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18195" windowHeight="10800" activeTab="2"/>
  </bookViews>
  <sheets>
    <sheet name="Golden_2015" sheetId="1" r:id="rId1"/>
    <sheet name="PIVOT" sheetId="3" r:id="rId2"/>
    <sheet name="Good data" sheetId="2" r:id="rId3"/>
    <sheet name="All Types" sheetId="4" r:id="rId4"/>
    <sheet name="Emergency Shelter" sheetId="5" r:id="rId5"/>
    <sheet name="Homelessness Prevention" sheetId="6" r:id="rId6"/>
    <sheet name="Rapid Rehousing" sheetId="7" r:id="rId7"/>
    <sheet name="Transitional Housing" sheetId="8" r:id="rId8"/>
    <sheet name="Permanent Housing" sheetId="9" r:id="rId9"/>
  </sheets>
  <definedNames>
    <definedName name="_xlnm._FilterDatabase" localSheetId="0" hidden="1">Golden_2015!$A$1:$EM$2151</definedName>
    <definedName name="_xlnm._FilterDatabase" localSheetId="2" hidden="1">'Good data'!$A$1:$EP$847</definedName>
    <definedName name="Golden_2015_with_Returns">Golden_2015!$B$1:$EH$2151</definedName>
  </definedNames>
  <calcPr calcId="145621"/>
  <pivotCaches>
    <pivotCache cacheId="2" r:id="rId10"/>
  </pivotCaches>
</workbook>
</file>

<file path=xl/calcChain.xml><?xml version="1.0" encoding="utf-8"?>
<calcChain xmlns="http://schemas.openxmlformats.org/spreadsheetml/2006/main">
  <c r="H4" i="5" l="1"/>
  <c r="D10" i="5" l="1"/>
  <c r="F10" i="5"/>
  <c r="H10" i="5" s="1"/>
  <c r="D10" i="9"/>
  <c r="F10" i="9"/>
  <c r="H10" i="9"/>
  <c r="D10" i="8"/>
  <c r="F10" i="8" s="1"/>
  <c r="H10" i="8" s="1"/>
  <c r="D10" i="7"/>
  <c r="F10" i="7" s="1"/>
  <c r="H10" i="7" s="1"/>
  <c r="D10" i="6"/>
  <c r="F10" i="6"/>
  <c r="H10" i="6" s="1"/>
  <c r="H5" i="4"/>
  <c r="H6" i="4"/>
  <c r="H7" i="4"/>
  <c r="H8" i="4"/>
  <c r="H9" i="4"/>
  <c r="H10" i="4"/>
  <c r="H11" i="4"/>
  <c r="H12"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F5" i="4"/>
  <c r="F6" i="4"/>
  <c r="F7" i="4"/>
  <c r="F8" i="4"/>
  <c r="F9" i="4"/>
  <c r="F10" i="4"/>
  <c r="F11" i="4"/>
  <c r="F12"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H4" i="4"/>
  <c r="F4"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5" i="4"/>
  <c r="D44" i="5"/>
  <c r="F44" i="5" s="1"/>
  <c r="H44" i="5" s="1"/>
  <c r="D40" i="5"/>
  <c r="F40" i="5" s="1"/>
  <c r="H40" i="5" s="1"/>
  <c r="D39" i="5"/>
  <c r="F39" i="5" s="1"/>
  <c r="H39" i="5" s="1"/>
  <c r="D38" i="5"/>
  <c r="F38" i="5" s="1"/>
  <c r="H38" i="5" s="1"/>
  <c r="D37" i="5"/>
  <c r="F37" i="5" s="1"/>
  <c r="H37" i="5" s="1"/>
  <c r="D36" i="5"/>
  <c r="F36" i="5" s="1"/>
  <c r="H36" i="5" s="1"/>
  <c r="D35" i="5"/>
  <c r="F35" i="5" s="1"/>
  <c r="H35" i="5" s="1"/>
  <c r="D34" i="5"/>
  <c r="F34" i="5" s="1"/>
  <c r="H34" i="5" s="1"/>
  <c r="D33" i="5"/>
  <c r="F33" i="5" s="1"/>
  <c r="H33" i="5" s="1"/>
  <c r="D32" i="5"/>
  <c r="F32" i="5" s="1"/>
  <c r="H32" i="5" s="1"/>
  <c r="D31" i="5"/>
  <c r="F31" i="5" s="1"/>
  <c r="H31" i="5" s="1"/>
  <c r="D30" i="5"/>
  <c r="F30" i="5" s="1"/>
  <c r="H30" i="5" s="1"/>
  <c r="D29" i="5"/>
  <c r="F29" i="5" s="1"/>
  <c r="H29" i="5" s="1"/>
  <c r="D28" i="5"/>
  <c r="F28" i="5" s="1"/>
  <c r="H28" i="5" s="1"/>
  <c r="D27" i="5"/>
  <c r="F27" i="5" s="1"/>
  <c r="H27" i="5" s="1"/>
  <c r="D26" i="5"/>
  <c r="F26" i="5" s="1"/>
  <c r="H26" i="5" s="1"/>
  <c r="D25" i="5"/>
  <c r="F25" i="5" s="1"/>
  <c r="H25" i="5" s="1"/>
  <c r="D24" i="5"/>
  <c r="F24" i="5" s="1"/>
  <c r="H24" i="5" s="1"/>
  <c r="D23" i="5"/>
  <c r="F23" i="5" s="1"/>
  <c r="H23" i="5" s="1"/>
  <c r="D22" i="5"/>
  <c r="F22" i="5" s="1"/>
  <c r="H22" i="5" s="1"/>
  <c r="D21" i="5"/>
  <c r="F21" i="5" s="1"/>
  <c r="H21" i="5" s="1"/>
  <c r="D20" i="5"/>
  <c r="F20" i="5" s="1"/>
  <c r="H20" i="5" s="1"/>
  <c r="D19" i="5"/>
  <c r="F19" i="5" s="1"/>
  <c r="H19" i="5" s="1"/>
  <c r="D18" i="5"/>
  <c r="F18" i="5" s="1"/>
  <c r="H18" i="5" s="1"/>
  <c r="D17" i="5"/>
  <c r="F17" i="5" s="1"/>
  <c r="H17" i="5" s="1"/>
  <c r="D16" i="5"/>
  <c r="F16" i="5" s="1"/>
  <c r="H16" i="5" s="1"/>
  <c r="D15" i="5"/>
  <c r="F15" i="5" s="1"/>
  <c r="H15" i="5" s="1"/>
  <c r="D14" i="5"/>
  <c r="F14" i="5" s="1"/>
  <c r="H14" i="5" s="1"/>
  <c r="D12" i="5"/>
  <c r="F12" i="5" s="1"/>
  <c r="H12" i="5" s="1"/>
  <c r="D11" i="5"/>
  <c r="F11" i="5" s="1"/>
  <c r="H11" i="5" s="1"/>
  <c r="D9" i="5"/>
  <c r="F9" i="5" s="1"/>
  <c r="H9" i="5" s="1"/>
  <c r="D8" i="5"/>
  <c r="F8" i="5" s="1"/>
  <c r="H8" i="5" s="1"/>
  <c r="D7" i="5"/>
  <c r="F7" i="5" s="1"/>
  <c r="H7" i="5" s="1"/>
  <c r="D6" i="5"/>
  <c r="F6" i="5" s="1"/>
  <c r="H6" i="5" s="1"/>
  <c r="D5" i="5"/>
  <c r="F5" i="5" s="1"/>
  <c r="H5" i="5" s="1"/>
  <c r="D44" i="6"/>
  <c r="F44" i="6" s="1"/>
  <c r="H44" i="6" s="1"/>
  <c r="D40" i="6"/>
  <c r="F40" i="6" s="1"/>
  <c r="H40" i="6" s="1"/>
  <c r="D39" i="6"/>
  <c r="F39" i="6" s="1"/>
  <c r="H39" i="6" s="1"/>
  <c r="D38" i="6"/>
  <c r="F38" i="6" s="1"/>
  <c r="H38" i="6" s="1"/>
  <c r="D37" i="6"/>
  <c r="F37" i="6" s="1"/>
  <c r="H37" i="6" s="1"/>
  <c r="D36" i="6"/>
  <c r="F36" i="6" s="1"/>
  <c r="H36" i="6" s="1"/>
  <c r="D35" i="6"/>
  <c r="F35" i="6" s="1"/>
  <c r="H35" i="6" s="1"/>
  <c r="D34" i="6"/>
  <c r="F34" i="6" s="1"/>
  <c r="H34" i="6" s="1"/>
  <c r="D33" i="6"/>
  <c r="F33" i="6" s="1"/>
  <c r="H33" i="6" s="1"/>
  <c r="D32" i="6"/>
  <c r="F32" i="6" s="1"/>
  <c r="H32" i="6" s="1"/>
  <c r="D31" i="6"/>
  <c r="F31" i="6" s="1"/>
  <c r="H31" i="6" s="1"/>
  <c r="D30" i="6"/>
  <c r="F30" i="6" s="1"/>
  <c r="H30" i="6" s="1"/>
  <c r="D29" i="6"/>
  <c r="F29" i="6" s="1"/>
  <c r="H29" i="6" s="1"/>
  <c r="D28" i="6"/>
  <c r="F28" i="6" s="1"/>
  <c r="H28" i="6" s="1"/>
  <c r="D27" i="6"/>
  <c r="F27" i="6" s="1"/>
  <c r="H27" i="6" s="1"/>
  <c r="D26" i="6"/>
  <c r="F26" i="6" s="1"/>
  <c r="H26" i="6" s="1"/>
  <c r="D25" i="6"/>
  <c r="F25" i="6" s="1"/>
  <c r="H25" i="6" s="1"/>
  <c r="D24" i="6"/>
  <c r="F24" i="6" s="1"/>
  <c r="H24" i="6" s="1"/>
  <c r="D23" i="6"/>
  <c r="F23" i="6" s="1"/>
  <c r="H23" i="6" s="1"/>
  <c r="D22" i="6"/>
  <c r="F22" i="6" s="1"/>
  <c r="H22" i="6" s="1"/>
  <c r="D21" i="6"/>
  <c r="F21" i="6" s="1"/>
  <c r="H21" i="6" s="1"/>
  <c r="D20" i="6"/>
  <c r="F20" i="6" s="1"/>
  <c r="H20" i="6" s="1"/>
  <c r="D19" i="6"/>
  <c r="F19" i="6" s="1"/>
  <c r="H19" i="6" s="1"/>
  <c r="D18" i="6"/>
  <c r="F18" i="6" s="1"/>
  <c r="H18" i="6" s="1"/>
  <c r="D17" i="6"/>
  <c r="F17" i="6" s="1"/>
  <c r="H17" i="6" s="1"/>
  <c r="D16" i="6"/>
  <c r="F16" i="6" s="1"/>
  <c r="H16" i="6" s="1"/>
  <c r="D15" i="6"/>
  <c r="F15" i="6" s="1"/>
  <c r="H15" i="6" s="1"/>
  <c r="D14" i="6"/>
  <c r="F14" i="6" s="1"/>
  <c r="H14" i="6" s="1"/>
  <c r="D12" i="6"/>
  <c r="F12" i="6" s="1"/>
  <c r="H12" i="6" s="1"/>
  <c r="D11" i="6"/>
  <c r="F11" i="6" s="1"/>
  <c r="H11" i="6" s="1"/>
  <c r="D9" i="6"/>
  <c r="F9" i="6" s="1"/>
  <c r="H9" i="6" s="1"/>
  <c r="D8" i="6"/>
  <c r="F8" i="6" s="1"/>
  <c r="H8" i="6" s="1"/>
  <c r="D7" i="6"/>
  <c r="F7" i="6" s="1"/>
  <c r="H7" i="6" s="1"/>
  <c r="D6" i="6"/>
  <c r="F6" i="6" s="1"/>
  <c r="H6" i="6" s="1"/>
  <c r="D5" i="6"/>
  <c r="F5" i="6" s="1"/>
  <c r="H5" i="6" s="1"/>
  <c r="D44" i="7"/>
  <c r="F44" i="7" s="1"/>
  <c r="H44" i="7" s="1"/>
  <c r="D40" i="7"/>
  <c r="F40" i="7" s="1"/>
  <c r="H40" i="7" s="1"/>
  <c r="D39" i="7"/>
  <c r="F39" i="7" s="1"/>
  <c r="H39" i="7" s="1"/>
  <c r="D38" i="7"/>
  <c r="F38" i="7" s="1"/>
  <c r="H38" i="7" s="1"/>
  <c r="D37" i="7"/>
  <c r="F37" i="7" s="1"/>
  <c r="H37" i="7" s="1"/>
  <c r="D36" i="7"/>
  <c r="F36" i="7" s="1"/>
  <c r="H36" i="7" s="1"/>
  <c r="D35" i="7"/>
  <c r="F35" i="7" s="1"/>
  <c r="H35" i="7" s="1"/>
  <c r="D34" i="7"/>
  <c r="F34" i="7" s="1"/>
  <c r="H34" i="7" s="1"/>
  <c r="D33" i="7"/>
  <c r="F33" i="7" s="1"/>
  <c r="H33" i="7" s="1"/>
  <c r="D32" i="7"/>
  <c r="F32" i="7" s="1"/>
  <c r="H32" i="7" s="1"/>
  <c r="D31" i="7"/>
  <c r="F31" i="7" s="1"/>
  <c r="H31" i="7" s="1"/>
  <c r="D30" i="7"/>
  <c r="F30" i="7" s="1"/>
  <c r="H30" i="7" s="1"/>
  <c r="D29" i="7"/>
  <c r="F29" i="7" s="1"/>
  <c r="H29" i="7" s="1"/>
  <c r="D28" i="7"/>
  <c r="F28" i="7" s="1"/>
  <c r="H28" i="7" s="1"/>
  <c r="D27" i="7"/>
  <c r="F27" i="7" s="1"/>
  <c r="H27" i="7" s="1"/>
  <c r="D26" i="7"/>
  <c r="F26" i="7" s="1"/>
  <c r="H26" i="7" s="1"/>
  <c r="D25" i="7"/>
  <c r="F25" i="7" s="1"/>
  <c r="H25" i="7" s="1"/>
  <c r="D24" i="7"/>
  <c r="F24" i="7" s="1"/>
  <c r="H24" i="7" s="1"/>
  <c r="D23" i="7"/>
  <c r="F23" i="7" s="1"/>
  <c r="H23" i="7" s="1"/>
  <c r="D22" i="7"/>
  <c r="F22" i="7" s="1"/>
  <c r="H22" i="7" s="1"/>
  <c r="D21" i="7"/>
  <c r="F21" i="7" s="1"/>
  <c r="H21" i="7" s="1"/>
  <c r="D20" i="7"/>
  <c r="F20" i="7" s="1"/>
  <c r="H20" i="7" s="1"/>
  <c r="D19" i="7"/>
  <c r="F19" i="7" s="1"/>
  <c r="H19" i="7" s="1"/>
  <c r="D18" i="7"/>
  <c r="F18" i="7" s="1"/>
  <c r="H18" i="7" s="1"/>
  <c r="D17" i="7"/>
  <c r="F17" i="7" s="1"/>
  <c r="H17" i="7" s="1"/>
  <c r="D16" i="7"/>
  <c r="F16" i="7" s="1"/>
  <c r="H16" i="7" s="1"/>
  <c r="D15" i="7"/>
  <c r="F15" i="7" s="1"/>
  <c r="H15" i="7" s="1"/>
  <c r="D14" i="7"/>
  <c r="F14" i="7" s="1"/>
  <c r="H14" i="7" s="1"/>
  <c r="D12" i="7"/>
  <c r="F12" i="7" s="1"/>
  <c r="H12" i="7" s="1"/>
  <c r="D11" i="7"/>
  <c r="F11" i="7" s="1"/>
  <c r="H11" i="7" s="1"/>
  <c r="D9" i="7"/>
  <c r="F9" i="7" s="1"/>
  <c r="H9" i="7" s="1"/>
  <c r="D8" i="7"/>
  <c r="F8" i="7" s="1"/>
  <c r="H8" i="7" s="1"/>
  <c r="D7" i="7"/>
  <c r="F7" i="7" s="1"/>
  <c r="H7" i="7" s="1"/>
  <c r="D6" i="7"/>
  <c r="F6" i="7" s="1"/>
  <c r="H6" i="7" s="1"/>
  <c r="D5" i="7"/>
  <c r="F5" i="7" s="1"/>
  <c r="H5" i="7" s="1"/>
  <c r="D44" i="8"/>
  <c r="F44" i="8" s="1"/>
  <c r="H44" i="8" s="1"/>
  <c r="D40" i="8"/>
  <c r="F40" i="8" s="1"/>
  <c r="H40" i="8" s="1"/>
  <c r="D39" i="8"/>
  <c r="F39" i="8" s="1"/>
  <c r="H39" i="8" s="1"/>
  <c r="D38" i="8"/>
  <c r="F38" i="8" s="1"/>
  <c r="H38" i="8" s="1"/>
  <c r="D37" i="8"/>
  <c r="F37" i="8" s="1"/>
  <c r="H37" i="8" s="1"/>
  <c r="D36" i="8"/>
  <c r="F36" i="8" s="1"/>
  <c r="H36" i="8" s="1"/>
  <c r="D35" i="8"/>
  <c r="F35" i="8" s="1"/>
  <c r="H35" i="8" s="1"/>
  <c r="D34" i="8"/>
  <c r="F34" i="8" s="1"/>
  <c r="H34" i="8" s="1"/>
  <c r="D33" i="8"/>
  <c r="F33" i="8" s="1"/>
  <c r="H33" i="8" s="1"/>
  <c r="D32" i="8"/>
  <c r="F32" i="8" s="1"/>
  <c r="H32" i="8" s="1"/>
  <c r="D31" i="8"/>
  <c r="F31" i="8" s="1"/>
  <c r="H31" i="8" s="1"/>
  <c r="D30" i="8"/>
  <c r="F30" i="8" s="1"/>
  <c r="H30" i="8" s="1"/>
  <c r="D29" i="8"/>
  <c r="F29" i="8" s="1"/>
  <c r="H29" i="8" s="1"/>
  <c r="D28" i="8"/>
  <c r="F28" i="8" s="1"/>
  <c r="H28" i="8" s="1"/>
  <c r="D27" i="8"/>
  <c r="F27" i="8" s="1"/>
  <c r="H27" i="8" s="1"/>
  <c r="D26" i="8"/>
  <c r="F26" i="8" s="1"/>
  <c r="H26" i="8" s="1"/>
  <c r="D25" i="8"/>
  <c r="F25" i="8" s="1"/>
  <c r="H25" i="8" s="1"/>
  <c r="D24" i="8"/>
  <c r="F24" i="8" s="1"/>
  <c r="H24" i="8" s="1"/>
  <c r="D23" i="8"/>
  <c r="F23" i="8" s="1"/>
  <c r="H23" i="8" s="1"/>
  <c r="D22" i="8"/>
  <c r="F22" i="8" s="1"/>
  <c r="H22" i="8" s="1"/>
  <c r="D21" i="8"/>
  <c r="F21" i="8" s="1"/>
  <c r="H21" i="8" s="1"/>
  <c r="D20" i="8"/>
  <c r="F20" i="8" s="1"/>
  <c r="H20" i="8" s="1"/>
  <c r="D19" i="8"/>
  <c r="F19" i="8" s="1"/>
  <c r="H19" i="8" s="1"/>
  <c r="D18" i="8"/>
  <c r="F18" i="8" s="1"/>
  <c r="H18" i="8" s="1"/>
  <c r="D17" i="8"/>
  <c r="F17" i="8" s="1"/>
  <c r="H17" i="8" s="1"/>
  <c r="D16" i="8"/>
  <c r="F16" i="8" s="1"/>
  <c r="H16" i="8" s="1"/>
  <c r="D15" i="8"/>
  <c r="F15" i="8" s="1"/>
  <c r="H15" i="8" s="1"/>
  <c r="D14" i="8"/>
  <c r="F14" i="8" s="1"/>
  <c r="H14" i="8" s="1"/>
  <c r="D12" i="8"/>
  <c r="F12" i="8" s="1"/>
  <c r="H12" i="8" s="1"/>
  <c r="D11" i="8"/>
  <c r="F11" i="8" s="1"/>
  <c r="H11" i="8" s="1"/>
  <c r="D9" i="8"/>
  <c r="F9" i="8" s="1"/>
  <c r="H9" i="8" s="1"/>
  <c r="D8" i="8"/>
  <c r="F8" i="8" s="1"/>
  <c r="H8" i="8" s="1"/>
  <c r="D7" i="8"/>
  <c r="F7" i="8" s="1"/>
  <c r="H7" i="8" s="1"/>
  <c r="D6" i="8"/>
  <c r="F6" i="8" s="1"/>
  <c r="H6" i="8" s="1"/>
  <c r="D5" i="8"/>
  <c r="F5" i="8" s="1"/>
  <c r="H5" i="8" s="1"/>
  <c r="D44" i="9"/>
  <c r="F44" i="9" s="1"/>
  <c r="H44" i="9" s="1"/>
  <c r="D40" i="9"/>
  <c r="F40" i="9" s="1"/>
  <c r="H40" i="9" s="1"/>
  <c r="D39" i="9"/>
  <c r="F39" i="9" s="1"/>
  <c r="H39" i="9" s="1"/>
  <c r="D38" i="9"/>
  <c r="F38" i="9" s="1"/>
  <c r="H38" i="9" s="1"/>
  <c r="D37" i="9"/>
  <c r="F37" i="9" s="1"/>
  <c r="H37" i="9" s="1"/>
  <c r="D36" i="9"/>
  <c r="F36" i="9" s="1"/>
  <c r="H36" i="9" s="1"/>
  <c r="D35" i="9"/>
  <c r="F35" i="9" s="1"/>
  <c r="H35" i="9" s="1"/>
  <c r="D34" i="9"/>
  <c r="F34" i="9" s="1"/>
  <c r="H34" i="9" s="1"/>
  <c r="D33" i="9"/>
  <c r="F33" i="9" s="1"/>
  <c r="H33" i="9" s="1"/>
  <c r="D32" i="9"/>
  <c r="F32" i="9" s="1"/>
  <c r="H32" i="9" s="1"/>
  <c r="D31" i="9"/>
  <c r="F31" i="9" s="1"/>
  <c r="H31" i="9" s="1"/>
  <c r="D30" i="9"/>
  <c r="F30" i="9" s="1"/>
  <c r="H30" i="9" s="1"/>
  <c r="D29" i="9"/>
  <c r="F29" i="9" s="1"/>
  <c r="H29" i="9" s="1"/>
  <c r="D28" i="9"/>
  <c r="F28" i="9" s="1"/>
  <c r="H28" i="9" s="1"/>
  <c r="D27" i="9"/>
  <c r="F27" i="9" s="1"/>
  <c r="H27" i="9" s="1"/>
  <c r="D26" i="9"/>
  <c r="F26" i="9" s="1"/>
  <c r="H26" i="9" s="1"/>
  <c r="D25" i="9"/>
  <c r="F25" i="9" s="1"/>
  <c r="H25" i="9" s="1"/>
  <c r="D24" i="9"/>
  <c r="F24" i="9" s="1"/>
  <c r="H24" i="9" s="1"/>
  <c r="D23" i="9"/>
  <c r="F23" i="9" s="1"/>
  <c r="H23" i="9" s="1"/>
  <c r="D22" i="9"/>
  <c r="F22" i="9" s="1"/>
  <c r="H22" i="9" s="1"/>
  <c r="D21" i="9"/>
  <c r="F21" i="9" s="1"/>
  <c r="H21" i="9" s="1"/>
  <c r="D20" i="9"/>
  <c r="F20" i="9" s="1"/>
  <c r="H20" i="9" s="1"/>
  <c r="D19" i="9"/>
  <c r="F19" i="9" s="1"/>
  <c r="H19" i="9" s="1"/>
  <c r="D18" i="9"/>
  <c r="F18" i="9" s="1"/>
  <c r="H18" i="9" s="1"/>
  <c r="D17" i="9"/>
  <c r="F17" i="9" s="1"/>
  <c r="H17" i="9" s="1"/>
  <c r="D16" i="9"/>
  <c r="F16" i="9" s="1"/>
  <c r="H16" i="9" s="1"/>
  <c r="D15" i="9"/>
  <c r="F15" i="9" s="1"/>
  <c r="H15" i="9" s="1"/>
  <c r="D14" i="9"/>
  <c r="F14" i="9" s="1"/>
  <c r="H14" i="9" s="1"/>
  <c r="D12" i="9"/>
  <c r="F12" i="9" s="1"/>
  <c r="H12" i="9" s="1"/>
  <c r="D11" i="9"/>
  <c r="F11" i="9" s="1"/>
  <c r="H11" i="9" s="1"/>
  <c r="D9" i="9"/>
  <c r="F9" i="9" s="1"/>
  <c r="H9" i="9" s="1"/>
  <c r="D8" i="9"/>
  <c r="F8" i="9" s="1"/>
  <c r="H8" i="9" s="1"/>
  <c r="D7" i="9"/>
  <c r="F7" i="9" s="1"/>
  <c r="H7" i="9" s="1"/>
  <c r="D6" i="9"/>
  <c r="F6" i="9" s="1"/>
  <c r="H6" i="9" s="1"/>
  <c r="D5" i="9"/>
  <c r="F5" i="9" s="1"/>
  <c r="H5" i="9" s="1"/>
  <c r="D4" i="4"/>
  <c r="D4" i="5"/>
  <c r="F4" i="5" s="1"/>
  <c r="D4" i="6"/>
  <c r="F4" i="6" s="1"/>
  <c r="H4" i="6" s="1"/>
  <c r="D4" i="7"/>
  <c r="F4" i="7" s="1"/>
  <c r="H4" i="7" s="1"/>
  <c r="D4" i="8"/>
  <c r="F4" i="8" s="1"/>
  <c r="H4" i="8" s="1"/>
  <c r="D4" i="9"/>
  <c r="F4" i="9" s="1"/>
  <c r="H4" i="9" s="1"/>
  <c r="EO3" i="2"/>
  <c r="EP3" i="2" s="1"/>
  <c r="EO4" i="2"/>
  <c r="EP4" i="2" s="1"/>
  <c r="EO5" i="2"/>
  <c r="EO6" i="2"/>
  <c r="EP6" i="2" s="1"/>
  <c r="EO7" i="2"/>
  <c r="EP7" i="2" s="1"/>
  <c r="EO8" i="2"/>
  <c r="EP8" i="2" s="1"/>
  <c r="EO9" i="2"/>
  <c r="EP9" i="2" s="1"/>
  <c r="EO10" i="2"/>
  <c r="EP10" i="2" s="1"/>
  <c r="EO11" i="2"/>
  <c r="EP11" i="2" s="1"/>
  <c r="EO12" i="2"/>
  <c r="EP12" i="2" s="1"/>
  <c r="EO15" i="2"/>
  <c r="EP15" i="2" s="1"/>
  <c r="EO16" i="2"/>
  <c r="EP16" i="2" s="1"/>
  <c r="EO17" i="2"/>
  <c r="EP17" i="2" s="1"/>
  <c r="EO18" i="2"/>
  <c r="EP18" i="2" s="1"/>
  <c r="EO19" i="2"/>
  <c r="EP19" i="2" s="1"/>
  <c r="EO20" i="2"/>
  <c r="EP20" i="2" s="1"/>
  <c r="EO21" i="2"/>
  <c r="EP21" i="2" s="1"/>
  <c r="EO22" i="2"/>
  <c r="EP22" i="2" s="1"/>
  <c r="EO23" i="2"/>
  <c r="EP23" i="2" s="1"/>
  <c r="EO24" i="2"/>
  <c r="EP24" i="2" s="1"/>
  <c r="EO25" i="2"/>
  <c r="EP25" i="2" s="1"/>
  <c r="EO26" i="2"/>
  <c r="EP26" i="2" s="1"/>
  <c r="EO27" i="2"/>
  <c r="EP27" i="2" s="1"/>
  <c r="EO28" i="2"/>
  <c r="EP28" i="2" s="1"/>
  <c r="EO29" i="2"/>
  <c r="EP29" i="2" s="1"/>
  <c r="EO30" i="2"/>
  <c r="EP30" i="2" s="1"/>
  <c r="EO31" i="2"/>
  <c r="EP31" i="2" s="1"/>
  <c r="EO32" i="2"/>
  <c r="EP32" i="2" s="1"/>
  <c r="EO33" i="2"/>
  <c r="EP33" i="2" s="1"/>
  <c r="EO34" i="2"/>
  <c r="EP34" i="2" s="1"/>
  <c r="EO35" i="2"/>
  <c r="EP35" i="2" s="1"/>
  <c r="EO36" i="2"/>
  <c r="EP36" i="2" s="1"/>
  <c r="EO37" i="2"/>
  <c r="EP37" i="2" s="1"/>
  <c r="EO38" i="2"/>
  <c r="EP38" i="2" s="1"/>
  <c r="EO39" i="2"/>
  <c r="EP39" i="2" s="1"/>
  <c r="EO40" i="2"/>
  <c r="EP40" i="2" s="1"/>
  <c r="EO41" i="2"/>
  <c r="EP41" i="2" s="1"/>
  <c r="EO42" i="2"/>
  <c r="EP42" i="2" s="1"/>
  <c r="EO43" i="2"/>
  <c r="EP43" i="2" s="1"/>
  <c r="EO14" i="2"/>
  <c r="EP14" i="2" s="1"/>
  <c r="EO13" i="2"/>
  <c r="EP13" i="2" s="1"/>
  <c r="EO44" i="2"/>
  <c r="EP44" i="2" s="1"/>
  <c r="EO45" i="2"/>
  <c r="EP45" i="2" s="1"/>
  <c r="EO46" i="2"/>
  <c r="EP46" i="2" s="1"/>
  <c r="EO47" i="2"/>
  <c r="EP47" i="2" s="1"/>
  <c r="EO48" i="2"/>
  <c r="EP48" i="2" s="1"/>
  <c r="EO49" i="2"/>
  <c r="EP49" i="2" s="1"/>
  <c r="EO50" i="2"/>
  <c r="EP50" i="2" s="1"/>
  <c r="EO51" i="2"/>
  <c r="EP51" i="2" s="1"/>
  <c r="EO52" i="2"/>
  <c r="EP52" i="2" s="1"/>
  <c r="EO53" i="2"/>
  <c r="EP53" i="2" s="1"/>
  <c r="EO54" i="2"/>
  <c r="EP54" i="2" s="1"/>
  <c r="EO55" i="2"/>
  <c r="EP55" i="2" s="1"/>
  <c r="EO56" i="2"/>
  <c r="EP56" i="2" s="1"/>
  <c r="EO57" i="2"/>
  <c r="EP57" i="2" s="1"/>
  <c r="EO58" i="2"/>
  <c r="EP58" i="2" s="1"/>
  <c r="EO59" i="2"/>
  <c r="EP59" i="2" s="1"/>
  <c r="EO60" i="2"/>
  <c r="EP60" i="2" s="1"/>
  <c r="EO61" i="2"/>
  <c r="EP61" i="2" s="1"/>
  <c r="EO62" i="2"/>
  <c r="EP62" i="2" s="1"/>
  <c r="EO63" i="2"/>
  <c r="EP63" i="2" s="1"/>
  <c r="EO64" i="2"/>
  <c r="EP64" i="2" s="1"/>
  <c r="EO65" i="2"/>
  <c r="EP65" i="2" s="1"/>
  <c r="EO66" i="2"/>
  <c r="EP66" i="2" s="1"/>
  <c r="EO67" i="2"/>
  <c r="EP67" i="2" s="1"/>
  <c r="EO68" i="2"/>
  <c r="EP68" i="2" s="1"/>
  <c r="EO69" i="2"/>
  <c r="EP69" i="2" s="1"/>
  <c r="EO70" i="2"/>
  <c r="EP70" i="2" s="1"/>
  <c r="EO71" i="2"/>
  <c r="EP71" i="2" s="1"/>
  <c r="EO72" i="2"/>
  <c r="EP72" i="2" s="1"/>
  <c r="EO73" i="2"/>
  <c r="EP73" i="2" s="1"/>
  <c r="EO74" i="2"/>
  <c r="EP74" i="2" s="1"/>
  <c r="EO75" i="2"/>
  <c r="EP75" i="2" s="1"/>
  <c r="EO76" i="2"/>
  <c r="EP76" i="2" s="1"/>
  <c r="EO77" i="2"/>
  <c r="EP77" i="2" s="1"/>
  <c r="EO78" i="2"/>
  <c r="EP78" i="2" s="1"/>
  <c r="EO81" i="2"/>
  <c r="EP81" i="2" s="1"/>
  <c r="EO82" i="2"/>
  <c r="EP82" i="2" s="1"/>
  <c r="EO83" i="2"/>
  <c r="EP83" i="2" s="1"/>
  <c r="EO84" i="2"/>
  <c r="EP84" i="2" s="1"/>
  <c r="EO85" i="2"/>
  <c r="EP85" i="2" s="1"/>
  <c r="EO86" i="2"/>
  <c r="EP86" i="2" s="1"/>
  <c r="EO87" i="2"/>
  <c r="EP87" i="2" s="1"/>
  <c r="EO88" i="2"/>
  <c r="EP88" i="2" s="1"/>
  <c r="EO89" i="2"/>
  <c r="EP89" i="2" s="1"/>
  <c r="EO90" i="2"/>
  <c r="EP90" i="2" s="1"/>
  <c r="EO80" i="2"/>
  <c r="EP80" i="2" s="1"/>
  <c r="EO79" i="2"/>
  <c r="EP79" i="2" s="1"/>
  <c r="EO91" i="2"/>
  <c r="EP91" i="2" s="1"/>
  <c r="EO92" i="2"/>
  <c r="EP92" i="2" s="1"/>
  <c r="EO93" i="2"/>
  <c r="EP93" i="2" s="1"/>
  <c r="EO94" i="2"/>
  <c r="EP94" i="2" s="1"/>
  <c r="EO95" i="2"/>
  <c r="EP95" i="2" s="1"/>
  <c r="EO96" i="2"/>
  <c r="EP96" i="2" s="1"/>
  <c r="EO97" i="2"/>
  <c r="EP97" i="2" s="1"/>
  <c r="EO98" i="2"/>
  <c r="EP98" i="2" s="1"/>
  <c r="EO99" i="2"/>
  <c r="EP99" i="2" s="1"/>
  <c r="EO100" i="2"/>
  <c r="EP100" i="2" s="1"/>
  <c r="EO101" i="2"/>
  <c r="EP101" i="2" s="1"/>
  <c r="EO102" i="2"/>
  <c r="EP102" i="2" s="1"/>
  <c r="EO103" i="2"/>
  <c r="EP103" i="2" s="1"/>
  <c r="EO104" i="2"/>
  <c r="EP104" i="2" s="1"/>
  <c r="EO105" i="2"/>
  <c r="EP105" i="2" s="1"/>
  <c r="EO106" i="2"/>
  <c r="EP106" i="2" s="1"/>
  <c r="EO107" i="2"/>
  <c r="EP107" i="2" s="1"/>
  <c r="EO108" i="2"/>
  <c r="EP108" i="2" s="1"/>
  <c r="EO109" i="2"/>
  <c r="EP109" i="2" s="1"/>
  <c r="EO110" i="2"/>
  <c r="EP110" i="2" s="1"/>
  <c r="EO111" i="2"/>
  <c r="EP111" i="2" s="1"/>
  <c r="EO112" i="2"/>
  <c r="EP112" i="2" s="1"/>
  <c r="EO113" i="2"/>
  <c r="EP113" i="2" s="1"/>
  <c r="EO114" i="2"/>
  <c r="EP114" i="2" s="1"/>
  <c r="EO115" i="2"/>
  <c r="EP115" i="2" s="1"/>
  <c r="EO116" i="2"/>
  <c r="EP116" i="2" s="1"/>
  <c r="EO117" i="2"/>
  <c r="EP117" i="2" s="1"/>
  <c r="EO118" i="2"/>
  <c r="EP118" i="2" s="1"/>
  <c r="EO120" i="2"/>
  <c r="EP120" i="2" s="1"/>
  <c r="EO121" i="2"/>
  <c r="EP121" i="2" s="1"/>
  <c r="EO122" i="2"/>
  <c r="EP122" i="2" s="1"/>
  <c r="EO123" i="2"/>
  <c r="EP123" i="2" s="1"/>
  <c r="EO124" i="2"/>
  <c r="EP124" i="2" s="1"/>
  <c r="EO125" i="2"/>
  <c r="EP125" i="2" s="1"/>
  <c r="EO126" i="2"/>
  <c r="EP126" i="2" s="1"/>
  <c r="EO127" i="2"/>
  <c r="EP127" i="2" s="1"/>
  <c r="EO128" i="2"/>
  <c r="EP128" i="2" s="1"/>
  <c r="EO129" i="2"/>
  <c r="EP129" i="2" s="1"/>
  <c r="EO130" i="2"/>
  <c r="EP130" i="2" s="1"/>
  <c r="EO131" i="2"/>
  <c r="EP131" i="2" s="1"/>
  <c r="EO132" i="2"/>
  <c r="EP132" i="2" s="1"/>
  <c r="EO133" i="2"/>
  <c r="EP133" i="2" s="1"/>
  <c r="EO134" i="2"/>
  <c r="EP134" i="2" s="1"/>
  <c r="EO135" i="2"/>
  <c r="EP135" i="2" s="1"/>
  <c r="EO136" i="2"/>
  <c r="EP136" i="2" s="1"/>
  <c r="EO137" i="2"/>
  <c r="EP137" i="2" s="1"/>
  <c r="EO138" i="2"/>
  <c r="EP138" i="2" s="1"/>
  <c r="EO139" i="2"/>
  <c r="EP139" i="2" s="1"/>
  <c r="EO140" i="2"/>
  <c r="EP140" i="2" s="1"/>
  <c r="EO141" i="2"/>
  <c r="EP141" i="2" s="1"/>
  <c r="EO142" i="2"/>
  <c r="EP142" i="2" s="1"/>
  <c r="EO143" i="2"/>
  <c r="EP143" i="2" s="1"/>
  <c r="EO144" i="2"/>
  <c r="EP144" i="2" s="1"/>
  <c r="EO145" i="2"/>
  <c r="EP145" i="2" s="1"/>
  <c r="EO146" i="2"/>
  <c r="EP146" i="2" s="1"/>
  <c r="EO147" i="2"/>
  <c r="EP147" i="2" s="1"/>
  <c r="EO148" i="2"/>
  <c r="EP148" i="2" s="1"/>
  <c r="EO149" i="2"/>
  <c r="EP149" i="2" s="1"/>
  <c r="EO150" i="2"/>
  <c r="EP150" i="2" s="1"/>
  <c r="EO119" i="2"/>
  <c r="EP119" i="2" s="1"/>
  <c r="EO151" i="2"/>
  <c r="EP151" i="2" s="1"/>
  <c r="EO152" i="2"/>
  <c r="EP152" i="2" s="1"/>
  <c r="EO153" i="2"/>
  <c r="EP153" i="2" s="1"/>
  <c r="EO154" i="2"/>
  <c r="EP154" i="2" s="1"/>
  <c r="EO155" i="2"/>
  <c r="EP155" i="2" s="1"/>
  <c r="EO156" i="2"/>
  <c r="EP156" i="2" s="1"/>
  <c r="EO157" i="2"/>
  <c r="EP157" i="2" s="1"/>
  <c r="EO158" i="2"/>
  <c r="EP158" i="2" s="1"/>
  <c r="EO159" i="2"/>
  <c r="EP159" i="2" s="1"/>
  <c r="EO161" i="2"/>
  <c r="EP161" i="2" s="1"/>
  <c r="EO162" i="2"/>
  <c r="EP162" i="2" s="1"/>
  <c r="EO163" i="2"/>
  <c r="EP163" i="2" s="1"/>
  <c r="EO164" i="2"/>
  <c r="EP164" i="2" s="1"/>
  <c r="EO165" i="2"/>
  <c r="EP165" i="2" s="1"/>
  <c r="EO166" i="2"/>
  <c r="EP166" i="2" s="1"/>
  <c r="EO167" i="2"/>
  <c r="EP167" i="2" s="1"/>
  <c r="EO160" i="2"/>
  <c r="EP160" i="2" s="1"/>
  <c r="EO168" i="2"/>
  <c r="EP168" i="2" s="1"/>
  <c r="EO169" i="2"/>
  <c r="EP169" i="2" s="1"/>
  <c r="EO170" i="2"/>
  <c r="EP170" i="2" s="1"/>
  <c r="EO171" i="2"/>
  <c r="EP171" i="2" s="1"/>
  <c r="EO172" i="2"/>
  <c r="EP172" i="2" s="1"/>
  <c r="EO173" i="2"/>
  <c r="EP173" i="2" s="1"/>
  <c r="EO174" i="2"/>
  <c r="EP174" i="2" s="1"/>
  <c r="EO175" i="2"/>
  <c r="EP175" i="2" s="1"/>
  <c r="EO177" i="2"/>
  <c r="EP177" i="2" s="1"/>
  <c r="EO178" i="2"/>
  <c r="EP178" i="2" s="1"/>
  <c r="EO179" i="2"/>
  <c r="EP179" i="2" s="1"/>
  <c r="EO180" i="2"/>
  <c r="EP180" i="2" s="1"/>
  <c r="EO176" i="2"/>
  <c r="EP176" i="2" s="1"/>
  <c r="EO181" i="2"/>
  <c r="EP181" i="2" s="1"/>
  <c r="EO182" i="2"/>
  <c r="EP182" i="2" s="1"/>
  <c r="EO183" i="2"/>
  <c r="EP183" i="2" s="1"/>
  <c r="EO184" i="2"/>
  <c r="EO185" i="2"/>
  <c r="EP185" i="2" s="1"/>
  <c r="EO186" i="2"/>
  <c r="EP186" i="2" s="1"/>
  <c r="EO187" i="2"/>
  <c r="EP187" i="2" s="1"/>
  <c r="EO188" i="2"/>
  <c r="EP188" i="2" s="1"/>
  <c r="EO189" i="2"/>
  <c r="EP189" i="2" s="1"/>
  <c r="EO190" i="2"/>
  <c r="EP190" i="2" s="1"/>
  <c r="EO191" i="2"/>
  <c r="EP191" i="2" s="1"/>
  <c r="EO192" i="2"/>
  <c r="EP192" i="2" s="1"/>
  <c r="EO193" i="2"/>
  <c r="EP193" i="2" s="1"/>
  <c r="EO194" i="2"/>
  <c r="EP194" i="2" s="1"/>
  <c r="EO195" i="2"/>
  <c r="EP195" i="2" s="1"/>
  <c r="EO196" i="2"/>
  <c r="EP196" i="2" s="1"/>
  <c r="EO197" i="2"/>
  <c r="EP197" i="2" s="1"/>
  <c r="EO198" i="2"/>
  <c r="EP198" i="2" s="1"/>
  <c r="EO199" i="2"/>
  <c r="EP199" i="2" s="1"/>
  <c r="EO200" i="2"/>
  <c r="EP200" i="2" s="1"/>
  <c r="EO201" i="2"/>
  <c r="EP201" i="2" s="1"/>
  <c r="EO202" i="2"/>
  <c r="EP202" i="2" s="1"/>
  <c r="EO203" i="2"/>
  <c r="EP203" i="2" s="1"/>
  <c r="EO204" i="2"/>
  <c r="EP204" i="2" s="1"/>
  <c r="EO205" i="2"/>
  <c r="EP205" i="2" s="1"/>
  <c r="EO206" i="2"/>
  <c r="EP206" i="2" s="1"/>
  <c r="EO207" i="2"/>
  <c r="EP207" i="2" s="1"/>
  <c r="EO208" i="2"/>
  <c r="EP208" i="2" s="1"/>
  <c r="EO209" i="2"/>
  <c r="EP209" i="2" s="1"/>
  <c r="EO210" i="2"/>
  <c r="EP210" i="2" s="1"/>
  <c r="EO211" i="2"/>
  <c r="EP211" i="2" s="1"/>
  <c r="EO212" i="2"/>
  <c r="EP212" i="2" s="1"/>
  <c r="EO213" i="2"/>
  <c r="EP213" i="2" s="1"/>
  <c r="EO214" i="2"/>
  <c r="EP214" i="2" s="1"/>
  <c r="EO215" i="2"/>
  <c r="EP215" i="2" s="1"/>
  <c r="EO216" i="2"/>
  <c r="EP216" i="2" s="1"/>
  <c r="EO217" i="2"/>
  <c r="EP217" i="2" s="1"/>
  <c r="EO218" i="2"/>
  <c r="EP218" i="2" s="1"/>
  <c r="EO219" i="2"/>
  <c r="EP219" i="2" s="1"/>
  <c r="EO220" i="2"/>
  <c r="EP220" i="2" s="1"/>
  <c r="EO221" i="2"/>
  <c r="EP221" i="2" s="1"/>
  <c r="EO222" i="2"/>
  <c r="EP222" i="2" s="1"/>
  <c r="EO223" i="2"/>
  <c r="EP223" i="2" s="1"/>
  <c r="EO224" i="2"/>
  <c r="EP224" i="2" s="1"/>
  <c r="EO225" i="2"/>
  <c r="EP225" i="2" s="1"/>
  <c r="EO226" i="2"/>
  <c r="EP226" i="2" s="1"/>
  <c r="EO227" i="2"/>
  <c r="EP227" i="2" s="1"/>
  <c r="EO228" i="2"/>
  <c r="EP228" i="2" s="1"/>
  <c r="EO229" i="2"/>
  <c r="EP229" i="2" s="1"/>
  <c r="EO230" i="2"/>
  <c r="EP230" i="2" s="1"/>
  <c r="EO231" i="2"/>
  <c r="EP231" i="2" s="1"/>
  <c r="EO232" i="2"/>
  <c r="EP232" i="2" s="1"/>
  <c r="EO233" i="2"/>
  <c r="EP233" i="2" s="1"/>
  <c r="EO234" i="2"/>
  <c r="EP234" i="2" s="1"/>
  <c r="EO235" i="2"/>
  <c r="EP235" i="2" s="1"/>
  <c r="EO236" i="2"/>
  <c r="EP236" i="2" s="1"/>
  <c r="EO237" i="2"/>
  <c r="EP237" i="2" s="1"/>
  <c r="EO238" i="2"/>
  <c r="EP238" i="2" s="1"/>
  <c r="EO239" i="2"/>
  <c r="EP239" i="2" s="1"/>
  <c r="EO240" i="2"/>
  <c r="EP240" i="2" s="1"/>
  <c r="EO241" i="2"/>
  <c r="EP241" i="2" s="1"/>
  <c r="EO242" i="2"/>
  <c r="EP242" i="2" s="1"/>
  <c r="EO243" i="2"/>
  <c r="EP243" i="2" s="1"/>
  <c r="EO244" i="2"/>
  <c r="EP244" i="2" s="1"/>
  <c r="EO245" i="2"/>
  <c r="EP245" i="2" s="1"/>
  <c r="EO246" i="2"/>
  <c r="EP246" i="2" s="1"/>
  <c r="EO250" i="2"/>
  <c r="EP250" i="2" s="1"/>
  <c r="EO251" i="2"/>
  <c r="EP251" i="2" s="1"/>
  <c r="EO252" i="2"/>
  <c r="EP252" i="2" s="1"/>
  <c r="EO253" i="2"/>
  <c r="EP253" i="2" s="1"/>
  <c r="EO254" i="2"/>
  <c r="EP254" i="2" s="1"/>
  <c r="EO255" i="2"/>
  <c r="EP255" i="2" s="1"/>
  <c r="EO256" i="2"/>
  <c r="EP256" i="2" s="1"/>
  <c r="EO248" i="2"/>
  <c r="EP248" i="2" s="1"/>
  <c r="EO247" i="2"/>
  <c r="EP247" i="2" s="1"/>
  <c r="EO257" i="2"/>
  <c r="EP257" i="2" s="1"/>
  <c r="EO258" i="2"/>
  <c r="EP258" i="2" s="1"/>
  <c r="EO259" i="2"/>
  <c r="EP259" i="2" s="1"/>
  <c r="EO260" i="2"/>
  <c r="EP260" i="2" s="1"/>
  <c r="EO261" i="2"/>
  <c r="EP261" i="2" s="1"/>
  <c r="EO262" i="2"/>
  <c r="EP262" i="2" s="1"/>
  <c r="EO263" i="2"/>
  <c r="EP263" i="2" s="1"/>
  <c r="EO264" i="2"/>
  <c r="EP264" i="2" s="1"/>
  <c r="EO265" i="2"/>
  <c r="EP265" i="2" s="1"/>
  <c r="EO266" i="2"/>
  <c r="EP266" i="2" s="1"/>
  <c r="EO267" i="2"/>
  <c r="EP267" i="2" s="1"/>
  <c r="EO268" i="2"/>
  <c r="EP268" i="2" s="1"/>
  <c r="EO269" i="2"/>
  <c r="EP269" i="2" s="1"/>
  <c r="EO270" i="2"/>
  <c r="EP270" i="2" s="1"/>
  <c r="EO271" i="2"/>
  <c r="EP271" i="2" s="1"/>
  <c r="EO272" i="2"/>
  <c r="EP272" i="2" s="1"/>
  <c r="EO273" i="2"/>
  <c r="EP273" i="2" s="1"/>
  <c r="EO274" i="2"/>
  <c r="EP274" i="2" s="1"/>
  <c r="EO275" i="2"/>
  <c r="EP275" i="2" s="1"/>
  <c r="EO276" i="2"/>
  <c r="EP276" i="2" s="1"/>
  <c r="EO277" i="2"/>
  <c r="EP277" i="2" s="1"/>
  <c r="EO278" i="2"/>
  <c r="EP278" i="2" s="1"/>
  <c r="EO279" i="2"/>
  <c r="EP279" i="2" s="1"/>
  <c r="EO280" i="2"/>
  <c r="EP280" i="2" s="1"/>
  <c r="EO281" i="2"/>
  <c r="EP281" i="2" s="1"/>
  <c r="EO282" i="2"/>
  <c r="EP282" i="2" s="1"/>
  <c r="EO283" i="2"/>
  <c r="EP283" i="2" s="1"/>
  <c r="EO284" i="2"/>
  <c r="EP284" i="2" s="1"/>
  <c r="EO285" i="2"/>
  <c r="EP285" i="2" s="1"/>
  <c r="EO286" i="2"/>
  <c r="EP286" i="2" s="1"/>
  <c r="EO287" i="2"/>
  <c r="EP287" i="2" s="1"/>
  <c r="EO288" i="2"/>
  <c r="EP288" i="2" s="1"/>
  <c r="EO289" i="2"/>
  <c r="EP289" i="2" s="1"/>
  <c r="EO290" i="2"/>
  <c r="EP290" i="2" s="1"/>
  <c r="EO291" i="2"/>
  <c r="EP291" i="2" s="1"/>
  <c r="EO292" i="2"/>
  <c r="EP292" i="2" s="1"/>
  <c r="EO293" i="2"/>
  <c r="EP293" i="2" s="1"/>
  <c r="EO294" i="2"/>
  <c r="EP294" i="2" s="1"/>
  <c r="EO295" i="2"/>
  <c r="EP295" i="2" s="1"/>
  <c r="EO296" i="2"/>
  <c r="EP296" i="2" s="1"/>
  <c r="EO297" i="2"/>
  <c r="EP297" i="2" s="1"/>
  <c r="EO298" i="2"/>
  <c r="EP298" i="2" s="1"/>
  <c r="EO299" i="2"/>
  <c r="EP299" i="2" s="1"/>
  <c r="EO300" i="2"/>
  <c r="EP300" i="2" s="1"/>
  <c r="EO301" i="2"/>
  <c r="EP301" i="2" s="1"/>
  <c r="EO302" i="2"/>
  <c r="EP302" i="2" s="1"/>
  <c r="EO303" i="2"/>
  <c r="EP303" i="2" s="1"/>
  <c r="EO304" i="2"/>
  <c r="EP304" i="2" s="1"/>
  <c r="EO305" i="2"/>
  <c r="EP305" i="2" s="1"/>
  <c r="EO306" i="2"/>
  <c r="EP306" i="2" s="1"/>
  <c r="EO307" i="2"/>
  <c r="EP307" i="2" s="1"/>
  <c r="EO308" i="2"/>
  <c r="EP308" i="2" s="1"/>
  <c r="EO249" i="2"/>
  <c r="EP249" i="2" s="1"/>
  <c r="EO309" i="2"/>
  <c r="EP309" i="2" s="1"/>
  <c r="EO310" i="2"/>
  <c r="EP310" i="2" s="1"/>
  <c r="EO311" i="2"/>
  <c r="EP311" i="2" s="1"/>
  <c r="EO312" i="2"/>
  <c r="EP312" i="2" s="1"/>
  <c r="EO313" i="2"/>
  <c r="EP313" i="2" s="1"/>
  <c r="EO314" i="2"/>
  <c r="EP314" i="2" s="1"/>
  <c r="EO315" i="2"/>
  <c r="EP315" i="2" s="1"/>
  <c r="EO316" i="2"/>
  <c r="EP316" i="2" s="1"/>
  <c r="EO317" i="2"/>
  <c r="EP317" i="2" s="1"/>
  <c r="EO318" i="2"/>
  <c r="EP318" i="2" s="1"/>
  <c r="EO319" i="2"/>
  <c r="EP319" i="2" s="1"/>
  <c r="EO320" i="2"/>
  <c r="EP320" i="2" s="1"/>
  <c r="EO321" i="2"/>
  <c r="EP321" i="2" s="1"/>
  <c r="EO322" i="2"/>
  <c r="EP322" i="2" s="1"/>
  <c r="EO323" i="2"/>
  <c r="EP323" i="2" s="1"/>
  <c r="EO324" i="2"/>
  <c r="EP324" i="2" s="1"/>
  <c r="EO325" i="2"/>
  <c r="EP325" i="2" s="1"/>
  <c r="EO326" i="2"/>
  <c r="EP326" i="2" s="1"/>
  <c r="EO327" i="2"/>
  <c r="EP327" i="2" s="1"/>
  <c r="EO328" i="2"/>
  <c r="EP328" i="2" s="1"/>
  <c r="EO329" i="2"/>
  <c r="EP329" i="2" s="1"/>
  <c r="EO330" i="2"/>
  <c r="EP330" i="2" s="1"/>
  <c r="EO331" i="2"/>
  <c r="EP331" i="2" s="1"/>
  <c r="EO332" i="2"/>
  <c r="EP332" i="2" s="1"/>
  <c r="EO333" i="2"/>
  <c r="EP333" i="2" s="1"/>
  <c r="EO334" i="2"/>
  <c r="EP334" i="2" s="1"/>
  <c r="EO335" i="2"/>
  <c r="EP335" i="2" s="1"/>
  <c r="EO336" i="2"/>
  <c r="EP336" i="2" s="1"/>
  <c r="EO337" i="2"/>
  <c r="EP337" i="2" s="1"/>
  <c r="EO338" i="2"/>
  <c r="EP338" i="2" s="1"/>
  <c r="EO339" i="2"/>
  <c r="EP339" i="2" s="1"/>
  <c r="EO340" i="2"/>
  <c r="EP340" i="2" s="1"/>
  <c r="EO341" i="2"/>
  <c r="EP341" i="2" s="1"/>
  <c r="EO342" i="2"/>
  <c r="EP342" i="2" s="1"/>
  <c r="EO343" i="2"/>
  <c r="EP343" i="2" s="1"/>
  <c r="EO344" i="2"/>
  <c r="EP344" i="2" s="1"/>
  <c r="EO345" i="2"/>
  <c r="EP345" i="2" s="1"/>
  <c r="EO346" i="2"/>
  <c r="EP346" i="2" s="1"/>
  <c r="EO347" i="2"/>
  <c r="EP347" i="2" s="1"/>
  <c r="EO348" i="2"/>
  <c r="EP348" i="2" s="1"/>
  <c r="EO349" i="2"/>
  <c r="EP349" i="2" s="1"/>
  <c r="EO350" i="2"/>
  <c r="EP350" i="2" s="1"/>
  <c r="EO351" i="2"/>
  <c r="EP351" i="2" s="1"/>
  <c r="EO352" i="2"/>
  <c r="EP352" i="2" s="1"/>
  <c r="EO353" i="2"/>
  <c r="EP353" i="2" s="1"/>
  <c r="EO354" i="2"/>
  <c r="EP354" i="2" s="1"/>
  <c r="EO355" i="2"/>
  <c r="EP355" i="2" s="1"/>
  <c r="EO356" i="2"/>
  <c r="EP356" i="2" s="1"/>
  <c r="EO357" i="2"/>
  <c r="EP357" i="2" s="1"/>
  <c r="EO358" i="2"/>
  <c r="EP358" i="2" s="1"/>
  <c r="EO359" i="2"/>
  <c r="EP359" i="2" s="1"/>
  <c r="EO360" i="2"/>
  <c r="EP360" i="2" s="1"/>
  <c r="EO361" i="2"/>
  <c r="EP361" i="2" s="1"/>
  <c r="EO362" i="2"/>
  <c r="EP362" i="2" s="1"/>
  <c r="EO363" i="2"/>
  <c r="EP363" i="2" s="1"/>
  <c r="EO364" i="2"/>
  <c r="EP364" i="2" s="1"/>
  <c r="EO365" i="2"/>
  <c r="EP365" i="2" s="1"/>
  <c r="EO366" i="2"/>
  <c r="EP366" i="2" s="1"/>
  <c r="EO367" i="2"/>
  <c r="EP367" i="2" s="1"/>
  <c r="EO368" i="2"/>
  <c r="EP368" i="2" s="1"/>
  <c r="EO369" i="2"/>
  <c r="EP369" i="2" s="1"/>
  <c r="EO370" i="2"/>
  <c r="EP370" i="2" s="1"/>
  <c r="EO371" i="2"/>
  <c r="EP371" i="2" s="1"/>
  <c r="EO372" i="2"/>
  <c r="EP372" i="2" s="1"/>
  <c r="EO373" i="2"/>
  <c r="EP373" i="2" s="1"/>
  <c r="EO374" i="2"/>
  <c r="EP374" i="2" s="1"/>
  <c r="EO375" i="2"/>
  <c r="EP375" i="2" s="1"/>
  <c r="EO376" i="2"/>
  <c r="EP376" i="2" s="1"/>
  <c r="EO377" i="2"/>
  <c r="EP377" i="2" s="1"/>
  <c r="EO378" i="2"/>
  <c r="EP378" i="2" s="1"/>
  <c r="EO379" i="2"/>
  <c r="EP379" i="2" s="1"/>
  <c r="EO380" i="2"/>
  <c r="EP380" i="2" s="1"/>
  <c r="EO381" i="2"/>
  <c r="EP381" i="2" s="1"/>
  <c r="EO382" i="2"/>
  <c r="EP382" i="2" s="1"/>
  <c r="EO383" i="2"/>
  <c r="EP383" i="2" s="1"/>
  <c r="EO384" i="2"/>
  <c r="EP384" i="2" s="1"/>
  <c r="EO387" i="2"/>
  <c r="EP387" i="2" s="1"/>
  <c r="EO388" i="2"/>
  <c r="EP388" i="2" s="1"/>
  <c r="EO389" i="2"/>
  <c r="EP389" i="2" s="1"/>
  <c r="EO390" i="2"/>
  <c r="EO391" i="2"/>
  <c r="EP391" i="2" s="1"/>
  <c r="EO386" i="2"/>
  <c r="EP386" i="2" s="1"/>
  <c r="EO385" i="2"/>
  <c r="EP385" i="2" s="1"/>
  <c r="EO392" i="2"/>
  <c r="EP392" i="2" s="1"/>
  <c r="EO393" i="2"/>
  <c r="EP393" i="2" s="1"/>
  <c r="EO394" i="2"/>
  <c r="EP394" i="2" s="1"/>
  <c r="EO395" i="2"/>
  <c r="EP395" i="2" s="1"/>
  <c r="EO396" i="2"/>
  <c r="EP396" i="2" s="1"/>
  <c r="EO397" i="2"/>
  <c r="EP397" i="2" s="1"/>
  <c r="EO398" i="2"/>
  <c r="EP398" i="2" s="1"/>
  <c r="EO399" i="2"/>
  <c r="EP399" i="2" s="1"/>
  <c r="EO400" i="2"/>
  <c r="EP400" i="2" s="1"/>
  <c r="EO401" i="2"/>
  <c r="EP401" i="2" s="1"/>
  <c r="EO402" i="2"/>
  <c r="EP402" i="2" s="1"/>
  <c r="EO403" i="2"/>
  <c r="EP403" i="2" s="1"/>
  <c r="EO404" i="2"/>
  <c r="EP404" i="2" s="1"/>
  <c r="EO405" i="2"/>
  <c r="EP405" i="2" s="1"/>
  <c r="EO406" i="2"/>
  <c r="EP406" i="2" s="1"/>
  <c r="EO407" i="2"/>
  <c r="EP407" i="2" s="1"/>
  <c r="EO408" i="2"/>
  <c r="EP408" i="2" s="1"/>
  <c r="EO409" i="2"/>
  <c r="EP409" i="2" s="1"/>
  <c r="EO410" i="2"/>
  <c r="EP410" i="2" s="1"/>
  <c r="EO411" i="2"/>
  <c r="EP411" i="2" s="1"/>
  <c r="EO412" i="2"/>
  <c r="EP412" i="2" s="1"/>
  <c r="EO413" i="2"/>
  <c r="EP413" i="2" s="1"/>
  <c r="EO414" i="2"/>
  <c r="EP414" i="2" s="1"/>
  <c r="EO415" i="2"/>
  <c r="EP415" i="2" s="1"/>
  <c r="EO416" i="2"/>
  <c r="EP416" i="2" s="1"/>
  <c r="EO417" i="2"/>
  <c r="EP417" i="2" s="1"/>
  <c r="EO418" i="2"/>
  <c r="EP418" i="2" s="1"/>
  <c r="EO419" i="2"/>
  <c r="EP419" i="2" s="1"/>
  <c r="EO420" i="2"/>
  <c r="EP420" i="2" s="1"/>
  <c r="EO421" i="2"/>
  <c r="EP421" i="2" s="1"/>
  <c r="EO422" i="2"/>
  <c r="EP422" i="2" s="1"/>
  <c r="EO423" i="2"/>
  <c r="EP423" i="2" s="1"/>
  <c r="EO424" i="2"/>
  <c r="EP424" i="2" s="1"/>
  <c r="EO425" i="2"/>
  <c r="EP425" i="2" s="1"/>
  <c r="EO426" i="2"/>
  <c r="EP426" i="2" s="1"/>
  <c r="EO427" i="2"/>
  <c r="EP427" i="2" s="1"/>
  <c r="EO428" i="2"/>
  <c r="EP428" i="2" s="1"/>
  <c r="EO429" i="2"/>
  <c r="EP429" i="2" s="1"/>
  <c r="EO430" i="2"/>
  <c r="EP430" i="2" s="1"/>
  <c r="EO431" i="2"/>
  <c r="EP431" i="2" s="1"/>
  <c r="EO432" i="2"/>
  <c r="EP432" i="2" s="1"/>
  <c r="EO433" i="2"/>
  <c r="EP433" i="2" s="1"/>
  <c r="EO434" i="2"/>
  <c r="EP434" i="2" s="1"/>
  <c r="EO435" i="2"/>
  <c r="EP435" i="2" s="1"/>
  <c r="EO436" i="2"/>
  <c r="EP436" i="2" s="1"/>
  <c r="EO437" i="2"/>
  <c r="EP437" i="2" s="1"/>
  <c r="EO438" i="2"/>
  <c r="EP438" i="2" s="1"/>
  <c r="EO439" i="2"/>
  <c r="EP439" i="2" s="1"/>
  <c r="EO440" i="2"/>
  <c r="EP440" i="2" s="1"/>
  <c r="EO441" i="2"/>
  <c r="EP441" i="2" s="1"/>
  <c r="EO442" i="2"/>
  <c r="EP442" i="2" s="1"/>
  <c r="EO443" i="2"/>
  <c r="EP443" i="2" s="1"/>
  <c r="EO444" i="2"/>
  <c r="EP444" i="2" s="1"/>
  <c r="EO445" i="2"/>
  <c r="EP445" i="2" s="1"/>
  <c r="EO446" i="2"/>
  <c r="EP446" i="2" s="1"/>
  <c r="EO447" i="2"/>
  <c r="EP447" i="2" s="1"/>
  <c r="EO448" i="2"/>
  <c r="EP448" i="2" s="1"/>
  <c r="EO449" i="2"/>
  <c r="EP449" i="2" s="1"/>
  <c r="EO450" i="2"/>
  <c r="EP450" i="2" s="1"/>
  <c r="EO451" i="2"/>
  <c r="EP451" i="2" s="1"/>
  <c r="EO452" i="2"/>
  <c r="EP452" i="2" s="1"/>
  <c r="EO453" i="2"/>
  <c r="EP453" i="2" s="1"/>
  <c r="EO454" i="2"/>
  <c r="EP454" i="2" s="1"/>
  <c r="EO455" i="2"/>
  <c r="EP455" i="2" s="1"/>
  <c r="EO456" i="2"/>
  <c r="EP456" i="2" s="1"/>
  <c r="EO457" i="2"/>
  <c r="EP457" i="2" s="1"/>
  <c r="EO458" i="2"/>
  <c r="EP458" i="2" s="1"/>
  <c r="EO459" i="2"/>
  <c r="EP459" i="2" s="1"/>
  <c r="EO460" i="2"/>
  <c r="EP460" i="2" s="1"/>
  <c r="EO461" i="2"/>
  <c r="EP461" i="2" s="1"/>
  <c r="EO462" i="2"/>
  <c r="EP462" i="2" s="1"/>
  <c r="EO463" i="2"/>
  <c r="EP463" i="2" s="1"/>
  <c r="EO464" i="2"/>
  <c r="EP464" i="2" s="1"/>
  <c r="EO465" i="2"/>
  <c r="EP465" i="2" s="1"/>
  <c r="EO466" i="2"/>
  <c r="EP466" i="2" s="1"/>
  <c r="EO467" i="2"/>
  <c r="EP467" i="2" s="1"/>
  <c r="EO468" i="2"/>
  <c r="EP468" i="2" s="1"/>
  <c r="EO469" i="2"/>
  <c r="EP469" i="2" s="1"/>
  <c r="EO470" i="2"/>
  <c r="EP470" i="2" s="1"/>
  <c r="EO471" i="2"/>
  <c r="EP471" i="2" s="1"/>
  <c r="EO472" i="2"/>
  <c r="EP472" i="2" s="1"/>
  <c r="EO473" i="2"/>
  <c r="EP473" i="2" s="1"/>
  <c r="EO474" i="2"/>
  <c r="EP474" i="2" s="1"/>
  <c r="EO475" i="2"/>
  <c r="EP475" i="2" s="1"/>
  <c r="EO476" i="2"/>
  <c r="EP476" i="2" s="1"/>
  <c r="EO477" i="2"/>
  <c r="EP477" i="2" s="1"/>
  <c r="EO478" i="2"/>
  <c r="EP478" i="2" s="1"/>
  <c r="EO479" i="2"/>
  <c r="EP479" i="2" s="1"/>
  <c r="EO480" i="2"/>
  <c r="EP480" i="2" s="1"/>
  <c r="EO481" i="2"/>
  <c r="EP481" i="2" s="1"/>
  <c r="EO482" i="2"/>
  <c r="EP482" i="2" s="1"/>
  <c r="EO483" i="2"/>
  <c r="EP483" i="2" s="1"/>
  <c r="EO484" i="2"/>
  <c r="EP484" i="2" s="1"/>
  <c r="EO485" i="2"/>
  <c r="EP485" i="2" s="1"/>
  <c r="EO486" i="2"/>
  <c r="EP486" i="2" s="1"/>
  <c r="EO487" i="2"/>
  <c r="EP487" i="2" s="1"/>
  <c r="EO488" i="2"/>
  <c r="EP488" i="2" s="1"/>
  <c r="EO489" i="2"/>
  <c r="EP489" i="2" s="1"/>
  <c r="EO490" i="2"/>
  <c r="EP490" i="2" s="1"/>
  <c r="EO491" i="2"/>
  <c r="EP491" i="2" s="1"/>
  <c r="EO492" i="2"/>
  <c r="EP492" i="2" s="1"/>
  <c r="EO493" i="2"/>
  <c r="EP493" i="2" s="1"/>
  <c r="EO494" i="2"/>
  <c r="EP494" i="2" s="1"/>
  <c r="EO495" i="2"/>
  <c r="EP495" i="2" s="1"/>
  <c r="EO496" i="2"/>
  <c r="EP496" i="2" s="1"/>
  <c r="EO497" i="2"/>
  <c r="EP497" i="2" s="1"/>
  <c r="EO498" i="2"/>
  <c r="EP498" i="2" s="1"/>
  <c r="EO510" i="2"/>
  <c r="EP510" i="2" s="1"/>
  <c r="EO511" i="2"/>
  <c r="EP511" i="2" s="1"/>
  <c r="EO512" i="2"/>
  <c r="EP512" i="2" s="1"/>
  <c r="EO513" i="2"/>
  <c r="EP513" i="2" s="1"/>
  <c r="EO514" i="2"/>
  <c r="EP514" i="2" s="1"/>
  <c r="EO515" i="2"/>
  <c r="EP515" i="2" s="1"/>
  <c r="EO516" i="2"/>
  <c r="EP516" i="2" s="1"/>
  <c r="EO517" i="2"/>
  <c r="EP517" i="2" s="1"/>
  <c r="EO518" i="2"/>
  <c r="EP518" i="2" s="1"/>
  <c r="EO519" i="2"/>
  <c r="EP519" i="2" s="1"/>
  <c r="EO520" i="2"/>
  <c r="EP520" i="2" s="1"/>
  <c r="EO521" i="2"/>
  <c r="EP521" i="2" s="1"/>
  <c r="EO522" i="2"/>
  <c r="EP522" i="2" s="1"/>
  <c r="EO523" i="2"/>
  <c r="EP523" i="2" s="1"/>
  <c r="EO524" i="2"/>
  <c r="EP524" i="2" s="1"/>
  <c r="EO503" i="2"/>
  <c r="EP503" i="2" s="1"/>
  <c r="EO506" i="2"/>
  <c r="EP506" i="2" s="1"/>
  <c r="EO525" i="2"/>
  <c r="EP525" i="2" s="1"/>
  <c r="EO504" i="2"/>
  <c r="EP504" i="2" s="1"/>
  <c r="EO526" i="2"/>
  <c r="EP526" i="2" s="1"/>
  <c r="EO527" i="2"/>
  <c r="EP527" i="2" s="1"/>
  <c r="EO528" i="2"/>
  <c r="EP528" i="2" s="1"/>
  <c r="EO505" i="2"/>
  <c r="EP505" i="2" s="1"/>
  <c r="EO507" i="2"/>
  <c r="EP507" i="2" s="1"/>
  <c r="EO508" i="2"/>
  <c r="EP508" i="2" s="1"/>
  <c r="EO529" i="2"/>
  <c r="EP529" i="2" s="1"/>
  <c r="EO530" i="2"/>
  <c r="EP530" i="2" s="1"/>
  <c r="EO531" i="2"/>
  <c r="EP531" i="2" s="1"/>
  <c r="EO532" i="2"/>
  <c r="EP532" i="2" s="1"/>
  <c r="EO533" i="2"/>
  <c r="EP533" i="2" s="1"/>
  <c r="EO534" i="2"/>
  <c r="EP534" i="2" s="1"/>
  <c r="EO535" i="2"/>
  <c r="EP535" i="2" s="1"/>
  <c r="EO536" i="2"/>
  <c r="EP536" i="2" s="1"/>
  <c r="EO537" i="2"/>
  <c r="EP537" i="2" s="1"/>
  <c r="EO499" i="2"/>
  <c r="EP499" i="2" s="1"/>
  <c r="EO538" i="2"/>
  <c r="EP538" i="2" s="1"/>
  <c r="EO539" i="2"/>
  <c r="EP539" i="2" s="1"/>
  <c r="EO540" i="2"/>
  <c r="EP540" i="2" s="1"/>
  <c r="EO541" i="2"/>
  <c r="EP541" i="2" s="1"/>
  <c r="EO542" i="2"/>
  <c r="EP542" i="2" s="1"/>
  <c r="EO502" i="2"/>
  <c r="EP502" i="2" s="1"/>
  <c r="EO501" i="2"/>
  <c r="EP501" i="2" s="1"/>
  <c r="EO543" i="2"/>
  <c r="EP543" i="2" s="1"/>
  <c r="EO544" i="2"/>
  <c r="EP544" i="2" s="1"/>
  <c r="EO545" i="2"/>
  <c r="EP545" i="2" s="1"/>
  <c r="EO546" i="2"/>
  <c r="EP546" i="2" s="1"/>
  <c r="EO547" i="2"/>
  <c r="EP547" i="2" s="1"/>
  <c r="EO548" i="2"/>
  <c r="EP548" i="2" s="1"/>
  <c r="EO549" i="2"/>
  <c r="EP549" i="2" s="1"/>
  <c r="EO550" i="2"/>
  <c r="EP550" i="2" s="1"/>
  <c r="EO551" i="2"/>
  <c r="EP551" i="2" s="1"/>
  <c r="EO552" i="2"/>
  <c r="EP552" i="2" s="1"/>
  <c r="EO553" i="2"/>
  <c r="EP553" i="2" s="1"/>
  <c r="EO554" i="2"/>
  <c r="EP554" i="2" s="1"/>
  <c r="EO555" i="2"/>
  <c r="EP555" i="2" s="1"/>
  <c r="EO500" i="2"/>
  <c r="EP500" i="2" s="1"/>
  <c r="EO556" i="2"/>
  <c r="EP556" i="2" s="1"/>
  <c r="EO557" i="2"/>
  <c r="EP557" i="2" s="1"/>
  <c r="EO558" i="2"/>
  <c r="EP558" i="2" s="1"/>
  <c r="EO559" i="2"/>
  <c r="EP559" i="2" s="1"/>
  <c r="EO560" i="2"/>
  <c r="EP560" i="2" s="1"/>
  <c r="EO561" i="2"/>
  <c r="EP561" i="2" s="1"/>
  <c r="EO509" i="2"/>
  <c r="EP509" i="2" s="1"/>
  <c r="EO562" i="2"/>
  <c r="EP562" i="2" s="1"/>
  <c r="EO563" i="2"/>
  <c r="EP563" i="2" s="1"/>
  <c r="EO564" i="2"/>
  <c r="EP564" i="2" s="1"/>
  <c r="EO565" i="2"/>
  <c r="EP565" i="2" s="1"/>
  <c r="EO566" i="2"/>
  <c r="EP566" i="2" s="1"/>
  <c r="EO567" i="2"/>
  <c r="EP567" i="2" s="1"/>
  <c r="EO568" i="2"/>
  <c r="EP568" i="2" s="1"/>
  <c r="EO569" i="2"/>
  <c r="EP569" i="2" s="1"/>
  <c r="EO570" i="2"/>
  <c r="EP570" i="2" s="1"/>
  <c r="EO571" i="2"/>
  <c r="EP571" i="2" s="1"/>
  <c r="EO572" i="2"/>
  <c r="EP572" i="2" s="1"/>
  <c r="EO575" i="2"/>
  <c r="EP575" i="2" s="1"/>
  <c r="EO576" i="2"/>
  <c r="EP576" i="2" s="1"/>
  <c r="EO577" i="2"/>
  <c r="EP577" i="2" s="1"/>
  <c r="EO578" i="2"/>
  <c r="EP578" i="2" s="1"/>
  <c r="EO579" i="2"/>
  <c r="EP579" i="2" s="1"/>
  <c r="EO580" i="2"/>
  <c r="EP580" i="2" s="1"/>
  <c r="EO581" i="2"/>
  <c r="EP581" i="2" s="1"/>
  <c r="EO582" i="2"/>
  <c r="EP582" i="2" s="1"/>
  <c r="EO583" i="2"/>
  <c r="EP583" i="2" s="1"/>
  <c r="EO584" i="2"/>
  <c r="EP584" i="2" s="1"/>
  <c r="EO585" i="2"/>
  <c r="EP585" i="2" s="1"/>
  <c r="EO586" i="2"/>
  <c r="EP586" i="2" s="1"/>
  <c r="EO573" i="2"/>
  <c r="EP573" i="2" s="1"/>
  <c r="EO574" i="2"/>
  <c r="EP574" i="2" s="1"/>
  <c r="EO587" i="2"/>
  <c r="EP587" i="2" s="1"/>
  <c r="EO588" i="2"/>
  <c r="EP588" i="2" s="1"/>
  <c r="EO589" i="2"/>
  <c r="EP589" i="2" s="1"/>
  <c r="EO590" i="2"/>
  <c r="EP590" i="2" s="1"/>
  <c r="EO591" i="2"/>
  <c r="EP591" i="2" s="1"/>
  <c r="EO592" i="2"/>
  <c r="EP592" i="2" s="1"/>
  <c r="EO593" i="2"/>
  <c r="EP593" i="2" s="1"/>
  <c r="EO594" i="2"/>
  <c r="EP594" i="2" s="1"/>
  <c r="EO595" i="2"/>
  <c r="EP595" i="2" s="1"/>
  <c r="EO596" i="2"/>
  <c r="EP596" i="2" s="1"/>
  <c r="EO597" i="2"/>
  <c r="EP597" i="2" s="1"/>
  <c r="EO598" i="2"/>
  <c r="EP598" i="2" s="1"/>
  <c r="EO605" i="2"/>
  <c r="EP605" i="2" s="1"/>
  <c r="EO606" i="2"/>
  <c r="EP606" i="2" s="1"/>
  <c r="EO607" i="2"/>
  <c r="EP607" i="2" s="1"/>
  <c r="EO608" i="2"/>
  <c r="EP608" i="2" s="1"/>
  <c r="EO609" i="2"/>
  <c r="EP609" i="2" s="1"/>
  <c r="EO610" i="2"/>
  <c r="EP610" i="2" s="1"/>
  <c r="EO611" i="2"/>
  <c r="EP611" i="2" s="1"/>
  <c r="EO612" i="2"/>
  <c r="EP612" i="2" s="1"/>
  <c r="EO613" i="2"/>
  <c r="EP613" i="2" s="1"/>
  <c r="EO614" i="2"/>
  <c r="EP614" i="2" s="1"/>
  <c r="EO615" i="2"/>
  <c r="EP615" i="2" s="1"/>
  <c r="EO600" i="2"/>
  <c r="EP600" i="2" s="1"/>
  <c r="EO616" i="2"/>
  <c r="EP616" i="2" s="1"/>
  <c r="EO599" i="2"/>
  <c r="EP599" i="2" s="1"/>
  <c r="EO617" i="2"/>
  <c r="EP617" i="2" s="1"/>
  <c r="EO618" i="2"/>
  <c r="EP618" i="2" s="1"/>
  <c r="EO619" i="2"/>
  <c r="EP619" i="2" s="1"/>
  <c r="EO603" i="2"/>
  <c r="EP603" i="2" s="1"/>
  <c r="EO620" i="2"/>
  <c r="EP620" i="2" s="1"/>
  <c r="EO621" i="2"/>
  <c r="EP621" i="2" s="1"/>
  <c r="EO622" i="2"/>
  <c r="EP622" i="2" s="1"/>
  <c r="EO623" i="2"/>
  <c r="EP623" i="2" s="1"/>
  <c r="EO624" i="2"/>
  <c r="EP624" i="2" s="1"/>
  <c r="EO625" i="2"/>
  <c r="EP625" i="2" s="1"/>
  <c r="EO626" i="2"/>
  <c r="EP626" i="2" s="1"/>
  <c r="EO627" i="2"/>
  <c r="EP627" i="2" s="1"/>
  <c r="EO628" i="2"/>
  <c r="EP628" i="2" s="1"/>
  <c r="EO629" i="2"/>
  <c r="EP629" i="2" s="1"/>
  <c r="EO630" i="2"/>
  <c r="EP630" i="2" s="1"/>
  <c r="EO631" i="2"/>
  <c r="EP631" i="2" s="1"/>
  <c r="EO632" i="2"/>
  <c r="EP632" i="2" s="1"/>
  <c r="EO633" i="2"/>
  <c r="EP633" i="2" s="1"/>
  <c r="EO634" i="2"/>
  <c r="EP634" i="2" s="1"/>
  <c r="EO602" i="2"/>
  <c r="EP602" i="2" s="1"/>
  <c r="EO635" i="2"/>
  <c r="EP635" i="2" s="1"/>
  <c r="EO636" i="2"/>
  <c r="EP636" i="2" s="1"/>
  <c r="EO637" i="2"/>
  <c r="EP637" i="2" s="1"/>
  <c r="EO638" i="2"/>
  <c r="EP638" i="2" s="1"/>
  <c r="EO639" i="2"/>
  <c r="EP639" i="2" s="1"/>
  <c r="EO640" i="2"/>
  <c r="EP640" i="2" s="1"/>
  <c r="EO641" i="2"/>
  <c r="EP641" i="2" s="1"/>
  <c r="EO642" i="2"/>
  <c r="EP642" i="2" s="1"/>
  <c r="EO643" i="2"/>
  <c r="EP643" i="2" s="1"/>
  <c r="EO644" i="2"/>
  <c r="EP644" i="2" s="1"/>
  <c r="EO645" i="2"/>
  <c r="EP645" i="2" s="1"/>
  <c r="EO646" i="2"/>
  <c r="EP646" i="2" s="1"/>
  <c r="EO647" i="2"/>
  <c r="EP647" i="2" s="1"/>
  <c r="EO601" i="2"/>
  <c r="EP601" i="2" s="1"/>
  <c r="EO648" i="2"/>
  <c r="EP648" i="2" s="1"/>
  <c r="EO649" i="2"/>
  <c r="EP649" i="2" s="1"/>
  <c r="EO650" i="2"/>
  <c r="EP650" i="2" s="1"/>
  <c r="EO651" i="2"/>
  <c r="EP651" i="2" s="1"/>
  <c r="EO652" i="2"/>
  <c r="EP652" i="2" s="1"/>
  <c r="EO653" i="2"/>
  <c r="EP653" i="2" s="1"/>
  <c r="EO654" i="2"/>
  <c r="EP654" i="2" s="1"/>
  <c r="EO655" i="2"/>
  <c r="EP655" i="2" s="1"/>
  <c r="EO656" i="2"/>
  <c r="EP656" i="2" s="1"/>
  <c r="EO657" i="2"/>
  <c r="EP657" i="2" s="1"/>
  <c r="EO658" i="2"/>
  <c r="EP658" i="2" s="1"/>
  <c r="EO659" i="2"/>
  <c r="EP659" i="2" s="1"/>
  <c r="EO660" i="2"/>
  <c r="EP660" i="2" s="1"/>
  <c r="EO661" i="2"/>
  <c r="EP661" i="2" s="1"/>
  <c r="EO662" i="2"/>
  <c r="EP662" i="2" s="1"/>
  <c r="EO663" i="2"/>
  <c r="EP663" i="2" s="1"/>
  <c r="EO664" i="2"/>
  <c r="EP664" i="2" s="1"/>
  <c r="EO665" i="2"/>
  <c r="EP665" i="2" s="1"/>
  <c r="EO666" i="2"/>
  <c r="EP666" i="2" s="1"/>
  <c r="EO604" i="2"/>
  <c r="EP604" i="2" s="1"/>
  <c r="EO667" i="2"/>
  <c r="EP667" i="2" s="1"/>
  <c r="EO668" i="2"/>
  <c r="EP668" i="2" s="1"/>
  <c r="EO669" i="2"/>
  <c r="EP669" i="2" s="1"/>
  <c r="EO670" i="2"/>
  <c r="EP670" i="2" s="1"/>
  <c r="EO671" i="2"/>
  <c r="EP671" i="2" s="1"/>
  <c r="EO672" i="2"/>
  <c r="EP672" i="2" s="1"/>
  <c r="EO673" i="2"/>
  <c r="EP673" i="2" s="1"/>
  <c r="EO674" i="2"/>
  <c r="EP674" i="2" s="1"/>
  <c r="EO675" i="2"/>
  <c r="EP675" i="2" s="1"/>
  <c r="EO676" i="2"/>
  <c r="EP676" i="2" s="1"/>
  <c r="EO677" i="2"/>
  <c r="EP677" i="2" s="1"/>
  <c r="EO678" i="2"/>
  <c r="EP678" i="2" s="1"/>
  <c r="EO681" i="2"/>
  <c r="EP681" i="2" s="1"/>
  <c r="EO682" i="2"/>
  <c r="EP682" i="2" s="1"/>
  <c r="EO683" i="2"/>
  <c r="EP683" i="2" s="1"/>
  <c r="EO684" i="2"/>
  <c r="EP684" i="2" s="1"/>
  <c r="EO685" i="2"/>
  <c r="EP685" i="2" s="1"/>
  <c r="EO686" i="2"/>
  <c r="EP686" i="2" s="1"/>
  <c r="EO680" i="2"/>
  <c r="EP680" i="2" s="1"/>
  <c r="EO687" i="2"/>
  <c r="EP687" i="2" s="1"/>
  <c r="EO688" i="2"/>
  <c r="EP688" i="2" s="1"/>
  <c r="EO689" i="2"/>
  <c r="EP689" i="2" s="1"/>
  <c r="EO690" i="2"/>
  <c r="EP690" i="2" s="1"/>
  <c r="EO691" i="2"/>
  <c r="EP691" i="2" s="1"/>
  <c r="EO692" i="2"/>
  <c r="EP692" i="2" s="1"/>
  <c r="EO693" i="2"/>
  <c r="EP693" i="2" s="1"/>
  <c r="EO694" i="2"/>
  <c r="EP694" i="2" s="1"/>
  <c r="EO695" i="2"/>
  <c r="EP695" i="2" s="1"/>
  <c r="EO696" i="2"/>
  <c r="EP696" i="2" s="1"/>
  <c r="EO697" i="2"/>
  <c r="EP697" i="2" s="1"/>
  <c r="EO698" i="2"/>
  <c r="EP698" i="2" s="1"/>
  <c r="EO699" i="2"/>
  <c r="EP699" i="2" s="1"/>
  <c r="EO700" i="2"/>
  <c r="EP700" i="2" s="1"/>
  <c r="EO701" i="2"/>
  <c r="EO702" i="2"/>
  <c r="EP702" i="2" s="1"/>
  <c r="EO703" i="2"/>
  <c r="EP703" i="2" s="1"/>
  <c r="EO704" i="2"/>
  <c r="EP704" i="2" s="1"/>
  <c r="EO705" i="2"/>
  <c r="EP705" i="2" s="1"/>
  <c r="EO706" i="2"/>
  <c r="EP706" i="2" s="1"/>
  <c r="EO707" i="2"/>
  <c r="EP707" i="2" s="1"/>
  <c r="EO708" i="2"/>
  <c r="EP708" i="2" s="1"/>
  <c r="EO709" i="2"/>
  <c r="EP709" i="2" s="1"/>
  <c r="EO710" i="2"/>
  <c r="EP710" i="2" s="1"/>
  <c r="EO711" i="2"/>
  <c r="EP711" i="2" s="1"/>
  <c r="EO712" i="2"/>
  <c r="EP712" i="2" s="1"/>
  <c r="EO713" i="2"/>
  <c r="EP713" i="2" s="1"/>
  <c r="EO714" i="2"/>
  <c r="EP714" i="2" s="1"/>
  <c r="EO715" i="2"/>
  <c r="EP715" i="2" s="1"/>
  <c r="EO716" i="2"/>
  <c r="EP716" i="2" s="1"/>
  <c r="EO717" i="2"/>
  <c r="EP717" i="2" s="1"/>
  <c r="EO718" i="2"/>
  <c r="EP718" i="2" s="1"/>
  <c r="EO719" i="2"/>
  <c r="EP719" i="2" s="1"/>
  <c r="EO720" i="2"/>
  <c r="EP720" i="2" s="1"/>
  <c r="EO721" i="2"/>
  <c r="EP721" i="2" s="1"/>
  <c r="EO722" i="2"/>
  <c r="EP722" i="2" s="1"/>
  <c r="EO723" i="2"/>
  <c r="EP723" i="2" s="1"/>
  <c r="EO724" i="2"/>
  <c r="EP724" i="2" s="1"/>
  <c r="EO725" i="2"/>
  <c r="EP725" i="2" s="1"/>
  <c r="EO726" i="2"/>
  <c r="EP726" i="2" s="1"/>
  <c r="EO727" i="2"/>
  <c r="EP727" i="2" s="1"/>
  <c r="EO728" i="2"/>
  <c r="EP728" i="2" s="1"/>
  <c r="EO729" i="2"/>
  <c r="EP729" i="2" s="1"/>
  <c r="EO730" i="2"/>
  <c r="EP730" i="2" s="1"/>
  <c r="EO679" i="2"/>
  <c r="EP679" i="2" s="1"/>
  <c r="EO731" i="2"/>
  <c r="EP731" i="2" s="1"/>
  <c r="EO732" i="2"/>
  <c r="EP732" i="2" s="1"/>
  <c r="EO733" i="2"/>
  <c r="EP733" i="2" s="1"/>
  <c r="EO734" i="2"/>
  <c r="EP734" i="2" s="1"/>
  <c r="EO735" i="2"/>
  <c r="EP735" i="2" s="1"/>
  <c r="EO736" i="2"/>
  <c r="EP736" i="2" s="1"/>
  <c r="EO737" i="2"/>
  <c r="EP737" i="2" s="1"/>
  <c r="EO738" i="2"/>
  <c r="EP738" i="2" s="1"/>
  <c r="EO739" i="2"/>
  <c r="EP739" i="2" s="1"/>
  <c r="EO740" i="2"/>
  <c r="EP740" i="2" s="1"/>
  <c r="EO741" i="2"/>
  <c r="EP741" i="2" s="1"/>
  <c r="EO742" i="2"/>
  <c r="EP742" i="2" s="1"/>
  <c r="EO743" i="2"/>
  <c r="EP743" i="2" s="1"/>
  <c r="EO744" i="2"/>
  <c r="EP744" i="2" s="1"/>
  <c r="EO745" i="2"/>
  <c r="EP745" i="2" s="1"/>
  <c r="EO746" i="2"/>
  <c r="EP746" i="2" s="1"/>
  <c r="EO747" i="2"/>
  <c r="EP747" i="2" s="1"/>
  <c r="EO748" i="2"/>
  <c r="EP748" i="2" s="1"/>
  <c r="EO749" i="2"/>
  <c r="EP749" i="2" s="1"/>
  <c r="EO750" i="2"/>
  <c r="EP750" i="2" s="1"/>
  <c r="EO751" i="2"/>
  <c r="EP751" i="2" s="1"/>
  <c r="EO752" i="2"/>
  <c r="EP752" i="2" s="1"/>
  <c r="EO753" i="2"/>
  <c r="EP753" i="2" s="1"/>
  <c r="EO754" i="2"/>
  <c r="EP754" i="2" s="1"/>
  <c r="EO755" i="2"/>
  <c r="EP755" i="2" s="1"/>
  <c r="EO756" i="2"/>
  <c r="EP756" i="2" s="1"/>
  <c r="EO759" i="2"/>
  <c r="EP759" i="2" s="1"/>
  <c r="EO760" i="2"/>
  <c r="EP760" i="2" s="1"/>
  <c r="EO757" i="2"/>
  <c r="EP757" i="2" s="1"/>
  <c r="EO761" i="2"/>
  <c r="EP761" i="2" s="1"/>
  <c r="EO762" i="2"/>
  <c r="EP762" i="2" s="1"/>
  <c r="EO763" i="2"/>
  <c r="EP763" i="2" s="1"/>
  <c r="EO764" i="2"/>
  <c r="EP764" i="2" s="1"/>
  <c r="EO758" i="2"/>
  <c r="EP758" i="2" s="1"/>
  <c r="EO770" i="2"/>
  <c r="EP770" i="2" s="1"/>
  <c r="EO771" i="2"/>
  <c r="EP771" i="2" s="1"/>
  <c r="EO769" i="2"/>
  <c r="EP769" i="2" s="1"/>
  <c r="EO766" i="2"/>
  <c r="EP766" i="2" s="1"/>
  <c r="EO772" i="2"/>
  <c r="EP772" i="2" s="1"/>
  <c r="EO773" i="2"/>
  <c r="EP773" i="2" s="1"/>
  <c r="EO768" i="2"/>
  <c r="EP768" i="2" s="1"/>
  <c r="EO767" i="2"/>
  <c r="EP767" i="2" s="1"/>
  <c r="EO765" i="2"/>
  <c r="EP765" i="2" s="1"/>
  <c r="EO774" i="2"/>
  <c r="EP774" i="2" s="1"/>
  <c r="EO775" i="2"/>
  <c r="EP775" i="2" s="1"/>
  <c r="EO776" i="2"/>
  <c r="EP776" i="2" s="1"/>
  <c r="EO777" i="2"/>
  <c r="EP777" i="2" s="1"/>
  <c r="EO778" i="2"/>
  <c r="EP778" i="2" s="1"/>
  <c r="EO779" i="2"/>
  <c r="EP779" i="2" s="1"/>
  <c r="EO780" i="2"/>
  <c r="EP780" i="2" s="1"/>
  <c r="EO781" i="2"/>
  <c r="EP781" i="2" s="1"/>
  <c r="EO782" i="2"/>
  <c r="EP782" i="2" s="1"/>
  <c r="EO783" i="2"/>
  <c r="EP783" i="2" s="1"/>
  <c r="EO784" i="2"/>
  <c r="EP784" i="2" s="1"/>
  <c r="EO785" i="2"/>
  <c r="EP785" i="2" s="1"/>
  <c r="EO786" i="2"/>
  <c r="EP786" i="2" s="1"/>
  <c r="EO787" i="2"/>
  <c r="EP787" i="2" s="1"/>
  <c r="EO788" i="2"/>
  <c r="EP788" i="2" s="1"/>
  <c r="EO789" i="2"/>
  <c r="EP789" i="2" s="1"/>
  <c r="EO790" i="2"/>
  <c r="EP790" i="2" s="1"/>
  <c r="EO791" i="2"/>
  <c r="EP791" i="2" s="1"/>
  <c r="EO792" i="2"/>
  <c r="EP792" i="2" s="1"/>
  <c r="EO793" i="2"/>
  <c r="EP793" i="2" s="1"/>
  <c r="EO794" i="2"/>
  <c r="EP794" i="2" s="1"/>
  <c r="EO795" i="2"/>
  <c r="EP795" i="2" s="1"/>
  <c r="EO796" i="2"/>
  <c r="EP796" i="2" s="1"/>
  <c r="EO797" i="2"/>
  <c r="EP797" i="2" s="1"/>
  <c r="EO798" i="2"/>
  <c r="EP798" i="2" s="1"/>
  <c r="EO799" i="2"/>
  <c r="EP799" i="2" s="1"/>
  <c r="EO800" i="2"/>
  <c r="EP800" i="2" s="1"/>
  <c r="EO801" i="2"/>
  <c r="EP801" i="2" s="1"/>
  <c r="EO802" i="2"/>
  <c r="EP802" i="2" s="1"/>
  <c r="EO803" i="2"/>
  <c r="EP803" i="2" s="1"/>
  <c r="EO804" i="2"/>
  <c r="EP804" i="2" s="1"/>
  <c r="EO805" i="2"/>
  <c r="EP805" i="2" s="1"/>
  <c r="EO808" i="2"/>
  <c r="EP808" i="2" s="1"/>
  <c r="EO809" i="2"/>
  <c r="EP809" i="2" s="1"/>
  <c r="EO810" i="2"/>
  <c r="EP810" i="2" s="1"/>
  <c r="EO811" i="2"/>
  <c r="EP811" i="2" s="1"/>
  <c r="EO812" i="2"/>
  <c r="EP812" i="2" s="1"/>
  <c r="EO806" i="2"/>
  <c r="EP806" i="2" s="1"/>
  <c r="EO813" i="2"/>
  <c r="EP813" i="2" s="1"/>
  <c r="EO814" i="2"/>
  <c r="EP814" i="2" s="1"/>
  <c r="EO815" i="2"/>
  <c r="EP815" i="2" s="1"/>
  <c r="EO816" i="2"/>
  <c r="EP816" i="2" s="1"/>
  <c r="EO817" i="2"/>
  <c r="EP817" i="2" s="1"/>
  <c r="EO818" i="2"/>
  <c r="EP818" i="2" s="1"/>
  <c r="EO819" i="2"/>
  <c r="EP819" i="2" s="1"/>
  <c r="EO820" i="2"/>
  <c r="EP820" i="2" s="1"/>
  <c r="EO807" i="2"/>
  <c r="EP807" i="2" s="1"/>
  <c r="EO821" i="2"/>
  <c r="EP821" i="2" s="1"/>
  <c r="EO822" i="2"/>
  <c r="EP822" i="2" s="1"/>
  <c r="EO823" i="2"/>
  <c r="EP823" i="2" s="1"/>
  <c r="EO824" i="2"/>
  <c r="EP824" i="2" s="1"/>
  <c r="EO825" i="2"/>
  <c r="EP825" i="2" s="1"/>
  <c r="EO826" i="2"/>
  <c r="EP826" i="2" s="1"/>
  <c r="EO827" i="2"/>
  <c r="EP827" i="2" s="1"/>
  <c r="EO828" i="2"/>
  <c r="EP828" i="2" s="1"/>
  <c r="EO829" i="2"/>
  <c r="EP829" i="2" s="1"/>
  <c r="EO830" i="2"/>
  <c r="EP830" i="2" s="1"/>
  <c r="EO831" i="2"/>
  <c r="EP831" i="2" s="1"/>
  <c r="EO832" i="2"/>
  <c r="EP832" i="2" s="1"/>
  <c r="EO833" i="2"/>
  <c r="EP833" i="2" s="1"/>
  <c r="EO834" i="2"/>
  <c r="EP834" i="2" s="1"/>
  <c r="EO835" i="2"/>
  <c r="EP835" i="2" s="1"/>
  <c r="EO836" i="2"/>
  <c r="EP836" i="2" s="1"/>
  <c r="EO837" i="2"/>
  <c r="EP837" i="2" s="1"/>
  <c r="EO838" i="2"/>
  <c r="EP838" i="2" s="1"/>
  <c r="EO839" i="2"/>
  <c r="EP839" i="2" s="1"/>
  <c r="EO840" i="2"/>
  <c r="EP840" i="2" s="1"/>
  <c r="EO841" i="2"/>
  <c r="EP841" i="2" s="1"/>
  <c r="EO844" i="2"/>
  <c r="EP844" i="2" s="1"/>
  <c r="EO845" i="2"/>
  <c r="EP845" i="2" s="1"/>
  <c r="EO846" i="2"/>
  <c r="EP846" i="2" s="1"/>
  <c r="EO843" i="2"/>
  <c r="EP843" i="2" s="1"/>
  <c r="EO842" i="2"/>
  <c r="EP842" i="2" s="1"/>
  <c r="EO847" i="2"/>
  <c r="EP847" i="2" s="1"/>
  <c r="EP5" i="2"/>
  <c r="EP184" i="2"/>
  <c r="EP390" i="2"/>
  <c r="EP701" i="2"/>
  <c r="EO2" i="2"/>
  <c r="EP2" i="2" s="1"/>
  <c r="EI3" i="1"/>
  <c r="EJ3" i="1"/>
  <c r="EK3" i="1" s="1"/>
  <c r="EL3" i="1"/>
  <c r="EI4" i="1"/>
  <c r="EJ4" i="1"/>
  <c r="EL4" i="1"/>
  <c r="EI5" i="1"/>
  <c r="EJ5" i="1"/>
  <c r="EL5" i="1"/>
  <c r="EI6" i="1"/>
  <c r="EJ6" i="1"/>
  <c r="EL6" i="1"/>
  <c r="EI7" i="1"/>
  <c r="EJ7" i="1"/>
  <c r="EK7" i="1" s="1"/>
  <c r="EL7" i="1"/>
  <c r="EI8" i="1"/>
  <c r="EJ8" i="1"/>
  <c r="EL8" i="1"/>
  <c r="EI9" i="1"/>
  <c r="EJ9" i="1"/>
  <c r="EL9" i="1"/>
  <c r="EI10" i="1"/>
  <c r="EJ10" i="1"/>
  <c r="EL10" i="1"/>
  <c r="EI11" i="1"/>
  <c r="EJ11" i="1"/>
  <c r="EK11" i="1" s="1"/>
  <c r="EL11" i="1"/>
  <c r="EI12" i="1"/>
  <c r="EJ12" i="1"/>
  <c r="EL12" i="1"/>
  <c r="EI13" i="1"/>
  <c r="EJ13" i="1"/>
  <c r="EL13" i="1"/>
  <c r="EI14" i="1"/>
  <c r="EJ14" i="1"/>
  <c r="EL14" i="1"/>
  <c r="EI15" i="1"/>
  <c r="EJ15" i="1"/>
  <c r="EL15" i="1"/>
  <c r="EI16" i="1"/>
  <c r="EJ16" i="1"/>
  <c r="EL16" i="1"/>
  <c r="EI17" i="1"/>
  <c r="EJ17" i="1"/>
  <c r="EL17" i="1"/>
  <c r="EI18" i="1"/>
  <c r="EJ18" i="1"/>
  <c r="EL18" i="1"/>
  <c r="EI19" i="1"/>
  <c r="EJ19" i="1"/>
  <c r="EL19" i="1"/>
  <c r="EI20" i="1"/>
  <c r="EJ20" i="1"/>
  <c r="EL20" i="1"/>
  <c r="EI21" i="1"/>
  <c r="EJ21" i="1"/>
  <c r="EL21" i="1"/>
  <c r="EI22" i="1"/>
  <c r="EJ22" i="1"/>
  <c r="EL22" i="1"/>
  <c r="EI23" i="1"/>
  <c r="EJ23" i="1"/>
  <c r="EL23" i="1"/>
  <c r="EI24" i="1"/>
  <c r="EJ24" i="1"/>
  <c r="EL24" i="1"/>
  <c r="EI25" i="1"/>
  <c r="EJ25" i="1"/>
  <c r="EL25" i="1"/>
  <c r="EI26" i="1"/>
  <c r="EJ26" i="1"/>
  <c r="EL26" i="1"/>
  <c r="EI27" i="1"/>
  <c r="EJ27" i="1"/>
  <c r="EL27" i="1"/>
  <c r="EI28" i="1"/>
  <c r="EJ28" i="1"/>
  <c r="EL28" i="1"/>
  <c r="EI29" i="1"/>
  <c r="EJ29" i="1"/>
  <c r="EL29" i="1"/>
  <c r="EI30" i="1"/>
  <c r="EJ30" i="1"/>
  <c r="EL30" i="1"/>
  <c r="EI31" i="1"/>
  <c r="EJ31" i="1"/>
  <c r="EL31" i="1"/>
  <c r="EI32" i="1"/>
  <c r="EJ32" i="1"/>
  <c r="EL32" i="1"/>
  <c r="EI33" i="1"/>
  <c r="EJ33" i="1"/>
  <c r="EL33" i="1"/>
  <c r="EI34" i="1"/>
  <c r="EJ34" i="1"/>
  <c r="EL34" i="1"/>
  <c r="EI35" i="1"/>
  <c r="EJ35" i="1"/>
  <c r="EL35" i="1"/>
  <c r="EI36" i="1"/>
  <c r="EJ36" i="1"/>
  <c r="EL36" i="1"/>
  <c r="EI37" i="1"/>
  <c r="EJ37" i="1"/>
  <c r="EL37" i="1"/>
  <c r="EI38" i="1"/>
  <c r="EJ38" i="1"/>
  <c r="EL38" i="1"/>
  <c r="EI39" i="1"/>
  <c r="EJ39" i="1"/>
  <c r="EL39" i="1"/>
  <c r="EI40" i="1"/>
  <c r="EJ40" i="1"/>
  <c r="EL40" i="1"/>
  <c r="EI41" i="1"/>
  <c r="EJ41" i="1"/>
  <c r="EL41" i="1"/>
  <c r="EI42" i="1"/>
  <c r="EJ42" i="1"/>
  <c r="EL42" i="1"/>
  <c r="EI43" i="1"/>
  <c r="EJ43" i="1"/>
  <c r="EL43" i="1"/>
  <c r="EI44" i="1"/>
  <c r="EJ44" i="1"/>
  <c r="EL44" i="1"/>
  <c r="EI45" i="1"/>
  <c r="EJ45" i="1"/>
  <c r="EL45" i="1"/>
  <c r="EI46" i="1"/>
  <c r="EJ46" i="1"/>
  <c r="EL46" i="1"/>
  <c r="EI47" i="1"/>
  <c r="EJ47" i="1"/>
  <c r="EL47" i="1"/>
  <c r="EI48" i="1"/>
  <c r="EJ48" i="1"/>
  <c r="EL48" i="1"/>
  <c r="EI49" i="1"/>
  <c r="EJ49" i="1"/>
  <c r="EL49" i="1"/>
  <c r="EI50" i="1"/>
  <c r="EJ50" i="1"/>
  <c r="EL50" i="1"/>
  <c r="EI51" i="1"/>
  <c r="EJ51" i="1"/>
  <c r="EL51" i="1"/>
  <c r="EI52" i="1"/>
  <c r="EJ52" i="1"/>
  <c r="EL52" i="1"/>
  <c r="EI53" i="1"/>
  <c r="EJ53" i="1"/>
  <c r="EL53" i="1"/>
  <c r="EI54" i="1"/>
  <c r="EJ54" i="1"/>
  <c r="EL54" i="1"/>
  <c r="EI55" i="1"/>
  <c r="EJ55" i="1"/>
  <c r="EL55" i="1"/>
  <c r="EI56" i="1"/>
  <c r="EJ56" i="1"/>
  <c r="EL56" i="1"/>
  <c r="EI57" i="1"/>
  <c r="EJ57" i="1"/>
  <c r="EL57" i="1"/>
  <c r="EI58" i="1"/>
  <c r="EJ58" i="1"/>
  <c r="EL58" i="1"/>
  <c r="EI59" i="1"/>
  <c r="EJ59" i="1"/>
  <c r="EL59" i="1"/>
  <c r="EI60" i="1"/>
  <c r="EJ60" i="1"/>
  <c r="EL60" i="1"/>
  <c r="EI61" i="1"/>
  <c r="EJ61" i="1"/>
  <c r="EL61" i="1"/>
  <c r="EI62" i="1"/>
  <c r="EJ62" i="1"/>
  <c r="EL62" i="1"/>
  <c r="EI63" i="1"/>
  <c r="EJ63" i="1"/>
  <c r="EL63" i="1"/>
  <c r="EI64" i="1"/>
  <c r="EJ64" i="1"/>
  <c r="EL64" i="1"/>
  <c r="EI65" i="1"/>
  <c r="EJ65" i="1"/>
  <c r="EL65" i="1"/>
  <c r="EI66" i="1"/>
  <c r="EJ66" i="1"/>
  <c r="EL66" i="1"/>
  <c r="EI67" i="1"/>
  <c r="EJ67" i="1"/>
  <c r="EL67" i="1"/>
  <c r="EI68" i="1"/>
  <c r="EJ68" i="1"/>
  <c r="EL68" i="1"/>
  <c r="EI69" i="1"/>
  <c r="EJ69" i="1"/>
  <c r="EL69" i="1"/>
  <c r="EI70" i="1"/>
  <c r="EJ70" i="1"/>
  <c r="EL70" i="1"/>
  <c r="EI71" i="1"/>
  <c r="EJ71" i="1"/>
  <c r="EL71" i="1"/>
  <c r="EI72" i="1"/>
  <c r="EJ72" i="1"/>
  <c r="EL72" i="1"/>
  <c r="EI73" i="1"/>
  <c r="EJ73" i="1"/>
  <c r="EL73" i="1"/>
  <c r="EI74" i="1"/>
  <c r="EJ74" i="1"/>
  <c r="EL74" i="1"/>
  <c r="EI75" i="1"/>
  <c r="EJ75" i="1"/>
  <c r="EL75" i="1"/>
  <c r="EI76" i="1"/>
  <c r="EJ76" i="1"/>
  <c r="EL76" i="1"/>
  <c r="EI77" i="1"/>
  <c r="EJ77" i="1"/>
  <c r="EL77" i="1"/>
  <c r="EI78" i="1"/>
  <c r="EJ78" i="1"/>
  <c r="EL78" i="1"/>
  <c r="EI79" i="1"/>
  <c r="EJ79" i="1"/>
  <c r="EL79" i="1"/>
  <c r="EI80" i="1"/>
  <c r="EJ80" i="1"/>
  <c r="EL80" i="1"/>
  <c r="EI81" i="1"/>
  <c r="EJ81" i="1"/>
  <c r="EL81" i="1"/>
  <c r="EI82" i="1"/>
  <c r="EJ82" i="1"/>
  <c r="EL82" i="1"/>
  <c r="EI83" i="1"/>
  <c r="EJ83" i="1"/>
  <c r="EL83" i="1"/>
  <c r="EI84" i="1"/>
  <c r="EJ84" i="1"/>
  <c r="EL84" i="1"/>
  <c r="EI85" i="1"/>
  <c r="EJ85" i="1"/>
  <c r="EL85" i="1"/>
  <c r="EI86" i="1"/>
  <c r="EJ86" i="1"/>
  <c r="EL86" i="1"/>
  <c r="EI87" i="1"/>
  <c r="EJ87" i="1"/>
  <c r="EL87" i="1"/>
  <c r="EI88" i="1"/>
  <c r="EJ88" i="1"/>
  <c r="EL88" i="1"/>
  <c r="EI89" i="1"/>
  <c r="EJ89" i="1"/>
  <c r="EL89" i="1"/>
  <c r="EI90" i="1"/>
  <c r="EJ90" i="1"/>
  <c r="EL90" i="1"/>
  <c r="EI91" i="1"/>
  <c r="EJ91" i="1"/>
  <c r="EL91" i="1"/>
  <c r="EI92" i="1"/>
  <c r="EJ92" i="1"/>
  <c r="EL92" i="1"/>
  <c r="EI93" i="1"/>
  <c r="EJ93" i="1"/>
  <c r="EL93" i="1"/>
  <c r="EI94" i="1"/>
  <c r="EJ94" i="1"/>
  <c r="EL94" i="1"/>
  <c r="EI95" i="1"/>
  <c r="EJ95" i="1"/>
  <c r="EL95" i="1"/>
  <c r="EI96" i="1"/>
  <c r="EJ96" i="1"/>
  <c r="EL96" i="1"/>
  <c r="EI97" i="1"/>
  <c r="EJ97" i="1"/>
  <c r="EL97" i="1"/>
  <c r="EI98" i="1"/>
  <c r="EJ98" i="1"/>
  <c r="EL98" i="1"/>
  <c r="EI99" i="1"/>
  <c r="EJ99" i="1"/>
  <c r="EL99" i="1"/>
  <c r="EI100" i="1"/>
  <c r="EJ100" i="1"/>
  <c r="EL100" i="1"/>
  <c r="EI101" i="1"/>
  <c r="EJ101" i="1"/>
  <c r="EL101" i="1"/>
  <c r="EI102" i="1"/>
  <c r="EJ102" i="1"/>
  <c r="EL102" i="1"/>
  <c r="EI103" i="1"/>
  <c r="EJ103" i="1"/>
  <c r="EL103" i="1"/>
  <c r="EI104" i="1"/>
  <c r="EJ104" i="1"/>
  <c r="EL104" i="1"/>
  <c r="EI105" i="1"/>
  <c r="EJ105" i="1"/>
  <c r="EL105" i="1"/>
  <c r="EI106" i="1"/>
  <c r="EJ106" i="1"/>
  <c r="EL106" i="1"/>
  <c r="EI107" i="1"/>
  <c r="EJ107" i="1"/>
  <c r="EL107" i="1"/>
  <c r="EI108" i="1"/>
  <c r="EJ108" i="1"/>
  <c r="EL108" i="1"/>
  <c r="EI109" i="1"/>
  <c r="EJ109" i="1"/>
  <c r="EL109" i="1"/>
  <c r="EI110" i="1"/>
  <c r="EJ110" i="1"/>
  <c r="EL110" i="1"/>
  <c r="EI111" i="1"/>
  <c r="EJ111" i="1"/>
  <c r="EL111" i="1"/>
  <c r="EI112" i="1"/>
  <c r="EJ112" i="1"/>
  <c r="EL112" i="1"/>
  <c r="EI113" i="1"/>
  <c r="EJ113" i="1"/>
  <c r="EL113" i="1"/>
  <c r="EI114" i="1"/>
  <c r="EJ114" i="1"/>
  <c r="EL114" i="1"/>
  <c r="EI115" i="1"/>
  <c r="EJ115" i="1"/>
  <c r="EL115" i="1"/>
  <c r="EI116" i="1"/>
  <c r="EJ116" i="1"/>
  <c r="EL116" i="1"/>
  <c r="EI117" i="1"/>
  <c r="EJ117" i="1"/>
  <c r="EL117" i="1"/>
  <c r="EI118" i="1"/>
  <c r="EJ118" i="1"/>
  <c r="EL118" i="1"/>
  <c r="EI119" i="1"/>
  <c r="EJ119" i="1"/>
  <c r="EL119" i="1"/>
  <c r="EI120" i="1"/>
  <c r="EJ120" i="1"/>
  <c r="EL120" i="1"/>
  <c r="EI121" i="1"/>
  <c r="EJ121" i="1"/>
  <c r="EL121" i="1"/>
  <c r="EI122" i="1"/>
  <c r="EJ122" i="1"/>
  <c r="EL122" i="1"/>
  <c r="EI123" i="1"/>
  <c r="EJ123" i="1"/>
  <c r="EL123" i="1"/>
  <c r="EI124" i="1"/>
  <c r="EJ124" i="1"/>
  <c r="EL124" i="1"/>
  <c r="EI125" i="1"/>
  <c r="EJ125" i="1"/>
  <c r="EL125" i="1"/>
  <c r="EI126" i="1"/>
  <c r="EJ126" i="1"/>
  <c r="EL126" i="1"/>
  <c r="EI127" i="1"/>
  <c r="EJ127" i="1"/>
  <c r="EL127" i="1"/>
  <c r="EI128" i="1"/>
  <c r="EJ128" i="1"/>
  <c r="EL128" i="1"/>
  <c r="EI129" i="1"/>
  <c r="EJ129" i="1"/>
  <c r="EL129" i="1"/>
  <c r="EI130" i="1"/>
  <c r="EJ130" i="1"/>
  <c r="EL130" i="1"/>
  <c r="EI131" i="1"/>
  <c r="EJ131" i="1"/>
  <c r="EL131" i="1"/>
  <c r="EI132" i="1"/>
  <c r="EJ132" i="1"/>
  <c r="EL132" i="1"/>
  <c r="EI133" i="1"/>
  <c r="EJ133" i="1"/>
  <c r="EL133" i="1"/>
  <c r="EI134" i="1"/>
  <c r="EJ134" i="1"/>
  <c r="EL134" i="1"/>
  <c r="EI135" i="1"/>
  <c r="EJ135" i="1"/>
  <c r="EL135" i="1"/>
  <c r="EI136" i="1"/>
  <c r="EJ136" i="1"/>
  <c r="EL136" i="1"/>
  <c r="EI137" i="1"/>
  <c r="EJ137" i="1"/>
  <c r="EL137" i="1"/>
  <c r="EI138" i="1"/>
  <c r="EJ138" i="1"/>
  <c r="EL138" i="1"/>
  <c r="EI139" i="1"/>
  <c r="EJ139" i="1"/>
  <c r="EL139" i="1"/>
  <c r="EI140" i="1"/>
  <c r="EJ140" i="1"/>
  <c r="EL140" i="1"/>
  <c r="EI141" i="1"/>
  <c r="EJ141" i="1"/>
  <c r="EL141" i="1"/>
  <c r="EI142" i="1"/>
  <c r="EJ142" i="1"/>
  <c r="EL142" i="1"/>
  <c r="EI143" i="1"/>
  <c r="EJ143" i="1"/>
  <c r="EL143" i="1"/>
  <c r="EI144" i="1"/>
  <c r="EJ144" i="1"/>
  <c r="EL144" i="1"/>
  <c r="EI145" i="1"/>
  <c r="EJ145" i="1"/>
  <c r="EL145" i="1"/>
  <c r="EI146" i="1"/>
  <c r="EJ146" i="1"/>
  <c r="EL146" i="1"/>
  <c r="EI147" i="1"/>
  <c r="EJ147" i="1"/>
  <c r="EL147" i="1"/>
  <c r="EI148" i="1"/>
  <c r="EJ148" i="1"/>
  <c r="EL148" i="1"/>
  <c r="EI149" i="1"/>
  <c r="EJ149" i="1"/>
  <c r="EL149" i="1"/>
  <c r="EI150" i="1"/>
  <c r="EJ150" i="1"/>
  <c r="EL150" i="1"/>
  <c r="EI151" i="1"/>
  <c r="EJ151" i="1"/>
  <c r="EL151" i="1"/>
  <c r="EI152" i="1"/>
  <c r="EJ152" i="1"/>
  <c r="EL152" i="1"/>
  <c r="EI153" i="1"/>
  <c r="EJ153" i="1"/>
  <c r="EL153" i="1"/>
  <c r="EI154" i="1"/>
  <c r="EJ154" i="1"/>
  <c r="EL154" i="1"/>
  <c r="EI155" i="1"/>
  <c r="EJ155" i="1"/>
  <c r="EL155" i="1"/>
  <c r="EI156" i="1"/>
  <c r="EJ156" i="1"/>
  <c r="EL156" i="1"/>
  <c r="EI157" i="1"/>
  <c r="EJ157" i="1"/>
  <c r="EL157" i="1"/>
  <c r="EI158" i="1"/>
  <c r="EJ158" i="1"/>
  <c r="EL158" i="1"/>
  <c r="EI159" i="1"/>
  <c r="EJ159" i="1"/>
  <c r="EL159" i="1"/>
  <c r="EI160" i="1"/>
  <c r="EJ160" i="1"/>
  <c r="EL160" i="1"/>
  <c r="EI161" i="1"/>
  <c r="EJ161" i="1"/>
  <c r="EL161" i="1"/>
  <c r="EI162" i="1"/>
  <c r="EJ162" i="1"/>
  <c r="EL162" i="1"/>
  <c r="EI163" i="1"/>
  <c r="EJ163" i="1"/>
  <c r="EL163" i="1"/>
  <c r="EI164" i="1"/>
  <c r="EJ164" i="1"/>
  <c r="EL164" i="1"/>
  <c r="EI165" i="1"/>
  <c r="EJ165" i="1"/>
  <c r="EL165" i="1"/>
  <c r="EI166" i="1"/>
  <c r="EJ166" i="1"/>
  <c r="EL166" i="1"/>
  <c r="EI167" i="1"/>
  <c r="EJ167" i="1"/>
  <c r="EL167" i="1"/>
  <c r="EI168" i="1"/>
  <c r="EJ168" i="1"/>
  <c r="EL168" i="1"/>
  <c r="EI169" i="1"/>
  <c r="EJ169" i="1"/>
  <c r="EL169" i="1"/>
  <c r="EI170" i="1"/>
  <c r="EJ170" i="1"/>
  <c r="EL170" i="1"/>
  <c r="EI171" i="1"/>
  <c r="EJ171" i="1"/>
  <c r="EL171" i="1"/>
  <c r="EI172" i="1"/>
  <c r="EJ172" i="1"/>
  <c r="EL172" i="1"/>
  <c r="EI173" i="1"/>
  <c r="EJ173" i="1"/>
  <c r="EL173" i="1"/>
  <c r="EI174" i="1"/>
  <c r="EJ174" i="1"/>
  <c r="EL174" i="1"/>
  <c r="EI175" i="1"/>
  <c r="EJ175" i="1"/>
  <c r="EL175" i="1"/>
  <c r="EI176" i="1"/>
  <c r="EJ176" i="1"/>
  <c r="EL176" i="1"/>
  <c r="EI177" i="1"/>
  <c r="EJ177" i="1"/>
  <c r="EL177" i="1"/>
  <c r="EI178" i="1"/>
  <c r="EJ178" i="1"/>
  <c r="EL178" i="1"/>
  <c r="EI179" i="1"/>
  <c r="EJ179" i="1"/>
  <c r="EK179" i="1" s="1"/>
  <c r="EL179" i="1"/>
  <c r="EI180" i="1"/>
  <c r="EJ180" i="1"/>
  <c r="EL180" i="1"/>
  <c r="EI181" i="1"/>
  <c r="EJ181" i="1"/>
  <c r="EL181" i="1"/>
  <c r="EI182" i="1"/>
  <c r="EJ182" i="1"/>
  <c r="EL182" i="1"/>
  <c r="EI183" i="1"/>
  <c r="EJ183" i="1"/>
  <c r="EK183" i="1" s="1"/>
  <c r="EL183" i="1"/>
  <c r="EI184" i="1"/>
  <c r="EJ184" i="1"/>
  <c r="EL184" i="1"/>
  <c r="EI185" i="1"/>
  <c r="EJ185" i="1"/>
  <c r="EL185" i="1"/>
  <c r="EI186" i="1"/>
  <c r="EJ186" i="1"/>
  <c r="EL186" i="1"/>
  <c r="EI187" i="1"/>
  <c r="EJ187" i="1"/>
  <c r="EL187" i="1"/>
  <c r="EI188" i="1"/>
  <c r="EJ188" i="1"/>
  <c r="EL188" i="1"/>
  <c r="EI189" i="1"/>
  <c r="EJ189" i="1"/>
  <c r="EL189" i="1"/>
  <c r="EI190" i="1"/>
  <c r="EJ190" i="1"/>
  <c r="EL190" i="1"/>
  <c r="EI191" i="1"/>
  <c r="EJ191" i="1"/>
  <c r="EK191" i="1" s="1"/>
  <c r="EL191" i="1"/>
  <c r="EI192" i="1"/>
  <c r="EJ192" i="1"/>
  <c r="EL192" i="1"/>
  <c r="EI193" i="1"/>
  <c r="EJ193" i="1"/>
  <c r="EL193" i="1"/>
  <c r="EI194" i="1"/>
  <c r="EJ194" i="1"/>
  <c r="EL194" i="1"/>
  <c r="EI195" i="1"/>
  <c r="EJ195" i="1"/>
  <c r="EK195" i="1" s="1"/>
  <c r="EL195" i="1"/>
  <c r="EI196" i="1"/>
  <c r="EJ196" i="1"/>
  <c r="EL196" i="1"/>
  <c r="EI197" i="1"/>
  <c r="EJ197" i="1"/>
  <c r="EL197" i="1"/>
  <c r="EI198" i="1"/>
  <c r="EJ198" i="1"/>
  <c r="EL198" i="1"/>
  <c r="EI199" i="1"/>
  <c r="EJ199" i="1"/>
  <c r="EK199" i="1" s="1"/>
  <c r="EL199" i="1"/>
  <c r="EI200" i="1"/>
  <c r="EJ200" i="1"/>
  <c r="EL200" i="1"/>
  <c r="EI201" i="1"/>
  <c r="EJ201" i="1"/>
  <c r="EL201" i="1"/>
  <c r="EI202" i="1"/>
  <c r="EJ202" i="1"/>
  <c r="EL202" i="1"/>
  <c r="EI203" i="1"/>
  <c r="EJ203" i="1"/>
  <c r="EL203" i="1"/>
  <c r="EI204" i="1"/>
  <c r="EJ204" i="1"/>
  <c r="EL204" i="1"/>
  <c r="EI205" i="1"/>
  <c r="EJ205" i="1"/>
  <c r="EL205" i="1"/>
  <c r="EI206" i="1"/>
  <c r="EJ206" i="1"/>
  <c r="EL206" i="1"/>
  <c r="EI207" i="1"/>
  <c r="EJ207" i="1"/>
  <c r="EK207" i="1" s="1"/>
  <c r="EL207" i="1"/>
  <c r="EI208" i="1"/>
  <c r="EJ208" i="1"/>
  <c r="EL208" i="1"/>
  <c r="EI209" i="1"/>
  <c r="EJ209" i="1"/>
  <c r="EL209" i="1"/>
  <c r="EI210" i="1"/>
  <c r="EJ210" i="1"/>
  <c r="EL210" i="1"/>
  <c r="EI211" i="1"/>
  <c r="EJ211" i="1"/>
  <c r="EL211" i="1"/>
  <c r="EI212" i="1"/>
  <c r="EJ212" i="1"/>
  <c r="EL212" i="1"/>
  <c r="EI213" i="1"/>
  <c r="EJ213" i="1"/>
  <c r="EL213" i="1"/>
  <c r="EI214" i="1"/>
  <c r="EJ214" i="1"/>
  <c r="EL214" i="1"/>
  <c r="EI215" i="1"/>
  <c r="EJ215" i="1"/>
  <c r="EL215" i="1"/>
  <c r="EI216" i="1"/>
  <c r="EJ216" i="1"/>
  <c r="EL216" i="1"/>
  <c r="EI217" i="1"/>
  <c r="EJ217" i="1"/>
  <c r="EL217" i="1"/>
  <c r="EI218" i="1"/>
  <c r="EJ218" i="1"/>
  <c r="EL218" i="1"/>
  <c r="EI219" i="1"/>
  <c r="EJ219" i="1"/>
  <c r="EK219" i="1" s="1"/>
  <c r="EL219" i="1"/>
  <c r="EI220" i="1"/>
  <c r="EJ220" i="1"/>
  <c r="EL220" i="1"/>
  <c r="EI221" i="1"/>
  <c r="EJ221" i="1"/>
  <c r="EL221" i="1"/>
  <c r="EI222" i="1"/>
  <c r="EJ222" i="1"/>
  <c r="EL222" i="1"/>
  <c r="EI223" i="1"/>
  <c r="EJ223" i="1"/>
  <c r="EL223" i="1"/>
  <c r="EI224" i="1"/>
  <c r="EJ224" i="1"/>
  <c r="EL224" i="1"/>
  <c r="EI225" i="1"/>
  <c r="EJ225" i="1"/>
  <c r="EL225" i="1"/>
  <c r="EI226" i="1"/>
  <c r="EJ226" i="1"/>
  <c r="EL226" i="1"/>
  <c r="EI227" i="1"/>
  <c r="EJ227" i="1"/>
  <c r="EL227" i="1"/>
  <c r="EI228" i="1"/>
  <c r="EJ228" i="1"/>
  <c r="EL228" i="1"/>
  <c r="EI229" i="1"/>
  <c r="EJ229" i="1"/>
  <c r="EL229" i="1"/>
  <c r="EI230" i="1"/>
  <c r="EJ230" i="1"/>
  <c r="EL230" i="1"/>
  <c r="EI231" i="1"/>
  <c r="EJ231" i="1"/>
  <c r="EL231" i="1"/>
  <c r="EI232" i="1"/>
  <c r="EJ232" i="1"/>
  <c r="EL232" i="1"/>
  <c r="EI233" i="1"/>
  <c r="EJ233" i="1"/>
  <c r="EL233" i="1"/>
  <c r="EI234" i="1"/>
  <c r="EJ234" i="1"/>
  <c r="EL234" i="1"/>
  <c r="EI235" i="1"/>
  <c r="EJ235" i="1"/>
  <c r="EK235" i="1" s="1"/>
  <c r="EL235" i="1"/>
  <c r="EI236" i="1"/>
  <c r="EJ236" i="1"/>
  <c r="EL236" i="1"/>
  <c r="EI237" i="1"/>
  <c r="EJ237" i="1"/>
  <c r="EL237" i="1"/>
  <c r="EI238" i="1"/>
  <c r="EJ238" i="1"/>
  <c r="EL238" i="1"/>
  <c r="EI239" i="1"/>
  <c r="EJ239" i="1"/>
  <c r="EL239" i="1"/>
  <c r="EI240" i="1"/>
  <c r="EJ240" i="1"/>
  <c r="EL240" i="1"/>
  <c r="EI241" i="1"/>
  <c r="EJ241" i="1"/>
  <c r="EL241" i="1"/>
  <c r="EI242" i="1"/>
  <c r="EJ242" i="1"/>
  <c r="EL242" i="1"/>
  <c r="EI243" i="1"/>
  <c r="EJ243" i="1"/>
  <c r="EL243" i="1"/>
  <c r="EI244" i="1"/>
  <c r="EJ244" i="1"/>
  <c r="EL244" i="1"/>
  <c r="EI245" i="1"/>
  <c r="EJ245" i="1"/>
  <c r="EL245" i="1"/>
  <c r="EI246" i="1"/>
  <c r="EJ246" i="1"/>
  <c r="EL246" i="1"/>
  <c r="EI247" i="1"/>
  <c r="EJ247" i="1"/>
  <c r="EL247" i="1"/>
  <c r="EI248" i="1"/>
  <c r="EJ248" i="1"/>
  <c r="EL248" i="1"/>
  <c r="EI249" i="1"/>
  <c r="EJ249" i="1"/>
  <c r="EL249" i="1"/>
  <c r="EI250" i="1"/>
  <c r="EJ250" i="1"/>
  <c r="EL250" i="1"/>
  <c r="EI251" i="1"/>
  <c r="EJ251" i="1"/>
  <c r="EK251" i="1" s="1"/>
  <c r="EL251" i="1"/>
  <c r="EI252" i="1"/>
  <c r="EJ252" i="1"/>
  <c r="EL252" i="1"/>
  <c r="EI253" i="1"/>
  <c r="EJ253" i="1"/>
  <c r="EL253" i="1"/>
  <c r="EI254" i="1"/>
  <c r="EJ254" i="1"/>
  <c r="EL254" i="1"/>
  <c r="EI255" i="1"/>
  <c r="EJ255" i="1"/>
  <c r="EL255" i="1"/>
  <c r="EI256" i="1"/>
  <c r="EJ256" i="1"/>
  <c r="EL256" i="1"/>
  <c r="EI257" i="1"/>
  <c r="EJ257" i="1"/>
  <c r="EL257" i="1"/>
  <c r="EI258" i="1"/>
  <c r="EJ258" i="1"/>
  <c r="EL258" i="1"/>
  <c r="EI259" i="1"/>
  <c r="EJ259" i="1"/>
  <c r="EL259" i="1"/>
  <c r="EI260" i="1"/>
  <c r="EJ260" i="1"/>
  <c r="EL260" i="1"/>
  <c r="EI261" i="1"/>
  <c r="EJ261" i="1"/>
  <c r="EL261" i="1"/>
  <c r="EI262" i="1"/>
  <c r="EJ262" i="1"/>
  <c r="EL262" i="1"/>
  <c r="EI263" i="1"/>
  <c r="EJ263" i="1"/>
  <c r="EL263" i="1"/>
  <c r="EI264" i="1"/>
  <c r="EJ264" i="1"/>
  <c r="EL264" i="1"/>
  <c r="EI265" i="1"/>
  <c r="EJ265" i="1"/>
  <c r="EL265" i="1"/>
  <c r="EI266" i="1"/>
  <c r="EJ266" i="1"/>
  <c r="EL266" i="1"/>
  <c r="EI267" i="1"/>
  <c r="EJ267" i="1"/>
  <c r="EK267" i="1" s="1"/>
  <c r="EL267" i="1"/>
  <c r="EI268" i="1"/>
  <c r="EJ268" i="1"/>
  <c r="EL268" i="1"/>
  <c r="EI269" i="1"/>
  <c r="EJ269" i="1"/>
  <c r="EL269" i="1"/>
  <c r="EI270" i="1"/>
  <c r="EJ270" i="1"/>
  <c r="EL270" i="1"/>
  <c r="EI271" i="1"/>
  <c r="EJ271" i="1"/>
  <c r="EL271" i="1"/>
  <c r="EI272" i="1"/>
  <c r="EJ272" i="1"/>
  <c r="EL272" i="1"/>
  <c r="EI273" i="1"/>
  <c r="EJ273" i="1"/>
  <c r="EL273" i="1"/>
  <c r="EI274" i="1"/>
  <c r="EJ274" i="1"/>
  <c r="EL274" i="1"/>
  <c r="EI275" i="1"/>
  <c r="EJ275" i="1"/>
  <c r="EL275" i="1"/>
  <c r="EI276" i="1"/>
  <c r="EJ276" i="1"/>
  <c r="EL276" i="1"/>
  <c r="EI277" i="1"/>
  <c r="EJ277" i="1"/>
  <c r="EL277" i="1"/>
  <c r="EI278" i="1"/>
  <c r="EJ278" i="1"/>
  <c r="EL278" i="1"/>
  <c r="EI279" i="1"/>
  <c r="EJ279" i="1"/>
  <c r="EL279" i="1"/>
  <c r="EI280" i="1"/>
  <c r="EJ280" i="1"/>
  <c r="EL280" i="1"/>
  <c r="EI281" i="1"/>
  <c r="EJ281" i="1"/>
  <c r="EL281" i="1"/>
  <c r="EI282" i="1"/>
  <c r="EJ282" i="1"/>
  <c r="EL282" i="1"/>
  <c r="EI283" i="1"/>
  <c r="EJ283" i="1"/>
  <c r="EL283" i="1"/>
  <c r="EI284" i="1"/>
  <c r="EJ284" i="1"/>
  <c r="EL284" i="1"/>
  <c r="EI285" i="1"/>
  <c r="EJ285" i="1"/>
  <c r="EL285" i="1"/>
  <c r="EI286" i="1"/>
  <c r="EJ286" i="1"/>
  <c r="EL286" i="1"/>
  <c r="EI287" i="1"/>
  <c r="EJ287" i="1"/>
  <c r="EL287" i="1"/>
  <c r="EI288" i="1"/>
  <c r="EJ288" i="1"/>
  <c r="EL288" i="1"/>
  <c r="EI289" i="1"/>
  <c r="EJ289" i="1"/>
  <c r="EL289" i="1"/>
  <c r="EI290" i="1"/>
  <c r="EJ290" i="1"/>
  <c r="EL290" i="1"/>
  <c r="EI291" i="1"/>
  <c r="EJ291" i="1"/>
  <c r="EL291" i="1"/>
  <c r="EI292" i="1"/>
  <c r="EJ292" i="1"/>
  <c r="EL292" i="1"/>
  <c r="EI293" i="1"/>
  <c r="EJ293" i="1"/>
  <c r="EL293" i="1"/>
  <c r="EI294" i="1"/>
  <c r="EJ294" i="1"/>
  <c r="EL294" i="1"/>
  <c r="EI295" i="1"/>
  <c r="EJ295" i="1"/>
  <c r="EL295" i="1"/>
  <c r="EI296" i="1"/>
  <c r="EJ296" i="1"/>
  <c r="EL296" i="1"/>
  <c r="EI297" i="1"/>
  <c r="EJ297" i="1"/>
  <c r="EL297" i="1"/>
  <c r="EI298" i="1"/>
  <c r="EJ298" i="1"/>
  <c r="EL298" i="1"/>
  <c r="EI299" i="1"/>
  <c r="EJ299" i="1"/>
  <c r="EL299" i="1"/>
  <c r="EI300" i="1"/>
  <c r="EJ300" i="1"/>
  <c r="EL300" i="1"/>
  <c r="EI301" i="1"/>
  <c r="EJ301" i="1"/>
  <c r="EL301" i="1"/>
  <c r="EI302" i="1"/>
  <c r="EJ302" i="1"/>
  <c r="EL302" i="1"/>
  <c r="EI303" i="1"/>
  <c r="EJ303" i="1"/>
  <c r="EL303" i="1"/>
  <c r="EI304" i="1"/>
  <c r="EJ304" i="1"/>
  <c r="EL304" i="1"/>
  <c r="EI305" i="1"/>
  <c r="EJ305" i="1"/>
  <c r="EL305" i="1"/>
  <c r="EI306" i="1"/>
  <c r="EJ306" i="1"/>
  <c r="EL306" i="1"/>
  <c r="EI307" i="1"/>
  <c r="EJ307" i="1"/>
  <c r="EL307" i="1"/>
  <c r="EI308" i="1"/>
  <c r="EJ308" i="1"/>
  <c r="EL308" i="1"/>
  <c r="EI309" i="1"/>
  <c r="EJ309" i="1"/>
  <c r="EL309" i="1"/>
  <c r="EI310" i="1"/>
  <c r="EJ310" i="1"/>
  <c r="EL310" i="1"/>
  <c r="EI311" i="1"/>
  <c r="EJ311" i="1"/>
  <c r="EL311" i="1"/>
  <c r="EI312" i="1"/>
  <c r="EJ312" i="1"/>
  <c r="EL312" i="1"/>
  <c r="EI313" i="1"/>
  <c r="EJ313" i="1"/>
  <c r="EL313" i="1"/>
  <c r="EI314" i="1"/>
  <c r="EJ314" i="1"/>
  <c r="EL314" i="1"/>
  <c r="EI315" i="1"/>
  <c r="EJ315" i="1"/>
  <c r="EL315" i="1"/>
  <c r="EI316" i="1"/>
  <c r="EJ316" i="1"/>
  <c r="EL316" i="1"/>
  <c r="EI317" i="1"/>
  <c r="EJ317" i="1"/>
  <c r="EL317" i="1"/>
  <c r="EI318" i="1"/>
  <c r="EJ318" i="1"/>
  <c r="EL318" i="1"/>
  <c r="EI319" i="1"/>
  <c r="EJ319" i="1"/>
  <c r="EL319" i="1"/>
  <c r="EI320" i="1"/>
  <c r="EJ320" i="1"/>
  <c r="EL320" i="1"/>
  <c r="EI321" i="1"/>
  <c r="EJ321" i="1"/>
  <c r="EL321" i="1"/>
  <c r="EI322" i="1"/>
  <c r="EJ322" i="1"/>
  <c r="EL322" i="1"/>
  <c r="EI323" i="1"/>
  <c r="EJ323" i="1"/>
  <c r="EL323" i="1"/>
  <c r="EI324" i="1"/>
  <c r="EJ324" i="1"/>
  <c r="EL324" i="1"/>
  <c r="EI325" i="1"/>
  <c r="EJ325" i="1"/>
  <c r="EL325" i="1"/>
  <c r="EI326" i="1"/>
  <c r="EJ326" i="1"/>
  <c r="EL326" i="1"/>
  <c r="EI327" i="1"/>
  <c r="EJ327" i="1"/>
  <c r="EL327" i="1"/>
  <c r="EI328" i="1"/>
  <c r="EJ328" i="1"/>
  <c r="EL328" i="1"/>
  <c r="EI329" i="1"/>
  <c r="EJ329" i="1"/>
  <c r="EL329" i="1"/>
  <c r="EI330" i="1"/>
  <c r="EJ330" i="1"/>
  <c r="EL330" i="1"/>
  <c r="EI331" i="1"/>
  <c r="EJ331" i="1"/>
  <c r="EL331" i="1"/>
  <c r="EI332" i="1"/>
  <c r="EJ332" i="1"/>
  <c r="EL332" i="1"/>
  <c r="EI333" i="1"/>
  <c r="EJ333" i="1"/>
  <c r="EL333" i="1"/>
  <c r="EI334" i="1"/>
  <c r="EJ334" i="1"/>
  <c r="EL334" i="1"/>
  <c r="EI335" i="1"/>
  <c r="EJ335" i="1"/>
  <c r="EL335" i="1"/>
  <c r="EI336" i="1"/>
  <c r="EJ336" i="1"/>
  <c r="EL336" i="1"/>
  <c r="EI337" i="1"/>
  <c r="EJ337" i="1"/>
  <c r="EL337" i="1"/>
  <c r="EI338" i="1"/>
  <c r="EJ338" i="1"/>
  <c r="EL338" i="1"/>
  <c r="EI339" i="1"/>
  <c r="EJ339" i="1"/>
  <c r="EL339" i="1"/>
  <c r="EI340" i="1"/>
  <c r="EJ340" i="1"/>
  <c r="EL340" i="1"/>
  <c r="EI341" i="1"/>
  <c r="EJ341" i="1"/>
  <c r="EL341" i="1"/>
  <c r="EI342" i="1"/>
  <c r="EJ342" i="1"/>
  <c r="EL342" i="1"/>
  <c r="EI343" i="1"/>
  <c r="EJ343" i="1"/>
  <c r="EL343" i="1"/>
  <c r="EI344" i="1"/>
  <c r="EJ344" i="1"/>
  <c r="EL344" i="1"/>
  <c r="EI345" i="1"/>
  <c r="EJ345" i="1"/>
  <c r="EL345" i="1"/>
  <c r="EI346" i="1"/>
  <c r="EJ346" i="1"/>
  <c r="EL346" i="1"/>
  <c r="EI347" i="1"/>
  <c r="EJ347" i="1"/>
  <c r="EL347" i="1"/>
  <c r="EI348" i="1"/>
  <c r="EJ348" i="1"/>
  <c r="EL348" i="1"/>
  <c r="EI349" i="1"/>
  <c r="EJ349" i="1"/>
  <c r="EL349" i="1"/>
  <c r="EI350" i="1"/>
  <c r="EJ350" i="1"/>
  <c r="EL350" i="1"/>
  <c r="EI351" i="1"/>
  <c r="EJ351" i="1"/>
  <c r="EL351" i="1"/>
  <c r="EI352" i="1"/>
  <c r="EJ352" i="1"/>
  <c r="EL352" i="1"/>
  <c r="EI353" i="1"/>
  <c r="EJ353" i="1"/>
  <c r="EL353" i="1"/>
  <c r="EI354" i="1"/>
  <c r="EJ354" i="1"/>
  <c r="EL354" i="1"/>
  <c r="EI355" i="1"/>
  <c r="EJ355" i="1"/>
  <c r="EL355" i="1"/>
  <c r="EI356" i="1"/>
  <c r="EJ356" i="1"/>
  <c r="EL356" i="1"/>
  <c r="EI357" i="1"/>
  <c r="EJ357" i="1"/>
  <c r="EL357" i="1"/>
  <c r="EI358" i="1"/>
  <c r="EJ358" i="1"/>
  <c r="EL358" i="1"/>
  <c r="EI359" i="1"/>
  <c r="EJ359" i="1"/>
  <c r="EL359" i="1"/>
  <c r="EI360" i="1"/>
  <c r="EJ360" i="1"/>
  <c r="EL360" i="1"/>
  <c r="EI361" i="1"/>
  <c r="EJ361" i="1"/>
  <c r="EL361" i="1"/>
  <c r="EI362" i="1"/>
  <c r="EJ362" i="1"/>
  <c r="EL362" i="1"/>
  <c r="EI363" i="1"/>
  <c r="EJ363" i="1"/>
  <c r="EL363" i="1"/>
  <c r="EI364" i="1"/>
  <c r="EJ364" i="1"/>
  <c r="EL364" i="1"/>
  <c r="EI365" i="1"/>
  <c r="EJ365" i="1"/>
  <c r="EL365" i="1"/>
  <c r="EI366" i="1"/>
  <c r="EJ366" i="1"/>
  <c r="EL366" i="1"/>
  <c r="EI367" i="1"/>
  <c r="EJ367" i="1"/>
  <c r="EL367" i="1"/>
  <c r="EI368" i="1"/>
  <c r="EJ368" i="1"/>
  <c r="EL368" i="1"/>
  <c r="EI369" i="1"/>
  <c r="EJ369" i="1"/>
  <c r="EL369" i="1"/>
  <c r="EI370" i="1"/>
  <c r="EJ370" i="1"/>
  <c r="EL370" i="1"/>
  <c r="EI371" i="1"/>
  <c r="EJ371" i="1"/>
  <c r="EL371" i="1"/>
  <c r="EI372" i="1"/>
  <c r="EJ372" i="1"/>
  <c r="EL372" i="1"/>
  <c r="EI373" i="1"/>
  <c r="EJ373" i="1"/>
  <c r="EL373" i="1"/>
  <c r="EI374" i="1"/>
  <c r="EJ374" i="1"/>
  <c r="EL374" i="1"/>
  <c r="EI375" i="1"/>
  <c r="EJ375" i="1"/>
  <c r="EL375" i="1"/>
  <c r="EI376" i="1"/>
  <c r="EJ376" i="1"/>
  <c r="EL376" i="1"/>
  <c r="EI377" i="1"/>
  <c r="EJ377" i="1"/>
  <c r="EL377" i="1"/>
  <c r="EI378" i="1"/>
  <c r="EJ378" i="1"/>
  <c r="EL378" i="1"/>
  <c r="EI379" i="1"/>
  <c r="EJ379" i="1"/>
  <c r="EL379" i="1"/>
  <c r="EI380" i="1"/>
  <c r="EJ380" i="1"/>
  <c r="EL380" i="1"/>
  <c r="EI381" i="1"/>
  <c r="EJ381" i="1"/>
  <c r="EL381" i="1"/>
  <c r="EI382" i="1"/>
  <c r="EJ382" i="1"/>
  <c r="EL382" i="1"/>
  <c r="EI383" i="1"/>
  <c r="EJ383" i="1"/>
  <c r="EL383" i="1"/>
  <c r="EI384" i="1"/>
  <c r="EJ384" i="1"/>
  <c r="EL384" i="1"/>
  <c r="EI385" i="1"/>
  <c r="EJ385" i="1"/>
  <c r="EL385" i="1"/>
  <c r="EI386" i="1"/>
  <c r="EJ386" i="1"/>
  <c r="EL386" i="1"/>
  <c r="EI387" i="1"/>
  <c r="EJ387" i="1"/>
  <c r="EL387" i="1"/>
  <c r="EI388" i="1"/>
  <c r="EJ388" i="1"/>
  <c r="EL388" i="1"/>
  <c r="EI389" i="1"/>
  <c r="EJ389" i="1"/>
  <c r="EL389" i="1"/>
  <c r="EI390" i="1"/>
  <c r="EJ390" i="1"/>
  <c r="EL390" i="1"/>
  <c r="EI391" i="1"/>
  <c r="EJ391" i="1"/>
  <c r="EL391" i="1"/>
  <c r="EI392" i="1"/>
  <c r="EJ392" i="1"/>
  <c r="EL392" i="1"/>
  <c r="EI393" i="1"/>
  <c r="EJ393" i="1"/>
  <c r="EL393" i="1"/>
  <c r="EI394" i="1"/>
  <c r="EJ394" i="1"/>
  <c r="EL394" i="1"/>
  <c r="EI395" i="1"/>
  <c r="EJ395" i="1"/>
  <c r="EL395" i="1"/>
  <c r="EI396" i="1"/>
  <c r="EJ396" i="1"/>
  <c r="EL396" i="1"/>
  <c r="EI397" i="1"/>
  <c r="EJ397" i="1"/>
  <c r="EL397" i="1"/>
  <c r="EI398" i="1"/>
  <c r="EJ398" i="1"/>
  <c r="EL398" i="1"/>
  <c r="EI399" i="1"/>
  <c r="EJ399" i="1"/>
  <c r="EL399" i="1"/>
  <c r="EI400" i="1"/>
  <c r="EJ400" i="1"/>
  <c r="EL400" i="1"/>
  <c r="EI401" i="1"/>
  <c r="EJ401" i="1"/>
  <c r="EL401" i="1"/>
  <c r="EI402" i="1"/>
  <c r="EJ402" i="1"/>
  <c r="EL402" i="1"/>
  <c r="EI403" i="1"/>
  <c r="EJ403" i="1"/>
  <c r="EL403" i="1"/>
  <c r="EI404" i="1"/>
  <c r="EJ404" i="1"/>
  <c r="EL404" i="1"/>
  <c r="EI405" i="1"/>
  <c r="EJ405" i="1"/>
  <c r="EL405" i="1"/>
  <c r="EI406" i="1"/>
  <c r="EJ406" i="1"/>
  <c r="EL406" i="1"/>
  <c r="EI407" i="1"/>
  <c r="EJ407" i="1"/>
  <c r="EL407" i="1"/>
  <c r="EI408" i="1"/>
  <c r="EJ408" i="1"/>
  <c r="EL408" i="1"/>
  <c r="EI409" i="1"/>
  <c r="EJ409" i="1"/>
  <c r="EL409" i="1"/>
  <c r="EI410" i="1"/>
  <c r="EJ410" i="1"/>
  <c r="EL410" i="1"/>
  <c r="EI411" i="1"/>
  <c r="EJ411" i="1"/>
  <c r="EL411" i="1"/>
  <c r="EI412" i="1"/>
  <c r="EJ412" i="1"/>
  <c r="EL412" i="1"/>
  <c r="EI413" i="1"/>
  <c r="EJ413" i="1"/>
  <c r="EL413" i="1"/>
  <c r="EI414" i="1"/>
  <c r="EJ414" i="1"/>
  <c r="EL414" i="1"/>
  <c r="EI415" i="1"/>
  <c r="EJ415" i="1"/>
  <c r="EL415" i="1"/>
  <c r="EI416" i="1"/>
  <c r="EJ416" i="1"/>
  <c r="EL416" i="1"/>
  <c r="EI417" i="1"/>
  <c r="EJ417" i="1"/>
  <c r="EL417" i="1"/>
  <c r="EI418" i="1"/>
  <c r="EJ418" i="1"/>
  <c r="EL418" i="1"/>
  <c r="EI419" i="1"/>
  <c r="EJ419" i="1"/>
  <c r="EL419" i="1"/>
  <c r="EI420" i="1"/>
  <c r="EJ420" i="1"/>
  <c r="EL420" i="1"/>
  <c r="EI421" i="1"/>
  <c r="EJ421" i="1"/>
  <c r="EL421" i="1"/>
  <c r="EI422" i="1"/>
  <c r="EJ422" i="1"/>
  <c r="EL422" i="1"/>
  <c r="EI423" i="1"/>
  <c r="EJ423" i="1"/>
  <c r="EL423" i="1"/>
  <c r="EI424" i="1"/>
  <c r="EJ424" i="1"/>
  <c r="EL424" i="1"/>
  <c r="EI425" i="1"/>
  <c r="EJ425" i="1"/>
  <c r="EL425" i="1"/>
  <c r="EI426" i="1"/>
  <c r="EJ426" i="1"/>
  <c r="EL426" i="1"/>
  <c r="EI427" i="1"/>
  <c r="EJ427" i="1"/>
  <c r="EL427" i="1"/>
  <c r="EI428" i="1"/>
  <c r="EJ428" i="1"/>
  <c r="EL428" i="1"/>
  <c r="EI429" i="1"/>
  <c r="EJ429" i="1"/>
  <c r="EL429" i="1"/>
  <c r="EI430" i="1"/>
  <c r="EJ430" i="1"/>
  <c r="EL430" i="1"/>
  <c r="EI431" i="1"/>
  <c r="EJ431" i="1"/>
  <c r="EL431" i="1"/>
  <c r="EI432" i="1"/>
  <c r="EJ432" i="1"/>
  <c r="EL432" i="1"/>
  <c r="EI433" i="1"/>
  <c r="EJ433" i="1"/>
  <c r="EL433" i="1"/>
  <c r="EI434" i="1"/>
  <c r="EJ434" i="1"/>
  <c r="EL434" i="1"/>
  <c r="EI435" i="1"/>
  <c r="EJ435" i="1"/>
  <c r="EL435" i="1"/>
  <c r="EI436" i="1"/>
  <c r="EJ436" i="1"/>
  <c r="EL436" i="1"/>
  <c r="EI437" i="1"/>
  <c r="EJ437" i="1"/>
  <c r="EL437" i="1"/>
  <c r="EI438" i="1"/>
  <c r="EJ438" i="1"/>
  <c r="EL438" i="1"/>
  <c r="EI439" i="1"/>
  <c r="EJ439" i="1"/>
  <c r="EL439" i="1"/>
  <c r="EI440" i="1"/>
  <c r="EJ440" i="1"/>
  <c r="EL440" i="1"/>
  <c r="EI441" i="1"/>
  <c r="EJ441" i="1"/>
  <c r="EL441" i="1"/>
  <c r="EI442" i="1"/>
  <c r="EJ442" i="1"/>
  <c r="EL442" i="1"/>
  <c r="EI443" i="1"/>
  <c r="EJ443" i="1"/>
  <c r="EL443" i="1"/>
  <c r="EI444" i="1"/>
  <c r="EJ444" i="1"/>
  <c r="EL444" i="1"/>
  <c r="EI445" i="1"/>
  <c r="EJ445" i="1"/>
  <c r="EL445" i="1"/>
  <c r="EI446" i="1"/>
  <c r="EJ446" i="1"/>
  <c r="EL446" i="1"/>
  <c r="EI447" i="1"/>
  <c r="EJ447" i="1"/>
  <c r="EL447" i="1"/>
  <c r="EI448" i="1"/>
  <c r="EJ448" i="1"/>
  <c r="EL448" i="1"/>
  <c r="EI449" i="1"/>
  <c r="EJ449" i="1"/>
  <c r="EL449" i="1"/>
  <c r="EI450" i="1"/>
  <c r="EJ450" i="1"/>
  <c r="EL450" i="1"/>
  <c r="EI451" i="1"/>
  <c r="EJ451" i="1"/>
  <c r="EL451" i="1"/>
  <c r="EI452" i="1"/>
  <c r="EJ452" i="1"/>
  <c r="EL452" i="1"/>
  <c r="EI453" i="1"/>
  <c r="EJ453" i="1"/>
  <c r="EL453" i="1"/>
  <c r="EI454" i="1"/>
  <c r="EJ454" i="1"/>
  <c r="EL454" i="1"/>
  <c r="EI455" i="1"/>
  <c r="EJ455" i="1"/>
  <c r="EL455" i="1"/>
  <c r="EI456" i="1"/>
  <c r="EJ456" i="1"/>
  <c r="EL456" i="1"/>
  <c r="EI457" i="1"/>
  <c r="EJ457" i="1"/>
  <c r="EL457" i="1"/>
  <c r="EI458" i="1"/>
  <c r="EJ458" i="1"/>
  <c r="EL458" i="1"/>
  <c r="EI459" i="1"/>
  <c r="EJ459" i="1"/>
  <c r="EL459" i="1"/>
  <c r="EI460" i="1"/>
  <c r="EJ460" i="1"/>
  <c r="EL460" i="1"/>
  <c r="EI461" i="1"/>
  <c r="EJ461" i="1"/>
  <c r="EL461" i="1"/>
  <c r="EI462" i="1"/>
  <c r="EJ462" i="1"/>
  <c r="EL462" i="1"/>
  <c r="EI463" i="1"/>
  <c r="EJ463" i="1"/>
  <c r="EL463" i="1"/>
  <c r="EI464" i="1"/>
  <c r="EJ464" i="1"/>
  <c r="EL464" i="1"/>
  <c r="EI465" i="1"/>
  <c r="EJ465" i="1"/>
  <c r="EL465" i="1"/>
  <c r="EI466" i="1"/>
  <c r="EJ466" i="1"/>
  <c r="EL466" i="1"/>
  <c r="EI467" i="1"/>
  <c r="EJ467" i="1"/>
  <c r="EL467" i="1"/>
  <c r="EI468" i="1"/>
  <c r="EJ468" i="1"/>
  <c r="EL468" i="1"/>
  <c r="EI469" i="1"/>
  <c r="EJ469" i="1"/>
  <c r="EL469" i="1"/>
  <c r="EI470" i="1"/>
  <c r="EJ470" i="1"/>
  <c r="EL470" i="1"/>
  <c r="EI471" i="1"/>
  <c r="EJ471" i="1"/>
  <c r="EL471" i="1"/>
  <c r="EI472" i="1"/>
  <c r="EJ472" i="1"/>
  <c r="EL472" i="1"/>
  <c r="EI473" i="1"/>
  <c r="EJ473" i="1"/>
  <c r="EL473" i="1"/>
  <c r="EI474" i="1"/>
  <c r="EJ474" i="1"/>
  <c r="EL474" i="1"/>
  <c r="EI475" i="1"/>
  <c r="EJ475" i="1"/>
  <c r="EL475" i="1"/>
  <c r="EI476" i="1"/>
  <c r="EJ476" i="1"/>
  <c r="EL476" i="1"/>
  <c r="EI477" i="1"/>
  <c r="EJ477" i="1"/>
  <c r="EL477" i="1"/>
  <c r="EI478" i="1"/>
  <c r="EJ478" i="1"/>
  <c r="EL478" i="1"/>
  <c r="EI479" i="1"/>
  <c r="EJ479" i="1"/>
  <c r="EL479" i="1"/>
  <c r="EI480" i="1"/>
  <c r="EJ480" i="1"/>
  <c r="EL480" i="1"/>
  <c r="EI481" i="1"/>
  <c r="EJ481" i="1"/>
  <c r="EL481" i="1"/>
  <c r="EI482" i="1"/>
  <c r="EJ482" i="1"/>
  <c r="EL482" i="1"/>
  <c r="EI483" i="1"/>
  <c r="EJ483" i="1"/>
  <c r="EL483" i="1"/>
  <c r="EI484" i="1"/>
  <c r="EJ484" i="1"/>
  <c r="EL484" i="1"/>
  <c r="EI485" i="1"/>
  <c r="EJ485" i="1"/>
  <c r="EL485" i="1"/>
  <c r="EI486" i="1"/>
  <c r="EJ486" i="1"/>
  <c r="EL486" i="1"/>
  <c r="EI487" i="1"/>
  <c r="EJ487" i="1"/>
  <c r="EL487" i="1"/>
  <c r="EI488" i="1"/>
  <c r="EJ488" i="1"/>
  <c r="EL488" i="1"/>
  <c r="EI489" i="1"/>
  <c r="EJ489" i="1"/>
  <c r="EL489" i="1"/>
  <c r="EI490" i="1"/>
  <c r="EJ490" i="1"/>
  <c r="EL490" i="1"/>
  <c r="EI491" i="1"/>
  <c r="EJ491" i="1"/>
  <c r="EL491" i="1"/>
  <c r="EI492" i="1"/>
  <c r="EJ492" i="1"/>
  <c r="EL492" i="1"/>
  <c r="EI493" i="1"/>
  <c r="EJ493" i="1"/>
  <c r="EL493" i="1"/>
  <c r="EI494" i="1"/>
  <c r="EJ494" i="1"/>
  <c r="EL494" i="1"/>
  <c r="EI495" i="1"/>
  <c r="EJ495" i="1"/>
  <c r="EL495" i="1"/>
  <c r="EI496" i="1"/>
  <c r="EJ496" i="1"/>
  <c r="EL496" i="1"/>
  <c r="EI497" i="1"/>
  <c r="EJ497" i="1"/>
  <c r="EL497" i="1"/>
  <c r="EI498" i="1"/>
  <c r="EJ498" i="1"/>
  <c r="EL498" i="1"/>
  <c r="EI499" i="1"/>
  <c r="EJ499" i="1"/>
  <c r="EL499" i="1"/>
  <c r="EI500" i="1"/>
  <c r="EJ500" i="1"/>
  <c r="EL500" i="1"/>
  <c r="EI501" i="1"/>
  <c r="EJ501" i="1"/>
  <c r="EL501" i="1"/>
  <c r="EI502" i="1"/>
  <c r="EJ502" i="1"/>
  <c r="EL502" i="1"/>
  <c r="EI503" i="1"/>
  <c r="EJ503" i="1"/>
  <c r="EL503" i="1"/>
  <c r="EI504" i="1"/>
  <c r="EJ504" i="1"/>
  <c r="EL504" i="1"/>
  <c r="EI505" i="1"/>
  <c r="EJ505" i="1"/>
  <c r="EL505" i="1"/>
  <c r="EI506" i="1"/>
  <c r="EJ506" i="1"/>
  <c r="EL506" i="1"/>
  <c r="EI507" i="1"/>
  <c r="EJ507" i="1"/>
  <c r="EL507" i="1"/>
  <c r="EI508" i="1"/>
  <c r="EJ508" i="1"/>
  <c r="EL508" i="1"/>
  <c r="EI509" i="1"/>
  <c r="EJ509" i="1"/>
  <c r="EL509" i="1"/>
  <c r="EI510" i="1"/>
  <c r="EJ510" i="1"/>
  <c r="EL510" i="1"/>
  <c r="EI511" i="1"/>
  <c r="EJ511" i="1"/>
  <c r="EL511" i="1"/>
  <c r="EI512" i="1"/>
  <c r="EJ512" i="1"/>
  <c r="EL512" i="1"/>
  <c r="EI513" i="1"/>
  <c r="EJ513" i="1"/>
  <c r="EL513" i="1"/>
  <c r="EI514" i="1"/>
  <c r="EJ514" i="1"/>
  <c r="EL514" i="1"/>
  <c r="EI515" i="1"/>
  <c r="EJ515" i="1"/>
  <c r="EL515" i="1"/>
  <c r="EI516" i="1"/>
  <c r="EJ516" i="1"/>
  <c r="EL516" i="1"/>
  <c r="EI517" i="1"/>
  <c r="EJ517" i="1"/>
  <c r="EL517" i="1"/>
  <c r="EI518" i="1"/>
  <c r="EJ518" i="1"/>
  <c r="EL518" i="1"/>
  <c r="EI519" i="1"/>
  <c r="EJ519" i="1"/>
  <c r="EL519" i="1"/>
  <c r="EI520" i="1"/>
  <c r="EJ520" i="1"/>
  <c r="EL520" i="1"/>
  <c r="EI521" i="1"/>
  <c r="EJ521" i="1"/>
  <c r="EL521" i="1"/>
  <c r="EI522" i="1"/>
  <c r="EJ522" i="1"/>
  <c r="EL522" i="1"/>
  <c r="EI523" i="1"/>
  <c r="EJ523" i="1"/>
  <c r="EL523" i="1"/>
  <c r="EI524" i="1"/>
  <c r="EJ524" i="1"/>
  <c r="EL524" i="1"/>
  <c r="EI525" i="1"/>
  <c r="EJ525" i="1"/>
  <c r="EL525" i="1"/>
  <c r="EI526" i="1"/>
  <c r="EJ526" i="1"/>
  <c r="EL526" i="1"/>
  <c r="EI527" i="1"/>
  <c r="EJ527" i="1"/>
  <c r="EL527" i="1"/>
  <c r="EI528" i="1"/>
  <c r="EJ528" i="1"/>
  <c r="EL528" i="1"/>
  <c r="EI529" i="1"/>
  <c r="EJ529" i="1"/>
  <c r="EL529" i="1"/>
  <c r="EI530" i="1"/>
  <c r="EJ530" i="1"/>
  <c r="EL530" i="1"/>
  <c r="EI531" i="1"/>
  <c r="EJ531" i="1"/>
  <c r="EL531" i="1"/>
  <c r="EI532" i="1"/>
  <c r="EJ532" i="1"/>
  <c r="EL532" i="1"/>
  <c r="EI533" i="1"/>
  <c r="EJ533" i="1"/>
  <c r="EL533" i="1"/>
  <c r="EI534" i="1"/>
  <c r="EJ534" i="1"/>
  <c r="EL534" i="1"/>
  <c r="EI535" i="1"/>
  <c r="EJ535" i="1"/>
  <c r="EL535" i="1"/>
  <c r="EI536" i="1"/>
  <c r="EJ536" i="1"/>
  <c r="EL536" i="1"/>
  <c r="EI537" i="1"/>
  <c r="EJ537" i="1"/>
  <c r="EL537" i="1"/>
  <c r="EI538" i="1"/>
  <c r="EJ538" i="1"/>
  <c r="EL538" i="1"/>
  <c r="EI539" i="1"/>
  <c r="EJ539" i="1"/>
  <c r="EL539" i="1"/>
  <c r="EI540" i="1"/>
  <c r="EJ540" i="1"/>
  <c r="EL540" i="1"/>
  <c r="EI541" i="1"/>
  <c r="EJ541" i="1"/>
  <c r="EL541" i="1"/>
  <c r="EI542" i="1"/>
  <c r="EJ542" i="1"/>
  <c r="EL542" i="1"/>
  <c r="EI543" i="1"/>
  <c r="EJ543" i="1"/>
  <c r="EL543" i="1"/>
  <c r="EI544" i="1"/>
  <c r="EJ544" i="1"/>
  <c r="EL544" i="1"/>
  <c r="EI545" i="1"/>
  <c r="EJ545" i="1"/>
  <c r="EL545" i="1"/>
  <c r="EI546" i="1"/>
  <c r="EJ546" i="1"/>
  <c r="EL546" i="1"/>
  <c r="EI547" i="1"/>
  <c r="EJ547" i="1"/>
  <c r="EL547" i="1"/>
  <c r="EI548" i="1"/>
  <c r="EJ548" i="1"/>
  <c r="EL548" i="1"/>
  <c r="EI549" i="1"/>
  <c r="EJ549" i="1"/>
  <c r="EL549" i="1"/>
  <c r="EI550" i="1"/>
  <c r="EJ550" i="1"/>
  <c r="EL550" i="1"/>
  <c r="EI551" i="1"/>
  <c r="EJ551" i="1"/>
  <c r="EL551" i="1"/>
  <c r="EI552" i="1"/>
  <c r="EJ552" i="1"/>
  <c r="EL552" i="1"/>
  <c r="EI553" i="1"/>
  <c r="EJ553" i="1"/>
  <c r="EL553" i="1"/>
  <c r="EI554" i="1"/>
  <c r="EJ554" i="1"/>
  <c r="EL554" i="1"/>
  <c r="EI555" i="1"/>
  <c r="EJ555" i="1"/>
  <c r="EL555" i="1"/>
  <c r="EI556" i="1"/>
  <c r="EJ556" i="1"/>
  <c r="EL556" i="1"/>
  <c r="EI557" i="1"/>
  <c r="EJ557" i="1"/>
  <c r="EL557" i="1"/>
  <c r="EI558" i="1"/>
  <c r="EJ558" i="1"/>
  <c r="EL558" i="1"/>
  <c r="EI559" i="1"/>
  <c r="EJ559" i="1"/>
  <c r="EL559" i="1"/>
  <c r="EI560" i="1"/>
  <c r="EJ560" i="1"/>
  <c r="EL560" i="1"/>
  <c r="EI561" i="1"/>
  <c r="EJ561" i="1"/>
  <c r="EL561" i="1"/>
  <c r="EI562" i="1"/>
  <c r="EJ562" i="1"/>
  <c r="EL562" i="1"/>
  <c r="EI563" i="1"/>
  <c r="EJ563" i="1"/>
  <c r="EL563" i="1"/>
  <c r="EI564" i="1"/>
  <c r="EJ564" i="1"/>
  <c r="EL564" i="1"/>
  <c r="EI565" i="1"/>
  <c r="EJ565" i="1"/>
  <c r="EL565" i="1"/>
  <c r="EI566" i="1"/>
  <c r="EJ566" i="1"/>
  <c r="EL566" i="1"/>
  <c r="EI567" i="1"/>
  <c r="EJ567" i="1"/>
  <c r="EL567" i="1"/>
  <c r="EI568" i="1"/>
  <c r="EJ568" i="1"/>
  <c r="EL568" i="1"/>
  <c r="EI569" i="1"/>
  <c r="EJ569" i="1"/>
  <c r="EL569" i="1"/>
  <c r="EI570" i="1"/>
  <c r="EJ570" i="1"/>
  <c r="EL570" i="1"/>
  <c r="EI571" i="1"/>
  <c r="EJ571" i="1"/>
  <c r="EL571" i="1"/>
  <c r="EI572" i="1"/>
  <c r="EJ572" i="1"/>
  <c r="EL572" i="1"/>
  <c r="EI573" i="1"/>
  <c r="EJ573" i="1"/>
  <c r="EL573" i="1"/>
  <c r="EI574" i="1"/>
  <c r="EJ574" i="1"/>
  <c r="EL574" i="1"/>
  <c r="EI575" i="1"/>
  <c r="EJ575" i="1"/>
  <c r="EL575" i="1"/>
  <c r="EI576" i="1"/>
  <c r="EJ576" i="1"/>
  <c r="EL576" i="1"/>
  <c r="EI577" i="1"/>
  <c r="EJ577" i="1"/>
  <c r="EL577" i="1"/>
  <c r="EI578" i="1"/>
  <c r="EJ578" i="1"/>
  <c r="EL578" i="1"/>
  <c r="EI579" i="1"/>
  <c r="EJ579" i="1"/>
  <c r="EL579" i="1"/>
  <c r="EI580" i="1"/>
  <c r="EJ580" i="1"/>
  <c r="EL580" i="1"/>
  <c r="EI581" i="1"/>
  <c r="EJ581" i="1"/>
  <c r="EL581" i="1"/>
  <c r="EI582" i="1"/>
  <c r="EJ582" i="1"/>
  <c r="EL582" i="1"/>
  <c r="EI583" i="1"/>
  <c r="EJ583" i="1"/>
  <c r="EL583" i="1"/>
  <c r="EI584" i="1"/>
  <c r="EJ584" i="1"/>
  <c r="EL584" i="1"/>
  <c r="EI585" i="1"/>
  <c r="EJ585" i="1"/>
  <c r="EL585" i="1"/>
  <c r="EI586" i="1"/>
  <c r="EJ586" i="1"/>
  <c r="EL586" i="1"/>
  <c r="EI587" i="1"/>
  <c r="EJ587" i="1"/>
  <c r="EL587" i="1"/>
  <c r="EI588" i="1"/>
  <c r="EJ588" i="1"/>
  <c r="EL588" i="1"/>
  <c r="EI589" i="1"/>
  <c r="EJ589" i="1"/>
  <c r="EL589" i="1"/>
  <c r="EI590" i="1"/>
  <c r="EJ590" i="1"/>
  <c r="EL590" i="1"/>
  <c r="EI591" i="1"/>
  <c r="EJ591" i="1"/>
  <c r="EL591" i="1"/>
  <c r="EI592" i="1"/>
  <c r="EJ592" i="1"/>
  <c r="EL592" i="1"/>
  <c r="EI593" i="1"/>
  <c r="EJ593" i="1"/>
  <c r="EL593" i="1"/>
  <c r="EI594" i="1"/>
  <c r="EJ594" i="1"/>
  <c r="EL594" i="1"/>
  <c r="EI595" i="1"/>
  <c r="EJ595" i="1"/>
  <c r="EL595" i="1"/>
  <c r="EI596" i="1"/>
  <c r="EJ596" i="1"/>
  <c r="EL596" i="1"/>
  <c r="EI597" i="1"/>
  <c r="EJ597" i="1"/>
  <c r="EL597" i="1"/>
  <c r="EI598" i="1"/>
  <c r="EJ598" i="1"/>
  <c r="EL598" i="1"/>
  <c r="EI599" i="1"/>
  <c r="EJ599" i="1"/>
  <c r="EL599" i="1"/>
  <c r="EI600" i="1"/>
  <c r="EJ600" i="1"/>
  <c r="EL600" i="1"/>
  <c r="EI601" i="1"/>
  <c r="EJ601" i="1"/>
  <c r="EL601" i="1"/>
  <c r="EI602" i="1"/>
  <c r="EJ602" i="1"/>
  <c r="EL602" i="1"/>
  <c r="EI603" i="1"/>
  <c r="EJ603" i="1"/>
  <c r="EL603" i="1"/>
  <c r="EI604" i="1"/>
  <c r="EJ604" i="1"/>
  <c r="EL604" i="1"/>
  <c r="EI605" i="1"/>
  <c r="EJ605" i="1"/>
  <c r="EL605" i="1"/>
  <c r="EI606" i="1"/>
  <c r="EJ606" i="1"/>
  <c r="EL606" i="1"/>
  <c r="EI607" i="1"/>
  <c r="EJ607" i="1"/>
  <c r="EL607" i="1"/>
  <c r="EI608" i="1"/>
  <c r="EJ608" i="1"/>
  <c r="EL608" i="1"/>
  <c r="EI609" i="1"/>
  <c r="EJ609" i="1"/>
  <c r="EL609" i="1"/>
  <c r="EI610" i="1"/>
  <c r="EJ610" i="1"/>
  <c r="EL610" i="1"/>
  <c r="EI611" i="1"/>
  <c r="EJ611" i="1"/>
  <c r="EL611" i="1"/>
  <c r="EI612" i="1"/>
  <c r="EJ612" i="1"/>
  <c r="EL612" i="1"/>
  <c r="EI613" i="1"/>
  <c r="EJ613" i="1"/>
  <c r="EL613" i="1"/>
  <c r="EI614" i="1"/>
  <c r="EJ614" i="1"/>
  <c r="EL614" i="1"/>
  <c r="EI615" i="1"/>
  <c r="EJ615" i="1"/>
  <c r="EL615" i="1"/>
  <c r="EI616" i="1"/>
  <c r="EJ616" i="1"/>
  <c r="EL616" i="1"/>
  <c r="EI617" i="1"/>
  <c r="EJ617" i="1"/>
  <c r="EL617" i="1"/>
  <c r="EI618" i="1"/>
  <c r="EJ618" i="1"/>
  <c r="EL618" i="1"/>
  <c r="EI619" i="1"/>
  <c r="EJ619" i="1"/>
  <c r="EL619" i="1"/>
  <c r="EI620" i="1"/>
  <c r="EJ620" i="1"/>
  <c r="EL620" i="1"/>
  <c r="EI621" i="1"/>
  <c r="EJ621" i="1"/>
  <c r="EL621" i="1"/>
  <c r="EI622" i="1"/>
  <c r="EJ622" i="1"/>
  <c r="EL622" i="1"/>
  <c r="EI623" i="1"/>
  <c r="EJ623" i="1"/>
  <c r="EL623" i="1"/>
  <c r="EI624" i="1"/>
  <c r="EJ624" i="1"/>
  <c r="EL624" i="1"/>
  <c r="EI625" i="1"/>
  <c r="EJ625" i="1"/>
  <c r="EL625" i="1"/>
  <c r="EI626" i="1"/>
  <c r="EJ626" i="1"/>
  <c r="EL626" i="1"/>
  <c r="EI627" i="1"/>
  <c r="EJ627" i="1"/>
  <c r="EL627" i="1"/>
  <c r="EI628" i="1"/>
  <c r="EJ628" i="1"/>
  <c r="EL628" i="1"/>
  <c r="EI629" i="1"/>
  <c r="EJ629" i="1"/>
  <c r="EL629" i="1"/>
  <c r="EI630" i="1"/>
  <c r="EJ630" i="1"/>
  <c r="EL630" i="1"/>
  <c r="EI631" i="1"/>
  <c r="EJ631" i="1"/>
  <c r="EL631" i="1"/>
  <c r="EI632" i="1"/>
  <c r="EJ632" i="1"/>
  <c r="EL632" i="1"/>
  <c r="EI633" i="1"/>
  <c r="EJ633" i="1"/>
  <c r="EL633" i="1"/>
  <c r="EI634" i="1"/>
  <c r="EJ634" i="1"/>
  <c r="EL634" i="1"/>
  <c r="EI635" i="1"/>
  <c r="EJ635" i="1"/>
  <c r="EL635" i="1"/>
  <c r="EI636" i="1"/>
  <c r="EJ636" i="1"/>
  <c r="EL636" i="1"/>
  <c r="EI637" i="1"/>
  <c r="EJ637" i="1"/>
  <c r="EL637" i="1"/>
  <c r="EI638" i="1"/>
  <c r="EJ638" i="1"/>
  <c r="EL638" i="1"/>
  <c r="EI639" i="1"/>
  <c r="EJ639" i="1"/>
  <c r="EL639" i="1"/>
  <c r="EI640" i="1"/>
  <c r="EJ640" i="1"/>
  <c r="EL640" i="1"/>
  <c r="EI641" i="1"/>
  <c r="EJ641" i="1"/>
  <c r="EL641" i="1"/>
  <c r="EI642" i="1"/>
  <c r="EJ642" i="1"/>
  <c r="EL642" i="1"/>
  <c r="EI643" i="1"/>
  <c r="EJ643" i="1"/>
  <c r="EL643" i="1"/>
  <c r="EI644" i="1"/>
  <c r="EJ644" i="1"/>
  <c r="EL644" i="1"/>
  <c r="EI645" i="1"/>
  <c r="EJ645" i="1"/>
  <c r="EL645" i="1"/>
  <c r="EI646" i="1"/>
  <c r="EJ646" i="1"/>
  <c r="EL646" i="1"/>
  <c r="EI647" i="1"/>
  <c r="EJ647" i="1"/>
  <c r="EL647" i="1"/>
  <c r="EI648" i="1"/>
  <c r="EJ648" i="1"/>
  <c r="EL648" i="1"/>
  <c r="EI649" i="1"/>
  <c r="EJ649" i="1"/>
  <c r="EL649" i="1"/>
  <c r="EI650" i="1"/>
  <c r="EJ650" i="1"/>
  <c r="EL650" i="1"/>
  <c r="EI651" i="1"/>
  <c r="EJ651" i="1"/>
  <c r="EL651" i="1"/>
  <c r="EI652" i="1"/>
  <c r="EJ652" i="1"/>
  <c r="EL652" i="1"/>
  <c r="EI653" i="1"/>
  <c r="EJ653" i="1"/>
  <c r="EL653" i="1"/>
  <c r="EI654" i="1"/>
  <c r="EJ654" i="1"/>
  <c r="EL654" i="1"/>
  <c r="EI655" i="1"/>
  <c r="EJ655" i="1"/>
  <c r="EL655" i="1"/>
  <c r="EI656" i="1"/>
  <c r="EJ656" i="1"/>
  <c r="EL656" i="1"/>
  <c r="EI657" i="1"/>
  <c r="EJ657" i="1"/>
  <c r="EL657" i="1"/>
  <c r="EI658" i="1"/>
  <c r="EJ658" i="1"/>
  <c r="EL658" i="1"/>
  <c r="EI659" i="1"/>
  <c r="EJ659" i="1"/>
  <c r="EL659" i="1"/>
  <c r="EI660" i="1"/>
  <c r="EJ660" i="1"/>
  <c r="EL660" i="1"/>
  <c r="EI661" i="1"/>
  <c r="EJ661" i="1"/>
  <c r="EL661" i="1"/>
  <c r="EI662" i="1"/>
  <c r="EJ662" i="1"/>
  <c r="EL662" i="1"/>
  <c r="EI663" i="1"/>
  <c r="EJ663" i="1"/>
  <c r="EL663" i="1"/>
  <c r="EI664" i="1"/>
  <c r="EJ664" i="1"/>
  <c r="EL664" i="1"/>
  <c r="EI665" i="1"/>
  <c r="EJ665" i="1"/>
  <c r="EL665" i="1"/>
  <c r="EI666" i="1"/>
  <c r="EJ666" i="1"/>
  <c r="EL666" i="1"/>
  <c r="EI667" i="1"/>
  <c r="EJ667" i="1"/>
  <c r="EL667" i="1"/>
  <c r="EI668" i="1"/>
  <c r="EJ668" i="1"/>
  <c r="EL668" i="1"/>
  <c r="EI669" i="1"/>
  <c r="EJ669" i="1"/>
  <c r="EL669" i="1"/>
  <c r="EI670" i="1"/>
  <c r="EJ670" i="1"/>
  <c r="EL670" i="1"/>
  <c r="EI671" i="1"/>
  <c r="EJ671" i="1"/>
  <c r="EL671" i="1"/>
  <c r="EI672" i="1"/>
  <c r="EJ672" i="1"/>
  <c r="EL672" i="1"/>
  <c r="EI673" i="1"/>
  <c r="EJ673" i="1"/>
  <c r="EL673" i="1"/>
  <c r="EI674" i="1"/>
  <c r="EJ674" i="1"/>
  <c r="EL674" i="1"/>
  <c r="EI675" i="1"/>
  <c r="EJ675" i="1"/>
  <c r="EL675" i="1"/>
  <c r="EI676" i="1"/>
  <c r="EJ676" i="1"/>
  <c r="EL676" i="1"/>
  <c r="EI677" i="1"/>
  <c r="EJ677" i="1"/>
  <c r="EL677" i="1"/>
  <c r="EI678" i="1"/>
  <c r="EJ678" i="1"/>
  <c r="EL678" i="1"/>
  <c r="EI679" i="1"/>
  <c r="EJ679" i="1"/>
  <c r="EL679" i="1"/>
  <c r="EI680" i="1"/>
  <c r="EJ680" i="1"/>
  <c r="EL680" i="1"/>
  <c r="EI681" i="1"/>
  <c r="EJ681" i="1"/>
  <c r="EL681" i="1"/>
  <c r="EI682" i="1"/>
  <c r="EJ682" i="1"/>
  <c r="EL682" i="1"/>
  <c r="EI683" i="1"/>
  <c r="EJ683" i="1"/>
  <c r="EL683" i="1"/>
  <c r="EI684" i="1"/>
  <c r="EJ684" i="1"/>
  <c r="EL684" i="1"/>
  <c r="EI685" i="1"/>
  <c r="EJ685" i="1"/>
  <c r="EL685" i="1"/>
  <c r="EI686" i="1"/>
  <c r="EJ686" i="1"/>
  <c r="EL686" i="1"/>
  <c r="EI687" i="1"/>
  <c r="EJ687" i="1"/>
  <c r="EL687" i="1"/>
  <c r="EI688" i="1"/>
  <c r="EJ688" i="1"/>
  <c r="EL688" i="1"/>
  <c r="EI689" i="1"/>
  <c r="EJ689" i="1"/>
  <c r="EL689" i="1"/>
  <c r="EI690" i="1"/>
  <c r="EJ690" i="1"/>
  <c r="EL690" i="1"/>
  <c r="EI691" i="1"/>
  <c r="EJ691" i="1"/>
  <c r="EL691" i="1"/>
  <c r="EI692" i="1"/>
  <c r="EJ692" i="1"/>
  <c r="EL692" i="1"/>
  <c r="EI693" i="1"/>
  <c r="EJ693" i="1"/>
  <c r="EL693" i="1"/>
  <c r="EI694" i="1"/>
  <c r="EJ694" i="1"/>
  <c r="EL694" i="1"/>
  <c r="EI695" i="1"/>
  <c r="EJ695" i="1"/>
  <c r="EL695" i="1"/>
  <c r="EI696" i="1"/>
  <c r="EJ696" i="1"/>
  <c r="EL696" i="1"/>
  <c r="EI697" i="1"/>
  <c r="EJ697" i="1"/>
  <c r="EL697" i="1"/>
  <c r="EI698" i="1"/>
  <c r="EJ698" i="1"/>
  <c r="EL698" i="1"/>
  <c r="EI699" i="1"/>
  <c r="EJ699" i="1"/>
  <c r="EL699" i="1"/>
  <c r="EI700" i="1"/>
  <c r="EJ700" i="1"/>
  <c r="EL700" i="1"/>
  <c r="EI701" i="1"/>
  <c r="EJ701" i="1"/>
  <c r="EL701" i="1"/>
  <c r="EI702" i="1"/>
  <c r="EJ702" i="1"/>
  <c r="EL702" i="1"/>
  <c r="EI703" i="1"/>
  <c r="EJ703" i="1"/>
  <c r="EL703" i="1"/>
  <c r="EI704" i="1"/>
  <c r="EJ704" i="1"/>
  <c r="EL704" i="1"/>
  <c r="EI705" i="1"/>
  <c r="EJ705" i="1"/>
  <c r="EL705" i="1"/>
  <c r="EI706" i="1"/>
  <c r="EJ706" i="1"/>
  <c r="EL706" i="1"/>
  <c r="EI707" i="1"/>
  <c r="EJ707" i="1"/>
  <c r="EL707" i="1"/>
  <c r="EI708" i="1"/>
  <c r="EJ708" i="1"/>
  <c r="EL708" i="1"/>
  <c r="EI709" i="1"/>
  <c r="EJ709" i="1"/>
  <c r="EL709" i="1"/>
  <c r="EI710" i="1"/>
  <c r="EJ710" i="1"/>
  <c r="EL710" i="1"/>
  <c r="EI711" i="1"/>
  <c r="EJ711" i="1"/>
  <c r="EL711" i="1"/>
  <c r="EI712" i="1"/>
  <c r="EJ712" i="1"/>
  <c r="EL712" i="1"/>
  <c r="EI713" i="1"/>
  <c r="EJ713" i="1"/>
  <c r="EL713" i="1"/>
  <c r="EI714" i="1"/>
  <c r="EJ714" i="1"/>
  <c r="EL714" i="1"/>
  <c r="EI715" i="1"/>
  <c r="EJ715" i="1"/>
  <c r="EL715" i="1"/>
  <c r="EI716" i="1"/>
  <c r="EJ716" i="1"/>
  <c r="EL716" i="1"/>
  <c r="EI717" i="1"/>
  <c r="EJ717" i="1"/>
  <c r="EL717" i="1"/>
  <c r="EI718" i="1"/>
  <c r="EJ718" i="1"/>
  <c r="EL718" i="1"/>
  <c r="EI719" i="1"/>
  <c r="EJ719" i="1"/>
  <c r="EL719" i="1"/>
  <c r="EI720" i="1"/>
  <c r="EJ720" i="1"/>
  <c r="EL720" i="1"/>
  <c r="EI721" i="1"/>
  <c r="EJ721" i="1"/>
  <c r="EL721" i="1"/>
  <c r="EI722" i="1"/>
  <c r="EJ722" i="1"/>
  <c r="EL722" i="1"/>
  <c r="EI723" i="1"/>
  <c r="EJ723" i="1"/>
  <c r="EL723" i="1"/>
  <c r="EI724" i="1"/>
  <c r="EJ724" i="1"/>
  <c r="EL724" i="1"/>
  <c r="EI725" i="1"/>
  <c r="EJ725" i="1"/>
  <c r="EL725" i="1"/>
  <c r="EI726" i="1"/>
  <c r="EJ726" i="1"/>
  <c r="EL726" i="1"/>
  <c r="EI727" i="1"/>
  <c r="EJ727" i="1"/>
  <c r="EL727" i="1"/>
  <c r="EI728" i="1"/>
  <c r="EJ728" i="1"/>
  <c r="EL728" i="1"/>
  <c r="EI729" i="1"/>
  <c r="EJ729" i="1"/>
  <c r="EL729" i="1"/>
  <c r="EI730" i="1"/>
  <c r="EJ730" i="1"/>
  <c r="EL730" i="1"/>
  <c r="EI731" i="1"/>
  <c r="EJ731" i="1"/>
  <c r="EL731" i="1"/>
  <c r="EI732" i="1"/>
  <c r="EJ732" i="1"/>
  <c r="EL732" i="1"/>
  <c r="EI733" i="1"/>
  <c r="EJ733" i="1"/>
  <c r="EL733" i="1"/>
  <c r="EI734" i="1"/>
  <c r="EJ734" i="1"/>
  <c r="EL734" i="1"/>
  <c r="EI735" i="1"/>
  <c r="EJ735" i="1"/>
  <c r="EL735" i="1"/>
  <c r="EI736" i="1"/>
  <c r="EJ736" i="1"/>
  <c r="EL736" i="1"/>
  <c r="EI737" i="1"/>
  <c r="EJ737" i="1"/>
  <c r="EL737" i="1"/>
  <c r="EI738" i="1"/>
  <c r="EJ738" i="1"/>
  <c r="EL738" i="1"/>
  <c r="EI739" i="1"/>
  <c r="EJ739" i="1"/>
  <c r="EL739" i="1"/>
  <c r="EI740" i="1"/>
  <c r="EJ740" i="1"/>
  <c r="EL740" i="1"/>
  <c r="EI741" i="1"/>
  <c r="EJ741" i="1"/>
  <c r="EL741" i="1"/>
  <c r="EI742" i="1"/>
  <c r="EJ742" i="1"/>
  <c r="EL742" i="1"/>
  <c r="EI743" i="1"/>
  <c r="EJ743" i="1"/>
  <c r="EL743" i="1"/>
  <c r="EI744" i="1"/>
  <c r="EJ744" i="1"/>
  <c r="EL744" i="1"/>
  <c r="EI745" i="1"/>
  <c r="EJ745" i="1"/>
  <c r="EL745" i="1"/>
  <c r="EI746" i="1"/>
  <c r="EJ746" i="1"/>
  <c r="EL746" i="1"/>
  <c r="EI747" i="1"/>
  <c r="EJ747" i="1"/>
  <c r="EL747" i="1"/>
  <c r="EI748" i="1"/>
  <c r="EJ748" i="1"/>
  <c r="EL748" i="1"/>
  <c r="EI749" i="1"/>
  <c r="EJ749" i="1"/>
  <c r="EL749" i="1"/>
  <c r="EI750" i="1"/>
  <c r="EJ750" i="1"/>
  <c r="EL750" i="1"/>
  <c r="EI751" i="1"/>
  <c r="EJ751" i="1"/>
  <c r="EL751" i="1"/>
  <c r="EI752" i="1"/>
  <c r="EJ752" i="1"/>
  <c r="EL752" i="1"/>
  <c r="EI753" i="1"/>
  <c r="EJ753" i="1"/>
  <c r="EL753" i="1"/>
  <c r="EI754" i="1"/>
  <c r="EJ754" i="1"/>
  <c r="EL754" i="1"/>
  <c r="EI755" i="1"/>
  <c r="EJ755" i="1"/>
  <c r="EL755" i="1"/>
  <c r="EI756" i="1"/>
  <c r="EJ756" i="1"/>
  <c r="EL756" i="1"/>
  <c r="EI757" i="1"/>
  <c r="EJ757" i="1"/>
  <c r="EL757" i="1"/>
  <c r="EI758" i="1"/>
  <c r="EJ758" i="1"/>
  <c r="EL758" i="1"/>
  <c r="EI759" i="1"/>
  <c r="EJ759" i="1"/>
  <c r="EL759" i="1"/>
  <c r="EI760" i="1"/>
  <c r="EJ760" i="1"/>
  <c r="EL760" i="1"/>
  <c r="EI761" i="1"/>
  <c r="EJ761" i="1"/>
  <c r="EL761" i="1"/>
  <c r="EI762" i="1"/>
  <c r="EJ762" i="1"/>
  <c r="EL762" i="1"/>
  <c r="EI763" i="1"/>
  <c r="EJ763" i="1"/>
  <c r="EL763" i="1"/>
  <c r="EI764" i="1"/>
  <c r="EJ764" i="1"/>
  <c r="EL764" i="1"/>
  <c r="EI765" i="1"/>
  <c r="EJ765" i="1"/>
  <c r="EL765" i="1"/>
  <c r="EI766" i="1"/>
  <c r="EJ766" i="1"/>
  <c r="EL766" i="1"/>
  <c r="EI767" i="1"/>
  <c r="EJ767" i="1"/>
  <c r="EL767" i="1"/>
  <c r="EI768" i="1"/>
  <c r="EJ768" i="1"/>
  <c r="EL768" i="1"/>
  <c r="EI769" i="1"/>
  <c r="EJ769" i="1"/>
  <c r="EL769" i="1"/>
  <c r="EI770" i="1"/>
  <c r="EJ770" i="1"/>
  <c r="EL770" i="1"/>
  <c r="EI771" i="1"/>
  <c r="EJ771" i="1"/>
  <c r="EL771" i="1"/>
  <c r="EI772" i="1"/>
  <c r="EJ772" i="1"/>
  <c r="EL772" i="1"/>
  <c r="EI773" i="1"/>
  <c r="EJ773" i="1"/>
  <c r="EL773" i="1"/>
  <c r="EI774" i="1"/>
  <c r="EJ774" i="1"/>
  <c r="EL774" i="1"/>
  <c r="EI775" i="1"/>
  <c r="EJ775" i="1"/>
  <c r="EL775" i="1"/>
  <c r="EI776" i="1"/>
  <c r="EJ776" i="1"/>
  <c r="EL776" i="1"/>
  <c r="EI777" i="1"/>
  <c r="EJ777" i="1"/>
  <c r="EL777" i="1"/>
  <c r="EI778" i="1"/>
  <c r="EJ778" i="1"/>
  <c r="EL778" i="1"/>
  <c r="EI779" i="1"/>
  <c r="EJ779" i="1"/>
  <c r="EL779" i="1"/>
  <c r="EI780" i="1"/>
  <c r="EJ780" i="1"/>
  <c r="EL780" i="1"/>
  <c r="EI781" i="1"/>
  <c r="EJ781" i="1"/>
  <c r="EL781" i="1"/>
  <c r="EI782" i="1"/>
  <c r="EJ782" i="1"/>
  <c r="EL782" i="1"/>
  <c r="EI783" i="1"/>
  <c r="EJ783" i="1"/>
  <c r="EL783" i="1"/>
  <c r="EI784" i="1"/>
  <c r="EJ784" i="1"/>
  <c r="EL784" i="1"/>
  <c r="EI785" i="1"/>
  <c r="EJ785" i="1"/>
  <c r="EL785" i="1"/>
  <c r="EI786" i="1"/>
  <c r="EJ786" i="1"/>
  <c r="EL786" i="1"/>
  <c r="EI787" i="1"/>
  <c r="EJ787" i="1"/>
  <c r="EL787" i="1"/>
  <c r="EI788" i="1"/>
  <c r="EJ788" i="1"/>
  <c r="EL788" i="1"/>
  <c r="EI789" i="1"/>
  <c r="EJ789" i="1"/>
  <c r="EL789" i="1"/>
  <c r="EI790" i="1"/>
  <c r="EJ790" i="1"/>
  <c r="EL790" i="1"/>
  <c r="EI791" i="1"/>
  <c r="EJ791" i="1"/>
  <c r="EL791" i="1"/>
  <c r="EI792" i="1"/>
  <c r="EJ792" i="1"/>
  <c r="EL792" i="1"/>
  <c r="EI793" i="1"/>
  <c r="EJ793" i="1"/>
  <c r="EL793" i="1"/>
  <c r="EI794" i="1"/>
  <c r="EJ794" i="1"/>
  <c r="EL794" i="1"/>
  <c r="EI795" i="1"/>
  <c r="EJ795" i="1"/>
  <c r="EL795" i="1"/>
  <c r="EI796" i="1"/>
  <c r="EJ796" i="1"/>
  <c r="EL796" i="1"/>
  <c r="EI797" i="1"/>
  <c r="EJ797" i="1"/>
  <c r="EL797" i="1"/>
  <c r="EI798" i="1"/>
  <c r="EJ798" i="1"/>
  <c r="EL798" i="1"/>
  <c r="EI799" i="1"/>
  <c r="EJ799" i="1"/>
  <c r="EL799" i="1"/>
  <c r="EI800" i="1"/>
  <c r="EJ800" i="1"/>
  <c r="EL800" i="1"/>
  <c r="EI801" i="1"/>
  <c r="EJ801" i="1"/>
  <c r="EL801" i="1"/>
  <c r="EI802" i="1"/>
  <c r="EJ802" i="1"/>
  <c r="EL802" i="1"/>
  <c r="EI803" i="1"/>
  <c r="EJ803" i="1"/>
  <c r="EL803" i="1"/>
  <c r="EI804" i="1"/>
  <c r="EJ804" i="1"/>
  <c r="EL804" i="1"/>
  <c r="EI805" i="1"/>
  <c r="EJ805" i="1"/>
  <c r="EL805" i="1"/>
  <c r="EI806" i="1"/>
  <c r="EJ806" i="1"/>
  <c r="EL806" i="1"/>
  <c r="EI807" i="1"/>
  <c r="EJ807" i="1"/>
  <c r="EL807" i="1"/>
  <c r="EI808" i="1"/>
  <c r="EJ808" i="1"/>
  <c r="EL808" i="1"/>
  <c r="EI809" i="1"/>
  <c r="EJ809" i="1"/>
  <c r="EL809" i="1"/>
  <c r="EI810" i="1"/>
  <c r="EJ810" i="1"/>
  <c r="EL810" i="1"/>
  <c r="EI811" i="1"/>
  <c r="EJ811" i="1"/>
  <c r="EL811" i="1"/>
  <c r="EI812" i="1"/>
  <c r="EJ812" i="1"/>
  <c r="EL812" i="1"/>
  <c r="EI813" i="1"/>
  <c r="EJ813" i="1"/>
  <c r="EL813" i="1"/>
  <c r="EI814" i="1"/>
  <c r="EJ814" i="1"/>
  <c r="EL814" i="1"/>
  <c r="EI815" i="1"/>
  <c r="EJ815" i="1"/>
  <c r="EL815" i="1"/>
  <c r="EI816" i="1"/>
  <c r="EJ816" i="1"/>
  <c r="EL816" i="1"/>
  <c r="EI817" i="1"/>
  <c r="EJ817" i="1"/>
  <c r="EL817" i="1"/>
  <c r="EI818" i="1"/>
  <c r="EJ818" i="1"/>
  <c r="EL818" i="1"/>
  <c r="EI819" i="1"/>
  <c r="EJ819" i="1"/>
  <c r="EL819" i="1"/>
  <c r="EI820" i="1"/>
  <c r="EJ820" i="1"/>
  <c r="EL820" i="1"/>
  <c r="EI821" i="1"/>
  <c r="EJ821" i="1"/>
  <c r="EL821" i="1"/>
  <c r="EI822" i="1"/>
  <c r="EJ822" i="1"/>
  <c r="EL822" i="1"/>
  <c r="EI823" i="1"/>
  <c r="EJ823" i="1"/>
  <c r="EL823" i="1"/>
  <c r="EI824" i="1"/>
  <c r="EJ824" i="1"/>
  <c r="EL824" i="1"/>
  <c r="EI825" i="1"/>
  <c r="EJ825" i="1"/>
  <c r="EL825" i="1"/>
  <c r="EI826" i="1"/>
  <c r="EJ826" i="1"/>
  <c r="EL826" i="1"/>
  <c r="EI827" i="1"/>
  <c r="EJ827" i="1"/>
  <c r="EL827" i="1"/>
  <c r="EI828" i="1"/>
  <c r="EJ828" i="1"/>
  <c r="EL828" i="1"/>
  <c r="EI829" i="1"/>
  <c r="EJ829" i="1"/>
  <c r="EL829" i="1"/>
  <c r="EI830" i="1"/>
  <c r="EJ830" i="1"/>
  <c r="EL830" i="1"/>
  <c r="EI831" i="1"/>
  <c r="EJ831" i="1"/>
  <c r="EL831" i="1"/>
  <c r="EI832" i="1"/>
  <c r="EJ832" i="1"/>
  <c r="EL832" i="1"/>
  <c r="EI833" i="1"/>
  <c r="EJ833" i="1"/>
  <c r="EL833" i="1"/>
  <c r="EI834" i="1"/>
  <c r="EJ834" i="1"/>
  <c r="EL834" i="1"/>
  <c r="EI835" i="1"/>
  <c r="EJ835" i="1"/>
  <c r="EL835" i="1"/>
  <c r="EI836" i="1"/>
  <c r="EJ836" i="1"/>
  <c r="EL836" i="1"/>
  <c r="EI837" i="1"/>
  <c r="EJ837" i="1"/>
  <c r="EL837" i="1"/>
  <c r="EI838" i="1"/>
  <c r="EJ838" i="1"/>
  <c r="EL838" i="1"/>
  <c r="EI839" i="1"/>
  <c r="EJ839" i="1"/>
  <c r="EL839" i="1"/>
  <c r="EI840" i="1"/>
  <c r="EJ840" i="1"/>
  <c r="EL840" i="1"/>
  <c r="EI841" i="1"/>
  <c r="EJ841" i="1"/>
  <c r="EL841" i="1"/>
  <c r="EI842" i="1"/>
  <c r="EJ842" i="1"/>
  <c r="EL842" i="1"/>
  <c r="EI843" i="1"/>
  <c r="EJ843" i="1"/>
  <c r="EL843" i="1"/>
  <c r="EI844" i="1"/>
  <c r="EJ844" i="1"/>
  <c r="EL844" i="1"/>
  <c r="EI845" i="1"/>
  <c r="EJ845" i="1"/>
  <c r="EL845" i="1"/>
  <c r="EI846" i="1"/>
  <c r="EJ846" i="1"/>
  <c r="EL846" i="1"/>
  <c r="EI847" i="1"/>
  <c r="EJ847" i="1"/>
  <c r="EL847" i="1"/>
  <c r="EI848" i="1"/>
  <c r="EJ848" i="1"/>
  <c r="EL848" i="1"/>
  <c r="EI849" i="1"/>
  <c r="EJ849" i="1"/>
  <c r="EL849" i="1"/>
  <c r="EI850" i="1"/>
  <c r="EJ850" i="1"/>
  <c r="EL850" i="1"/>
  <c r="EI851" i="1"/>
  <c r="EJ851" i="1"/>
  <c r="EL851" i="1"/>
  <c r="EI852" i="1"/>
  <c r="EJ852" i="1"/>
  <c r="EL852" i="1"/>
  <c r="EI853" i="1"/>
  <c r="EJ853" i="1"/>
  <c r="EL853" i="1"/>
  <c r="EI854" i="1"/>
  <c r="EJ854" i="1"/>
  <c r="EL854" i="1"/>
  <c r="EI855" i="1"/>
  <c r="EJ855" i="1"/>
  <c r="EL855" i="1"/>
  <c r="EI856" i="1"/>
  <c r="EJ856" i="1"/>
  <c r="EL856" i="1"/>
  <c r="EI857" i="1"/>
  <c r="EJ857" i="1"/>
  <c r="EL857" i="1"/>
  <c r="EI858" i="1"/>
  <c r="EJ858" i="1"/>
  <c r="EL858" i="1"/>
  <c r="EI859" i="1"/>
  <c r="EJ859" i="1"/>
  <c r="EL859" i="1"/>
  <c r="EI860" i="1"/>
  <c r="EJ860" i="1"/>
  <c r="EL860" i="1"/>
  <c r="EI861" i="1"/>
  <c r="EJ861" i="1"/>
  <c r="EL861" i="1"/>
  <c r="EI862" i="1"/>
  <c r="EJ862" i="1"/>
  <c r="EL862" i="1"/>
  <c r="EI863" i="1"/>
  <c r="EJ863" i="1"/>
  <c r="EL863" i="1"/>
  <c r="EI864" i="1"/>
  <c r="EJ864" i="1"/>
  <c r="EL864" i="1"/>
  <c r="EI865" i="1"/>
  <c r="EJ865" i="1"/>
  <c r="EL865" i="1"/>
  <c r="EI866" i="1"/>
  <c r="EJ866" i="1"/>
  <c r="EL866" i="1"/>
  <c r="EI867" i="1"/>
  <c r="EJ867" i="1"/>
  <c r="EL867" i="1"/>
  <c r="EI868" i="1"/>
  <c r="EJ868" i="1"/>
  <c r="EL868" i="1"/>
  <c r="EI869" i="1"/>
  <c r="EJ869" i="1"/>
  <c r="EL869" i="1"/>
  <c r="EI870" i="1"/>
  <c r="EJ870" i="1"/>
  <c r="EL870" i="1"/>
  <c r="EI871" i="1"/>
  <c r="EJ871" i="1"/>
  <c r="EL871" i="1"/>
  <c r="EI872" i="1"/>
  <c r="EJ872" i="1"/>
  <c r="EL872" i="1"/>
  <c r="EI873" i="1"/>
  <c r="EJ873" i="1"/>
  <c r="EL873" i="1"/>
  <c r="EI874" i="1"/>
  <c r="EJ874" i="1"/>
  <c r="EL874" i="1"/>
  <c r="EI875" i="1"/>
  <c r="EJ875" i="1"/>
  <c r="EL875" i="1"/>
  <c r="EI876" i="1"/>
  <c r="EJ876" i="1"/>
  <c r="EL876" i="1"/>
  <c r="EI877" i="1"/>
  <c r="EJ877" i="1"/>
  <c r="EL877" i="1"/>
  <c r="EI878" i="1"/>
  <c r="EJ878" i="1"/>
  <c r="EL878" i="1"/>
  <c r="EI879" i="1"/>
  <c r="EJ879" i="1"/>
  <c r="EL879" i="1"/>
  <c r="EI880" i="1"/>
  <c r="EJ880" i="1"/>
  <c r="EL880" i="1"/>
  <c r="EI881" i="1"/>
  <c r="EJ881" i="1"/>
  <c r="EL881" i="1"/>
  <c r="EI882" i="1"/>
  <c r="EJ882" i="1"/>
  <c r="EL882" i="1"/>
  <c r="EI883" i="1"/>
  <c r="EJ883" i="1"/>
  <c r="EL883" i="1"/>
  <c r="EI884" i="1"/>
  <c r="EJ884" i="1"/>
  <c r="EL884" i="1"/>
  <c r="EI885" i="1"/>
  <c r="EJ885" i="1"/>
  <c r="EL885" i="1"/>
  <c r="EI886" i="1"/>
  <c r="EJ886" i="1"/>
  <c r="EL886" i="1"/>
  <c r="EI887" i="1"/>
  <c r="EJ887" i="1"/>
  <c r="EL887" i="1"/>
  <c r="EI888" i="1"/>
  <c r="EJ888" i="1"/>
  <c r="EL888" i="1"/>
  <c r="EI889" i="1"/>
  <c r="EJ889" i="1"/>
  <c r="EL889" i="1"/>
  <c r="EI890" i="1"/>
  <c r="EJ890" i="1"/>
  <c r="EL890" i="1"/>
  <c r="EI891" i="1"/>
  <c r="EJ891" i="1"/>
  <c r="EL891" i="1"/>
  <c r="EI892" i="1"/>
  <c r="EJ892" i="1"/>
  <c r="EL892" i="1"/>
  <c r="EI893" i="1"/>
  <c r="EJ893" i="1"/>
  <c r="EL893" i="1"/>
  <c r="EI894" i="1"/>
  <c r="EJ894" i="1"/>
  <c r="EL894" i="1"/>
  <c r="EI895" i="1"/>
  <c r="EJ895" i="1"/>
  <c r="EL895" i="1"/>
  <c r="EI896" i="1"/>
  <c r="EJ896" i="1"/>
  <c r="EL896" i="1"/>
  <c r="EI897" i="1"/>
  <c r="EJ897" i="1"/>
  <c r="EL897" i="1"/>
  <c r="EI898" i="1"/>
  <c r="EJ898" i="1"/>
  <c r="EL898" i="1"/>
  <c r="EI899" i="1"/>
  <c r="EJ899" i="1"/>
  <c r="EL899" i="1"/>
  <c r="EI900" i="1"/>
  <c r="EJ900" i="1"/>
  <c r="EL900" i="1"/>
  <c r="EI901" i="1"/>
  <c r="EJ901" i="1"/>
  <c r="EL901" i="1"/>
  <c r="EI902" i="1"/>
  <c r="EJ902" i="1"/>
  <c r="EL902" i="1"/>
  <c r="EI903" i="1"/>
  <c r="EJ903" i="1"/>
  <c r="EL903" i="1"/>
  <c r="EI904" i="1"/>
  <c r="EJ904" i="1"/>
  <c r="EL904" i="1"/>
  <c r="EI905" i="1"/>
  <c r="EJ905" i="1"/>
  <c r="EL905" i="1"/>
  <c r="EI906" i="1"/>
  <c r="EJ906" i="1"/>
  <c r="EL906" i="1"/>
  <c r="EI907" i="1"/>
  <c r="EJ907" i="1"/>
  <c r="EL907" i="1"/>
  <c r="EI908" i="1"/>
  <c r="EJ908" i="1"/>
  <c r="EL908" i="1"/>
  <c r="EI909" i="1"/>
  <c r="EJ909" i="1"/>
  <c r="EL909" i="1"/>
  <c r="EI910" i="1"/>
  <c r="EJ910" i="1"/>
  <c r="EL910" i="1"/>
  <c r="EI911" i="1"/>
  <c r="EJ911" i="1"/>
  <c r="EL911" i="1"/>
  <c r="EI912" i="1"/>
  <c r="EJ912" i="1"/>
  <c r="EL912" i="1"/>
  <c r="EI913" i="1"/>
  <c r="EJ913" i="1"/>
  <c r="EL913" i="1"/>
  <c r="EI914" i="1"/>
  <c r="EJ914" i="1"/>
  <c r="EL914" i="1"/>
  <c r="EI915" i="1"/>
  <c r="EJ915" i="1"/>
  <c r="EL915" i="1"/>
  <c r="EI916" i="1"/>
  <c r="EJ916" i="1"/>
  <c r="EL916" i="1"/>
  <c r="EI917" i="1"/>
  <c r="EJ917" i="1"/>
  <c r="EL917" i="1"/>
  <c r="EI918" i="1"/>
  <c r="EJ918" i="1"/>
  <c r="EL918" i="1"/>
  <c r="EI919" i="1"/>
  <c r="EJ919" i="1"/>
  <c r="EL919" i="1"/>
  <c r="EI920" i="1"/>
  <c r="EJ920" i="1"/>
  <c r="EL920" i="1"/>
  <c r="EI921" i="1"/>
  <c r="EJ921" i="1"/>
  <c r="EL921" i="1"/>
  <c r="EI922" i="1"/>
  <c r="EJ922" i="1"/>
  <c r="EL922" i="1"/>
  <c r="EI923" i="1"/>
  <c r="EJ923" i="1"/>
  <c r="EL923" i="1"/>
  <c r="EI924" i="1"/>
  <c r="EJ924" i="1"/>
  <c r="EL924" i="1"/>
  <c r="EI925" i="1"/>
  <c r="EJ925" i="1"/>
  <c r="EL925" i="1"/>
  <c r="EI926" i="1"/>
  <c r="EJ926" i="1"/>
  <c r="EL926" i="1"/>
  <c r="EI927" i="1"/>
  <c r="EJ927" i="1"/>
  <c r="EL927" i="1"/>
  <c r="EI928" i="1"/>
  <c r="EJ928" i="1"/>
  <c r="EL928" i="1"/>
  <c r="EI929" i="1"/>
  <c r="EJ929" i="1"/>
  <c r="EL929" i="1"/>
  <c r="EI930" i="1"/>
  <c r="EJ930" i="1"/>
  <c r="EL930" i="1"/>
  <c r="EI931" i="1"/>
  <c r="EJ931" i="1"/>
  <c r="EL931" i="1"/>
  <c r="EI932" i="1"/>
  <c r="EJ932" i="1"/>
  <c r="EL932" i="1"/>
  <c r="EI933" i="1"/>
  <c r="EJ933" i="1"/>
  <c r="EL933" i="1"/>
  <c r="EI934" i="1"/>
  <c r="EJ934" i="1"/>
  <c r="EL934" i="1"/>
  <c r="EI935" i="1"/>
  <c r="EJ935" i="1"/>
  <c r="EL935" i="1"/>
  <c r="EI936" i="1"/>
  <c r="EJ936" i="1"/>
  <c r="EL936" i="1"/>
  <c r="EI937" i="1"/>
  <c r="EJ937" i="1"/>
  <c r="EL937" i="1"/>
  <c r="EI938" i="1"/>
  <c r="EJ938" i="1"/>
  <c r="EL938" i="1"/>
  <c r="EI939" i="1"/>
  <c r="EJ939" i="1"/>
  <c r="EL939" i="1"/>
  <c r="EI940" i="1"/>
  <c r="EJ940" i="1"/>
  <c r="EL940" i="1"/>
  <c r="EI941" i="1"/>
  <c r="EJ941" i="1"/>
  <c r="EL941" i="1"/>
  <c r="EI942" i="1"/>
  <c r="EJ942" i="1"/>
  <c r="EL942" i="1"/>
  <c r="EI943" i="1"/>
  <c r="EJ943" i="1"/>
  <c r="EL943" i="1"/>
  <c r="EI944" i="1"/>
  <c r="EJ944" i="1"/>
  <c r="EL944" i="1"/>
  <c r="EI945" i="1"/>
  <c r="EJ945" i="1"/>
  <c r="EL945" i="1"/>
  <c r="EI946" i="1"/>
  <c r="EJ946" i="1"/>
  <c r="EL946" i="1"/>
  <c r="EI947" i="1"/>
  <c r="EJ947" i="1"/>
  <c r="EL947" i="1"/>
  <c r="EI948" i="1"/>
  <c r="EJ948" i="1"/>
  <c r="EL948" i="1"/>
  <c r="EI949" i="1"/>
  <c r="EJ949" i="1"/>
  <c r="EL949" i="1"/>
  <c r="EI950" i="1"/>
  <c r="EJ950" i="1"/>
  <c r="EL950" i="1"/>
  <c r="EI951" i="1"/>
  <c r="EJ951" i="1"/>
  <c r="EL951" i="1"/>
  <c r="EI952" i="1"/>
  <c r="EJ952" i="1"/>
  <c r="EL952" i="1"/>
  <c r="EI953" i="1"/>
  <c r="EJ953" i="1"/>
  <c r="EL953" i="1"/>
  <c r="EI954" i="1"/>
  <c r="EJ954" i="1"/>
  <c r="EL954" i="1"/>
  <c r="EI955" i="1"/>
  <c r="EJ955" i="1"/>
  <c r="EL955" i="1"/>
  <c r="EI956" i="1"/>
  <c r="EJ956" i="1"/>
  <c r="EL956" i="1"/>
  <c r="EI957" i="1"/>
  <c r="EJ957" i="1"/>
  <c r="EL957" i="1"/>
  <c r="EI958" i="1"/>
  <c r="EJ958" i="1"/>
  <c r="EL958" i="1"/>
  <c r="EI959" i="1"/>
  <c r="EJ959" i="1"/>
  <c r="EL959" i="1"/>
  <c r="EI960" i="1"/>
  <c r="EJ960" i="1"/>
  <c r="EL960" i="1"/>
  <c r="EI961" i="1"/>
  <c r="EJ961" i="1"/>
  <c r="EL961" i="1"/>
  <c r="EI962" i="1"/>
  <c r="EJ962" i="1"/>
  <c r="EL962" i="1"/>
  <c r="EI963" i="1"/>
  <c r="EJ963" i="1"/>
  <c r="EL963" i="1"/>
  <c r="EI964" i="1"/>
  <c r="EJ964" i="1"/>
  <c r="EL964" i="1"/>
  <c r="EI965" i="1"/>
  <c r="EJ965" i="1"/>
  <c r="EL965" i="1"/>
  <c r="EI966" i="1"/>
  <c r="EJ966" i="1"/>
  <c r="EL966" i="1"/>
  <c r="EI967" i="1"/>
  <c r="EJ967" i="1"/>
  <c r="EL967" i="1"/>
  <c r="EI968" i="1"/>
  <c r="EJ968" i="1"/>
  <c r="EL968" i="1"/>
  <c r="EI969" i="1"/>
  <c r="EJ969" i="1"/>
  <c r="EL969" i="1"/>
  <c r="EI970" i="1"/>
  <c r="EJ970" i="1"/>
  <c r="EL970" i="1"/>
  <c r="EI971" i="1"/>
  <c r="EJ971" i="1"/>
  <c r="EL971" i="1"/>
  <c r="EI972" i="1"/>
  <c r="EJ972" i="1"/>
  <c r="EL972" i="1"/>
  <c r="EI973" i="1"/>
  <c r="EJ973" i="1"/>
  <c r="EL973" i="1"/>
  <c r="EI974" i="1"/>
  <c r="EJ974" i="1"/>
  <c r="EL974" i="1"/>
  <c r="EI975" i="1"/>
  <c r="EJ975" i="1"/>
  <c r="EL975" i="1"/>
  <c r="EI976" i="1"/>
  <c r="EJ976" i="1"/>
  <c r="EL976" i="1"/>
  <c r="EI977" i="1"/>
  <c r="EJ977" i="1"/>
  <c r="EL977" i="1"/>
  <c r="EI978" i="1"/>
  <c r="EJ978" i="1"/>
  <c r="EL978" i="1"/>
  <c r="EI979" i="1"/>
  <c r="EJ979" i="1"/>
  <c r="EL979" i="1"/>
  <c r="EI980" i="1"/>
  <c r="EJ980" i="1"/>
  <c r="EL980" i="1"/>
  <c r="EI981" i="1"/>
  <c r="EJ981" i="1"/>
  <c r="EL981" i="1"/>
  <c r="EI982" i="1"/>
  <c r="EJ982" i="1"/>
  <c r="EL982" i="1"/>
  <c r="EI983" i="1"/>
  <c r="EJ983" i="1"/>
  <c r="EL983" i="1"/>
  <c r="EI984" i="1"/>
  <c r="EJ984" i="1"/>
  <c r="EL984" i="1"/>
  <c r="EI985" i="1"/>
  <c r="EJ985" i="1"/>
  <c r="EL985" i="1"/>
  <c r="EI986" i="1"/>
  <c r="EJ986" i="1"/>
  <c r="EL986" i="1"/>
  <c r="EI987" i="1"/>
  <c r="EJ987" i="1"/>
  <c r="EL987" i="1"/>
  <c r="EI988" i="1"/>
  <c r="EJ988" i="1"/>
  <c r="EL988" i="1"/>
  <c r="EI989" i="1"/>
  <c r="EJ989" i="1"/>
  <c r="EL989" i="1"/>
  <c r="EI990" i="1"/>
  <c r="EJ990" i="1"/>
  <c r="EL990" i="1"/>
  <c r="EI991" i="1"/>
  <c r="EJ991" i="1"/>
  <c r="EL991" i="1"/>
  <c r="EI992" i="1"/>
  <c r="EJ992" i="1"/>
  <c r="EL992" i="1"/>
  <c r="EI993" i="1"/>
  <c r="EJ993" i="1"/>
  <c r="EL993" i="1"/>
  <c r="EI994" i="1"/>
  <c r="EJ994" i="1"/>
  <c r="EL994" i="1"/>
  <c r="EI995" i="1"/>
  <c r="EJ995" i="1"/>
  <c r="EL995" i="1"/>
  <c r="EI996" i="1"/>
  <c r="EJ996" i="1"/>
  <c r="EL996" i="1"/>
  <c r="EI997" i="1"/>
  <c r="EJ997" i="1"/>
  <c r="EL997" i="1"/>
  <c r="EI998" i="1"/>
  <c r="EJ998" i="1"/>
  <c r="EL998" i="1"/>
  <c r="EI999" i="1"/>
  <c r="EJ999" i="1"/>
  <c r="EL999" i="1"/>
  <c r="EI1000" i="1"/>
  <c r="EJ1000" i="1"/>
  <c r="EL1000" i="1"/>
  <c r="EI1001" i="1"/>
  <c r="EJ1001" i="1"/>
  <c r="EL1001" i="1"/>
  <c r="EI1002" i="1"/>
  <c r="EJ1002" i="1"/>
  <c r="EL1002" i="1"/>
  <c r="EI1003" i="1"/>
  <c r="EJ1003" i="1"/>
  <c r="EL1003" i="1"/>
  <c r="EI1004" i="1"/>
  <c r="EJ1004" i="1"/>
  <c r="EL1004" i="1"/>
  <c r="EI1005" i="1"/>
  <c r="EJ1005" i="1"/>
  <c r="EL1005" i="1"/>
  <c r="EI1006" i="1"/>
  <c r="EJ1006" i="1"/>
  <c r="EL1006" i="1"/>
  <c r="EI1007" i="1"/>
  <c r="EJ1007" i="1"/>
  <c r="EL1007" i="1"/>
  <c r="EI1008" i="1"/>
  <c r="EJ1008" i="1"/>
  <c r="EL1008" i="1"/>
  <c r="EI1009" i="1"/>
  <c r="EJ1009" i="1"/>
  <c r="EL1009" i="1"/>
  <c r="EI1010" i="1"/>
  <c r="EJ1010" i="1"/>
  <c r="EL1010" i="1"/>
  <c r="EI1011" i="1"/>
  <c r="EJ1011" i="1"/>
  <c r="EL1011" i="1"/>
  <c r="EI1012" i="1"/>
  <c r="EJ1012" i="1"/>
  <c r="EL1012" i="1"/>
  <c r="EI1013" i="1"/>
  <c r="EJ1013" i="1"/>
  <c r="EL1013" i="1"/>
  <c r="EI1014" i="1"/>
  <c r="EJ1014" i="1"/>
  <c r="EL1014" i="1"/>
  <c r="EI1015" i="1"/>
  <c r="EJ1015" i="1"/>
  <c r="EL1015" i="1"/>
  <c r="EI1016" i="1"/>
  <c r="EJ1016" i="1"/>
  <c r="EL1016" i="1"/>
  <c r="EI1017" i="1"/>
  <c r="EJ1017" i="1"/>
  <c r="EL1017" i="1"/>
  <c r="EI1018" i="1"/>
  <c r="EJ1018" i="1"/>
  <c r="EL1018" i="1"/>
  <c r="EI1019" i="1"/>
  <c r="EJ1019" i="1"/>
  <c r="EL1019" i="1"/>
  <c r="EI1020" i="1"/>
  <c r="EJ1020" i="1"/>
  <c r="EL1020" i="1"/>
  <c r="EI1021" i="1"/>
  <c r="EJ1021" i="1"/>
  <c r="EL1021" i="1"/>
  <c r="EI1022" i="1"/>
  <c r="EJ1022" i="1"/>
  <c r="EL1022" i="1"/>
  <c r="EI1023" i="1"/>
  <c r="EJ1023" i="1"/>
  <c r="EL1023" i="1"/>
  <c r="EI1024" i="1"/>
  <c r="EJ1024" i="1"/>
  <c r="EL1024" i="1"/>
  <c r="EI1025" i="1"/>
  <c r="EJ1025" i="1"/>
  <c r="EL1025" i="1"/>
  <c r="EI1026" i="1"/>
  <c r="EJ1026" i="1"/>
  <c r="EL1026" i="1"/>
  <c r="EI1027" i="1"/>
  <c r="EJ1027" i="1"/>
  <c r="EL1027" i="1"/>
  <c r="EI1028" i="1"/>
  <c r="EJ1028" i="1"/>
  <c r="EL1028" i="1"/>
  <c r="EI1029" i="1"/>
  <c r="EJ1029" i="1"/>
  <c r="EL1029" i="1"/>
  <c r="EI1030" i="1"/>
  <c r="EJ1030" i="1"/>
  <c r="EL1030" i="1"/>
  <c r="EI1031" i="1"/>
  <c r="EJ1031" i="1"/>
  <c r="EL1031" i="1"/>
  <c r="EI1032" i="1"/>
  <c r="EJ1032" i="1"/>
  <c r="EL1032" i="1"/>
  <c r="EI1033" i="1"/>
  <c r="EJ1033" i="1"/>
  <c r="EL1033" i="1"/>
  <c r="EI1034" i="1"/>
  <c r="EJ1034" i="1"/>
  <c r="EL1034" i="1"/>
  <c r="EI1035" i="1"/>
  <c r="EJ1035" i="1"/>
  <c r="EL1035" i="1"/>
  <c r="EI1036" i="1"/>
  <c r="EJ1036" i="1"/>
  <c r="EL1036" i="1"/>
  <c r="EI1037" i="1"/>
  <c r="EJ1037" i="1"/>
  <c r="EL1037" i="1"/>
  <c r="EI1038" i="1"/>
  <c r="EJ1038" i="1"/>
  <c r="EL1038" i="1"/>
  <c r="EI1039" i="1"/>
  <c r="EJ1039" i="1"/>
  <c r="EL1039" i="1"/>
  <c r="EI1040" i="1"/>
  <c r="EJ1040" i="1"/>
  <c r="EL1040" i="1"/>
  <c r="EI1041" i="1"/>
  <c r="EJ1041" i="1"/>
  <c r="EL1041" i="1"/>
  <c r="EI1042" i="1"/>
  <c r="EJ1042" i="1"/>
  <c r="EL1042" i="1"/>
  <c r="EI1043" i="1"/>
  <c r="EJ1043" i="1"/>
  <c r="EL1043" i="1"/>
  <c r="EI1044" i="1"/>
  <c r="EJ1044" i="1"/>
  <c r="EL1044" i="1"/>
  <c r="EI1045" i="1"/>
  <c r="EJ1045" i="1"/>
  <c r="EL1045" i="1"/>
  <c r="EI1046" i="1"/>
  <c r="EJ1046" i="1"/>
  <c r="EL1046" i="1"/>
  <c r="EI1047" i="1"/>
  <c r="EJ1047" i="1"/>
  <c r="EL1047" i="1"/>
  <c r="EI1048" i="1"/>
  <c r="EJ1048" i="1"/>
  <c r="EL1048" i="1"/>
  <c r="EI1049" i="1"/>
  <c r="EJ1049" i="1"/>
  <c r="EL1049" i="1"/>
  <c r="EI1050" i="1"/>
  <c r="EJ1050" i="1"/>
  <c r="EL1050" i="1"/>
  <c r="EI1051" i="1"/>
  <c r="EJ1051" i="1"/>
  <c r="EL1051" i="1"/>
  <c r="EI1052" i="1"/>
  <c r="EJ1052" i="1"/>
  <c r="EL1052" i="1"/>
  <c r="EI1053" i="1"/>
  <c r="EJ1053" i="1"/>
  <c r="EL1053" i="1"/>
  <c r="EI1054" i="1"/>
  <c r="EJ1054" i="1"/>
  <c r="EL1054" i="1"/>
  <c r="EI1055" i="1"/>
  <c r="EJ1055" i="1"/>
  <c r="EL1055" i="1"/>
  <c r="EI1056" i="1"/>
  <c r="EJ1056" i="1"/>
  <c r="EL1056" i="1"/>
  <c r="EI1057" i="1"/>
  <c r="EJ1057" i="1"/>
  <c r="EL1057" i="1"/>
  <c r="EI1058" i="1"/>
  <c r="EJ1058" i="1"/>
  <c r="EL1058" i="1"/>
  <c r="EI1059" i="1"/>
  <c r="EJ1059" i="1"/>
  <c r="EL1059" i="1"/>
  <c r="EI1060" i="1"/>
  <c r="EJ1060" i="1"/>
  <c r="EL1060" i="1"/>
  <c r="EI1061" i="1"/>
  <c r="EJ1061" i="1"/>
  <c r="EL1061" i="1"/>
  <c r="EI1062" i="1"/>
  <c r="EJ1062" i="1"/>
  <c r="EL1062" i="1"/>
  <c r="EI1063" i="1"/>
  <c r="EJ1063" i="1"/>
  <c r="EL1063" i="1"/>
  <c r="EI1064" i="1"/>
  <c r="EJ1064" i="1"/>
  <c r="EL1064" i="1"/>
  <c r="EI1065" i="1"/>
  <c r="EJ1065" i="1"/>
  <c r="EL1065" i="1"/>
  <c r="EI1066" i="1"/>
  <c r="EJ1066" i="1"/>
  <c r="EL1066" i="1"/>
  <c r="EI1067" i="1"/>
  <c r="EJ1067" i="1"/>
  <c r="EL1067" i="1"/>
  <c r="EI1068" i="1"/>
  <c r="EJ1068" i="1"/>
  <c r="EL1068" i="1"/>
  <c r="EI1069" i="1"/>
  <c r="EJ1069" i="1"/>
  <c r="EL1069" i="1"/>
  <c r="EI1070" i="1"/>
  <c r="EJ1070" i="1"/>
  <c r="EL1070" i="1"/>
  <c r="EI1071" i="1"/>
  <c r="EJ1071" i="1"/>
  <c r="EL1071" i="1"/>
  <c r="EI1072" i="1"/>
  <c r="EJ1072" i="1"/>
  <c r="EL1072" i="1"/>
  <c r="EI1073" i="1"/>
  <c r="EJ1073" i="1"/>
  <c r="EL1073" i="1"/>
  <c r="EI1074" i="1"/>
  <c r="EJ1074" i="1"/>
  <c r="EL1074" i="1"/>
  <c r="EI1075" i="1"/>
  <c r="EJ1075" i="1"/>
  <c r="EL1075" i="1"/>
  <c r="EI1076" i="1"/>
  <c r="EJ1076" i="1"/>
  <c r="EL1076" i="1"/>
  <c r="EI1077" i="1"/>
  <c r="EJ1077" i="1"/>
  <c r="EL1077" i="1"/>
  <c r="EI1078" i="1"/>
  <c r="EJ1078" i="1"/>
  <c r="EL1078" i="1"/>
  <c r="EI1079" i="1"/>
  <c r="EJ1079" i="1"/>
  <c r="EL1079" i="1"/>
  <c r="EI1080" i="1"/>
  <c r="EJ1080" i="1"/>
  <c r="EL1080" i="1"/>
  <c r="EI1081" i="1"/>
  <c r="EJ1081" i="1"/>
  <c r="EL1081" i="1"/>
  <c r="EI1082" i="1"/>
  <c r="EJ1082" i="1"/>
  <c r="EL1082" i="1"/>
  <c r="EI1083" i="1"/>
  <c r="EJ1083" i="1"/>
  <c r="EL1083" i="1"/>
  <c r="EI1084" i="1"/>
  <c r="EJ1084" i="1"/>
  <c r="EL1084" i="1"/>
  <c r="EI1085" i="1"/>
  <c r="EJ1085" i="1"/>
  <c r="EL1085" i="1"/>
  <c r="EI1086" i="1"/>
  <c r="EJ1086" i="1"/>
  <c r="EL1086" i="1"/>
  <c r="EI1087" i="1"/>
  <c r="EJ1087" i="1"/>
  <c r="EL1087" i="1"/>
  <c r="EI1088" i="1"/>
  <c r="EJ1088" i="1"/>
  <c r="EL1088" i="1"/>
  <c r="EI1089" i="1"/>
  <c r="EJ1089" i="1"/>
  <c r="EL1089" i="1"/>
  <c r="EI1090" i="1"/>
  <c r="EJ1090" i="1"/>
  <c r="EL1090" i="1"/>
  <c r="EI1091" i="1"/>
  <c r="EJ1091" i="1"/>
  <c r="EL1091" i="1"/>
  <c r="EI1092" i="1"/>
  <c r="EJ1092" i="1"/>
  <c r="EL1092" i="1"/>
  <c r="EI1093" i="1"/>
  <c r="EJ1093" i="1"/>
  <c r="EL1093" i="1"/>
  <c r="EI1094" i="1"/>
  <c r="EJ1094" i="1"/>
  <c r="EL1094" i="1"/>
  <c r="EI1095" i="1"/>
  <c r="EJ1095" i="1"/>
  <c r="EL1095" i="1"/>
  <c r="EI1096" i="1"/>
  <c r="EJ1096" i="1"/>
  <c r="EL1096" i="1"/>
  <c r="EI1097" i="1"/>
  <c r="EJ1097" i="1"/>
  <c r="EL1097" i="1"/>
  <c r="EI1098" i="1"/>
  <c r="EJ1098" i="1"/>
  <c r="EL1098" i="1"/>
  <c r="EI1099" i="1"/>
  <c r="EJ1099" i="1"/>
  <c r="EL1099" i="1"/>
  <c r="EI1100" i="1"/>
  <c r="EJ1100" i="1"/>
  <c r="EL1100" i="1"/>
  <c r="EI1101" i="1"/>
  <c r="EJ1101" i="1"/>
  <c r="EL1101" i="1"/>
  <c r="EI1102" i="1"/>
  <c r="EJ1102" i="1"/>
  <c r="EL1102" i="1"/>
  <c r="EI1103" i="1"/>
  <c r="EJ1103" i="1"/>
  <c r="EL1103" i="1"/>
  <c r="EI1104" i="1"/>
  <c r="EJ1104" i="1"/>
  <c r="EL1104" i="1"/>
  <c r="EI1105" i="1"/>
  <c r="EJ1105" i="1"/>
  <c r="EL1105" i="1"/>
  <c r="EI1106" i="1"/>
  <c r="EJ1106" i="1"/>
  <c r="EL1106" i="1"/>
  <c r="EI1107" i="1"/>
  <c r="EJ1107" i="1"/>
  <c r="EL1107" i="1"/>
  <c r="EI1108" i="1"/>
  <c r="EJ1108" i="1"/>
  <c r="EL1108" i="1"/>
  <c r="EI1109" i="1"/>
  <c r="EJ1109" i="1"/>
  <c r="EL1109" i="1"/>
  <c r="EI1110" i="1"/>
  <c r="EJ1110" i="1"/>
  <c r="EL1110" i="1"/>
  <c r="EI1111" i="1"/>
  <c r="EJ1111" i="1"/>
  <c r="EL1111" i="1"/>
  <c r="EI1112" i="1"/>
  <c r="EJ1112" i="1"/>
  <c r="EL1112" i="1"/>
  <c r="EI1113" i="1"/>
  <c r="EJ1113" i="1"/>
  <c r="EL1113" i="1"/>
  <c r="EI1114" i="1"/>
  <c r="EJ1114" i="1"/>
  <c r="EL1114" i="1"/>
  <c r="EI1115" i="1"/>
  <c r="EJ1115" i="1"/>
  <c r="EL1115" i="1"/>
  <c r="EI1116" i="1"/>
  <c r="EJ1116" i="1"/>
  <c r="EL1116" i="1"/>
  <c r="EI1117" i="1"/>
  <c r="EJ1117" i="1"/>
  <c r="EL1117" i="1"/>
  <c r="EI1118" i="1"/>
  <c r="EJ1118" i="1"/>
  <c r="EL1118" i="1"/>
  <c r="EI1119" i="1"/>
  <c r="EJ1119" i="1"/>
  <c r="EL1119" i="1"/>
  <c r="EI1120" i="1"/>
  <c r="EJ1120" i="1"/>
  <c r="EL1120" i="1"/>
  <c r="EI1121" i="1"/>
  <c r="EJ1121" i="1"/>
  <c r="EL1121" i="1"/>
  <c r="EI1122" i="1"/>
  <c r="EJ1122" i="1"/>
  <c r="EL1122" i="1"/>
  <c r="EI1123" i="1"/>
  <c r="EJ1123" i="1"/>
  <c r="EL1123" i="1"/>
  <c r="EI1124" i="1"/>
  <c r="EJ1124" i="1"/>
  <c r="EL1124" i="1"/>
  <c r="EI1125" i="1"/>
  <c r="EJ1125" i="1"/>
  <c r="EL1125" i="1"/>
  <c r="EI1126" i="1"/>
  <c r="EJ1126" i="1"/>
  <c r="EL1126" i="1"/>
  <c r="EI1127" i="1"/>
  <c r="EJ1127" i="1"/>
  <c r="EL1127" i="1"/>
  <c r="EI1128" i="1"/>
  <c r="EJ1128" i="1"/>
  <c r="EL1128" i="1"/>
  <c r="EI1129" i="1"/>
  <c r="EJ1129" i="1"/>
  <c r="EL1129" i="1"/>
  <c r="EI1130" i="1"/>
  <c r="EJ1130" i="1"/>
  <c r="EL1130" i="1"/>
  <c r="EI1131" i="1"/>
  <c r="EJ1131" i="1"/>
  <c r="EL1131" i="1"/>
  <c r="EI1132" i="1"/>
  <c r="EJ1132" i="1"/>
  <c r="EL1132" i="1"/>
  <c r="EI1133" i="1"/>
  <c r="EJ1133" i="1"/>
  <c r="EL1133" i="1"/>
  <c r="EI1134" i="1"/>
  <c r="EJ1134" i="1"/>
  <c r="EL1134" i="1"/>
  <c r="EI1135" i="1"/>
  <c r="EJ1135" i="1"/>
  <c r="EL1135" i="1"/>
  <c r="EI1136" i="1"/>
  <c r="EJ1136" i="1"/>
  <c r="EL1136" i="1"/>
  <c r="EI1137" i="1"/>
  <c r="EJ1137" i="1"/>
  <c r="EL1137" i="1"/>
  <c r="EI1138" i="1"/>
  <c r="EJ1138" i="1"/>
  <c r="EL1138" i="1"/>
  <c r="EI1139" i="1"/>
  <c r="EJ1139" i="1"/>
  <c r="EL1139" i="1"/>
  <c r="EI1140" i="1"/>
  <c r="EJ1140" i="1"/>
  <c r="EL1140" i="1"/>
  <c r="EI1141" i="1"/>
  <c r="EJ1141" i="1"/>
  <c r="EL1141" i="1"/>
  <c r="EI1142" i="1"/>
  <c r="EJ1142" i="1"/>
  <c r="EL1142" i="1"/>
  <c r="EI1143" i="1"/>
  <c r="EJ1143" i="1"/>
  <c r="EL1143" i="1"/>
  <c r="EI1144" i="1"/>
  <c r="EJ1144" i="1"/>
  <c r="EL1144" i="1"/>
  <c r="EI1145" i="1"/>
  <c r="EJ1145" i="1"/>
  <c r="EL1145" i="1"/>
  <c r="EI1146" i="1"/>
  <c r="EJ1146" i="1"/>
  <c r="EL1146" i="1"/>
  <c r="EI1147" i="1"/>
  <c r="EJ1147" i="1"/>
  <c r="EL1147" i="1"/>
  <c r="EI1148" i="1"/>
  <c r="EJ1148" i="1"/>
  <c r="EL1148" i="1"/>
  <c r="EI1149" i="1"/>
  <c r="EJ1149" i="1"/>
  <c r="EL1149" i="1"/>
  <c r="EI1150" i="1"/>
  <c r="EJ1150" i="1"/>
  <c r="EL1150" i="1"/>
  <c r="EI1151" i="1"/>
  <c r="EJ1151" i="1"/>
  <c r="EL1151" i="1"/>
  <c r="EI1152" i="1"/>
  <c r="EJ1152" i="1"/>
  <c r="EL1152" i="1"/>
  <c r="EI1153" i="1"/>
  <c r="EJ1153" i="1"/>
  <c r="EL1153" i="1"/>
  <c r="EI1154" i="1"/>
  <c r="EJ1154" i="1"/>
  <c r="EL1154" i="1"/>
  <c r="EI1155" i="1"/>
  <c r="EJ1155" i="1"/>
  <c r="EL1155" i="1"/>
  <c r="EI1156" i="1"/>
  <c r="EJ1156" i="1"/>
  <c r="EL1156" i="1"/>
  <c r="EI1157" i="1"/>
  <c r="EJ1157" i="1"/>
  <c r="EL1157" i="1"/>
  <c r="EI1158" i="1"/>
  <c r="EJ1158" i="1"/>
  <c r="EL1158" i="1"/>
  <c r="EI1159" i="1"/>
  <c r="EJ1159" i="1"/>
  <c r="EL1159" i="1"/>
  <c r="EI1160" i="1"/>
  <c r="EJ1160" i="1"/>
  <c r="EL1160" i="1"/>
  <c r="EI1161" i="1"/>
  <c r="EJ1161" i="1"/>
  <c r="EL1161" i="1"/>
  <c r="EI1162" i="1"/>
  <c r="EJ1162" i="1"/>
  <c r="EL1162" i="1"/>
  <c r="EI1163" i="1"/>
  <c r="EJ1163" i="1"/>
  <c r="EL1163" i="1"/>
  <c r="EI1164" i="1"/>
  <c r="EJ1164" i="1"/>
  <c r="EL1164" i="1"/>
  <c r="EI1165" i="1"/>
  <c r="EJ1165" i="1"/>
  <c r="EL1165" i="1"/>
  <c r="EI1166" i="1"/>
  <c r="EJ1166" i="1"/>
  <c r="EL1166" i="1"/>
  <c r="EI1167" i="1"/>
  <c r="EJ1167" i="1"/>
  <c r="EL1167" i="1"/>
  <c r="EI1168" i="1"/>
  <c r="EJ1168" i="1"/>
  <c r="EL1168" i="1"/>
  <c r="EI1169" i="1"/>
  <c r="EJ1169" i="1"/>
  <c r="EL1169" i="1"/>
  <c r="EI1170" i="1"/>
  <c r="EJ1170" i="1"/>
  <c r="EL1170" i="1"/>
  <c r="EI1171" i="1"/>
  <c r="EJ1171" i="1"/>
  <c r="EL1171" i="1"/>
  <c r="EI1172" i="1"/>
  <c r="EJ1172" i="1"/>
  <c r="EL1172" i="1"/>
  <c r="EI1173" i="1"/>
  <c r="EJ1173" i="1"/>
  <c r="EL1173" i="1"/>
  <c r="EI1174" i="1"/>
  <c r="EJ1174" i="1"/>
  <c r="EL1174" i="1"/>
  <c r="EI1175" i="1"/>
  <c r="EJ1175" i="1"/>
  <c r="EL1175" i="1"/>
  <c r="EI1176" i="1"/>
  <c r="EJ1176" i="1"/>
  <c r="EL1176" i="1"/>
  <c r="EI1177" i="1"/>
  <c r="EJ1177" i="1"/>
  <c r="EL1177" i="1"/>
  <c r="EI1178" i="1"/>
  <c r="EJ1178" i="1"/>
  <c r="EL1178" i="1"/>
  <c r="EI1179" i="1"/>
  <c r="EJ1179" i="1"/>
  <c r="EL1179" i="1"/>
  <c r="EI1180" i="1"/>
  <c r="EJ1180" i="1"/>
  <c r="EL1180" i="1"/>
  <c r="EI1181" i="1"/>
  <c r="EJ1181" i="1"/>
  <c r="EL1181" i="1"/>
  <c r="EI1182" i="1"/>
  <c r="EJ1182" i="1"/>
  <c r="EL1182" i="1"/>
  <c r="EI1183" i="1"/>
  <c r="EJ1183" i="1"/>
  <c r="EL1183" i="1"/>
  <c r="EI1184" i="1"/>
  <c r="EJ1184" i="1"/>
  <c r="EL1184" i="1"/>
  <c r="EI1185" i="1"/>
  <c r="EJ1185" i="1"/>
  <c r="EL1185" i="1"/>
  <c r="EI1186" i="1"/>
  <c r="EJ1186" i="1"/>
  <c r="EL1186" i="1"/>
  <c r="EI1187" i="1"/>
  <c r="EJ1187" i="1"/>
  <c r="EL1187" i="1"/>
  <c r="EI1188" i="1"/>
  <c r="EJ1188" i="1"/>
  <c r="EL1188" i="1"/>
  <c r="EI1189" i="1"/>
  <c r="EJ1189" i="1"/>
  <c r="EL1189" i="1"/>
  <c r="EI1190" i="1"/>
  <c r="EJ1190" i="1"/>
  <c r="EL1190" i="1"/>
  <c r="EI1191" i="1"/>
  <c r="EJ1191" i="1"/>
  <c r="EL1191" i="1"/>
  <c r="EI1192" i="1"/>
  <c r="EJ1192" i="1"/>
  <c r="EL1192" i="1"/>
  <c r="EI1193" i="1"/>
  <c r="EJ1193" i="1"/>
  <c r="EL1193" i="1"/>
  <c r="EI1194" i="1"/>
  <c r="EJ1194" i="1"/>
  <c r="EL1194" i="1"/>
  <c r="EI1195" i="1"/>
  <c r="EJ1195" i="1"/>
  <c r="EL1195" i="1"/>
  <c r="EI1196" i="1"/>
  <c r="EJ1196" i="1"/>
  <c r="EL1196" i="1"/>
  <c r="EI1197" i="1"/>
  <c r="EJ1197" i="1"/>
  <c r="EL1197" i="1"/>
  <c r="EI1198" i="1"/>
  <c r="EJ1198" i="1"/>
  <c r="EL1198" i="1"/>
  <c r="EI1199" i="1"/>
  <c r="EJ1199" i="1"/>
  <c r="EL1199" i="1"/>
  <c r="EI1200" i="1"/>
  <c r="EJ1200" i="1"/>
  <c r="EL1200" i="1"/>
  <c r="EI1201" i="1"/>
  <c r="EJ1201" i="1"/>
  <c r="EL1201" i="1"/>
  <c r="EI1202" i="1"/>
  <c r="EJ1202" i="1"/>
  <c r="EL1202" i="1"/>
  <c r="EI1203" i="1"/>
  <c r="EJ1203" i="1"/>
  <c r="EL1203" i="1"/>
  <c r="EI1204" i="1"/>
  <c r="EJ1204" i="1"/>
  <c r="EL1204" i="1"/>
  <c r="EI1205" i="1"/>
  <c r="EJ1205" i="1"/>
  <c r="EL1205" i="1"/>
  <c r="EI1206" i="1"/>
  <c r="EJ1206" i="1"/>
  <c r="EL1206" i="1"/>
  <c r="EI1207" i="1"/>
  <c r="EJ1207" i="1"/>
  <c r="EL1207" i="1"/>
  <c r="EI1208" i="1"/>
  <c r="EJ1208" i="1"/>
  <c r="EL1208" i="1"/>
  <c r="EI1209" i="1"/>
  <c r="EJ1209" i="1"/>
  <c r="EL1209" i="1"/>
  <c r="EI1210" i="1"/>
  <c r="EJ1210" i="1"/>
  <c r="EL1210" i="1"/>
  <c r="EI1211" i="1"/>
  <c r="EJ1211" i="1"/>
  <c r="EL1211" i="1"/>
  <c r="EI1212" i="1"/>
  <c r="EJ1212" i="1"/>
  <c r="EL1212" i="1"/>
  <c r="EI1213" i="1"/>
  <c r="EJ1213" i="1"/>
  <c r="EL1213" i="1"/>
  <c r="EI1214" i="1"/>
  <c r="EJ1214" i="1"/>
  <c r="EL1214" i="1"/>
  <c r="EI1215" i="1"/>
  <c r="EJ1215" i="1"/>
  <c r="EL1215" i="1"/>
  <c r="EI1216" i="1"/>
  <c r="EJ1216" i="1"/>
  <c r="EL1216" i="1"/>
  <c r="EI1217" i="1"/>
  <c r="EJ1217" i="1"/>
  <c r="EL1217" i="1"/>
  <c r="EI1218" i="1"/>
  <c r="EJ1218" i="1"/>
  <c r="EL1218" i="1"/>
  <c r="EI1219" i="1"/>
  <c r="EJ1219" i="1"/>
  <c r="EL1219" i="1"/>
  <c r="EI1220" i="1"/>
  <c r="EJ1220" i="1"/>
  <c r="EL1220" i="1"/>
  <c r="EI1221" i="1"/>
  <c r="EJ1221" i="1"/>
  <c r="EL1221" i="1"/>
  <c r="EI1222" i="1"/>
  <c r="EJ1222" i="1"/>
  <c r="EL1222" i="1"/>
  <c r="EI1223" i="1"/>
  <c r="EJ1223" i="1"/>
  <c r="EL1223" i="1"/>
  <c r="EI1224" i="1"/>
  <c r="EJ1224" i="1"/>
  <c r="EL1224" i="1"/>
  <c r="EI1225" i="1"/>
  <c r="EJ1225" i="1"/>
  <c r="EL1225" i="1"/>
  <c r="EI1226" i="1"/>
  <c r="EJ1226" i="1"/>
  <c r="EL1226" i="1"/>
  <c r="EI1227" i="1"/>
  <c r="EJ1227" i="1"/>
  <c r="EL1227" i="1"/>
  <c r="EI1228" i="1"/>
  <c r="EJ1228" i="1"/>
  <c r="EL1228" i="1"/>
  <c r="EI1229" i="1"/>
  <c r="EJ1229" i="1"/>
  <c r="EL1229" i="1"/>
  <c r="EI1230" i="1"/>
  <c r="EJ1230" i="1"/>
  <c r="EL1230" i="1"/>
  <c r="EI1231" i="1"/>
  <c r="EJ1231" i="1"/>
  <c r="EL1231" i="1"/>
  <c r="EI1232" i="1"/>
  <c r="EJ1232" i="1"/>
  <c r="EL1232" i="1"/>
  <c r="EI1233" i="1"/>
  <c r="EJ1233" i="1"/>
  <c r="EL1233" i="1"/>
  <c r="EI1234" i="1"/>
  <c r="EJ1234" i="1"/>
  <c r="EL1234" i="1"/>
  <c r="EI1235" i="1"/>
  <c r="EJ1235" i="1"/>
  <c r="EL1235" i="1"/>
  <c r="EI1236" i="1"/>
  <c r="EJ1236" i="1"/>
  <c r="EL1236" i="1"/>
  <c r="EI1237" i="1"/>
  <c r="EJ1237" i="1"/>
  <c r="EL1237" i="1"/>
  <c r="EI1238" i="1"/>
  <c r="EJ1238" i="1"/>
  <c r="EL1238" i="1"/>
  <c r="EI1239" i="1"/>
  <c r="EJ1239" i="1"/>
  <c r="EL1239" i="1"/>
  <c r="EI1240" i="1"/>
  <c r="EJ1240" i="1"/>
  <c r="EL1240" i="1"/>
  <c r="EI1241" i="1"/>
  <c r="EJ1241" i="1"/>
  <c r="EL1241" i="1"/>
  <c r="EI1242" i="1"/>
  <c r="EJ1242" i="1"/>
  <c r="EL1242" i="1"/>
  <c r="EI1243" i="1"/>
  <c r="EJ1243" i="1"/>
  <c r="EL1243" i="1"/>
  <c r="EI1244" i="1"/>
  <c r="EJ1244" i="1"/>
  <c r="EL1244" i="1"/>
  <c r="EI1245" i="1"/>
  <c r="EJ1245" i="1"/>
  <c r="EL1245" i="1"/>
  <c r="EI1246" i="1"/>
  <c r="EJ1246" i="1"/>
  <c r="EL1246" i="1"/>
  <c r="EI1247" i="1"/>
  <c r="EJ1247" i="1"/>
  <c r="EL1247" i="1"/>
  <c r="EI1248" i="1"/>
  <c r="EJ1248" i="1"/>
  <c r="EL1248" i="1"/>
  <c r="EI1249" i="1"/>
  <c r="EJ1249" i="1"/>
  <c r="EL1249" i="1"/>
  <c r="EI1250" i="1"/>
  <c r="EJ1250" i="1"/>
  <c r="EL1250" i="1"/>
  <c r="EI1251" i="1"/>
  <c r="EJ1251" i="1"/>
  <c r="EL1251" i="1"/>
  <c r="EI1252" i="1"/>
  <c r="EJ1252" i="1"/>
  <c r="EL1252" i="1"/>
  <c r="EI1253" i="1"/>
  <c r="EJ1253" i="1"/>
  <c r="EL1253" i="1"/>
  <c r="EI1254" i="1"/>
  <c r="EJ1254" i="1"/>
  <c r="EL1254" i="1"/>
  <c r="EI1255" i="1"/>
  <c r="EJ1255" i="1"/>
  <c r="EL1255" i="1"/>
  <c r="EI1256" i="1"/>
  <c r="EJ1256" i="1"/>
  <c r="EL1256" i="1"/>
  <c r="EI1257" i="1"/>
  <c r="EJ1257" i="1"/>
  <c r="EL1257" i="1"/>
  <c r="EI1258" i="1"/>
  <c r="EJ1258" i="1"/>
  <c r="EL1258" i="1"/>
  <c r="EI1259" i="1"/>
  <c r="EJ1259" i="1"/>
  <c r="EL1259" i="1"/>
  <c r="EI1260" i="1"/>
  <c r="EJ1260" i="1"/>
  <c r="EL1260" i="1"/>
  <c r="EI1261" i="1"/>
  <c r="EJ1261" i="1"/>
  <c r="EL1261" i="1"/>
  <c r="EI1262" i="1"/>
  <c r="EJ1262" i="1"/>
  <c r="EL1262" i="1"/>
  <c r="EI1263" i="1"/>
  <c r="EJ1263" i="1"/>
  <c r="EL1263" i="1"/>
  <c r="EI1264" i="1"/>
  <c r="EJ1264" i="1"/>
  <c r="EL1264" i="1"/>
  <c r="EI1265" i="1"/>
  <c r="EJ1265" i="1"/>
  <c r="EL1265" i="1"/>
  <c r="EI1266" i="1"/>
  <c r="EJ1266" i="1"/>
  <c r="EL1266" i="1"/>
  <c r="EI1267" i="1"/>
  <c r="EJ1267" i="1"/>
  <c r="EL1267" i="1"/>
  <c r="EI1268" i="1"/>
  <c r="EJ1268" i="1"/>
  <c r="EL1268" i="1"/>
  <c r="EI1269" i="1"/>
  <c r="EJ1269" i="1"/>
  <c r="EL1269" i="1"/>
  <c r="EI1270" i="1"/>
  <c r="EJ1270" i="1"/>
  <c r="EL1270" i="1"/>
  <c r="EI1271" i="1"/>
  <c r="EJ1271" i="1"/>
  <c r="EL1271" i="1"/>
  <c r="EI1272" i="1"/>
  <c r="EJ1272" i="1"/>
  <c r="EL1272" i="1"/>
  <c r="EI1273" i="1"/>
  <c r="EJ1273" i="1"/>
  <c r="EL1273" i="1"/>
  <c r="EI1274" i="1"/>
  <c r="EJ1274" i="1"/>
  <c r="EL1274" i="1"/>
  <c r="EI1275" i="1"/>
  <c r="EJ1275" i="1"/>
  <c r="EL1275" i="1"/>
  <c r="EI1276" i="1"/>
  <c r="EJ1276" i="1"/>
  <c r="EL1276" i="1"/>
  <c r="EI1277" i="1"/>
  <c r="EJ1277" i="1"/>
  <c r="EL1277" i="1"/>
  <c r="EI1278" i="1"/>
  <c r="EJ1278" i="1"/>
  <c r="EL1278" i="1"/>
  <c r="EI1279" i="1"/>
  <c r="EJ1279" i="1"/>
  <c r="EL1279" i="1"/>
  <c r="EI1280" i="1"/>
  <c r="EJ1280" i="1"/>
  <c r="EL1280" i="1"/>
  <c r="EI1281" i="1"/>
  <c r="EJ1281" i="1"/>
  <c r="EL1281" i="1"/>
  <c r="EI1282" i="1"/>
  <c r="EJ1282" i="1"/>
  <c r="EL1282" i="1"/>
  <c r="EI1283" i="1"/>
  <c r="EJ1283" i="1"/>
  <c r="EL1283" i="1"/>
  <c r="EI1284" i="1"/>
  <c r="EJ1284" i="1"/>
  <c r="EL1284" i="1"/>
  <c r="EI1285" i="1"/>
  <c r="EJ1285" i="1"/>
  <c r="EL1285" i="1"/>
  <c r="EI1286" i="1"/>
  <c r="EJ1286" i="1"/>
  <c r="EL1286" i="1"/>
  <c r="EI1287" i="1"/>
  <c r="EJ1287" i="1"/>
  <c r="EL1287" i="1"/>
  <c r="EI1288" i="1"/>
  <c r="EJ1288" i="1"/>
  <c r="EL1288" i="1"/>
  <c r="EI1289" i="1"/>
  <c r="EJ1289" i="1"/>
  <c r="EL1289" i="1"/>
  <c r="EI1290" i="1"/>
  <c r="EJ1290" i="1"/>
  <c r="EL1290" i="1"/>
  <c r="EI1291" i="1"/>
  <c r="EJ1291" i="1"/>
  <c r="EL1291" i="1"/>
  <c r="EI1292" i="1"/>
  <c r="EJ1292" i="1"/>
  <c r="EL1292" i="1"/>
  <c r="EI1293" i="1"/>
  <c r="EJ1293" i="1"/>
  <c r="EL1293" i="1"/>
  <c r="EI1294" i="1"/>
  <c r="EJ1294" i="1"/>
  <c r="EL1294" i="1"/>
  <c r="EI1295" i="1"/>
  <c r="EJ1295" i="1"/>
  <c r="EL1295" i="1"/>
  <c r="EI1296" i="1"/>
  <c r="EJ1296" i="1"/>
  <c r="EL1296" i="1"/>
  <c r="EI1297" i="1"/>
  <c r="EJ1297" i="1"/>
  <c r="EL1297" i="1"/>
  <c r="EI1298" i="1"/>
  <c r="EJ1298" i="1"/>
  <c r="EL1298" i="1"/>
  <c r="EI1299" i="1"/>
  <c r="EJ1299" i="1"/>
  <c r="EL1299" i="1"/>
  <c r="EI1300" i="1"/>
  <c r="EJ1300" i="1"/>
  <c r="EL1300" i="1"/>
  <c r="EI1301" i="1"/>
  <c r="EJ1301" i="1"/>
  <c r="EL1301" i="1"/>
  <c r="EI1302" i="1"/>
  <c r="EJ1302" i="1"/>
  <c r="EL1302" i="1"/>
  <c r="EI1303" i="1"/>
  <c r="EJ1303" i="1"/>
  <c r="EL1303" i="1"/>
  <c r="EI1304" i="1"/>
  <c r="EJ1304" i="1"/>
  <c r="EL1304" i="1"/>
  <c r="EI1305" i="1"/>
  <c r="EJ1305" i="1"/>
  <c r="EL1305" i="1"/>
  <c r="EI1306" i="1"/>
  <c r="EJ1306" i="1"/>
  <c r="EL1306" i="1"/>
  <c r="EI1307" i="1"/>
  <c r="EJ1307" i="1"/>
  <c r="EL1307" i="1"/>
  <c r="EI1308" i="1"/>
  <c r="EJ1308" i="1"/>
  <c r="EL1308" i="1"/>
  <c r="EI1309" i="1"/>
  <c r="EJ1309" i="1"/>
  <c r="EL1309" i="1"/>
  <c r="EI1310" i="1"/>
  <c r="EJ1310" i="1"/>
  <c r="EL1310" i="1"/>
  <c r="EI1311" i="1"/>
  <c r="EJ1311" i="1"/>
  <c r="EL1311" i="1"/>
  <c r="EI1312" i="1"/>
  <c r="EJ1312" i="1"/>
  <c r="EL1312" i="1"/>
  <c r="EI1313" i="1"/>
  <c r="EJ1313" i="1"/>
  <c r="EL1313" i="1"/>
  <c r="EI1314" i="1"/>
  <c r="EJ1314" i="1"/>
  <c r="EL1314" i="1"/>
  <c r="EI1315" i="1"/>
  <c r="EJ1315" i="1"/>
  <c r="EL1315" i="1"/>
  <c r="EI1316" i="1"/>
  <c r="EJ1316" i="1"/>
  <c r="EL1316" i="1"/>
  <c r="EI1317" i="1"/>
  <c r="EJ1317" i="1"/>
  <c r="EL1317" i="1"/>
  <c r="EI1318" i="1"/>
  <c r="EJ1318" i="1"/>
  <c r="EL1318" i="1"/>
  <c r="EI1319" i="1"/>
  <c r="EJ1319" i="1"/>
  <c r="EL1319" i="1"/>
  <c r="EI1320" i="1"/>
  <c r="EJ1320" i="1"/>
  <c r="EL1320" i="1"/>
  <c r="EI1321" i="1"/>
  <c r="EJ1321" i="1"/>
  <c r="EL1321" i="1"/>
  <c r="EI1322" i="1"/>
  <c r="EJ1322" i="1"/>
  <c r="EL1322" i="1"/>
  <c r="EI1323" i="1"/>
  <c r="EJ1323" i="1"/>
  <c r="EL1323" i="1"/>
  <c r="EI1324" i="1"/>
  <c r="EJ1324" i="1"/>
  <c r="EL1324" i="1"/>
  <c r="EI1325" i="1"/>
  <c r="EJ1325" i="1"/>
  <c r="EL1325" i="1"/>
  <c r="EI1326" i="1"/>
  <c r="EJ1326" i="1"/>
  <c r="EL1326" i="1"/>
  <c r="EI1327" i="1"/>
  <c r="EJ1327" i="1"/>
  <c r="EL1327" i="1"/>
  <c r="EI1328" i="1"/>
  <c r="EJ1328" i="1"/>
  <c r="EL1328" i="1"/>
  <c r="EI1329" i="1"/>
  <c r="EJ1329" i="1"/>
  <c r="EL1329" i="1"/>
  <c r="EI1330" i="1"/>
  <c r="EJ1330" i="1"/>
  <c r="EL1330" i="1"/>
  <c r="EI1331" i="1"/>
  <c r="EJ1331" i="1"/>
  <c r="EL1331" i="1"/>
  <c r="EI1332" i="1"/>
  <c r="EJ1332" i="1"/>
  <c r="EL1332" i="1"/>
  <c r="EI1333" i="1"/>
  <c r="EJ1333" i="1"/>
  <c r="EL1333" i="1"/>
  <c r="EI1334" i="1"/>
  <c r="EJ1334" i="1"/>
  <c r="EL1334" i="1"/>
  <c r="EI1335" i="1"/>
  <c r="EJ1335" i="1"/>
  <c r="EL1335" i="1"/>
  <c r="EI1336" i="1"/>
  <c r="EJ1336" i="1"/>
  <c r="EL1336" i="1"/>
  <c r="EI1337" i="1"/>
  <c r="EJ1337" i="1"/>
  <c r="EL1337" i="1"/>
  <c r="EI1338" i="1"/>
  <c r="EJ1338" i="1"/>
  <c r="EL1338" i="1"/>
  <c r="EI1339" i="1"/>
  <c r="EJ1339" i="1"/>
  <c r="EL1339" i="1"/>
  <c r="EI1340" i="1"/>
  <c r="EJ1340" i="1"/>
  <c r="EL1340" i="1"/>
  <c r="EI1341" i="1"/>
  <c r="EJ1341" i="1"/>
  <c r="EL1341" i="1"/>
  <c r="EI1342" i="1"/>
  <c r="EJ1342" i="1"/>
  <c r="EL1342" i="1"/>
  <c r="EI1343" i="1"/>
  <c r="EJ1343" i="1"/>
  <c r="EL1343" i="1"/>
  <c r="EI1344" i="1"/>
  <c r="EJ1344" i="1"/>
  <c r="EL1344" i="1"/>
  <c r="EI1345" i="1"/>
  <c r="EJ1345" i="1"/>
  <c r="EL1345" i="1"/>
  <c r="EI1346" i="1"/>
  <c r="EJ1346" i="1"/>
  <c r="EL1346" i="1"/>
  <c r="EI1347" i="1"/>
  <c r="EJ1347" i="1"/>
  <c r="EL1347" i="1"/>
  <c r="EI1348" i="1"/>
  <c r="EJ1348" i="1"/>
  <c r="EL1348" i="1"/>
  <c r="EI1349" i="1"/>
  <c r="EJ1349" i="1"/>
  <c r="EL1349" i="1"/>
  <c r="EI1350" i="1"/>
  <c r="EJ1350" i="1"/>
  <c r="EL1350" i="1"/>
  <c r="EI1351" i="1"/>
  <c r="EJ1351" i="1"/>
  <c r="EL1351" i="1"/>
  <c r="EI1352" i="1"/>
  <c r="EJ1352" i="1"/>
  <c r="EL1352" i="1"/>
  <c r="EI1353" i="1"/>
  <c r="EJ1353" i="1"/>
  <c r="EL1353" i="1"/>
  <c r="EI1354" i="1"/>
  <c r="EJ1354" i="1"/>
  <c r="EL1354" i="1"/>
  <c r="EI1355" i="1"/>
  <c r="EJ1355" i="1"/>
  <c r="EL1355" i="1"/>
  <c r="EI1356" i="1"/>
  <c r="EJ1356" i="1"/>
  <c r="EL1356" i="1"/>
  <c r="EI1357" i="1"/>
  <c r="EJ1357" i="1"/>
  <c r="EL1357" i="1"/>
  <c r="EI1358" i="1"/>
  <c r="EJ1358" i="1"/>
  <c r="EL1358" i="1"/>
  <c r="EI1359" i="1"/>
  <c r="EJ1359" i="1"/>
  <c r="EL1359" i="1"/>
  <c r="EI1360" i="1"/>
  <c r="EJ1360" i="1"/>
  <c r="EL1360" i="1"/>
  <c r="EI1361" i="1"/>
  <c r="EJ1361" i="1"/>
  <c r="EL1361" i="1"/>
  <c r="EI1362" i="1"/>
  <c r="EJ1362" i="1"/>
  <c r="EL1362" i="1"/>
  <c r="EI1363" i="1"/>
  <c r="EJ1363" i="1"/>
  <c r="EL1363" i="1"/>
  <c r="EI1364" i="1"/>
  <c r="EJ1364" i="1"/>
  <c r="EL1364" i="1"/>
  <c r="EI1365" i="1"/>
  <c r="EJ1365" i="1"/>
  <c r="EL1365" i="1"/>
  <c r="EI1366" i="1"/>
  <c r="EJ1366" i="1"/>
  <c r="EL1366" i="1"/>
  <c r="EI1367" i="1"/>
  <c r="EJ1367" i="1"/>
  <c r="EL1367" i="1"/>
  <c r="EI1368" i="1"/>
  <c r="EJ1368" i="1"/>
  <c r="EL1368" i="1"/>
  <c r="EI1369" i="1"/>
  <c r="EJ1369" i="1"/>
  <c r="EL1369" i="1"/>
  <c r="EI1370" i="1"/>
  <c r="EJ1370" i="1"/>
  <c r="EL1370" i="1"/>
  <c r="EI1371" i="1"/>
  <c r="EJ1371" i="1"/>
  <c r="EL1371" i="1"/>
  <c r="EI1372" i="1"/>
  <c r="EJ1372" i="1"/>
  <c r="EL1372" i="1"/>
  <c r="EI1373" i="1"/>
  <c r="EJ1373" i="1"/>
  <c r="EL1373" i="1"/>
  <c r="EI1374" i="1"/>
  <c r="EJ1374" i="1"/>
  <c r="EL1374" i="1"/>
  <c r="EI1375" i="1"/>
  <c r="EJ1375" i="1"/>
  <c r="EL1375" i="1"/>
  <c r="EI1376" i="1"/>
  <c r="EJ1376" i="1"/>
  <c r="EL1376" i="1"/>
  <c r="EI1377" i="1"/>
  <c r="EJ1377" i="1"/>
  <c r="EL1377" i="1"/>
  <c r="EI1378" i="1"/>
  <c r="EJ1378" i="1"/>
  <c r="EL1378" i="1"/>
  <c r="EI1379" i="1"/>
  <c r="EJ1379" i="1"/>
  <c r="EL1379" i="1"/>
  <c r="EI1380" i="1"/>
  <c r="EJ1380" i="1"/>
  <c r="EL1380" i="1"/>
  <c r="EI1381" i="1"/>
  <c r="EJ1381" i="1"/>
  <c r="EL1381" i="1"/>
  <c r="EI1382" i="1"/>
  <c r="EJ1382" i="1"/>
  <c r="EL1382" i="1"/>
  <c r="EI1383" i="1"/>
  <c r="EJ1383" i="1"/>
  <c r="EL1383" i="1"/>
  <c r="EI1384" i="1"/>
  <c r="EJ1384" i="1"/>
  <c r="EL1384" i="1"/>
  <c r="EI1385" i="1"/>
  <c r="EJ1385" i="1"/>
  <c r="EL1385" i="1"/>
  <c r="EI1386" i="1"/>
  <c r="EJ1386" i="1"/>
  <c r="EL1386" i="1"/>
  <c r="EI1387" i="1"/>
  <c r="EJ1387" i="1"/>
  <c r="EL1387" i="1"/>
  <c r="EI1388" i="1"/>
  <c r="EJ1388" i="1"/>
  <c r="EL1388" i="1"/>
  <c r="EI1389" i="1"/>
  <c r="EJ1389" i="1"/>
  <c r="EL1389" i="1"/>
  <c r="EI1390" i="1"/>
  <c r="EJ1390" i="1"/>
  <c r="EL1390" i="1"/>
  <c r="EI1391" i="1"/>
  <c r="EJ1391" i="1"/>
  <c r="EL1391" i="1"/>
  <c r="EI1392" i="1"/>
  <c r="EJ1392" i="1"/>
  <c r="EL1392" i="1"/>
  <c r="EI1393" i="1"/>
  <c r="EJ1393" i="1"/>
  <c r="EL1393" i="1"/>
  <c r="EI1394" i="1"/>
  <c r="EJ1394" i="1"/>
  <c r="EL1394" i="1"/>
  <c r="EI1395" i="1"/>
  <c r="EJ1395" i="1"/>
  <c r="EL1395" i="1"/>
  <c r="EI1396" i="1"/>
  <c r="EJ1396" i="1"/>
  <c r="EL1396" i="1"/>
  <c r="EI1397" i="1"/>
  <c r="EJ1397" i="1"/>
  <c r="EL1397" i="1"/>
  <c r="EI1398" i="1"/>
  <c r="EJ1398" i="1"/>
  <c r="EL1398" i="1"/>
  <c r="EI1399" i="1"/>
  <c r="EJ1399" i="1"/>
  <c r="EL1399" i="1"/>
  <c r="EI1400" i="1"/>
  <c r="EJ1400" i="1"/>
  <c r="EL1400" i="1"/>
  <c r="EI1401" i="1"/>
  <c r="EJ1401" i="1"/>
  <c r="EL1401" i="1"/>
  <c r="EI1402" i="1"/>
  <c r="EJ1402" i="1"/>
  <c r="EL1402" i="1"/>
  <c r="EI1403" i="1"/>
  <c r="EJ1403" i="1"/>
  <c r="EL1403" i="1"/>
  <c r="EI1404" i="1"/>
  <c r="EJ1404" i="1"/>
  <c r="EL1404" i="1"/>
  <c r="EI1405" i="1"/>
  <c r="EJ1405" i="1"/>
  <c r="EL1405" i="1"/>
  <c r="EI1406" i="1"/>
  <c r="EJ1406" i="1"/>
  <c r="EL1406" i="1"/>
  <c r="EI1407" i="1"/>
  <c r="EJ1407" i="1"/>
  <c r="EL1407" i="1"/>
  <c r="EI1408" i="1"/>
  <c r="EJ1408" i="1"/>
  <c r="EL1408" i="1"/>
  <c r="EI1409" i="1"/>
  <c r="EJ1409" i="1"/>
  <c r="EL1409" i="1"/>
  <c r="EI1410" i="1"/>
  <c r="EJ1410" i="1"/>
  <c r="EL1410" i="1"/>
  <c r="EI1411" i="1"/>
  <c r="EJ1411" i="1"/>
  <c r="EL1411" i="1"/>
  <c r="EI1412" i="1"/>
  <c r="EJ1412" i="1"/>
  <c r="EL1412" i="1"/>
  <c r="EI1413" i="1"/>
  <c r="EJ1413" i="1"/>
  <c r="EL1413" i="1"/>
  <c r="EI1414" i="1"/>
  <c r="EJ1414" i="1"/>
  <c r="EL1414" i="1"/>
  <c r="EI1415" i="1"/>
  <c r="EJ1415" i="1"/>
  <c r="EL1415" i="1"/>
  <c r="EI1416" i="1"/>
  <c r="EJ1416" i="1"/>
  <c r="EL1416" i="1"/>
  <c r="EI1417" i="1"/>
  <c r="EJ1417" i="1"/>
  <c r="EL1417" i="1"/>
  <c r="EI1418" i="1"/>
  <c r="EJ1418" i="1"/>
  <c r="EL1418" i="1"/>
  <c r="EI1419" i="1"/>
  <c r="EJ1419" i="1"/>
  <c r="EL1419" i="1"/>
  <c r="EI1420" i="1"/>
  <c r="EJ1420" i="1"/>
  <c r="EL1420" i="1"/>
  <c r="EI1421" i="1"/>
  <c r="EJ1421" i="1"/>
  <c r="EL1421" i="1"/>
  <c r="EI1422" i="1"/>
  <c r="EJ1422" i="1"/>
  <c r="EL1422" i="1"/>
  <c r="EI1423" i="1"/>
  <c r="EJ1423" i="1"/>
  <c r="EL1423" i="1"/>
  <c r="EI1424" i="1"/>
  <c r="EJ1424" i="1"/>
  <c r="EL1424" i="1"/>
  <c r="EI1425" i="1"/>
  <c r="EJ1425" i="1"/>
  <c r="EL1425" i="1"/>
  <c r="EI1426" i="1"/>
  <c r="EJ1426" i="1"/>
  <c r="EL1426" i="1"/>
  <c r="EI1427" i="1"/>
  <c r="EJ1427" i="1"/>
  <c r="EL1427" i="1"/>
  <c r="EI1428" i="1"/>
  <c r="EJ1428" i="1"/>
  <c r="EL1428" i="1"/>
  <c r="EI1429" i="1"/>
  <c r="EJ1429" i="1"/>
  <c r="EL1429" i="1"/>
  <c r="EI1430" i="1"/>
  <c r="EJ1430" i="1"/>
  <c r="EL1430" i="1"/>
  <c r="EI1431" i="1"/>
  <c r="EJ1431" i="1"/>
  <c r="EL1431" i="1"/>
  <c r="EI1432" i="1"/>
  <c r="EJ1432" i="1"/>
  <c r="EL1432" i="1"/>
  <c r="EI1433" i="1"/>
  <c r="EJ1433" i="1"/>
  <c r="EL1433" i="1"/>
  <c r="EI1434" i="1"/>
  <c r="EJ1434" i="1"/>
  <c r="EL1434" i="1"/>
  <c r="EI1435" i="1"/>
  <c r="EJ1435" i="1"/>
  <c r="EL1435" i="1"/>
  <c r="EI1436" i="1"/>
  <c r="EJ1436" i="1"/>
  <c r="EL1436" i="1"/>
  <c r="EI1437" i="1"/>
  <c r="EJ1437" i="1"/>
  <c r="EL1437" i="1"/>
  <c r="EI1438" i="1"/>
  <c r="EJ1438" i="1"/>
  <c r="EL1438" i="1"/>
  <c r="EI1439" i="1"/>
  <c r="EJ1439" i="1"/>
  <c r="EL1439" i="1"/>
  <c r="EI1440" i="1"/>
  <c r="EJ1440" i="1"/>
  <c r="EL1440" i="1"/>
  <c r="EI1441" i="1"/>
  <c r="EJ1441" i="1"/>
  <c r="EL1441" i="1"/>
  <c r="EI1442" i="1"/>
  <c r="EJ1442" i="1"/>
  <c r="EL1442" i="1"/>
  <c r="EI1443" i="1"/>
  <c r="EJ1443" i="1"/>
  <c r="EL1443" i="1"/>
  <c r="EI1444" i="1"/>
  <c r="EJ1444" i="1"/>
  <c r="EL1444" i="1"/>
  <c r="EI1445" i="1"/>
  <c r="EJ1445" i="1"/>
  <c r="EL1445" i="1"/>
  <c r="EI1446" i="1"/>
  <c r="EJ1446" i="1"/>
  <c r="EL1446" i="1"/>
  <c r="EI1447" i="1"/>
  <c r="EJ1447" i="1"/>
  <c r="EL1447" i="1"/>
  <c r="EI1448" i="1"/>
  <c r="EJ1448" i="1"/>
  <c r="EL1448" i="1"/>
  <c r="EI1449" i="1"/>
  <c r="EJ1449" i="1"/>
  <c r="EL1449" i="1"/>
  <c r="EI1450" i="1"/>
  <c r="EJ1450" i="1"/>
  <c r="EL1450" i="1"/>
  <c r="EI1451" i="1"/>
  <c r="EJ1451" i="1"/>
  <c r="EL1451" i="1"/>
  <c r="EI1452" i="1"/>
  <c r="EJ1452" i="1"/>
  <c r="EL1452" i="1"/>
  <c r="EI1453" i="1"/>
  <c r="EJ1453" i="1"/>
  <c r="EL1453" i="1"/>
  <c r="EI1454" i="1"/>
  <c r="EJ1454" i="1"/>
  <c r="EL1454" i="1"/>
  <c r="EI1455" i="1"/>
  <c r="EJ1455" i="1"/>
  <c r="EL1455" i="1"/>
  <c r="EI1456" i="1"/>
  <c r="EJ1456" i="1"/>
  <c r="EL1456" i="1"/>
  <c r="EI1457" i="1"/>
  <c r="EJ1457" i="1"/>
  <c r="EL1457" i="1"/>
  <c r="EI1458" i="1"/>
  <c r="EJ1458" i="1"/>
  <c r="EL1458" i="1"/>
  <c r="EI1459" i="1"/>
  <c r="EJ1459" i="1"/>
  <c r="EL1459" i="1"/>
  <c r="EI1460" i="1"/>
  <c r="EJ1460" i="1"/>
  <c r="EL1460" i="1"/>
  <c r="EI1461" i="1"/>
  <c r="EJ1461" i="1"/>
  <c r="EL1461" i="1"/>
  <c r="EI1462" i="1"/>
  <c r="EJ1462" i="1"/>
  <c r="EL1462" i="1"/>
  <c r="EI1463" i="1"/>
  <c r="EJ1463" i="1"/>
  <c r="EL1463" i="1"/>
  <c r="EI1464" i="1"/>
  <c r="EJ1464" i="1"/>
  <c r="EL1464" i="1"/>
  <c r="EI1465" i="1"/>
  <c r="EJ1465" i="1"/>
  <c r="EL1465" i="1"/>
  <c r="EI1466" i="1"/>
  <c r="EJ1466" i="1"/>
  <c r="EL1466" i="1"/>
  <c r="EI1467" i="1"/>
  <c r="EJ1467" i="1"/>
  <c r="EL1467" i="1"/>
  <c r="EI1468" i="1"/>
  <c r="EJ1468" i="1"/>
  <c r="EL1468" i="1"/>
  <c r="EI1469" i="1"/>
  <c r="EJ1469" i="1"/>
  <c r="EL1469" i="1"/>
  <c r="EI1470" i="1"/>
  <c r="EJ1470" i="1"/>
  <c r="EL1470" i="1"/>
  <c r="EI1471" i="1"/>
  <c r="EJ1471" i="1"/>
  <c r="EL1471" i="1"/>
  <c r="EI1472" i="1"/>
  <c r="EJ1472" i="1"/>
  <c r="EL1472" i="1"/>
  <c r="EI1473" i="1"/>
  <c r="EJ1473" i="1"/>
  <c r="EL1473" i="1"/>
  <c r="EI1474" i="1"/>
  <c r="EJ1474" i="1"/>
  <c r="EL1474" i="1"/>
  <c r="EI1475" i="1"/>
  <c r="EJ1475" i="1"/>
  <c r="EL1475" i="1"/>
  <c r="EI1476" i="1"/>
  <c r="EJ1476" i="1"/>
  <c r="EL1476" i="1"/>
  <c r="EI1477" i="1"/>
  <c r="EJ1477" i="1"/>
  <c r="EL1477" i="1"/>
  <c r="EI1478" i="1"/>
  <c r="EJ1478" i="1"/>
  <c r="EL1478" i="1"/>
  <c r="EI1479" i="1"/>
  <c r="EJ1479" i="1"/>
  <c r="EL1479" i="1"/>
  <c r="EI1480" i="1"/>
  <c r="EJ1480" i="1"/>
  <c r="EL1480" i="1"/>
  <c r="EI1481" i="1"/>
  <c r="EJ1481" i="1"/>
  <c r="EL1481" i="1"/>
  <c r="EI1482" i="1"/>
  <c r="EJ1482" i="1"/>
  <c r="EL1482" i="1"/>
  <c r="EI1483" i="1"/>
  <c r="EJ1483" i="1"/>
  <c r="EL1483" i="1"/>
  <c r="EI1484" i="1"/>
  <c r="EJ1484" i="1"/>
  <c r="EL1484" i="1"/>
  <c r="EI1485" i="1"/>
  <c r="EJ1485" i="1"/>
  <c r="EL1485" i="1"/>
  <c r="EI1486" i="1"/>
  <c r="EJ1486" i="1"/>
  <c r="EL1486" i="1"/>
  <c r="EI1487" i="1"/>
  <c r="EJ1487" i="1"/>
  <c r="EL1487" i="1"/>
  <c r="EI1488" i="1"/>
  <c r="EJ1488" i="1"/>
  <c r="EL1488" i="1"/>
  <c r="EI1489" i="1"/>
  <c r="EJ1489" i="1"/>
  <c r="EL1489" i="1"/>
  <c r="EI1490" i="1"/>
  <c r="EJ1490" i="1"/>
  <c r="EL1490" i="1"/>
  <c r="EI1491" i="1"/>
  <c r="EJ1491" i="1"/>
  <c r="EL1491" i="1"/>
  <c r="EI1492" i="1"/>
  <c r="EJ1492" i="1"/>
  <c r="EL1492" i="1"/>
  <c r="EI1493" i="1"/>
  <c r="EJ1493" i="1"/>
  <c r="EL1493" i="1"/>
  <c r="EI1494" i="1"/>
  <c r="EJ1494" i="1"/>
  <c r="EL1494" i="1"/>
  <c r="EI1495" i="1"/>
  <c r="EJ1495" i="1"/>
  <c r="EL1495" i="1"/>
  <c r="EI1496" i="1"/>
  <c r="EJ1496" i="1"/>
  <c r="EL1496" i="1"/>
  <c r="EI1497" i="1"/>
  <c r="EJ1497" i="1"/>
  <c r="EL1497" i="1"/>
  <c r="EI1498" i="1"/>
  <c r="EJ1498" i="1"/>
  <c r="EL1498" i="1"/>
  <c r="EI1499" i="1"/>
  <c r="EJ1499" i="1"/>
  <c r="EL1499" i="1"/>
  <c r="EI1500" i="1"/>
  <c r="EJ1500" i="1"/>
  <c r="EL1500" i="1"/>
  <c r="EI1501" i="1"/>
  <c r="EJ1501" i="1"/>
  <c r="EL1501" i="1"/>
  <c r="EI1502" i="1"/>
  <c r="EJ1502" i="1"/>
  <c r="EL1502" i="1"/>
  <c r="EI1503" i="1"/>
  <c r="EJ1503" i="1"/>
  <c r="EL1503" i="1"/>
  <c r="EI1504" i="1"/>
  <c r="EJ1504" i="1"/>
  <c r="EL1504" i="1"/>
  <c r="EI1505" i="1"/>
  <c r="EJ1505" i="1"/>
  <c r="EL1505" i="1"/>
  <c r="EI1506" i="1"/>
  <c r="EJ1506" i="1"/>
  <c r="EL1506" i="1"/>
  <c r="EI1507" i="1"/>
  <c r="EJ1507" i="1"/>
  <c r="EL1507" i="1"/>
  <c r="EI1508" i="1"/>
  <c r="EJ1508" i="1"/>
  <c r="EL1508" i="1"/>
  <c r="EI1509" i="1"/>
  <c r="EJ1509" i="1"/>
  <c r="EL1509" i="1"/>
  <c r="EI1510" i="1"/>
  <c r="EJ1510" i="1"/>
  <c r="EL1510" i="1"/>
  <c r="EI1511" i="1"/>
  <c r="EJ1511" i="1"/>
  <c r="EL1511" i="1"/>
  <c r="EI1512" i="1"/>
  <c r="EJ1512" i="1"/>
  <c r="EL1512" i="1"/>
  <c r="EI1513" i="1"/>
  <c r="EJ1513" i="1"/>
  <c r="EL1513" i="1"/>
  <c r="EI1514" i="1"/>
  <c r="EJ1514" i="1"/>
  <c r="EL1514" i="1"/>
  <c r="EI1515" i="1"/>
  <c r="EJ1515" i="1"/>
  <c r="EL1515" i="1"/>
  <c r="EI1516" i="1"/>
  <c r="EJ1516" i="1"/>
  <c r="EL1516" i="1"/>
  <c r="EI1517" i="1"/>
  <c r="EJ1517" i="1"/>
  <c r="EL1517" i="1"/>
  <c r="EI1518" i="1"/>
  <c r="EJ1518" i="1"/>
  <c r="EL1518" i="1"/>
  <c r="EI1519" i="1"/>
  <c r="EJ1519" i="1"/>
  <c r="EL1519" i="1"/>
  <c r="EI1520" i="1"/>
  <c r="EJ1520" i="1"/>
  <c r="EL1520" i="1"/>
  <c r="EI1521" i="1"/>
  <c r="EJ1521" i="1"/>
  <c r="EL1521" i="1"/>
  <c r="EI1522" i="1"/>
  <c r="EJ1522" i="1"/>
  <c r="EL1522" i="1"/>
  <c r="EI1523" i="1"/>
  <c r="EJ1523" i="1"/>
  <c r="EL1523" i="1"/>
  <c r="EI1524" i="1"/>
  <c r="EJ1524" i="1"/>
  <c r="EL1524" i="1"/>
  <c r="EI1525" i="1"/>
  <c r="EJ1525" i="1"/>
  <c r="EL1525" i="1"/>
  <c r="EI1526" i="1"/>
  <c r="EJ1526" i="1"/>
  <c r="EL1526" i="1"/>
  <c r="EI1527" i="1"/>
  <c r="EJ1527" i="1"/>
  <c r="EL1527" i="1"/>
  <c r="EI1528" i="1"/>
  <c r="EJ1528" i="1"/>
  <c r="EL1528" i="1"/>
  <c r="EI1529" i="1"/>
  <c r="EJ1529" i="1"/>
  <c r="EL1529" i="1"/>
  <c r="EI1530" i="1"/>
  <c r="EJ1530" i="1"/>
  <c r="EL1530" i="1"/>
  <c r="EI1531" i="1"/>
  <c r="EJ1531" i="1"/>
  <c r="EL1531" i="1"/>
  <c r="EI1532" i="1"/>
  <c r="EJ1532" i="1"/>
  <c r="EL1532" i="1"/>
  <c r="EI1533" i="1"/>
  <c r="EJ1533" i="1"/>
  <c r="EL1533" i="1"/>
  <c r="EI1534" i="1"/>
  <c r="EJ1534" i="1"/>
  <c r="EL1534" i="1"/>
  <c r="EI1535" i="1"/>
  <c r="EJ1535" i="1"/>
  <c r="EL1535" i="1"/>
  <c r="EI1536" i="1"/>
  <c r="EJ1536" i="1"/>
  <c r="EL1536" i="1"/>
  <c r="EI1537" i="1"/>
  <c r="EJ1537" i="1"/>
  <c r="EL1537" i="1"/>
  <c r="EI1538" i="1"/>
  <c r="EJ1538" i="1"/>
  <c r="EL1538" i="1"/>
  <c r="EI1539" i="1"/>
  <c r="EJ1539" i="1"/>
  <c r="EL1539" i="1"/>
  <c r="EI1540" i="1"/>
  <c r="EJ1540" i="1"/>
  <c r="EL1540" i="1"/>
  <c r="EI1541" i="1"/>
  <c r="EJ1541" i="1"/>
  <c r="EL1541" i="1"/>
  <c r="EI1542" i="1"/>
  <c r="EJ1542" i="1"/>
  <c r="EL1542" i="1"/>
  <c r="EI1543" i="1"/>
  <c r="EJ1543" i="1"/>
  <c r="EL1543" i="1"/>
  <c r="EI1544" i="1"/>
  <c r="EJ1544" i="1"/>
  <c r="EL1544" i="1"/>
  <c r="EI1545" i="1"/>
  <c r="EJ1545" i="1"/>
  <c r="EL1545" i="1"/>
  <c r="EI1546" i="1"/>
  <c r="EJ1546" i="1"/>
  <c r="EL1546" i="1"/>
  <c r="EI1547" i="1"/>
  <c r="EJ1547" i="1"/>
  <c r="EL1547" i="1"/>
  <c r="EI1548" i="1"/>
  <c r="EJ1548" i="1"/>
  <c r="EL1548" i="1"/>
  <c r="EI1549" i="1"/>
  <c r="EJ1549" i="1"/>
  <c r="EL1549" i="1"/>
  <c r="EI1550" i="1"/>
  <c r="EJ1550" i="1"/>
  <c r="EL1550" i="1"/>
  <c r="EI1551" i="1"/>
  <c r="EJ1551" i="1"/>
  <c r="EL1551" i="1"/>
  <c r="EI1552" i="1"/>
  <c r="EJ1552" i="1"/>
  <c r="EL1552" i="1"/>
  <c r="EI1553" i="1"/>
  <c r="EJ1553" i="1"/>
  <c r="EL1553" i="1"/>
  <c r="EI1554" i="1"/>
  <c r="EJ1554" i="1"/>
  <c r="EL1554" i="1"/>
  <c r="EI1555" i="1"/>
  <c r="EJ1555" i="1"/>
  <c r="EL1555" i="1"/>
  <c r="EI1556" i="1"/>
  <c r="EJ1556" i="1"/>
  <c r="EL1556" i="1"/>
  <c r="EI1557" i="1"/>
  <c r="EJ1557" i="1"/>
  <c r="EL1557" i="1"/>
  <c r="EI1558" i="1"/>
  <c r="EJ1558" i="1"/>
  <c r="EL1558" i="1"/>
  <c r="EI1559" i="1"/>
  <c r="EJ1559" i="1"/>
  <c r="EL1559" i="1"/>
  <c r="EI1560" i="1"/>
  <c r="EJ1560" i="1"/>
  <c r="EL1560" i="1"/>
  <c r="EI1561" i="1"/>
  <c r="EJ1561" i="1"/>
  <c r="EL1561" i="1"/>
  <c r="EI1562" i="1"/>
  <c r="EJ1562" i="1"/>
  <c r="EL1562" i="1"/>
  <c r="EI1563" i="1"/>
  <c r="EJ1563" i="1"/>
  <c r="EL1563" i="1"/>
  <c r="EI1564" i="1"/>
  <c r="EJ1564" i="1"/>
  <c r="EL1564" i="1"/>
  <c r="EI1565" i="1"/>
  <c r="EJ1565" i="1"/>
  <c r="EL1565" i="1"/>
  <c r="EI1566" i="1"/>
  <c r="EJ1566" i="1"/>
  <c r="EL1566" i="1"/>
  <c r="EI1567" i="1"/>
  <c r="EJ1567" i="1"/>
  <c r="EL1567" i="1"/>
  <c r="EI1568" i="1"/>
  <c r="EJ1568" i="1"/>
  <c r="EL1568" i="1"/>
  <c r="EI1569" i="1"/>
  <c r="EJ1569" i="1"/>
  <c r="EL1569" i="1"/>
  <c r="EI1570" i="1"/>
  <c r="EJ1570" i="1"/>
  <c r="EL1570" i="1"/>
  <c r="EI1571" i="1"/>
  <c r="EJ1571" i="1"/>
  <c r="EL1571" i="1"/>
  <c r="EI1572" i="1"/>
  <c r="EJ1572" i="1"/>
  <c r="EL1572" i="1"/>
  <c r="EI1573" i="1"/>
  <c r="EJ1573" i="1"/>
  <c r="EL1573" i="1"/>
  <c r="EI1574" i="1"/>
  <c r="EJ1574" i="1"/>
  <c r="EL1574" i="1"/>
  <c r="EI1575" i="1"/>
  <c r="EJ1575" i="1"/>
  <c r="EL1575" i="1"/>
  <c r="EI1576" i="1"/>
  <c r="EJ1576" i="1"/>
  <c r="EL1576" i="1"/>
  <c r="EI1577" i="1"/>
  <c r="EJ1577" i="1"/>
  <c r="EL1577" i="1"/>
  <c r="EI1578" i="1"/>
  <c r="EJ1578" i="1"/>
  <c r="EL1578" i="1"/>
  <c r="EI1579" i="1"/>
  <c r="EJ1579" i="1"/>
  <c r="EL1579" i="1"/>
  <c r="EI1580" i="1"/>
  <c r="EJ1580" i="1"/>
  <c r="EL1580" i="1"/>
  <c r="EI1581" i="1"/>
  <c r="EJ1581" i="1"/>
  <c r="EL1581" i="1"/>
  <c r="EI1582" i="1"/>
  <c r="EJ1582" i="1"/>
  <c r="EL1582" i="1"/>
  <c r="EI1583" i="1"/>
  <c r="EJ1583" i="1"/>
  <c r="EL1583" i="1"/>
  <c r="EI1584" i="1"/>
  <c r="EJ1584" i="1"/>
  <c r="EL1584" i="1"/>
  <c r="EI1585" i="1"/>
  <c r="EJ1585" i="1"/>
  <c r="EL1585" i="1"/>
  <c r="EI1586" i="1"/>
  <c r="EJ1586" i="1"/>
  <c r="EL1586" i="1"/>
  <c r="EI1587" i="1"/>
  <c r="EJ1587" i="1"/>
  <c r="EL1587" i="1"/>
  <c r="EI1588" i="1"/>
  <c r="EJ1588" i="1"/>
  <c r="EL1588" i="1"/>
  <c r="EI1589" i="1"/>
  <c r="EJ1589" i="1"/>
  <c r="EL1589" i="1"/>
  <c r="EI1590" i="1"/>
  <c r="EJ1590" i="1"/>
  <c r="EL1590" i="1"/>
  <c r="EI1591" i="1"/>
  <c r="EJ1591" i="1"/>
  <c r="EL1591" i="1"/>
  <c r="EI1592" i="1"/>
  <c r="EJ1592" i="1"/>
  <c r="EL1592" i="1"/>
  <c r="EI1593" i="1"/>
  <c r="EJ1593" i="1"/>
  <c r="EL1593" i="1"/>
  <c r="EI1594" i="1"/>
  <c r="EJ1594" i="1"/>
  <c r="EL1594" i="1"/>
  <c r="EI1595" i="1"/>
  <c r="EJ1595" i="1"/>
  <c r="EL1595" i="1"/>
  <c r="EI1596" i="1"/>
  <c r="EJ1596" i="1"/>
  <c r="EL1596" i="1"/>
  <c r="EI1597" i="1"/>
  <c r="EJ1597" i="1"/>
  <c r="EL1597" i="1"/>
  <c r="EI1598" i="1"/>
  <c r="EJ1598" i="1"/>
  <c r="EL1598" i="1"/>
  <c r="EI1599" i="1"/>
  <c r="EJ1599" i="1"/>
  <c r="EL1599" i="1"/>
  <c r="EI1600" i="1"/>
  <c r="EJ1600" i="1"/>
  <c r="EL1600" i="1"/>
  <c r="EI1601" i="1"/>
  <c r="EJ1601" i="1"/>
  <c r="EL1601" i="1"/>
  <c r="EI1602" i="1"/>
  <c r="EJ1602" i="1"/>
  <c r="EL1602" i="1"/>
  <c r="EI1603" i="1"/>
  <c r="EJ1603" i="1"/>
  <c r="EL1603" i="1"/>
  <c r="EI1604" i="1"/>
  <c r="EJ1604" i="1"/>
  <c r="EL1604" i="1"/>
  <c r="EI1605" i="1"/>
  <c r="EJ1605" i="1"/>
  <c r="EL1605" i="1"/>
  <c r="EI1606" i="1"/>
  <c r="EJ1606" i="1"/>
  <c r="EL1606" i="1"/>
  <c r="EI1607" i="1"/>
  <c r="EJ1607" i="1"/>
  <c r="EL1607" i="1"/>
  <c r="EI1608" i="1"/>
  <c r="EJ1608" i="1"/>
  <c r="EL1608" i="1"/>
  <c r="EI1609" i="1"/>
  <c r="EJ1609" i="1"/>
  <c r="EL1609" i="1"/>
  <c r="EI1610" i="1"/>
  <c r="EJ1610" i="1"/>
  <c r="EL1610" i="1"/>
  <c r="EI1611" i="1"/>
  <c r="EJ1611" i="1"/>
  <c r="EL1611" i="1"/>
  <c r="EI1612" i="1"/>
  <c r="EJ1612" i="1"/>
  <c r="EL1612" i="1"/>
  <c r="EI1613" i="1"/>
  <c r="EJ1613" i="1"/>
  <c r="EL1613" i="1"/>
  <c r="EI1614" i="1"/>
  <c r="EJ1614" i="1"/>
  <c r="EL1614" i="1"/>
  <c r="EI1615" i="1"/>
  <c r="EJ1615" i="1"/>
  <c r="EL1615" i="1"/>
  <c r="EI1616" i="1"/>
  <c r="EJ1616" i="1"/>
  <c r="EL1616" i="1"/>
  <c r="EI1617" i="1"/>
  <c r="EJ1617" i="1"/>
  <c r="EL1617" i="1"/>
  <c r="EI1618" i="1"/>
  <c r="EJ1618" i="1"/>
  <c r="EL1618" i="1"/>
  <c r="EI1619" i="1"/>
  <c r="EJ1619" i="1"/>
  <c r="EL1619" i="1"/>
  <c r="EI1620" i="1"/>
  <c r="EJ1620" i="1"/>
  <c r="EL1620" i="1"/>
  <c r="EI1621" i="1"/>
  <c r="EJ1621" i="1"/>
  <c r="EL1621" i="1"/>
  <c r="EI1622" i="1"/>
  <c r="EJ1622" i="1"/>
  <c r="EL1622" i="1"/>
  <c r="EI1623" i="1"/>
  <c r="EJ1623" i="1"/>
  <c r="EL1623" i="1"/>
  <c r="EI1624" i="1"/>
  <c r="EJ1624" i="1"/>
  <c r="EL1624" i="1"/>
  <c r="EI1625" i="1"/>
  <c r="EJ1625" i="1"/>
  <c r="EL1625" i="1"/>
  <c r="EI1626" i="1"/>
  <c r="EJ1626" i="1"/>
  <c r="EL1626" i="1"/>
  <c r="EI1627" i="1"/>
  <c r="EJ1627" i="1"/>
  <c r="EL1627" i="1"/>
  <c r="EI1628" i="1"/>
  <c r="EJ1628" i="1"/>
  <c r="EL1628" i="1"/>
  <c r="EI1629" i="1"/>
  <c r="EJ1629" i="1"/>
  <c r="EL1629" i="1"/>
  <c r="EI1630" i="1"/>
  <c r="EJ1630" i="1"/>
  <c r="EL1630" i="1"/>
  <c r="EI1631" i="1"/>
  <c r="EJ1631" i="1"/>
  <c r="EL1631" i="1"/>
  <c r="EI1632" i="1"/>
  <c r="EJ1632" i="1"/>
  <c r="EL1632" i="1"/>
  <c r="EI1633" i="1"/>
  <c r="EJ1633" i="1"/>
  <c r="EL1633" i="1"/>
  <c r="EI1634" i="1"/>
  <c r="EJ1634" i="1"/>
  <c r="EL1634" i="1"/>
  <c r="EI1635" i="1"/>
  <c r="EJ1635" i="1"/>
  <c r="EL1635" i="1"/>
  <c r="EI1636" i="1"/>
  <c r="EJ1636" i="1"/>
  <c r="EL1636" i="1"/>
  <c r="EI1637" i="1"/>
  <c r="EJ1637" i="1"/>
  <c r="EL1637" i="1"/>
  <c r="EI1638" i="1"/>
  <c r="EJ1638" i="1"/>
  <c r="EL1638" i="1"/>
  <c r="EI1639" i="1"/>
  <c r="EJ1639" i="1"/>
  <c r="EL1639" i="1"/>
  <c r="EI1640" i="1"/>
  <c r="EJ1640" i="1"/>
  <c r="EL1640" i="1"/>
  <c r="EI1641" i="1"/>
  <c r="EJ1641" i="1"/>
  <c r="EL1641" i="1"/>
  <c r="EI1642" i="1"/>
  <c r="EJ1642" i="1"/>
  <c r="EL1642" i="1"/>
  <c r="EI1643" i="1"/>
  <c r="EJ1643" i="1"/>
  <c r="EL1643" i="1"/>
  <c r="EI1644" i="1"/>
  <c r="EJ1644" i="1"/>
  <c r="EL1644" i="1"/>
  <c r="EI1645" i="1"/>
  <c r="EJ1645" i="1"/>
  <c r="EL1645" i="1"/>
  <c r="EI1646" i="1"/>
  <c r="EJ1646" i="1"/>
  <c r="EL1646" i="1"/>
  <c r="EI1647" i="1"/>
  <c r="EJ1647" i="1"/>
  <c r="EL1647" i="1"/>
  <c r="EI1648" i="1"/>
  <c r="EJ1648" i="1"/>
  <c r="EL1648" i="1"/>
  <c r="EI1649" i="1"/>
  <c r="EJ1649" i="1"/>
  <c r="EL1649" i="1"/>
  <c r="EI1650" i="1"/>
  <c r="EJ1650" i="1"/>
  <c r="EL1650" i="1"/>
  <c r="EI1651" i="1"/>
  <c r="EJ1651" i="1"/>
  <c r="EL1651" i="1"/>
  <c r="EI1652" i="1"/>
  <c r="EJ1652" i="1"/>
  <c r="EL1652" i="1"/>
  <c r="EI1653" i="1"/>
  <c r="EJ1653" i="1"/>
  <c r="EL1653" i="1"/>
  <c r="EI1654" i="1"/>
  <c r="EJ1654" i="1"/>
  <c r="EL1654" i="1"/>
  <c r="EI1655" i="1"/>
  <c r="EJ1655" i="1"/>
  <c r="EL1655" i="1"/>
  <c r="EI1656" i="1"/>
  <c r="EJ1656" i="1"/>
  <c r="EL1656" i="1"/>
  <c r="EI1657" i="1"/>
  <c r="EJ1657" i="1"/>
  <c r="EL1657" i="1"/>
  <c r="EI1658" i="1"/>
  <c r="EJ1658" i="1"/>
  <c r="EL1658" i="1"/>
  <c r="EI1659" i="1"/>
  <c r="EJ1659" i="1"/>
  <c r="EL1659" i="1"/>
  <c r="EI1660" i="1"/>
  <c r="EJ1660" i="1"/>
  <c r="EL1660" i="1"/>
  <c r="EI1661" i="1"/>
  <c r="EJ1661" i="1"/>
  <c r="EL1661" i="1"/>
  <c r="EI1662" i="1"/>
  <c r="EJ1662" i="1"/>
  <c r="EL1662" i="1"/>
  <c r="EI1663" i="1"/>
  <c r="EJ1663" i="1"/>
  <c r="EL1663" i="1"/>
  <c r="EI1664" i="1"/>
  <c r="EJ1664" i="1"/>
  <c r="EL1664" i="1"/>
  <c r="EI1665" i="1"/>
  <c r="EJ1665" i="1"/>
  <c r="EL1665" i="1"/>
  <c r="EI1666" i="1"/>
  <c r="EJ1666" i="1"/>
  <c r="EL1666" i="1"/>
  <c r="EI1667" i="1"/>
  <c r="EJ1667" i="1"/>
  <c r="EL1667" i="1"/>
  <c r="EI1668" i="1"/>
  <c r="EJ1668" i="1"/>
  <c r="EL1668" i="1"/>
  <c r="EI1669" i="1"/>
  <c r="EJ1669" i="1"/>
  <c r="EL1669" i="1"/>
  <c r="EI1670" i="1"/>
  <c r="EJ1670" i="1"/>
  <c r="EL1670" i="1"/>
  <c r="EI1671" i="1"/>
  <c r="EJ1671" i="1"/>
  <c r="EL1671" i="1"/>
  <c r="EI1672" i="1"/>
  <c r="EJ1672" i="1"/>
  <c r="EL1672" i="1"/>
  <c r="EI1673" i="1"/>
  <c r="EJ1673" i="1"/>
  <c r="EL1673" i="1"/>
  <c r="EI1674" i="1"/>
  <c r="EJ1674" i="1"/>
  <c r="EL1674" i="1"/>
  <c r="EI1675" i="1"/>
  <c r="EJ1675" i="1"/>
  <c r="EL1675" i="1"/>
  <c r="EI1676" i="1"/>
  <c r="EJ1676" i="1"/>
  <c r="EL1676" i="1"/>
  <c r="EI1677" i="1"/>
  <c r="EJ1677" i="1"/>
  <c r="EL1677" i="1"/>
  <c r="EI1678" i="1"/>
  <c r="EJ1678" i="1"/>
  <c r="EL1678" i="1"/>
  <c r="EI1679" i="1"/>
  <c r="EJ1679" i="1"/>
  <c r="EL1679" i="1"/>
  <c r="EI1680" i="1"/>
  <c r="EJ1680" i="1"/>
  <c r="EL1680" i="1"/>
  <c r="EI1681" i="1"/>
  <c r="EJ1681" i="1"/>
  <c r="EL1681" i="1"/>
  <c r="EI1682" i="1"/>
  <c r="EJ1682" i="1"/>
  <c r="EL1682" i="1"/>
  <c r="EI1683" i="1"/>
  <c r="EJ1683" i="1"/>
  <c r="EL1683" i="1"/>
  <c r="EI1684" i="1"/>
  <c r="EJ1684" i="1"/>
  <c r="EL1684" i="1"/>
  <c r="EI1685" i="1"/>
  <c r="EJ1685" i="1"/>
  <c r="EL1685" i="1"/>
  <c r="EI1686" i="1"/>
  <c r="EJ1686" i="1"/>
  <c r="EL1686" i="1"/>
  <c r="EI1687" i="1"/>
  <c r="EJ1687" i="1"/>
  <c r="EL1687" i="1"/>
  <c r="EI1688" i="1"/>
  <c r="EJ1688" i="1"/>
  <c r="EL1688" i="1"/>
  <c r="EI1689" i="1"/>
  <c r="EJ1689" i="1"/>
  <c r="EL1689" i="1"/>
  <c r="EI1690" i="1"/>
  <c r="EJ1690" i="1"/>
  <c r="EL1690" i="1"/>
  <c r="EI1691" i="1"/>
  <c r="EJ1691" i="1"/>
  <c r="EL1691" i="1"/>
  <c r="EI1692" i="1"/>
  <c r="EJ1692" i="1"/>
  <c r="EL1692" i="1"/>
  <c r="EI1693" i="1"/>
  <c r="EJ1693" i="1"/>
  <c r="EL1693" i="1"/>
  <c r="EI1694" i="1"/>
  <c r="EJ1694" i="1"/>
  <c r="EL1694" i="1"/>
  <c r="EI1695" i="1"/>
  <c r="EJ1695" i="1"/>
  <c r="EL1695" i="1"/>
  <c r="EI1696" i="1"/>
  <c r="EJ1696" i="1"/>
  <c r="EL1696" i="1"/>
  <c r="EI1697" i="1"/>
  <c r="EJ1697" i="1"/>
  <c r="EL1697" i="1"/>
  <c r="EI1698" i="1"/>
  <c r="EJ1698" i="1"/>
  <c r="EL1698" i="1"/>
  <c r="EI1699" i="1"/>
  <c r="EJ1699" i="1"/>
  <c r="EL1699" i="1"/>
  <c r="EI1700" i="1"/>
  <c r="EJ1700" i="1"/>
  <c r="EL1700" i="1"/>
  <c r="EI1701" i="1"/>
  <c r="EJ1701" i="1"/>
  <c r="EL1701" i="1"/>
  <c r="EI1702" i="1"/>
  <c r="EJ1702" i="1"/>
  <c r="EL1702" i="1"/>
  <c r="EI1703" i="1"/>
  <c r="EJ1703" i="1"/>
  <c r="EL1703" i="1"/>
  <c r="EI1704" i="1"/>
  <c r="EJ1704" i="1"/>
  <c r="EL1704" i="1"/>
  <c r="EI1705" i="1"/>
  <c r="EJ1705" i="1"/>
  <c r="EL1705" i="1"/>
  <c r="EI1706" i="1"/>
  <c r="EJ1706" i="1"/>
  <c r="EL1706" i="1"/>
  <c r="EI1707" i="1"/>
  <c r="EJ1707" i="1"/>
  <c r="EL1707" i="1"/>
  <c r="EI1708" i="1"/>
  <c r="EJ1708" i="1"/>
  <c r="EL1708" i="1"/>
  <c r="EI1709" i="1"/>
  <c r="EJ1709" i="1"/>
  <c r="EL1709" i="1"/>
  <c r="EI1710" i="1"/>
  <c r="EJ1710" i="1"/>
  <c r="EL1710" i="1"/>
  <c r="EI1711" i="1"/>
  <c r="EJ1711" i="1"/>
  <c r="EL1711" i="1"/>
  <c r="EI1712" i="1"/>
  <c r="EJ1712" i="1"/>
  <c r="EL1712" i="1"/>
  <c r="EI1713" i="1"/>
  <c r="EJ1713" i="1"/>
  <c r="EL1713" i="1"/>
  <c r="EI1714" i="1"/>
  <c r="EJ1714" i="1"/>
  <c r="EL1714" i="1"/>
  <c r="EI1715" i="1"/>
  <c r="EJ1715" i="1"/>
  <c r="EL1715" i="1"/>
  <c r="EI1716" i="1"/>
  <c r="EJ1716" i="1"/>
  <c r="EL1716" i="1"/>
  <c r="EI1717" i="1"/>
  <c r="EJ1717" i="1"/>
  <c r="EL1717" i="1"/>
  <c r="EI1718" i="1"/>
  <c r="EJ1718" i="1"/>
  <c r="EL1718" i="1"/>
  <c r="EI1719" i="1"/>
  <c r="EJ1719" i="1"/>
  <c r="EL1719" i="1"/>
  <c r="EI1720" i="1"/>
  <c r="EJ1720" i="1"/>
  <c r="EL1720" i="1"/>
  <c r="EI1721" i="1"/>
  <c r="EJ1721" i="1"/>
  <c r="EL1721" i="1"/>
  <c r="EI1722" i="1"/>
  <c r="EJ1722" i="1"/>
  <c r="EL1722" i="1"/>
  <c r="EI1723" i="1"/>
  <c r="EJ1723" i="1"/>
  <c r="EL1723" i="1"/>
  <c r="EI1724" i="1"/>
  <c r="EJ1724" i="1"/>
  <c r="EL1724" i="1"/>
  <c r="EI1725" i="1"/>
  <c r="EJ1725" i="1"/>
  <c r="EL1725" i="1"/>
  <c r="EI1726" i="1"/>
  <c r="EJ1726" i="1"/>
  <c r="EL1726" i="1"/>
  <c r="EI1727" i="1"/>
  <c r="EJ1727" i="1"/>
  <c r="EL1727" i="1"/>
  <c r="EI1728" i="1"/>
  <c r="EJ1728" i="1"/>
  <c r="EL1728" i="1"/>
  <c r="EI1729" i="1"/>
  <c r="EJ1729" i="1"/>
  <c r="EL1729" i="1"/>
  <c r="EI1730" i="1"/>
  <c r="EJ1730" i="1"/>
  <c r="EL1730" i="1"/>
  <c r="EI1731" i="1"/>
  <c r="EJ1731" i="1"/>
  <c r="EL1731" i="1"/>
  <c r="EI1732" i="1"/>
  <c r="EJ1732" i="1"/>
  <c r="EL1732" i="1"/>
  <c r="EI1733" i="1"/>
  <c r="EJ1733" i="1"/>
  <c r="EL1733" i="1"/>
  <c r="EI1734" i="1"/>
  <c r="EJ1734" i="1"/>
  <c r="EL1734" i="1"/>
  <c r="EI1735" i="1"/>
  <c r="EJ1735" i="1"/>
  <c r="EL1735" i="1"/>
  <c r="EI1736" i="1"/>
  <c r="EJ1736" i="1"/>
  <c r="EL1736" i="1"/>
  <c r="EI1737" i="1"/>
  <c r="EJ1737" i="1"/>
  <c r="EL1737" i="1"/>
  <c r="EI1738" i="1"/>
  <c r="EJ1738" i="1"/>
  <c r="EL1738" i="1"/>
  <c r="EI1739" i="1"/>
  <c r="EJ1739" i="1"/>
  <c r="EL1739" i="1"/>
  <c r="EI1740" i="1"/>
  <c r="EJ1740" i="1"/>
  <c r="EL1740" i="1"/>
  <c r="EI1741" i="1"/>
  <c r="EJ1741" i="1"/>
  <c r="EL1741" i="1"/>
  <c r="EI1742" i="1"/>
  <c r="EJ1742" i="1"/>
  <c r="EL1742" i="1"/>
  <c r="EI1743" i="1"/>
  <c r="EJ1743" i="1"/>
  <c r="EL1743" i="1"/>
  <c r="EI1744" i="1"/>
  <c r="EJ1744" i="1"/>
  <c r="EL1744" i="1"/>
  <c r="EI1745" i="1"/>
  <c r="EJ1745" i="1"/>
  <c r="EL1745" i="1"/>
  <c r="EI1746" i="1"/>
  <c r="EJ1746" i="1"/>
  <c r="EL1746" i="1"/>
  <c r="EI1747" i="1"/>
  <c r="EJ1747" i="1"/>
  <c r="EL1747" i="1"/>
  <c r="EI1748" i="1"/>
  <c r="EJ1748" i="1"/>
  <c r="EL1748" i="1"/>
  <c r="EI1749" i="1"/>
  <c r="EJ1749" i="1"/>
  <c r="EL1749" i="1"/>
  <c r="EI1750" i="1"/>
  <c r="EJ1750" i="1"/>
  <c r="EL1750" i="1"/>
  <c r="EI1751" i="1"/>
  <c r="EJ1751" i="1"/>
  <c r="EL1751" i="1"/>
  <c r="EI1752" i="1"/>
  <c r="EJ1752" i="1"/>
  <c r="EL1752" i="1"/>
  <c r="EI1753" i="1"/>
  <c r="EJ1753" i="1"/>
  <c r="EL1753" i="1"/>
  <c r="EI1754" i="1"/>
  <c r="EJ1754" i="1"/>
  <c r="EL1754" i="1"/>
  <c r="EI1755" i="1"/>
  <c r="EJ1755" i="1"/>
  <c r="EL1755" i="1"/>
  <c r="EI1756" i="1"/>
  <c r="EJ1756" i="1"/>
  <c r="EL1756" i="1"/>
  <c r="EI1757" i="1"/>
  <c r="EJ1757" i="1"/>
  <c r="EL1757" i="1"/>
  <c r="EI1758" i="1"/>
  <c r="EJ1758" i="1"/>
  <c r="EL1758" i="1"/>
  <c r="EI1759" i="1"/>
  <c r="EJ1759" i="1"/>
  <c r="EL1759" i="1"/>
  <c r="EI1760" i="1"/>
  <c r="EJ1760" i="1"/>
  <c r="EL1760" i="1"/>
  <c r="EI1761" i="1"/>
  <c r="EJ1761" i="1"/>
  <c r="EL1761" i="1"/>
  <c r="EI1762" i="1"/>
  <c r="EJ1762" i="1"/>
  <c r="EL1762" i="1"/>
  <c r="EI1763" i="1"/>
  <c r="EJ1763" i="1"/>
  <c r="EL1763" i="1"/>
  <c r="EI1764" i="1"/>
  <c r="EJ1764" i="1"/>
  <c r="EL1764" i="1"/>
  <c r="EI1765" i="1"/>
  <c r="EJ1765" i="1"/>
  <c r="EL1765" i="1"/>
  <c r="EI1766" i="1"/>
  <c r="EJ1766" i="1"/>
  <c r="EL1766" i="1"/>
  <c r="EI1767" i="1"/>
  <c r="EJ1767" i="1"/>
  <c r="EL1767" i="1"/>
  <c r="EI1768" i="1"/>
  <c r="EJ1768" i="1"/>
  <c r="EL1768" i="1"/>
  <c r="EI1769" i="1"/>
  <c r="EJ1769" i="1"/>
  <c r="EL1769" i="1"/>
  <c r="EI1770" i="1"/>
  <c r="EJ1770" i="1"/>
  <c r="EL1770" i="1"/>
  <c r="EI1771" i="1"/>
  <c r="EJ1771" i="1"/>
  <c r="EL1771" i="1"/>
  <c r="EI1772" i="1"/>
  <c r="EJ1772" i="1"/>
  <c r="EL1772" i="1"/>
  <c r="EI1773" i="1"/>
  <c r="EJ1773" i="1"/>
  <c r="EL1773" i="1"/>
  <c r="EI1774" i="1"/>
  <c r="EJ1774" i="1"/>
  <c r="EL1774" i="1"/>
  <c r="EI1775" i="1"/>
  <c r="EJ1775" i="1"/>
  <c r="EL1775" i="1"/>
  <c r="EI1776" i="1"/>
  <c r="EJ1776" i="1"/>
  <c r="EL1776" i="1"/>
  <c r="EI1777" i="1"/>
  <c r="EJ1777" i="1"/>
  <c r="EL1777" i="1"/>
  <c r="EI1778" i="1"/>
  <c r="EJ1778" i="1"/>
  <c r="EL1778" i="1"/>
  <c r="EI1779" i="1"/>
  <c r="EJ1779" i="1"/>
  <c r="EL1779" i="1"/>
  <c r="EI1780" i="1"/>
  <c r="EJ1780" i="1"/>
  <c r="EL1780" i="1"/>
  <c r="EI1781" i="1"/>
  <c r="EJ1781" i="1"/>
  <c r="EL1781" i="1"/>
  <c r="EI1782" i="1"/>
  <c r="EJ1782" i="1"/>
  <c r="EL1782" i="1"/>
  <c r="EI1783" i="1"/>
  <c r="EJ1783" i="1"/>
  <c r="EL1783" i="1"/>
  <c r="EI1784" i="1"/>
  <c r="EJ1784" i="1"/>
  <c r="EL1784" i="1"/>
  <c r="EI1785" i="1"/>
  <c r="EJ1785" i="1"/>
  <c r="EL1785" i="1"/>
  <c r="EI1786" i="1"/>
  <c r="EJ1786" i="1"/>
  <c r="EL1786" i="1"/>
  <c r="EI1787" i="1"/>
  <c r="EJ1787" i="1"/>
  <c r="EL1787" i="1"/>
  <c r="EI1788" i="1"/>
  <c r="EJ1788" i="1"/>
  <c r="EL1788" i="1"/>
  <c r="EI1789" i="1"/>
  <c r="EJ1789" i="1"/>
  <c r="EL1789" i="1"/>
  <c r="EI1790" i="1"/>
  <c r="EJ1790" i="1"/>
  <c r="EL1790" i="1"/>
  <c r="EI1791" i="1"/>
  <c r="EJ1791" i="1"/>
  <c r="EL1791" i="1"/>
  <c r="EI1792" i="1"/>
  <c r="EJ1792" i="1"/>
  <c r="EL1792" i="1"/>
  <c r="EI1793" i="1"/>
  <c r="EJ1793" i="1"/>
  <c r="EL1793" i="1"/>
  <c r="EI1794" i="1"/>
  <c r="EJ1794" i="1"/>
  <c r="EL1794" i="1"/>
  <c r="EI1795" i="1"/>
  <c r="EJ1795" i="1"/>
  <c r="EL1795" i="1"/>
  <c r="EI1796" i="1"/>
  <c r="EJ1796" i="1"/>
  <c r="EL1796" i="1"/>
  <c r="EI1797" i="1"/>
  <c r="EJ1797" i="1"/>
  <c r="EL1797" i="1"/>
  <c r="EI1798" i="1"/>
  <c r="EJ1798" i="1"/>
  <c r="EL1798" i="1"/>
  <c r="EI1799" i="1"/>
  <c r="EJ1799" i="1"/>
  <c r="EL1799" i="1"/>
  <c r="EI1800" i="1"/>
  <c r="EJ1800" i="1"/>
  <c r="EL1800" i="1"/>
  <c r="EI1801" i="1"/>
  <c r="EJ1801" i="1"/>
  <c r="EL1801" i="1"/>
  <c r="EI1802" i="1"/>
  <c r="EJ1802" i="1"/>
  <c r="EL1802" i="1"/>
  <c r="EI1803" i="1"/>
  <c r="EJ1803" i="1"/>
  <c r="EL1803" i="1"/>
  <c r="EI1804" i="1"/>
  <c r="EJ1804" i="1"/>
  <c r="EL1804" i="1"/>
  <c r="EI1805" i="1"/>
  <c r="EJ1805" i="1"/>
  <c r="EL1805" i="1"/>
  <c r="EI1806" i="1"/>
  <c r="EJ1806" i="1"/>
  <c r="EL1806" i="1"/>
  <c r="EI1807" i="1"/>
  <c r="EJ1807" i="1"/>
  <c r="EL1807" i="1"/>
  <c r="EI1808" i="1"/>
  <c r="EJ1808" i="1"/>
  <c r="EL1808" i="1"/>
  <c r="EI1809" i="1"/>
  <c r="EJ1809" i="1"/>
  <c r="EL1809" i="1"/>
  <c r="EI1810" i="1"/>
  <c r="EJ1810" i="1"/>
  <c r="EL1810" i="1"/>
  <c r="EI1811" i="1"/>
  <c r="EJ1811" i="1"/>
  <c r="EL1811" i="1"/>
  <c r="EI1812" i="1"/>
  <c r="EJ1812" i="1"/>
  <c r="EL1812" i="1"/>
  <c r="EI1813" i="1"/>
  <c r="EJ1813" i="1"/>
  <c r="EL1813" i="1"/>
  <c r="EI1814" i="1"/>
  <c r="EJ1814" i="1"/>
  <c r="EL1814" i="1"/>
  <c r="EI1815" i="1"/>
  <c r="EJ1815" i="1"/>
  <c r="EL1815" i="1"/>
  <c r="EI1816" i="1"/>
  <c r="EJ1816" i="1"/>
  <c r="EL1816" i="1"/>
  <c r="EI1817" i="1"/>
  <c r="EJ1817" i="1"/>
  <c r="EL1817" i="1"/>
  <c r="EI1818" i="1"/>
  <c r="EJ1818" i="1"/>
  <c r="EL1818" i="1"/>
  <c r="EI1819" i="1"/>
  <c r="EJ1819" i="1"/>
  <c r="EL1819" i="1"/>
  <c r="EI1820" i="1"/>
  <c r="EJ1820" i="1"/>
  <c r="EL1820" i="1"/>
  <c r="EI1821" i="1"/>
  <c r="EJ1821" i="1"/>
  <c r="EL1821" i="1"/>
  <c r="EI1822" i="1"/>
  <c r="EJ1822" i="1"/>
  <c r="EL1822" i="1"/>
  <c r="EI1823" i="1"/>
  <c r="EJ1823" i="1"/>
  <c r="EL1823" i="1"/>
  <c r="EI1824" i="1"/>
  <c r="EJ1824" i="1"/>
  <c r="EL1824" i="1"/>
  <c r="EI1825" i="1"/>
  <c r="EJ1825" i="1"/>
  <c r="EL1825" i="1"/>
  <c r="EI1826" i="1"/>
  <c r="EJ1826" i="1"/>
  <c r="EL1826" i="1"/>
  <c r="EI1827" i="1"/>
  <c r="EJ1827" i="1"/>
  <c r="EL1827" i="1"/>
  <c r="EI1828" i="1"/>
  <c r="EJ1828" i="1"/>
  <c r="EL1828" i="1"/>
  <c r="EI1829" i="1"/>
  <c r="EJ1829" i="1"/>
  <c r="EL1829" i="1"/>
  <c r="EI1830" i="1"/>
  <c r="EJ1830" i="1"/>
  <c r="EL1830" i="1"/>
  <c r="EI1831" i="1"/>
  <c r="EJ1831" i="1"/>
  <c r="EL1831" i="1"/>
  <c r="EI1832" i="1"/>
  <c r="EJ1832" i="1"/>
  <c r="EL1832" i="1"/>
  <c r="EI1833" i="1"/>
  <c r="EJ1833" i="1"/>
  <c r="EL1833" i="1"/>
  <c r="EI1834" i="1"/>
  <c r="EJ1834" i="1"/>
  <c r="EL1834" i="1"/>
  <c r="EI1835" i="1"/>
  <c r="EJ1835" i="1"/>
  <c r="EL1835" i="1"/>
  <c r="EI1836" i="1"/>
  <c r="EJ1836" i="1"/>
  <c r="EL1836" i="1"/>
  <c r="EI1837" i="1"/>
  <c r="EJ1837" i="1"/>
  <c r="EL1837" i="1"/>
  <c r="EI1838" i="1"/>
  <c r="EJ1838" i="1"/>
  <c r="EL1838" i="1"/>
  <c r="EI1839" i="1"/>
  <c r="EJ1839" i="1"/>
  <c r="EL1839" i="1"/>
  <c r="EI1840" i="1"/>
  <c r="EJ1840" i="1"/>
  <c r="EL1840" i="1"/>
  <c r="EI1841" i="1"/>
  <c r="EJ1841" i="1"/>
  <c r="EL1841" i="1"/>
  <c r="EI1842" i="1"/>
  <c r="EJ1842" i="1"/>
  <c r="EL1842" i="1"/>
  <c r="EI1843" i="1"/>
  <c r="EJ1843" i="1"/>
  <c r="EL1843" i="1"/>
  <c r="EI1844" i="1"/>
  <c r="EJ1844" i="1"/>
  <c r="EL1844" i="1"/>
  <c r="EI1845" i="1"/>
  <c r="EJ1845" i="1"/>
  <c r="EL1845" i="1"/>
  <c r="EI1846" i="1"/>
  <c r="EJ1846" i="1"/>
  <c r="EL1846" i="1"/>
  <c r="EI1847" i="1"/>
  <c r="EJ1847" i="1"/>
  <c r="EL1847" i="1"/>
  <c r="EI1848" i="1"/>
  <c r="EJ1848" i="1"/>
  <c r="EL1848" i="1"/>
  <c r="EI1849" i="1"/>
  <c r="EJ1849" i="1"/>
  <c r="EL1849" i="1"/>
  <c r="EI1850" i="1"/>
  <c r="EJ1850" i="1"/>
  <c r="EL1850" i="1"/>
  <c r="EI1851" i="1"/>
  <c r="EJ1851" i="1"/>
  <c r="EL1851" i="1"/>
  <c r="EI1852" i="1"/>
  <c r="EJ1852" i="1"/>
  <c r="EL1852" i="1"/>
  <c r="EI1853" i="1"/>
  <c r="EJ1853" i="1"/>
  <c r="EL1853" i="1"/>
  <c r="EI1854" i="1"/>
  <c r="EJ1854" i="1"/>
  <c r="EL1854" i="1"/>
  <c r="EI1855" i="1"/>
  <c r="EJ1855" i="1"/>
  <c r="EL1855" i="1"/>
  <c r="EI1856" i="1"/>
  <c r="EJ1856" i="1"/>
  <c r="EL1856" i="1"/>
  <c r="EI1857" i="1"/>
  <c r="EJ1857" i="1"/>
  <c r="EL1857" i="1"/>
  <c r="EI1858" i="1"/>
  <c r="EJ1858" i="1"/>
  <c r="EL1858" i="1"/>
  <c r="EI1859" i="1"/>
  <c r="EJ1859" i="1"/>
  <c r="EL1859" i="1"/>
  <c r="EI1860" i="1"/>
  <c r="EJ1860" i="1"/>
  <c r="EL1860" i="1"/>
  <c r="EI1861" i="1"/>
  <c r="EJ1861" i="1"/>
  <c r="EL1861" i="1"/>
  <c r="EI1862" i="1"/>
  <c r="EJ1862" i="1"/>
  <c r="EL1862" i="1"/>
  <c r="EI1863" i="1"/>
  <c r="EJ1863" i="1"/>
  <c r="EL1863" i="1"/>
  <c r="EI1864" i="1"/>
  <c r="EJ1864" i="1"/>
  <c r="EL1864" i="1"/>
  <c r="EI1865" i="1"/>
  <c r="EJ1865" i="1"/>
  <c r="EL1865" i="1"/>
  <c r="EI1866" i="1"/>
  <c r="EJ1866" i="1"/>
  <c r="EL1866" i="1"/>
  <c r="EI1867" i="1"/>
  <c r="EJ1867" i="1"/>
  <c r="EL1867" i="1"/>
  <c r="EI1868" i="1"/>
  <c r="EJ1868" i="1"/>
  <c r="EL1868" i="1"/>
  <c r="EI1869" i="1"/>
  <c r="EJ1869" i="1"/>
  <c r="EL1869" i="1"/>
  <c r="EI1870" i="1"/>
  <c r="EJ1870" i="1"/>
  <c r="EL1870" i="1"/>
  <c r="EI1871" i="1"/>
  <c r="EJ1871" i="1"/>
  <c r="EL1871" i="1"/>
  <c r="EI1872" i="1"/>
  <c r="EJ1872" i="1"/>
  <c r="EL1872" i="1"/>
  <c r="EI1873" i="1"/>
  <c r="EJ1873" i="1"/>
  <c r="EL1873" i="1"/>
  <c r="EI1874" i="1"/>
  <c r="EJ1874" i="1"/>
  <c r="EL1874" i="1"/>
  <c r="EI1875" i="1"/>
  <c r="EJ1875" i="1"/>
  <c r="EL1875" i="1"/>
  <c r="EI1876" i="1"/>
  <c r="EJ1876" i="1"/>
  <c r="EL1876" i="1"/>
  <c r="EI1877" i="1"/>
  <c r="EJ1877" i="1"/>
  <c r="EL1877" i="1"/>
  <c r="EI1878" i="1"/>
  <c r="EJ1878" i="1"/>
  <c r="EL1878" i="1"/>
  <c r="EI1879" i="1"/>
  <c r="EJ1879" i="1"/>
  <c r="EL1879" i="1"/>
  <c r="EI1880" i="1"/>
  <c r="EJ1880" i="1"/>
  <c r="EL1880" i="1"/>
  <c r="EI1881" i="1"/>
  <c r="EJ1881" i="1"/>
  <c r="EL1881" i="1"/>
  <c r="EI1882" i="1"/>
  <c r="EJ1882" i="1"/>
  <c r="EL1882" i="1"/>
  <c r="EI1883" i="1"/>
  <c r="EJ1883" i="1"/>
  <c r="EL1883" i="1"/>
  <c r="EI1884" i="1"/>
  <c r="EJ1884" i="1"/>
  <c r="EL1884" i="1"/>
  <c r="EI1885" i="1"/>
  <c r="EJ1885" i="1"/>
  <c r="EL1885" i="1"/>
  <c r="EI1886" i="1"/>
  <c r="EJ1886" i="1"/>
  <c r="EL1886" i="1"/>
  <c r="EI1887" i="1"/>
  <c r="EJ1887" i="1"/>
  <c r="EL1887" i="1"/>
  <c r="EI1888" i="1"/>
  <c r="EJ1888" i="1"/>
  <c r="EL1888" i="1"/>
  <c r="EI1889" i="1"/>
  <c r="EJ1889" i="1"/>
  <c r="EL1889" i="1"/>
  <c r="EI1890" i="1"/>
  <c r="EJ1890" i="1"/>
  <c r="EL1890" i="1"/>
  <c r="EI1891" i="1"/>
  <c r="EJ1891" i="1"/>
  <c r="EL1891" i="1"/>
  <c r="EI1892" i="1"/>
  <c r="EJ1892" i="1"/>
  <c r="EL1892" i="1"/>
  <c r="EI1893" i="1"/>
  <c r="EJ1893" i="1"/>
  <c r="EL1893" i="1"/>
  <c r="EI1894" i="1"/>
  <c r="EJ1894" i="1"/>
  <c r="EL1894" i="1"/>
  <c r="EI1895" i="1"/>
  <c r="EJ1895" i="1"/>
  <c r="EL1895" i="1"/>
  <c r="EI1896" i="1"/>
  <c r="EJ1896" i="1"/>
  <c r="EL1896" i="1"/>
  <c r="EI1897" i="1"/>
  <c r="EJ1897" i="1"/>
  <c r="EL1897" i="1"/>
  <c r="EI1898" i="1"/>
  <c r="EJ1898" i="1"/>
  <c r="EL1898" i="1"/>
  <c r="EI1899" i="1"/>
  <c r="EJ1899" i="1"/>
  <c r="EL1899" i="1"/>
  <c r="EI1900" i="1"/>
  <c r="EJ1900" i="1"/>
  <c r="EL1900" i="1"/>
  <c r="EI1901" i="1"/>
  <c r="EJ1901" i="1"/>
  <c r="EL1901" i="1"/>
  <c r="EI1902" i="1"/>
  <c r="EJ1902" i="1"/>
  <c r="EL1902" i="1"/>
  <c r="EI1903" i="1"/>
  <c r="EJ1903" i="1"/>
  <c r="EL1903" i="1"/>
  <c r="EI1904" i="1"/>
  <c r="EJ1904" i="1"/>
  <c r="EL1904" i="1"/>
  <c r="EI1905" i="1"/>
  <c r="EJ1905" i="1"/>
  <c r="EL1905" i="1"/>
  <c r="EI1906" i="1"/>
  <c r="EJ1906" i="1"/>
  <c r="EL1906" i="1"/>
  <c r="EI1907" i="1"/>
  <c r="EJ1907" i="1"/>
  <c r="EL1907" i="1"/>
  <c r="EI1908" i="1"/>
  <c r="EJ1908" i="1"/>
  <c r="EL1908" i="1"/>
  <c r="EI1909" i="1"/>
  <c r="EJ1909" i="1"/>
  <c r="EL1909" i="1"/>
  <c r="EI1910" i="1"/>
  <c r="EJ1910" i="1"/>
  <c r="EL1910" i="1"/>
  <c r="EI1911" i="1"/>
  <c r="EJ1911" i="1"/>
  <c r="EL1911" i="1"/>
  <c r="EI1912" i="1"/>
  <c r="EJ1912" i="1"/>
  <c r="EL1912" i="1"/>
  <c r="EI1913" i="1"/>
  <c r="EJ1913" i="1"/>
  <c r="EL1913" i="1"/>
  <c r="EI1914" i="1"/>
  <c r="EJ1914" i="1"/>
  <c r="EL1914" i="1"/>
  <c r="EI1915" i="1"/>
  <c r="EJ1915" i="1"/>
  <c r="EL1915" i="1"/>
  <c r="EI1916" i="1"/>
  <c r="EJ1916" i="1"/>
  <c r="EL1916" i="1"/>
  <c r="EI1917" i="1"/>
  <c r="EJ1917" i="1"/>
  <c r="EL1917" i="1"/>
  <c r="EI1918" i="1"/>
  <c r="EJ1918" i="1"/>
  <c r="EL1918" i="1"/>
  <c r="EI1919" i="1"/>
  <c r="EJ1919" i="1"/>
  <c r="EL1919" i="1"/>
  <c r="EI1920" i="1"/>
  <c r="EJ1920" i="1"/>
  <c r="EL1920" i="1"/>
  <c r="EI1921" i="1"/>
  <c r="EJ1921" i="1"/>
  <c r="EL1921" i="1"/>
  <c r="EI1922" i="1"/>
  <c r="EJ1922" i="1"/>
  <c r="EL1922" i="1"/>
  <c r="EI1923" i="1"/>
  <c r="EJ1923" i="1"/>
  <c r="EL1923" i="1"/>
  <c r="EI1924" i="1"/>
  <c r="EJ1924" i="1"/>
  <c r="EL1924" i="1"/>
  <c r="EI1925" i="1"/>
  <c r="EJ1925" i="1"/>
  <c r="EL1925" i="1"/>
  <c r="EI1926" i="1"/>
  <c r="EJ1926" i="1"/>
  <c r="EL1926" i="1"/>
  <c r="EI1927" i="1"/>
  <c r="EJ1927" i="1"/>
  <c r="EL1927" i="1"/>
  <c r="EI1928" i="1"/>
  <c r="EJ1928" i="1"/>
  <c r="EL1928" i="1"/>
  <c r="EI1929" i="1"/>
  <c r="EJ1929" i="1"/>
  <c r="EL1929" i="1"/>
  <c r="EI1930" i="1"/>
  <c r="EJ1930" i="1"/>
  <c r="EL1930" i="1"/>
  <c r="EI1931" i="1"/>
  <c r="EJ1931" i="1"/>
  <c r="EL1931" i="1"/>
  <c r="EI1932" i="1"/>
  <c r="EJ1932" i="1"/>
  <c r="EL1932" i="1"/>
  <c r="EI1933" i="1"/>
  <c r="EJ1933" i="1"/>
  <c r="EL1933" i="1"/>
  <c r="EI1934" i="1"/>
  <c r="EJ1934" i="1"/>
  <c r="EL1934" i="1"/>
  <c r="EI1935" i="1"/>
  <c r="EJ1935" i="1"/>
  <c r="EL1935" i="1"/>
  <c r="EI1936" i="1"/>
  <c r="EJ1936" i="1"/>
  <c r="EL1936" i="1"/>
  <c r="EI1937" i="1"/>
  <c r="EJ1937" i="1"/>
  <c r="EL1937" i="1"/>
  <c r="EI1938" i="1"/>
  <c r="EJ1938" i="1"/>
  <c r="EL1938" i="1"/>
  <c r="EI1939" i="1"/>
  <c r="EJ1939" i="1"/>
  <c r="EL1939" i="1"/>
  <c r="EI1940" i="1"/>
  <c r="EJ1940" i="1"/>
  <c r="EL1940" i="1"/>
  <c r="EI1941" i="1"/>
  <c r="EJ1941" i="1"/>
  <c r="EL1941" i="1"/>
  <c r="EI1942" i="1"/>
  <c r="EJ1942" i="1"/>
  <c r="EL1942" i="1"/>
  <c r="EI1943" i="1"/>
  <c r="EJ1943" i="1"/>
  <c r="EL1943" i="1"/>
  <c r="EI1944" i="1"/>
  <c r="EJ1944" i="1"/>
  <c r="EL1944" i="1"/>
  <c r="EI1945" i="1"/>
  <c r="EJ1945" i="1"/>
  <c r="EL1945" i="1"/>
  <c r="EI1946" i="1"/>
  <c r="EJ1946" i="1"/>
  <c r="EL1946" i="1"/>
  <c r="EI1947" i="1"/>
  <c r="EJ1947" i="1"/>
  <c r="EL1947" i="1"/>
  <c r="EI1948" i="1"/>
  <c r="EJ1948" i="1"/>
  <c r="EL1948" i="1"/>
  <c r="EI1949" i="1"/>
  <c r="EJ1949" i="1"/>
  <c r="EL1949" i="1"/>
  <c r="EI1950" i="1"/>
  <c r="EJ1950" i="1"/>
  <c r="EL1950" i="1"/>
  <c r="EI1951" i="1"/>
  <c r="EJ1951" i="1"/>
  <c r="EL1951" i="1"/>
  <c r="EI1952" i="1"/>
  <c r="EJ1952" i="1"/>
  <c r="EL1952" i="1"/>
  <c r="EI1953" i="1"/>
  <c r="EJ1953" i="1"/>
  <c r="EL1953" i="1"/>
  <c r="EI1954" i="1"/>
  <c r="EJ1954" i="1"/>
  <c r="EL1954" i="1"/>
  <c r="EI1955" i="1"/>
  <c r="EJ1955" i="1"/>
  <c r="EL1955" i="1"/>
  <c r="EI1956" i="1"/>
  <c r="EJ1956" i="1"/>
  <c r="EL1956" i="1"/>
  <c r="EI1957" i="1"/>
  <c r="EJ1957" i="1"/>
  <c r="EL1957" i="1"/>
  <c r="EI1958" i="1"/>
  <c r="EJ1958" i="1"/>
  <c r="EL1958" i="1"/>
  <c r="EI1959" i="1"/>
  <c r="EJ1959" i="1"/>
  <c r="EL1959" i="1"/>
  <c r="EI1960" i="1"/>
  <c r="EJ1960" i="1"/>
  <c r="EL1960" i="1"/>
  <c r="EI1961" i="1"/>
  <c r="EJ1961" i="1"/>
  <c r="EL1961" i="1"/>
  <c r="EI1962" i="1"/>
  <c r="EJ1962" i="1"/>
  <c r="EL1962" i="1"/>
  <c r="EI1963" i="1"/>
  <c r="EJ1963" i="1"/>
  <c r="EL1963" i="1"/>
  <c r="EI1964" i="1"/>
  <c r="EJ1964" i="1"/>
  <c r="EL1964" i="1"/>
  <c r="EI1965" i="1"/>
  <c r="EJ1965" i="1"/>
  <c r="EL1965" i="1"/>
  <c r="EI1966" i="1"/>
  <c r="EJ1966" i="1"/>
  <c r="EL1966" i="1"/>
  <c r="EI1967" i="1"/>
  <c r="EJ1967" i="1"/>
  <c r="EL1967" i="1"/>
  <c r="EI1968" i="1"/>
  <c r="EJ1968" i="1"/>
  <c r="EL1968" i="1"/>
  <c r="EI1969" i="1"/>
  <c r="EJ1969" i="1"/>
  <c r="EL1969" i="1"/>
  <c r="EI1970" i="1"/>
  <c r="EJ1970" i="1"/>
  <c r="EL1970" i="1"/>
  <c r="EI1971" i="1"/>
  <c r="EJ1971" i="1"/>
  <c r="EL1971" i="1"/>
  <c r="EI1972" i="1"/>
  <c r="EJ1972" i="1"/>
  <c r="EL1972" i="1"/>
  <c r="EI1973" i="1"/>
  <c r="EJ1973" i="1"/>
  <c r="EL1973" i="1"/>
  <c r="EI1974" i="1"/>
  <c r="EJ1974" i="1"/>
  <c r="EL1974" i="1"/>
  <c r="EI1975" i="1"/>
  <c r="EJ1975" i="1"/>
  <c r="EL1975" i="1"/>
  <c r="EI1976" i="1"/>
  <c r="EJ1976" i="1"/>
  <c r="EL1976" i="1"/>
  <c r="EI1977" i="1"/>
  <c r="EJ1977" i="1"/>
  <c r="EL1977" i="1"/>
  <c r="EI1978" i="1"/>
  <c r="EJ1978" i="1"/>
  <c r="EL1978" i="1"/>
  <c r="EI1979" i="1"/>
  <c r="EJ1979" i="1"/>
  <c r="EL1979" i="1"/>
  <c r="EI1980" i="1"/>
  <c r="EJ1980" i="1"/>
  <c r="EL1980" i="1"/>
  <c r="EI1981" i="1"/>
  <c r="EJ1981" i="1"/>
  <c r="EL1981" i="1"/>
  <c r="EI1982" i="1"/>
  <c r="EJ1982" i="1"/>
  <c r="EL1982" i="1"/>
  <c r="EI1983" i="1"/>
  <c r="EJ1983" i="1"/>
  <c r="EL1983" i="1"/>
  <c r="EI1984" i="1"/>
  <c r="EJ1984" i="1"/>
  <c r="EL1984" i="1"/>
  <c r="EI1985" i="1"/>
  <c r="EJ1985" i="1"/>
  <c r="EL1985" i="1"/>
  <c r="EI1986" i="1"/>
  <c r="EJ1986" i="1"/>
  <c r="EL1986" i="1"/>
  <c r="EI1987" i="1"/>
  <c r="EJ1987" i="1"/>
  <c r="EL1987" i="1"/>
  <c r="EI1988" i="1"/>
  <c r="EJ1988" i="1"/>
  <c r="EL1988" i="1"/>
  <c r="EI1989" i="1"/>
  <c r="EJ1989" i="1"/>
  <c r="EL1989" i="1"/>
  <c r="EI1990" i="1"/>
  <c r="EJ1990" i="1"/>
  <c r="EL1990" i="1"/>
  <c r="EI1991" i="1"/>
  <c r="EJ1991" i="1"/>
  <c r="EL1991" i="1"/>
  <c r="EI1992" i="1"/>
  <c r="EJ1992" i="1"/>
  <c r="EL1992" i="1"/>
  <c r="EI1993" i="1"/>
  <c r="EJ1993" i="1"/>
  <c r="EL1993" i="1"/>
  <c r="EI1994" i="1"/>
  <c r="EJ1994" i="1"/>
  <c r="EL1994" i="1"/>
  <c r="EI1995" i="1"/>
  <c r="EJ1995" i="1"/>
  <c r="EL1995" i="1"/>
  <c r="EI1996" i="1"/>
  <c r="EJ1996" i="1"/>
  <c r="EL1996" i="1"/>
  <c r="EI1997" i="1"/>
  <c r="EJ1997" i="1"/>
  <c r="EL1997" i="1"/>
  <c r="EI1998" i="1"/>
  <c r="EJ1998" i="1"/>
  <c r="EL1998" i="1"/>
  <c r="EI1999" i="1"/>
  <c r="EJ1999" i="1"/>
  <c r="EL1999" i="1"/>
  <c r="EI2000" i="1"/>
  <c r="EJ2000" i="1"/>
  <c r="EL2000" i="1"/>
  <c r="EI2001" i="1"/>
  <c r="EJ2001" i="1"/>
  <c r="EL2001" i="1"/>
  <c r="EI2002" i="1"/>
  <c r="EJ2002" i="1"/>
  <c r="EL2002" i="1"/>
  <c r="EI2003" i="1"/>
  <c r="EJ2003" i="1"/>
  <c r="EL2003" i="1"/>
  <c r="EI2004" i="1"/>
  <c r="EJ2004" i="1"/>
  <c r="EL2004" i="1"/>
  <c r="EI2005" i="1"/>
  <c r="EJ2005" i="1"/>
  <c r="EL2005" i="1"/>
  <c r="EI2006" i="1"/>
  <c r="EJ2006" i="1"/>
  <c r="EL2006" i="1"/>
  <c r="EI2007" i="1"/>
  <c r="EJ2007" i="1"/>
  <c r="EL2007" i="1"/>
  <c r="EI2008" i="1"/>
  <c r="EJ2008" i="1"/>
  <c r="EL2008" i="1"/>
  <c r="EI2009" i="1"/>
  <c r="EJ2009" i="1"/>
  <c r="EL2009" i="1"/>
  <c r="EI2010" i="1"/>
  <c r="EJ2010" i="1"/>
  <c r="EL2010" i="1"/>
  <c r="EI2011" i="1"/>
  <c r="EJ2011" i="1"/>
  <c r="EL2011" i="1"/>
  <c r="EI2012" i="1"/>
  <c r="EJ2012" i="1"/>
  <c r="EL2012" i="1"/>
  <c r="EI2013" i="1"/>
  <c r="EJ2013" i="1"/>
  <c r="EL2013" i="1"/>
  <c r="EI2014" i="1"/>
  <c r="EJ2014" i="1"/>
  <c r="EL2014" i="1"/>
  <c r="EI2015" i="1"/>
  <c r="EJ2015" i="1"/>
  <c r="EL2015" i="1"/>
  <c r="EI2016" i="1"/>
  <c r="EJ2016" i="1"/>
  <c r="EL2016" i="1"/>
  <c r="EI2017" i="1"/>
  <c r="EJ2017" i="1"/>
  <c r="EL2017" i="1"/>
  <c r="EI2018" i="1"/>
  <c r="EJ2018" i="1"/>
  <c r="EL2018" i="1"/>
  <c r="EI2019" i="1"/>
  <c r="EJ2019" i="1"/>
  <c r="EL2019" i="1"/>
  <c r="EI2020" i="1"/>
  <c r="EJ2020" i="1"/>
  <c r="EL2020" i="1"/>
  <c r="EI2021" i="1"/>
  <c r="EJ2021" i="1"/>
  <c r="EL2021" i="1"/>
  <c r="EI2022" i="1"/>
  <c r="EJ2022" i="1"/>
  <c r="EL2022" i="1"/>
  <c r="EI2023" i="1"/>
  <c r="EJ2023" i="1"/>
  <c r="EL2023" i="1"/>
  <c r="EI2024" i="1"/>
  <c r="EJ2024" i="1"/>
  <c r="EL2024" i="1"/>
  <c r="EI2025" i="1"/>
  <c r="EJ2025" i="1"/>
  <c r="EL2025" i="1"/>
  <c r="EI2026" i="1"/>
  <c r="EJ2026" i="1"/>
  <c r="EL2026" i="1"/>
  <c r="EI2027" i="1"/>
  <c r="EJ2027" i="1"/>
  <c r="EL2027" i="1"/>
  <c r="EI2028" i="1"/>
  <c r="EJ2028" i="1"/>
  <c r="EL2028" i="1"/>
  <c r="EI2029" i="1"/>
  <c r="EJ2029" i="1"/>
  <c r="EL2029" i="1"/>
  <c r="EI2030" i="1"/>
  <c r="EJ2030" i="1"/>
  <c r="EL2030" i="1"/>
  <c r="EI2031" i="1"/>
  <c r="EJ2031" i="1"/>
  <c r="EL2031" i="1"/>
  <c r="EI2032" i="1"/>
  <c r="EJ2032" i="1"/>
  <c r="EL2032" i="1"/>
  <c r="EI2033" i="1"/>
  <c r="EJ2033" i="1"/>
  <c r="EL2033" i="1"/>
  <c r="EI2034" i="1"/>
  <c r="EJ2034" i="1"/>
  <c r="EL2034" i="1"/>
  <c r="EI2035" i="1"/>
  <c r="EJ2035" i="1"/>
  <c r="EL2035" i="1"/>
  <c r="EI2036" i="1"/>
  <c r="EJ2036" i="1"/>
  <c r="EL2036" i="1"/>
  <c r="EI2037" i="1"/>
  <c r="EJ2037" i="1"/>
  <c r="EL2037" i="1"/>
  <c r="EI2038" i="1"/>
  <c r="EJ2038" i="1"/>
  <c r="EL2038" i="1"/>
  <c r="EI2039" i="1"/>
  <c r="EJ2039" i="1"/>
  <c r="EL2039" i="1"/>
  <c r="EI2040" i="1"/>
  <c r="EJ2040" i="1"/>
  <c r="EL2040" i="1"/>
  <c r="EI2041" i="1"/>
  <c r="EJ2041" i="1"/>
  <c r="EL2041" i="1"/>
  <c r="EI2042" i="1"/>
  <c r="EJ2042" i="1"/>
  <c r="EL2042" i="1"/>
  <c r="EI2043" i="1"/>
  <c r="EJ2043" i="1"/>
  <c r="EL2043" i="1"/>
  <c r="EI2044" i="1"/>
  <c r="EJ2044" i="1"/>
  <c r="EL2044" i="1"/>
  <c r="EI2045" i="1"/>
  <c r="EJ2045" i="1"/>
  <c r="EL2045" i="1"/>
  <c r="EI2046" i="1"/>
  <c r="EJ2046" i="1"/>
  <c r="EL2046" i="1"/>
  <c r="EI2047" i="1"/>
  <c r="EJ2047" i="1"/>
  <c r="EL2047" i="1"/>
  <c r="EI2048" i="1"/>
  <c r="EJ2048" i="1"/>
  <c r="EL2048" i="1"/>
  <c r="EI2049" i="1"/>
  <c r="EJ2049" i="1"/>
  <c r="EL2049" i="1"/>
  <c r="EI2050" i="1"/>
  <c r="EJ2050" i="1"/>
  <c r="EL2050" i="1"/>
  <c r="EI2051" i="1"/>
  <c r="EJ2051" i="1"/>
  <c r="EL2051" i="1"/>
  <c r="EI2052" i="1"/>
  <c r="EJ2052" i="1"/>
  <c r="EL2052" i="1"/>
  <c r="EI2053" i="1"/>
  <c r="EJ2053" i="1"/>
  <c r="EL2053" i="1"/>
  <c r="EI2054" i="1"/>
  <c r="EJ2054" i="1"/>
  <c r="EL2054" i="1"/>
  <c r="EI2055" i="1"/>
  <c r="EJ2055" i="1"/>
  <c r="EL2055" i="1"/>
  <c r="EI2056" i="1"/>
  <c r="EJ2056" i="1"/>
  <c r="EL2056" i="1"/>
  <c r="EI2057" i="1"/>
  <c r="EJ2057" i="1"/>
  <c r="EL2057" i="1"/>
  <c r="EI2058" i="1"/>
  <c r="EJ2058" i="1"/>
  <c r="EL2058" i="1"/>
  <c r="EI2059" i="1"/>
  <c r="EJ2059" i="1"/>
  <c r="EL2059" i="1"/>
  <c r="EI2060" i="1"/>
  <c r="EJ2060" i="1"/>
  <c r="EL2060" i="1"/>
  <c r="EI2061" i="1"/>
  <c r="EJ2061" i="1"/>
  <c r="EL2061" i="1"/>
  <c r="EI2062" i="1"/>
  <c r="EJ2062" i="1"/>
  <c r="EL2062" i="1"/>
  <c r="EI2063" i="1"/>
  <c r="EJ2063" i="1"/>
  <c r="EL2063" i="1"/>
  <c r="EI2064" i="1"/>
  <c r="EJ2064" i="1"/>
  <c r="EL2064" i="1"/>
  <c r="EI2065" i="1"/>
  <c r="EJ2065" i="1"/>
  <c r="EL2065" i="1"/>
  <c r="EI2066" i="1"/>
  <c r="EJ2066" i="1"/>
  <c r="EL2066" i="1"/>
  <c r="EI2067" i="1"/>
  <c r="EJ2067" i="1"/>
  <c r="EL2067" i="1"/>
  <c r="EI2068" i="1"/>
  <c r="EJ2068" i="1"/>
  <c r="EL2068" i="1"/>
  <c r="EI2069" i="1"/>
  <c r="EJ2069" i="1"/>
  <c r="EL2069" i="1"/>
  <c r="EI2070" i="1"/>
  <c r="EJ2070" i="1"/>
  <c r="EL2070" i="1"/>
  <c r="EI2071" i="1"/>
  <c r="EJ2071" i="1"/>
  <c r="EL2071" i="1"/>
  <c r="EI2072" i="1"/>
  <c r="EJ2072" i="1"/>
  <c r="EL2072" i="1"/>
  <c r="EI2073" i="1"/>
  <c r="EJ2073" i="1"/>
  <c r="EL2073" i="1"/>
  <c r="EI2074" i="1"/>
  <c r="EJ2074" i="1"/>
  <c r="EL2074" i="1"/>
  <c r="EI2075" i="1"/>
  <c r="EJ2075" i="1"/>
  <c r="EL2075" i="1"/>
  <c r="EI2076" i="1"/>
  <c r="EJ2076" i="1"/>
  <c r="EL2076" i="1"/>
  <c r="EI2077" i="1"/>
  <c r="EJ2077" i="1"/>
  <c r="EL2077" i="1"/>
  <c r="EI2078" i="1"/>
  <c r="EJ2078" i="1"/>
  <c r="EL2078" i="1"/>
  <c r="EI2079" i="1"/>
  <c r="EJ2079" i="1"/>
  <c r="EL2079" i="1"/>
  <c r="EI2080" i="1"/>
  <c r="EJ2080" i="1"/>
  <c r="EL2080" i="1"/>
  <c r="EI2081" i="1"/>
  <c r="EJ2081" i="1"/>
  <c r="EL2081" i="1"/>
  <c r="EI2082" i="1"/>
  <c r="EJ2082" i="1"/>
  <c r="EL2082" i="1"/>
  <c r="EI2083" i="1"/>
  <c r="EJ2083" i="1"/>
  <c r="EL2083" i="1"/>
  <c r="EI2084" i="1"/>
  <c r="EJ2084" i="1"/>
  <c r="EL2084" i="1"/>
  <c r="EI2085" i="1"/>
  <c r="EJ2085" i="1"/>
  <c r="EL2085" i="1"/>
  <c r="EI2086" i="1"/>
  <c r="EJ2086" i="1"/>
  <c r="EL2086" i="1"/>
  <c r="EI2087" i="1"/>
  <c r="EJ2087" i="1"/>
  <c r="EL2087" i="1"/>
  <c r="EI2088" i="1"/>
  <c r="EJ2088" i="1"/>
  <c r="EL2088" i="1"/>
  <c r="EI2089" i="1"/>
  <c r="EJ2089" i="1"/>
  <c r="EL2089" i="1"/>
  <c r="EI2090" i="1"/>
  <c r="EJ2090" i="1"/>
  <c r="EL2090" i="1"/>
  <c r="EI2091" i="1"/>
  <c r="EJ2091" i="1"/>
  <c r="EL2091" i="1"/>
  <c r="EI2092" i="1"/>
  <c r="EJ2092" i="1"/>
  <c r="EL2092" i="1"/>
  <c r="EI2093" i="1"/>
  <c r="EJ2093" i="1"/>
  <c r="EL2093" i="1"/>
  <c r="EI2094" i="1"/>
  <c r="EJ2094" i="1"/>
  <c r="EL2094" i="1"/>
  <c r="EI2095" i="1"/>
  <c r="EJ2095" i="1"/>
  <c r="EL2095" i="1"/>
  <c r="EI2096" i="1"/>
  <c r="EJ2096" i="1"/>
  <c r="EL2096" i="1"/>
  <c r="EI2097" i="1"/>
  <c r="EJ2097" i="1"/>
  <c r="EL2097" i="1"/>
  <c r="EI2098" i="1"/>
  <c r="EJ2098" i="1"/>
  <c r="EL2098" i="1"/>
  <c r="EI2099" i="1"/>
  <c r="EJ2099" i="1"/>
  <c r="EL2099" i="1"/>
  <c r="EI2100" i="1"/>
  <c r="EJ2100" i="1"/>
  <c r="EL2100" i="1"/>
  <c r="EI2101" i="1"/>
  <c r="EJ2101" i="1"/>
  <c r="EL2101" i="1"/>
  <c r="EI2102" i="1"/>
  <c r="EJ2102" i="1"/>
  <c r="EL2102" i="1"/>
  <c r="EI2103" i="1"/>
  <c r="EJ2103" i="1"/>
  <c r="EL2103" i="1"/>
  <c r="EI2104" i="1"/>
  <c r="EJ2104" i="1"/>
  <c r="EL2104" i="1"/>
  <c r="EI2105" i="1"/>
  <c r="EJ2105" i="1"/>
  <c r="EL2105" i="1"/>
  <c r="EI2106" i="1"/>
  <c r="EJ2106" i="1"/>
  <c r="EL2106" i="1"/>
  <c r="EI2107" i="1"/>
  <c r="EJ2107" i="1"/>
  <c r="EL2107" i="1"/>
  <c r="EI2108" i="1"/>
  <c r="EJ2108" i="1"/>
  <c r="EL2108" i="1"/>
  <c r="EI2109" i="1"/>
  <c r="EJ2109" i="1"/>
  <c r="EL2109" i="1"/>
  <c r="EI2110" i="1"/>
  <c r="EJ2110" i="1"/>
  <c r="EL2110" i="1"/>
  <c r="EI2111" i="1"/>
  <c r="EJ2111" i="1"/>
  <c r="EL2111" i="1"/>
  <c r="EI2112" i="1"/>
  <c r="EJ2112" i="1"/>
  <c r="EL2112" i="1"/>
  <c r="EI2113" i="1"/>
  <c r="EJ2113" i="1"/>
  <c r="EL2113" i="1"/>
  <c r="EI2114" i="1"/>
  <c r="EJ2114" i="1"/>
  <c r="EL2114" i="1"/>
  <c r="EI2115" i="1"/>
  <c r="EJ2115" i="1"/>
  <c r="EL2115" i="1"/>
  <c r="EI2116" i="1"/>
  <c r="EJ2116" i="1"/>
  <c r="EL2116" i="1"/>
  <c r="EI2117" i="1"/>
  <c r="EJ2117" i="1"/>
  <c r="EL2117" i="1"/>
  <c r="EI2118" i="1"/>
  <c r="EJ2118" i="1"/>
  <c r="EL2118" i="1"/>
  <c r="EI2119" i="1"/>
  <c r="EJ2119" i="1"/>
  <c r="EL2119" i="1"/>
  <c r="EI2120" i="1"/>
  <c r="EJ2120" i="1"/>
  <c r="EL2120" i="1"/>
  <c r="EI2121" i="1"/>
  <c r="EJ2121" i="1"/>
  <c r="EL2121" i="1"/>
  <c r="EI2122" i="1"/>
  <c r="EJ2122" i="1"/>
  <c r="EL2122" i="1"/>
  <c r="EI2123" i="1"/>
  <c r="EJ2123" i="1"/>
  <c r="EL2123" i="1"/>
  <c r="EI2124" i="1"/>
  <c r="EJ2124" i="1"/>
  <c r="EL2124" i="1"/>
  <c r="EI2125" i="1"/>
  <c r="EJ2125" i="1"/>
  <c r="EL2125" i="1"/>
  <c r="EI2126" i="1"/>
  <c r="EJ2126" i="1"/>
  <c r="EL2126" i="1"/>
  <c r="EI2127" i="1"/>
  <c r="EJ2127" i="1"/>
  <c r="EL2127" i="1"/>
  <c r="EI2128" i="1"/>
  <c r="EJ2128" i="1"/>
  <c r="EL2128" i="1"/>
  <c r="EI2129" i="1"/>
  <c r="EJ2129" i="1"/>
  <c r="EL2129" i="1"/>
  <c r="EI2130" i="1"/>
  <c r="EJ2130" i="1"/>
  <c r="EL2130" i="1"/>
  <c r="EI2131" i="1"/>
  <c r="EJ2131" i="1"/>
  <c r="EL2131" i="1"/>
  <c r="EI2132" i="1"/>
  <c r="EJ2132" i="1"/>
  <c r="EL2132" i="1"/>
  <c r="EI2133" i="1"/>
  <c r="EJ2133" i="1"/>
  <c r="EL2133" i="1"/>
  <c r="EI2134" i="1"/>
  <c r="EJ2134" i="1"/>
  <c r="EL2134" i="1"/>
  <c r="EI2135" i="1"/>
  <c r="EJ2135" i="1"/>
  <c r="EL2135" i="1"/>
  <c r="EI2136" i="1"/>
  <c r="EJ2136" i="1"/>
  <c r="EL2136" i="1"/>
  <c r="EI2137" i="1"/>
  <c r="EJ2137" i="1"/>
  <c r="EL2137" i="1"/>
  <c r="EI2138" i="1"/>
  <c r="EJ2138" i="1"/>
  <c r="EL2138" i="1"/>
  <c r="EI2139" i="1"/>
  <c r="EJ2139" i="1"/>
  <c r="EL2139" i="1"/>
  <c r="EI2140" i="1"/>
  <c r="EJ2140" i="1"/>
  <c r="EL2140" i="1"/>
  <c r="EI2141" i="1"/>
  <c r="EJ2141" i="1"/>
  <c r="EL2141" i="1"/>
  <c r="EI2142" i="1"/>
  <c r="EJ2142" i="1"/>
  <c r="EL2142" i="1"/>
  <c r="EI2143" i="1"/>
  <c r="EJ2143" i="1"/>
  <c r="EL2143" i="1"/>
  <c r="EI2144" i="1"/>
  <c r="EJ2144" i="1"/>
  <c r="EL2144" i="1"/>
  <c r="EI2145" i="1"/>
  <c r="EJ2145" i="1"/>
  <c r="EL2145" i="1"/>
  <c r="EI2146" i="1"/>
  <c r="EJ2146" i="1"/>
  <c r="EL2146" i="1"/>
  <c r="EI2147" i="1"/>
  <c r="EJ2147" i="1"/>
  <c r="EL2147" i="1"/>
  <c r="EI2148" i="1"/>
  <c r="EJ2148" i="1"/>
  <c r="EL2148" i="1"/>
  <c r="EI2149" i="1"/>
  <c r="EJ2149" i="1"/>
  <c r="EL2149" i="1"/>
  <c r="EI2150" i="1"/>
  <c r="EJ2150" i="1"/>
  <c r="EL2150" i="1"/>
  <c r="EI2151" i="1"/>
  <c r="EJ2151" i="1"/>
  <c r="EL2151" i="1"/>
  <c r="EI2" i="1"/>
  <c r="DG2" i="1"/>
  <c r="EL2" i="1"/>
  <c r="EJ2" i="1"/>
  <c r="DG2151" i="1"/>
  <c r="DB2151" i="1"/>
  <c r="CI2151" i="1"/>
  <c r="DG2150" i="1"/>
  <c r="DB2150" i="1"/>
  <c r="CI2150" i="1"/>
  <c r="DG2149" i="1"/>
  <c r="DB2149" i="1"/>
  <c r="CI2149" i="1"/>
  <c r="DG2148" i="1"/>
  <c r="DB2148" i="1"/>
  <c r="CI2148" i="1"/>
  <c r="DG2147" i="1"/>
  <c r="DB2147" i="1"/>
  <c r="CI2147" i="1"/>
  <c r="DG2146" i="1"/>
  <c r="DB2146" i="1"/>
  <c r="CI2146" i="1"/>
  <c r="DG2145" i="1"/>
  <c r="DB2145" i="1"/>
  <c r="CI2145" i="1"/>
  <c r="DG2144" i="1"/>
  <c r="DB2144" i="1"/>
  <c r="CI2144" i="1"/>
  <c r="DG2143" i="1"/>
  <c r="DB2143" i="1"/>
  <c r="CI2143" i="1"/>
  <c r="DG2142" i="1"/>
  <c r="DB2142" i="1"/>
  <c r="CI2142" i="1"/>
  <c r="DG2141" i="1"/>
  <c r="DB2141" i="1"/>
  <c r="CI2141" i="1"/>
  <c r="DG2140" i="1"/>
  <c r="DB2140" i="1"/>
  <c r="CI2140" i="1"/>
  <c r="DG2139" i="1"/>
  <c r="DB2139" i="1"/>
  <c r="CI2139" i="1"/>
  <c r="DG2138" i="1"/>
  <c r="DB2138" i="1"/>
  <c r="CI2138" i="1"/>
  <c r="DG2137" i="1"/>
  <c r="DB2137" i="1"/>
  <c r="CI2137" i="1"/>
  <c r="DG2136" i="1"/>
  <c r="DB2136" i="1"/>
  <c r="CI2136" i="1"/>
  <c r="DG2135" i="1"/>
  <c r="DB2135" i="1"/>
  <c r="CI2135" i="1"/>
  <c r="DG2134" i="1"/>
  <c r="DB2134" i="1"/>
  <c r="CI2134" i="1"/>
  <c r="DG2133" i="1"/>
  <c r="DB2133" i="1"/>
  <c r="CI2133" i="1"/>
  <c r="DG2132" i="1"/>
  <c r="DB2132" i="1"/>
  <c r="CI2132" i="1"/>
  <c r="DG2131" i="1"/>
  <c r="DB2131" i="1"/>
  <c r="CI2131" i="1"/>
  <c r="DG2130" i="1"/>
  <c r="DB2130" i="1"/>
  <c r="CI2130" i="1"/>
  <c r="DG2129" i="1"/>
  <c r="DB2129" i="1"/>
  <c r="CI2129" i="1"/>
  <c r="DG2128" i="1"/>
  <c r="DB2128" i="1"/>
  <c r="CI2128" i="1"/>
  <c r="DG2127" i="1"/>
  <c r="DB2127" i="1"/>
  <c r="CI2127" i="1"/>
  <c r="DG2126" i="1"/>
  <c r="DB2126" i="1"/>
  <c r="CI2126" i="1"/>
  <c r="DG2125" i="1"/>
  <c r="DB2125" i="1"/>
  <c r="CI2125" i="1"/>
  <c r="DG2124" i="1"/>
  <c r="DB2124" i="1"/>
  <c r="CI2124" i="1"/>
  <c r="DG2123" i="1"/>
  <c r="DB2123" i="1"/>
  <c r="CI2123" i="1"/>
  <c r="DG2122" i="1"/>
  <c r="DB2122" i="1"/>
  <c r="CI2122" i="1"/>
  <c r="DG2121" i="1"/>
  <c r="DB2121" i="1"/>
  <c r="CI2121" i="1"/>
  <c r="DG2120" i="1"/>
  <c r="DB2120" i="1"/>
  <c r="CI2120" i="1"/>
  <c r="DG2119" i="1"/>
  <c r="DB2119" i="1"/>
  <c r="CI2119" i="1"/>
  <c r="DG2118" i="1"/>
  <c r="DB2118" i="1"/>
  <c r="CI2118" i="1"/>
  <c r="DG2117" i="1"/>
  <c r="DB2117" i="1"/>
  <c r="CI2117" i="1"/>
  <c r="DG2116" i="1"/>
  <c r="DB2116" i="1"/>
  <c r="CI2116" i="1"/>
  <c r="DG2115" i="1"/>
  <c r="DB2115" i="1"/>
  <c r="CI2115" i="1"/>
  <c r="DG2114" i="1"/>
  <c r="DB2114" i="1"/>
  <c r="CI2114" i="1"/>
  <c r="DG2113" i="1"/>
  <c r="DB2113" i="1"/>
  <c r="CI2113" i="1"/>
  <c r="DG2112" i="1"/>
  <c r="DB2112" i="1"/>
  <c r="CI2112" i="1"/>
  <c r="DG2111" i="1"/>
  <c r="DB2111" i="1"/>
  <c r="CI2111" i="1"/>
  <c r="DG2110" i="1"/>
  <c r="DB2110" i="1"/>
  <c r="CI2110" i="1"/>
  <c r="DG2109" i="1"/>
  <c r="DB2109" i="1"/>
  <c r="CI2109" i="1"/>
  <c r="DG2108" i="1"/>
  <c r="DB2108" i="1"/>
  <c r="CI2108" i="1"/>
  <c r="DG2107" i="1"/>
  <c r="DB2107" i="1"/>
  <c r="CI2107" i="1"/>
  <c r="DG2106" i="1"/>
  <c r="DB2106" i="1"/>
  <c r="CI2106" i="1"/>
  <c r="DG2105" i="1"/>
  <c r="DB2105" i="1"/>
  <c r="CI2105" i="1"/>
  <c r="DG2104" i="1"/>
  <c r="DB2104" i="1"/>
  <c r="CI2104" i="1"/>
  <c r="DG2103" i="1"/>
  <c r="DB2103" i="1"/>
  <c r="CI2103" i="1"/>
  <c r="DG2102" i="1"/>
  <c r="DB2102" i="1"/>
  <c r="CI2102" i="1"/>
  <c r="DG2101" i="1"/>
  <c r="DB2101" i="1"/>
  <c r="CI2101" i="1"/>
  <c r="DG2100" i="1"/>
  <c r="DB2100" i="1"/>
  <c r="CI2100" i="1"/>
  <c r="DG2099" i="1"/>
  <c r="DB2099" i="1"/>
  <c r="CI2099" i="1"/>
  <c r="DG2098" i="1"/>
  <c r="DB2098" i="1"/>
  <c r="CI2098" i="1"/>
  <c r="DG2097" i="1"/>
  <c r="DB2097" i="1"/>
  <c r="CI2097" i="1"/>
  <c r="DG2096" i="1"/>
  <c r="DB2096" i="1"/>
  <c r="CI2096" i="1"/>
  <c r="DG2095" i="1"/>
  <c r="DB2095" i="1"/>
  <c r="CI2095" i="1"/>
  <c r="DG2094" i="1"/>
  <c r="DB2094" i="1"/>
  <c r="CI2094" i="1"/>
  <c r="DG2093" i="1"/>
  <c r="DB2093" i="1"/>
  <c r="CI2093" i="1"/>
  <c r="DG2092" i="1"/>
  <c r="DB2092" i="1"/>
  <c r="CI2092" i="1"/>
  <c r="DG2091" i="1"/>
  <c r="DB2091" i="1"/>
  <c r="CI2091" i="1"/>
  <c r="DG2090" i="1"/>
  <c r="DB2090" i="1"/>
  <c r="CI2090" i="1"/>
  <c r="DG2089" i="1"/>
  <c r="DB2089" i="1"/>
  <c r="CI2089" i="1"/>
  <c r="DG2088" i="1"/>
  <c r="DB2088" i="1"/>
  <c r="CI2088" i="1"/>
  <c r="DG2087" i="1"/>
  <c r="DB2087" i="1"/>
  <c r="CI2087" i="1"/>
  <c r="DG2086" i="1"/>
  <c r="DB2086" i="1"/>
  <c r="CI2086" i="1"/>
  <c r="DG2085" i="1"/>
  <c r="DB2085" i="1"/>
  <c r="CI2085" i="1"/>
  <c r="DG2084" i="1"/>
  <c r="DB2084" i="1"/>
  <c r="CI2084" i="1"/>
  <c r="DG2083" i="1"/>
  <c r="DB2083" i="1"/>
  <c r="CI2083" i="1"/>
  <c r="DG2082" i="1"/>
  <c r="DB2082" i="1"/>
  <c r="CI2082" i="1"/>
  <c r="DG2081" i="1"/>
  <c r="DB2081" i="1"/>
  <c r="CI2081" i="1"/>
  <c r="DG2080" i="1"/>
  <c r="DB2080" i="1"/>
  <c r="CI2080" i="1"/>
  <c r="DG2079" i="1"/>
  <c r="DB2079" i="1"/>
  <c r="CI2079" i="1"/>
  <c r="DG2078" i="1"/>
  <c r="DB2078" i="1"/>
  <c r="CI2078" i="1"/>
  <c r="DG2077" i="1"/>
  <c r="DB2077" i="1"/>
  <c r="CI2077" i="1"/>
  <c r="DG2076" i="1"/>
  <c r="DB2076" i="1"/>
  <c r="CI2076" i="1"/>
  <c r="DG2075" i="1"/>
  <c r="DB2075" i="1"/>
  <c r="CI2075" i="1"/>
  <c r="DG2074" i="1"/>
  <c r="DB2074" i="1"/>
  <c r="CI2074" i="1"/>
  <c r="DG2073" i="1"/>
  <c r="DB2073" i="1"/>
  <c r="CI2073" i="1"/>
  <c r="DG2072" i="1"/>
  <c r="DB2072" i="1"/>
  <c r="CI2072" i="1"/>
  <c r="DG2071" i="1"/>
  <c r="DB2071" i="1"/>
  <c r="CI2071" i="1"/>
  <c r="DG2070" i="1"/>
  <c r="DB2070" i="1"/>
  <c r="CI2070" i="1"/>
  <c r="DG2069" i="1"/>
  <c r="DB2069" i="1"/>
  <c r="CI2069" i="1"/>
  <c r="DG2068" i="1"/>
  <c r="DB2068" i="1"/>
  <c r="CI2068" i="1"/>
  <c r="DG2067" i="1"/>
  <c r="DB2067" i="1"/>
  <c r="CI2067" i="1"/>
  <c r="DG2066" i="1"/>
  <c r="DB2066" i="1"/>
  <c r="CI2066" i="1"/>
  <c r="DG2065" i="1"/>
  <c r="DB2065" i="1"/>
  <c r="CI2065" i="1"/>
  <c r="DG2064" i="1"/>
  <c r="DB2064" i="1"/>
  <c r="CI2064" i="1"/>
  <c r="DG2063" i="1"/>
  <c r="DB2063" i="1"/>
  <c r="CI2063" i="1"/>
  <c r="DG2062" i="1"/>
  <c r="DB2062" i="1"/>
  <c r="CI2062" i="1"/>
  <c r="DG2061" i="1"/>
  <c r="DB2061" i="1"/>
  <c r="CI2061" i="1"/>
  <c r="DG2060" i="1"/>
  <c r="DB2060" i="1"/>
  <c r="CI2060" i="1"/>
  <c r="DG2059" i="1"/>
  <c r="DB2059" i="1"/>
  <c r="CI2059" i="1"/>
  <c r="DG2058" i="1"/>
  <c r="DB2058" i="1"/>
  <c r="CI2058" i="1"/>
  <c r="DG2057" i="1"/>
  <c r="DB2057" i="1"/>
  <c r="CI2057" i="1"/>
  <c r="DG2056" i="1"/>
  <c r="DB2056" i="1"/>
  <c r="CI2056" i="1"/>
  <c r="DG2055" i="1"/>
  <c r="DB2055" i="1"/>
  <c r="CI2055" i="1"/>
  <c r="DG2054" i="1"/>
  <c r="DB2054" i="1"/>
  <c r="CI2054" i="1"/>
  <c r="DG2053" i="1"/>
  <c r="DB2053" i="1"/>
  <c r="CI2053" i="1"/>
  <c r="DG2052" i="1"/>
  <c r="DB2052" i="1"/>
  <c r="CI2052" i="1"/>
  <c r="DG2051" i="1"/>
  <c r="DB2051" i="1"/>
  <c r="CI2051" i="1"/>
  <c r="DG2050" i="1"/>
  <c r="DB2050" i="1"/>
  <c r="CI2050" i="1"/>
  <c r="DG2049" i="1"/>
  <c r="DB2049" i="1"/>
  <c r="CI2049" i="1"/>
  <c r="DG2048" i="1"/>
  <c r="DB2048" i="1"/>
  <c r="CI2048" i="1"/>
  <c r="DG2047" i="1"/>
  <c r="DB2047" i="1"/>
  <c r="CI2047" i="1"/>
  <c r="DG2046" i="1"/>
  <c r="DB2046" i="1"/>
  <c r="CI2046" i="1"/>
  <c r="DG2045" i="1"/>
  <c r="DB2045" i="1"/>
  <c r="CI2045" i="1"/>
  <c r="DG2044" i="1"/>
  <c r="DB2044" i="1"/>
  <c r="CI2044" i="1"/>
  <c r="DG2043" i="1"/>
  <c r="DB2043" i="1"/>
  <c r="CI2043" i="1"/>
  <c r="DG2042" i="1"/>
  <c r="DB2042" i="1"/>
  <c r="CI2042" i="1"/>
  <c r="DG2041" i="1"/>
  <c r="DB2041" i="1"/>
  <c r="CI2041" i="1"/>
  <c r="DG2040" i="1"/>
  <c r="DB2040" i="1"/>
  <c r="CI2040" i="1"/>
  <c r="DG2039" i="1"/>
  <c r="DB2039" i="1"/>
  <c r="CI2039" i="1"/>
  <c r="DG2038" i="1"/>
  <c r="DB2038" i="1"/>
  <c r="CI2038" i="1"/>
  <c r="DG2037" i="1"/>
  <c r="DB2037" i="1"/>
  <c r="CI2037" i="1"/>
  <c r="DG2036" i="1"/>
  <c r="DB2036" i="1"/>
  <c r="CI2036" i="1"/>
  <c r="DG2035" i="1"/>
  <c r="DB2035" i="1"/>
  <c r="CI2035" i="1"/>
  <c r="DG2034" i="1"/>
  <c r="DB2034" i="1"/>
  <c r="CI2034" i="1"/>
  <c r="DG2033" i="1"/>
  <c r="DB2033" i="1"/>
  <c r="CI2033" i="1"/>
  <c r="DG2032" i="1"/>
  <c r="DB2032" i="1"/>
  <c r="CI2032" i="1"/>
  <c r="DG2031" i="1"/>
  <c r="DB2031" i="1"/>
  <c r="CI2031" i="1"/>
  <c r="DG2030" i="1"/>
  <c r="DB2030" i="1"/>
  <c r="CI2030" i="1"/>
  <c r="DG2029" i="1"/>
  <c r="DB2029" i="1"/>
  <c r="CI2029" i="1"/>
  <c r="DG2028" i="1"/>
  <c r="DB2028" i="1"/>
  <c r="CI2028" i="1"/>
  <c r="DG2027" i="1"/>
  <c r="DB2027" i="1"/>
  <c r="CI2027" i="1"/>
  <c r="DG2026" i="1"/>
  <c r="DB2026" i="1"/>
  <c r="CI2026" i="1"/>
  <c r="DG2025" i="1"/>
  <c r="DB2025" i="1"/>
  <c r="CI2025" i="1"/>
  <c r="DG2024" i="1"/>
  <c r="DB2024" i="1"/>
  <c r="CI2024" i="1"/>
  <c r="DG2023" i="1"/>
  <c r="DB2023" i="1"/>
  <c r="CI2023" i="1"/>
  <c r="DG2022" i="1"/>
  <c r="DB2022" i="1"/>
  <c r="CI2022" i="1"/>
  <c r="DG2021" i="1"/>
  <c r="DB2021" i="1"/>
  <c r="CI2021" i="1"/>
  <c r="DG2020" i="1"/>
  <c r="DB2020" i="1"/>
  <c r="CI2020" i="1"/>
  <c r="DG2019" i="1"/>
  <c r="DB2019" i="1"/>
  <c r="CI2019" i="1"/>
  <c r="DG2018" i="1"/>
  <c r="DB2018" i="1"/>
  <c r="CI2018" i="1"/>
  <c r="DG2017" i="1"/>
  <c r="DB2017" i="1"/>
  <c r="CI2017" i="1"/>
  <c r="DG2016" i="1"/>
  <c r="DB2016" i="1"/>
  <c r="CI2016" i="1"/>
  <c r="DG2015" i="1"/>
  <c r="DB2015" i="1"/>
  <c r="CI2015" i="1"/>
  <c r="DG2014" i="1"/>
  <c r="DB2014" i="1"/>
  <c r="CI2014" i="1"/>
  <c r="DG2013" i="1"/>
  <c r="DB2013" i="1"/>
  <c r="CI2013" i="1"/>
  <c r="DG2012" i="1"/>
  <c r="DB2012" i="1"/>
  <c r="CI2012" i="1"/>
  <c r="DG2011" i="1"/>
  <c r="DB2011" i="1"/>
  <c r="CI2011" i="1"/>
  <c r="DG2010" i="1"/>
  <c r="DB2010" i="1"/>
  <c r="CI2010" i="1"/>
  <c r="DG2009" i="1"/>
  <c r="DB2009" i="1"/>
  <c r="CI2009" i="1"/>
  <c r="DG2008" i="1"/>
  <c r="DB2008" i="1"/>
  <c r="CI2008" i="1"/>
  <c r="DG2007" i="1"/>
  <c r="DB2007" i="1"/>
  <c r="CI2007" i="1"/>
  <c r="DG2006" i="1"/>
  <c r="DB2006" i="1"/>
  <c r="CI2006" i="1"/>
  <c r="DG2005" i="1"/>
  <c r="DB2005" i="1"/>
  <c r="CI2005" i="1"/>
  <c r="DG2004" i="1"/>
  <c r="DB2004" i="1"/>
  <c r="CI2004" i="1"/>
  <c r="DG2003" i="1"/>
  <c r="DB2003" i="1"/>
  <c r="CI2003" i="1"/>
  <c r="DG2002" i="1"/>
  <c r="DB2002" i="1"/>
  <c r="CI2002" i="1"/>
  <c r="DG2001" i="1"/>
  <c r="DB2001" i="1"/>
  <c r="CI2001" i="1"/>
  <c r="DG2000" i="1"/>
  <c r="DB2000" i="1"/>
  <c r="CI2000" i="1"/>
  <c r="DG1999" i="1"/>
  <c r="DB1999" i="1"/>
  <c r="CI1999" i="1"/>
  <c r="DG1998" i="1"/>
  <c r="DB1998" i="1"/>
  <c r="CI1998" i="1"/>
  <c r="DG1997" i="1"/>
  <c r="DB1997" i="1"/>
  <c r="CI1997" i="1"/>
  <c r="DG1996" i="1"/>
  <c r="DB1996" i="1"/>
  <c r="CI1996" i="1"/>
  <c r="DG1995" i="1"/>
  <c r="DB1995" i="1"/>
  <c r="CI1995" i="1"/>
  <c r="DG1994" i="1"/>
  <c r="DB1994" i="1"/>
  <c r="CI1994" i="1"/>
  <c r="DG1993" i="1"/>
  <c r="DB1993" i="1"/>
  <c r="CI1993" i="1"/>
  <c r="DG1992" i="1"/>
  <c r="DB1992" i="1"/>
  <c r="CI1992" i="1"/>
  <c r="DG1991" i="1"/>
  <c r="DB1991" i="1"/>
  <c r="CI1991" i="1"/>
  <c r="DG1990" i="1"/>
  <c r="DB1990" i="1"/>
  <c r="CI1990" i="1"/>
  <c r="DG1989" i="1"/>
  <c r="DB1989" i="1"/>
  <c r="CI1989" i="1"/>
  <c r="DG1988" i="1"/>
  <c r="DB1988" i="1"/>
  <c r="CI1988" i="1"/>
  <c r="DG1987" i="1"/>
  <c r="DB1987" i="1"/>
  <c r="CI1987" i="1"/>
  <c r="DG1986" i="1"/>
  <c r="DB1986" i="1"/>
  <c r="CI1986" i="1"/>
  <c r="DG1985" i="1"/>
  <c r="DB1985" i="1"/>
  <c r="CI1985" i="1"/>
  <c r="DG1984" i="1"/>
  <c r="DB1984" i="1"/>
  <c r="CI1984" i="1"/>
  <c r="DG1983" i="1"/>
  <c r="DB1983" i="1"/>
  <c r="CI1983" i="1"/>
  <c r="DG1982" i="1"/>
  <c r="DB1982" i="1"/>
  <c r="CI1982" i="1"/>
  <c r="DG1981" i="1"/>
  <c r="DB1981" i="1"/>
  <c r="CI1981" i="1"/>
  <c r="DG1980" i="1"/>
  <c r="DB1980" i="1"/>
  <c r="CI1980" i="1"/>
  <c r="DG1979" i="1"/>
  <c r="DB1979" i="1"/>
  <c r="CI1979" i="1"/>
  <c r="DG1978" i="1"/>
  <c r="DB1978" i="1"/>
  <c r="CI1978" i="1"/>
  <c r="DG1977" i="1"/>
  <c r="DB1977" i="1"/>
  <c r="CI1977" i="1"/>
  <c r="DG1976" i="1"/>
  <c r="DB1976" i="1"/>
  <c r="CI1976" i="1"/>
  <c r="DG1975" i="1"/>
  <c r="DB1975" i="1"/>
  <c r="CI1975" i="1"/>
  <c r="DG1974" i="1"/>
  <c r="DB1974" i="1"/>
  <c r="CI1974" i="1"/>
  <c r="DG1973" i="1"/>
  <c r="DB1973" i="1"/>
  <c r="CI1973" i="1"/>
  <c r="DG1972" i="1"/>
  <c r="DB1972" i="1"/>
  <c r="CI1972" i="1"/>
  <c r="DG1971" i="1"/>
  <c r="DB1971" i="1"/>
  <c r="CI1971" i="1"/>
  <c r="DG1970" i="1"/>
  <c r="DB1970" i="1"/>
  <c r="CI1970" i="1"/>
  <c r="DG1969" i="1"/>
  <c r="DB1969" i="1"/>
  <c r="CI1969" i="1"/>
  <c r="DG1968" i="1"/>
  <c r="DB1968" i="1"/>
  <c r="CI1968" i="1"/>
  <c r="DG1967" i="1"/>
  <c r="DB1967" i="1"/>
  <c r="CI1967" i="1"/>
  <c r="DG1966" i="1"/>
  <c r="DB1966" i="1"/>
  <c r="CI1966" i="1"/>
  <c r="DG1965" i="1"/>
  <c r="DB1965" i="1"/>
  <c r="CI1965" i="1"/>
  <c r="DG1964" i="1"/>
  <c r="DB1964" i="1"/>
  <c r="CI1964" i="1"/>
  <c r="DG1963" i="1"/>
  <c r="DB1963" i="1"/>
  <c r="CI1963" i="1"/>
  <c r="DG1962" i="1"/>
  <c r="DB1962" i="1"/>
  <c r="CI1962" i="1"/>
  <c r="DG1961" i="1"/>
  <c r="DB1961" i="1"/>
  <c r="CI1961" i="1"/>
  <c r="DG1960" i="1"/>
  <c r="DB1960" i="1"/>
  <c r="CI1960" i="1"/>
  <c r="DG1959" i="1"/>
  <c r="DB1959" i="1"/>
  <c r="CI1959" i="1"/>
  <c r="DG1958" i="1"/>
  <c r="DB1958" i="1"/>
  <c r="CI1958" i="1"/>
  <c r="DG1957" i="1"/>
  <c r="DB1957" i="1"/>
  <c r="CI1957" i="1"/>
  <c r="DG1956" i="1"/>
  <c r="DB1956" i="1"/>
  <c r="CI1956" i="1"/>
  <c r="DG1955" i="1"/>
  <c r="DB1955" i="1"/>
  <c r="CI1955" i="1"/>
  <c r="DG1954" i="1"/>
  <c r="DB1954" i="1"/>
  <c r="CI1954" i="1"/>
  <c r="DG1953" i="1"/>
  <c r="DB1953" i="1"/>
  <c r="CI1953" i="1"/>
  <c r="DG1952" i="1"/>
  <c r="DB1952" i="1"/>
  <c r="CI1952" i="1"/>
  <c r="DG1951" i="1"/>
  <c r="DB1951" i="1"/>
  <c r="CI1951" i="1"/>
  <c r="DG1950" i="1"/>
  <c r="DB1950" i="1"/>
  <c r="CI1950" i="1"/>
  <c r="DG1949" i="1"/>
  <c r="DB1949" i="1"/>
  <c r="CI1949" i="1"/>
  <c r="DG1948" i="1"/>
  <c r="DB1948" i="1"/>
  <c r="CI1948" i="1"/>
  <c r="DG1947" i="1"/>
  <c r="DB1947" i="1"/>
  <c r="CI1947" i="1"/>
  <c r="DG1946" i="1"/>
  <c r="DB1946" i="1"/>
  <c r="CI1946" i="1"/>
  <c r="DG1945" i="1"/>
  <c r="DB1945" i="1"/>
  <c r="CI1945" i="1"/>
  <c r="DG1944" i="1"/>
  <c r="DB1944" i="1"/>
  <c r="CI1944" i="1"/>
  <c r="DG1943" i="1"/>
  <c r="DB1943" i="1"/>
  <c r="CI1943" i="1"/>
  <c r="DG1942" i="1"/>
  <c r="DB1942" i="1"/>
  <c r="CI1942" i="1"/>
  <c r="DG1941" i="1"/>
  <c r="DB1941" i="1"/>
  <c r="CI1941" i="1"/>
  <c r="DG1940" i="1"/>
  <c r="DB1940" i="1"/>
  <c r="CI1940" i="1"/>
  <c r="DG1939" i="1"/>
  <c r="DB1939" i="1"/>
  <c r="CI1939" i="1"/>
  <c r="DG1938" i="1"/>
  <c r="DB1938" i="1"/>
  <c r="CI1938" i="1"/>
  <c r="DG1937" i="1"/>
  <c r="DB1937" i="1"/>
  <c r="CI1937" i="1"/>
  <c r="DG1936" i="1"/>
  <c r="DB1936" i="1"/>
  <c r="CI1936" i="1"/>
  <c r="DG1935" i="1"/>
  <c r="DB1935" i="1"/>
  <c r="CI1935" i="1"/>
  <c r="DG1934" i="1"/>
  <c r="DB1934" i="1"/>
  <c r="CI1934" i="1"/>
  <c r="DG1933" i="1"/>
  <c r="DB1933" i="1"/>
  <c r="CI1933" i="1"/>
  <c r="DG1932" i="1"/>
  <c r="DB1932" i="1"/>
  <c r="CI1932" i="1"/>
  <c r="DG1931" i="1"/>
  <c r="DB1931" i="1"/>
  <c r="CI1931" i="1"/>
  <c r="DG1930" i="1"/>
  <c r="DB1930" i="1"/>
  <c r="CI1930" i="1"/>
  <c r="DG1929" i="1"/>
  <c r="DB1929" i="1"/>
  <c r="CI1929" i="1"/>
  <c r="DG1928" i="1"/>
  <c r="DB1928" i="1"/>
  <c r="CI1928" i="1"/>
  <c r="DG1927" i="1"/>
  <c r="DB1927" i="1"/>
  <c r="CI1927" i="1"/>
  <c r="DG1926" i="1"/>
  <c r="DB1926" i="1"/>
  <c r="CI1926" i="1"/>
  <c r="DG1925" i="1"/>
  <c r="DB1925" i="1"/>
  <c r="CI1925" i="1"/>
  <c r="DG1924" i="1"/>
  <c r="DB1924" i="1"/>
  <c r="CI1924" i="1"/>
  <c r="DG1923" i="1"/>
  <c r="DB1923" i="1"/>
  <c r="CI1923" i="1"/>
  <c r="DG1922" i="1"/>
  <c r="DB1922" i="1"/>
  <c r="CI1922" i="1"/>
  <c r="DG1921" i="1"/>
  <c r="DB1921" i="1"/>
  <c r="CI1921" i="1"/>
  <c r="DG1920" i="1"/>
  <c r="DB1920" i="1"/>
  <c r="CI1920" i="1"/>
  <c r="DG1919" i="1"/>
  <c r="DB1919" i="1"/>
  <c r="CI1919" i="1"/>
  <c r="DG1918" i="1"/>
  <c r="DB1918" i="1"/>
  <c r="CI1918" i="1"/>
  <c r="DG1917" i="1"/>
  <c r="DB1917" i="1"/>
  <c r="CI1917" i="1"/>
  <c r="DG1916" i="1"/>
  <c r="DB1916" i="1"/>
  <c r="CI1916" i="1"/>
  <c r="DG1915" i="1"/>
  <c r="DB1915" i="1"/>
  <c r="CI1915" i="1"/>
  <c r="DG1914" i="1"/>
  <c r="DB1914" i="1"/>
  <c r="CI1914" i="1"/>
  <c r="DG1913" i="1"/>
  <c r="DB1913" i="1"/>
  <c r="CI1913" i="1"/>
  <c r="DG1912" i="1"/>
  <c r="DB1912" i="1"/>
  <c r="CI1912" i="1"/>
  <c r="DG1911" i="1"/>
  <c r="DB1911" i="1"/>
  <c r="CI1911" i="1"/>
  <c r="DG1910" i="1"/>
  <c r="DB1910" i="1"/>
  <c r="CI1910" i="1"/>
  <c r="DG1909" i="1"/>
  <c r="DB1909" i="1"/>
  <c r="CI1909" i="1"/>
  <c r="DG1908" i="1"/>
  <c r="DB1908" i="1"/>
  <c r="CI1908" i="1"/>
  <c r="DG1907" i="1"/>
  <c r="DB1907" i="1"/>
  <c r="CI1907" i="1"/>
  <c r="DG1906" i="1"/>
  <c r="DB1906" i="1"/>
  <c r="CI1906" i="1"/>
  <c r="DG1905" i="1"/>
  <c r="DB1905" i="1"/>
  <c r="CI1905" i="1"/>
  <c r="DG1904" i="1"/>
  <c r="DB1904" i="1"/>
  <c r="CI1904" i="1"/>
  <c r="DG1903" i="1"/>
  <c r="DB1903" i="1"/>
  <c r="CI1903" i="1"/>
  <c r="DG1902" i="1"/>
  <c r="DB1902" i="1"/>
  <c r="CI1902" i="1"/>
  <c r="DG1901" i="1"/>
  <c r="DB1901" i="1"/>
  <c r="CI1901" i="1"/>
  <c r="DG1900" i="1"/>
  <c r="DB1900" i="1"/>
  <c r="CI1900" i="1"/>
  <c r="DG1899" i="1"/>
  <c r="DB1899" i="1"/>
  <c r="CI1899" i="1"/>
  <c r="DG1898" i="1"/>
  <c r="DB1898" i="1"/>
  <c r="CI1898" i="1"/>
  <c r="DG1897" i="1"/>
  <c r="DB1897" i="1"/>
  <c r="CI1897" i="1"/>
  <c r="DG1896" i="1"/>
  <c r="DB1896" i="1"/>
  <c r="CI1896" i="1"/>
  <c r="DG1895" i="1"/>
  <c r="DB1895" i="1"/>
  <c r="CI1895" i="1"/>
  <c r="DG1894" i="1"/>
  <c r="DB1894" i="1"/>
  <c r="CI1894" i="1"/>
  <c r="DG1893" i="1"/>
  <c r="DB1893" i="1"/>
  <c r="CI1893" i="1"/>
  <c r="DG1892" i="1"/>
  <c r="DB1892" i="1"/>
  <c r="CI1892" i="1"/>
  <c r="DG1891" i="1"/>
  <c r="DB1891" i="1"/>
  <c r="CI1891" i="1"/>
  <c r="DG1890" i="1"/>
  <c r="DB1890" i="1"/>
  <c r="CI1890" i="1"/>
  <c r="DG1889" i="1"/>
  <c r="DB1889" i="1"/>
  <c r="CI1889" i="1"/>
  <c r="DG1888" i="1"/>
  <c r="DB1888" i="1"/>
  <c r="CI1888" i="1"/>
  <c r="DG1887" i="1"/>
  <c r="DB1887" i="1"/>
  <c r="CI1887" i="1"/>
  <c r="DG1886" i="1"/>
  <c r="DB1886" i="1"/>
  <c r="CI1886" i="1"/>
  <c r="DG1885" i="1"/>
  <c r="DB1885" i="1"/>
  <c r="CI1885" i="1"/>
  <c r="DG1884" i="1"/>
  <c r="DB1884" i="1"/>
  <c r="CI1884" i="1"/>
  <c r="DG1883" i="1"/>
  <c r="DB1883" i="1"/>
  <c r="CI1883" i="1"/>
  <c r="DG1882" i="1"/>
  <c r="DB1882" i="1"/>
  <c r="CI1882" i="1"/>
  <c r="DG1881" i="1"/>
  <c r="DB1881" i="1"/>
  <c r="CI1881" i="1"/>
  <c r="DG1880" i="1"/>
  <c r="DB1880" i="1"/>
  <c r="CI1880" i="1"/>
  <c r="DG1879" i="1"/>
  <c r="DB1879" i="1"/>
  <c r="CI1879" i="1"/>
  <c r="DG1878" i="1"/>
  <c r="DB1878" i="1"/>
  <c r="CI1878" i="1"/>
  <c r="DG1877" i="1"/>
  <c r="DB1877" i="1"/>
  <c r="CI1877" i="1"/>
  <c r="DG1876" i="1"/>
  <c r="DB1876" i="1"/>
  <c r="CI1876" i="1"/>
  <c r="DG1875" i="1"/>
  <c r="DB1875" i="1"/>
  <c r="CI1875" i="1"/>
  <c r="DG1874" i="1"/>
  <c r="DB1874" i="1"/>
  <c r="CI1874" i="1"/>
  <c r="DG1873" i="1"/>
  <c r="DB1873" i="1"/>
  <c r="CI1873" i="1"/>
  <c r="DG1872" i="1"/>
  <c r="DB1872" i="1"/>
  <c r="CI1872" i="1"/>
  <c r="DG1871" i="1"/>
  <c r="DB1871" i="1"/>
  <c r="CI1871" i="1"/>
  <c r="DG1870" i="1"/>
  <c r="DB1870" i="1"/>
  <c r="CI1870" i="1"/>
  <c r="DG1869" i="1"/>
  <c r="DB1869" i="1"/>
  <c r="CI1869" i="1"/>
  <c r="DG1868" i="1"/>
  <c r="DB1868" i="1"/>
  <c r="CI1868" i="1"/>
  <c r="DG1867" i="1"/>
  <c r="DB1867" i="1"/>
  <c r="CI1867" i="1"/>
  <c r="DG1866" i="1"/>
  <c r="DB1866" i="1"/>
  <c r="CI1866" i="1"/>
  <c r="DG1865" i="1"/>
  <c r="DB1865" i="1"/>
  <c r="CI1865" i="1"/>
  <c r="DG1864" i="1"/>
  <c r="DB1864" i="1"/>
  <c r="CI1864" i="1"/>
  <c r="DG1863" i="1"/>
  <c r="DB1863" i="1"/>
  <c r="CI1863" i="1"/>
  <c r="DG1862" i="1"/>
  <c r="DB1862" i="1"/>
  <c r="CI1862" i="1"/>
  <c r="DG1861" i="1"/>
  <c r="DB1861" i="1"/>
  <c r="CI1861" i="1"/>
  <c r="DG1860" i="1"/>
  <c r="DB1860" i="1"/>
  <c r="CI1860" i="1"/>
  <c r="DG1859" i="1"/>
  <c r="DB1859" i="1"/>
  <c r="CI1859" i="1"/>
  <c r="DG1858" i="1"/>
  <c r="DB1858" i="1"/>
  <c r="CI1858" i="1"/>
  <c r="DG1857" i="1"/>
  <c r="DB1857" i="1"/>
  <c r="CI1857" i="1"/>
  <c r="DG1856" i="1"/>
  <c r="DB1856" i="1"/>
  <c r="CI1856" i="1"/>
  <c r="DG1855" i="1"/>
  <c r="DB1855" i="1"/>
  <c r="CI1855" i="1"/>
  <c r="DG1854" i="1"/>
  <c r="DB1854" i="1"/>
  <c r="CI1854" i="1"/>
  <c r="DG1853" i="1"/>
  <c r="DB1853" i="1"/>
  <c r="CI1853" i="1"/>
  <c r="DG1852" i="1"/>
  <c r="DB1852" i="1"/>
  <c r="CI1852" i="1"/>
  <c r="DG1851" i="1"/>
  <c r="DB1851" i="1"/>
  <c r="CI1851" i="1"/>
  <c r="DG1850" i="1"/>
  <c r="DB1850" i="1"/>
  <c r="CI1850" i="1"/>
  <c r="DG1849" i="1"/>
  <c r="DB1849" i="1"/>
  <c r="CI1849" i="1"/>
  <c r="DG1848" i="1"/>
  <c r="DB1848" i="1"/>
  <c r="CI1848" i="1"/>
  <c r="DG1847" i="1"/>
  <c r="DB1847" i="1"/>
  <c r="CI1847" i="1"/>
  <c r="DG1846" i="1"/>
  <c r="DB1846" i="1"/>
  <c r="CI1846" i="1"/>
  <c r="DG1845" i="1"/>
  <c r="DB1845" i="1"/>
  <c r="CI1845" i="1"/>
  <c r="DG1844" i="1"/>
  <c r="DB1844" i="1"/>
  <c r="CI1844" i="1"/>
  <c r="DG1843" i="1"/>
  <c r="DB1843" i="1"/>
  <c r="CI1843" i="1"/>
  <c r="DG1842" i="1"/>
  <c r="DB1842" i="1"/>
  <c r="CI1842" i="1"/>
  <c r="DG1841" i="1"/>
  <c r="DB1841" i="1"/>
  <c r="CI1841" i="1"/>
  <c r="DG1840" i="1"/>
  <c r="DB1840" i="1"/>
  <c r="CI1840" i="1"/>
  <c r="DG1839" i="1"/>
  <c r="DB1839" i="1"/>
  <c r="CI1839" i="1"/>
  <c r="DG1838" i="1"/>
  <c r="DB1838" i="1"/>
  <c r="CI1838" i="1"/>
  <c r="DG1837" i="1"/>
  <c r="DB1837" i="1"/>
  <c r="CI1837" i="1"/>
  <c r="DG1836" i="1"/>
  <c r="DB1836" i="1"/>
  <c r="CI1836" i="1"/>
  <c r="DG1835" i="1"/>
  <c r="DB1835" i="1"/>
  <c r="CI1835" i="1"/>
  <c r="DG1834" i="1"/>
  <c r="DB1834" i="1"/>
  <c r="CI1834" i="1"/>
  <c r="DG1833" i="1"/>
  <c r="DB1833" i="1"/>
  <c r="CI1833" i="1"/>
  <c r="DG1832" i="1"/>
  <c r="DB1832" i="1"/>
  <c r="CI1832" i="1"/>
  <c r="DG1831" i="1"/>
  <c r="DB1831" i="1"/>
  <c r="CI1831" i="1"/>
  <c r="DG1830" i="1"/>
  <c r="DB1830" i="1"/>
  <c r="CI1830" i="1"/>
  <c r="DG1829" i="1"/>
  <c r="DB1829" i="1"/>
  <c r="CI1829" i="1"/>
  <c r="DG1828" i="1"/>
  <c r="DB1828" i="1"/>
  <c r="CI1828" i="1"/>
  <c r="DG1827" i="1"/>
  <c r="DB1827" i="1"/>
  <c r="CI1827" i="1"/>
  <c r="DG1826" i="1"/>
  <c r="DB1826" i="1"/>
  <c r="CI1826" i="1"/>
  <c r="DG1825" i="1"/>
  <c r="DB1825" i="1"/>
  <c r="CI1825" i="1"/>
  <c r="DG1824" i="1"/>
  <c r="DB1824" i="1"/>
  <c r="CI1824" i="1"/>
  <c r="DG1823" i="1"/>
  <c r="DB1823" i="1"/>
  <c r="CI1823" i="1"/>
  <c r="DG1822" i="1"/>
  <c r="DB1822" i="1"/>
  <c r="CI1822" i="1"/>
  <c r="DG1821" i="1"/>
  <c r="DB1821" i="1"/>
  <c r="CI1821" i="1"/>
  <c r="DG1820" i="1"/>
  <c r="DB1820" i="1"/>
  <c r="CI1820" i="1"/>
  <c r="DG1819" i="1"/>
  <c r="DB1819" i="1"/>
  <c r="CI1819" i="1"/>
  <c r="DG1818" i="1"/>
  <c r="DB1818" i="1"/>
  <c r="CI1818" i="1"/>
  <c r="DG1817" i="1"/>
  <c r="DB1817" i="1"/>
  <c r="CI1817" i="1"/>
  <c r="DG1816" i="1"/>
  <c r="DB1816" i="1"/>
  <c r="CI1816" i="1"/>
  <c r="DG1815" i="1"/>
  <c r="DB1815" i="1"/>
  <c r="CI1815" i="1"/>
  <c r="DG1814" i="1"/>
  <c r="DB1814" i="1"/>
  <c r="CI1814" i="1"/>
  <c r="DG1813" i="1"/>
  <c r="DB1813" i="1"/>
  <c r="CI1813" i="1"/>
  <c r="DG1812" i="1"/>
  <c r="DB1812" i="1"/>
  <c r="CI1812" i="1"/>
  <c r="DG1811" i="1"/>
  <c r="DB1811" i="1"/>
  <c r="CI1811" i="1"/>
  <c r="DG1810" i="1"/>
  <c r="DB1810" i="1"/>
  <c r="CI1810" i="1"/>
  <c r="DG1809" i="1"/>
  <c r="DB1809" i="1"/>
  <c r="CI1809" i="1"/>
  <c r="DG1808" i="1"/>
  <c r="DB1808" i="1"/>
  <c r="CI1808" i="1"/>
  <c r="DG1807" i="1"/>
  <c r="DB1807" i="1"/>
  <c r="CI1807" i="1"/>
  <c r="DG1806" i="1"/>
  <c r="DB1806" i="1"/>
  <c r="CI1806" i="1"/>
  <c r="DG1805" i="1"/>
  <c r="DB1805" i="1"/>
  <c r="CI1805" i="1"/>
  <c r="DG1804" i="1"/>
  <c r="DB1804" i="1"/>
  <c r="CI1804" i="1"/>
  <c r="DG1803" i="1"/>
  <c r="DB1803" i="1"/>
  <c r="CI1803" i="1"/>
  <c r="DG1802" i="1"/>
  <c r="DB1802" i="1"/>
  <c r="CI1802" i="1"/>
  <c r="DG1801" i="1"/>
  <c r="DB1801" i="1"/>
  <c r="CI1801" i="1"/>
  <c r="DG1800" i="1"/>
  <c r="DB1800" i="1"/>
  <c r="CI1800" i="1"/>
  <c r="DG1799" i="1"/>
  <c r="DB1799" i="1"/>
  <c r="CI1799" i="1"/>
  <c r="DG1798" i="1"/>
  <c r="DB1798" i="1"/>
  <c r="CI1798" i="1"/>
  <c r="DG1797" i="1"/>
  <c r="DB1797" i="1"/>
  <c r="CI1797" i="1"/>
  <c r="DG1796" i="1"/>
  <c r="DB1796" i="1"/>
  <c r="CI1796" i="1"/>
  <c r="DG1795" i="1"/>
  <c r="DB1795" i="1"/>
  <c r="CI1795" i="1"/>
  <c r="DG1794" i="1"/>
  <c r="DB1794" i="1"/>
  <c r="CI1794" i="1"/>
  <c r="DG1793" i="1"/>
  <c r="DB1793" i="1"/>
  <c r="CI1793" i="1"/>
  <c r="DG1792" i="1"/>
  <c r="DB1792" i="1"/>
  <c r="CI1792" i="1"/>
  <c r="DG1791" i="1"/>
  <c r="DB1791" i="1"/>
  <c r="CI1791" i="1"/>
  <c r="DG1790" i="1"/>
  <c r="DB1790" i="1"/>
  <c r="CI1790" i="1"/>
  <c r="DG1789" i="1"/>
  <c r="DB1789" i="1"/>
  <c r="CI1789" i="1"/>
  <c r="DG1788" i="1"/>
  <c r="DB1788" i="1"/>
  <c r="CI1788" i="1"/>
  <c r="DG1787" i="1"/>
  <c r="DB1787" i="1"/>
  <c r="CI1787" i="1"/>
  <c r="DG1786" i="1"/>
  <c r="DB1786" i="1"/>
  <c r="CI1786" i="1"/>
  <c r="DG1785" i="1"/>
  <c r="DB1785" i="1"/>
  <c r="CI1785" i="1"/>
  <c r="DG1784" i="1"/>
  <c r="DB1784" i="1"/>
  <c r="CI1784" i="1"/>
  <c r="DG1783" i="1"/>
  <c r="DB1783" i="1"/>
  <c r="CI1783" i="1"/>
  <c r="DG1782" i="1"/>
  <c r="DB1782" i="1"/>
  <c r="CI1782" i="1"/>
  <c r="DG1781" i="1"/>
  <c r="DB1781" i="1"/>
  <c r="CI1781" i="1"/>
  <c r="DG1780" i="1"/>
  <c r="DB1780" i="1"/>
  <c r="CI1780" i="1"/>
  <c r="DG1779" i="1"/>
  <c r="DB1779" i="1"/>
  <c r="CI1779" i="1"/>
  <c r="DG1778" i="1"/>
  <c r="DB1778" i="1"/>
  <c r="CI1778" i="1"/>
  <c r="DG1777" i="1"/>
  <c r="DB1777" i="1"/>
  <c r="CI1777" i="1"/>
  <c r="DG1776" i="1"/>
  <c r="DB1776" i="1"/>
  <c r="CI1776" i="1"/>
  <c r="DG1775" i="1"/>
  <c r="DB1775" i="1"/>
  <c r="CI1775" i="1"/>
  <c r="DG1774" i="1"/>
  <c r="DB1774" i="1"/>
  <c r="CI1774" i="1"/>
  <c r="DG1773" i="1"/>
  <c r="DB1773" i="1"/>
  <c r="CI1773" i="1"/>
  <c r="DG1772" i="1"/>
  <c r="DB1772" i="1"/>
  <c r="CI1772" i="1"/>
  <c r="DG1771" i="1"/>
  <c r="DB1771" i="1"/>
  <c r="CI1771" i="1"/>
  <c r="DG1770" i="1"/>
  <c r="DB1770" i="1"/>
  <c r="CI1770" i="1"/>
  <c r="DG1769" i="1"/>
  <c r="DB1769" i="1"/>
  <c r="CI1769" i="1"/>
  <c r="DG1768" i="1"/>
  <c r="DB1768" i="1"/>
  <c r="CI1768" i="1"/>
  <c r="DG1767" i="1"/>
  <c r="DB1767" i="1"/>
  <c r="CI1767" i="1"/>
  <c r="DG1766" i="1"/>
  <c r="DB1766" i="1"/>
  <c r="CI1766" i="1"/>
  <c r="DG1765" i="1"/>
  <c r="DB1765" i="1"/>
  <c r="CI1765" i="1"/>
  <c r="DG1764" i="1"/>
  <c r="DB1764" i="1"/>
  <c r="CI1764" i="1"/>
  <c r="DG1763" i="1"/>
  <c r="DB1763" i="1"/>
  <c r="CI1763" i="1"/>
  <c r="DG1762" i="1"/>
  <c r="DB1762" i="1"/>
  <c r="CI1762" i="1"/>
  <c r="DG1761" i="1"/>
  <c r="DB1761" i="1"/>
  <c r="CI1761" i="1"/>
  <c r="DG1760" i="1"/>
  <c r="DB1760" i="1"/>
  <c r="CI1760" i="1"/>
  <c r="DG1759" i="1"/>
  <c r="DB1759" i="1"/>
  <c r="CI1759" i="1"/>
  <c r="DG1758" i="1"/>
  <c r="DB1758" i="1"/>
  <c r="CI1758" i="1"/>
  <c r="DG1757" i="1"/>
  <c r="DB1757" i="1"/>
  <c r="CI1757" i="1"/>
  <c r="DG1756" i="1"/>
  <c r="DB1756" i="1"/>
  <c r="CI1756" i="1"/>
  <c r="DG1755" i="1"/>
  <c r="DB1755" i="1"/>
  <c r="CI1755" i="1"/>
  <c r="DG1754" i="1"/>
  <c r="DB1754" i="1"/>
  <c r="CI1754" i="1"/>
  <c r="DG1753" i="1"/>
  <c r="DB1753" i="1"/>
  <c r="CI1753" i="1"/>
  <c r="DG1752" i="1"/>
  <c r="DB1752" i="1"/>
  <c r="CI1752" i="1"/>
  <c r="DG1751" i="1"/>
  <c r="DB1751" i="1"/>
  <c r="CI1751" i="1"/>
  <c r="DG1750" i="1"/>
  <c r="DB1750" i="1"/>
  <c r="CI1750" i="1"/>
  <c r="DG1749" i="1"/>
  <c r="DB1749" i="1"/>
  <c r="CI1749" i="1"/>
  <c r="DG1748" i="1"/>
  <c r="DB1748" i="1"/>
  <c r="CI1748" i="1"/>
  <c r="DG1747" i="1"/>
  <c r="DB1747" i="1"/>
  <c r="CI1747" i="1"/>
  <c r="DG1746" i="1"/>
  <c r="DB1746" i="1"/>
  <c r="CI1746" i="1"/>
  <c r="DG1745" i="1"/>
  <c r="DB1745" i="1"/>
  <c r="CI1745" i="1"/>
  <c r="DG1744" i="1"/>
  <c r="DB1744" i="1"/>
  <c r="CI1744" i="1"/>
  <c r="DG1743" i="1"/>
  <c r="DB1743" i="1"/>
  <c r="CI1743" i="1"/>
  <c r="DG1742" i="1"/>
  <c r="DB1742" i="1"/>
  <c r="CI1742" i="1"/>
  <c r="DG1741" i="1"/>
  <c r="DB1741" i="1"/>
  <c r="CI1741" i="1"/>
  <c r="DG1740" i="1"/>
  <c r="DB1740" i="1"/>
  <c r="CI1740" i="1"/>
  <c r="DG1739" i="1"/>
  <c r="DB1739" i="1"/>
  <c r="CI1739" i="1"/>
  <c r="DG1738" i="1"/>
  <c r="DB1738" i="1"/>
  <c r="CI1738" i="1"/>
  <c r="DG1737" i="1"/>
  <c r="DB1737" i="1"/>
  <c r="CI1737" i="1"/>
  <c r="DG1736" i="1"/>
  <c r="DB1736" i="1"/>
  <c r="CI1736" i="1"/>
  <c r="DG1735" i="1"/>
  <c r="DB1735" i="1"/>
  <c r="CI1735" i="1"/>
  <c r="DG1734" i="1"/>
  <c r="DB1734" i="1"/>
  <c r="CI1734" i="1"/>
  <c r="DG1733" i="1"/>
  <c r="DB1733" i="1"/>
  <c r="CI1733" i="1"/>
  <c r="DG1732" i="1"/>
  <c r="DB1732" i="1"/>
  <c r="CI1732" i="1"/>
  <c r="DG1731" i="1"/>
  <c r="DB1731" i="1"/>
  <c r="CI1731" i="1"/>
  <c r="DG1730" i="1"/>
  <c r="DB1730" i="1"/>
  <c r="CI1730" i="1"/>
  <c r="DG1729" i="1"/>
  <c r="DB1729" i="1"/>
  <c r="CI1729" i="1"/>
  <c r="DG1728" i="1"/>
  <c r="DB1728" i="1"/>
  <c r="CI1728" i="1"/>
  <c r="DG1727" i="1"/>
  <c r="DB1727" i="1"/>
  <c r="CI1727" i="1"/>
  <c r="DG1726" i="1"/>
  <c r="DB1726" i="1"/>
  <c r="CI1726" i="1"/>
  <c r="DG1725" i="1"/>
  <c r="DB1725" i="1"/>
  <c r="CI1725" i="1"/>
  <c r="DG1724" i="1"/>
  <c r="DB1724" i="1"/>
  <c r="CI1724" i="1"/>
  <c r="DG1723" i="1"/>
  <c r="DB1723" i="1"/>
  <c r="CI1723" i="1"/>
  <c r="DG1722" i="1"/>
  <c r="DB1722" i="1"/>
  <c r="CI1722" i="1"/>
  <c r="DG1721" i="1"/>
  <c r="DB1721" i="1"/>
  <c r="CI1721" i="1"/>
  <c r="DG1720" i="1"/>
  <c r="DB1720" i="1"/>
  <c r="CI1720" i="1"/>
  <c r="DG1719" i="1"/>
  <c r="DB1719" i="1"/>
  <c r="CI1719" i="1"/>
  <c r="DG1718" i="1"/>
  <c r="DB1718" i="1"/>
  <c r="CI1718" i="1"/>
  <c r="DG1717" i="1"/>
  <c r="DB1717" i="1"/>
  <c r="CI1717" i="1"/>
  <c r="DG1716" i="1"/>
  <c r="DB1716" i="1"/>
  <c r="CI1716" i="1"/>
  <c r="DG1715" i="1"/>
  <c r="DB1715" i="1"/>
  <c r="CI1715" i="1"/>
  <c r="DG1714" i="1"/>
  <c r="DB1714" i="1"/>
  <c r="CI1714" i="1"/>
  <c r="DG1713" i="1"/>
  <c r="DB1713" i="1"/>
  <c r="CI1713" i="1"/>
  <c r="DG1712" i="1"/>
  <c r="DB1712" i="1"/>
  <c r="CI1712" i="1"/>
  <c r="DG1711" i="1"/>
  <c r="DB1711" i="1"/>
  <c r="CI1711" i="1"/>
  <c r="DG1710" i="1"/>
  <c r="DB1710" i="1"/>
  <c r="CI1710" i="1"/>
  <c r="DG1709" i="1"/>
  <c r="DB1709" i="1"/>
  <c r="CI1709" i="1"/>
  <c r="DG1708" i="1"/>
  <c r="DB1708" i="1"/>
  <c r="CI1708" i="1"/>
  <c r="DG1707" i="1"/>
  <c r="DB1707" i="1"/>
  <c r="CI1707" i="1"/>
  <c r="DG1706" i="1"/>
  <c r="DB1706" i="1"/>
  <c r="CI1706" i="1"/>
  <c r="DG1705" i="1"/>
  <c r="DB1705" i="1"/>
  <c r="CI1705" i="1"/>
  <c r="DG1704" i="1"/>
  <c r="DB1704" i="1"/>
  <c r="CI1704" i="1"/>
  <c r="DG1703" i="1"/>
  <c r="DB1703" i="1"/>
  <c r="CI1703" i="1"/>
  <c r="DG1702" i="1"/>
  <c r="DB1702" i="1"/>
  <c r="CI1702" i="1"/>
  <c r="DG1701" i="1"/>
  <c r="DB1701" i="1"/>
  <c r="CI1701" i="1"/>
  <c r="DG1700" i="1"/>
  <c r="DB1700" i="1"/>
  <c r="CI1700" i="1"/>
  <c r="DG1699" i="1"/>
  <c r="DB1699" i="1"/>
  <c r="CI1699" i="1"/>
  <c r="DG1698" i="1"/>
  <c r="DB1698" i="1"/>
  <c r="CI1698" i="1"/>
  <c r="DG1697" i="1"/>
  <c r="DB1697" i="1"/>
  <c r="CI1697" i="1"/>
  <c r="DG1696" i="1"/>
  <c r="DB1696" i="1"/>
  <c r="CI1696" i="1"/>
  <c r="DG1695" i="1"/>
  <c r="DB1695" i="1"/>
  <c r="CI1695" i="1"/>
  <c r="DG1694" i="1"/>
  <c r="DB1694" i="1"/>
  <c r="CI1694" i="1"/>
  <c r="DG1693" i="1"/>
  <c r="DB1693" i="1"/>
  <c r="CI1693" i="1"/>
  <c r="DG1692" i="1"/>
  <c r="DB1692" i="1"/>
  <c r="CI1692" i="1"/>
  <c r="DG1691" i="1"/>
  <c r="DB1691" i="1"/>
  <c r="CI1691" i="1"/>
  <c r="DG1690" i="1"/>
  <c r="DB1690" i="1"/>
  <c r="CI1690" i="1"/>
  <c r="DG1689" i="1"/>
  <c r="DB1689" i="1"/>
  <c r="CI1689" i="1"/>
  <c r="DG1688" i="1"/>
  <c r="DB1688" i="1"/>
  <c r="CI1688" i="1"/>
  <c r="DG1687" i="1"/>
  <c r="DB1687" i="1"/>
  <c r="CI1687" i="1"/>
  <c r="DG1686" i="1"/>
  <c r="DB1686" i="1"/>
  <c r="CI1686" i="1"/>
  <c r="DG1685" i="1"/>
  <c r="DB1685" i="1"/>
  <c r="CI1685" i="1"/>
  <c r="DG1684" i="1"/>
  <c r="DB1684" i="1"/>
  <c r="CI1684" i="1"/>
  <c r="DG1683" i="1"/>
  <c r="DB1683" i="1"/>
  <c r="CI1683" i="1"/>
  <c r="DG1682" i="1"/>
  <c r="DB1682" i="1"/>
  <c r="CI1682" i="1"/>
  <c r="DG1681" i="1"/>
  <c r="DB1681" i="1"/>
  <c r="CI1681" i="1"/>
  <c r="DG1680" i="1"/>
  <c r="DB1680" i="1"/>
  <c r="CI1680" i="1"/>
  <c r="DG1679" i="1"/>
  <c r="DB1679" i="1"/>
  <c r="CI1679" i="1"/>
  <c r="DG1678" i="1"/>
  <c r="DB1678" i="1"/>
  <c r="CI1678" i="1"/>
  <c r="DG1677" i="1"/>
  <c r="DB1677" i="1"/>
  <c r="CI1677" i="1"/>
  <c r="DG1676" i="1"/>
  <c r="DB1676" i="1"/>
  <c r="CI1676" i="1"/>
  <c r="DG1675" i="1"/>
  <c r="DB1675" i="1"/>
  <c r="CI1675" i="1"/>
  <c r="DG1674" i="1"/>
  <c r="DB1674" i="1"/>
  <c r="CI1674" i="1"/>
  <c r="DG1673" i="1"/>
  <c r="DB1673" i="1"/>
  <c r="CI1673" i="1"/>
  <c r="DG1672" i="1"/>
  <c r="DB1672" i="1"/>
  <c r="CI1672" i="1"/>
  <c r="DG1671" i="1"/>
  <c r="DB1671" i="1"/>
  <c r="CI1671" i="1"/>
  <c r="DG1670" i="1"/>
  <c r="DB1670" i="1"/>
  <c r="CI1670" i="1"/>
  <c r="DG1669" i="1"/>
  <c r="DB1669" i="1"/>
  <c r="CI1669" i="1"/>
  <c r="DG1668" i="1"/>
  <c r="DB1668" i="1"/>
  <c r="CI1668" i="1"/>
  <c r="DG1667" i="1"/>
  <c r="DB1667" i="1"/>
  <c r="CI1667" i="1"/>
  <c r="DG1666" i="1"/>
  <c r="DB1666" i="1"/>
  <c r="CI1666" i="1"/>
  <c r="DG1665" i="1"/>
  <c r="DB1665" i="1"/>
  <c r="CI1665" i="1"/>
  <c r="DG1664" i="1"/>
  <c r="DB1664" i="1"/>
  <c r="CI1664" i="1"/>
  <c r="DG1663" i="1"/>
  <c r="DB1663" i="1"/>
  <c r="CI1663" i="1"/>
  <c r="DG1662" i="1"/>
  <c r="DB1662" i="1"/>
  <c r="CI1662" i="1"/>
  <c r="DG1661" i="1"/>
  <c r="DB1661" i="1"/>
  <c r="CI1661" i="1"/>
  <c r="DG1660" i="1"/>
  <c r="DB1660" i="1"/>
  <c r="CI1660" i="1"/>
  <c r="DG1659" i="1"/>
  <c r="DB1659" i="1"/>
  <c r="CI1659" i="1"/>
  <c r="DG1658" i="1"/>
  <c r="DB1658" i="1"/>
  <c r="CI1658" i="1"/>
  <c r="DG1657" i="1"/>
  <c r="DB1657" i="1"/>
  <c r="CI1657" i="1"/>
  <c r="DG1656" i="1"/>
  <c r="DB1656" i="1"/>
  <c r="CI1656" i="1"/>
  <c r="DG1655" i="1"/>
  <c r="DB1655" i="1"/>
  <c r="CI1655" i="1"/>
  <c r="DG1654" i="1"/>
  <c r="DB1654" i="1"/>
  <c r="CI1654" i="1"/>
  <c r="DG1653" i="1"/>
  <c r="DB1653" i="1"/>
  <c r="CI1653" i="1"/>
  <c r="DG1652" i="1"/>
  <c r="DB1652" i="1"/>
  <c r="CI1652" i="1"/>
  <c r="DG1651" i="1"/>
  <c r="DB1651" i="1"/>
  <c r="CI1651" i="1"/>
  <c r="DG1650" i="1"/>
  <c r="DB1650" i="1"/>
  <c r="CI1650" i="1"/>
  <c r="DG1649" i="1"/>
  <c r="DB1649" i="1"/>
  <c r="CI1649" i="1"/>
  <c r="DG1648" i="1"/>
  <c r="DB1648" i="1"/>
  <c r="CI1648" i="1"/>
  <c r="DG1647" i="1"/>
  <c r="DB1647" i="1"/>
  <c r="CI1647" i="1"/>
  <c r="DG1646" i="1"/>
  <c r="DB1646" i="1"/>
  <c r="CI1646" i="1"/>
  <c r="DG1645" i="1"/>
  <c r="DB1645" i="1"/>
  <c r="CI1645" i="1"/>
  <c r="DG1644" i="1"/>
  <c r="DB1644" i="1"/>
  <c r="CI1644" i="1"/>
  <c r="DG1643" i="1"/>
  <c r="DB1643" i="1"/>
  <c r="CI1643" i="1"/>
  <c r="DG1642" i="1"/>
  <c r="DB1642" i="1"/>
  <c r="CI1642" i="1"/>
  <c r="DG1641" i="1"/>
  <c r="DB1641" i="1"/>
  <c r="CI1641" i="1"/>
  <c r="DG1640" i="1"/>
  <c r="DB1640" i="1"/>
  <c r="CI1640" i="1"/>
  <c r="DG1639" i="1"/>
  <c r="DB1639" i="1"/>
  <c r="CI1639" i="1"/>
  <c r="DG1638" i="1"/>
  <c r="DB1638" i="1"/>
  <c r="CI1638" i="1"/>
  <c r="DG1637" i="1"/>
  <c r="DB1637" i="1"/>
  <c r="CI1637" i="1"/>
  <c r="DG1636" i="1"/>
  <c r="DB1636" i="1"/>
  <c r="CI1636" i="1"/>
  <c r="DG1635" i="1"/>
  <c r="DB1635" i="1"/>
  <c r="CI1635" i="1"/>
  <c r="DG1634" i="1"/>
  <c r="DB1634" i="1"/>
  <c r="CI1634" i="1"/>
  <c r="DG1633" i="1"/>
  <c r="DB1633" i="1"/>
  <c r="CI1633" i="1"/>
  <c r="DG1632" i="1"/>
  <c r="DB1632" i="1"/>
  <c r="CI1632" i="1"/>
  <c r="DG1631" i="1"/>
  <c r="DB1631" i="1"/>
  <c r="CI1631" i="1"/>
  <c r="DG1630" i="1"/>
  <c r="DB1630" i="1"/>
  <c r="CI1630" i="1"/>
  <c r="DG1629" i="1"/>
  <c r="DB1629" i="1"/>
  <c r="CI1629" i="1"/>
  <c r="DG1628" i="1"/>
  <c r="DB1628" i="1"/>
  <c r="CI1628" i="1"/>
  <c r="DG1627" i="1"/>
  <c r="DB1627" i="1"/>
  <c r="CI1627" i="1"/>
  <c r="DG1626" i="1"/>
  <c r="DB1626" i="1"/>
  <c r="CI1626" i="1"/>
  <c r="DG1625" i="1"/>
  <c r="DB1625" i="1"/>
  <c r="CI1625" i="1"/>
  <c r="DG1624" i="1"/>
  <c r="DB1624" i="1"/>
  <c r="CI1624" i="1"/>
  <c r="DG1623" i="1"/>
  <c r="DB1623" i="1"/>
  <c r="CI1623" i="1"/>
  <c r="DG1622" i="1"/>
  <c r="DB1622" i="1"/>
  <c r="CI1622" i="1"/>
  <c r="DG1621" i="1"/>
  <c r="DB1621" i="1"/>
  <c r="CI1621" i="1"/>
  <c r="DG1620" i="1"/>
  <c r="DB1620" i="1"/>
  <c r="CI1620" i="1"/>
  <c r="DG1619" i="1"/>
  <c r="DB1619" i="1"/>
  <c r="CI1619" i="1"/>
  <c r="DG1618" i="1"/>
  <c r="DB1618" i="1"/>
  <c r="CI1618" i="1"/>
  <c r="DG1617" i="1"/>
  <c r="DB1617" i="1"/>
  <c r="CI1617" i="1"/>
  <c r="DG1616" i="1"/>
  <c r="DB1616" i="1"/>
  <c r="CI1616" i="1"/>
  <c r="DG1615" i="1"/>
  <c r="DB1615" i="1"/>
  <c r="CI1615" i="1"/>
  <c r="DG1614" i="1"/>
  <c r="DB1614" i="1"/>
  <c r="CI1614" i="1"/>
  <c r="DG1613" i="1"/>
  <c r="DB1613" i="1"/>
  <c r="CI1613" i="1"/>
  <c r="DG1612" i="1"/>
  <c r="DB1612" i="1"/>
  <c r="CI1612" i="1"/>
  <c r="DG1611" i="1"/>
  <c r="DB1611" i="1"/>
  <c r="CI1611" i="1"/>
  <c r="DG1610" i="1"/>
  <c r="DB1610" i="1"/>
  <c r="CI1610" i="1"/>
  <c r="DG1609" i="1"/>
  <c r="DB1609" i="1"/>
  <c r="CI1609" i="1"/>
  <c r="DG1608" i="1"/>
  <c r="DB1608" i="1"/>
  <c r="CI1608" i="1"/>
  <c r="DG1607" i="1"/>
  <c r="DB1607" i="1"/>
  <c r="CI1607" i="1"/>
  <c r="DG1606" i="1"/>
  <c r="DB1606" i="1"/>
  <c r="CI1606" i="1"/>
  <c r="DG1605" i="1"/>
  <c r="DB1605" i="1"/>
  <c r="CI1605" i="1"/>
  <c r="DG1604" i="1"/>
  <c r="DB1604" i="1"/>
  <c r="CI1604" i="1"/>
  <c r="DG1603" i="1"/>
  <c r="DB1603" i="1"/>
  <c r="CI1603" i="1"/>
  <c r="DG1602" i="1"/>
  <c r="DB1602" i="1"/>
  <c r="CI1602" i="1"/>
  <c r="DG1601" i="1"/>
  <c r="DB1601" i="1"/>
  <c r="CI1601" i="1"/>
  <c r="DG1600" i="1"/>
  <c r="DB1600" i="1"/>
  <c r="CI1600" i="1"/>
  <c r="DG1599" i="1"/>
  <c r="DB1599" i="1"/>
  <c r="CI1599" i="1"/>
  <c r="DG1598" i="1"/>
  <c r="DB1598" i="1"/>
  <c r="CI1598" i="1"/>
  <c r="DG1597" i="1"/>
  <c r="DB1597" i="1"/>
  <c r="CI1597" i="1"/>
  <c r="DG1596" i="1"/>
  <c r="DB1596" i="1"/>
  <c r="CI1596" i="1"/>
  <c r="DG1595" i="1"/>
  <c r="DB1595" i="1"/>
  <c r="CI1595" i="1"/>
  <c r="DG1594" i="1"/>
  <c r="DB1594" i="1"/>
  <c r="CI1594" i="1"/>
  <c r="DG1593" i="1"/>
  <c r="DB1593" i="1"/>
  <c r="CI1593" i="1"/>
  <c r="DG1592" i="1"/>
  <c r="DB1592" i="1"/>
  <c r="CI1592" i="1"/>
  <c r="DG1591" i="1"/>
  <c r="DB1591" i="1"/>
  <c r="CI1591" i="1"/>
  <c r="DG1590" i="1"/>
  <c r="DB1590" i="1"/>
  <c r="CI1590" i="1"/>
  <c r="DG1589" i="1"/>
  <c r="DB1589" i="1"/>
  <c r="CI1589" i="1"/>
  <c r="DG1588" i="1"/>
  <c r="DB1588" i="1"/>
  <c r="CI1588" i="1"/>
  <c r="DG1587" i="1"/>
  <c r="DB1587" i="1"/>
  <c r="CI1587" i="1"/>
  <c r="DG1586" i="1"/>
  <c r="DB1586" i="1"/>
  <c r="CI1586" i="1"/>
  <c r="DG1585" i="1"/>
  <c r="DB1585" i="1"/>
  <c r="CI1585" i="1"/>
  <c r="DG1584" i="1"/>
  <c r="DB1584" i="1"/>
  <c r="CI1584" i="1"/>
  <c r="DG1583" i="1"/>
  <c r="DB1583" i="1"/>
  <c r="CI1583" i="1"/>
  <c r="DG1582" i="1"/>
  <c r="DB1582" i="1"/>
  <c r="CI1582" i="1"/>
  <c r="DG1581" i="1"/>
  <c r="DB1581" i="1"/>
  <c r="CI1581" i="1"/>
  <c r="DG1580" i="1"/>
  <c r="DB1580" i="1"/>
  <c r="CI1580" i="1"/>
  <c r="DG1579" i="1"/>
  <c r="DB1579" i="1"/>
  <c r="CI1579" i="1"/>
  <c r="DG1578" i="1"/>
  <c r="DB1578" i="1"/>
  <c r="CI1578" i="1"/>
  <c r="DG1577" i="1"/>
  <c r="DB1577" i="1"/>
  <c r="CI1577" i="1"/>
  <c r="DG1576" i="1"/>
  <c r="DB1576" i="1"/>
  <c r="CI1576" i="1"/>
  <c r="DG1575" i="1"/>
  <c r="DB1575" i="1"/>
  <c r="CI1575" i="1"/>
  <c r="DG1574" i="1"/>
  <c r="DB1574" i="1"/>
  <c r="CI1574" i="1"/>
  <c r="DG1573" i="1"/>
  <c r="DB1573" i="1"/>
  <c r="CI1573" i="1"/>
  <c r="DG1572" i="1"/>
  <c r="DB1572" i="1"/>
  <c r="CI1572" i="1"/>
  <c r="DG1571" i="1"/>
  <c r="DB1571" i="1"/>
  <c r="CI1571" i="1"/>
  <c r="DG1570" i="1"/>
  <c r="DB1570" i="1"/>
  <c r="CI1570" i="1"/>
  <c r="DG1569" i="1"/>
  <c r="DB1569" i="1"/>
  <c r="CI1569" i="1"/>
  <c r="DG1568" i="1"/>
  <c r="DB1568" i="1"/>
  <c r="CI1568" i="1"/>
  <c r="DG1567" i="1"/>
  <c r="DB1567" i="1"/>
  <c r="CI1567" i="1"/>
  <c r="DG1566" i="1"/>
  <c r="DB1566" i="1"/>
  <c r="CI1566" i="1"/>
  <c r="DG1565" i="1"/>
  <c r="DB1565" i="1"/>
  <c r="CI1565" i="1"/>
  <c r="DG1564" i="1"/>
  <c r="DB1564" i="1"/>
  <c r="CI1564" i="1"/>
  <c r="DG1563" i="1"/>
  <c r="DB1563" i="1"/>
  <c r="CI1563" i="1"/>
  <c r="DG1562" i="1"/>
  <c r="DB1562" i="1"/>
  <c r="CI1562" i="1"/>
  <c r="DG1561" i="1"/>
  <c r="DB1561" i="1"/>
  <c r="CI1561" i="1"/>
  <c r="DG1560" i="1"/>
  <c r="DB1560" i="1"/>
  <c r="CI1560" i="1"/>
  <c r="DG1559" i="1"/>
  <c r="DB1559" i="1"/>
  <c r="CI1559" i="1"/>
  <c r="DG1558" i="1"/>
  <c r="DB1558" i="1"/>
  <c r="CI1558" i="1"/>
  <c r="DG1557" i="1"/>
  <c r="DB1557" i="1"/>
  <c r="CI1557" i="1"/>
  <c r="DG1556" i="1"/>
  <c r="DB1556" i="1"/>
  <c r="CI1556" i="1"/>
  <c r="DG1555" i="1"/>
  <c r="DB1555" i="1"/>
  <c r="CI1555" i="1"/>
  <c r="DG1554" i="1"/>
  <c r="DB1554" i="1"/>
  <c r="CI1554" i="1"/>
  <c r="DG1553" i="1"/>
  <c r="DB1553" i="1"/>
  <c r="CI1553" i="1"/>
  <c r="DG1552" i="1"/>
  <c r="DB1552" i="1"/>
  <c r="CI1552" i="1"/>
  <c r="DG1551" i="1"/>
  <c r="DB1551" i="1"/>
  <c r="CI1551" i="1"/>
  <c r="DG1550" i="1"/>
  <c r="DB1550" i="1"/>
  <c r="CI1550" i="1"/>
  <c r="DG1549" i="1"/>
  <c r="DB1549" i="1"/>
  <c r="CI1549" i="1"/>
  <c r="DG1548" i="1"/>
  <c r="DB1548" i="1"/>
  <c r="CI1548" i="1"/>
  <c r="DG1547" i="1"/>
  <c r="DB1547" i="1"/>
  <c r="CI1547" i="1"/>
  <c r="DG1546" i="1"/>
  <c r="DB1546" i="1"/>
  <c r="CI1546" i="1"/>
  <c r="DG1545" i="1"/>
  <c r="DB1545" i="1"/>
  <c r="CI1545" i="1"/>
  <c r="DG1544" i="1"/>
  <c r="DB1544" i="1"/>
  <c r="CI1544" i="1"/>
  <c r="DG1543" i="1"/>
  <c r="DB1543" i="1"/>
  <c r="CI1543" i="1"/>
  <c r="DG1542" i="1"/>
  <c r="DB1542" i="1"/>
  <c r="CI1542" i="1"/>
  <c r="DG1541" i="1"/>
  <c r="DB1541" i="1"/>
  <c r="CI1541" i="1"/>
  <c r="DG1540" i="1"/>
  <c r="DB1540" i="1"/>
  <c r="CI1540" i="1"/>
  <c r="DG1539" i="1"/>
  <c r="DB1539" i="1"/>
  <c r="CI1539" i="1"/>
  <c r="DG1538" i="1"/>
  <c r="DB1538" i="1"/>
  <c r="CI1538" i="1"/>
  <c r="DG1537" i="1"/>
  <c r="DB1537" i="1"/>
  <c r="CI1537" i="1"/>
  <c r="DG1536" i="1"/>
  <c r="DB1536" i="1"/>
  <c r="CI1536" i="1"/>
  <c r="DG1535" i="1"/>
  <c r="DB1535" i="1"/>
  <c r="CI1535" i="1"/>
  <c r="DG1534" i="1"/>
  <c r="DB1534" i="1"/>
  <c r="CI1534" i="1"/>
  <c r="DG1533" i="1"/>
  <c r="DB1533" i="1"/>
  <c r="CI1533" i="1"/>
  <c r="DG1532" i="1"/>
  <c r="DB1532" i="1"/>
  <c r="CI1532" i="1"/>
  <c r="DG1531" i="1"/>
  <c r="DB1531" i="1"/>
  <c r="CI1531" i="1"/>
  <c r="DG1530" i="1"/>
  <c r="DB1530" i="1"/>
  <c r="CI1530" i="1"/>
  <c r="DG1529" i="1"/>
  <c r="DB1529" i="1"/>
  <c r="CI1529" i="1"/>
  <c r="DG1528" i="1"/>
  <c r="DB1528" i="1"/>
  <c r="CI1528" i="1"/>
  <c r="DG1527" i="1"/>
  <c r="DB1527" i="1"/>
  <c r="CI1527" i="1"/>
  <c r="DG1526" i="1"/>
  <c r="DB1526" i="1"/>
  <c r="CI1526" i="1"/>
  <c r="DG1525" i="1"/>
  <c r="DB1525" i="1"/>
  <c r="CI1525" i="1"/>
  <c r="DG1524" i="1"/>
  <c r="DB1524" i="1"/>
  <c r="CI1524" i="1"/>
  <c r="DG1523" i="1"/>
  <c r="DB1523" i="1"/>
  <c r="CI1523" i="1"/>
  <c r="DG1522" i="1"/>
  <c r="DB1522" i="1"/>
  <c r="CI1522" i="1"/>
  <c r="DG1521" i="1"/>
  <c r="DB1521" i="1"/>
  <c r="CI1521" i="1"/>
  <c r="DG1520" i="1"/>
  <c r="DB1520" i="1"/>
  <c r="CI1520" i="1"/>
  <c r="DG1519" i="1"/>
  <c r="DB1519" i="1"/>
  <c r="CI1519" i="1"/>
  <c r="DG1518" i="1"/>
  <c r="DB1518" i="1"/>
  <c r="CI1518" i="1"/>
  <c r="DG1517" i="1"/>
  <c r="DB1517" i="1"/>
  <c r="CI1517" i="1"/>
  <c r="DG1516" i="1"/>
  <c r="DB1516" i="1"/>
  <c r="CI1516" i="1"/>
  <c r="DG1515" i="1"/>
  <c r="DB1515" i="1"/>
  <c r="CI1515" i="1"/>
  <c r="DG1514" i="1"/>
  <c r="DB1514" i="1"/>
  <c r="CI1514" i="1"/>
  <c r="DG1513" i="1"/>
  <c r="DB1513" i="1"/>
  <c r="CI1513" i="1"/>
  <c r="DG1512" i="1"/>
  <c r="DB1512" i="1"/>
  <c r="CI1512" i="1"/>
  <c r="DG1511" i="1"/>
  <c r="DB1511" i="1"/>
  <c r="CI1511" i="1"/>
  <c r="DG1510" i="1"/>
  <c r="DB1510" i="1"/>
  <c r="CI1510" i="1"/>
  <c r="DG1509" i="1"/>
  <c r="DB1509" i="1"/>
  <c r="CI1509" i="1"/>
  <c r="DG1508" i="1"/>
  <c r="DB1508" i="1"/>
  <c r="CI1508" i="1"/>
  <c r="DG1507" i="1"/>
  <c r="DB1507" i="1"/>
  <c r="CI1507" i="1"/>
  <c r="DG1506" i="1"/>
  <c r="DB1506" i="1"/>
  <c r="CI1506" i="1"/>
  <c r="DG1505" i="1"/>
  <c r="DB1505" i="1"/>
  <c r="CI1505" i="1"/>
  <c r="DG1504" i="1"/>
  <c r="DB1504" i="1"/>
  <c r="CI1504" i="1"/>
  <c r="DG1503" i="1"/>
  <c r="DB1503" i="1"/>
  <c r="CI1503" i="1"/>
  <c r="DG1502" i="1"/>
  <c r="DB1502" i="1"/>
  <c r="CI1502" i="1"/>
  <c r="DG1501" i="1"/>
  <c r="DB1501" i="1"/>
  <c r="CI1501" i="1"/>
  <c r="DG1500" i="1"/>
  <c r="DB1500" i="1"/>
  <c r="CI1500" i="1"/>
  <c r="DG1499" i="1"/>
  <c r="DB1499" i="1"/>
  <c r="CI1499" i="1"/>
  <c r="DG1498" i="1"/>
  <c r="DB1498" i="1"/>
  <c r="CI1498" i="1"/>
  <c r="DG1497" i="1"/>
  <c r="DB1497" i="1"/>
  <c r="CI1497" i="1"/>
  <c r="DG1496" i="1"/>
  <c r="DB1496" i="1"/>
  <c r="CI1496" i="1"/>
  <c r="DG1495" i="1"/>
  <c r="DB1495" i="1"/>
  <c r="CI1495" i="1"/>
  <c r="DG1494" i="1"/>
  <c r="DB1494" i="1"/>
  <c r="CI1494" i="1"/>
  <c r="DG1493" i="1"/>
  <c r="DB1493" i="1"/>
  <c r="CI1493" i="1"/>
  <c r="DG1492" i="1"/>
  <c r="DB1492" i="1"/>
  <c r="CI1492" i="1"/>
  <c r="DG1491" i="1"/>
  <c r="DB1491" i="1"/>
  <c r="CI1491" i="1"/>
  <c r="DG1490" i="1"/>
  <c r="DB1490" i="1"/>
  <c r="CI1490" i="1"/>
  <c r="DG1489" i="1"/>
  <c r="DB1489" i="1"/>
  <c r="CI1489" i="1"/>
  <c r="DG1488" i="1"/>
  <c r="DB1488" i="1"/>
  <c r="CI1488" i="1"/>
  <c r="DG1487" i="1"/>
  <c r="DB1487" i="1"/>
  <c r="CI1487" i="1"/>
  <c r="DG1486" i="1"/>
  <c r="DB1486" i="1"/>
  <c r="CI1486" i="1"/>
  <c r="DG1485" i="1"/>
  <c r="DB1485" i="1"/>
  <c r="CI1485" i="1"/>
  <c r="DG1484" i="1"/>
  <c r="DB1484" i="1"/>
  <c r="CI1484" i="1"/>
  <c r="DG1483" i="1"/>
  <c r="DB1483" i="1"/>
  <c r="CI1483" i="1"/>
  <c r="DG1482" i="1"/>
  <c r="DB1482" i="1"/>
  <c r="CI1482" i="1"/>
  <c r="DG1481" i="1"/>
  <c r="DB1481" i="1"/>
  <c r="CI1481" i="1"/>
  <c r="DG1480" i="1"/>
  <c r="DB1480" i="1"/>
  <c r="CI1480" i="1"/>
  <c r="DG1479" i="1"/>
  <c r="DB1479" i="1"/>
  <c r="CI1479" i="1"/>
  <c r="DG1478" i="1"/>
  <c r="DB1478" i="1"/>
  <c r="CI1478" i="1"/>
  <c r="DG1477" i="1"/>
  <c r="DB1477" i="1"/>
  <c r="CI1477" i="1"/>
  <c r="DG1476" i="1"/>
  <c r="DB1476" i="1"/>
  <c r="CI1476" i="1"/>
  <c r="DG1475" i="1"/>
  <c r="DB1475" i="1"/>
  <c r="CI1475" i="1"/>
  <c r="DG1474" i="1"/>
  <c r="DB1474" i="1"/>
  <c r="CI1474" i="1"/>
  <c r="DG1473" i="1"/>
  <c r="DB1473" i="1"/>
  <c r="CI1473" i="1"/>
  <c r="DG1472" i="1"/>
  <c r="DB1472" i="1"/>
  <c r="CI1472" i="1"/>
  <c r="DG1471" i="1"/>
  <c r="DB1471" i="1"/>
  <c r="CI1471" i="1"/>
  <c r="DG1470" i="1"/>
  <c r="DB1470" i="1"/>
  <c r="CI1470" i="1"/>
  <c r="DG1469" i="1"/>
  <c r="DB1469" i="1"/>
  <c r="CI1469" i="1"/>
  <c r="DG1468" i="1"/>
  <c r="DB1468" i="1"/>
  <c r="CI1468" i="1"/>
  <c r="DG1467" i="1"/>
  <c r="DB1467" i="1"/>
  <c r="CI1467" i="1"/>
  <c r="DG1466" i="1"/>
  <c r="DB1466" i="1"/>
  <c r="CI1466" i="1"/>
  <c r="DG1465" i="1"/>
  <c r="DB1465" i="1"/>
  <c r="CI1465" i="1"/>
  <c r="DG1464" i="1"/>
  <c r="DB1464" i="1"/>
  <c r="CI1464" i="1"/>
  <c r="DG1463" i="1"/>
  <c r="DB1463" i="1"/>
  <c r="CI1463" i="1"/>
  <c r="DG1462" i="1"/>
  <c r="DB1462" i="1"/>
  <c r="CI1462" i="1"/>
  <c r="DG1461" i="1"/>
  <c r="DB1461" i="1"/>
  <c r="CI1461" i="1"/>
  <c r="DG1460" i="1"/>
  <c r="DB1460" i="1"/>
  <c r="CI1460" i="1"/>
  <c r="DG1459" i="1"/>
  <c r="DB1459" i="1"/>
  <c r="CI1459" i="1"/>
  <c r="DG1458" i="1"/>
  <c r="DB1458" i="1"/>
  <c r="CI1458" i="1"/>
  <c r="DG1457" i="1"/>
  <c r="DB1457" i="1"/>
  <c r="CI1457" i="1"/>
  <c r="DG1456" i="1"/>
  <c r="DB1456" i="1"/>
  <c r="CI1456" i="1"/>
  <c r="DG1455" i="1"/>
  <c r="DB1455" i="1"/>
  <c r="CI1455" i="1"/>
  <c r="DG1454" i="1"/>
  <c r="DB1454" i="1"/>
  <c r="CI1454" i="1"/>
  <c r="DG1453" i="1"/>
  <c r="DB1453" i="1"/>
  <c r="CI1453" i="1"/>
  <c r="DG1452" i="1"/>
  <c r="DB1452" i="1"/>
  <c r="CI1452" i="1"/>
  <c r="DG1451" i="1"/>
  <c r="DB1451" i="1"/>
  <c r="CI1451" i="1"/>
  <c r="DG1450" i="1"/>
  <c r="DB1450" i="1"/>
  <c r="CI1450" i="1"/>
  <c r="DG1449" i="1"/>
  <c r="DB1449" i="1"/>
  <c r="CI1449" i="1"/>
  <c r="DG1448" i="1"/>
  <c r="DB1448" i="1"/>
  <c r="CI1448" i="1"/>
  <c r="DG1447" i="1"/>
  <c r="DB1447" i="1"/>
  <c r="CI1447" i="1"/>
  <c r="DG1446" i="1"/>
  <c r="DB1446" i="1"/>
  <c r="CI1446" i="1"/>
  <c r="DG1445" i="1"/>
  <c r="DB1445" i="1"/>
  <c r="CI1445" i="1"/>
  <c r="DG1444" i="1"/>
  <c r="DB1444" i="1"/>
  <c r="CI1444" i="1"/>
  <c r="DG1443" i="1"/>
  <c r="DB1443" i="1"/>
  <c r="CI1443" i="1"/>
  <c r="DG1442" i="1"/>
  <c r="DB1442" i="1"/>
  <c r="CI1442" i="1"/>
  <c r="DG1441" i="1"/>
  <c r="DB1441" i="1"/>
  <c r="CI1441" i="1"/>
  <c r="DG1440" i="1"/>
  <c r="DB1440" i="1"/>
  <c r="CI1440" i="1"/>
  <c r="DG1439" i="1"/>
  <c r="DB1439" i="1"/>
  <c r="CI1439" i="1"/>
  <c r="DG1438" i="1"/>
  <c r="DB1438" i="1"/>
  <c r="CI1438" i="1"/>
  <c r="DG1437" i="1"/>
  <c r="DB1437" i="1"/>
  <c r="CI1437" i="1"/>
  <c r="DG1436" i="1"/>
  <c r="DB1436" i="1"/>
  <c r="CI1436" i="1"/>
  <c r="DG1435" i="1"/>
  <c r="DB1435" i="1"/>
  <c r="CI1435" i="1"/>
  <c r="DG1434" i="1"/>
  <c r="DB1434" i="1"/>
  <c r="CI1434" i="1"/>
  <c r="DG1433" i="1"/>
  <c r="DB1433" i="1"/>
  <c r="CI1433" i="1"/>
  <c r="DG1432" i="1"/>
  <c r="DB1432" i="1"/>
  <c r="CI1432" i="1"/>
  <c r="DG1431" i="1"/>
  <c r="DB1431" i="1"/>
  <c r="CI1431" i="1"/>
  <c r="DG1430" i="1"/>
  <c r="DB1430" i="1"/>
  <c r="CI1430" i="1"/>
  <c r="DG1429" i="1"/>
  <c r="DB1429" i="1"/>
  <c r="CI1429" i="1"/>
  <c r="DG1428" i="1"/>
  <c r="DB1428" i="1"/>
  <c r="CI1428" i="1"/>
  <c r="DG1427" i="1"/>
  <c r="DB1427" i="1"/>
  <c r="CI1427" i="1"/>
  <c r="DG1426" i="1"/>
  <c r="DB1426" i="1"/>
  <c r="CI1426" i="1"/>
  <c r="DG1425" i="1"/>
  <c r="DB1425" i="1"/>
  <c r="CI1425" i="1"/>
  <c r="DG1424" i="1"/>
  <c r="DB1424" i="1"/>
  <c r="CI1424" i="1"/>
  <c r="DG1423" i="1"/>
  <c r="DB1423" i="1"/>
  <c r="CI1423" i="1"/>
  <c r="DG1422" i="1"/>
  <c r="DB1422" i="1"/>
  <c r="CI1422" i="1"/>
  <c r="DG1421" i="1"/>
  <c r="DB1421" i="1"/>
  <c r="CI1421" i="1"/>
  <c r="DG1420" i="1"/>
  <c r="DB1420" i="1"/>
  <c r="CI1420" i="1"/>
  <c r="DG1419" i="1"/>
  <c r="DB1419" i="1"/>
  <c r="CI1419" i="1"/>
  <c r="DG1418" i="1"/>
  <c r="DB1418" i="1"/>
  <c r="CI1418" i="1"/>
  <c r="DG1417" i="1"/>
  <c r="DB1417" i="1"/>
  <c r="CI1417" i="1"/>
  <c r="DG1416" i="1"/>
  <c r="DB1416" i="1"/>
  <c r="CI1416" i="1"/>
  <c r="DG1415" i="1"/>
  <c r="DB1415" i="1"/>
  <c r="CI1415" i="1"/>
  <c r="DG1414" i="1"/>
  <c r="DB1414" i="1"/>
  <c r="CI1414" i="1"/>
  <c r="DG1413" i="1"/>
  <c r="DB1413" i="1"/>
  <c r="CI1413" i="1"/>
  <c r="DG1412" i="1"/>
  <c r="DB1412" i="1"/>
  <c r="CI1412" i="1"/>
  <c r="DG1411" i="1"/>
  <c r="DB1411" i="1"/>
  <c r="CI1411" i="1"/>
  <c r="DG1410" i="1"/>
  <c r="DB1410" i="1"/>
  <c r="CI1410" i="1"/>
  <c r="DG1409" i="1"/>
  <c r="DB1409" i="1"/>
  <c r="CI1409" i="1"/>
  <c r="DG1408" i="1"/>
  <c r="DB1408" i="1"/>
  <c r="CI1408" i="1"/>
  <c r="DG1407" i="1"/>
  <c r="DB1407" i="1"/>
  <c r="CI1407" i="1"/>
  <c r="DG1406" i="1"/>
  <c r="DB1406" i="1"/>
  <c r="CI1406" i="1"/>
  <c r="DG1405" i="1"/>
  <c r="DB1405" i="1"/>
  <c r="CI1405" i="1"/>
  <c r="DG1404" i="1"/>
  <c r="DB1404" i="1"/>
  <c r="CI1404" i="1"/>
  <c r="DG1403" i="1"/>
  <c r="DB1403" i="1"/>
  <c r="CI1403" i="1"/>
  <c r="DG1402" i="1"/>
  <c r="DB1402" i="1"/>
  <c r="CI1402" i="1"/>
  <c r="DG1401" i="1"/>
  <c r="DB1401" i="1"/>
  <c r="CI1401" i="1"/>
  <c r="DG1400" i="1"/>
  <c r="DB1400" i="1"/>
  <c r="CI1400" i="1"/>
  <c r="DG1399" i="1"/>
  <c r="DB1399" i="1"/>
  <c r="CI1399" i="1"/>
  <c r="DG1398" i="1"/>
  <c r="DB1398" i="1"/>
  <c r="CI1398" i="1"/>
  <c r="DG1397" i="1"/>
  <c r="DB1397" i="1"/>
  <c r="CI1397" i="1"/>
  <c r="DG1396" i="1"/>
  <c r="DB1396" i="1"/>
  <c r="CI1396" i="1"/>
  <c r="DG1395" i="1"/>
  <c r="DB1395" i="1"/>
  <c r="CI1395" i="1"/>
  <c r="DG1394" i="1"/>
  <c r="DB1394" i="1"/>
  <c r="CI1394" i="1"/>
  <c r="DG1393" i="1"/>
  <c r="DB1393" i="1"/>
  <c r="CI1393" i="1"/>
  <c r="DG1392" i="1"/>
  <c r="DB1392" i="1"/>
  <c r="CI1392" i="1"/>
  <c r="DG1391" i="1"/>
  <c r="DB1391" i="1"/>
  <c r="CI1391" i="1"/>
  <c r="DG1390" i="1"/>
  <c r="DB1390" i="1"/>
  <c r="CI1390" i="1"/>
  <c r="DG1389" i="1"/>
  <c r="DB1389" i="1"/>
  <c r="CI1389" i="1"/>
  <c r="DG1388" i="1"/>
  <c r="DB1388" i="1"/>
  <c r="CI1388" i="1"/>
  <c r="DG1387" i="1"/>
  <c r="DB1387" i="1"/>
  <c r="CI1387" i="1"/>
  <c r="DG1386" i="1"/>
  <c r="DB1386" i="1"/>
  <c r="CI1386" i="1"/>
  <c r="DG1385" i="1"/>
  <c r="DB1385" i="1"/>
  <c r="CI1385" i="1"/>
  <c r="DG1384" i="1"/>
  <c r="DB1384" i="1"/>
  <c r="CI1384" i="1"/>
  <c r="DG1383" i="1"/>
  <c r="DB1383" i="1"/>
  <c r="CI1383" i="1"/>
  <c r="DG1382" i="1"/>
  <c r="DB1382" i="1"/>
  <c r="CI1382" i="1"/>
  <c r="DG1381" i="1"/>
  <c r="DB1381" i="1"/>
  <c r="CI1381" i="1"/>
  <c r="DG1380" i="1"/>
  <c r="DB1380" i="1"/>
  <c r="CI1380" i="1"/>
  <c r="DG1379" i="1"/>
  <c r="DB1379" i="1"/>
  <c r="CI1379" i="1"/>
  <c r="DG1378" i="1"/>
  <c r="DB1378" i="1"/>
  <c r="CI1378" i="1"/>
  <c r="DG1377" i="1"/>
  <c r="DB1377" i="1"/>
  <c r="CI1377" i="1"/>
  <c r="DG1376" i="1"/>
  <c r="DB1376" i="1"/>
  <c r="CI1376" i="1"/>
  <c r="DG1375" i="1"/>
  <c r="DB1375" i="1"/>
  <c r="CI1375" i="1"/>
  <c r="DG1374" i="1"/>
  <c r="DB1374" i="1"/>
  <c r="CI1374" i="1"/>
  <c r="DG1373" i="1"/>
  <c r="DB1373" i="1"/>
  <c r="CI1373" i="1"/>
  <c r="DG1372" i="1"/>
  <c r="DB1372" i="1"/>
  <c r="CI1372" i="1"/>
  <c r="DG1371" i="1"/>
  <c r="DB1371" i="1"/>
  <c r="CI1371" i="1"/>
  <c r="DG1370" i="1"/>
  <c r="DB1370" i="1"/>
  <c r="CI1370" i="1"/>
  <c r="DG1369" i="1"/>
  <c r="DB1369" i="1"/>
  <c r="CI1369" i="1"/>
  <c r="DG1368" i="1"/>
  <c r="DB1368" i="1"/>
  <c r="CI1368" i="1"/>
  <c r="DG1367" i="1"/>
  <c r="DB1367" i="1"/>
  <c r="CI1367" i="1"/>
  <c r="DG1366" i="1"/>
  <c r="DB1366" i="1"/>
  <c r="CI1366" i="1"/>
  <c r="DG1365" i="1"/>
  <c r="DB1365" i="1"/>
  <c r="CI1365" i="1"/>
  <c r="DG1364" i="1"/>
  <c r="DB1364" i="1"/>
  <c r="CI1364" i="1"/>
  <c r="DG1363" i="1"/>
  <c r="DB1363" i="1"/>
  <c r="CI1363" i="1"/>
  <c r="DG1362" i="1"/>
  <c r="DB1362" i="1"/>
  <c r="CI1362" i="1"/>
  <c r="DG1361" i="1"/>
  <c r="DB1361" i="1"/>
  <c r="CI1361" i="1"/>
  <c r="DG1360" i="1"/>
  <c r="DB1360" i="1"/>
  <c r="CI1360" i="1"/>
  <c r="DG1359" i="1"/>
  <c r="DB1359" i="1"/>
  <c r="CI1359" i="1"/>
  <c r="DG1358" i="1"/>
  <c r="DB1358" i="1"/>
  <c r="CI1358" i="1"/>
  <c r="DG1357" i="1"/>
  <c r="DB1357" i="1"/>
  <c r="CI1357" i="1"/>
  <c r="DG1356" i="1"/>
  <c r="DB1356" i="1"/>
  <c r="CI1356" i="1"/>
  <c r="DG1355" i="1"/>
  <c r="DB1355" i="1"/>
  <c r="CI1355" i="1"/>
  <c r="DG1354" i="1"/>
  <c r="DB1354" i="1"/>
  <c r="CI1354" i="1"/>
  <c r="DG1353" i="1"/>
  <c r="DB1353" i="1"/>
  <c r="CI1353" i="1"/>
  <c r="DG1352" i="1"/>
  <c r="DB1352" i="1"/>
  <c r="CI1352" i="1"/>
  <c r="DG1351" i="1"/>
  <c r="DB1351" i="1"/>
  <c r="CI1351" i="1"/>
  <c r="DG1350" i="1"/>
  <c r="DB1350" i="1"/>
  <c r="CI1350" i="1"/>
  <c r="DG1349" i="1"/>
  <c r="DB1349" i="1"/>
  <c r="CI1349" i="1"/>
  <c r="DG1348" i="1"/>
  <c r="DB1348" i="1"/>
  <c r="CI1348" i="1"/>
  <c r="DG1347" i="1"/>
  <c r="DB1347" i="1"/>
  <c r="CI1347" i="1"/>
  <c r="DG1346" i="1"/>
  <c r="DB1346" i="1"/>
  <c r="CI1346" i="1"/>
  <c r="DG1345" i="1"/>
  <c r="DB1345" i="1"/>
  <c r="CI1345" i="1"/>
  <c r="DG1344" i="1"/>
  <c r="DB1344" i="1"/>
  <c r="CI1344" i="1"/>
  <c r="DG1343" i="1"/>
  <c r="DB1343" i="1"/>
  <c r="CI1343" i="1"/>
  <c r="DG1342" i="1"/>
  <c r="DB1342" i="1"/>
  <c r="CI1342" i="1"/>
  <c r="DG1341" i="1"/>
  <c r="DB1341" i="1"/>
  <c r="CI1341" i="1"/>
  <c r="DG1340" i="1"/>
  <c r="DB1340" i="1"/>
  <c r="CI1340" i="1"/>
  <c r="DG1339" i="1"/>
  <c r="DB1339" i="1"/>
  <c r="CI1339" i="1"/>
  <c r="DG1338" i="1"/>
  <c r="DB1338" i="1"/>
  <c r="CI1338" i="1"/>
  <c r="DG1337" i="1"/>
  <c r="DB1337" i="1"/>
  <c r="CI1337" i="1"/>
  <c r="DG1336" i="1"/>
  <c r="DB1336" i="1"/>
  <c r="CI1336" i="1"/>
  <c r="DG1335" i="1"/>
  <c r="DB1335" i="1"/>
  <c r="CI1335" i="1"/>
  <c r="DG1334" i="1"/>
  <c r="DB1334" i="1"/>
  <c r="CI1334" i="1"/>
  <c r="DG1333" i="1"/>
  <c r="DB1333" i="1"/>
  <c r="CI1333" i="1"/>
  <c r="DG1332" i="1"/>
  <c r="DB1332" i="1"/>
  <c r="CI1332" i="1"/>
  <c r="DG1331" i="1"/>
  <c r="DB1331" i="1"/>
  <c r="CI1331" i="1"/>
  <c r="DG1330" i="1"/>
  <c r="DB1330" i="1"/>
  <c r="CI1330" i="1"/>
  <c r="DG1329" i="1"/>
  <c r="DB1329" i="1"/>
  <c r="CI1329" i="1"/>
  <c r="DG1328" i="1"/>
  <c r="DB1328" i="1"/>
  <c r="CI1328" i="1"/>
  <c r="DG1327" i="1"/>
  <c r="DB1327" i="1"/>
  <c r="CI1327" i="1"/>
  <c r="DG1326" i="1"/>
  <c r="DB1326" i="1"/>
  <c r="CI1326" i="1"/>
  <c r="DG1325" i="1"/>
  <c r="DB1325" i="1"/>
  <c r="CI1325" i="1"/>
  <c r="DG1324" i="1"/>
  <c r="DB1324" i="1"/>
  <c r="CI1324" i="1"/>
  <c r="DG1323" i="1"/>
  <c r="DB1323" i="1"/>
  <c r="CI1323" i="1"/>
  <c r="DG1322" i="1"/>
  <c r="DB1322" i="1"/>
  <c r="CI1322" i="1"/>
  <c r="DG1321" i="1"/>
  <c r="DB1321" i="1"/>
  <c r="CI1321" i="1"/>
  <c r="DG1320" i="1"/>
  <c r="DB1320" i="1"/>
  <c r="CI1320" i="1"/>
  <c r="DG1319" i="1"/>
  <c r="DB1319" i="1"/>
  <c r="CI1319" i="1"/>
  <c r="DG1318" i="1"/>
  <c r="DB1318" i="1"/>
  <c r="CI1318" i="1"/>
  <c r="DG1317" i="1"/>
  <c r="DB1317" i="1"/>
  <c r="CI1317" i="1"/>
  <c r="DG1316" i="1"/>
  <c r="DB1316" i="1"/>
  <c r="CI1316" i="1"/>
  <c r="DG1315" i="1"/>
  <c r="DB1315" i="1"/>
  <c r="CI1315" i="1"/>
  <c r="DG1314" i="1"/>
  <c r="DB1314" i="1"/>
  <c r="CI1314" i="1"/>
  <c r="DG1313" i="1"/>
  <c r="DB1313" i="1"/>
  <c r="CI1313" i="1"/>
  <c r="DG1312" i="1"/>
  <c r="DB1312" i="1"/>
  <c r="CI1312" i="1"/>
  <c r="DG1311" i="1"/>
  <c r="DB1311" i="1"/>
  <c r="CI1311" i="1"/>
  <c r="DG1310" i="1"/>
  <c r="DB1310" i="1"/>
  <c r="CI1310" i="1"/>
  <c r="DG1309" i="1"/>
  <c r="DB1309" i="1"/>
  <c r="CI1309" i="1"/>
  <c r="DG1308" i="1"/>
  <c r="DB1308" i="1"/>
  <c r="CI1308" i="1"/>
  <c r="DG1307" i="1"/>
  <c r="DB1307" i="1"/>
  <c r="CI1307" i="1"/>
  <c r="DG1306" i="1"/>
  <c r="DB1306" i="1"/>
  <c r="CI1306" i="1"/>
  <c r="DG1305" i="1"/>
  <c r="DB1305" i="1"/>
  <c r="CI1305" i="1"/>
  <c r="DG1304" i="1"/>
  <c r="DB1304" i="1"/>
  <c r="CI1304" i="1"/>
  <c r="DG1303" i="1"/>
  <c r="DB1303" i="1"/>
  <c r="CI1303" i="1"/>
  <c r="DG1302" i="1"/>
  <c r="DB1302" i="1"/>
  <c r="CI1302" i="1"/>
  <c r="DG1301" i="1"/>
  <c r="DB1301" i="1"/>
  <c r="CI1301" i="1"/>
  <c r="DG1300" i="1"/>
  <c r="DB1300" i="1"/>
  <c r="CI1300" i="1"/>
  <c r="DG1299" i="1"/>
  <c r="DB1299" i="1"/>
  <c r="CI1299" i="1"/>
  <c r="DG1298" i="1"/>
  <c r="DB1298" i="1"/>
  <c r="CI1298" i="1"/>
  <c r="DG1297" i="1"/>
  <c r="DB1297" i="1"/>
  <c r="CI1297" i="1"/>
  <c r="DG1296" i="1"/>
  <c r="DB1296" i="1"/>
  <c r="CI1296" i="1"/>
  <c r="DG1295" i="1"/>
  <c r="DB1295" i="1"/>
  <c r="CI1295" i="1"/>
  <c r="DG1294" i="1"/>
  <c r="DB1294" i="1"/>
  <c r="CI1294" i="1"/>
  <c r="DG1293" i="1"/>
  <c r="DB1293" i="1"/>
  <c r="CI1293" i="1"/>
  <c r="DG1292" i="1"/>
  <c r="DB1292" i="1"/>
  <c r="CI1292" i="1"/>
  <c r="DG1291" i="1"/>
  <c r="DB1291" i="1"/>
  <c r="CI1291" i="1"/>
  <c r="DG1290" i="1"/>
  <c r="DB1290" i="1"/>
  <c r="CI1290" i="1"/>
  <c r="DG1289" i="1"/>
  <c r="DB1289" i="1"/>
  <c r="CI1289" i="1"/>
  <c r="DG1288" i="1"/>
  <c r="DB1288" i="1"/>
  <c r="CI1288" i="1"/>
  <c r="DG1287" i="1"/>
  <c r="DB1287" i="1"/>
  <c r="CI1287" i="1"/>
  <c r="DG1286" i="1"/>
  <c r="DB1286" i="1"/>
  <c r="CI1286" i="1"/>
  <c r="DG1285" i="1"/>
  <c r="DB1285" i="1"/>
  <c r="CI1285" i="1"/>
  <c r="DG1284" i="1"/>
  <c r="DB1284" i="1"/>
  <c r="CI1284" i="1"/>
  <c r="DG1283" i="1"/>
  <c r="DB1283" i="1"/>
  <c r="CI1283" i="1"/>
  <c r="DG1282" i="1"/>
  <c r="DB1282" i="1"/>
  <c r="CI1282" i="1"/>
  <c r="DG1281" i="1"/>
  <c r="DB1281" i="1"/>
  <c r="CI1281" i="1"/>
  <c r="DG1280" i="1"/>
  <c r="DB1280" i="1"/>
  <c r="CI1280" i="1"/>
  <c r="DG1279" i="1"/>
  <c r="DB1279" i="1"/>
  <c r="CI1279" i="1"/>
  <c r="DG1278" i="1"/>
  <c r="DB1278" i="1"/>
  <c r="CI1278" i="1"/>
  <c r="DG1277" i="1"/>
  <c r="DB1277" i="1"/>
  <c r="CI1277" i="1"/>
  <c r="DG1276" i="1"/>
  <c r="DB1276" i="1"/>
  <c r="CI1276" i="1"/>
  <c r="DG1275" i="1"/>
  <c r="DB1275" i="1"/>
  <c r="CI1275" i="1"/>
  <c r="DG1274" i="1"/>
  <c r="DB1274" i="1"/>
  <c r="CI1274" i="1"/>
  <c r="DG1273" i="1"/>
  <c r="DB1273" i="1"/>
  <c r="CI1273" i="1"/>
  <c r="DG1272" i="1"/>
  <c r="DB1272" i="1"/>
  <c r="CI1272" i="1"/>
  <c r="DG1271" i="1"/>
  <c r="DB1271" i="1"/>
  <c r="CI1271" i="1"/>
  <c r="DG1270" i="1"/>
  <c r="DB1270" i="1"/>
  <c r="CI1270" i="1"/>
  <c r="DG1269" i="1"/>
  <c r="DB1269" i="1"/>
  <c r="CI1269" i="1"/>
  <c r="DG1268" i="1"/>
  <c r="DB1268" i="1"/>
  <c r="CI1268" i="1"/>
  <c r="DG1267" i="1"/>
  <c r="DB1267" i="1"/>
  <c r="CI1267" i="1"/>
  <c r="DG1266" i="1"/>
  <c r="DB1266" i="1"/>
  <c r="CI1266" i="1"/>
  <c r="DG1265" i="1"/>
  <c r="DB1265" i="1"/>
  <c r="CI1265" i="1"/>
  <c r="DG1264" i="1"/>
  <c r="DB1264" i="1"/>
  <c r="CI1264" i="1"/>
  <c r="DG1263" i="1"/>
  <c r="DB1263" i="1"/>
  <c r="CI1263" i="1"/>
  <c r="DG1262" i="1"/>
  <c r="DB1262" i="1"/>
  <c r="CI1262" i="1"/>
  <c r="DG1261" i="1"/>
  <c r="DB1261" i="1"/>
  <c r="CI1261" i="1"/>
  <c r="DG1260" i="1"/>
  <c r="DB1260" i="1"/>
  <c r="CI1260" i="1"/>
  <c r="DG1259" i="1"/>
  <c r="DB1259" i="1"/>
  <c r="CI1259" i="1"/>
  <c r="DG1258" i="1"/>
  <c r="DB1258" i="1"/>
  <c r="CI1258" i="1"/>
  <c r="DG1257" i="1"/>
  <c r="DB1257" i="1"/>
  <c r="CI1257" i="1"/>
  <c r="DG1256" i="1"/>
  <c r="DB1256" i="1"/>
  <c r="CI1256" i="1"/>
  <c r="DG1255" i="1"/>
  <c r="DB1255" i="1"/>
  <c r="CI1255" i="1"/>
  <c r="DG1254" i="1"/>
  <c r="DB1254" i="1"/>
  <c r="CI1254" i="1"/>
  <c r="DG1253" i="1"/>
  <c r="DB1253" i="1"/>
  <c r="CI1253" i="1"/>
  <c r="DG1252" i="1"/>
  <c r="DB1252" i="1"/>
  <c r="CI1252" i="1"/>
  <c r="DG1251" i="1"/>
  <c r="DB1251" i="1"/>
  <c r="CI1251" i="1"/>
  <c r="DG1250" i="1"/>
  <c r="DB1250" i="1"/>
  <c r="CI1250" i="1"/>
  <c r="DG1249" i="1"/>
  <c r="DB1249" i="1"/>
  <c r="CI1249" i="1"/>
  <c r="DG1248" i="1"/>
  <c r="DB1248" i="1"/>
  <c r="CI1248" i="1"/>
  <c r="DG1247" i="1"/>
  <c r="DB1247" i="1"/>
  <c r="CI1247" i="1"/>
  <c r="DG1246" i="1"/>
  <c r="DB1246" i="1"/>
  <c r="CI1246" i="1"/>
  <c r="DG1245" i="1"/>
  <c r="DB1245" i="1"/>
  <c r="CI1245" i="1"/>
  <c r="DG1244" i="1"/>
  <c r="DB1244" i="1"/>
  <c r="CI1244" i="1"/>
  <c r="DG1243" i="1"/>
  <c r="DB1243" i="1"/>
  <c r="CI1243" i="1"/>
  <c r="DG1242" i="1"/>
  <c r="DB1242" i="1"/>
  <c r="CI1242" i="1"/>
  <c r="DG1241" i="1"/>
  <c r="DB1241" i="1"/>
  <c r="CI1241" i="1"/>
  <c r="DG1240" i="1"/>
  <c r="DB1240" i="1"/>
  <c r="CI1240" i="1"/>
  <c r="DG1239" i="1"/>
  <c r="DB1239" i="1"/>
  <c r="CI1239" i="1"/>
  <c r="DG1238" i="1"/>
  <c r="DB1238" i="1"/>
  <c r="CI1238" i="1"/>
  <c r="DG1237" i="1"/>
  <c r="DB1237" i="1"/>
  <c r="CI1237" i="1"/>
  <c r="DG1236" i="1"/>
  <c r="DB1236" i="1"/>
  <c r="CI1236" i="1"/>
  <c r="DG1235" i="1"/>
  <c r="DB1235" i="1"/>
  <c r="CI1235" i="1"/>
  <c r="DG1234" i="1"/>
  <c r="DB1234" i="1"/>
  <c r="CI1234" i="1"/>
  <c r="DG1233" i="1"/>
  <c r="DB1233" i="1"/>
  <c r="CI1233" i="1"/>
  <c r="DG1232" i="1"/>
  <c r="DB1232" i="1"/>
  <c r="CI1232" i="1"/>
  <c r="DG1231" i="1"/>
  <c r="DB1231" i="1"/>
  <c r="CI1231" i="1"/>
  <c r="DG1230" i="1"/>
  <c r="DB1230" i="1"/>
  <c r="CI1230" i="1"/>
  <c r="DG1229" i="1"/>
  <c r="DB1229" i="1"/>
  <c r="CI1229" i="1"/>
  <c r="DG1228" i="1"/>
  <c r="DB1228" i="1"/>
  <c r="CI1228" i="1"/>
  <c r="DG1227" i="1"/>
  <c r="DB1227" i="1"/>
  <c r="CI1227" i="1"/>
  <c r="DG1226" i="1"/>
  <c r="DB1226" i="1"/>
  <c r="CI1226" i="1"/>
  <c r="DG1225" i="1"/>
  <c r="DB1225" i="1"/>
  <c r="CI1225" i="1"/>
  <c r="DG1224" i="1"/>
  <c r="DB1224" i="1"/>
  <c r="CI1224" i="1"/>
  <c r="DG1223" i="1"/>
  <c r="DB1223" i="1"/>
  <c r="CI1223" i="1"/>
  <c r="DG1222" i="1"/>
  <c r="DB1222" i="1"/>
  <c r="CI1222" i="1"/>
  <c r="DG1221" i="1"/>
  <c r="DB1221" i="1"/>
  <c r="CI1221" i="1"/>
  <c r="DG1220" i="1"/>
  <c r="DB1220" i="1"/>
  <c r="CI1220" i="1"/>
  <c r="DG1219" i="1"/>
  <c r="DB1219" i="1"/>
  <c r="CI1219" i="1"/>
  <c r="DG1218" i="1"/>
  <c r="DB1218" i="1"/>
  <c r="CI1218" i="1"/>
  <c r="DG1217" i="1"/>
  <c r="DB1217" i="1"/>
  <c r="CI1217" i="1"/>
  <c r="DG1216" i="1"/>
  <c r="DB1216" i="1"/>
  <c r="CI1216" i="1"/>
  <c r="DG1215" i="1"/>
  <c r="DB1215" i="1"/>
  <c r="CI1215" i="1"/>
  <c r="DG1214" i="1"/>
  <c r="DB1214" i="1"/>
  <c r="CI1214" i="1"/>
  <c r="DG1213" i="1"/>
  <c r="DB1213" i="1"/>
  <c r="CI1213" i="1"/>
  <c r="DG1212" i="1"/>
  <c r="DB1212" i="1"/>
  <c r="CI1212" i="1"/>
  <c r="DG1211" i="1"/>
  <c r="DB1211" i="1"/>
  <c r="CI1211" i="1"/>
  <c r="DG1210" i="1"/>
  <c r="DB1210" i="1"/>
  <c r="CI1210" i="1"/>
  <c r="DG1209" i="1"/>
  <c r="DB1209" i="1"/>
  <c r="CI1209" i="1"/>
  <c r="DG1208" i="1"/>
  <c r="DB1208" i="1"/>
  <c r="CI1208" i="1"/>
  <c r="DG1207" i="1"/>
  <c r="DB1207" i="1"/>
  <c r="CI1207" i="1"/>
  <c r="DG1206" i="1"/>
  <c r="DB1206" i="1"/>
  <c r="CI1206" i="1"/>
  <c r="DG1205" i="1"/>
  <c r="DB1205" i="1"/>
  <c r="CI1205" i="1"/>
  <c r="DG1204" i="1"/>
  <c r="DB1204" i="1"/>
  <c r="CI1204" i="1"/>
  <c r="DG1203" i="1"/>
  <c r="DB1203" i="1"/>
  <c r="CI1203" i="1"/>
  <c r="DG1202" i="1"/>
  <c r="DB1202" i="1"/>
  <c r="CI1202" i="1"/>
  <c r="DG1201" i="1"/>
  <c r="DB1201" i="1"/>
  <c r="CI1201" i="1"/>
  <c r="DG1200" i="1"/>
  <c r="DB1200" i="1"/>
  <c r="CI1200" i="1"/>
  <c r="DG1199" i="1"/>
  <c r="DB1199" i="1"/>
  <c r="CI1199" i="1"/>
  <c r="DG1198" i="1"/>
  <c r="DB1198" i="1"/>
  <c r="CI1198" i="1"/>
  <c r="DG1197" i="1"/>
  <c r="DB1197" i="1"/>
  <c r="CI1197" i="1"/>
  <c r="DG1196" i="1"/>
  <c r="DB1196" i="1"/>
  <c r="CI1196" i="1"/>
  <c r="DG1195" i="1"/>
  <c r="DB1195" i="1"/>
  <c r="CI1195" i="1"/>
  <c r="DG1194" i="1"/>
  <c r="DB1194" i="1"/>
  <c r="CI1194" i="1"/>
  <c r="DG1193" i="1"/>
  <c r="DB1193" i="1"/>
  <c r="CI1193" i="1"/>
  <c r="DG1192" i="1"/>
  <c r="DB1192" i="1"/>
  <c r="CI1192" i="1"/>
  <c r="DG1191" i="1"/>
  <c r="DB1191" i="1"/>
  <c r="CI1191" i="1"/>
  <c r="DG1190" i="1"/>
  <c r="DB1190" i="1"/>
  <c r="CI1190" i="1"/>
  <c r="DG1189" i="1"/>
  <c r="DB1189" i="1"/>
  <c r="CI1189" i="1"/>
  <c r="DG1188" i="1"/>
  <c r="DB1188" i="1"/>
  <c r="CI1188" i="1"/>
  <c r="DG1187" i="1"/>
  <c r="DB1187" i="1"/>
  <c r="CI1187" i="1"/>
  <c r="DG1186" i="1"/>
  <c r="DB1186" i="1"/>
  <c r="CI1186" i="1"/>
  <c r="DG1185" i="1"/>
  <c r="DB1185" i="1"/>
  <c r="CI1185" i="1"/>
  <c r="DG1184" i="1"/>
  <c r="DB1184" i="1"/>
  <c r="CI1184" i="1"/>
  <c r="DG1183" i="1"/>
  <c r="DB1183" i="1"/>
  <c r="CI1183" i="1"/>
  <c r="DG1182" i="1"/>
  <c r="DB1182" i="1"/>
  <c r="CI1182" i="1"/>
  <c r="DG1181" i="1"/>
  <c r="DB1181" i="1"/>
  <c r="CI1181" i="1"/>
  <c r="DG1180" i="1"/>
  <c r="DB1180" i="1"/>
  <c r="CI1180" i="1"/>
  <c r="DG1179" i="1"/>
  <c r="DB1179" i="1"/>
  <c r="CI1179" i="1"/>
  <c r="DG1178" i="1"/>
  <c r="DB1178" i="1"/>
  <c r="CI1178" i="1"/>
  <c r="DG1177" i="1"/>
  <c r="DB1177" i="1"/>
  <c r="CI1177" i="1"/>
  <c r="DG1176" i="1"/>
  <c r="DB1176" i="1"/>
  <c r="CI1176" i="1"/>
  <c r="DG1175" i="1"/>
  <c r="DB1175" i="1"/>
  <c r="CI1175" i="1"/>
  <c r="DG1174" i="1"/>
  <c r="DB1174" i="1"/>
  <c r="CI1174" i="1"/>
  <c r="DG1173" i="1"/>
  <c r="DB1173" i="1"/>
  <c r="CI1173" i="1"/>
  <c r="DG1172" i="1"/>
  <c r="DB1172" i="1"/>
  <c r="CI1172" i="1"/>
  <c r="DG1171" i="1"/>
  <c r="DB1171" i="1"/>
  <c r="CI1171" i="1"/>
  <c r="DG1170" i="1"/>
  <c r="DB1170" i="1"/>
  <c r="CI1170" i="1"/>
  <c r="DG1169" i="1"/>
  <c r="DB1169" i="1"/>
  <c r="CI1169" i="1"/>
  <c r="DG1168" i="1"/>
  <c r="DB1168" i="1"/>
  <c r="CI1168" i="1"/>
  <c r="DG1167" i="1"/>
  <c r="DB1167" i="1"/>
  <c r="CI1167" i="1"/>
  <c r="DG1166" i="1"/>
  <c r="DB1166" i="1"/>
  <c r="CI1166" i="1"/>
  <c r="DG1165" i="1"/>
  <c r="DB1165" i="1"/>
  <c r="CI1165" i="1"/>
  <c r="DG1164" i="1"/>
  <c r="DB1164" i="1"/>
  <c r="CI1164" i="1"/>
  <c r="DG1163" i="1"/>
  <c r="DB1163" i="1"/>
  <c r="CI1163" i="1"/>
  <c r="DG1162" i="1"/>
  <c r="DB1162" i="1"/>
  <c r="CI1162" i="1"/>
  <c r="DG1161" i="1"/>
  <c r="DB1161" i="1"/>
  <c r="CI1161" i="1"/>
  <c r="DG1160" i="1"/>
  <c r="DB1160" i="1"/>
  <c r="CI1160" i="1"/>
  <c r="DG1159" i="1"/>
  <c r="DB1159" i="1"/>
  <c r="CI1159" i="1"/>
  <c r="DG1158" i="1"/>
  <c r="DB1158" i="1"/>
  <c r="CI1158" i="1"/>
  <c r="DG1157" i="1"/>
  <c r="DB1157" i="1"/>
  <c r="CI1157" i="1"/>
  <c r="DG1156" i="1"/>
  <c r="DB1156" i="1"/>
  <c r="CI1156" i="1"/>
  <c r="DG1155" i="1"/>
  <c r="DB1155" i="1"/>
  <c r="CI1155" i="1"/>
  <c r="DG1154" i="1"/>
  <c r="DB1154" i="1"/>
  <c r="CI1154" i="1"/>
  <c r="DG1153" i="1"/>
  <c r="DB1153" i="1"/>
  <c r="CI1153" i="1"/>
  <c r="DG1152" i="1"/>
  <c r="DB1152" i="1"/>
  <c r="CI1152" i="1"/>
  <c r="DG1151" i="1"/>
  <c r="DB1151" i="1"/>
  <c r="CI1151" i="1"/>
  <c r="DG1150" i="1"/>
  <c r="DB1150" i="1"/>
  <c r="CI1150" i="1"/>
  <c r="DG1149" i="1"/>
  <c r="DB1149" i="1"/>
  <c r="CI1149" i="1"/>
  <c r="DG1148" i="1"/>
  <c r="DB1148" i="1"/>
  <c r="CI1148" i="1"/>
  <c r="DG1147" i="1"/>
  <c r="DB1147" i="1"/>
  <c r="CI1147" i="1"/>
  <c r="DG1146" i="1"/>
  <c r="DB1146" i="1"/>
  <c r="CI1146" i="1"/>
  <c r="DG1145" i="1"/>
  <c r="DB1145" i="1"/>
  <c r="CI1145" i="1"/>
  <c r="DG1144" i="1"/>
  <c r="DB1144" i="1"/>
  <c r="CI1144" i="1"/>
  <c r="DG1143" i="1"/>
  <c r="DB1143" i="1"/>
  <c r="CI1143" i="1"/>
  <c r="DG1142" i="1"/>
  <c r="DB1142" i="1"/>
  <c r="CI1142" i="1"/>
  <c r="DG1141" i="1"/>
  <c r="DB1141" i="1"/>
  <c r="CI1141" i="1"/>
  <c r="DG1140" i="1"/>
  <c r="DB1140" i="1"/>
  <c r="CI1140" i="1"/>
  <c r="DG1139" i="1"/>
  <c r="DB1139" i="1"/>
  <c r="CI1139" i="1"/>
  <c r="DG1138" i="1"/>
  <c r="DB1138" i="1"/>
  <c r="CI1138" i="1"/>
  <c r="DG1137" i="1"/>
  <c r="DB1137" i="1"/>
  <c r="CI1137" i="1"/>
  <c r="DG1136" i="1"/>
  <c r="DB1136" i="1"/>
  <c r="CI1136" i="1"/>
  <c r="DG1135" i="1"/>
  <c r="DB1135" i="1"/>
  <c r="CI1135" i="1"/>
  <c r="DG1134" i="1"/>
  <c r="DB1134" i="1"/>
  <c r="CI1134" i="1"/>
  <c r="DG1133" i="1"/>
  <c r="DB1133" i="1"/>
  <c r="CI1133" i="1"/>
  <c r="DG1132" i="1"/>
  <c r="DB1132" i="1"/>
  <c r="CI1132" i="1"/>
  <c r="DG1131" i="1"/>
  <c r="DB1131" i="1"/>
  <c r="CI1131" i="1"/>
  <c r="DG1130" i="1"/>
  <c r="DB1130" i="1"/>
  <c r="CI1130" i="1"/>
  <c r="DG1129" i="1"/>
  <c r="DB1129" i="1"/>
  <c r="CI1129" i="1"/>
  <c r="DG1128" i="1"/>
  <c r="DB1128" i="1"/>
  <c r="CI1128" i="1"/>
  <c r="DG1127" i="1"/>
  <c r="DB1127" i="1"/>
  <c r="CI1127" i="1"/>
  <c r="DG1126" i="1"/>
  <c r="DB1126" i="1"/>
  <c r="CI1126" i="1"/>
  <c r="DG1125" i="1"/>
  <c r="DB1125" i="1"/>
  <c r="CI1125" i="1"/>
  <c r="DG1124" i="1"/>
  <c r="DB1124" i="1"/>
  <c r="CI1124" i="1"/>
  <c r="DG1123" i="1"/>
  <c r="DB1123" i="1"/>
  <c r="CI1123" i="1"/>
  <c r="DG1122" i="1"/>
  <c r="DB1122" i="1"/>
  <c r="CI1122" i="1"/>
  <c r="DG1121" i="1"/>
  <c r="DB1121" i="1"/>
  <c r="CI1121" i="1"/>
  <c r="DG1120" i="1"/>
  <c r="DB1120" i="1"/>
  <c r="CI1120" i="1"/>
  <c r="DG1119" i="1"/>
  <c r="DB1119" i="1"/>
  <c r="CI1119" i="1"/>
  <c r="DG1118" i="1"/>
  <c r="DB1118" i="1"/>
  <c r="CI1118" i="1"/>
  <c r="DG1117" i="1"/>
  <c r="DB1117" i="1"/>
  <c r="CI1117" i="1"/>
  <c r="DG1116" i="1"/>
  <c r="DB1116" i="1"/>
  <c r="CI1116" i="1"/>
  <c r="DG1115" i="1"/>
  <c r="DB1115" i="1"/>
  <c r="CI1115" i="1"/>
  <c r="DG1114" i="1"/>
  <c r="DB1114" i="1"/>
  <c r="CI1114" i="1"/>
  <c r="DG1113" i="1"/>
  <c r="DB1113" i="1"/>
  <c r="CI1113" i="1"/>
  <c r="DG1112" i="1"/>
  <c r="DB1112" i="1"/>
  <c r="CI1112" i="1"/>
  <c r="DG1111" i="1"/>
  <c r="DB1111" i="1"/>
  <c r="CI1111" i="1"/>
  <c r="DG1110" i="1"/>
  <c r="DB1110" i="1"/>
  <c r="CI1110" i="1"/>
  <c r="DG1109" i="1"/>
  <c r="DB1109" i="1"/>
  <c r="CI1109" i="1"/>
  <c r="DG1108" i="1"/>
  <c r="DB1108" i="1"/>
  <c r="CI1108" i="1"/>
  <c r="DG1107" i="1"/>
  <c r="DB1107" i="1"/>
  <c r="CI1107" i="1"/>
  <c r="DG1106" i="1"/>
  <c r="DB1106" i="1"/>
  <c r="CI1106" i="1"/>
  <c r="DG1105" i="1"/>
  <c r="DB1105" i="1"/>
  <c r="CI1105" i="1"/>
  <c r="DG1104" i="1"/>
  <c r="DB1104" i="1"/>
  <c r="CI1104" i="1"/>
  <c r="DG1103" i="1"/>
  <c r="DB1103" i="1"/>
  <c r="CI1103" i="1"/>
  <c r="DG1102" i="1"/>
  <c r="DB1102" i="1"/>
  <c r="CI1102" i="1"/>
  <c r="DG1101" i="1"/>
  <c r="DB1101" i="1"/>
  <c r="CI1101" i="1"/>
  <c r="DG1100" i="1"/>
  <c r="DB1100" i="1"/>
  <c r="CI1100" i="1"/>
  <c r="DG1099" i="1"/>
  <c r="DB1099" i="1"/>
  <c r="CI1099" i="1"/>
  <c r="DG1098" i="1"/>
  <c r="DB1098" i="1"/>
  <c r="CI1098" i="1"/>
  <c r="DG1097" i="1"/>
  <c r="DB1097" i="1"/>
  <c r="CI1097" i="1"/>
  <c r="DG1096" i="1"/>
  <c r="DB1096" i="1"/>
  <c r="CI1096" i="1"/>
  <c r="DG1095" i="1"/>
  <c r="DB1095" i="1"/>
  <c r="CI1095" i="1"/>
  <c r="DG1094" i="1"/>
  <c r="DB1094" i="1"/>
  <c r="CI1094" i="1"/>
  <c r="DG1093" i="1"/>
  <c r="DB1093" i="1"/>
  <c r="CI1093" i="1"/>
  <c r="DG1092" i="1"/>
  <c r="DB1092" i="1"/>
  <c r="CI1092" i="1"/>
  <c r="DG1091" i="1"/>
  <c r="DB1091" i="1"/>
  <c r="CI1091" i="1"/>
  <c r="DG1090" i="1"/>
  <c r="DB1090" i="1"/>
  <c r="CI1090" i="1"/>
  <c r="DG1089" i="1"/>
  <c r="DB1089" i="1"/>
  <c r="CI1089" i="1"/>
  <c r="DG1088" i="1"/>
  <c r="DB1088" i="1"/>
  <c r="CI1088" i="1"/>
  <c r="DG1087" i="1"/>
  <c r="DB1087" i="1"/>
  <c r="CI1087" i="1"/>
  <c r="DG1086" i="1"/>
  <c r="DB1086" i="1"/>
  <c r="CI1086" i="1"/>
  <c r="DG1085" i="1"/>
  <c r="DB1085" i="1"/>
  <c r="CI1085" i="1"/>
  <c r="DG1084" i="1"/>
  <c r="DB1084" i="1"/>
  <c r="CI1084" i="1"/>
  <c r="DG1083" i="1"/>
  <c r="DB1083" i="1"/>
  <c r="CI1083" i="1"/>
  <c r="DG1082" i="1"/>
  <c r="DB1082" i="1"/>
  <c r="CI1082" i="1"/>
  <c r="DG1081" i="1"/>
  <c r="DB1081" i="1"/>
  <c r="CI1081" i="1"/>
  <c r="DG1080" i="1"/>
  <c r="DB1080" i="1"/>
  <c r="CI1080" i="1"/>
  <c r="DG1079" i="1"/>
  <c r="DB1079" i="1"/>
  <c r="CI1079" i="1"/>
  <c r="DG1078" i="1"/>
  <c r="DB1078" i="1"/>
  <c r="CI1078" i="1"/>
  <c r="DG1077" i="1"/>
  <c r="DB1077" i="1"/>
  <c r="CI1077" i="1"/>
  <c r="DG1076" i="1"/>
  <c r="DB1076" i="1"/>
  <c r="CI1076" i="1"/>
  <c r="DG1075" i="1"/>
  <c r="DB1075" i="1"/>
  <c r="CI1075" i="1"/>
  <c r="DG1074" i="1"/>
  <c r="DB1074" i="1"/>
  <c r="CI1074" i="1"/>
  <c r="DG1073" i="1"/>
  <c r="DB1073" i="1"/>
  <c r="CI1073" i="1"/>
  <c r="DG1072" i="1"/>
  <c r="DB1072" i="1"/>
  <c r="CI1072" i="1"/>
  <c r="DG1071" i="1"/>
  <c r="DB1071" i="1"/>
  <c r="CI1071" i="1"/>
  <c r="DG1070" i="1"/>
  <c r="DB1070" i="1"/>
  <c r="CI1070" i="1"/>
  <c r="DG1069" i="1"/>
  <c r="DB1069" i="1"/>
  <c r="CI1069" i="1"/>
  <c r="DG1068" i="1"/>
  <c r="DB1068" i="1"/>
  <c r="CI1068" i="1"/>
  <c r="DG1067" i="1"/>
  <c r="DB1067" i="1"/>
  <c r="CI1067" i="1"/>
  <c r="DG1066" i="1"/>
  <c r="DB1066" i="1"/>
  <c r="CI1066" i="1"/>
  <c r="DG1065" i="1"/>
  <c r="DB1065" i="1"/>
  <c r="CI1065" i="1"/>
  <c r="DG1064" i="1"/>
  <c r="DB1064" i="1"/>
  <c r="CI1064" i="1"/>
  <c r="DG1063" i="1"/>
  <c r="DB1063" i="1"/>
  <c r="CI1063" i="1"/>
  <c r="DG1062" i="1"/>
  <c r="DB1062" i="1"/>
  <c r="CI1062" i="1"/>
  <c r="DG1061" i="1"/>
  <c r="DB1061" i="1"/>
  <c r="CI1061" i="1"/>
  <c r="DG1060" i="1"/>
  <c r="DB1060" i="1"/>
  <c r="CI1060" i="1"/>
  <c r="DG1059" i="1"/>
  <c r="DB1059" i="1"/>
  <c r="CI1059" i="1"/>
  <c r="DG1058" i="1"/>
  <c r="DB1058" i="1"/>
  <c r="CI1058" i="1"/>
  <c r="DG1057" i="1"/>
  <c r="DB1057" i="1"/>
  <c r="CI1057" i="1"/>
  <c r="DG1056" i="1"/>
  <c r="DB1056" i="1"/>
  <c r="CI1056" i="1"/>
  <c r="DG1055" i="1"/>
  <c r="DB1055" i="1"/>
  <c r="CI1055" i="1"/>
  <c r="DG1054" i="1"/>
  <c r="DB1054" i="1"/>
  <c r="CI1054" i="1"/>
  <c r="DG1053" i="1"/>
  <c r="DB1053" i="1"/>
  <c r="CI1053" i="1"/>
  <c r="DG1052" i="1"/>
  <c r="DB1052" i="1"/>
  <c r="CI1052" i="1"/>
  <c r="DG1051" i="1"/>
  <c r="DB1051" i="1"/>
  <c r="CI1051" i="1"/>
  <c r="DG1050" i="1"/>
  <c r="DB1050" i="1"/>
  <c r="CI1050" i="1"/>
  <c r="DG1049" i="1"/>
  <c r="DB1049" i="1"/>
  <c r="CI1049" i="1"/>
  <c r="DG1048" i="1"/>
  <c r="DB1048" i="1"/>
  <c r="CI1048" i="1"/>
  <c r="DG1047" i="1"/>
  <c r="DB1047" i="1"/>
  <c r="CI1047" i="1"/>
  <c r="DG1046" i="1"/>
  <c r="DB1046" i="1"/>
  <c r="CI1046" i="1"/>
  <c r="DG1045" i="1"/>
  <c r="DB1045" i="1"/>
  <c r="CI1045" i="1"/>
  <c r="DG1044" i="1"/>
  <c r="DB1044" i="1"/>
  <c r="CI1044" i="1"/>
  <c r="DG1043" i="1"/>
  <c r="DB1043" i="1"/>
  <c r="CI1043" i="1"/>
  <c r="DG1042" i="1"/>
  <c r="DB1042" i="1"/>
  <c r="CI1042" i="1"/>
  <c r="DG1041" i="1"/>
  <c r="DB1041" i="1"/>
  <c r="CI1041" i="1"/>
  <c r="DG1040" i="1"/>
  <c r="DB1040" i="1"/>
  <c r="CI1040" i="1"/>
  <c r="DG1039" i="1"/>
  <c r="DB1039" i="1"/>
  <c r="CI1039" i="1"/>
  <c r="DG1038" i="1"/>
  <c r="DB1038" i="1"/>
  <c r="CI1038" i="1"/>
  <c r="DG1037" i="1"/>
  <c r="DB1037" i="1"/>
  <c r="CI1037" i="1"/>
  <c r="DG1036" i="1"/>
  <c r="DB1036" i="1"/>
  <c r="CI1036" i="1"/>
  <c r="DG1035" i="1"/>
  <c r="DB1035" i="1"/>
  <c r="CI1035" i="1"/>
  <c r="DG1034" i="1"/>
  <c r="DB1034" i="1"/>
  <c r="CI1034" i="1"/>
  <c r="DG1033" i="1"/>
  <c r="DB1033" i="1"/>
  <c r="CI1033" i="1"/>
  <c r="DG1032" i="1"/>
  <c r="DB1032" i="1"/>
  <c r="CI1032" i="1"/>
  <c r="DG1031" i="1"/>
  <c r="DB1031" i="1"/>
  <c r="CI1031" i="1"/>
  <c r="DG1030" i="1"/>
  <c r="DB1030" i="1"/>
  <c r="CI1030" i="1"/>
  <c r="DG1029" i="1"/>
  <c r="DB1029" i="1"/>
  <c r="CI1029" i="1"/>
  <c r="DG1028" i="1"/>
  <c r="DB1028" i="1"/>
  <c r="CI1028" i="1"/>
  <c r="DG1027" i="1"/>
  <c r="DB1027" i="1"/>
  <c r="CI1027" i="1"/>
  <c r="DG1026" i="1"/>
  <c r="DB1026" i="1"/>
  <c r="CI1026" i="1"/>
  <c r="DG1025" i="1"/>
  <c r="DB1025" i="1"/>
  <c r="CI1025" i="1"/>
  <c r="DG1024" i="1"/>
  <c r="DB1024" i="1"/>
  <c r="CI1024" i="1"/>
  <c r="DG1023" i="1"/>
  <c r="DB1023" i="1"/>
  <c r="CI1023" i="1"/>
  <c r="DG1022" i="1"/>
  <c r="DB1022" i="1"/>
  <c r="CI1022" i="1"/>
  <c r="DG1021" i="1"/>
  <c r="DB1021" i="1"/>
  <c r="CI1021" i="1"/>
  <c r="DG1020" i="1"/>
  <c r="DB1020" i="1"/>
  <c r="CI1020" i="1"/>
  <c r="DG1019" i="1"/>
  <c r="DB1019" i="1"/>
  <c r="CI1019" i="1"/>
  <c r="DG1018" i="1"/>
  <c r="DB1018" i="1"/>
  <c r="CI1018" i="1"/>
  <c r="DG1017" i="1"/>
  <c r="DB1017" i="1"/>
  <c r="CI1017" i="1"/>
  <c r="DG1016" i="1"/>
  <c r="DB1016" i="1"/>
  <c r="CI1016" i="1"/>
  <c r="DG1015" i="1"/>
  <c r="DB1015" i="1"/>
  <c r="CI1015" i="1"/>
  <c r="DG1014" i="1"/>
  <c r="DB1014" i="1"/>
  <c r="CI1014" i="1"/>
  <c r="DG1013" i="1"/>
  <c r="DB1013" i="1"/>
  <c r="CI1013" i="1"/>
  <c r="DG1012" i="1"/>
  <c r="DB1012" i="1"/>
  <c r="CI1012" i="1"/>
  <c r="DG1011" i="1"/>
  <c r="DB1011" i="1"/>
  <c r="CI1011" i="1"/>
  <c r="DG1010" i="1"/>
  <c r="DB1010" i="1"/>
  <c r="CI1010" i="1"/>
  <c r="DG1009" i="1"/>
  <c r="DB1009" i="1"/>
  <c r="CI1009" i="1"/>
  <c r="DG1008" i="1"/>
  <c r="DB1008" i="1"/>
  <c r="CI1008" i="1"/>
  <c r="DG1007" i="1"/>
  <c r="DB1007" i="1"/>
  <c r="CI1007" i="1"/>
  <c r="DG1006" i="1"/>
  <c r="DB1006" i="1"/>
  <c r="CI1006" i="1"/>
  <c r="DG1005" i="1"/>
  <c r="DB1005" i="1"/>
  <c r="CI1005" i="1"/>
  <c r="DG1004" i="1"/>
  <c r="DB1004" i="1"/>
  <c r="CI1004" i="1"/>
  <c r="DG1003" i="1"/>
  <c r="DB1003" i="1"/>
  <c r="CI1003" i="1"/>
  <c r="DG1002" i="1"/>
  <c r="DB1002" i="1"/>
  <c r="CI1002" i="1"/>
  <c r="DG1001" i="1"/>
  <c r="DB1001" i="1"/>
  <c r="CI1001" i="1"/>
  <c r="DG1000" i="1"/>
  <c r="DB1000" i="1"/>
  <c r="CI1000" i="1"/>
  <c r="DG999" i="1"/>
  <c r="DB999" i="1"/>
  <c r="CI999" i="1"/>
  <c r="DG998" i="1"/>
  <c r="DB998" i="1"/>
  <c r="CI998" i="1"/>
  <c r="DG997" i="1"/>
  <c r="DB997" i="1"/>
  <c r="CI997" i="1"/>
  <c r="DG996" i="1"/>
  <c r="DB996" i="1"/>
  <c r="CI996" i="1"/>
  <c r="DG995" i="1"/>
  <c r="DB995" i="1"/>
  <c r="CI995" i="1"/>
  <c r="DG994" i="1"/>
  <c r="DB994" i="1"/>
  <c r="CI994" i="1"/>
  <c r="DG993" i="1"/>
  <c r="DB993" i="1"/>
  <c r="CI993" i="1"/>
  <c r="DG992" i="1"/>
  <c r="DB992" i="1"/>
  <c r="CI992" i="1"/>
  <c r="DG991" i="1"/>
  <c r="DB991" i="1"/>
  <c r="CI991" i="1"/>
  <c r="DG990" i="1"/>
  <c r="DB990" i="1"/>
  <c r="CI990" i="1"/>
  <c r="DG989" i="1"/>
  <c r="DB989" i="1"/>
  <c r="CI989" i="1"/>
  <c r="DG988" i="1"/>
  <c r="DB988" i="1"/>
  <c r="CI988" i="1"/>
  <c r="DG987" i="1"/>
  <c r="DB987" i="1"/>
  <c r="CI987" i="1"/>
  <c r="DG986" i="1"/>
  <c r="DB986" i="1"/>
  <c r="CI986" i="1"/>
  <c r="DG985" i="1"/>
  <c r="DB985" i="1"/>
  <c r="CI985" i="1"/>
  <c r="DG984" i="1"/>
  <c r="DB984" i="1"/>
  <c r="CI984" i="1"/>
  <c r="DG983" i="1"/>
  <c r="DB983" i="1"/>
  <c r="CI983" i="1"/>
  <c r="DG982" i="1"/>
  <c r="DB982" i="1"/>
  <c r="CI982" i="1"/>
  <c r="DG981" i="1"/>
  <c r="DB981" i="1"/>
  <c r="CI981" i="1"/>
  <c r="DG980" i="1"/>
  <c r="DB980" i="1"/>
  <c r="CI980" i="1"/>
  <c r="DG979" i="1"/>
  <c r="DB979" i="1"/>
  <c r="CI979" i="1"/>
  <c r="DG978" i="1"/>
  <c r="DB978" i="1"/>
  <c r="CI978" i="1"/>
  <c r="DG977" i="1"/>
  <c r="DB977" i="1"/>
  <c r="CI977" i="1"/>
  <c r="DG976" i="1"/>
  <c r="DB976" i="1"/>
  <c r="CI976" i="1"/>
  <c r="DG975" i="1"/>
  <c r="DB975" i="1"/>
  <c r="CI975" i="1"/>
  <c r="DG974" i="1"/>
  <c r="DB974" i="1"/>
  <c r="CI974" i="1"/>
  <c r="DG973" i="1"/>
  <c r="DB973" i="1"/>
  <c r="CI973" i="1"/>
  <c r="DG972" i="1"/>
  <c r="DB972" i="1"/>
  <c r="CI972" i="1"/>
  <c r="DG971" i="1"/>
  <c r="DB971" i="1"/>
  <c r="CI971" i="1"/>
  <c r="DG970" i="1"/>
  <c r="DB970" i="1"/>
  <c r="CI970" i="1"/>
  <c r="DG969" i="1"/>
  <c r="DB969" i="1"/>
  <c r="CI969" i="1"/>
  <c r="DG968" i="1"/>
  <c r="DB968" i="1"/>
  <c r="CI968" i="1"/>
  <c r="DG967" i="1"/>
  <c r="DB967" i="1"/>
  <c r="CI967" i="1"/>
  <c r="DG966" i="1"/>
  <c r="DB966" i="1"/>
  <c r="CI966" i="1"/>
  <c r="DG965" i="1"/>
  <c r="DB965" i="1"/>
  <c r="CI965" i="1"/>
  <c r="DG964" i="1"/>
  <c r="DB964" i="1"/>
  <c r="CI964" i="1"/>
  <c r="DG963" i="1"/>
  <c r="DB963" i="1"/>
  <c r="CI963" i="1"/>
  <c r="DG962" i="1"/>
  <c r="DB962" i="1"/>
  <c r="CI962" i="1"/>
  <c r="DG961" i="1"/>
  <c r="DB961" i="1"/>
  <c r="CI961" i="1"/>
  <c r="DG960" i="1"/>
  <c r="DB960" i="1"/>
  <c r="CI960" i="1"/>
  <c r="DG959" i="1"/>
  <c r="DB959" i="1"/>
  <c r="CI959" i="1"/>
  <c r="DG958" i="1"/>
  <c r="DB958" i="1"/>
  <c r="CI958" i="1"/>
  <c r="DG957" i="1"/>
  <c r="DB957" i="1"/>
  <c r="CI957" i="1"/>
  <c r="DG956" i="1"/>
  <c r="DB956" i="1"/>
  <c r="CI956" i="1"/>
  <c r="DG955" i="1"/>
  <c r="DB955" i="1"/>
  <c r="CI955" i="1"/>
  <c r="DG954" i="1"/>
  <c r="DB954" i="1"/>
  <c r="CI954" i="1"/>
  <c r="DG953" i="1"/>
  <c r="DB953" i="1"/>
  <c r="CI953" i="1"/>
  <c r="DG952" i="1"/>
  <c r="DB952" i="1"/>
  <c r="CI952" i="1"/>
  <c r="DG951" i="1"/>
  <c r="DB951" i="1"/>
  <c r="CI951" i="1"/>
  <c r="DG950" i="1"/>
  <c r="DB950" i="1"/>
  <c r="CI950" i="1"/>
  <c r="DG949" i="1"/>
  <c r="DB949" i="1"/>
  <c r="CI949" i="1"/>
  <c r="DG948" i="1"/>
  <c r="DB948" i="1"/>
  <c r="CI948" i="1"/>
  <c r="DG947" i="1"/>
  <c r="DB947" i="1"/>
  <c r="CI947" i="1"/>
  <c r="DG946" i="1"/>
  <c r="DB946" i="1"/>
  <c r="CI946" i="1"/>
  <c r="DG945" i="1"/>
  <c r="DB945" i="1"/>
  <c r="CI945" i="1"/>
  <c r="DG944" i="1"/>
  <c r="DB944" i="1"/>
  <c r="CI944" i="1"/>
  <c r="DG943" i="1"/>
  <c r="DB943" i="1"/>
  <c r="CI943" i="1"/>
  <c r="DG942" i="1"/>
  <c r="DB942" i="1"/>
  <c r="CI942" i="1"/>
  <c r="DG941" i="1"/>
  <c r="DB941" i="1"/>
  <c r="CI941" i="1"/>
  <c r="DG940" i="1"/>
  <c r="DB940" i="1"/>
  <c r="CI940" i="1"/>
  <c r="DG939" i="1"/>
  <c r="DB939" i="1"/>
  <c r="CI939" i="1"/>
  <c r="DG938" i="1"/>
  <c r="DB938" i="1"/>
  <c r="CI938" i="1"/>
  <c r="DG937" i="1"/>
  <c r="DB937" i="1"/>
  <c r="CI937" i="1"/>
  <c r="DG936" i="1"/>
  <c r="DB936" i="1"/>
  <c r="CI936" i="1"/>
  <c r="DG935" i="1"/>
  <c r="DB935" i="1"/>
  <c r="CI935" i="1"/>
  <c r="DG934" i="1"/>
  <c r="DB934" i="1"/>
  <c r="CI934" i="1"/>
  <c r="DG933" i="1"/>
  <c r="DB933" i="1"/>
  <c r="CI933" i="1"/>
  <c r="DG932" i="1"/>
  <c r="DB932" i="1"/>
  <c r="CI932" i="1"/>
  <c r="DG931" i="1"/>
  <c r="DB931" i="1"/>
  <c r="CI931" i="1"/>
  <c r="DG930" i="1"/>
  <c r="DB930" i="1"/>
  <c r="CI930" i="1"/>
  <c r="DG929" i="1"/>
  <c r="DB929" i="1"/>
  <c r="CI929" i="1"/>
  <c r="DG928" i="1"/>
  <c r="DB928" i="1"/>
  <c r="CI928" i="1"/>
  <c r="DG927" i="1"/>
  <c r="DB927" i="1"/>
  <c r="CI927" i="1"/>
  <c r="DG926" i="1"/>
  <c r="DB926" i="1"/>
  <c r="CI926" i="1"/>
  <c r="DG925" i="1"/>
  <c r="DB925" i="1"/>
  <c r="CI925" i="1"/>
  <c r="DG924" i="1"/>
  <c r="DB924" i="1"/>
  <c r="CI924" i="1"/>
  <c r="DG923" i="1"/>
  <c r="DB923" i="1"/>
  <c r="CI923" i="1"/>
  <c r="DG922" i="1"/>
  <c r="DB922" i="1"/>
  <c r="CI922" i="1"/>
  <c r="DG921" i="1"/>
  <c r="DB921" i="1"/>
  <c r="CI921" i="1"/>
  <c r="DG920" i="1"/>
  <c r="DB920" i="1"/>
  <c r="CI920" i="1"/>
  <c r="DG919" i="1"/>
  <c r="DB919" i="1"/>
  <c r="CI919" i="1"/>
  <c r="DG918" i="1"/>
  <c r="DB918" i="1"/>
  <c r="CI918" i="1"/>
  <c r="DG917" i="1"/>
  <c r="DB917" i="1"/>
  <c r="CI917" i="1"/>
  <c r="DG916" i="1"/>
  <c r="DB916" i="1"/>
  <c r="CI916" i="1"/>
  <c r="DG915" i="1"/>
  <c r="DB915" i="1"/>
  <c r="CI915" i="1"/>
  <c r="DG914" i="1"/>
  <c r="DB914" i="1"/>
  <c r="CI914" i="1"/>
  <c r="DG913" i="1"/>
  <c r="DB913" i="1"/>
  <c r="CI913" i="1"/>
  <c r="DG912" i="1"/>
  <c r="DB912" i="1"/>
  <c r="CI912" i="1"/>
  <c r="DG911" i="1"/>
  <c r="DB911" i="1"/>
  <c r="CI911" i="1"/>
  <c r="DG910" i="1"/>
  <c r="DB910" i="1"/>
  <c r="CI910" i="1"/>
  <c r="DG909" i="1"/>
  <c r="DB909" i="1"/>
  <c r="CI909" i="1"/>
  <c r="DG908" i="1"/>
  <c r="DB908" i="1"/>
  <c r="CI908" i="1"/>
  <c r="DG907" i="1"/>
  <c r="DB907" i="1"/>
  <c r="CI907" i="1"/>
  <c r="DG906" i="1"/>
  <c r="DB906" i="1"/>
  <c r="CI906" i="1"/>
  <c r="DG905" i="1"/>
  <c r="DB905" i="1"/>
  <c r="CI905" i="1"/>
  <c r="DG904" i="1"/>
  <c r="DB904" i="1"/>
  <c r="CI904" i="1"/>
  <c r="DG903" i="1"/>
  <c r="DB903" i="1"/>
  <c r="CI903" i="1"/>
  <c r="DG902" i="1"/>
  <c r="DB902" i="1"/>
  <c r="CI902" i="1"/>
  <c r="DG901" i="1"/>
  <c r="DB901" i="1"/>
  <c r="CI901" i="1"/>
  <c r="DG900" i="1"/>
  <c r="DB900" i="1"/>
  <c r="CI900" i="1"/>
  <c r="DG899" i="1"/>
  <c r="DB899" i="1"/>
  <c r="CI899" i="1"/>
  <c r="DG898" i="1"/>
  <c r="DB898" i="1"/>
  <c r="CI898" i="1"/>
  <c r="DG897" i="1"/>
  <c r="DB897" i="1"/>
  <c r="CI897" i="1"/>
  <c r="DG896" i="1"/>
  <c r="DB896" i="1"/>
  <c r="CI896" i="1"/>
  <c r="DG895" i="1"/>
  <c r="DB895" i="1"/>
  <c r="CI895" i="1"/>
  <c r="DG894" i="1"/>
  <c r="DB894" i="1"/>
  <c r="CI894" i="1"/>
  <c r="DG893" i="1"/>
  <c r="DB893" i="1"/>
  <c r="CI893" i="1"/>
  <c r="DG892" i="1"/>
  <c r="DB892" i="1"/>
  <c r="CI892" i="1"/>
  <c r="DG891" i="1"/>
  <c r="DB891" i="1"/>
  <c r="CI891" i="1"/>
  <c r="DG890" i="1"/>
  <c r="DB890" i="1"/>
  <c r="CI890" i="1"/>
  <c r="DG889" i="1"/>
  <c r="DB889" i="1"/>
  <c r="CI889" i="1"/>
  <c r="DG888" i="1"/>
  <c r="DB888" i="1"/>
  <c r="CI888" i="1"/>
  <c r="DG887" i="1"/>
  <c r="DB887" i="1"/>
  <c r="CI887" i="1"/>
  <c r="DG886" i="1"/>
  <c r="DB886" i="1"/>
  <c r="CI886" i="1"/>
  <c r="DG885" i="1"/>
  <c r="DB885" i="1"/>
  <c r="CI885" i="1"/>
  <c r="DG884" i="1"/>
  <c r="DB884" i="1"/>
  <c r="CI884" i="1"/>
  <c r="DG883" i="1"/>
  <c r="DB883" i="1"/>
  <c r="CI883" i="1"/>
  <c r="DG882" i="1"/>
  <c r="DB882" i="1"/>
  <c r="CI882" i="1"/>
  <c r="DG881" i="1"/>
  <c r="DB881" i="1"/>
  <c r="CI881" i="1"/>
  <c r="DG880" i="1"/>
  <c r="DB880" i="1"/>
  <c r="CI880" i="1"/>
  <c r="DG879" i="1"/>
  <c r="DB879" i="1"/>
  <c r="CI879" i="1"/>
  <c r="DG878" i="1"/>
  <c r="DB878" i="1"/>
  <c r="CI878" i="1"/>
  <c r="DG877" i="1"/>
  <c r="DB877" i="1"/>
  <c r="CI877" i="1"/>
  <c r="DG876" i="1"/>
  <c r="DB876" i="1"/>
  <c r="CI876" i="1"/>
  <c r="DG875" i="1"/>
  <c r="DB875" i="1"/>
  <c r="CI875" i="1"/>
  <c r="DG874" i="1"/>
  <c r="DB874" i="1"/>
  <c r="CI874" i="1"/>
  <c r="DG873" i="1"/>
  <c r="DB873" i="1"/>
  <c r="CI873" i="1"/>
  <c r="DG872" i="1"/>
  <c r="DB872" i="1"/>
  <c r="CI872" i="1"/>
  <c r="DG871" i="1"/>
  <c r="DB871" i="1"/>
  <c r="CI871" i="1"/>
  <c r="DG870" i="1"/>
  <c r="DB870" i="1"/>
  <c r="CI870" i="1"/>
  <c r="DG869" i="1"/>
  <c r="DB869" i="1"/>
  <c r="CI869" i="1"/>
  <c r="DG868" i="1"/>
  <c r="DB868" i="1"/>
  <c r="CI868" i="1"/>
  <c r="DG867" i="1"/>
  <c r="DB867" i="1"/>
  <c r="CI867" i="1"/>
  <c r="DG866" i="1"/>
  <c r="DB866" i="1"/>
  <c r="CI866" i="1"/>
  <c r="DG865" i="1"/>
  <c r="DB865" i="1"/>
  <c r="CI865" i="1"/>
  <c r="DG864" i="1"/>
  <c r="DB864" i="1"/>
  <c r="CI864" i="1"/>
  <c r="DG863" i="1"/>
  <c r="DB863" i="1"/>
  <c r="CI863" i="1"/>
  <c r="DG862" i="1"/>
  <c r="DB862" i="1"/>
  <c r="CI862" i="1"/>
  <c r="DG861" i="1"/>
  <c r="DB861" i="1"/>
  <c r="CI861" i="1"/>
  <c r="DG860" i="1"/>
  <c r="DB860" i="1"/>
  <c r="CI860" i="1"/>
  <c r="DG859" i="1"/>
  <c r="DB859" i="1"/>
  <c r="CI859" i="1"/>
  <c r="DG858" i="1"/>
  <c r="DB858" i="1"/>
  <c r="CI858" i="1"/>
  <c r="DG857" i="1"/>
  <c r="DB857" i="1"/>
  <c r="CI857" i="1"/>
  <c r="DG856" i="1"/>
  <c r="DB856" i="1"/>
  <c r="CI856" i="1"/>
  <c r="DG855" i="1"/>
  <c r="DB855" i="1"/>
  <c r="CI855" i="1"/>
  <c r="DG854" i="1"/>
  <c r="DB854" i="1"/>
  <c r="CI854" i="1"/>
  <c r="DG853" i="1"/>
  <c r="DB853" i="1"/>
  <c r="CI853" i="1"/>
  <c r="DG852" i="1"/>
  <c r="DB852" i="1"/>
  <c r="CI852" i="1"/>
  <c r="DG851" i="1"/>
  <c r="DB851" i="1"/>
  <c r="CI851" i="1"/>
  <c r="DG850" i="1"/>
  <c r="DB850" i="1"/>
  <c r="CI850" i="1"/>
  <c r="DG849" i="1"/>
  <c r="DB849" i="1"/>
  <c r="CI849" i="1"/>
  <c r="DG848" i="1"/>
  <c r="DB848" i="1"/>
  <c r="CI848" i="1"/>
  <c r="DG847" i="1"/>
  <c r="DB847" i="1"/>
  <c r="CI847" i="1"/>
  <c r="DG846" i="1"/>
  <c r="DB846" i="1"/>
  <c r="CI846" i="1"/>
  <c r="DG845" i="1"/>
  <c r="DB845" i="1"/>
  <c r="CI845" i="1"/>
  <c r="DG844" i="1"/>
  <c r="DB844" i="1"/>
  <c r="CI844" i="1"/>
  <c r="DG843" i="1"/>
  <c r="DB843" i="1"/>
  <c r="CI843" i="1"/>
  <c r="DG842" i="1"/>
  <c r="DB842" i="1"/>
  <c r="CI842" i="1"/>
  <c r="DG841" i="1"/>
  <c r="DB841" i="1"/>
  <c r="CI841" i="1"/>
  <c r="DG840" i="1"/>
  <c r="DB840" i="1"/>
  <c r="CI840" i="1"/>
  <c r="DG839" i="1"/>
  <c r="DB839" i="1"/>
  <c r="CI839" i="1"/>
  <c r="DG838" i="1"/>
  <c r="DB838" i="1"/>
  <c r="CI838" i="1"/>
  <c r="DG837" i="1"/>
  <c r="DB837" i="1"/>
  <c r="CI837" i="1"/>
  <c r="DG836" i="1"/>
  <c r="DB836" i="1"/>
  <c r="CI836" i="1"/>
  <c r="DG835" i="1"/>
  <c r="DB835" i="1"/>
  <c r="CI835" i="1"/>
  <c r="DG834" i="1"/>
  <c r="DB834" i="1"/>
  <c r="CI834" i="1"/>
  <c r="DG833" i="1"/>
  <c r="DB833" i="1"/>
  <c r="CI833" i="1"/>
  <c r="DG832" i="1"/>
  <c r="DB832" i="1"/>
  <c r="CI832" i="1"/>
  <c r="DG831" i="1"/>
  <c r="DB831" i="1"/>
  <c r="CI831" i="1"/>
  <c r="DG830" i="1"/>
  <c r="DB830" i="1"/>
  <c r="CI830" i="1"/>
  <c r="DG829" i="1"/>
  <c r="DB829" i="1"/>
  <c r="CI829" i="1"/>
  <c r="DG828" i="1"/>
  <c r="DB828" i="1"/>
  <c r="CI828" i="1"/>
  <c r="DG827" i="1"/>
  <c r="DB827" i="1"/>
  <c r="CI827" i="1"/>
  <c r="DG826" i="1"/>
  <c r="DB826" i="1"/>
  <c r="CI826" i="1"/>
  <c r="DG825" i="1"/>
  <c r="DB825" i="1"/>
  <c r="CI825" i="1"/>
  <c r="DG824" i="1"/>
  <c r="DB824" i="1"/>
  <c r="CI824" i="1"/>
  <c r="DG823" i="1"/>
  <c r="DB823" i="1"/>
  <c r="CI823" i="1"/>
  <c r="DG822" i="1"/>
  <c r="DB822" i="1"/>
  <c r="CI822" i="1"/>
  <c r="DG821" i="1"/>
  <c r="DB821" i="1"/>
  <c r="CI821" i="1"/>
  <c r="DG820" i="1"/>
  <c r="DB820" i="1"/>
  <c r="CI820" i="1"/>
  <c r="DG819" i="1"/>
  <c r="DB819" i="1"/>
  <c r="CI819" i="1"/>
  <c r="DG818" i="1"/>
  <c r="DB818" i="1"/>
  <c r="CI818" i="1"/>
  <c r="DG817" i="1"/>
  <c r="DB817" i="1"/>
  <c r="CI817" i="1"/>
  <c r="DG816" i="1"/>
  <c r="DB816" i="1"/>
  <c r="CI816" i="1"/>
  <c r="DG815" i="1"/>
  <c r="DB815" i="1"/>
  <c r="CI815" i="1"/>
  <c r="DG814" i="1"/>
  <c r="DB814" i="1"/>
  <c r="CI814" i="1"/>
  <c r="DG813" i="1"/>
  <c r="DB813" i="1"/>
  <c r="CI813" i="1"/>
  <c r="DG812" i="1"/>
  <c r="DB812" i="1"/>
  <c r="CI812" i="1"/>
  <c r="DG811" i="1"/>
  <c r="DB811" i="1"/>
  <c r="CI811" i="1"/>
  <c r="DG810" i="1"/>
  <c r="DB810" i="1"/>
  <c r="CI810" i="1"/>
  <c r="DG809" i="1"/>
  <c r="DB809" i="1"/>
  <c r="CI809" i="1"/>
  <c r="DG808" i="1"/>
  <c r="DB808" i="1"/>
  <c r="CI808" i="1"/>
  <c r="DG807" i="1"/>
  <c r="DB807" i="1"/>
  <c r="CI807" i="1"/>
  <c r="DG806" i="1"/>
  <c r="DB806" i="1"/>
  <c r="CI806" i="1"/>
  <c r="DG805" i="1"/>
  <c r="DB805" i="1"/>
  <c r="CI805" i="1"/>
  <c r="DG804" i="1"/>
  <c r="DB804" i="1"/>
  <c r="CI804" i="1"/>
  <c r="DG803" i="1"/>
  <c r="DB803" i="1"/>
  <c r="CI803" i="1"/>
  <c r="DG802" i="1"/>
  <c r="DB802" i="1"/>
  <c r="CI802" i="1"/>
  <c r="DG801" i="1"/>
  <c r="DB801" i="1"/>
  <c r="CI801" i="1"/>
  <c r="DG800" i="1"/>
  <c r="DB800" i="1"/>
  <c r="CI800" i="1"/>
  <c r="DG799" i="1"/>
  <c r="DB799" i="1"/>
  <c r="CI799" i="1"/>
  <c r="DG798" i="1"/>
  <c r="DB798" i="1"/>
  <c r="CI798" i="1"/>
  <c r="DG797" i="1"/>
  <c r="DB797" i="1"/>
  <c r="CI797" i="1"/>
  <c r="DG796" i="1"/>
  <c r="DB796" i="1"/>
  <c r="CI796" i="1"/>
  <c r="DG795" i="1"/>
  <c r="DB795" i="1"/>
  <c r="CI795" i="1"/>
  <c r="DG794" i="1"/>
  <c r="DB794" i="1"/>
  <c r="CI794" i="1"/>
  <c r="DG793" i="1"/>
  <c r="DB793" i="1"/>
  <c r="CI793" i="1"/>
  <c r="DG792" i="1"/>
  <c r="DB792" i="1"/>
  <c r="CI792" i="1"/>
  <c r="DG791" i="1"/>
  <c r="DB791" i="1"/>
  <c r="CI791" i="1"/>
  <c r="DG790" i="1"/>
  <c r="DB790" i="1"/>
  <c r="CI790" i="1"/>
  <c r="DG789" i="1"/>
  <c r="DB789" i="1"/>
  <c r="CI789" i="1"/>
  <c r="DG788" i="1"/>
  <c r="DB788" i="1"/>
  <c r="CI788" i="1"/>
  <c r="DG787" i="1"/>
  <c r="DB787" i="1"/>
  <c r="CI787" i="1"/>
  <c r="DG786" i="1"/>
  <c r="DB786" i="1"/>
  <c r="CI786" i="1"/>
  <c r="DG785" i="1"/>
  <c r="DB785" i="1"/>
  <c r="CI785" i="1"/>
  <c r="DG784" i="1"/>
  <c r="DB784" i="1"/>
  <c r="CI784" i="1"/>
  <c r="DG783" i="1"/>
  <c r="DB783" i="1"/>
  <c r="CI783" i="1"/>
  <c r="DG782" i="1"/>
  <c r="DB782" i="1"/>
  <c r="CI782" i="1"/>
  <c r="DG781" i="1"/>
  <c r="DB781" i="1"/>
  <c r="CI781" i="1"/>
  <c r="DG780" i="1"/>
  <c r="DB780" i="1"/>
  <c r="CI780" i="1"/>
  <c r="DG779" i="1"/>
  <c r="DB779" i="1"/>
  <c r="CI779" i="1"/>
  <c r="DG778" i="1"/>
  <c r="DB778" i="1"/>
  <c r="CI778" i="1"/>
  <c r="DG777" i="1"/>
  <c r="DB777" i="1"/>
  <c r="CI777" i="1"/>
  <c r="DG776" i="1"/>
  <c r="DB776" i="1"/>
  <c r="CI776" i="1"/>
  <c r="DG775" i="1"/>
  <c r="DB775" i="1"/>
  <c r="CI775" i="1"/>
  <c r="DG774" i="1"/>
  <c r="DB774" i="1"/>
  <c r="CI774" i="1"/>
  <c r="DG773" i="1"/>
  <c r="DB773" i="1"/>
  <c r="CI773" i="1"/>
  <c r="DG772" i="1"/>
  <c r="DB772" i="1"/>
  <c r="CI772" i="1"/>
  <c r="DG771" i="1"/>
  <c r="DB771" i="1"/>
  <c r="CI771" i="1"/>
  <c r="DG770" i="1"/>
  <c r="DB770" i="1"/>
  <c r="CI770" i="1"/>
  <c r="DG769" i="1"/>
  <c r="DB769" i="1"/>
  <c r="CI769" i="1"/>
  <c r="DG768" i="1"/>
  <c r="DB768" i="1"/>
  <c r="CI768" i="1"/>
  <c r="DG767" i="1"/>
  <c r="DB767" i="1"/>
  <c r="CI767" i="1"/>
  <c r="DG766" i="1"/>
  <c r="DB766" i="1"/>
  <c r="CI766" i="1"/>
  <c r="DG765" i="1"/>
  <c r="DB765" i="1"/>
  <c r="CI765" i="1"/>
  <c r="DG764" i="1"/>
  <c r="DB764" i="1"/>
  <c r="CI764" i="1"/>
  <c r="DG763" i="1"/>
  <c r="DB763" i="1"/>
  <c r="CI763" i="1"/>
  <c r="DG762" i="1"/>
  <c r="DB762" i="1"/>
  <c r="CI762" i="1"/>
  <c r="DG761" i="1"/>
  <c r="DB761" i="1"/>
  <c r="CI761" i="1"/>
  <c r="DG760" i="1"/>
  <c r="DB760" i="1"/>
  <c r="CI760" i="1"/>
  <c r="DG759" i="1"/>
  <c r="DB759" i="1"/>
  <c r="CI759" i="1"/>
  <c r="DG758" i="1"/>
  <c r="DB758" i="1"/>
  <c r="CI758" i="1"/>
  <c r="DG757" i="1"/>
  <c r="DB757" i="1"/>
  <c r="CI757" i="1"/>
  <c r="DG756" i="1"/>
  <c r="DB756" i="1"/>
  <c r="CI756" i="1"/>
  <c r="DG755" i="1"/>
  <c r="DB755" i="1"/>
  <c r="CI755" i="1"/>
  <c r="DG754" i="1"/>
  <c r="DB754" i="1"/>
  <c r="CI754" i="1"/>
  <c r="DG753" i="1"/>
  <c r="DB753" i="1"/>
  <c r="CI753" i="1"/>
  <c r="DG752" i="1"/>
  <c r="DB752" i="1"/>
  <c r="CI752" i="1"/>
  <c r="DG751" i="1"/>
  <c r="DB751" i="1"/>
  <c r="CI751" i="1"/>
  <c r="DG750" i="1"/>
  <c r="DB750" i="1"/>
  <c r="CI750" i="1"/>
  <c r="DG749" i="1"/>
  <c r="DB749" i="1"/>
  <c r="CI749" i="1"/>
  <c r="DG748" i="1"/>
  <c r="DB748" i="1"/>
  <c r="CI748" i="1"/>
  <c r="DG747" i="1"/>
  <c r="DB747" i="1"/>
  <c r="CI747" i="1"/>
  <c r="DG746" i="1"/>
  <c r="DB746" i="1"/>
  <c r="CI746" i="1"/>
  <c r="DG745" i="1"/>
  <c r="DB745" i="1"/>
  <c r="CI745" i="1"/>
  <c r="DG744" i="1"/>
  <c r="DB744" i="1"/>
  <c r="CI744" i="1"/>
  <c r="DG743" i="1"/>
  <c r="DB743" i="1"/>
  <c r="CI743" i="1"/>
  <c r="DG742" i="1"/>
  <c r="DB742" i="1"/>
  <c r="CI742" i="1"/>
  <c r="DG741" i="1"/>
  <c r="DB741" i="1"/>
  <c r="CI741" i="1"/>
  <c r="DG740" i="1"/>
  <c r="DB740" i="1"/>
  <c r="CI740" i="1"/>
  <c r="DG739" i="1"/>
  <c r="DB739" i="1"/>
  <c r="CI739" i="1"/>
  <c r="DG738" i="1"/>
  <c r="DB738" i="1"/>
  <c r="CI738" i="1"/>
  <c r="DG737" i="1"/>
  <c r="DB737" i="1"/>
  <c r="CI737" i="1"/>
  <c r="DG736" i="1"/>
  <c r="DB736" i="1"/>
  <c r="CI736" i="1"/>
  <c r="DG735" i="1"/>
  <c r="DB735" i="1"/>
  <c r="CI735" i="1"/>
  <c r="DG734" i="1"/>
  <c r="DB734" i="1"/>
  <c r="CI734" i="1"/>
  <c r="DG733" i="1"/>
  <c r="DB733" i="1"/>
  <c r="CI733" i="1"/>
  <c r="DG732" i="1"/>
  <c r="DB732" i="1"/>
  <c r="CI732" i="1"/>
  <c r="DG731" i="1"/>
  <c r="DB731" i="1"/>
  <c r="CI731" i="1"/>
  <c r="DG730" i="1"/>
  <c r="DB730" i="1"/>
  <c r="CI730" i="1"/>
  <c r="DG729" i="1"/>
  <c r="DB729" i="1"/>
  <c r="CI729" i="1"/>
  <c r="DG728" i="1"/>
  <c r="DB728" i="1"/>
  <c r="CI728" i="1"/>
  <c r="DG727" i="1"/>
  <c r="DB727" i="1"/>
  <c r="CI727" i="1"/>
  <c r="DG726" i="1"/>
  <c r="DB726" i="1"/>
  <c r="CI726" i="1"/>
  <c r="DG725" i="1"/>
  <c r="DB725" i="1"/>
  <c r="CI725" i="1"/>
  <c r="DG724" i="1"/>
  <c r="DB724" i="1"/>
  <c r="CI724" i="1"/>
  <c r="DG723" i="1"/>
  <c r="DB723" i="1"/>
  <c r="CI723" i="1"/>
  <c r="DG722" i="1"/>
  <c r="DB722" i="1"/>
  <c r="CI722" i="1"/>
  <c r="DG721" i="1"/>
  <c r="DB721" i="1"/>
  <c r="CI721" i="1"/>
  <c r="DG720" i="1"/>
  <c r="DB720" i="1"/>
  <c r="CI720" i="1"/>
  <c r="DG719" i="1"/>
  <c r="DB719" i="1"/>
  <c r="CI719" i="1"/>
  <c r="DG718" i="1"/>
  <c r="DB718" i="1"/>
  <c r="CI718" i="1"/>
  <c r="DG717" i="1"/>
  <c r="DB717" i="1"/>
  <c r="CI717" i="1"/>
  <c r="DG716" i="1"/>
  <c r="DB716" i="1"/>
  <c r="CI716" i="1"/>
  <c r="DG715" i="1"/>
  <c r="DB715" i="1"/>
  <c r="CI715" i="1"/>
  <c r="DG714" i="1"/>
  <c r="DB714" i="1"/>
  <c r="CI714" i="1"/>
  <c r="DG713" i="1"/>
  <c r="DB713" i="1"/>
  <c r="CI713" i="1"/>
  <c r="DG712" i="1"/>
  <c r="DB712" i="1"/>
  <c r="CI712" i="1"/>
  <c r="DG711" i="1"/>
  <c r="DB711" i="1"/>
  <c r="CI711" i="1"/>
  <c r="DG710" i="1"/>
  <c r="DB710" i="1"/>
  <c r="CI710" i="1"/>
  <c r="DG709" i="1"/>
  <c r="DB709" i="1"/>
  <c r="CI709" i="1"/>
  <c r="DG708" i="1"/>
  <c r="DB708" i="1"/>
  <c r="CI708" i="1"/>
  <c r="DG707" i="1"/>
  <c r="DB707" i="1"/>
  <c r="CI707" i="1"/>
  <c r="DG706" i="1"/>
  <c r="DB706" i="1"/>
  <c r="CI706" i="1"/>
  <c r="DG705" i="1"/>
  <c r="DB705" i="1"/>
  <c r="CI705" i="1"/>
  <c r="DG704" i="1"/>
  <c r="DB704" i="1"/>
  <c r="CI704" i="1"/>
  <c r="DG703" i="1"/>
  <c r="DB703" i="1"/>
  <c r="CI703" i="1"/>
  <c r="DG702" i="1"/>
  <c r="DB702" i="1"/>
  <c r="CI702" i="1"/>
  <c r="DG701" i="1"/>
  <c r="DB701" i="1"/>
  <c r="CI701" i="1"/>
  <c r="DG700" i="1"/>
  <c r="DB700" i="1"/>
  <c r="CI700" i="1"/>
  <c r="DG699" i="1"/>
  <c r="DB699" i="1"/>
  <c r="CI699" i="1"/>
  <c r="DG698" i="1"/>
  <c r="DB698" i="1"/>
  <c r="CI698" i="1"/>
  <c r="DG697" i="1"/>
  <c r="DB697" i="1"/>
  <c r="CI697" i="1"/>
  <c r="DG696" i="1"/>
  <c r="DB696" i="1"/>
  <c r="CI696" i="1"/>
  <c r="DG695" i="1"/>
  <c r="DB695" i="1"/>
  <c r="CI695" i="1"/>
  <c r="DG694" i="1"/>
  <c r="DB694" i="1"/>
  <c r="CI694" i="1"/>
  <c r="DG693" i="1"/>
  <c r="DB693" i="1"/>
  <c r="CI693" i="1"/>
  <c r="DG692" i="1"/>
  <c r="DB692" i="1"/>
  <c r="CI692" i="1"/>
  <c r="DG691" i="1"/>
  <c r="DB691" i="1"/>
  <c r="CI691" i="1"/>
  <c r="DG690" i="1"/>
  <c r="DB690" i="1"/>
  <c r="CI690" i="1"/>
  <c r="DG689" i="1"/>
  <c r="DB689" i="1"/>
  <c r="CI689" i="1"/>
  <c r="DG688" i="1"/>
  <c r="DB688" i="1"/>
  <c r="CI688" i="1"/>
  <c r="DG687" i="1"/>
  <c r="DB687" i="1"/>
  <c r="CI687" i="1"/>
  <c r="DG686" i="1"/>
  <c r="DB686" i="1"/>
  <c r="CI686" i="1"/>
  <c r="DG685" i="1"/>
  <c r="DB685" i="1"/>
  <c r="CI685" i="1"/>
  <c r="DG684" i="1"/>
  <c r="DB684" i="1"/>
  <c r="CI684" i="1"/>
  <c r="DG683" i="1"/>
  <c r="DB683" i="1"/>
  <c r="CI683" i="1"/>
  <c r="DG682" i="1"/>
  <c r="DB682" i="1"/>
  <c r="CI682" i="1"/>
  <c r="DG681" i="1"/>
  <c r="DB681" i="1"/>
  <c r="CI681" i="1"/>
  <c r="DG680" i="1"/>
  <c r="DB680" i="1"/>
  <c r="CI680" i="1"/>
  <c r="DG679" i="1"/>
  <c r="DB679" i="1"/>
  <c r="CI679" i="1"/>
  <c r="DG678" i="1"/>
  <c r="DB678" i="1"/>
  <c r="CI678" i="1"/>
  <c r="DG677" i="1"/>
  <c r="DB677" i="1"/>
  <c r="CI677" i="1"/>
  <c r="DG676" i="1"/>
  <c r="DB676" i="1"/>
  <c r="CI676" i="1"/>
  <c r="DG675" i="1"/>
  <c r="DB675" i="1"/>
  <c r="CI675" i="1"/>
  <c r="DG674" i="1"/>
  <c r="DB674" i="1"/>
  <c r="CI674" i="1"/>
  <c r="DG673" i="1"/>
  <c r="DB673" i="1"/>
  <c r="CI673" i="1"/>
  <c r="DG672" i="1"/>
  <c r="DB672" i="1"/>
  <c r="CI672" i="1"/>
  <c r="DG671" i="1"/>
  <c r="DB671" i="1"/>
  <c r="CI671" i="1"/>
  <c r="DG670" i="1"/>
  <c r="DB670" i="1"/>
  <c r="CI670" i="1"/>
  <c r="DG669" i="1"/>
  <c r="DB669" i="1"/>
  <c r="CI669" i="1"/>
  <c r="DG668" i="1"/>
  <c r="DB668" i="1"/>
  <c r="CI668" i="1"/>
  <c r="DG667" i="1"/>
  <c r="DB667" i="1"/>
  <c r="CI667" i="1"/>
  <c r="DG666" i="1"/>
  <c r="DB666" i="1"/>
  <c r="CI666" i="1"/>
  <c r="DG665" i="1"/>
  <c r="DB665" i="1"/>
  <c r="CI665" i="1"/>
  <c r="DG664" i="1"/>
  <c r="DB664" i="1"/>
  <c r="CI664" i="1"/>
  <c r="DG663" i="1"/>
  <c r="DB663" i="1"/>
  <c r="CI663" i="1"/>
  <c r="DG662" i="1"/>
  <c r="DB662" i="1"/>
  <c r="CI662" i="1"/>
  <c r="DG661" i="1"/>
  <c r="DB661" i="1"/>
  <c r="CI661" i="1"/>
  <c r="DG660" i="1"/>
  <c r="DB660" i="1"/>
  <c r="CI660" i="1"/>
  <c r="DG659" i="1"/>
  <c r="DB659" i="1"/>
  <c r="CI659" i="1"/>
  <c r="DG658" i="1"/>
  <c r="DB658" i="1"/>
  <c r="CI658" i="1"/>
  <c r="DG657" i="1"/>
  <c r="DB657" i="1"/>
  <c r="CI657" i="1"/>
  <c r="DG656" i="1"/>
  <c r="DB656" i="1"/>
  <c r="CI656" i="1"/>
  <c r="DG655" i="1"/>
  <c r="DB655" i="1"/>
  <c r="CI655" i="1"/>
  <c r="DG654" i="1"/>
  <c r="DB654" i="1"/>
  <c r="CI654" i="1"/>
  <c r="DG653" i="1"/>
  <c r="DB653" i="1"/>
  <c r="CI653" i="1"/>
  <c r="DG652" i="1"/>
  <c r="DB652" i="1"/>
  <c r="CI652" i="1"/>
  <c r="DG651" i="1"/>
  <c r="DB651" i="1"/>
  <c r="CI651" i="1"/>
  <c r="DG650" i="1"/>
  <c r="DB650" i="1"/>
  <c r="CI650" i="1"/>
  <c r="DG649" i="1"/>
  <c r="DB649" i="1"/>
  <c r="CI649" i="1"/>
  <c r="DG648" i="1"/>
  <c r="DB648" i="1"/>
  <c r="CI648" i="1"/>
  <c r="DG647" i="1"/>
  <c r="DB647" i="1"/>
  <c r="CI647" i="1"/>
  <c r="DG646" i="1"/>
  <c r="DB646" i="1"/>
  <c r="CI646" i="1"/>
  <c r="DG645" i="1"/>
  <c r="DB645" i="1"/>
  <c r="CI645" i="1"/>
  <c r="DG644" i="1"/>
  <c r="DB644" i="1"/>
  <c r="CI644" i="1"/>
  <c r="DG643" i="1"/>
  <c r="DB643" i="1"/>
  <c r="CI643" i="1"/>
  <c r="DG642" i="1"/>
  <c r="DB642" i="1"/>
  <c r="CI642" i="1"/>
  <c r="DG641" i="1"/>
  <c r="DB641" i="1"/>
  <c r="CI641" i="1"/>
  <c r="DG640" i="1"/>
  <c r="DB640" i="1"/>
  <c r="CI640" i="1"/>
  <c r="DG639" i="1"/>
  <c r="DB639" i="1"/>
  <c r="CI639" i="1"/>
  <c r="DG638" i="1"/>
  <c r="DB638" i="1"/>
  <c r="CI638" i="1"/>
  <c r="DG637" i="1"/>
  <c r="DB637" i="1"/>
  <c r="CI637" i="1"/>
  <c r="DG636" i="1"/>
  <c r="DB636" i="1"/>
  <c r="CI636" i="1"/>
  <c r="DG635" i="1"/>
  <c r="DB635" i="1"/>
  <c r="CI635" i="1"/>
  <c r="DG634" i="1"/>
  <c r="DB634" i="1"/>
  <c r="CI634" i="1"/>
  <c r="DG633" i="1"/>
  <c r="DB633" i="1"/>
  <c r="CI633" i="1"/>
  <c r="DG632" i="1"/>
  <c r="DB632" i="1"/>
  <c r="CI632" i="1"/>
  <c r="DG631" i="1"/>
  <c r="DB631" i="1"/>
  <c r="CI631" i="1"/>
  <c r="DG630" i="1"/>
  <c r="DB630" i="1"/>
  <c r="CI630" i="1"/>
  <c r="DG629" i="1"/>
  <c r="DB629" i="1"/>
  <c r="CI629" i="1"/>
  <c r="DG628" i="1"/>
  <c r="DB628" i="1"/>
  <c r="CI628" i="1"/>
  <c r="DG627" i="1"/>
  <c r="DB627" i="1"/>
  <c r="CI627" i="1"/>
  <c r="DG626" i="1"/>
  <c r="DB626" i="1"/>
  <c r="CI626" i="1"/>
  <c r="DG625" i="1"/>
  <c r="DB625" i="1"/>
  <c r="CI625" i="1"/>
  <c r="DG624" i="1"/>
  <c r="DB624" i="1"/>
  <c r="CI624" i="1"/>
  <c r="DG623" i="1"/>
  <c r="DB623" i="1"/>
  <c r="CI623" i="1"/>
  <c r="DG622" i="1"/>
  <c r="DB622" i="1"/>
  <c r="CI622" i="1"/>
  <c r="DG621" i="1"/>
  <c r="DB621" i="1"/>
  <c r="CI621" i="1"/>
  <c r="DG620" i="1"/>
  <c r="DB620" i="1"/>
  <c r="CI620" i="1"/>
  <c r="DG619" i="1"/>
  <c r="DB619" i="1"/>
  <c r="CI619" i="1"/>
  <c r="DG618" i="1"/>
  <c r="DB618" i="1"/>
  <c r="CI618" i="1"/>
  <c r="DG617" i="1"/>
  <c r="DB617" i="1"/>
  <c r="CI617" i="1"/>
  <c r="DG616" i="1"/>
  <c r="DB616" i="1"/>
  <c r="CI616" i="1"/>
  <c r="DG615" i="1"/>
  <c r="DB615" i="1"/>
  <c r="CI615" i="1"/>
  <c r="DG614" i="1"/>
  <c r="DB614" i="1"/>
  <c r="CI614" i="1"/>
  <c r="DG613" i="1"/>
  <c r="DB613" i="1"/>
  <c r="CI613" i="1"/>
  <c r="DG612" i="1"/>
  <c r="DB612" i="1"/>
  <c r="CI612" i="1"/>
  <c r="DG611" i="1"/>
  <c r="DB611" i="1"/>
  <c r="CI611" i="1"/>
  <c r="DG610" i="1"/>
  <c r="DB610" i="1"/>
  <c r="CI610" i="1"/>
  <c r="DG609" i="1"/>
  <c r="DB609" i="1"/>
  <c r="CI609" i="1"/>
  <c r="DG608" i="1"/>
  <c r="DB608" i="1"/>
  <c r="CI608" i="1"/>
  <c r="DG607" i="1"/>
  <c r="DB607" i="1"/>
  <c r="CI607" i="1"/>
  <c r="DG606" i="1"/>
  <c r="DB606" i="1"/>
  <c r="CI606" i="1"/>
  <c r="DG605" i="1"/>
  <c r="DB605" i="1"/>
  <c r="CI605" i="1"/>
  <c r="DG604" i="1"/>
  <c r="DB604" i="1"/>
  <c r="CI604" i="1"/>
  <c r="DG603" i="1"/>
  <c r="DB603" i="1"/>
  <c r="CI603" i="1"/>
  <c r="DG602" i="1"/>
  <c r="DB602" i="1"/>
  <c r="CI602" i="1"/>
  <c r="DG601" i="1"/>
  <c r="DB601" i="1"/>
  <c r="CI601" i="1"/>
  <c r="DG600" i="1"/>
  <c r="DB600" i="1"/>
  <c r="CI600" i="1"/>
  <c r="DG599" i="1"/>
  <c r="DB599" i="1"/>
  <c r="CI599" i="1"/>
  <c r="DG598" i="1"/>
  <c r="DB598" i="1"/>
  <c r="CI598" i="1"/>
  <c r="DG597" i="1"/>
  <c r="DB597" i="1"/>
  <c r="CI597" i="1"/>
  <c r="DG596" i="1"/>
  <c r="DB596" i="1"/>
  <c r="CI596" i="1"/>
  <c r="DG595" i="1"/>
  <c r="DB595" i="1"/>
  <c r="CI595" i="1"/>
  <c r="DG594" i="1"/>
  <c r="DB594" i="1"/>
  <c r="CI594" i="1"/>
  <c r="DG593" i="1"/>
  <c r="DB593" i="1"/>
  <c r="CI593" i="1"/>
  <c r="DG592" i="1"/>
  <c r="DB592" i="1"/>
  <c r="CI592" i="1"/>
  <c r="DG591" i="1"/>
  <c r="DB591" i="1"/>
  <c r="CI591" i="1"/>
  <c r="DG590" i="1"/>
  <c r="DB590" i="1"/>
  <c r="CI590" i="1"/>
  <c r="DG589" i="1"/>
  <c r="DB589" i="1"/>
  <c r="CI589" i="1"/>
  <c r="DG588" i="1"/>
  <c r="DB588" i="1"/>
  <c r="CI588" i="1"/>
  <c r="DG587" i="1"/>
  <c r="DB587" i="1"/>
  <c r="CI587" i="1"/>
  <c r="DG586" i="1"/>
  <c r="DB586" i="1"/>
  <c r="CI586" i="1"/>
  <c r="DG585" i="1"/>
  <c r="DB585" i="1"/>
  <c r="CI585" i="1"/>
  <c r="DG584" i="1"/>
  <c r="DB584" i="1"/>
  <c r="CI584" i="1"/>
  <c r="DG583" i="1"/>
  <c r="DB583" i="1"/>
  <c r="CI583" i="1"/>
  <c r="DG582" i="1"/>
  <c r="DB582" i="1"/>
  <c r="CI582" i="1"/>
  <c r="DG581" i="1"/>
  <c r="DB581" i="1"/>
  <c r="CI581" i="1"/>
  <c r="DG580" i="1"/>
  <c r="DB580" i="1"/>
  <c r="CI580" i="1"/>
  <c r="DG579" i="1"/>
  <c r="DB579" i="1"/>
  <c r="CI579" i="1"/>
  <c r="DG578" i="1"/>
  <c r="DB578" i="1"/>
  <c r="CI578" i="1"/>
  <c r="DG577" i="1"/>
  <c r="DB577" i="1"/>
  <c r="CI577" i="1"/>
  <c r="DG576" i="1"/>
  <c r="DB576" i="1"/>
  <c r="CI576" i="1"/>
  <c r="DG575" i="1"/>
  <c r="DB575" i="1"/>
  <c r="CI575" i="1"/>
  <c r="DG574" i="1"/>
  <c r="DB574" i="1"/>
  <c r="CI574" i="1"/>
  <c r="DG573" i="1"/>
  <c r="DB573" i="1"/>
  <c r="CI573" i="1"/>
  <c r="DG572" i="1"/>
  <c r="DB572" i="1"/>
  <c r="CI572" i="1"/>
  <c r="DG571" i="1"/>
  <c r="DB571" i="1"/>
  <c r="CI571" i="1"/>
  <c r="DG570" i="1"/>
  <c r="DB570" i="1"/>
  <c r="CI570" i="1"/>
  <c r="DG569" i="1"/>
  <c r="DB569" i="1"/>
  <c r="CI569" i="1"/>
  <c r="DG568" i="1"/>
  <c r="DB568" i="1"/>
  <c r="CI568" i="1"/>
  <c r="DG567" i="1"/>
  <c r="DB567" i="1"/>
  <c r="CI567" i="1"/>
  <c r="DG566" i="1"/>
  <c r="DB566" i="1"/>
  <c r="CI566" i="1"/>
  <c r="DG565" i="1"/>
  <c r="DB565" i="1"/>
  <c r="CI565" i="1"/>
  <c r="DG564" i="1"/>
  <c r="DB564" i="1"/>
  <c r="CI564" i="1"/>
  <c r="DG563" i="1"/>
  <c r="DB563" i="1"/>
  <c r="CI563" i="1"/>
  <c r="DG562" i="1"/>
  <c r="DB562" i="1"/>
  <c r="CI562" i="1"/>
  <c r="DG561" i="1"/>
  <c r="DB561" i="1"/>
  <c r="CI561" i="1"/>
  <c r="DG560" i="1"/>
  <c r="DB560" i="1"/>
  <c r="CI560" i="1"/>
  <c r="DG559" i="1"/>
  <c r="DB559" i="1"/>
  <c r="CI559" i="1"/>
  <c r="DG558" i="1"/>
  <c r="DB558" i="1"/>
  <c r="CI558" i="1"/>
  <c r="DG557" i="1"/>
  <c r="DB557" i="1"/>
  <c r="CI557" i="1"/>
  <c r="DG556" i="1"/>
  <c r="DB556" i="1"/>
  <c r="CI556" i="1"/>
  <c r="DG555" i="1"/>
  <c r="DB555" i="1"/>
  <c r="CI555" i="1"/>
  <c r="DG554" i="1"/>
  <c r="DB554" i="1"/>
  <c r="CI554" i="1"/>
  <c r="DG553" i="1"/>
  <c r="DB553" i="1"/>
  <c r="CI553" i="1"/>
  <c r="DG552" i="1"/>
  <c r="DB552" i="1"/>
  <c r="CI552" i="1"/>
  <c r="DG551" i="1"/>
  <c r="DB551" i="1"/>
  <c r="CI551" i="1"/>
  <c r="DG550" i="1"/>
  <c r="DB550" i="1"/>
  <c r="CI550" i="1"/>
  <c r="DG549" i="1"/>
  <c r="DB549" i="1"/>
  <c r="CI549" i="1"/>
  <c r="DG548" i="1"/>
  <c r="DB548" i="1"/>
  <c r="CI548" i="1"/>
  <c r="DG547" i="1"/>
  <c r="DB547" i="1"/>
  <c r="CI547" i="1"/>
  <c r="DG546" i="1"/>
  <c r="DB546" i="1"/>
  <c r="CI546" i="1"/>
  <c r="DG545" i="1"/>
  <c r="DB545" i="1"/>
  <c r="CI545" i="1"/>
  <c r="DG544" i="1"/>
  <c r="DB544" i="1"/>
  <c r="CI544" i="1"/>
  <c r="DG543" i="1"/>
  <c r="DB543" i="1"/>
  <c r="CI543" i="1"/>
  <c r="DG542" i="1"/>
  <c r="DB542" i="1"/>
  <c r="CI542" i="1"/>
  <c r="DG541" i="1"/>
  <c r="DB541" i="1"/>
  <c r="CI541" i="1"/>
  <c r="DG540" i="1"/>
  <c r="DB540" i="1"/>
  <c r="CI540" i="1"/>
  <c r="DG539" i="1"/>
  <c r="DB539" i="1"/>
  <c r="CI539" i="1"/>
  <c r="DG538" i="1"/>
  <c r="DB538" i="1"/>
  <c r="CI538" i="1"/>
  <c r="DG537" i="1"/>
  <c r="DB537" i="1"/>
  <c r="CI537" i="1"/>
  <c r="DG536" i="1"/>
  <c r="DB536" i="1"/>
  <c r="CI536" i="1"/>
  <c r="DG535" i="1"/>
  <c r="DB535" i="1"/>
  <c r="CI535" i="1"/>
  <c r="DG534" i="1"/>
  <c r="DB534" i="1"/>
  <c r="CI534" i="1"/>
  <c r="DG533" i="1"/>
  <c r="DB533" i="1"/>
  <c r="CI533" i="1"/>
  <c r="DG532" i="1"/>
  <c r="DB532" i="1"/>
  <c r="CI532" i="1"/>
  <c r="DG531" i="1"/>
  <c r="DB531" i="1"/>
  <c r="CI531" i="1"/>
  <c r="DG530" i="1"/>
  <c r="DB530" i="1"/>
  <c r="CI530" i="1"/>
  <c r="DG529" i="1"/>
  <c r="DB529" i="1"/>
  <c r="CI529" i="1"/>
  <c r="DG528" i="1"/>
  <c r="DB528" i="1"/>
  <c r="CI528" i="1"/>
  <c r="DG527" i="1"/>
  <c r="DB527" i="1"/>
  <c r="CI527" i="1"/>
  <c r="DG526" i="1"/>
  <c r="DB526" i="1"/>
  <c r="CI526" i="1"/>
  <c r="DG525" i="1"/>
  <c r="DB525" i="1"/>
  <c r="CI525" i="1"/>
  <c r="DG524" i="1"/>
  <c r="DB524" i="1"/>
  <c r="CI524" i="1"/>
  <c r="DG523" i="1"/>
  <c r="DB523" i="1"/>
  <c r="CI523" i="1"/>
  <c r="DG522" i="1"/>
  <c r="DB522" i="1"/>
  <c r="CI522" i="1"/>
  <c r="DG521" i="1"/>
  <c r="DB521" i="1"/>
  <c r="CI521" i="1"/>
  <c r="DG520" i="1"/>
  <c r="DB520" i="1"/>
  <c r="CI520" i="1"/>
  <c r="DG519" i="1"/>
  <c r="DB519" i="1"/>
  <c r="CI519" i="1"/>
  <c r="DG518" i="1"/>
  <c r="DB518" i="1"/>
  <c r="CI518" i="1"/>
  <c r="DG517" i="1"/>
  <c r="DB517" i="1"/>
  <c r="CI517" i="1"/>
  <c r="DG516" i="1"/>
  <c r="DB516" i="1"/>
  <c r="CI516" i="1"/>
  <c r="DG515" i="1"/>
  <c r="DB515" i="1"/>
  <c r="CI515" i="1"/>
  <c r="DG514" i="1"/>
  <c r="DB514" i="1"/>
  <c r="CI514" i="1"/>
  <c r="DG513" i="1"/>
  <c r="DB513" i="1"/>
  <c r="CI513" i="1"/>
  <c r="DG512" i="1"/>
  <c r="DB512" i="1"/>
  <c r="CI512" i="1"/>
  <c r="DG511" i="1"/>
  <c r="DB511" i="1"/>
  <c r="CI511" i="1"/>
  <c r="DG510" i="1"/>
  <c r="DB510" i="1"/>
  <c r="CI510" i="1"/>
  <c r="DG509" i="1"/>
  <c r="DB509" i="1"/>
  <c r="CI509" i="1"/>
  <c r="DG508" i="1"/>
  <c r="DB508" i="1"/>
  <c r="CI508" i="1"/>
  <c r="DG507" i="1"/>
  <c r="DB507" i="1"/>
  <c r="CI507" i="1"/>
  <c r="DG506" i="1"/>
  <c r="DB506" i="1"/>
  <c r="CI506" i="1"/>
  <c r="DG505" i="1"/>
  <c r="DB505" i="1"/>
  <c r="CI505" i="1"/>
  <c r="DG504" i="1"/>
  <c r="DB504" i="1"/>
  <c r="CI504" i="1"/>
  <c r="DG503" i="1"/>
  <c r="DB503" i="1"/>
  <c r="CI503" i="1"/>
  <c r="DG502" i="1"/>
  <c r="DB502" i="1"/>
  <c r="CI502" i="1"/>
  <c r="DG501" i="1"/>
  <c r="DB501" i="1"/>
  <c r="CI501" i="1"/>
  <c r="DG500" i="1"/>
  <c r="DB500" i="1"/>
  <c r="CI500" i="1"/>
  <c r="DG499" i="1"/>
  <c r="DB499" i="1"/>
  <c r="CI499" i="1"/>
  <c r="DG498" i="1"/>
  <c r="DB498" i="1"/>
  <c r="CI498" i="1"/>
  <c r="DG497" i="1"/>
  <c r="DB497" i="1"/>
  <c r="CI497" i="1"/>
  <c r="DG496" i="1"/>
  <c r="DB496" i="1"/>
  <c r="CI496" i="1"/>
  <c r="DG495" i="1"/>
  <c r="DB495" i="1"/>
  <c r="CI495" i="1"/>
  <c r="DG494" i="1"/>
  <c r="DB494" i="1"/>
  <c r="CI494" i="1"/>
  <c r="DG493" i="1"/>
  <c r="DB493" i="1"/>
  <c r="CI493" i="1"/>
  <c r="DG492" i="1"/>
  <c r="DB492" i="1"/>
  <c r="CI492" i="1"/>
  <c r="DG491" i="1"/>
  <c r="DB491" i="1"/>
  <c r="CI491" i="1"/>
  <c r="DG490" i="1"/>
  <c r="DB490" i="1"/>
  <c r="CI490" i="1"/>
  <c r="DG489" i="1"/>
  <c r="DB489" i="1"/>
  <c r="CI489" i="1"/>
  <c r="DG488" i="1"/>
  <c r="DB488" i="1"/>
  <c r="CI488" i="1"/>
  <c r="DG487" i="1"/>
  <c r="DB487" i="1"/>
  <c r="CI487" i="1"/>
  <c r="DG486" i="1"/>
  <c r="DB486" i="1"/>
  <c r="CI486" i="1"/>
  <c r="DG485" i="1"/>
  <c r="DB485" i="1"/>
  <c r="CI485" i="1"/>
  <c r="DG484" i="1"/>
  <c r="DB484" i="1"/>
  <c r="CI484" i="1"/>
  <c r="DG483" i="1"/>
  <c r="DB483" i="1"/>
  <c r="CI483" i="1"/>
  <c r="DG482" i="1"/>
  <c r="DB482" i="1"/>
  <c r="CI482" i="1"/>
  <c r="DG481" i="1"/>
  <c r="DB481" i="1"/>
  <c r="CI481" i="1"/>
  <c r="DG480" i="1"/>
  <c r="DB480" i="1"/>
  <c r="CI480" i="1"/>
  <c r="DG479" i="1"/>
  <c r="DB479" i="1"/>
  <c r="CI479" i="1"/>
  <c r="DG478" i="1"/>
  <c r="DB478" i="1"/>
  <c r="CI478" i="1"/>
  <c r="DG477" i="1"/>
  <c r="DB477" i="1"/>
  <c r="CI477" i="1"/>
  <c r="DG476" i="1"/>
  <c r="DB476" i="1"/>
  <c r="CI476" i="1"/>
  <c r="DG475" i="1"/>
  <c r="DB475" i="1"/>
  <c r="CI475" i="1"/>
  <c r="DG474" i="1"/>
  <c r="DB474" i="1"/>
  <c r="CI474" i="1"/>
  <c r="DG473" i="1"/>
  <c r="DB473" i="1"/>
  <c r="CI473" i="1"/>
  <c r="DG472" i="1"/>
  <c r="DB472" i="1"/>
  <c r="CI472" i="1"/>
  <c r="DG471" i="1"/>
  <c r="DB471" i="1"/>
  <c r="CI471" i="1"/>
  <c r="DG470" i="1"/>
  <c r="DB470" i="1"/>
  <c r="CI470" i="1"/>
  <c r="DG469" i="1"/>
  <c r="DB469" i="1"/>
  <c r="CI469" i="1"/>
  <c r="DG468" i="1"/>
  <c r="DB468" i="1"/>
  <c r="CI468" i="1"/>
  <c r="DG467" i="1"/>
  <c r="DB467" i="1"/>
  <c r="CI467" i="1"/>
  <c r="DG466" i="1"/>
  <c r="DB466" i="1"/>
  <c r="CI466" i="1"/>
  <c r="DG465" i="1"/>
  <c r="DB465" i="1"/>
  <c r="CI465" i="1"/>
  <c r="DG464" i="1"/>
  <c r="DB464" i="1"/>
  <c r="CI464" i="1"/>
  <c r="DG463" i="1"/>
  <c r="DB463" i="1"/>
  <c r="CI463" i="1"/>
  <c r="DG462" i="1"/>
  <c r="DB462" i="1"/>
  <c r="CI462" i="1"/>
  <c r="DG461" i="1"/>
  <c r="DB461" i="1"/>
  <c r="CI461" i="1"/>
  <c r="DG460" i="1"/>
  <c r="DB460" i="1"/>
  <c r="CI460" i="1"/>
  <c r="DG459" i="1"/>
  <c r="DB459" i="1"/>
  <c r="CI459" i="1"/>
  <c r="DG458" i="1"/>
  <c r="DB458" i="1"/>
  <c r="CI458" i="1"/>
  <c r="DG457" i="1"/>
  <c r="DB457" i="1"/>
  <c r="CI457" i="1"/>
  <c r="DG456" i="1"/>
  <c r="DB456" i="1"/>
  <c r="CI456" i="1"/>
  <c r="DG455" i="1"/>
  <c r="DB455" i="1"/>
  <c r="CI455" i="1"/>
  <c r="DG454" i="1"/>
  <c r="DB454" i="1"/>
  <c r="CI454" i="1"/>
  <c r="DG453" i="1"/>
  <c r="DB453" i="1"/>
  <c r="CI453" i="1"/>
  <c r="DG452" i="1"/>
  <c r="DB452" i="1"/>
  <c r="CI452" i="1"/>
  <c r="DG451" i="1"/>
  <c r="DB451" i="1"/>
  <c r="CI451" i="1"/>
  <c r="DG450" i="1"/>
  <c r="DB450" i="1"/>
  <c r="CI450" i="1"/>
  <c r="DG449" i="1"/>
  <c r="DB449" i="1"/>
  <c r="CI449" i="1"/>
  <c r="DG448" i="1"/>
  <c r="DB448" i="1"/>
  <c r="CI448" i="1"/>
  <c r="DG447" i="1"/>
  <c r="DB447" i="1"/>
  <c r="CI447" i="1"/>
  <c r="DG446" i="1"/>
  <c r="DB446" i="1"/>
  <c r="CI446" i="1"/>
  <c r="DG445" i="1"/>
  <c r="DB445" i="1"/>
  <c r="CI445" i="1"/>
  <c r="DG444" i="1"/>
  <c r="DB444" i="1"/>
  <c r="CI444" i="1"/>
  <c r="DG443" i="1"/>
  <c r="DB443" i="1"/>
  <c r="CI443" i="1"/>
  <c r="DG442" i="1"/>
  <c r="DB442" i="1"/>
  <c r="CI442" i="1"/>
  <c r="DG441" i="1"/>
  <c r="DB441" i="1"/>
  <c r="CI441" i="1"/>
  <c r="DG440" i="1"/>
  <c r="DB440" i="1"/>
  <c r="CI440" i="1"/>
  <c r="DG439" i="1"/>
  <c r="DB439" i="1"/>
  <c r="CI439" i="1"/>
  <c r="DG438" i="1"/>
  <c r="DB438" i="1"/>
  <c r="CI438" i="1"/>
  <c r="DG437" i="1"/>
  <c r="DB437" i="1"/>
  <c r="CI437" i="1"/>
  <c r="DG436" i="1"/>
  <c r="DB436" i="1"/>
  <c r="CI436" i="1"/>
  <c r="DG435" i="1"/>
  <c r="DB435" i="1"/>
  <c r="CI435" i="1"/>
  <c r="DG434" i="1"/>
  <c r="DB434" i="1"/>
  <c r="CI434" i="1"/>
  <c r="DG433" i="1"/>
  <c r="DB433" i="1"/>
  <c r="CI433" i="1"/>
  <c r="DG432" i="1"/>
  <c r="DB432" i="1"/>
  <c r="CI432" i="1"/>
  <c r="DG431" i="1"/>
  <c r="DB431" i="1"/>
  <c r="CI431" i="1"/>
  <c r="DG430" i="1"/>
  <c r="DB430" i="1"/>
  <c r="CI430" i="1"/>
  <c r="DG429" i="1"/>
  <c r="DB429" i="1"/>
  <c r="CI429" i="1"/>
  <c r="DG428" i="1"/>
  <c r="DB428" i="1"/>
  <c r="CI428" i="1"/>
  <c r="DG427" i="1"/>
  <c r="DB427" i="1"/>
  <c r="CI427" i="1"/>
  <c r="DG426" i="1"/>
  <c r="DB426" i="1"/>
  <c r="CI426" i="1"/>
  <c r="DG425" i="1"/>
  <c r="DB425" i="1"/>
  <c r="CI425" i="1"/>
  <c r="DG424" i="1"/>
  <c r="DB424" i="1"/>
  <c r="CI424" i="1"/>
  <c r="DG423" i="1"/>
  <c r="DB423" i="1"/>
  <c r="CI423" i="1"/>
  <c r="DG422" i="1"/>
  <c r="DB422" i="1"/>
  <c r="CI422" i="1"/>
  <c r="DG421" i="1"/>
  <c r="DB421" i="1"/>
  <c r="CI421" i="1"/>
  <c r="DG420" i="1"/>
  <c r="DB420" i="1"/>
  <c r="CI420" i="1"/>
  <c r="DG419" i="1"/>
  <c r="DB419" i="1"/>
  <c r="CI419" i="1"/>
  <c r="DG418" i="1"/>
  <c r="DB418" i="1"/>
  <c r="CI418" i="1"/>
  <c r="DG417" i="1"/>
  <c r="DB417" i="1"/>
  <c r="CI417" i="1"/>
  <c r="DG416" i="1"/>
  <c r="DB416" i="1"/>
  <c r="CI416" i="1"/>
  <c r="DG415" i="1"/>
  <c r="DB415" i="1"/>
  <c r="CI415" i="1"/>
  <c r="DG414" i="1"/>
  <c r="DB414" i="1"/>
  <c r="CI414" i="1"/>
  <c r="DG413" i="1"/>
  <c r="DB413" i="1"/>
  <c r="CI413" i="1"/>
  <c r="DG412" i="1"/>
  <c r="DB412" i="1"/>
  <c r="CI412" i="1"/>
  <c r="DG411" i="1"/>
  <c r="DB411" i="1"/>
  <c r="CI411" i="1"/>
  <c r="DG410" i="1"/>
  <c r="DB410" i="1"/>
  <c r="CI410" i="1"/>
  <c r="DG409" i="1"/>
  <c r="DB409" i="1"/>
  <c r="CI409" i="1"/>
  <c r="DG408" i="1"/>
  <c r="DB408" i="1"/>
  <c r="CI408" i="1"/>
  <c r="DG407" i="1"/>
  <c r="DB407" i="1"/>
  <c r="CI407" i="1"/>
  <c r="DG406" i="1"/>
  <c r="DB406" i="1"/>
  <c r="CI406" i="1"/>
  <c r="DG405" i="1"/>
  <c r="DB405" i="1"/>
  <c r="CI405" i="1"/>
  <c r="DG404" i="1"/>
  <c r="DB404" i="1"/>
  <c r="CI404" i="1"/>
  <c r="DG403" i="1"/>
  <c r="DB403" i="1"/>
  <c r="CI403" i="1"/>
  <c r="DG402" i="1"/>
  <c r="DB402" i="1"/>
  <c r="CI402" i="1"/>
  <c r="DG401" i="1"/>
  <c r="DB401" i="1"/>
  <c r="CI401" i="1"/>
  <c r="DG400" i="1"/>
  <c r="DB400" i="1"/>
  <c r="CI400" i="1"/>
  <c r="DG399" i="1"/>
  <c r="DB399" i="1"/>
  <c r="CI399" i="1"/>
  <c r="DG398" i="1"/>
  <c r="DB398" i="1"/>
  <c r="CI398" i="1"/>
  <c r="DG397" i="1"/>
  <c r="DB397" i="1"/>
  <c r="CI397" i="1"/>
  <c r="DG396" i="1"/>
  <c r="DB396" i="1"/>
  <c r="CI396" i="1"/>
  <c r="DG395" i="1"/>
  <c r="DB395" i="1"/>
  <c r="CI395" i="1"/>
  <c r="DG394" i="1"/>
  <c r="DB394" i="1"/>
  <c r="CI394" i="1"/>
  <c r="DG393" i="1"/>
  <c r="DB393" i="1"/>
  <c r="CI393" i="1"/>
  <c r="DG392" i="1"/>
  <c r="DB392" i="1"/>
  <c r="CI392" i="1"/>
  <c r="DG391" i="1"/>
  <c r="DB391" i="1"/>
  <c r="CI391" i="1"/>
  <c r="DG390" i="1"/>
  <c r="DB390" i="1"/>
  <c r="CI390" i="1"/>
  <c r="DG389" i="1"/>
  <c r="DB389" i="1"/>
  <c r="CI389" i="1"/>
  <c r="DG388" i="1"/>
  <c r="DB388" i="1"/>
  <c r="CI388" i="1"/>
  <c r="DG387" i="1"/>
  <c r="DB387" i="1"/>
  <c r="CI387" i="1"/>
  <c r="DG386" i="1"/>
  <c r="DB386" i="1"/>
  <c r="CI386" i="1"/>
  <c r="DG385" i="1"/>
  <c r="DB385" i="1"/>
  <c r="CI385" i="1"/>
  <c r="DG384" i="1"/>
  <c r="DB384" i="1"/>
  <c r="CI384" i="1"/>
  <c r="DG383" i="1"/>
  <c r="DB383" i="1"/>
  <c r="CI383" i="1"/>
  <c r="DG382" i="1"/>
  <c r="DB382" i="1"/>
  <c r="CI382" i="1"/>
  <c r="DG381" i="1"/>
  <c r="DB381" i="1"/>
  <c r="CI381" i="1"/>
  <c r="DG380" i="1"/>
  <c r="DB380" i="1"/>
  <c r="CI380" i="1"/>
  <c r="DG379" i="1"/>
  <c r="DB379" i="1"/>
  <c r="CI379" i="1"/>
  <c r="DG378" i="1"/>
  <c r="DB378" i="1"/>
  <c r="CI378" i="1"/>
  <c r="DG377" i="1"/>
  <c r="DB377" i="1"/>
  <c r="CI377" i="1"/>
  <c r="DG376" i="1"/>
  <c r="DB376" i="1"/>
  <c r="CI376" i="1"/>
  <c r="DG375" i="1"/>
  <c r="DB375" i="1"/>
  <c r="CI375" i="1"/>
  <c r="DG374" i="1"/>
  <c r="DB374" i="1"/>
  <c r="CI374" i="1"/>
  <c r="DG373" i="1"/>
  <c r="DB373" i="1"/>
  <c r="CI373" i="1"/>
  <c r="DG372" i="1"/>
  <c r="DB372" i="1"/>
  <c r="CI372" i="1"/>
  <c r="DG371" i="1"/>
  <c r="DB371" i="1"/>
  <c r="CI371" i="1"/>
  <c r="DG370" i="1"/>
  <c r="DB370" i="1"/>
  <c r="CI370" i="1"/>
  <c r="DG369" i="1"/>
  <c r="DB369" i="1"/>
  <c r="CI369" i="1"/>
  <c r="DG368" i="1"/>
  <c r="DB368" i="1"/>
  <c r="CI368" i="1"/>
  <c r="DG367" i="1"/>
  <c r="DB367" i="1"/>
  <c r="CI367" i="1"/>
  <c r="DG366" i="1"/>
  <c r="DB366" i="1"/>
  <c r="CI366" i="1"/>
  <c r="DG365" i="1"/>
  <c r="DB365" i="1"/>
  <c r="CI365" i="1"/>
  <c r="DG364" i="1"/>
  <c r="DB364" i="1"/>
  <c r="CI364" i="1"/>
  <c r="DG363" i="1"/>
  <c r="DB363" i="1"/>
  <c r="CI363" i="1"/>
  <c r="DG362" i="1"/>
  <c r="DB362" i="1"/>
  <c r="CI362" i="1"/>
  <c r="DG361" i="1"/>
  <c r="DB361" i="1"/>
  <c r="CI361" i="1"/>
  <c r="DG360" i="1"/>
  <c r="DB360" i="1"/>
  <c r="CI360" i="1"/>
  <c r="DG359" i="1"/>
  <c r="DB359" i="1"/>
  <c r="CI359" i="1"/>
  <c r="DG358" i="1"/>
  <c r="DB358" i="1"/>
  <c r="CI358" i="1"/>
  <c r="DG357" i="1"/>
  <c r="DB357" i="1"/>
  <c r="CI357" i="1"/>
  <c r="DG356" i="1"/>
  <c r="DB356" i="1"/>
  <c r="CI356" i="1"/>
  <c r="DG355" i="1"/>
  <c r="DB355" i="1"/>
  <c r="CI355" i="1"/>
  <c r="DG354" i="1"/>
  <c r="DB354" i="1"/>
  <c r="CI354" i="1"/>
  <c r="DG353" i="1"/>
  <c r="DB353" i="1"/>
  <c r="CI353" i="1"/>
  <c r="DG352" i="1"/>
  <c r="DB352" i="1"/>
  <c r="CI352" i="1"/>
  <c r="DG351" i="1"/>
  <c r="DB351" i="1"/>
  <c r="CI351" i="1"/>
  <c r="DG350" i="1"/>
  <c r="DB350" i="1"/>
  <c r="CI350" i="1"/>
  <c r="DG349" i="1"/>
  <c r="DB349" i="1"/>
  <c r="CI349" i="1"/>
  <c r="DG348" i="1"/>
  <c r="DB348" i="1"/>
  <c r="CI348" i="1"/>
  <c r="DG347" i="1"/>
  <c r="DB347" i="1"/>
  <c r="CI347" i="1"/>
  <c r="DG346" i="1"/>
  <c r="DB346" i="1"/>
  <c r="CI346" i="1"/>
  <c r="DG345" i="1"/>
  <c r="DB345" i="1"/>
  <c r="CI345" i="1"/>
  <c r="DG344" i="1"/>
  <c r="DB344" i="1"/>
  <c r="CI344" i="1"/>
  <c r="DG343" i="1"/>
  <c r="DB343" i="1"/>
  <c r="CI343" i="1"/>
  <c r="DG342" i="1"/>
  <c r="DB342" i="1"/>
  <c r="CI342" i="1"/>
  <c r="DG341" i="1"/>
  <c r="DB341" i="1"/>
  <c r="CI341" i="1"/>
  <c r="DG340" i="1"/>
  <c r="DB340" i="1"/>
  <c r="CI340" i="1"/>
  <c r="DG339" i="1"/>
  <c r="DB339" i="1"/>
  <c r="CI339" i="1"/>
  <c r="DG338" i="1"/>
  <c r="DB338" i="1"/>
  <c r="CI338" i="1"/>
  <c r="DG337" i="1"/>
  <c r="DB337" i="1"/>
  <c r="CI337" i="1"/>
  <c r="DG336" i="1"/>
  <c r="DB336" i="1"/>
  <c r="CI336" i="1"/>
  <c r="DG335" i="1"/>
  <c r="DB335" i="1"/>
  <c r="CI335" i="1"/>
  <c r="DG334" i="1"/>
  <c r="DB334" i="1"/>
  <c r="CI334" i="1"/>
  <c r="DG333" i="1"/>
  <c r="DB333" i="1"/>
  <c r="CI333" i="1"/>
  <c r="DG332" i="1"/>
  <c r="DB332" i="1"/>
  <c r="CI332" i="1"/>
  <c r="DG331" i="1"/>
  <c r="DB331" i="1"/>
  <c r="CI331" i="1"/>
  <c r="DG330" i="1"/>
  <c r="DB330" i="1"/>
  <c r="CI330" i="1"/>
  <c r="DG329" i="1"/>
  <c r="DB329" i="1"/>
  <c r="CI329" i="1"/>
  <c r="DG328" i="1"/>
  <c r="DB328" i="1"/>
  <c r="CI328" i="1"/>
  <c r="DG327" i="1"/>
  <c r="DB327" i="1"/>
  <c r="CI327" i="1"/>
  <c r="DG326" i="1"/>
  <c r="DB326" i="1"/>
  <c r="CI326" i="1"/>
  <c r="DG325" i="1"/>
  <c r="DB325" i="1"/>
  <c r="CI325" i="1"/>
  <c r="DG324" i="1"/>
  <c r="DB324" i="1"/>
  <c r="CI324" i="1"/>
  <c r="DG323" i="1"/>
  <c r="DB323" i="1"/>
  <c r="CI323" i="1"/>
  <c r="DG322" i="1"/>
  <c r="DB322" i="1"/>
  <c r="CI322" i="1"/>
  <c r="DG321" i="1"/>
  <c r="DB321" i="1"/>
  <c r="CI321" i="1"/>
  <c r="DG320" i="1"/>
  <c r="DB320" i="1"/>
  <c r="CI320" i="1"/>
  <c r="DG319" i="1"/>
  <c r="DB319" i="1"/>
  <c r="CI319" i="1"/>
  <c r="DG318" i="1"/>
  <c r="DB318" i="1"/>
  <c r="CI318" i="1"/>
  <c r="DG317" i="1"/>
  <c r="DB317" i="1"/>
  <c r="CI317" i="1"/>
  <c r="DG316" i="1"/>
  <c r="DB316" i="1"/>
  <c r="CI316" i="1"/>
  <c r="DG315" i="1"/>
  <c r="DB315" i="1"/>
  <c r="CI315" i="1"/>
  <c r="DG314" i="1"/>
  <c r="DB314" i="1"/>
  <c r="CI314" i="1"/>
  <c r="DG313" i="1"/>
  <c r="DB313" i="1"/>
  <c r="CI313" i="1"/>
  <c r="DG312" i="1"/>
  <c r="DB312" i="1"/>
  <c r="CI312" i="1"/>
  <c r="DG311" i="1"/>
  <c r="DB311" i="1"/>
  <c r="CI311" i="1"/>
  <c r="DG310" i="1"/>
  <c r="DB310" i="1"/>
  <c r="CI310" i="1"/>
  <c r="DG309" i="1"/>
  <c r="DB309" i="1"/>
  <c r="CI309" i="1"/>
  <c r="DG308" i="1"/>
  <c r="DB308" i="1"/>
  <c r="CI308" i="1"/>
  <c r="DG307" i="1"/>
  <c r="DB307" i="1"/>
  <c r="CI307" i="1"/>
  <c r="DG306" i="1"/>
  <c r="DB306" i="1"/>
  <c r="CI306" i="1"/>
  <c r="DG305" i="1"/>
  <c r="DB305" i="1"/>
  <c r="CI305" i="1"/>
  <c r="DG304" i="1"/>
  <c r="DB304" i="1"/>
  <c r="CI304" i="1"/>
  <c r="DG303" i="1"/>
  <c r="DB303" i="1"/>
  <c r="CI303" i="1"/>
  <c r="DG302" i="1"/>
  <c r="DB302" i="1"/>
  <c r="CI302" i="1"/>
  <c r="DG301" i="1"/>
  <c r="DB301" i="1"/>
  <c r="CI301" i="1"/>
  <c r="DG300" i="1"/>
  <c r="DB300" i="1"/>
  <c r="CI300" i="1"/>
  <c r="DG299" i="1"/>
  <c r="DB299" i="1"/>
  <c r="CI299" i="1"/>
  <c r="DG298" i="1"/>
  <c r="DB298" i="1"/>
  <c r="CI298" i="1"/>
  <c r="DG297" i="1"/>
  <c r="DB297" i="1"/>
  <c r="CI297" i="1"/>
  <c r="DG296" i="1"/>
  <c r="DB296" i="1"/>
  <c r="CI296" i="1"/>
  <c r="DG295" i="1"/>
  <c r="DB295" i="1"/>
  <c r="CI295" i="1"/>
  <c r="DG294" i="1"/>
  <c r="DB294" i="1"/>
  <c r="CI294" i="1"/>
  <c r="DG293" i="1"/>
  <c r="DB293" i="1"/>
  <c r="CI293" i="1"/>
  <c r="DG292" i="1"/>
  <c r="DB292" i="1"/>
  <c r="CI292" i="1"/>
  <c r="DG291" i="1"/>
  <c r="DB291" i="1"/>
  <c r="CI291" i="1"/>
  <c r="DG290" i="1"/>
  <c r="DB290" i="1"/>
  <c r="CI290" i="1"/>
  <c r="DG289" i="1"/>
  <c r="DB289" i="1"/>
  <c r="CI289" i="1"/>
  <c r="DG288" i="1"/>
  <c r="DB288" i="1"/>
  <c r="CI288" i="1"/>
  <c r="DG287" i="1"/>
  <c r="DB287" i="1"/>
  <c r="CI287" i="1"/>
  <c r="DG286" i="1"/>
  <c r="DB286" i="1"/>
  <c r="CI286" i="1"/>
  <c r="DG285" i="1"/>
  <c r="DB285" i="1"/>
  <c r="CI285" i="1"/>
  <c r="DG284" i="1"/>
  <c r="DB284" i="1"/>
  <c r="CI284" i="1"/>
  <c r="DG283" i="1"/>
  <c r="DB283" i="1"/>
  <c r="CI283" i="1"/>
  <c r="DG282" i="1"/>
  <c r="DB282" i="1"/>
  <c r="CI282" i="1"/>
  <c r="DG281" i="1"/>
  <c r="DB281" i="1"/>
  <c r="CI281" i="1"/>
  <c r="DG280" i="1"/>
  <c r="DB280" i="1"/>
  <c r="CI280" i="1"/>
  <c r="DG279" i="1"/>
  <c r="DB279" i="1"/>
  <c r="CI279" i="1"/>
  <c r="DG278" i="1"/>
  <c r="DB278" i="1"/>
  <c r="CI278" i="1"/>
  <c r="DG277" i="1"/>
  <c r="DB277" i="1"/>
  <c r="CI277" i="1"/>
  <c r="DG276" i="1"/>
  <c r="DB276" i="1"/>
  <c r="CI276" i="1"/>
  <c r="DG275" i="1"/>
  <c r="DB275" i="1"/>
  <c r="CI275" i="1"/>
  <c r="DG274" i="1"/>
  <c r="DB274" i="1"/>
  <c r="CI274" i="1"/>
  <c r="DG273" i="1"/>
  <c r="DB273" i="1"/>
  <c r="CI273" i="1"/>
  <c r="DG272" i="1"/>
  <c r="DB272" i="1"/>
  <c r="CI272" i="1"/>
  <c r="DG271" i="1"/>
  <c r="DB271" i="1"/>
  <c r="CI271" i="1"/>
  <c r="DG270" i="1"/>
  <c r="DB270" i="1"/>
  <c r="CI270" i="1"/>
  <c r="DG269" i="1"/>
  <c r="DB269" i="1"/>
  <c r="CI269" i="1"/>
  <c r="DG268" i="1"/>
  <c r="DB268" i="1"/>
  <c r="CI268" i="1"/>
  <c r="DG267" i="1"/>
  <c r="DB267" i="1"/>
  <c r="CI267" i="1"/>
  <c r="DG266" i="1"/>
  <c r="DB266" i="1"/>
  <c r="CI266" i="1"/>
  <c r="DG265" i="1"/>
  <c r="DB265" i="1"/>
  <c r="CI265" i="1"/>
  <c r="DG264" i="1"/>
  <c r="DB264" i="1"/>
  <c r="CI264" i="1"/>
  <c r="DG263" i="1"/>
  <c r="DB263" i="1"/>
  <c r="CI263" i="1"/>
  <c r="DG262" i="1"/>
  <c r="DB262" i="1"/>
  <c r="CI262" i="1"/>
  <c r="DG261" i="1"/>
  <c r="DB261" i="1"/>
  <c r="CI261" i="1"/>
  <c r="DG260" i="1"/>
  <c r="DB260" i="1"/>
  <c r="CI260" i="1"/>
  <c r="DG259" i="1"/>
  <c r="DB259" i="1"/>
  <c r="CI259" i="1"/>
  <c r="DG258" i="1"/>
  <c r="DB258" i="1"/>
  <c r="CI258" i="1"/>
  <c r="DG257" i="1"/>
  <c r="DB257" i="1"/>
  <c r="CI257" i="1"/>
  <c r="DG256" i="1"/>
  <c r="DB256" i="1"/>
  <c r="CI256" i="1"/>
  <c r="DG255" i="1"/>
  <c r="DB255" i="1"/>
  <c r="CI255" i="1"/>
  <c r="DG254" i="1"/>
  <c r="DB254" i="1"/>
  <c r="CI254" i="1"/>
  <c r="DG253" i="1"/>
  <c r="DB253" i="1"/>
  <c r="CI253" i="1"/>
  <c r="DG252" i="1"/>
  <c r="DB252" i="1"/>
  <c r="CI252" i="1"/>
  <c r="DG251" i="1"/>
  <c r="DB251" i="1"/>
  <c r="CI251" i="1"/>
  <c r="DG250" i="1"/>
  <c r="DB250" i="1"/>
  <c r="CI250" i="1"/>
  <c r="DG249" i="1"/>
  <c r="DB249" i="1"/>
  <c r="CI249" i="1"/>
  <c r="DG248" i="1"/>
  <c r="DB248" i="1"/>
  <c r="CI248" i="1"/>
  <c r="DG247" i="1"/>
  <c r="DB247" i="1"/>
  <c r="CI247" i="1"/>
  <c r="DG246" i="1"/>
  <c r="DB246" i="1"/>
  <c r="CI246" i="1"/>
  <c r="DG245" i="1"/>
  <c r="DB245" i="1"/>
  <c r="CI245" i="1"/>
  <c r="DG244" i="1"/>
  <c r="DB244" i="1"/>
  <c r="CI244" i="1"/>
  <c r="DG243" i="1"/>
  <c r="DB243" i="1"/>
  <c r="CI243" i="1"/>
  <c r="DG242" i="1"/>
  <c r="DB242" i="1"/>
  <c r="CI242" i="1"/>
  <c r="DG241" i="1"/>
  <c r="DB241" i="1"/>
  <c r="CI241" i="1"/>
  <c r="DG240" i="1"/>
  <c r="DB240" i="1"/>
  <c r="CI240" i="1"/>
  <c r="DG239" i="1"/>
  <c r="DB239" i="1"/>
  <c r="CI239" i="1"/>
  <c r="DG238" i="1"/>
  <c r="DB238" i="1"/>
  <c r="CI238" i="1"/>
  <c r="DG237" i="1"/>
  <c r="DB237" i="1"/>
  <c r="CI237" i="1"/>
  <c r="DG236" i="1"/>
  <c r="DB236" i="1"/>
  <c r="CI236" i="1"/>
  <c r="DG235" i="1"/>
  <c r="DB235" i="1"/>
  <c r="CI235" i="1"/>
  <c r="DG234" i="1"/>
  <c r="DB234" i="1"/>
  <c r="CI234" i="1"/>
  <c r="DG233" i="1"/>
  <c r="DB233" i="1"/>
  <c r="CI233" i="1"/>
  <c r="DG232" i="1"/>
  <c r="DB232" i="1"/>
  <c r="CI232" i="1"/>
  <c r="DG231" i="1"/>
  <c r="DB231" i="1"/>
  <c r="CI231" i="1"/>
  <c r="DG230" i="1"/>
  <c r="DB230" i="1"/>
  <c r="CI230" i="1"/>
  <c r="DG229" i="1"/>
  <c r="DB229" i="1"/>
  <c r="CI229" i="1"/>
  <c r="DG228" i="1"/>
  <c r="DB228" i="1"/>
  <c r="CI228" i="1"/>
  <c r="DG227" i="1"/>
  <c r="DB227" i="1"/>
  <c r="CI227" i="1"/>
  <c r="DG226" i="1"/>
  <c r="DB226" i="1"/>
  <c r="CI226" i="1"/>
  <c r="DG225" i="1"/>
  <c r="DB225" i="1"/>
  <c r="CI225" i="1"/>
  <c r="DG224" i="1"/>
  <c r="DB224" i="1"/>
  <c r="CI224" i="1"/>
  <c r="DG223" i="1"/>
  <c r="DB223" i="1"/>
  <c r="CI223" i="1"/>
  <c r="DG222" i="1"/>
  <c r="DB222" i="1"/>
  <c r="CI222" i="1"/>
  <c r="DG221" i="1"/>
  <c r="DB221" i="1"/>
  <c r="CI221" i="1"/>
  <c r="DG220" i="1"/>
  <c r="DB220" i="1"/>
  <c r="CI220" i="1"/>
  <c r="DG219" i="1"/>
  <c r="DB219" i="1"/>
  <c r="CI219" i="1"/>
  <c r="DG218" i="1"/>
  <c r="DB218" i="1"/>
  <c r="CI218" i="1"/>
  <c r="DG217" i="1"/>
  <c r="DB217" i="1"/>
  <c r="CI217" i="1"/>
  <c r="DG216" i="1"/>
  <c r="DB216" i="1"/>
  <c r="CI216" i="1"/>
  <c r="DG215" i="1"/>
  <c r="DB215" i="1"/>
  <c r="CI215" i="1"/>
  <c r="DG214" i="1"/>
  <c r="DB214" i="1"/>
  <c r="CI214" i="1"/>
  <c r="DG213" i="1"/>
  <c r="DB213" i="1"/>
  <c r="CI213" i="1"/>
  <c r="DG212" i="1"/>
  <c r="DB212" i="1"/>
  <c r="CI212" i="1"/>
  <c r="DG211" i="1"/>
  <c r="DB211" i="1"/>
  <c r="CI211" i="1"/>
  <c r="DG210" i="1"/>
  <c r="DB210" i="1"/>
  <c r="CI210" i="1"/>
  <c r="DG209" i="1"/>
  <c r="DB209" i="1"/>
  <c r="CI209" i="1"/>
  <c r="DG208" i="1"/>
  <c r="DB208" i="1"/>
  <c r="CI208" i="1"/>
  <c r="DG207" i="1"/>
  <c r="DB207" i="1"/>
  <c r="CI207" i="1"/>
  <c r="DG206" i="1"/>
  <c r="DB206" i="1"/>
  <c r="CI206" i="1"/>
  <c r="DG205" i="1"/>
  <c r="DB205" i="1"/>
  <c r="CI205" i="1"/>
  <c r="DG204" i="1"/>
  <c r="DB204" i="1"/>
  <c r="CI204" i="1"/>
  <c r="DG203" i="1"/>
  <c r="DB203" i="1"/>
  <c r="CI203" i="1"/>
  <c r="DG202" i="1"/>
  <c r="DB202" i="1"/>
  <c r="CI202" i="1"/>
  <c r="DG201" i="1"/>
  <c r="DB201" i="1"/>
  <c r="CI201" i="1"/>
  <c r="DG200" i="1"/>
  <c r="DB200" i="1"/>
  <c r="CI200" i="1"/>
  <c r="DG199" i="1"/>
  <c r="DB199" i="1"/>
  <c r="CI199" i="1"/>
  <c r="DG198" i="1"/>
  <c r="DB198" i="1"/>
  <c r="CI198" i="1"/>
  <c r="DG197" i="1"/>
  <c r="DB197" i="1"/>
  <c r="CI197" i="1"/>
  <c r="DG196" i="1"/>
  <c r="DB196" i="1"/>
  <c r="CI196" i="1"/>
  <c r="DG195" i="1"/>
  <c r="DB195" i="1"/>
  <c r="CI195" i="1"/>
  <c r="DG194" i="1"/>
  <c r="DB194" i="1"/>
  <c r="CI194" i="1"/>
  <c r="DG193" i="1"/>
  <c r="DB193" i="1"/>
  <c r="CI193" i="1"/>
  <c r="DG192" i="1"/>
  <c r="DB192" i="1"/>
  <c r="CI192" i="1"/>
  <c r="DG191" i="1"/>
  <c r="DB191" i="1"/>
  <c r="CI191" i="1"/>
  <c r="DG190" i="1"/>
  <c r="DB190" i="1"/>
  <c r="CI190" i="1"/>
  <c r="DG189" i="1"/>
  <c r="DB189" i="1"/>
  <c r="CI189" i="1"/>
  <c r="DG188" i="1"/>
  <c r="DB188" i="1"/>
  <c r="CI188" i="1"/>
  <c r="DG187" i="1"/>
  <c r="DB187" i="1"/>
  <c r="CI187" i="1"/>
  <c r="DG186" i="1"/>
  <c r="DB186" i="1"/>
  <c r="CI186" i="1"/>
  <c r="DG185" i="1"/>
  <c r="DB185" i="1"/>
  <c r="CI185" i="1"/>
  <c r="DG184" i="1"/>
  <c r="DB184" i="1"/>
  <c r="CI184" i="1"/>
  <c r="DG183" i="1"/>
  <c r="DB183" i="1"/>
  <c r="CI183" i="1"/>
  <c r="DG182" i="1"/>
  <c r="DB182" i="1"/>
  <c r="CI182" i="1"/>
  <c r="DG181" i="1"/>
  <c r="DB181" i="1"/>
  <c r="CI181" i="1"/>
  <c r="DG180" i="1"/>
  <c r="DB180" i="1"/>
  <c r="CI180" i="1"/>
  <c r="DG179" i="1"/>
  <c r="DB179" i="1"/>
  <c r="CI179" i="1"/>
  <c r="DG178" i="1"/>
  <c r="DB178" i="1"/>
  <c r="CI178" i="1"/>
  <c r="DG177" i="1"/>
  <c r="DB177" i="1"/>
  <c r="CI177" i="1"/>
  <c r="DG176" i="1"/>
  <c r="DB176" i="1"/>
  <c r="CI176" i="1"/>
  <c r="DG175" i="1"/>
  <c r="DB175" i="1"/>
  <c r="CI175" i="1"/>
  <c r="DG174" i="1"/>
  <c r="DB174" i="1"/>
  <c r="CI174" i="1"/>
  <c r="DG173" i="1"/>
  <c r="DB173" i="1"/>
  <c r="CI173" i="1"/>
  <c r="DG172" i="1"/>
  <c r="DB172" i="1"/>
  <c r="CI172" i="1"/>
  <c r="DG171" i="1"/>
  <c r="DB171" i="1"/>
  <c r="CI171" i="1"/>
  <c r="DG170" i="1"/>
  <c r="DB170" i="1"/>
  <c r="CI170" i="1"/>
  <c r="DG169" i="1"/>
  <c r="DB169" i="1"/>
  <c r="CI169" i="1"/>
  <c r="DG168" i="1"/>
  <c r="DB168" i="1"/>
  <c r="CI168" i="1"/>
  <c r="DG167" i="1"/>
  <c r="DB167" i="1"/>
  <c r="CI167" i="1"/>
  <c r="DG166" i="1"/>
  <c r="DB166" i="1"/>
  <c r="CI166" i="1"/>
  <c r="DG165" i="1"/>
  <c r="DB165" i="1"/>
  <c r="CI165" i="1"/>
  <c r="DG164" i="1"/>
  <c r="DB164" i="1"/>
  <c r="CI164" i="1"/>
  <c r="DG163" i="1"/>
  <c r="DB163" i="1"/>
  <c r="CI163" i="1"/>
  <c r="DG162" i="1"/>
  <c r="DB162" i="1"/>
  <c r="CI162" i="1"/>
  <c r="DG161" i="1"/>
  <c r="DB161" i="1"/>
  <c r="CI161" i="1"/>
  <c r="DG160" i="1"/>
  <c r="DB160" i="1"/>
  <c r="CI160" i="1"/>
  <c r="DG159" i="1"/>
  <c r="DB159" i="1"/>
  <c r="CI159" i="1"/>
  <c r="DG158" i="1"/>
  <c r="DB158" i="1"/>
  <c r="CI158" i="1"/>
  <c r="DG157" i="1"/>
  <c r="DB157" i="1"/>
  <c r="CI157" i="1"/>
  <c r="DG156" i="1"/>
  <c r="DB156" i="1"/>
  <c r="CI156" i="1"/>
  <c r="DG155" i="1"/>
  <c r="DB155" i="1"/>
  <c r="CI155" i="1"/>
  <c r="DG154" i="1"/>
  <c r="DB154" i="1"/>
  <c r="CI154" i="1"/>
  <c r="DG153" i="1"/>
  <c r="DB153" i="1"/>
  <c r="CI153" i="1"/>
  <c r="DG152" i="1"/>
  <c r="DB152" i="1"/>
  <c r="CI152" i="1"/>
  <c r="DG151" i="1"/>
  <c r="DB151" i="1"/>
  <c r="CI151" i="1"/>
  <c r="DG150" i="1"/>
  <c r="DB150" i="1"/>
  <c r="CI150" i="1"/>
  <c r="DG149" i="1"/>
  <c r="DB149" i="1"/>
  <c r="CI149" i="1"/>
  <c r="DG148" i="1"/>
  <c r="DB148" i="1"/>
  <c r="CI148" i="1"/>
  <c r="DG147" i="1"/>
  <c r="DB147" i="1"/>
  <c r="CI147" i="1"/>
  <c r="DG146" i="1"/>
  <c r="DB146" i="1"/>
  <c r="CI146" i="1"/>
  <c r="DG145" i="1"/>
  <c r="DB145" i="1"/>
  <c r="CI145" i="1"/>
  <c r="DG144" i="1"/>
  <c r="DB144" i="1"/>
  <c r="CI144" i="1"/>
  <c r="DG143" i="1"/>
  <c r="DB143" i="1"/>
  <c r="CI143" i="1"/>
  <c r="DG142" i="1"/>
  <c r="DB142" i="1"/>
  <c r="CI142" i="1"/>
  <c r="DG141" i="1"/>
  <c r="DB141" i="1"/>
  <c r="CI141" i="1"/>
  <c r="DG140" i="1"/>
  <c r="DB140" i="1"/>
  <c r="CI140" i="1"/>
  <c r="DG139" i="1"/>
  <c r="DB139" i="1"/>
  <c r="CI139" i="1"/>
  <c r="DG138" i="1"/>
  <c r="DB138" i="1"/>
  <c r="CI138" i="1"/>
  <c r="DG137" i="1"/>
  <c r="DB137" i="1"/>
  <c r="CI137" i="1"/>
  <c r="DG136" i="1"/>
  <c r="DB136" i="1"/>
  <c r="CI136" i="1"/>
  <c r="DG135" i="1"/>
  <c r="DB135" i="1"/>
  <c r="CI135" i="1"/>
  <c r="DG134" i="1"/>
  <c r="DB134" i="1"/>
  <c r="CI134" i="1"/>
  <c r="DG133" i="1"/>
  <c r="DB133" i="1"/>
  <c r="CI133" i="1"/>
  <c r="DG132" i="1"/>
  <c r="DB132" i="1"/>
  <c r="CI132" i="1"/>
  <c r="DG131" i="1"/>
  <c r="DB131" i="1"/>
  <c r="CI131" i="1"/>
  <c r="DG130" i="1"/>
  <c r="DB130" i="1"/>
  <c r="CI130" i="1"/>
  <c r="DG129" i="1"/>
  <c r="DB129" i="1"/>
  <c r="CI129" i="1"/>
  <c r="DG128" i="1"/>
  <c r="DB128" i="1"/>
  <c r="CI128" i="1"/>
  <c r="DG127" i="1"/>
  <c r="DB127" i="1"/>
  <c r="CI127" i="1"/>
  <c r="DG126" i="1"/>
  <c r="DB126" i="1"/>
  <c r="CI126" i="1"/>
  <c r="DG125" i="1"/>
  <c r="DB125" i="1"/>
  <c r="CI125" i="1"/>
  <c r="DG124" i="1"/>
  <c r="DB124" i="1"/>
  <c r="CI124" i="1"/>
  <c r="DG123" i="1"/>
  <c r="DB123" i="1"/>
  <c r="CI123" i="1"/>
  <c r="DG122" i="1"/>
  <c r="DB122" i="1"/>
  <c r="CI122" i="1"/>
  <c r="DG121" i="1"/>
  <c r="DB121" i="1"/>
  <c r="CI121" i="1"/>
  <c r="DG120" i="1"/>
  <c r="DB120" i="1"/>
  <c r="CI120" i="1"/>
  <c r="DG119" i="1"/>
  <c r="DB119" i="1"/>
  <c r="CI119" i="1"/>
  <c r="DG118" i="1"/>
  <c r="DB118" i="1"/>
  <c r="CI118" i="1"/>
  <c r="DG117" i="1"/>
  <c r="DB117" i="1"/>
  <c r="CI117" i="1"/>
  <c r="DG116" i="1"/>
  <c r="DB116" i="1"/>
  <c r="CI116" i="1"/>
  <c r="DG115" i="1"/>
  <c r="DB115" i="1"/>
  <c r="CI115" i="1"/>
  <c r="DG114" i="1"/>
  <c r="DB114" i="1"/>
  <c r="CI114" i="1"/>
  <c r="DG113" i="1"/>
  <c r="DB113" i="1"/>
  <c r="CI113" i="1"/>
  <c r="DG112" i="1"/>
  <c r="DB112" i="1"/>
  <c r="CI112" i="1"/>
  <c r="DG111" i="1"/>
  <c r="DB111" i="1"/>
  <c r="CI111" i="1"/>
  <c r="DG110" i="1"/>
  <c r="DB110" i="1"/>
  <c r="CI110" i="1"/>
  <c r="DG109" i="1"/>
  <c r="DB109" i="1"/>
  <c r="CI109" i="1"/>
  <c r="DG108" i="1"/>
  <c r="DB108" i="1"/>
  <c r="CI108" i="1"/>
  <c r="DG107" i="1"/>
  <c r="DB107" i="1"/>
  <c r="CI107" i="1"/>
  <c r="DG106" i="1"/>
  <c r="DB106" i="1"/>
  <c r="CI106" i="1"/>
  <c r="DG105" i="1"/>
  <c r="DB105" i="1"/>
  <c r="CI105" i="1"/>
  <c r="DG104" i="1"/>
  <c r="DB104" i="1"/>
  <c r="CI104" i="1"/>
  <c r="DG103" i="1"/>
  <c r="DB103" i="1"/>
  <c r="CI103" i="1"/>
  <c r="DG102" i="1"/>
  <c r="DB102" i="1"/>
  <c r="CI102" i="1"/>
  <c r="DG101" i="1"/>
  <c r="DB101" i="1"/>
  <c r="CI101" i="1"/>
  <c r="DG100" i="1"/>
  <c r="DB100" i="1"/>
  <c r="CI100" i="1"/>
  <c r="DG99" i="1"/>
  <c r="DB99" i="1"/>
  <c r="CI99" i="1"/>
  <c r="DG98" i="1"/>
  <c r="DB98" i="1"/>
  <c r="CI98" i="1"/>
  <c r="DG97" i="1"/>
  <c r="DB97" i="1"/>
  <c r="CI97" i="1"/>
  <c r="DG96" i="1"/>
  <c r="DB96" i="1"/>
  <c r="CI96" i="1"/>
  <c r="DG95" i="1"/>
  <c r="DB95" i="1"/>
  <c r="CI95" i="1"/>
  <c r="DG94" i="1"/>
  <c r="DB94" i="1"/>
  <c r="CI94" i="1"/>
  <c r="DG93" i="1"/>
  <c r="DB93" i="1"/>
  <c r="CI93" i="1"/>
  <c r="DG92" i="1"/>
  <c r="DB92" i="1"/>
  <c r="CI92" i="1"/>
  <c r="DG91" i="1"/>
  <c r="DB91" i="1"/>
  <c r="CI91" i="1"/>
  <c r="DG90" i="1"/>
  <c r="DB90" i="1"/>
  <c r="CI90" i="1"/>
  <c r="DG89" i="1"/>
  <c r="DB89" i="1"/>
  <c r="CI89" i="1"/>
  <c r="DG88" i="1"/>
  <c r="DB88" i="1"/>
  <c r="CI88" i="1"/>
  <c r="DG87" i="1"/>
  <c r="DB87" i="1"/>
  <c r="CI87" i="1"/>
  <c r="DG86" i="1"/>
  <c r="DB86" i="1"/>
  <c r="CI86" i="1"/>
  <c r="DG85" i="1"/>
  <c r="DB85" i="1"/>
  <c r="CI85" i="1"/>
  <c r="DG84" i="1"/>
  <c r="DB84" i="1"/>
  <c r="CI84" i="1"/>
  <c r="DG83" i="1"/>
  <c r="DB83" i="1"/>
  <c r="CI83" i="1"/>
  <c r="DG82" i="1"/>
  <c r="DB82" i="1"/>
  <c r="CI82" i="1"/>
  <c r="DG81" i="1"/>
  <c r="DB81" i="1"/>
  <c r="CI81" i="1"/>
  <c r="DG80" i="1"/>
  <c r="DB80" i="1"/>
  <c r="CI80" i="1"/>
  <c r="DG79" i="1"/>
  <c r="DB79" i="1"/>
  <c r="CI79" i="1"/>
  <c r="DG78" i="1"/>
  <c r="DB78" i="1"/>
  <c r="CI78" i="1"/>
  <c r="DG77" i="1"/>
  <c r="DB77" i="1"/>
  <c r="CI77" i="1"/>
  <c r="DG76" i="1"/>
  <c r="DB76" i="1"/>
  <c r="CI76" i="1"/>
  <c r="DG75" i="1"/>
  <c r="DB75" i="1"/>
  <c r="CI75" i="1"/>
  <c r="DG74" i="1"/>
  <c r="DB74" i="1"/>
  <c r="CI74" i="1"/>
  <c r="DG73" i="1"/>
  <c r="DB73" i="1"/>
  <c r="CI73" i="1"/>
  <c r="DG72" i="1"/>
  <c r="DB72" i="1"/>
  <c r="CI72" i="1"/>
  <c r="DG71" i="1"/>
  <c r="DB71" i="1"/>
  <c r="CI71" i="1"/>
  <c r="DG70" i="1"/>
  <c r="DB70" i="1"/>
  <c r="CI70" i="1"/>
  <c r="DG69" i="1"/>
  <c r="DB69" i="1"/>
  <c r="CI69" i="1"/>
  <c r="DG68" i="1"/>
  <c r="DB68" i="1"/>
  <c r="CI68" i="1"/>
  <c r="DG67" i="1"/>
  <c r="DB67" i="1"/>
  <c r="CI67" i="1"/>
  <c r="DG66" i="1"/>
  <c r="DB66" i="1"/>
  <c r="CI66" i="1"/>
  <c r="DG65" i="1"/>
  <c r="DB65" i="1"/>
  <c r="CI65" i="1"/>
  <c r="DG64" i="1"/>
  <c r="DB64" i="1"/>
  <c r="CI64" i="1"/>
  <c r="DG63" i="1"/>
  <c r="DB63" i="1"/>
  <c r="CI63" i="1"/>
  <c r="DG62" i="1"/>
  <c r="DB62" i="1"/>
  <c r="CI62" i="1"/>
  <c r="DG61" i="1"/>
  <c r="DB61" i="1"/>
  <c r="CI61" i="1"/>
  <c r="DG60" i="1"/>
  <c r="DB60" i="1"/>
  <c r="CI60" i="1"/>
  <c r="DG59" i="1"/>
  <c r="DB59" i="1"/>
  <c r="CI59" i="1"/>
  <c r="DG58" i="1"/>
  <c r="DB58" i="1"/>
  <c r="CI58" i="1"/>
  <c r="DG57" i="1"/>
  <c r="DB57" i="1"/>
  <c r="CI57" i="1"/>
  <c r="DG56" i="1"/>
  <c r="DB56" i="1"/>
  <c r="CI56" i="1"/>
  <c r="DG55" i="1"/>
  <c r="DB55" i="1"/>
  <c r="CI55" i="1"/>
  <c r="DG54" i="1"/>
  <c r="DB54" i="1"/>
  <c r="CI54" i="1"/>
  <c r="DG53" i="1"/>
  <c r="DB53" i="1"/>
  <c r="CI53" i="1"/>
  <c r="DG52" i="1"/>
  <c r="DB52" i="1"/>
  <c r="CI52" i="1"/>
  <c r="DG51" i="1"/>
  <c r="DB51" i="1"/>
  <c r="CI51" i="1"/>
  <c r="DG50" i="1"/>
  <c r="DB50" i="1"/>
  <c r="CI50" i="1"/>
  <c r="DG49" i="1"/>
  <c r="DB49" i="1"/>
  <c r="CI49" i="1"/>
  <c r="DG48" i="1"/>
  <c r="DB48" i="1"/>
  <c r="CI48" i="1"/>
  <c r="DG47" i="1"/>
  <c r="DB47" i="1"/>
  <c r="CI47" i="1"/>
  <c r="DG46" i="1"/>
  <c r="DB46" i="1"/>
  <c r="CI46" i="1"/>
  <c r="DG45" i="1"/>
  <c r="DB45" i="1"/>
  <c r="CI45" i="1"/>
  <c r="DG44" i="1"/>
  <c r="DB44" i="1"/>
  <c r="CI44" i="1"/>
  <c r="DG43" i="1"/>
  <c r="DB43" i="1"/>
  <c r="CI43" i="1"/>
  <c r="DG42" i="1"/>
  <c r="DB42" i="1"/>
  <c r="CI42" i="1"/>
  <c r="DG41" i="1"/>
  <c r="DB41" i="1"/>
  <c r="CI41" i="1"/>
  <c r="DG40" i="1"/>
  <c r="DB40" i="1"/>
  <c r="CI40" i="1"/>
  <c r="DG39" i="1"/>
  <c r="DB39" i="1"/>
  <c r="CI39" i="1"/>
  <c r="DG38" i="1"/>
  <c r="DB38" i="1"/>
  <c r="CI38" i="1"/>
  <c r="DG37" i="1"/>
  <c r="DB37" i="1"/>
  <c r="CI37" i="1"/>
  <c r="DG36" i="1"/>
  <c r="DB36" i="1"/>
  <c r="CI36" i="1"/>
  <c r="DG35" i="1"/>
  <c r="DB35" i="1"/>
  <c r="CI35" i="1"/>
  <c r="DG34" i="1"/>
  <c r="DB34" i="1"/>
  <c r="CI34" i="1"/>
  <c r="DG33" i="1"/>
  <c r="DB33" i="1"/>
  <c r="CI33" i="1"/>
  <c r="DG32" i="1"/>
  <c r="DB32" i="1"/>
  <c r="CI32" i="1"/>
  <c r="DG31" i="1"/>
  <c r="DB31" i="1"/>
  <c r="CI31" i="1"/>
  <c r="DG30" i="1"/>
  <c r="DB30" i="1"/>
  <c r="CI30" i="1"/>
  <c r="DG29" i="1"/>
  <c r="DB29" i="1"/>
  <c r="CI29" i="1"/>
  <c r="DG28" i="1"/>
  <c r="DB28" i="1"/>
  <c r="CI28" i="1"/>
  <c r="DG27" i="1"/>
  <c r="DB27" i="1"/>
  <c r="CI27" i="1"/>
  <c r="DG26" i="1"/>
  <c r="DB26" i="1"/>
  <c r="CI26" i="1"/>
  <c r="DG25" i="1"/>
  <c r="DB25" i="1"/>
  <c r="CI25" i="1"/>
  <c r="DG24" i="1"/>
  <c r="DB24" i="1"/>
  <c r="CI24" i="1"/>
  <c r="DG23" i="1"/>
  <c r="DB23" i="1"/>
  <c r="CI23" i="1"/>
  <c r="DG22" i="1"/>
  <c r="DB22" i="1"/>
  <c r="CI22" i="1"/>
  <c r="DG21" i="1"/>
  <c r="DB21" i="1"/>
  <c r="CI21" i="1"/>
  <c r="DG20" i="1"/>
  <c r="DB20" i="1"/>
  <c r="CI20" i="1"/>
  <c r="DG19" i="1"/>
  <c r="DB19" i="1"/>
  <c r="CI19" i="1"/>
  <c r="DG18" i="1"/>
  <c r="DB18" i="1"/>
  <c r="CI18" i="1"/>
  <c r="DG17" i="1"/>
  <c r="DB17" i="1"/>
  <c r="CI17" i="1"/>
  <c r="DG16" i="1"/>
  <c r="DB16" i="1"/>
  <c r="CI16" i="1"/>
  <c r="DG15" i="1"/>
  <c r="DB15" i="1"/>
  <c r="CI15" i="1"/>
  <c r="DG14" i="1"/>
  <c r="DB14" i="1"/>
  <c r="CI14" i="1"/>
  <c r="DG13" i="1"/>
  <c r="DB13" i="1"/>
  <c r="CI13" i="1"/>
  <c r="DG12" i="1"/>
  <c r="DB12" i="1"/>
  <c r="CI12" i="1"/>
  <c r="DG11" i="1"/>
  <c r="DB11" i="1"/>
  <c r="CI11" i="1"/>
  <c r="DG10" i="1"/>
  <c r="DB10" i="1"/>
  <c r="CI10" i="1"/>
  <c r="DG9" i="1"/>
  <c r="DB9" i="1"/>
  <c r="CI9" i="1"/>
  <c r="DG8" i="1"/>
  <c r="DB8" i="1"/>
  <c r="CI8" i="1"/>
  <c r="DG7" i="1"/>
  <c r="DB7" i="1"/>
  <c r="CI7" i="1"/>
  <c r="DG6" i="1"/>
  <c r="DB6" i="1"/>
  <c r="CI6" i="1"/>
  <c r="DG5" i="1"/>
  <c r="DB5" i="1"/>
  <c r="CI5" i="1"/>
  <c r="DG4" i="1"/>
  <c r="DB4" i="1"/>
  <c r="CI4" i="1"/>
  <c r="DG3" i="1"/>
  <c r="DB3" i="1"/>
  <c r="CI3" i="1"/>
  <c r="DB2" i="1"/>
  <c r="CI2" i="1"/>
  <c r="EK682" i="1" l="1"/>
  <c r="EK678" i="1"/>
  <c r="EK674" i="1"/>
  <c r="EK670" i="1"/>
  <c r="EK666" i="1"/>
  <c r="EK662" i="1"/>
  <c r="EK658" i="1"/>
  <c r="EK654" i="1"/>
  <c r="EK650" i="1"/>
  <c r="EK646" i="1"/>
  <c r="EK642" i="1"/>
  <c r="EK638" i="1"/>
  <c r="EK634" i="1"/>
  <c r="EK630" i="1"/>
  <c r="EK626" i="1"/>
  <c r="EK622" i="1"/>
  <c r="EK618" i="1"/>
  <c r="EK702" i="1"/>
  <c r="EK698" i="1"/>
  <c r="EK694" i="1"/>
  <c r="EM694" i="1" s="1"/>
  <c r="EK690" i="1"/>
  <c r="EK686" i="1"/>
  <c r="EK411" i="1"/>
  <c r="EK1695" i="1"/>
  <c r="EK403" i="1"/>
  <c r="EK1560" i="1"/>
  <c r="EM1560" i="1" s="1"/>
  <c r="EK672" i="1"/>
  <c r="EK664" i="1"/>
  <c r="EM664" i="1" s="1"/>
  <c r="EK1673" i="1"/>
  <c r="EK1561" i="1"/>
  <c r="EM1561" i="1" s="1"/>
  <c r="EK614" i="1"/>
  <c r="EK130" i="1"/>
  <c r="EK129" i="1"/>
  <c r="EK1827" i="1"/>
  <c r="EK1791" i="1"/>
  <c r="EM1791" i="1" s="1"/>
  <c r="EK1759" i="1"/>
  <c r="EK1747" i="1"/>
  <c r="EK1743" i="1"/>
  <c r="EK1739" i="1"/>
  <c r="EM1739" i="1" s="1"/>
  <c r="EK1735" i="1"/>
  <c r="EK1699" i="1"/>
  <c r="EM1699" i="1" s="1"/>
  <c r="EK1694" i="1"/>
  <c r="EK1669" i="1"/>
  <c r="EM1669" i="1" s="1"/>
  <c r="EK1641" i="1"/>
  <c r="EK1637" i="1"/>
  <c r="EM1637" i="1" s="1"/>
  <c r="EK1609" i="1"/>
  <c r="EK1565" i="1"/>
  <c r="EM1565" i="1" s="1"/>
  <c r="EK112" i="1"/>
  <c r="EK108" i="1"/>
  <c r="EK80" i="1"/>
  <c r="EK76" i="1"/>
  <c r="EM76" i="1" s="1"/>
  <c r="EK72" i="1"/>
  <c r="EK425" i="1"/>
  <c r="EK409" i="1"/>
  <c r="EM409" i="1" s="1"/>
  <c r="EK393" i="1"/>
  <c r="EM393" i="1" s="1"/>
  <c r="EK385" i="1"/>
  <c r="EM385" i="1" s="1"/>
  <c r="EK9" i="1"/>
  <c r="EK5" i="1"/>
  <c r="EK1768" i="1"/>
  <c r="EM1768" i="1" s="1"/>
  <c r="EK1764" i="1"/>
  <c r="EK1712" i="1"/>
  <c r="EK1704" i="1"/>
  <c r="EM1704" i="1" s="1"/>
  <c r="EK1700" i="1"/>
  <c r="EM1700" i="1" s="1"/>
  <c r="EK1683" i="1"/>
  <c r="EM1683" i="1" s="1"/>
  <c r="EK1562" i="1"/>
  <c r="EK1556" i="1"/>
  <c r="EM1556" i="1" s="1"/>
  <c r="EK1552" i="1"/>
  <c r="EM1552" i="1" s="1"/>
  <c r="EK1372" i="1"/>
  <c r="EK1340" i="1"/>
  <c r="EK1256" i="1"/>
  <c r="EM1256" i="1" s="1"/>
  <c r="EK2134" i="1"/>
  <c r="EK2130" i="1"/>
  <c r="EM2130" i="1" s="1"/>
  <c r="EK1733" i="1"/>
  <c r="EK1697" i="1"/>
  <c r="EM1697" i="1" s="1"/>
  <c r="EK1688" i="1"/>
  <c r="EM1688" i="1" s="1"/>
  <c r="EK1672" i="1"/>
  <c r="EM1672" i="1" s="1"/>
  <c r="EK1668" i="1"/>
  <c r="EK1640" i="1"/>
  <c r="EM1640" i="1" s="1"/>
  <c r="EK1636" i="1"/>
  <c r="EK1608" i="1"/>
  <c r="EK1564" i="1"/>
  <c r="EK1563" i="1"/>
  <c r="EM1563" i="1" s="1"/>
  <c r="EK1333" i="1"/>
  <c r="EM1333" i="1" s="1"/>
  <c r="EK446" i="1"/>
  <c r="EM446" i="1" s="1"/>
  <c r="EK430" i="1"/>
  <c r="EM430" i="1" s="1"/>
  <c r="EK398" i="1"/>
  <c r="EM398" i="1" s="1"/>
  <c r="EK390" i="1"/>
  <c r="EM390" i="1" s="1"/>
  <c r="EK382" i="1"/>
  <c r="EM382" i="1" s="1"/>
  <c r="EK377" i="1"/>
  <c r="EM377" i="1" s="1"/>
  <c r="EK374" i="1"/>
  <c r="EM374" i="1" s="1"/>
  <c r="EK365" i="1"/>
  <c r="EM365" i="1" s="1"/>
  <c r="EK357" i="1"/>
  <c r="EM357" i="1" s="1"/>
  <c r="EK341" i="1"/>
  <c r="EK338" i="1"/>
  <c r="EM338" i="1" s="1"/>
  <c r="EK334" i="1"/>
  <c r="EM334" i="1" s="1"/>
  <c r="EK329" i="1"/>
  <c r="EK325" i="1"/>
  <c r="EM325" i="1" s="1"/>
  <c r="EK322" i="1"/>
  <c r="EM322" i="1" s="1"/>
  <c r="EK318" i="1"/>
  <c r="EK270" i="1"/>
  <c r="EK257" i="1"/>
  <c r="EK241" i="1"/>
  <c r="EM241" i="1" s="1"/>
  <c r="EK238" i="1"/>
  <c r="EK234" i="1"/>
  <c r="EK226" i="1"/>
  <c r="EK225" i="1"/>
  <c r="EK218" i="1"/>
  <c r="EK214" i="1"/>
  <c r="EK209" i="1"/>
  <c r="EM209" i="1" s="1"/>
  <c r="EK206" i="1"/>
  <c r="EM206" i="1" s="1"/>
  <c r="EK202" i="1"/>
  <c r="EM202" i="1" s="1"/>
  <c r="EK201" i="1"/>
  <c r="EK193" i="1"/>
  <c r="EM193" i="1" s="1"/>
  <c r="EK177" i="1"/>
  <c r="EM177" i="1" s="1"/>
  <c r="EK150" i="1"/>
  <c r="EK146" i="1"/>
  <c r="EK134" i="1"/>
  <c r="EM134" i="1" s="1"/>
  <c r="EK118" i="1"/>
  <c r="EM118" i="1" s="1"/>
  <c r="EK66" i="1"/>
  <c r="EK54" i="1"/>
  <c r="EK50" i="1"/>
  <c r="EK38" i="1"/>
  <c r="EM38" i="1" s="1"/>
  <c r="EM2134" i="1"/>
  <c r="EK2151" i="1"/>
  <c r="EK2143" i="1"/>
  <c r="EM2143" i="1" s="1"/>
  <c r="EK1955" i="1"/>
  <c r="EM1955" i="1" s="1"/>
  <c r="EK1939" i="1"/>
  <c r="EM1939" i="1" s="1"/>
  <c r="EK1935" i="1"/>
  <c r="EK1931" i="1"/>
  <c r="EM1931" i="1" s="1"/>
  <c r="EK1927" i="1"/>
  <c r="EM1927" i="1" s="1"/>
  <c r="EK1891" i="1"/>
  <c r="EM1891" i="1" s="1"/>
  <c r="EK1875" i="1"/>
  <c r="EM1875" i="1" s="1"/>
  <c r="EK1871" i="1"/>
  <c r="EK1867" i="1"/>
  <c r="EM1867" i="1" s="1"/>
  <c r="EK1859" i="1"/>
  <c r="EM1859" i="1" s="1"/>
  <c r="EK1843" i="1"/>
  <c r="EM1843" i="1" s="1"/>
  <c r="EK1839" i="1"/>
  <c r="EK1835" i="1"/>
  <c r="EM1835" i="1" s="1"/>
  <c r="EK1831" i="1"/>
  <c r="EK1826" i="1"/>
  <c r="EM1826" i="1" s="1"/>
  <c r="EK1822" i="1"/>
  <c r="EK1330" i="1"/>
  <c r="EM1330" i="1" s="1"/>
  <c r="EK1322" i="1"/>
  <c r="EM1322" i="1" s="1"/>
  <c r="EK125" i="1"/>
  <c r="EK104" i="1"/>
  <c r="EM104" i="1" s="1"/>
  <c r="EK526" i="1"/>
  <c r="EK522" i="1"/>
  <c r="EK518" i="1"/>
  <c r="EK514" i="1"/>
  <c r="EM514" i="1" s="1"/>
  <c r="EK510" i="1"/>
  <c r="EM510" i="1" s="1"/>
  <c r="EK506" i="1"/>
  <c r="EK502" i="1"/>
  <c r="EM502" i="1" s="1"/>
  <c r="EK498" i="1"/>
  <c r="EM498" i="1" s="1"/>
  <c r="EK494" i="1"/>
  <c r="EK490" i="1"/>
  <c r="EK486" i="1"/>
  <c r="EK482" i="1"/>
  <c r="EM482" i="1" s="1"/>
  <c r="EK478" i="1"/>
  <c r="EM478" i="1" s="1"/>
  <c r="EK474" i="1"/>
  <c r="EK139" i="1"/>
  <c r="EM139" i="1" s="1"/>
  <c r="EK135" i="1"/>
  <c r="EM135" i="1" s="1"/>
  <c r="EK131" i="1"/>
  <c r="EK122" i="1"/>
  <c r="EK117" i="1"/>
  <c r="EK97" i="1"/>
  <c r="EM97" i="1" s="1"/>
  <c r="EK93" i="1"/>
  <c r="EK1823" i="1"/>
  <c r="EM1372" i="1"/>
  <c r="EK1099" i="1"/>
  <c r="EM1099" i="1" s="1"/>
  <c r="EK1083" i="1"/>
  <c r="EM1083" i="1" s="1"/>
  <c r="EK1071" i="1"/>
  <c r="EM1071" i="1" s="1"/>
  <c r="EK1063" i="1"/>
  <c r="EM1063" i="1" s="1"/>
  <c r="EK1055" i="1"/>
  <c r="EM1055" i="1" s="1"/>
  <c r="EK1047" i="1"/>
  <c r="EK1039" i="1"/>
  <c r="EM1039" i="1" s="1"/>
  <c r="EK1031" i="1"/>
  <c r="EK1023" i="1"/>
  <c r="EM1023" i="1" s="1"/>
  <c r="EK1015" i="1"/>
  <c r="EM1015" i="1" s="1"/>
  <c r="EK1007" i="1"/>
  <c r="EM1007" i="1" s="1"/>
  <c r="EK999" i="1"/>
  <c r="EK991" i="1"/>
  <c r="EM991" i="1" s="1"/>
  <c r="EK983" i="1"/>
  <c r="EK975" i="1"/>
  <c r="EM975" i="1" s="1"/>
  <c r="EK731" i="1"/>
  <c r="EK2126" i="1"/>
  <c r="EK2122" i="1"/>
  <c r="EK2101" i="1"/>
  <c r="EM2101" i="1" s="1"/>
  <c r="EK2098" i="1"/>
  <c r="EM2098" i="1" s="1"/>
  <c r="EK2094" i="1"/>
  <c r="EM2094" i="1" s="1"/>
  <c r="EK2089" i="1"/>
  <c r="EM2089" i="1" s="1"/>
  <c r="EK2082" i="1"/>
  <c r="EK2001" i="1"/>
  <c r="EM2001" i="1" s="1"/>
  <c r="EK1981" i="1"/>
  <c r="EM1981" i="1" s="1"/>
  <c r="EK1973" i="1"/>
  <c r="EM1973" i="1" s="1"/>
  <c r="EK1965" i="1"/>
  <c r="EK1957" i="1"/>
  <c r="EM1957" i="1" s="1"/>
  <c r="EK1921" i="1"/>
  <c r="EM1921" i="1" s="1"/>
  <c r="EK1893" i="1"/>
  <c r="EK1341" i="1"/>
  <c r="EK1316" i="1"/>
  <c r="EK1312" i="1"/>
  <c r="EM1312" i="1" s="1"/>
  <c r="EK1304" i="1"/>
  <c r="EK1288" i="1"/>
  <c r="EM1288" i="1" s="1"/>
  <c r="EK1248" i="1"/>
  <c r="EK1240" i="1"/>
  <c r="EM1240" i="1" s="1"/>
  <c r="EK1224" i="1"/>
  <c r="EK1216" i="1"/>
  <c r="EK1208" i="1"/>
  <c r="EM1208" i="1" s="1"/>
  <c r="EK1176" i="1"/>
  <c r="EM1176" i="1" s="1"/>
  <c r="EK1173" i="1"/>
  <c r="EM1173" i="1" s="1"/>
  <c r="EK1168" i="1"/>
  <c r="EK1165" i="1"/>
  <c r="EM1165" i="1" s="1"/>
  <c r="EK1141" i="1"/>
  <c r="EM1141" i="1" s="1"/>
  <c r="EK1133" i="1"/>
  <c r="EM1133" i="1" s="1"/>
  <c r="EK1109" i="1"/>
  <c r="EM1109" i="1" s="1"/>
  <c r="EK732" i="1"/>
  <c r="EM732" i="1" s="1"/>
  <c r="EK725" i="1"/>
  <c r="EM725" i="1" s="1"/>
  <c r="EK712" i="1"/>
  <c r="EM712" i="1" s="1"/>
  <c r="EK704" i="1"/>
  <c r="EK696" i="1"/>
  <c r="EM696" i="1" s="1"/>
  <c r="EK688" i="1"/>
  <c r="EM688" i="1" s="1"/>
  <c r="EK680" i="1"/>
  <c r="EM680" i="1" s="1"/>
  <c r="EK661" i="1"/>
  <c r="EM661" i="1" s="1"/>
  <c r="EK657" i="1"/>
  <c r="EM657" i="1" s="1"/>
  <c r="EK653" i="1"/>
  <c r="EM653" i="1" s="1"/>
  <c r="EK649" i="1"/>
  <c r="EM649" i="1" s="1"/>
  <c r="EK645" i="1"/>
  <c r="EM645" i="1" s="1"/>
  <c r="EK641" i="1"/>
  <c r="EM641" i="1" s="1"/>
  <c r="EK637" i="1"/>
  <c r="EM637" i="1" s="1"/>
  <c r="EK633" i="1"/>
  <c r="EM633" i="1" s="1"/>
  <c r="EK629" i="1"/>
  <c r="EM629" i="1" s="1"/>
  <c r="EK625" i="1"/>
  <c r="EM625" i="1" s="1"/>
  <c r="EK621" i="1"/>
  <c r="EM621" i="1" s="1"/>
  <c r="EK617" i="1"/>
  <c r="EM617" i="1" s="1"/>
  <c r="EK613" i="1"/>
  <c r="EM613" i="1" s="1"/>
  <c r="EK609" i="1"/>
  <c r="EM609" i="1" s="1"/>
  <c r="EK605" i="1"/>
  <c r="EM605" i="1" s="1"/>
  <c r="EK601" i="1"/>
  <c r="EK597" i="1"/>
  <c r="EM597" i="1" s="1"/>
  <c r="EK593" i="1"/>
  <c r="EM593" i="1" s="1"/>
  <c r="EK589" i="1"/>
  <c r="EM589" i="1" s="1"/>
  <c r="EK585" i="1"/>
  <c r="EM585" i="1" s="1"/>
  <c r="EK581" i="1"/>
  <c r="EM581" i="1" s="1"/>
  <c r="EK577" i="1"/>
  <c r="EM577" i="1" s="1"/>
  <c r="EK573" i="1"/>
  <c r="EM573" i="1" s="1"/>
  <c r="EK569" i="1"/>
  <c r="EM569" i="1" s="1"/>
  <c r="EK565" i="1"/>
  <c r="EM565" i="1" s="1"/>
  <c r="EK561" i="1"/>
  <c r="EM561" i="1" s="1"/>
  <c r="EK557" i="1"/>
  <c r="EK553" i="1"/>
  <c r="EK549" i="1"/>
  <c r="EM549" i="1" s="1"/>
  <c r="EK545" i="1"/>
  <c r="EK541" i="1"/>
  <c r="EK537" i="1"/>
  <c r="EK469" i="1"/>
  <c r="EM469" i="1" s="1"/>
  <c r="EK461" i="1"/>
  <c r="EK445" i="1"/>
  <c r="EK412" i="1"/>
  <c r="EK404" i="1"/>
  <c r="EM404" i="1" s="1"/>
  <c r="EK396" i="1"/>
  <c r="EM396" i="1" s="1"/>
  <c r="EK388" i="1"/>
  <c r="EK380" i="1"/>
  <c r="EK372" i="1"/>
  <c r="EK368" i="1"/>
  <c r="EK168" i="1"/>
  <c r="EK98" i="1"/>
  <c r="EM7" i="1"/>
  <c r="EK2149" i="1"/>
  <c r="EM2149" i="1" s="1"/>
  <c r="EK2145" i="1"/>
  <c r="EK2073" i="1"/>
  <c r="EM2073" i="1" s="1"/>
  <c r="EK2065" i="1"/>
  <c r="EM2065" i="1" s="1"/>
  <c r="EK2061" i="1"/>
  <c r="EK2053" i="1"/>
  <c r="EK2033" i="1"/>
  <c r="EM2033" i="1" s="1"/>
  <c r="EK2017" i="1"/>
  <c r="EM2017" i="1" s="1"/>
  <c r="EK2013" i="1"/>
  <c r="EM2013" i="1" s="1"/>
  <c r="EK2005" i="1"/>
  <c r="EM2005" i="1" s="1"/>
  <c r="EK1800" i="1"/>
  <c r="EM1800" i="1" s="1"/>
  <c r="EK1796" i="1"/>
  <c r="EK1763" i="1"/>
  <c r="EM1763" i="1" s="1"/>
  <c r="EK1758" i="1"/>
  <c r="EK1657" i="1"/>
  <c r="EK1649" i="1"/>
  <c r="EK1625" i="1"/>
  <c r="EK1617" i="1"/>
  <c r="EM1617" i="1" s="1"/>
  <c r="EK1613" i="1"/>
  <c r="EK1593" i="1"/>
  <c r="EM1593" i="1" s="1"/>
  <c r="EK1585" i="1"/>
  <c r="EM1585" i="1" s="1"/>
  <c r="EK1581" i="1"/>
  <c r="EM1581" i="1" s="1"/>
  <c r="EK1573" i="1"/>
  <c r="EK1569" i="1"/>
  <c r="EM1569" i="1" s="1"/>
  <c r="EK1264" i="1"/>
  <c r="EM1264" i="1" s="1"/>
  <c r="EK1260" i="1"/>
  <c r="EK1255" i="1"/>
  <c r="EK1247" i="1"/>
  <c r="EM1247" i="1" s="1"/>
  <c r="EK1239" i="1"/>
  <c r="EK1223" i="1"/>
  <c r="EK1215" i="1"/>
  <c r="EK1207" i="1"/>
  <c r="EM1207" i="1" s="1"/>
  <c r="EK1199" i="1"/>
  <c r="EK1175" i="1"/>
  <c r="EK1167" i="1"/>
  <c r="EK1143" i="1"/>
  <c r="EM1143" i="1" s="1"/>
  <c r="EK1135" i="1"/>
  <c r="EM1135" i="1" s="1"/>
  <c r="EK2078" i="1"/>
  <c r="EM2078" i="1" s="1"/>
  <c r="EK1922" i="1"/>
  <c r="EM1922" i="1" s="1"/>
  <c r="EK1918" i="1"/>
  <c r="EM1918" i="1" s="1"/>
  <c r="EK1192" i="1"/>
  <c r="EK1188" i="1"/>
  <c r="EM1188" i="1" s="1"/>
  <c r="EK1180" i="1"/>
  <c r="EM2151" i="1"/>
  <c r="EM1831" i="1"/>
  <c r="EM1827" i="1"/>
  <c r="EK1825" i="1"/>
  <c r="EM1825" i="1" s="1"/>
  <c r="EK1797" i="1"/>
  <c r="EK1731" i="1"/>
  <c r="EM1731" i="1" s="1"/>
  <c r="EK1144" i="1"/>
  <c r="EM1144" i="1" s="1"/>
  <c r="EK1136" i="1"/>
  <c r="EM1136" i="1" s="1"/>
  <c r="EK1104" i="1"/>
  <c r="EK2135" i="1"/>
  <c r="EM2135" i="1" s="1"/>
  <c r="EK2127" i="1"/>
  <c r="EM2127" i="1" s="1"/>
  <c r="EK2123" i="1"/>
  <c r="EM2123" i="1" s="1"/>
  <c r="EK2115" i="1"/>
  <c r="EM2115" i="1" s="1"/>
  <c r="EK2083" i="1"/>
  <c r="EM2083" i="1" s="1"/>
  <c r="EK2079" i="1"/>
  <c r="EM2079" i="1" s="1"/>
  <c r="EK2000" i="1"/>
  <c r="EM2000" i="1" s="1"/>
  <c r="EK1999" i="1"/>
  <c r="EM1999" i="1" s="1"/>
  <c r="EK1992" i="1"/>
  <c r="EM1992" i="1" s="1"/>
  <c r="EK1991" i="1"/>
  <c r="EK1988" i="1"/>
  <c r="EK1980" i="1"/>
  <c r="EK1972" i="1"/>
  <c r="EM1972" i="1" s="1"/>
  <c r="EK1964" i="1"/>
  <c r="EK1960" i="1"/>
  <c r="EM1960" i="1" s="1"/>
  <c r="EK1956" i="1"/>
  <c r="EK1923" i="1"/>
  <c r="EM1923" i="1" s="1"/>
  <c r="EK1919" i="1"/>
  <c r="EK1892" i="1"/>
  <c r="EK1795" i="1"/>
  <c r="EM1795" i="1" s="1"/>
  <c r="EK1790" i="1"/>
  <c r="EM1790" i="1" s="1"/>
  <c r="EK1765" i="1"/>
  <c r="EK1761" i="1"/>
  <c r="EK1684" i="1"/>
  <c r="EM1684" i="1" s="1"/>
  <c r="EK1676" i="1"/>
  <c r="EM1676" i="1" s="1"/>
  <c r="EK1656" i="1"/>
  <c r="EK1648" i="1"/>
  <c r="EM1648" i="1" s="1"/>
  <c r="EK1624" i="1"/>
  <c r="EK1616" i="1"/>
  <c r="EM1616" i="1" s="1"/>
  <c r="EK1612" i="1"/>
  <c r="EM1612" i="1" s="1"/>
  <c r="EK1611" i="1"/>
  <c r="EM1611" i="1" s="1"/>
  <c r="EK1592" i="1"/>
  <c r="EK1584" i="1"/>
  <c r="EM1584" i="1" s="1"/>
  <c r="EK1580" i="1"/>
  <c r="EM1580" i="1" s="1"/>
  <c r="EK1579" i="1"/>
  <c r="EM1579" i="1" s="1"/>
  <c r="EK1576" i="1"/>
  <c r="EK1575" i="1"/>
  <c r="EM1575" i="1" s="1"/>
  <c r="EK1572" i="1"/>
  <c r="EK1568" i="1"/>
  <c r="EM1568" i="1" s="1"/>
  <c r="EK1567" i="1"/>
  <c r="EM1567" i="1" s="1"/>
  <c r="EK1545" i="1"/>
  <c r="EM1545" i="1" s="1"/>
  <c r="EK1373" i="1"/>
  <c r="EM1373" i="1" s="1"/>
  <c r="EK1365" i="1"/>
  <c r="EM1365" i="1" s="1"/>
  <c r="EK1361" i="1"/>
  <c r="EM1361" i="1" s="1"/>
  <c r="EK1349" i="1"/>
  <c r="EM1349" i="1" s="1"/>
  <c r="EK1345" i="1"/>
  <c r="EK1339" i="1"/>
  <c r="EK437" i="1"/>
  <c r="EK429" i="1"/>
  <c r="EM429" i="1" s="1"/>
  <c r="EK345" i="1"/>
  <c r="EK317" i="1"/>
  <c r="EM317" i="1" s="1"/>
  <c r="EK313" i="1"/>
  <c r="EK297" i="1"/>
  <c r="EM297" i="1" s="1"/>
  <c r="EK289" i="1"/>
  <c r="EK161" i="1"/>
  <c r="EK157" i="1"/>
  <c r="EK75" i="1"/>
  <c r="EM75" i="1" s="1"/>
  <c r="EK71" i="1"/>
  <c r="EK67" i="1"/>
  <c r="EK58" i="1"/>
  <c r="EK22" i="1"/>
  <c r="EM22" i="1" s="1"/>
  <c r="EM601" i="1"/>
  <c r="EK442" i="1"/>
  <c r="EM442" i="1" s="1"/>
  <c r="EK254" i="1"/>
  <c r="EK174" i="1"/>
  <c r="EK170" i="1"/>
  <c r="EM170" i="1" s="1"/>
  <c r="EK162" i="1"/>
  <c r="EM162" i="1" s="1"/>
  <c r="EK142" i="1"/>
  <c r="EK34" i="1"/>
  <c r="EK14" i="1"/>
  <c r="EM14" i="1" s="1"/>
  <c r="EK1331" i="1"/>
  <c r="EM1331" i="1" s="1"/>
  <c r="EK1315" i="1"/>
  <c r="EK1311" i="1"/>
  <c r="EK1303" i="1"/>
  <c r="EK1287" i="1"/>
  <c r="EK1279" i="1"/>
  <c r="EK1271" i="1"/>
  <c r="EK1270" i="1"/>
  <c r="EM1270" i="1" s="1"/>
  <c r="EK1094" i="1"/>
  <c r="EM1094" i="1" s="1"/>
  <c r="EK1090" i="1"/>
  <c r="EK1086" i="1"/>
  <c r="EK1078" i="1"/>
  <c r="EM1078" i="1" s="1"/>
  <c r="EK1074" i="1"/>
  <c r="EM1074" i="1" s="1"/>
  <c r="EK1066" i="1"/>
  <c r="EK1058" i="1"/>
  <c r="EK1050" i="1"/>
  <c r="EM1050" i="1" s="1"/>
  <c r="EK1042" i="1"/>
  <c r="EM1042" i="1" s="1"/>
  <c r="EK1034" i="1"/>
  <c r="EM1034" i="1" s="1"/>
  <c r="EK1026" i="1"/>
  <c r="EK1018" i="1"/>
  <c r="EM1018" i="1" s="1"/>
  <c r="EK1010" i="1"/>
  <c r="EK1002" i="1"/>
  <c r="EK994" i="1"/>
  <c r="EK986" i="1"/>
  <c r="EM986" i="1" s="1"/>
  <c r="EK978" i="1"/>
  <c r="EM978" i="1" s="1"/>
  <c r="EK970" i="1"/>
  <c r="EK966" i="1"/>
  <c r="EK962" i="1"/>
  <c r="EM962" i="1" s="1"/>
  <c r="EK958" i="1"/>
  <c r="EM958" i="1" s="1"/>
  <c r="EK954" i="1"/>
  <c r="EK950" i="1"/>
  <c r="EK946" i="1"/>
  <c r="EM946" i="1" s="1"/>
  <c r="EK942" i="1"/>
  <c r="EM942" i="1" s="1"/>
  <c r="EK938" i="1"/>
  <c r="EM938" i="1" s="1"/>
  <c r="EK934" i="1"/>
  <c r="EK930" i="1"/>
  <c r="EM930" i="1" s="1"/>
  <c r="EK926" i="1"/>
  <c r="EM926" i="1" s="1"/>
  <c r="EK922" i="1"/>
  <c r="EM922" i="1" s="1"/>
  <c r="EK918" i="1"/>
  <c r="EK914" i="1"/>
  <c r="EM914" i="1" s="1"/>
  <c r="EK910" i="1"/>
  <c r="EK906" i="1"/>
  <c r="EK902" i="1"/>
  <c r="EK898" i="1"/>
  <c r="EM898" i="1" s="1"/>
  <c r="EK894" i="1"/>
  <c r="EM894" i="1" s="1"/>
  <c r="EK890" i="1"/>
  <c r="EK886" i="1"/>
  <c r="EK882" i="1"/>
  <c r="EM882" i="1" s="1"/>
  <c r="EK878" i="1"/>
  <c r="EM878" i="1" s="1"/>
  <c r="EK874" i="1"/>
  <c r="EK870" i="1"/>
  <c r="EK866" i="1"/>
  <c r="EM866" i="1" s="1"/>
  <c r="EK862" i="1"/>
  <c r="EM862" i="1" s="1"/>
  <c r="EK858" i="1"/>
  <c r="EK750" i="1"/>
  <c r="EK742" i="1"/>
  <c r="EK734" i="1"/>
  <c r="EM734" i="1" s="1"/>
  <c r="EK462" i="1"/>
  <c r="EM462" i="1" s="1"/>
  <c r="EK457" i="1"/>
  <c r="EK454" i="1"/>
  <c r="EM454" i="1" s="1"/>
  <c r="EK449" i="1"/>
  <c r="EM449" i="1" s="1"/>
  <c r="EK216" i="1"/>
  <c r="EM216" i="1" s="1"/>
  <c r="EK208" i="1"/>
  <c r="EK204" i="1"/>
  <c r="EK200" i="1"/>
  <c r="EM200" i="1" s="1"/>
  <c r="EK196" i="1"/>
  <c r="EM196" i="1" s="1"/>
  <c r="EK188" i="1"/>
  <c r="EK184" i="1"/>
  <c r="EM184" i="1" s="1"/>
  <c r="EK172" i="1"/>
  <c r="EM172" i="1" s="1"/>
  <c r="EK167" i="1"/>
  <c r="EK144" i="1"/>
  <c r="EK140" i="1"/>
  <c r="EM140" i="1" s="1"/>
  <c r="EK114" i="1"/>
  <c r="EM114" i="1" s="1"/>
  <c r="EK102" i="1"/>
  <c r="EK86" i="1"/>
  <c r="EK82" i="1"/>
  <c r="EK73" i="1"/>
  <c r="EM73" i="1" s="1"/>
  <c r="EK70" i="1"/>
  <c r="EM70" i="1" s="1"/>
  <c r="EK48" i="1"/>
  <c r="EK16" i="1"/>
  <c r="EM16" i="1" s="1"/>
  <c r="EK12" i="1"/>
  <c r="EM12" i="1" s="1"/>
  <c r="EK8" i="1"/>
  <c r="EK2147" i="1"/>
  <c r="EM2147" i="1" s="1"/>
  <c r="EK2119" i="1"/>
  <c r="EM2119" i="1" s="1"/>
  <c r="EK2111" i="1"/>
  <c r="EM2111" i="1" s="1"/>
  <c r="EK2049" i="1"/>
  <c r="EM2049" i="1" s="1"/>
  <c r="EK2041" i="1"/>
  <c r="EM2041" i="1" s="1"/>
  <c r="EK2030" i="1"/>
  <c r="EM2030" i="1" s="1"/>
  <c r="EK2025" i="1"/>
  <c r="EM2025" i="1" s="1"/>
  <c r="EK2022" i="1"/>
  <c r="EM2022" i="1" s="1"/>
  <c r="EK2014" i="1"/>
  <c r="EM2014" i="1" s="1"/>
  <c r="EK2006" i="1"/>
  <c r="EM2006" i="1" s="1"/>
  <c r="EK1997" i="1"/>
  <c r="EK1985" i="1"/>
  <c r="EK1951" i="1"/>
  <c r="EM1951" i="1" s="1"/>
  <c r="EK1924" i="1"/>
  <c r="EM1924" i="1" s="1"/>
  <c r="EK1907" i="1"/>
  <c r="EM1907" i="1" s="1"/>
  <c r="EK1903" i="1"/>
  <c r="EK1899" i="1"/>
  <c r="EM1899" i="1" s="1"/>
  <c r="EK1895" i="1"/>
  <c r="EM1895" i="1" s="1"/>
  <c r="EK1890" i="1"/>
  <c r="EM1890" i="1" s="1"/>
  <c r="EK1889" i="1"/>
  <c r="EM1889" i="1" s="1"/>
  <c r="EK1886" i="1"/>
  <c r="EM1886" i="1" s="1"/>
  <c r="EK1861" i="1"/>
  <c r="EK1727" i="1"/>
  <c r="EK2125" i="1"/>
  <c r="EM2125" i="1" s="1"/>
  <c r="EK2121" i="1"/>
  <c r="EM2121" i="1" s="1"/>
  <c r="EK2117" i="1"/>
  <c r="EM2117" i="1" s="1"/>
  <c r="EK2113" i="1"/>
  <c r="EK2105" i="1"/>
  <c r="EM2105" i="1" s="1"/>
  <c r="EK2085" i="1"/>
  <c r="EM2085" i="1" s="1"/>
  <c r="EK2081" i="1"/>
  <c r="EM2081" i="1" s="1"/>
  <c r="EK2077" i="1"/>
  <c r="EM2077" i="1" s="1"/>
  <c r="EK2072" i="1"/>
  <c r="EK2068" i="1"/>
  <c r="EM2068" i="1" s="1"/>
  <c r="EK2067" i="1"/>
  <c r="EK2063" i="1"/>
  <c r="EM2063" i="1" s="1"/>
  <c r="EK2056" i="1"/>
  <c r="EM2056" i="1" s="1"/>
  <c r="EK2055" i="1"/>
  <c r="EM2055" i="1" s="1"/>
  <c r="EK2048" i="1"/>
  <c r="EM2048" i="1" s="1"/>
  <c r="EK2040" i="1"/>
  <c r="EK2015" i="1"/>
  <c r="EM2015" i="1" s="1"/>
  <c r="EK2007" i="1"/>
  <c r="EM2007" i="1" s="1"/>
  <c r="EK1971" i="1"/>
  <c r="EM1971" i="1" s="1"/>
  <c r="EK1959" i="1"/>
  <c r="EM1959" i="1" s="1"/>
  <c r="EK1954" i="1"/>
  <c r="EM1954" i="1" s="1"/>
  <c r="EK1953" i="1"/>
  <c r="EM1953" i="1" s="1"/>
  <c r="EK1950" i="1"/>
  <c r="EM1950" i="1" s="1"/>
  <c r="EK1925" i="1"/>
  <c r="EK1887" i="1"/>
  <c r="EK1864" i="1"/>
  <c r="EM1864" i="1" s="1"/>
  <c r="EK1860" i="1"/>
  <c r="EK1855" i="1"/>
  <c r="EK1736" i="1"/>
  <c r="EM1736" i="1" s="1"/>
  <c r="EK1732" i="1"/>
  <c r="EM1732" i="1" s="1"/>
  <c r="EK1726" i="1"/>
  <c r="EM1726" i="1" s="1"/>
  <c r="EK1682" i="1"/>
  <c r="EM1682" i="1" s="1"/>
  <c r="EK1664" i="1"/>
  <c r="EM1664" i="1" s="1"/>
  <c r="EK1653" i="1"/>
  <c r="EM1653" i="1" s="1"/>
  <c r="EK1632" i="1"/>
  <c r="EM1632" i="1" s="1"/>
  <c r="EK1628" i="1"/>
  <c r="EM1628" i="1" s="1"/>
  <c r="EK1627" i="1"/>
  <c r="EM1627" i="1" s="1"/>
  <c r="EK1600" i="1"/>
  <c r="EM1600" i="1" s="1"/>
  <c r="EK1596" i="1"/>
  <c r="EM1596" i="1" s="1"/>
  <c r="EK1595" i="1"/>
  <c r="EM1595" i="1" s="1"/>
  <c r="EK1553" i="1"/>
  <c r="EM1553" i="1" s="1"/>
  <c r="EK1549" i="1"/>
  <c r="EM1549" i="1" s="1"/>
  <c r="EK1544" i="1"/>
  <c r="EM1544" i="1" s="1"/>
  <c r="EK1543" i="1"/>
  <c r="EM1543" i="1" s="1"/>
  <c r="EK1540" i="1"/>
  <c r="EM1540" i="1" s="1"/>
  <c r="EK1539" i="1"/>
  <c r="EM1539" i="1" s="1"/>
  <c r="EK1536" i="1"/>
  <c r="EM1536" i="1" s="1"/>
  <c r="EK1535" i="1"/>
  <c r="EM1535" i="1" s="1"/>
  <c r="EK1532" i="1"/>
  <c r="EM1532" i="1" s="1"/>
  <c r="EK1531" i="1"/>
  <c r="EK1528" i="1"/>
  <c r="EM1528" i="1" s="1"/>
  <c r="EK1527" i="1"/>
  <c r="EM1527" i="1" s="1"/>
  <c r="EK1524" i="1"/>
  <c r="EM1524" i="1" s="1"/>
  <c r="EK1523" i="1"/>
  <c r="EM1523" i="1" s="1"/>
  <c r="EK1520" i="1"/>
  <c r="EM1520" i="1" s="1"/>
  <c r="EK1519" i="1"/>
  <c r="EM1519" i="1" s="1"/>
  <c r="EK1516" i="1"/>
  <c r="EM1516" i="1" s="1"/>
  <c r="EK1515" i="1"/>
  <c r="EK1512" i="1"/>
  <c r="EM1512" i="1" s="1"/>
  <c r="EK1511" i="1"/>
  <c r="EM1511" i="1" s="1"/>
  <c r="EK1508" i="1"/>
  <c r="EM1508" i="1" s="1"/>
  <c r="EK1507" i="1"/>
  <c r="EM1507" i="1" s="1"/>
  <c r="EK1504" i="1"/>
  <c r="EM1504" i="1" s="1"/>
  <c r="EK1503" i="1"/>
  <c r="EM1503" i="1" s="1"/>
  <c r="EK1500" i="1"/>
  <c r="EM1500" i="1" s="1"/>
  <c r="EK1499" i="1"/>
  <c r="EK1496" i="1"/>
  <c r="EM1496" i="1" s="1"/>
  <c r="EK1495" i="1"/>
  <c r="EM1495" i="1" s="1"/>
  <c r="EK1492" i="1"/>
  <c r="EM1492" i="1" s="1"/>
  <c r="EK1491" i="1"/>
  <c r="EM1491" i="1" s="1"/>
  <c r="EK1488" i="1"/>
  <c r="EM1488" i="1" s="1"/>
  <c r="EK1487" i="1"/>
  <c r="EM1487" i="1" s="1"/>
  <c r="EK1484" i="1"/>
  <c r="EM1484" i="1" s="1"/>
  <c r="EK1483" i="1"/>
  <c r="EK1480" i="1"/>
  <c r="EM1480" i="1" s="1"/>
  <c r="EK1479" i="1"/>
  <c r="EM1479" i="1" s="1"/>
  <c r="EK1476" i="1"/>
  <c r="EM1476" i="1" s="1"/>
  <c r="EK1475" i="1"/>
  <c r="EM1475" i="1" s="1"/>
  <c r="EK1472" i="1"/>
  <c r="EM1472" i="1" s="1"/>
  <c r="EK1471" i="1"/>
  <c r="EM1471" i="1" s="1"/>
  <c r="EK1468" i="1"/>
  <c r="EM1468" i="1" s="1"/>
  <c r="EK1467" i="1"/>
  <c r="EK1464" i="1"/>
  <c r="EM1464" i="1" s="1"/>
  <c r="EK1463" i="1"/>
  <c r="EM1463" i="1" s="1"/>
  <c r="EK1460" i="1"/>
  <c r="EM1460" i="1" s="1"/>
  <c r="EK1459" i="1"/>
  <c r="EM1459" i="1" s="1"/>
  <c r="EK1456" i="1"/>
  <c r="EM1456" i="1" s="1"/>
  <c r="EK1455" i="1"/>
  <c r="EM1455" i="1" s="1"/>
  <c r="EK1452" i="1"/>
  <c r="EM1452" i="1" s="1"/>
  <c r="EK1451" i="1"/>
  <c r="EK1448" i="1"/>
  <c r="EM1448" i="1" s="1"/>
  <c r="EK1447" i="1"/>
  <c r="EM1447" i="1" s="1"/>
  <c r="EK1444" i="1"/>
  <c r="EM1444" i="1" s="1"/>
  <c r="EK1443" i="1"/>
  <c r="EM1443" i="1" s="1"/>
  <c r="EK1440" i="1"/>
  <c r="EM1440" i="1" s="1"/>
  <c r="EK1439" i="1"/>
  <c r="EM1439" i="1" s="1"/>
  <c r="EK1436" i="1"/>
  <c r="EM1436" i="1" s="1"/>
  <c r="EK1435" i="1"/>
  <c r="EK1432" i="1"/>
  <c r="EM1432" i="1" s="1"/>
  <c r="EK1431" i="1"/>
  <c r="EM1431" i="1" s="1"/>
  <c r="EK1428" i="1"/>
  <c r="EM1428" i="1" s="1"/>
  <c r="EK1427" i="1"/>
  <c r="EM1427" i="1" s="1"/>
  <c r="EK1424" i="1"/>
  <c r="EM1424" i="1" s="1"/>
  <c r="EK1423" i="1"/>
  <c r="EM1423" i="1" s="1"/>
  <c r="EK1420" i="1"/>
  <c r="EM1420" i="1" s="1"/>
  <c r="EK1419" i="1"/>
  <c r="EK1416" i="1"/>
  <c r="EM1416" i="1" s="1"/>
  <c r="EK1415" i="1"/>
  <c r="EM1415" i="1" s="1"/>
  <c r="EK1412" i="1"/>
  <c r="EM1412" i="1" s="1"/>
  <c r="EK1411" i="1"/>
  <c r="EM1411" i="1" s="1"/>
  <c r="EK1407" i="1"/>
  <c r="EM1407" i="1" s="1"/>
  <c r="EK1403" i="1"/>
  <c r="EK1357" i="1"/>
  <c r="EM1357" i="1" s="1"/>
  <c r="EK1324" i="1"/>
  <c r="EM1324" i="1" s="1"/>
  <c r="EK1320" i="1"/>
  <c r="EM1320" i="1" s="1"/>
  <c r="EK1296" i="1"/>
  <c r="EM1296" i="1" s="1"/>
  <c r="EK1292" i="1"/>
  <c r="EM1292" i="1" s="1"/>
  <c r="EM1260" i="1"/>
  <c r="EK1254" i="1"/>
  <c r="EM1254" i="1" s="1"/>
  <c r="EK1246" i="1"/>
  <c r="EK1238" i="1"/>
  <c r="EM1238" i="1" s="1"/>
  <c r="EK1222" i="1"/>
  <c r="EM1215" i="1"/>
  <c r="EK1214" i="1"/>
  <c r="EK1206" i="1"/>
  <c r="EM1199" i="1"/>
  <c r="EK1198" i="1"/>
  <c r="EK1863" i="1"/>
  <c r="EM1863" i="1" s="1"/>
  <c r="EK1858" i="1"/>
  <c r="EM1858" i="1" s="1"/>
  <c r="EK1857" i="1"/>
  <c r="EM1857" i="1" s="1"/>
  <c r="EK1854" i="1"/>
  <c r="EK1829" i="1"/>
  <c r="EM1829" i="1" s="1"/>
  <c r="EK1779" i="1"/>
  <c r="EM1779" i="1" s="1"/>
  <c r="EK1775" i="1"/>
  <c r="EM1775" i="1" s="1"/>
  <c r="EK1771" i="1"/>
  <c r="EM1771" i="1" s="1"/>
  <c r="EK1767" i="1"/>
  <c r="EM1767" i="1" s="1"/>
  <c r="EK1762" i="1"/>
  <c r="EM1762" i="1" s="1"/>
  <c r="EM1761" i="1"/>
  <c r="EK1715" i="1"/>
  <c r="EM1715" i="1" s="1"/>
  <c r="EK1711" i="1"/>
  <c r="EM1711" i="1" s="1"/>
  <c r="EK1703" i="1"/>
  <c r="EM1703" i="1" s="1"/>
  <c r="EK1698" i="1"/>
  <c r="EM1698" i="1" s="1"/>
  <c r="EK1675" i="1"/>
  <c r="EK1665" i="1"/>
  <c r="EM1665" i="1" s="1"/>
  <c r="EK1633" i="1"/>
  <c r="EM1633" i="1" s="1"/>
  <c r="EK1629" i="1"/>
  <c r="EM1629" i="1" s="1"/>
  <c r="EK1601" i="1"/>
  <c r="EM1601" i="1" s="1"/>
  <c r="EK1597" i="1"/>
  <c r="EM1597" i="1" s="1"/>
  <c r="EK1546" i="1"/>
  <c r="EK1541" i="1"/>
  <c r="EM1541" i="1" s="1"/>
  <c r="EK1537" i="1"/>
  <c r="EM1537" i="1" s="1"/>
  <c r="EK1533" i="1"/>
  <c r="EM1533" i="1" s="1"/>
  <c r="EK1529" i="1"/>
  <c r="EK1525" i="1"/>
  <c r="EK1521" i="1"/>
  <c r="EM1521" i="1" s="1"/>
  <c r="EK1517" i="1"/>
  <c r="EM1517" i="1" s="1"/>
  <c r="EK1513" i="1"/>
  <c r="EK1509" i="1"/>
  <c r="EM1509" i="1" s="1"/>
  <c r="EK1505" i="1"/>
  <c r="EM1505" i="1" s="1"/>
  <c r="EK1501" i="1"/>
  <c r="EM1501" i="1" s="1"/>
  <c r="EK1497" i="1"/>
  <c r="EK1493" i="1"/>
  <c r="EK1489" i="1"/>
  <c r="EM1489" i="1" s="1"/>
  <c r="EK1485" i="1"/>
  <c r="EM1485" i="1" s="1"/>
  <c r="EK1481" i="1"/>
  <c r="EK1477" i="1"/>
  <c r="EM1477" i="1" s="1"/>
  <c r="EK1473" i="1"/>
  <c r="EK1469" i="1"/>
  <c r="EM1469" i="1" s="1"/>
  <c r="EK1465" i="1"/>
  <c r="EK1461" i="1"/>
  <c r="EM1461" i="1" s="1"/>
  <c r="EK1457" i="1"/>
  <c r="EK1453" i="1"/>
  <c r="EM1453" i="1" s="1"/>
  <c r="EK1449" i="1"/>
  <c r="EK1445" i="1"/>
  <c r="EM1445" i="1" s="1"/>
  <c r="EK1441" i="1"/>
  <c r="EK1437" i="1"/>
  <c r="EM1437" i="1" s="1"/>
  <c r="EK1433" i="1"/>
  <c r="EK1429" i="1"/>
  <c r="EM1429" i="1" s="1"/>
  <c r="EK1425" i="1"/>
  <c r="EK1421" i="1"/>
  <c r="EK1417" i="1"/>
  <c r="EK1413" i="1"/>
  <c r="EM1413" i="1" s="1"/>
  <c r="EK1409" i="1"/>
  <c r="EM1409" i="1" s="1"/>
  <c r="EK1405" i="1"/>
  <c r="EM1405" i="1" s="1"/>
  <c r="EK1401" i="1"/>
  <c r="EM1401" i="1" s="1"/>
  <c r="EK1397" i="1"/>
  <c r="EM1397" i="1" s="1"/>
  <c r="EK1393" i="1"/>
  <c r="EM1393" i="1" s="1"/>
  <c r="EK1389" i="1"/>
  <c r="EM1389" i="1" s="1"/>
  <c r="EK1385" i="1"/>
  <c r="EM1385" i="1" s="1"/>
  <c r="EK1381" i="1"/>
  <c r="EM1381" i="1" s="1"/>
  <c r="EK1377" i="1"/>
  <c r="EM1377" i="1" s="1"/>
  <c r="EM1316" i="1"/>
  <c r="EK1309" i="1"/>
  <c r="EM1309" i="1" s="1"/>
  <c r="EK1301" i="1"/>
  <c r="EM1301" i="1" s="1"/>
  <c r="EK1285" i="1"/>
  <c r="EM1285" i="1" s="1"/>
  <c r="EK1112" i="1"/>
  <c r="EM1112" i="1" s="1"/>
  <c r="EK1092" i="1"/>
  <c r="EM1092" i="1" s="1"/>
  <c r="EK1076" i="1"/>
  <c r="EM1076" i="1" s="1"/>
  <c r="EK1072" i="1"/>
  <c r="EM1072" i="1" s="1"/>
  <c r="EK1832" i="1"/>
  <c r="EM1832" i="1" s="1"/>
  <c r="EK1828" i="1"/>
  <c r="EK1811" i="1"/>
  <c r="EM1811" i="1" s="1"/>
  <c r="EK1807" i="1"/>
  <c r="EK1803" i="1"/>
  <c r="EM1803" i="1" s="1"/>
  <c r="EK1799" i="1"/>
  <c r="EM1799" i="1" s="1"/>
  <c r="EK1794" i="1"/>
  <c r="EM1794" i="1" s="1"/>
  <c r="EK1793" i="1"/>
  <c r="EM1793" i="1" s="1"/>
  <c r="EM1747" i="1"/>
  <c r="EM1735" i="1"/>
  <c r="EK1730" i="1"/>
  <c r="EM1730" i="1" s="1"/>
  <c r="EK1729" i="1"/>
  <c r="EM1729" i="1" s="1"/>
  <c r="EK1652" i="1"/>
  <c r="EM1649" i="1"/>
  <c r="EK1547" i="1"/>
  <c r="EK1356" i="1"/>
  <c r="EM1356" i="1" s="1"/>
  <c r="EM1345" i="1"/>
  <c r="EM1341" i="1"/>
  <c r="EM1340" i="1"/>
  <c r="EK1334" i="1"/>
  <c r="EM1334" i="1" s="1"/>
  <c r="EK1310" i="1"/>
  <c r="EM1310" i="1" s="1"/>
  <c r="EK1302" i="1"/>
  <c r="EM1302" i="1" s="1"/>
  <c r="EK1286" i="1"/>
  <c r="EM1286" i="1" s="1"/>
  <c r="EK1278" i="1"/>
  <c r="EK1253" i="1"/>
  <c r="EM1253" i="1" s="1"/>
  <c r="EK1245" i="1"/>
  <c r="EM1245" i="1" s="1"/>
  <c r="EK1237" i="1"/>
  <c r="EM1237" i="1" s="1"/>
  <c r="EM1224" i="1"/>
  <c r="EK1221" i="1"/>
  <c r="EM1221" i="1" s="1"/>
  <c r="EM1216" i="1"/>
  <c r="EK1213" i="1"/>
  <c r="EM1213" i="1" s="1"/>
  <c r="EK1205" i="1"/>
  <c r="EM1205" i="1" s="1"/>
  <c r="EK1200" i="1"/>
  <c r="EM1200" i="1" s="1"/>
  <c r="EK1197" i="1"/>
  <c r="EM1197" i="1" s="1"/>
  <c r="EK1160" i="1"/>
  <c r="EM1160" i="1" s="1"/>
  <c r="EK1156" i="1"/>
  <c r="EM1156" i="1" s="1"/>
  <c r="EK1148" i="1"/>
  <c r="EM1148" i="1" s="1"/>
  <c r="EK1128" i="1"/>
  <c r="EM1128" i="1" s="1"/>
  <c r="EK1124" i="1"/>
  <c r="EM1124" i="1" s="1"/>
  <c r="EK1116" i="1"/>
  <c r="EM1116" i="1" s="1"/>
  <c r="EK1111" i="1"/>
  <c r="EM1111" i="1" s="1"/>
  <c r="EK1110" i="1"/>
  <c r="EM1110" i="1" s="1"/>
  <c r="EK1103" i="1"/>
  <c r="EM1103" i="1" s="1"/>
  <c r="EK1102" i="1"/>
  <c r="EM1102" i="1" s="1"/>
  <c r="EK1098" i="1"/>
  <c r="EM1098" i="1" s="1"/>
  <c r="EK1067" i="1"/>
  <c r="EM1067" i="1" s="1"/>
  <c r="EK1059" i="1"/>
  <c r="EM1059" i="1" s="1"/>
  <c r="EK1051" i="1"/>
  <c r="EM1051" i="1" s="1"/>
  <c r="EK1043" i="1"/>
  <c r="EM1043" i="1" s="1"/>
  <c r="EK1035" i="1"/>
  <c r="EM1035" i="1" s="1"/>
  <c r="EK1027" i="1"/>
  <c r="EM1027" i="1" s="1"/>
  <c r="EK1019" i="1"/>
  <c r="EM1019" i="1" s="1"/>
  <c r="EK1011" i="1"/>
  <c r="EM1011" i="1" s="1"/>
  <c r="EK1003" i="1"/>
  <c r="EM1003" i="1" s="1"/>
  <c r="EK995" i="1"/>
  <c r="EM995" i="1" s="1"/>
  <c r="EK987" i="1"/>
  <c r="EM987" i="1" s="1"/>
  <c r="EK979" i="1"/>
  <c r="EM979" i="1" s="1"/>
  <c r="EK971" i="1"/>
  <c r="EM971" i="1" s="1"/>
  <c r="EK895" i="1"/>
  <c r="EM895" i="1" s="1"/>
  <c r="EK891" i="1"/>
  <c r="EM891" i="1" s="1"/>
  <c r="EK887" i="1"/>
  <c r="EM887" i="1" s="1"/>
  <c r="EK883" i="1"/>
  <c r="EM883" i="1" s="1"/>
  <c r="EK879" i="1"/>
  <c r="EM879" i="1" s="1"/>
  <c r="EK875" i="1"/>
  <c r="EM875" i="1" s="1"/>
  <c r="EK871" i="1"/>
  <c r="EK867" i="1"/>
  <c r="EM867" i="1" s="1"/>
  <c r="EK863" i="1"/>
  <c r="EM863" i="1" s="1"/>
  <c r="EK859" i="1"/>
  <c r="EK855" i="1"/>
  <c r="EM855" i="1" s="1"/>
  <c r="EK851" i="1"/>
  <c r="EM851" i="1" s="1"/>
  <c r="EK847" i="1"/>
  <c r="EM847" i="1" s="1"/>
  <c r="EK843" i="1"/>
  <c r="EM843" i="1" s="1"/>
  <c r="EK839" i="1"/>
  <c r="EM839" i="1" s="1"/>
  <c r="EK835" i="1"/>
  <c r="EM835" i="1" s="1"/>
  <c r="EK831" i="1"/>
  <c r="EM831" i="1" s="1"/>
  <c r="EK827" i="1"/>
  <c r="EM827" i="1" s="1"/>
  <c r="EK823" i="1"/>
  <c r="EM823" i="1" s="1"/>
  <c r="EK819" i="1"/>
  <c r="EM819" i="1" s="1"/>
  <c r="EK815" i="1"/>
  <c r="EM815" i="1" s="1"/>
  <c r="EK811" i="1"/>
  <c r="EM811" i="1" s="1"/>
  <c r="EK807" i="1"/>
  <c r="EM807" i="1" s="1"/>
  <c r="EK803" i="1"/>
  <c r="EM803" i="1" s="1"/>
  <c r="EK799" i="1"/>
  <c r="EM799" i="1" s="1"/>
  <c r="EK795" i="1"/>
  <c r="EM795" i="1" s="1"/>
  <c r="EK791" i="1"/>
  <c r="EM791" i="1" s="1"/>
  <c r="EK787" i="1"/>
  <c r="EM787" i="1" s="1"/>
  <c r="EK783" i="1"/>
  <c r="EM783" i="1" s="1"/>
  <c r="EK779" i="1"/>
  <c r="EM779" i="1" s="1"/>
  <c r="EK775" i="1"/>
  <c r="EM775" i="1" s="1"/>
  <c r="EK771" i="1"/>
  <c r="EM771" i="1" s="1"/>
  <c r="EK766" i="1"/>
  <c r="EM766" i="1" s="1"/>
  <c r="EK763" i="1"/>
  <c r="EM763" i="1" s="1"/>
  <c r="EK758" i="1"/>
  <c r="EM758" i="1" s="1"/>
  <c r="EK755" i="1"/>
  <c r="EM755" i="1" s="1"/>
  <c r="EK751" i="1"/>
  <c r="EM751" i="1" s="1"/>
  <c r="EK726" i="1"/>
  <c r="EM726" i="1" s="1"/>
  <c r="EK723" i="1"/>
  <c r="EK722" i="1"/>
  <c r="EM722" i="1" s="1"/>
  <c r="EK719" i="1"/>
  <c r="EM719" i="1" s="1"/>
  <c r="EK715" i="1"/>
  <c r="EM715" i="1" s="1"/>
  <c r="EK714" i="1"/>
  <c r="EK710" i="1"/>
  <c r="EM710" i="1" s="1"/>
  <c r="EK707" i="1"/>
  <c r="EM707" i="1" s="1"/>
  <c r="EK706" i="1"/>
  <c r="EM702" i="1"/>
  <c r="EK699" i="1"/>
  <c r="EK968" i="1"/>
  <c r="EM968" i="1" s="1"/>
  <c r="EK964" i="1"/>
  <c r="EM964" i="1" s="1"/>
  <c r="EK960" i="1"/>
  <c r="EM960" i="1" s="1"/>
  <c r="EK956" i="1"/>
  <c r="EM956" i="1" s="1"/>
  <c r="EK952" i="1"/>
  <c r="EM952" i="1" s="1"/>
  <c r="EK948" i="1"/>
  <c r="EM948" i="1" s="1"/>
  <c r="EK944" i="1"/>
  <c r="EM944" i="1" s="1"/>
  <c r="EK940" i="1"/>
  <c r="EM940" i="1" s="1"/>
  <c r="EK936" i="1"/>
  <c r="EM936" i="1" s="1"/>
  <c r="EK932" i="1"/>
  <c r="EM932" i="1" s="1"/>
  <c r="EK748" i="1"/>
  <c r="EM748" i="1" s="1"/>
  <c r="EK744" i="1"/>
  <c r="EK740" i="1"/>
  <c r="EM740" i="1" s="1"/>
  <c r="EK736" i="1"/>
  <c r="EM736" i="1" s="1"/>
  <c r="EK728" i="1"/>
  <c r="EM728" i="1" s="1"/>
  <c r="EK716" i="1"/>
  <c r="EM716" i="1" s="1"/>
  <c r="EK708" i="1"/>
  <c r="EM708" i="1" s="1"/>
  <c r="EK700" i="1"/>
  <c r="EM700" i="1" s="1"/>
  <c r="EK692" i="1"/>
  <c r="EM692" i="1" s="1"/>
  <c r="EK684" i="1"/>
  <c r="EM684" i="1" s="1"/>
  <c r="EK676" i="1"/>
  <c r="EM676" i="1" s="1"/>
  <c r="EK668" i="1"/>
  <c r="EM668" i="1" s="1"/>
  <c r="EM557" i="1"/>
  <c r="EM553" i="1"/>
  <c r="EM545" i="1"/>
  <c r="EM541" i="1"/>
  <c r="EM537" i="1"/>
  <c r="EK1280" i="1"/>
  <c r="EM1280" i="1" s="1"/>
  <c r="EK1277" i="1"/>
  <c r="EM1277" i="1" s="1"/>
  <c r="EK1272" i="1"/>
  <c r="EM1272" i="1" s="1"/>
  <c r="EK1269" i="1"/>
  <c r="EM1269" i="1" s="1"/>
  <c r="EK1232" i="1"/>
  <c r="EM1232" i="1" s="1"/>
  <c r="EK1228" i="1"/>
  <c r="EM1228" i="1" s="1"/>
  <c r="EM1192" i="1"/>
  <c r="EM1180" i="1"/>
  <c r="EM1175" i="1"/>
  <c r="EK1174" i="1"/>
  <c r="EM1174" i="1" s="1"/>
  <c r="EM1167" i="1"/>
  <c r="EK1166" i="1"/>
  <c r="EK1142" i="1"/>
  <c r="EM1142" i="1" s="1"/>
  <c r="EK1134" i="1"/>
  <c r="EK1097" i="1"/>
  <c r="EM1097" i="1" s="1"/>
  <c r="EK1093" i="1"/>
  <c r="EM1093" i="1" s="1"/>
  <c r="EM1090" i="1"/>
  <c r="EM1086" i="1"/>
  <c r="EK1081" i="1"/>
  <c r="EM1081" i="1" s="1"/>
  <c r="EK1077" i="1"/>
  <c r="EM1077" i="1" s="1"/>
  <c r="EM1066" i="1"/>
  <c r="EM1058" i="1"/>
  <c r="EM1026" i="1"/>
  <c r="EM1010" i="1"/>
  <c r="EM1002" i="1"/>
  <c r="EM994" i="1"/>
  <c r="EK969" i="1"/>
  <c r="EM969" i="1" s="1"/>
  <c r="EM966" i="1"/>
  <c r="EK965" i="1"/>
  <c r="EM965" i="1" s="1"/>
  <c r="EK961" i="1"/>
  <c r="EK957" i="1"/>
  <c r="EM957" i="1" s="1"/>
  <c r="EM954" i="1"/>
  <c r="EK953" i="1"/>
  <c r="EM950" i="1"/>
  <c r="EK949" i="1"/>
  <c r="EM949" i="1" s="1"/>
  <c r="EK945" i="1"/>
  <c r="EK941" i="1"/>
  <c r="EM941" i="1" s="1"/>
  <c r="EK937" i="1"/>
  <c r="EM937" i="1" s="1"/>
  <c r="EM934" i="1"/>
  <c r="EK933" i="1"/>
  <c r="EM933" i="1" s="1"/>
  <c r="EK929" i="1"/>
  <c r="EM929" i="1" s="1"/>
  <c r="EK925" i="1"/>
  <c r="EM925" i="1" s="1"/>
  <c r="EK921" i="1"/>
  <c r="EM921" i="1" s="1"/>
  <c r="EM918" i="1"/>
  <c r="EK917" i="1"/>
  <c r="EM917" i="1" s="1"/>
  <c r="EK913" i="1"/>
  <c r="EM910" i="1"/>
  <c r="EK909" i="1"/>
  <c r="EM909" i="1" s="1"/>
  <c r="EM906" i="1"/>
  <c r="EK905" i="1"/>
  <c r="EM902" i="1"/>
  <c r="EK901" i="1"/>
  <c r="EM901" i="1" s="1"/>
  <c r="EK897" i="1"/>
  <c r="EK893" i="1"/>
  <c r="EM893" i="1" s="1"/>
  <c r="EM890" i="1"/>
  <c r="EK889" i="1"/>
  <c r="EM886" i="1"/>
  <c r="EK885" i="1"/>
  <c r="EM885" i="1" s="1"/>
  <c r="EK881" i="1"/>
  <c r="EM881" i="1" s="1"/>
  <c r="EM750" i="1"/>
  <c r="EM742" i="1"/>
  <c r="EK691" i="1"/>
  <c r="EM686" i="1"/>
  <c r="EK683" i="1"/>
  <c r="EM683" i="1" s="1"/>
  <c r="EK675" i="1"/>
  <c r="EM675" i="1" s="1"/>
  <c r="EM670" i="1"/>
  <c r="EK667" i="1"/>
  <c r="EK659" i="1"/>
  <c r="EM659" i="1" s="1"/>
  <c r="EK655" i="1"/>
  <c r="EK651" i="1"/>
  <c r="EK647" i="1"/>
  <c r="EM647" i="1" s="1"/>
  <c r="EK643" i="1"/>
  <c r="EM643" i="1" s="1"/>
  <c r="EK639" i="1"/>
  <c r="EM639" i="1" s="1"/>
  <c r="EK635" i="1"/>
  <c r="EM635" i="1" s="1"/>
  <c r="EK631" i="1"/>
  <c r="EM631" i="1" s="1"/>
  <c r="EK627" i="1"/>
  <c r="EM627" i="1" s="1"/>
  <c r="EK623" i="1"/>
  <c r="EM623" i="1" s="1"/>
  <c r="EK619" i="1"/>
  <c r="EM619" i="1" s="1"/>
  <c r="EK615" i="1"/>
  <c r="EM615" i="1" s="1"/>
  <c r="EK611" i="1"/>
  <c r="EM611" i="1" s="1"/>
  <c r="EK607" i="1"/>
  <c r="EM607" i="1" s="1"/>
  <c r="EK563" i="1"/>
  <c r="EM563" i="1" s="1"/>
  <c r="EK559" i="1"/>
  <c r="EM559" i="1" s="1"/>
  <c r="EK555" i="1"/>
  <c r="EM555" i="1" s="1"/>
  <c r="EK551" i="1"/>
  <c r="EM551" i="1" s="1"/>
  <c r="EK547" i="1"/>
  <c r="EM547" i="1" s="1"/>
  <c r="EK543" i="1"/>
  <c r="EK539" i="1"/>
  <c r="EM539" i="1" s="1"/>
  <c r="EK535" i="1"/>
  <c r="EM535" i="1" s="1"/>
  <c r="EK531" i="1"/>
  <c r="EM531" i="1" s="1"/>
  <c r="EK527" i="1"/>
  <c r="EM527" i="1" s="1"/>
  <c r="EM526" i="1"/>
  <c r="EK523" i="1"/>
  <c r="EM523" i="1" s="1"/>
  <c r="EK519" i="1"/>
  <c r="EM519" i="1" s="1"/>
  <c r="EM518" i="1"/>
  <c r="EK515" i="1"/>
  <c r="EM515" i="1" s="1"/>
  <c r="EK511" i="1"/>
  <c r="EM511" i="1" s="1"/>
  <c r="EK507" i="1"/>
  <c r="EM507" i="1" s="1"/>
  <c r="EK503" i="1"/>
  <c r="EM503" i="1" s="1"/>
  <c r="EK499" i="1"/>
  <c r="EM499" i="1" s="1"/>
  <c r="EK495" i="1"/>
  <c r="EM495" i="1" s="1"/>
  <c r="EM494" i="1"/>
  <c r="EK491" i="1"/>
  <c r="EM491" i="1" s="1"/>
  <c r="EK487" i="1"/>
  <c r="EM487" i="1" s="1"/>
  <c r="EM486" i="1"/>
  <c r="EK483" i="1"/>
  <c r="EM483" i="1" s="1"/>
  <c r="EK479" i="1"/>
  <c r="EM479" i="1" s="1"/>
  <c r="EK475" i="1"/>
  <c r="EM475" i="1" s="1"/>
  <c r="EK471" i="1"/>
  <c r="EM471" i="1" s="1"/>
  <c r="EK453" i="1"/>
  <c r="EK417" i="1"/>
  <c r="EM417" i="1" s="1"/>
  <c r="EK401" i="1"/>
  <c r="EM401" i="1" s="1"/>
  <c r="EM372" i="1"/>
  <c r="EK349" i="1"/>
  <c r="EM349" i="1" s="1"/>
  <c r="EK291" i="1"/>
  <c r="EK287" i="1"/>
  <c r="EM287" i="1" s="1"/>
  <c r="EK283" i="1"/>
  <c r="EM283" i="1" s="1"/>
  <c r="EK266" i="1"/>
  <c r="EK258" i="1"/>
  <c r="EK250" i="1"/>
  <c r="EK242" i="1"/>
  <c r="EM242" i="1" s="1"/>
  <c r="EK169" i="1"/>
  <c r="EK163" i="1"/>
  <c r="EK154" i="1"/>
  <c r="EM154" i="1" s="1"/>
  <c r="EK149" i="1"/>
  <c r="EM149" i="1" s="1"/>
  <c r="EK110" i="1"/>
  <c r="EM110" i="1" s="1"/>
  <c r="EK107" i="1"/>
  <c r="EM107" i="1" s="1"/>
  <c r="EK103" i="1"/>
  <c r="EM103" i="1" s="1"/>
  <c r="EK99" i="1"/>
  <c r="EM99" i="1" s="1"/>
  <c r="EK90" i="1"/>
  <c r="EM90" i="1" s="1"/>
  <c r="EK85" i="1"/>
  <c r="EM85" i="1" s="1"/>
  <c r="EK46" i="1"/>
  <c r="EM46" i="1" s="1"/>
  <c r="EK43" i="1"/>
  <c r="EM43" i="1" s="1"/>
  <c r="EK39" i="1"/>
  <c r="EK35" i="1"/>
  <c r="EK26" i="1"/>
  <c r="EM26" i="1" s="1"/>
  <c r="EK362" i="1"/>
  <c r="EM362" i="1" s="1"/>
  <c r="EK354" i="1"/>
  <c r="EM354" i="1" s="1"/>
  <c r="EK350" i="1"/>
  <c r="EK333" i="1"/>
  <c r="EM333" i="1" s="1"/>
  <c r="EK198" i="1"/>
  <c r="EM198" i="1" s="1"/>
  <c r="EK194" i="1"/>
  <c r="EM194" i="1" s="1"/>
  <c r="EK190" i="1"/>
  <c r="EK182" i="1"/>
  <c r="EK178" i="1"/>
  <c r="EM178" i="1" s="1"/>
  <c r="EK44" i="1"/>
  <c r="EK40" i="1"/>
  <c r="EM40" i="1" s="1"/>
  <c r="EK18" i="1"/>
  <c r="EK458" i="1"/>
  <c r="EM458" i="1" s="1"/>
  <c r="EK426" i="1"/>
  <c r="EM426" i="1" s="1"/>
  <c r="EM411" i="1"/>
  <c r="EM403" i="1"/>
  <c r="EM289" i="1"/>
  <c r="EK288" i="1"/>
  <c r="EM288" i="1" s="1"/>
  <c r="EK222" i="1"/>
  <c r="EK78" i="1"/>
  <c r="EM78" i="1" s="1"/>
  <c r="EM11" i="1"/>
  <c r="EK465" i="1"/>
  <c r="EK441" i="1"/>
  <c r="EM441" i="1" s="1"/>
  <c r="EK438" i="1"/>
  <c r="EM438" i="1" s="1"/>
  <c r="EK433" i="1"/>
  <c r="EK309" i="1"/>
  <c r="EM309" i="1" s="1"/>
  <c r="EK306" i="1"/>
  <c r="EM306" i="1" s="1"/>
  <c r="EK302" i="1"/>
  <c r="EM302" i="1" s="1"/>
  <c r="EK298" i="1"/>
  <c r="EK282" i="1"/>
  <c r="EK274" i="1"/>
  <c r="EK273" i="1"/>
  <c r="EM273" i="1" s="1"/>
  <c r="EK211" i="1"/>
  <c r="EM204" i="1"/>
  <c r="EM188" i="1"/>
  <c r="EK175" i="1"/>
  <c r="EM102" i="1"/>
  <c r="EK41" i="1"/>
  <c r="EK2150" i="1"/>
  <c r="EM2150" i="1" s="1"/>
  <c r="EK2146" i="1"/>
  <c r="EM2146" i="1" s="1"/>
  <c r="EK2141" i="1"/>
  <c r="EM2141" i="1" s="1"/>
  <c r="EK2137" i="1"/>
  <c r="EM2137" i="1" s="1"/>
  <c r="EK2131" i="1"/>
  <c r="EM2131" i="1" s="1"/>
  <c r="EK2118" i="1"/>
  <c r="EM2118" i="1" s="1"/>
  <c r="EK2114" i="1"/>
  <c r="EM2114" i="1" s="1"/>
  <c r="EK2109" i="1"/>
  <c r="EM2109" i="1" s="1"/>
  <c r="EK2104" i="1"/>
  <c r="EK2100" i="1"/>
  <c r="EM2100" i="1" s="1"/>
  <c r="EK2099" i="1"/>
  <c r="EM2099" i="1" s="1"/>
  <c r="EK2095" i="1"/>
  <c r="EM2095" i="1" s="1"/>
  <c r="EK2088" i="1"/>
  <c r="EM2088" i="1" s="1"/>
  <c r="EK2069" i="1"/>
  <c r="EM2069" i="1" s="1"/>
  <c r="EK2066" i="1"/>
  <c r="EM2066" i="1" s="1"/>
  <c r="EK2062" i="1"/>
  <c r="EM2062" i="1" s="1"/>
  <c r="EK2057" i="1"/>
  <c r="EM2057" i="1" s="1"/>
  <c r="EK2054" i="1"/>
  <c r="EM2054" i="1" s="1"/>
  <c r="EK2045" i="1"/>
  <c r="EM2045" i="1" s="1"/>
  <c r="EK2037" i="1"/>
  <c r="EM2037" i="1" s="1"/>
  <c r="EK2032" i="1"/>
  <c r="EM2032" i="1" s="1"/>
  <c r="EK2031" i="1"/>
  <c r="EM2031" i="1" s="1"/>
  <c r="EK2024" i="1"/>
  <c r="EM2024" i="1" s="1"/>
  <c r="EK2023" i="1"/>
  <c r="EK1998" i="1"/>
  <c r="EM1998" i="1" s="1"/>
  <c r="EK1993" i="1"/>
  <c r="EM1993" i="1" s="1"/>
  <c r="EK1990" i="1"/>
  <c r="EM1990" i="1" s="1"/>
  <c r="EK1989" i="1"/>
  <c r="EM1989" i="1" s="1"/>
  <c r="EK1977" i="1"/>
  <c r="EM1977" i="1" s="1"/>
  <c r="EK1947" i="1"/>
  <c r="EM1947" i="1" s="1"/>
  <c r="EK1943" i="1"/>
  <c r="EM1943" i="1" s="1"/>
  <c r="EK1938" i="1"/>
  <c r="EM1938" i="1" s="1"/>
  <c r="EK1937" i="1"/>
  <c r="EM1937" i="1" s="1"/>
  <c r="EK1915" i="1"/>
  <c r="EM1915" i="1" s="1"/>
  <c r="EK1911" i="1"/>
  <c r="EM1911" i="1" s="1"/>
  <c r="EK1906" i="1"/>
  <c r="EM1906" i="1" s="1"/>
  <c r="EK1905" i="1"/>
  <c r="EM1905" i="1" s="1"/>
  <c r="EK1883" i="1"/>
  <c r="EM1883" i="1" s="1"/>
  <c r="EK1879" i="1"/>
  <c r="EM1879" i="1" s="1"/>
  <c r="EK1874" i="1"/>
  <c r="EM1874" i="1" s="1"/>
  <c r="EK1873" i="1"/>
  <c r="EM1873" i="1" s="1"/>
  <c r="EK1851" i="1"/>
  <c r="EM1851" i="1" s="1"/>
  <c r="EK1847" i="1"/>
  <c r="EM1847" i="1" s="1"/>
  <c r="EK1842" i="1"/>
  <c r="EM1842" i="1" s="1"/>
  <c r="EK1841" i="1"/>
  <c r="EM1841" i="1" s="1"/>
  <c r="EK1819" i="1"/>
  <c r="EM1819" i="1" s="1"/>
  <c r="EK1815" i="1"/>
  <c r="EM1815" i="1" s="1"/>
  <c r="EK1810" i="1"/>
  <c r="EM1810" i="1" s="1"/>
  <c r="EK1809" i="1"/>
  <c r="EM1809" i="1" s="1"/>
  <c r="EK1787" i="1"/>
  <c r="EM1787" i="1" s="1"/>
  <c r="EK1783" i="1"/>
  <c r="EM1783" i="1" s="1"/>
  <c r="EK1778" i="1"/>
  <c r="EM1778" i="1" s="1"/>
  <c r="EK1777" i="1"/>
  <c r="EM1777" i="1" s="1"/>
  <c r="EK1755" i="1"/>
  <c r="EM1755" i="1" s="1"/>
  <c r="EK1751" i="1"/>
  <c r="EM1751" i="1" s="1"/>
  <c r="EK1746" i="1"/>
  <c r="EM1746" i="1" s="1"/>
  <c r="EK1745" i="1"/>
  <c r="EM1745" i="1" s="1"/>
  <c r="EK1723" i="1"/>
  <c r="EM1723" i="1" s="1"/>
  <c r="EK1719" i="1"/>
  <c r="EM1719" i="1" s="1"/>
  <c r="EK1714" i="1"/>
  <c r="EM1714" i="1" s="1"/>
  <c r="EK1713" i="1"/>
  <c r="EM1713" i="1" s="1"/>
  <c r="EK1696" i="1"/>
  <c r="EM1696" i="1" s="1"/>
  <c r="EK1691" i="1"/>
  <c r="EM1691" i="1" s="1"/>
  <c r="EK1686" i="1"/>
  <c r="EM1686" i="1" s="1"/>
  <c r="EK1680" i="1"/>
  <c r="EM1680" i="1" s="1"/>
  <c r="EK1679" i="1"/>
  <c r="EM1679" i="1" s="1"/>
  <c r="EK1674" i="1"/>
  <c r="EK1661" i="1"/>
  <c r="EM1661" i="1" s="1"/>
  <c r="EK1645" i="1"/>
  <c r="EM1645" i="1" s="1"/>
  <c r="EK1635" i="1"/>
  <c r="EM1635" i="1" s="1"/>
  <c r="EK1619" i="1"/>
  <c r="EM1619" i="1" s="1"/>
  <c r="EK1603" i="1"/>
  <c r="EM1603" i="1" s="1"/>
  <c r="EK1587" i="1"/>
  <c r="EM1587" i="1" s="1"/>
  <c r="EK1574" i="1"/>
  <c r="EM1574" i="1" s="1"/>
  <c r="EK1570" i="1"/>
  <c r="EM1570" i="1" s="1"/>
  <c r="EK1557" i="1"/>
  <c r="EK1538" i="1"/>
  <c r="EM1538" i="1" s="1"/>
  <c r="EK1530" i="1"/>
  <c r="EM1530" i="1" s="1"/>
  <c r="EK1522" i="1"/>
  <c r="EM1522" i="1" s="1"/>
  <c r="EK1514" i="1"/>
  <c r="EM1514" i="1" s="1"/>
  <c r="EK1506" i="1"/>
  <c r="EM1506" i="1" s="1"/>
  <c r="EK1498" i="1"/>
  <c r="EM1498" i="1" s="1"/>
  <c r="EK1490" i="1"/>
  <c r="EM1490" i="1" s="1"/>
  <c r="EK1482" i="1"/>
  <c r="EM1482" i="1" s="1"/>
  <c r="EK1474" i="1"/>
  <c r="EM1474" i="1" s="1"/>
  <c r="EK1466" i="1"/>
  <c r="EM1466" i="1" s="1"/>
  <c r="EK1458" i="1"/>
  <c r="EM1458" i="1" s="1"/>
  <c r="EK1450" i="1"/>
  <c r="EM1450" i="1" s="1"/>
  <c r="EK1442" i="1"/>
  <c r="EM1442" i="1" s="1"/>
  <c r="EK1434" i="1"/>
  <c r="EM1434" i="1" s="1"/>
  <c r="EK1426" i="1"/>
  <c r="EM1426" i="1" s="1"/>
  <c r="EK1418" i="1"/>
  <c r="EM1418" i="1" s="1"/>
  <c r="EK1410" i="1"/>
  <c r="EM1410" i="1" s="1"/>
  <c r="EK1402" i="1"/>
  <c r="EM1402" i="1" s="1"/>
  <c r="EK1394" i="1"/>
  <c r="EM1394" i="1" s="1"/>
  <c r="EK1386" i="1"/>
  <c r="EM1386" i="1" s="1"/>
  <c r="EK1378" i="1"/>
  <c r="EM1378" i="1" s="1"/>
  <c r="EK1374" i="1"/>
  <c r="EM1374" i="1" s="1"/>
  <c r="EK1367" i="1"/>
  <c r="EM1367" i="1" s="1"/>
  <c r="EK1364" i="1"/>
  <c r="EM1364" i="1" s="1"/>
  <c r="EK1363" i="1"/>
  <c r="EM1363" i="1" s="1"/>
  <c r="EK1359" i="1"/>
  <c r="EM1359" i="1" s="1"/>
  <c r="EK1350" i="1"/>
  <c r="EM1350" i="1" s="1"/>
  <c r="EK1342" i="1"/>
  <c r="EK2142" i="1"/>
  <c r="EM2142" i="1" s="1"/>
  <c r="EK2138" i="1"/>
  <c r="EM2138" i="1" s="1"/>
  <c r="EK2133" i="1"/>
  <c r="EM2133" i="1" s="1"/>
  <c r="EK2129" i="1"/>
  <c r="EM2129" i="1" s="1"/>
  <c r="EK2110" i="1"/>
  <c r="EM2110" i="1" s="1"/>
  <c r="EK2097" i="1"/>
  <c r="EM2097" i="1" s="1"/>
  <c r="EK2093" i="1"/>
  <c r="EM2093" i="1" s="1"/>
  <c r="EK2084" i="1"/>
  <c r="EM2084" i="1" s="1"/>
  <c r="EK2046" i="1"/>
  <c r="EM2046" i="1" s="1"/>
  <c r="EK2038" i="1"/>
  <c r="EM2038" i="1" s="1"/>
  <c r="EK2029" i="1"/>
  <c r="EM2029" i="1" s="1"/>
  <c r="EK2021" i="1"/>
  <c r="EM2021" i="1" s="1"/>
  <c r="EK2016" i="1"/>
  <c r="EM2016" i="1" s="1"/>
  <c r="EK2008" i="1"/>
  <c r="EM2008" i="1" s="1"/>
  <c r="EK1978" i="1"/>
  <c r="EM1978" i="1" s="1"/>
  <c r="EK1966" i="1"/>
  <c r="EM1966" i="1" s="1"/>
  <c r="EK1940" i="1"/>
  <c r="EM1940" i="1" s="1"/>
  <c r="EK1934" i="1"/>
  <c r="EM1934" i="1" s="1"/>
  <c r="EK1908" i="1"/>
  <c r="EM1908" i="1" s="1"/>
  <c r="EK1902" i="1"/>
  <c r="EM1902" i="1" s="1"/>
  <c r="EK1876" i="1"/>
  <c r="EM1876" i="1" s="1"/>
  <c r="EK1870" i="1"/>
  <c r="EM1870" i="1" s="1"/>
  <c r="EK1848" i="1"/>
  <c r="EM1848" i="1" s="1"/>
  <c r="EK1844" i="1"/>
  <c r="EK1838" i="1"/>
  <c r="EK1816" i="1"/>
  <c r="EM1816" i="1" s="1"/>
  <c r="EK1812" i="1"/>
  <c r="EM1812" i="1" s="1"/>
  <c r="EK1806" i="1"/>
  <c r="EK1784" i="1"/>
  <c r="EM1784" i="1" s="1"/>
  <c r="EK1780" i="1"/>
  <c r="EM1780" i="1" s="1"/>
  <c r="EK1774" i="1"/>
  <c r="EM1774" i="1" s="1"/>
  <c r="EK1752" i="1"/>
  <c r="EM1752" i="1" s="1"/>
  <c r="EK1748" i="1"/>
  <c r="EM1748" i="1" s="1"/>
  <c r="EK1742" i="1"/>
  <c r="EM1742" i="1" s="1"/>
  <c r="EK1720" i="1"/>
  <c r="EM1720" i="1" s="1"/>
  <c r="EK1716" i="1"/>
  <c r="EK1710" i="1"/>
  <c r="EM1710" i="1" s="1"/>
  <c r="EK1706" i="1"/>
  <c r="EM1706" i="1" s="1"/>
  <c r="EK1692" i="1"/>
  <c r="EM1692" i="1" s="1"/>
  <c r="EK1681" i="1"/>
  <c r="EM1681" i="1" s="1"/>
  <c r="EM1668" i="1"/>
  <c r="EM1652" i="1"/>
  <c r="EM1636" i="1"/>
  <c r="EK1621" i="1"/>
  <c r="EM1621" i="1" s="1"/>
  <c r="EK1605" i="1"/>
  <c r="EM1605" i="1" s="1"/>
  <c r="EK1589" i="1"/>
  <c r="EM1589" i="1" s="1"/>
  <c r="EK1554" i="1"/>
  <c r="EM1554" i="1" s="1"/>
  <c r="EK1408" i="1"/>
  <c r="EM1408" i="1" s="1"/>
  <c r="EK1404" i="1"/>
  <c r="EM1404" i="1" s="1"/>
  <c r="EK1400" i="1"/>
  <c r="EM1400" i="1" s="1"/>
  <c r="EK1399" i="1"/>
  <c r="EM1399" i="1" s="1"/>
  <c r="EK1396" i="1"/>
  <c r="EM1396" i="1" s="1"/>
  <c r="EK1395" i="1"/>
  <c r="EM1395" i="1" s="1"/>
  <c r="EK1392" i="1"/>
  <c r="EM1392" i="1" s="1"/>
  <c r="EK1391" i="1"/>
  <c r="EM1391" i="1" s="1"/>
  <c r="EK1388" i="1"/>
  <c r="EM1388" i="1" s="1"/>
  <c r="EK1387" i="1"/>
  <c r="EM1387" i="1" s="1"/>
  <c r="EK1384" i="1"/>
  <c r="EM1384" i="1" s="1"/>
  <c r="EK1383" i="1"/>
  <c r="EM1383" i="1" s="1"/>
  <c r="EK1380" i="1"/>
  <c r="EM1380" i="1" s="1"/>
  <c r="EK1379" i="1"/>
  <c r="EM1379" i="1" s="1"/>
  <c r="EK1375" i="1"/>
  <c r="EM1375" i="1" s="1"/>
  <c r="EK1366" i="1"/>
  <c r="EM1366" i="1" s="1"/>
  <c r="EK1358" i="1"/>
  <c r="EK1351" i="1"/>
  <c r="EM1351" i="1" s="1"/>
  <c r="EK1348" i="1"/>
  <c r="EM1348" i="1" s="1"/>
  <c r="EK1347" i="1"/>
  <c r="EM1347" i="1" s="1"/>
  <c r="EK1343" i="1"/>
  <c r="EM1343" i="1" s="1"/>
  <c r="EM1339" i="1"/>
  <c r="EK1329" i="1"/>
  <c r="EM1329" i="1" s="1"/>
  <c r="EK2" i="1"/>
  <c r="EM2" i="1" s="1"/>
  <c r="EM2145" i="1"/>
  <c r="EK2139" i="1"/>
  <c r="EM2139" i="1" s="1"/>
  <c r="EM2126" i="1"/>
  <c r="EM2122" i="1"/>
  <c r="EM2113" i="1"/>
  <c r="EM2082" i="1"/>
  <c r="EM2061" i="1"/>
  <c r="EM2053" i="1"/>
  <c r="EK2047" i="1"/>
  <c r="EM2047" i="1" s="1"/>
  <c r="EM2040" i="1"/>
  <c r="EK2039" i="1"/>
  <c r="EM2039" i="1" s="1"/>
  <c r="EK2009" i="1"/>
  <c r="EM2009" i="1" s="1"/>
  <c r="EM1997" i="1"/>
  <c r="EM1985" i="1"/>
  <c r="EM1980" i="1"/>
  <c r="EK1979" i="1"/>
  <c r="EM1979" i="1" s="1"/>
  <c r="EK1967" i="1"/>
  <c r="EM1967" i="1" s="1"/>
  <c r="EM1964" i="1"/>
  <c r="EK1941" i="1"/>
  <c r="EM1941" i="1" s="1"/>
  <c r="EK1909" i="1"/>
  <c r="EM1909" i="1" s="1"/>
  <c r="EK1877" i="1"/>
  <c r="EK1845" i="1"/>
  <c r="EM1845" i="1" s="1"/>
  <c r="EK1813" i="1"/>
  <c r="EM1813" i="1" s="1"/>
  <c r="EK1781" i="1"/>
  <c r="EM1781" i="1" s="1"/>
  <c r="EK1749" i="1"/>
  <c r="EM1749" i="1" s="1"/>
  <c r="EK1707" i="1"/>
  <c r="EM1707" i="1" s="1"/>
  <c r="EK1689" i="1"/>
  <c r="EM1689" i="1" s="1"/>
  <c r="EM1673" i="1"/>
  <c r="EK1660" i="1"/>
  <c r="EM1660" i="1" s="1"/>
  <c r="EM1657" i="1"/>
  <c r="EM1656" i="1"/>
  <c r="EK1644" i="1"/>
  <c r="EM1644" i="1" s="1"/>
  <c r="EM1641" i="1"/>
  <c r="EM1613" i="1"/>
  <c r="EM1573" i="1"/>
  <c r="EK1555" i="1"/>
  <c r="EM1555" i="1" s="1"/>
  <c r="EM1529" i="1"/>
  <c r="EM1513" i="1"/>
  <c r="EM1497" i="1"/>
  <c r="EM1481" i="1"/>
  <c r="EM1473" i="1"/>
  <c r="EM1465" i="1"/>
  <c r="EM1457" i="1"/>
  <c r="EM1449" i="1"/>
  <c r="EM1441" i="1"/>
  <c r="EM1433" i="1"/>
  <c r="EM1425" i="1"/>
  <c r="EM1421" i="1"/>
  <c r="EM1417" i="1"/>
  <c r="EK1337" i="1"/>
  <c r="EK1336" i="1"/>
  <c r="EM1336" i="1" s="1"/>
  <c r="EK1332" i="1"/>
  <c r="EM1332" i="1" s="1"/>
  <c r="EK1328" i="1"/>
  <c r="EM1328" i="1" s="1"/>
  <c r="EK1323" i="1"/>
  <c r="EK1314" i="1"/>
  <c r="EM1314" i="1" s="1"/>
  <c r="EK1293" i="1"/>
  <c r="EM1293" i="1" s="1"/>
  <c r="EK1284" i="1"/>
  <c r="EK1276" i="1"/>
  <c r="EM1276" i="1" s="1"/>
  <c r="EK1268" i="1"/>
  <c r="EM1268" i="1" s="1"/>
  <c r="EK1263" i="1"/>
  <c r="EM1263" i="1" s="1"/>
  <c r="EK1262" i="1"/>
  <c r="EM1262" i="1" s="1"/>
  <c r="EK1229" i="1"/>
  <c r="EM1229" i="1" s="1"/>
  <c r="EK1220" i="1"/>
  <c r="EM1220" i="1" s="1"/>
  <c r="EK1212" i="1"/>
  <c r="EM1212" i="1" s="1"/>
  <c r="EK1204" i="1"/>
  <c r="EM1204" i="1" s="1"/>
  <c r="EK1196" i="1"/>
  <c r="EM1196" i="1" s="1"/>
  <c r="EK1191" i="1"/>
  <c r="EM1191" i="1" s="1"/>
  <c r="EK1190" i="1"/>
  <c r="EM1190" i="1" s="1"/>
  <c r="EK1183" i="1"/>
  <c r="EM1183" i="1" s="1"/>
  <c r="EK1182" i="1"/>
  <c r="EM1182" i="1" s="1"/>
  <c r="EK1157" i="1"/>
  <c r="EM1157" i="1" s="1"/>
  <c r="EK1152" i="1"/>
  <c r="EM1152" i="1" s="1"/>
  <c r="EK1149" i="1"/>
  <c r="EM1149" i="1" s="1"/>
  <c r="EK1140" i="1"/>
  <c r="EM1140" i="1" s="1"/>
  <c r="EK1132" i="1"/>
  <c r="EM1132" i="1" s="1"/>
  <c r="EK1127" i="1"/>
  <c r="EM1127" i="1" s="1"/>
  <c r="EK1126" i="1"/>
  <c r="EM1126" i="1" s="1"/>
  <c r="EK1119" i="1"/>
  <c r="EM1119" i="1" s="1"/>
  <c r="EK1118" i="1"/>
  <c r="EM1118" i="1" s="1"/>
  <c r="EK1091" i="1"/>
  <c r="EM1091" i="1" s="1"/>
  <c r="EK1073" i="1"/>
  <c r="EM1073" i="1" s="1"/>
  <c r="EK1062" i="1"/>
  <c r="EM1062" i="1" s="1"/>
  <c r="EK1046" i="1"/>
  <c r="EM1046" i="1" s="1"/>
  <c r="EK1030" i="1"/>
  <c r="EM1030" i="1" s="1"/>
  <c r="EK1014" i="1"/>
  <c r="EM1014" i="1" s="1"/>
  <c r="EK998" i="1"/>
  <c r="EM998" i="1" s="1"/>
  <c r="EK982" i="1"/>
  <c r="EM982" i="1" s="1"/>
  <c r="EK967" i="1"/>
  <c r="EM967" i="1" s="1"/>
  <c r="EK963" i="1"/>
  <c r="EM963" i="1" s="1"/>
  <c r="EK959" i="1"/>
  <c r="EM959" i="1" s="1"/>
  <c r="EK955" i="1"/>
  <c r="EM955" i="1" s="1"/>
  <c r="EK951" i="1"/>
  <c r="EM951" i="1" s="1"/>
  <c r="EK947" i="1"/>
  <c r="EM947" i="1" s="1"/>
  <c r="EK943" i="1"/>
  <c r="EM943" i="1" s="1"/>
  <c r="EK939" i="1"/>
  <c r="EM939" i="1" s="1"/>
  <c r="EK935" i="1"/>
  <c r="EM935" i="1" s="1"/>
  <c r="EK931" i="1"/>
  <c r="EM931" i="1" s="1"/>
  <c r="EK927" i="1"/>
  <c r="EM927" i="1" s="1"/>
  <c r="EK923" i="1"/>
  <c r="EM923" i="1" s="1"/>
  <c r="EK919" i="1"/>
  <c r="EM919" i="1" s="1"/>
  <c r="EK915" i="1"/>
  <c r="EM915" i="1" s="1"/>
  <c r="EK911" i="1"/>
  <c r="EM911" i="1" s="1"/>
  <c r="EK907" i="1"/>
  <c r="EM907" i="1" s="1"/>
  <c r="EK903" i="1"/>
  <c r="EM903" i="1" s="1"/>
  <c r="EK899" i="1"/>
  <c r="EM899" i="1" s="1"/>
  <c r="EM871" i="1"/>
  <c r="EM859" i="1"/>
  <c r="EM1047" i="1"/>
  <c r="EM1031" i="1"/>
  <c r="EM999" i="1"/>
  <c r="EM983" i="1"/>
  <c r="EK928" i="1"/>
  <c r="EM928" i="1" s="1"/>
  <c r="EK924" i="1"/>
  <c r="EM924" i="1" s="1"/>
  <c r="EK920" i="1"/>
  <c r="EM920" i="1" s="1"/>
  <c r="EK916" i="1"/>
  <c r="EM916" i="1" s="1"/>
  <c r="EK912" i="1"/>
  <c r="EM912" i="1" s="1"/>
  <c r="EK908" i="1"/>
  <c r="EM908" i="1" s="1"/>
  <c r="EK904" i="1"/>
  <c r="EM904" i="1" s="1"/>
  <c r="EK900" i="1"/>
  <c r="EM900" i="1" s="1"/>
  <c r="EK1308" i="1"/>
  <c r="EM1308" i="1" s="1"/>
  <c r="EK1300" i="1"/>
  <c r="EM1300" i="1" s="1"/>
  <c r="EK1295" i="1"/>
  <c r="EK1294" i="1"/>
  <c r="EM1294" i="1" s="1"/>
  <c r="EK1261" i="1"/>
  <c r="EM1261" i="1" s="1"/>
  <c r="EK1252" i="1"/>
  <c r="EM1252" i="1" s="1"/>
  <c r="EK1244" i="1"/>
  <c r="EM1244" i="1" s="1"/>
  <c r="EK1236" i="1"/>
  <c r="EM1236" i="1" s="1"/>
  <c r="EK1231" i="1"/>
  <c r="EM1231" i="1" s="1"/>
  <c r="EK1230" i="1"/>
  <c r="EM1230" i="1" s="1"/>
  <c r="EK1189" i="1"/>
  <c r="EM1189" i="1" s="1"/>
  <c r="EK1184" i="1"/>
  <c r="EM1184" i="1" s="1"/>
  <c r="EK1181" i="1"/>
  <c r="EM1181" i="1" s="1"/>
  <c r="EK1172" i="1"/>
  <c r="EM1172" i="1" s="1"/>
  <c r="EK1164" i="1"/>
  <c r="EM1164" i="1" s="1"/>
  <c r="EK1159" i="1"/>
  <c r="EM1159" i="1" s="1"/>
  <c r="EK1158" i="1"/>
  <c r="EM1158" i="1" s="1"/>
  <c r="EK1151" i="1"/>
  <c r="EM1151" i="1" s="1"/>
  <c r="EK1150" i="1"/>
  <c r="EM1150" i="1" s="1"/>
  <c r="EK1125" i="1"/>
  <c r="EM1125" i="1" s="1"/>
  <c r="EK1120" i="1"/>
  <c r="EM1120" i="1" s="1"/>
  <c r="EK1117" i="1"/>
  <c r="EM1117" i="1" s="1"/>
  <c r="EK1108" i="1"/>
  <c r="EM1108" i="1" s="1"/>
  <c r="EK1089" i="1"/>
  <c r="EM1089" i="1" s="1"/>
  <c r="EK1088" i="1"/>
  <c r="EM1088" i="1" s="1"/>
  <c r="EK1087" i="1"/>
  <c r="EM1087" i="1" s="1"/>
  <c r="EK1082" i="1"/>
  <c r="EM1082" i="1" s="1"/>
  <c r="EK1075" i="1"/>
  <c r="EM1075" i="1" s="1"/>
  <c r="EK1070" i="1"/>
  <c r="EM1070" i="1" s="1"/>
  <c r="EK1054" i="1"/>
  <c r="EM1054" i="1" s="1"/>
  <c r="EK1038" i="1"/>
  <c r="EM1038" i="1" s="1"/>
  <c r="EK1022" i="1"/>
  <c r="EM1022" i="1" s="1"/>
  <c r="EK1006" i="1"/>
  <c r="EM1006" i="1" s="1"/>
  <c r="EK990" i="1"/>
  <c r="EM990" i="1" s="1"/>
  <c r="EK974" i="1"/>
  <c r="EM1304" i="1"/>
  <c r="EM1248" i="1"/>
  <c r="EM1222" i="1"/>
  <c r="EM1168" i="1"/>
  <c r="EM1104" i="1"/>
  <c r="EK877" i="1"/>
  <c r="EM877" i="1" s="1"/>
  <c r="EM874" i="1"/>
  <c r="EK873" i="1"/>
  <c r="EM873" i="1" s="1"/>
  <c r="EM870" i="1"/>
  <c r="EK869" i="1"/>
  <c r="EM869" i="1" s="1"/>
  <c r="EK865" i="1"/>
  <c r="EM865" i="1" s="1"/>
  <c r="EK861" i="1"/>
  <c r="EM861" i="1" s="1"/>
  <c r="EM858" i="1"/>
  <c r="EK857" i="1"/>
  <c r="EM857" i="1" s="1"/>
  <c r="EM704" i="1"/>
  <c r="EM678" i="1"/>
  <c r="EM672" i="1"/>
  <c r="EM662" i="1"/>
  <c r="EM658" i="1"/>
  <c r="EM654" i="1"/>
  <c r="EM650" i="1"/>
  <c r="EM646" i="1"/>
  <c r="EM642" i="1"/>
  <c r="EM638" i="1"/>
  <c r="EM634" i="1"/>
  <c r="EM630" i="1"/>
  <c r="EM626" i="1"/>
  <c r="EM622" i="1"/>
  <c r="EM618" i="1"/>
  <c r="EM614" i="1"/>
  <c r="EK610" i="1"/>
  <c r="EM610" i="1" s="1"/>
  <c r="EK606" i="1"/>
  <c r="EM606" i="1" s="1"/>
  <c r="EK603" i="1"/>
  <c r="EM603" i="1" s="1"/>
  <c r="EK602" i="1"/>
  <c r="EM602" i="1" s="1"/>
  <c r="EK599" i="1"/>
  <c r="EM599" i="1" s="1"/>
  <c r="EK598" i="1"/>
  <c r="EM598" i="1" s="1"/>
  <c r="EK595" i="1"/>
  <c r="EM595" i="1" s="1"/>
  <c r="EK594" i="1"/>
  <c r="EM594" i="1" s="1"/>
  <c r="EK591" i="1"/>
  <c r="EM591" i="1" s="1"/>
  <c r="EK590" i="1"/>
  <c r="EM590" i="1" s="1"/>
  <c r="EK587" i="1"/>
  <c r="EM587" i="1" s="1"/>
  <c r="EK586" i="1"/>
  <c r="EK583" i="1"/>
  <c r="EM583" i="1" s="1"/>
  <c r="EK582" i="1"/>
  <c r="EM582" i="1" s="1"/>
  <c r="EK579" i="1"/>
  <c r="EM579" i="1" s="1"/>
  <c r="EK578" i="1"/>
  <c r="EK575" i="1"/>
  <c r="EM575" i="1" s="1"/>
  <c r="EK574" i="1"/>
  <c r="EM574" i="1" s="1"/>
  <c r="EK571" i="1"/>
  <c r="EM571" i="1" s="1"/>
  <c r="EK570" i="1"/>
  <c r="EM570" i="1" s="1"/>
  <c r="EK567" i="1"/>
  <c r="EM567" i="1" s="1"/>
  <c r="EK566" i="1"/>
  <c r="EM566" i="1" s="1"/>
  <c r="EK562" i="1"/>
  <c r="EM562" i="1" s="1"/>
  <c r="EK558" i="1"/>
  <c r="EK554" i="1"/>
  <c r="EM554" i="1" s="1"/>
  <c r="EK550" i="1"/>
  <c r="EM550" i="1" s="1"/>
  <c r="EK546" i="1"/>
  <c r="EM543" i="1"/>
  <c r="EK542" i="1"/>
  <c r="EM542" i="1" s="1"/>
  <c r="EK538" i="1"/>
  <c r="EM538" i="1" s="1"/>
  <c r="EK534" i="1"/>
  <c r="EM534" i="1" s="1"/>
  <c r="EK530" i="1"/>
  <c r="EK854" i="1"/>
  <c r="EM854" i="1" s="1"/>
  <c r="EK853" i="1"/>
  <c r="EM853" i="1" s="1"/>
  <c r="EK850" i="1"/>
  <c r="EM850" i="1" s="1"/>
  <c r="EK849" i="1"/>
  <c r="EM849" i="1" s="1"/>
  <c r="EK846" i="1"/>
  <c r="EM846" i="1" s="1"/>
  <c r="EK845" i="1"/>
  <c r="EM845" i="1" s="1"/>
  <c r="EK842" i="1"/>
  <c r="EM842" i="1" s="1"/>
  <c r="EK841" i="1"/>
  <c r="EK838" i="1"/>
  <c r="EM838" i="1" s="1"/>
  <c r="EK837" i="1"/>
  <c r="EM837" i="1" s="1"/>
  <c r="EK834" i="1"/>
  <c r="EM834" i="1" s="1"/>
  <c r="EK833" i="1"/>
  <c r="EK830" i="1"/>
  <c r="EM830" i="1" s="1"/>
  <c r="EK829" i="1"/>
  <c r="EM829" i="1" s="1"/>
  <c r="EK826" i="1"/>
  <c r="EM826" i="1" s="1"/>
  <c r="EK825" i="1"/>
  <c r="EK822" i="1"/>
  <c r="EM822" i="1" s="1"/>
  <c r="EK821" i="1"/>
  <c r="EM821" i="1" s="1"/>
  <c r="EK818" i="1"/>
  <c r="EM818" i="1" s="1"/>
  <c r="EK817" i="1"/>
  <c r="EM817" i="1" s="1"/>
  <c r="EK814" i="1"/>
  <c r="EM814" i="1" s="1"/>
  <c r="EK813" i="1"/>
  <c r="EM813" i="1" s="1"/>
  <c r="EK810" i="1"/>
  <c r="EM810" i="1" s="1"/>
  <c r="EK809" i="1"/>
  <c r="EK806" i="1"/>
  <c r="EM806" i="1" s="1"/>
  <c r="EK805" i="1"/>
  <c r="EM805" i="1" s="1"/>
  <c r="EK802" i="1"/>
  <c r="EM802" i="1" s="1"/>
  <c r="EK801" i="1"/>
  <c r="EK798" i="1"/>
  <c r="EM798" i="1" s="1"/>
  <c r="EK797" i="1"/>
  <c r="EM797" i="1" s="1"/>
  <c r="EK794" i="1"/>
  <c r="EM794" i="1" s="1"/>
  <c r="EK793" i="1"/>
  <c r="EK790" i="1"/>
  <c r="EM790" i="1" s="1"/>
  <c r="EK789" i="1"/>
  <c r="EM789" i="1" s="1"/>
  <c r="EK786" i="1"/>
  <c r="EM786" i="1" s="1"/>
  <c r="EK785" i="1"/>
  <c r="EM785" i="1" s="1"/>
  <c r="EK782" i="1"/>
  <c r="EM782" i="1" s="1"/>
  <c r="EK781" i="1"/>
  <c r="EM781" i="1" s="1"/>
  <c r="EK778" i="1"/>
  <c r="EM778" i="1" s="1"/>
  <c r="EK777" i="1"/>
  <c r="EK774" i="1"/>
  <c r="EM774" i="1" s="1"/>
  <c r="EK773" i="1"/>
  <c r="EM773" i="1" s="1"/>
  <c r="EK770" i="1"/>
  <c r="EM770" i="1" s="1"/>
  <c r="EK769" i="1"/>
  <c r="EM769" i="1" s="1"/>
  <c r="EK762" i="1"/>
  <c r="EM762" i="1" s="1"/>
  <c r="EK761" i="1"/>
  <c r="EM761" i="1" s="1"/>
  <c r="EK754" i="1"/>
  <c r="EM754" i="1" s="1"/>
  <c r="EK753" i="1"/>
  <c r="EM753" i="1" s="1"/>
  <c r="EK749" i="1"/>
  <c r="EM749" i="1" s="1"/>
  <c r="EK718" i="1"/>
  <c r="EK711" i="1"/>
  <c r="EM711" i="1" s="1"/>
  <c r="EK695" i="1"/>
  <c r="EK679" i="1"/>
  <c r="EM679" i="1" s="1"/>
  <c r="EK663" i="1"/>
  <c r="EK660" i="1"/>
  <c r="EK656" i="1"/>
  <c r="EK652" i="1"/>
  <c r="EM652" i="1" s="1"/>
  <c r="EK648" i="1"/>
  <c r="EK644" i="1"/>
  <c r="EK640" i="1"/>
  <c r="EK636" i="1"/>
  <c r="EM636" i="1" s="1"/>
  <c r="EK632" i="1"/>
  <c r="EM632" i="1" s="1"/>
  <c r="EK628" i="1"/>
  <c r="EK624" i="1"/>
  <c r="EK620" i="1"/>
  <c r="EM620" i="1" s="1"/>
  <c r="EK616" i="1"/>
  <c r="EK612" i="1"/>
  <c r="EM612" i="1" s="1"/>
  <c r="EK608" i="1"/>
  <c r="EK604" i="1"/>
  <c r="EM604" i="1" s="1"/>
  <c r="EK600" i="1"/>
  <c r="EM600" i="1" s="1"/>
  <c r="EK596" i="1"/>
  <c r="EM596" i="1" s="1"/>
  <c r="EK592" i="1"/>
  <c r="EM592" i="1" s="1"/>
  <c r="EK588" i="1"/>
  <c r="EM588" i="1" s="1"/>
  <c r="EK584" i="1"/>
  <c r="EM584" i="1" s="1"/>
  <c r="EK580" i="1"/>
  <c r="EM580" i="1" s="1"/>
  <c r="EK576" i="1"/>
  <c r="EM576" i="1" s="1"/>
  <c r="EK572" i="1"/>
  <c r="EM572" i="1" s="1"/>
  <c r="EK568" i="1"/>
  <c r="EM568" i="1" s="1"/>
  <c r="EK533" i="1"/>
  <c r="EM533" i="1" s="1"/>
  <c r="EK896" i="1"/>
  <c r="EM896" i="1" s="1"/>
  <c r="EK892" i="1"/>
  <c r="EM892" i="1" s="1"/>
  <c r="EK888" i="1"/>
  <c r="EM888" i="1" s="1"/>
  <c r="EK884" i="1"/>
  <c r="EM884" i="1" s="1"/>
  <c r="EK880" i="1"/>
  <c r="EM880" i="1" s="1"/>
  <c r="EK876" i="1"/>
  <c r="EM876" i="1" s="1"/>
  <c r="EK872" i="1"/>
  <c r="EM872" i="1" s="1"/>
  <c r="EK868" i="1"/>
  <c r="EM868" i="1" s="1"/>
  <c r="EK864" i="1"/>
  <c r="EM864" i="1" s="1"/>
  <c r="EK860" i="1"/>
  <c r="EM860" i="1" s="1"/>
  <c r="EK856" i="1"/>
  <c r="EM856" i="1" s="1"/>
  <c r="EK852" i="1"/>
  <c r="EM852" i="1" s="1"/>
  <c r="EK848" i="1"/>
  <c r="EM848" i="1" s="1"/>
  <c r="EK844" i="1"/>
  <c r="EM844" i="1" s="1"/>
  <c r="EK840" i="1"/>
  <c r="EM840" i="1" s="1"/>
  <c r="EK836" i="1"/>
  <c r="EM836" i="1" s="1"/>
  <c r="EK832" i="1"/>
  <c r="EM832" i="1" s="1"/>
  <c r="EK828" i="1"/>
  <c r="EM828" i="1" s="1"/>
  <c r="EK824" i="1"/>
  <c r="EM824" i="1" s="1"/>
  <c r="EK820" i="1"/>
  <c r="EM820" i="1" s="1"/>
  <c r="EK816" i="1"/>
  <c r="EM816" i="1" s="1"/>
  <c r="EK812" i="1"/>
  <c r="EM812" i="1" s="1"/>
  <c r="EK808" i="1"/>
  <c r="EM808" i="1" s="1"/>
  <c r="EK804" i="1"/>
  <c r="EM804" i="1" s="1"/>
  <c r="EK800" i="1"/>
  <c r="EM800" i="1" s="1"/>
  <c r="EK796" i="1"/>
  <c r="EM796" i="1" s="1"/>
  <c r="EK792" i="1"/>
  <c r="EM792" i="1" s="1"/>
  <c r="EK788" i="1"/>
  <c r="EM788" i="1" s="1"/>
  <c r="EK784" i="1"/>
  <c r="EM784" i="1" s="1"/>
  <c r="EK780" i="1"/>
  <c r="EM780" i="1" s="1"/>
  <c r="EK776" i="1"/>
  <c r="EM776" i="1" s="1"/>
  <c r="EK772" i="1"/>
  <c r="EM772" i="1" s="1"/>
  <c r="EK767" i="1"/>
  <c r="EM767" i="1" s="1"/>
  <c r="EK764" i="1"/>
  <c r="EM764" i="1" s="1"/>
  <c r="EK759" i="1"/>
  <c r="EM759" i="1" s="1"/>
  <c r="EK756" i="1"/>
  <c r="EM756" i="1" s="1"/>
  <c r="EK747" i="1"/>
  <c r="EK746" i="1"/>
  <c r="EM746" i="1" s="1"/>
  <c r="EK743" i="1"/>
  <c r="EM743" i="1" s="1"/>
  <c r="EK738" i="1"/>
  <c r="EK724" i="1"/>
  <c r="EM724" i="1" s="1"/>
  <c r="EK703" i="1"/>
  <c r="EM703" i="1" s="1"/>
  <c r="EK687" i="1"/>
  <c r="EK671" i="1"/>
  <c r="EK529" i="1"/>
  <c r="EM529" i="1" s="1"/>
  <c r="EK525" i="1"/>
  <c r="EM525" i="1" s="1"/>
  <c r="EK521" i="1"/>
  <c r="EM521" i="1" s="1"/>
  <c r="EK517" i="1"/>
  <c r="EM517" i="1" s="1"/>
  <c r="EK513" i="1"/>
  <c r="EM513" i="1" s="1"/>
  <c r="EK509" i="1"/>
  <c r="EM509" i="1" s="1"/>
  <c r="EK505" i="1"/>
  <c r="EM505" i="1" s="1"/>
  <c r="EK501" i="1"/>
  <c r="EM501" i="1" s="1"/>
  <c r="EK497" i="1"/>
  <c r="EM497" i="1" s="1"/>
  <c r="EK493" i="1"/>
  <c r="EM493" i="1" s="1"/>
  <c r="EK489" i="1"/>
  <c r="EM489" i="1" s="1"/>
  <c r="EK485" i="1"/>
  <c r="EM485" i="1" s="1"/>
  <c r="EK481" i="1"/>
  <c r="EM481" i="1" s="1"/>
  <c r="EK477" i="1"/>
  <c r="EM477" i="1" s="1"/>
  <c r="EK473" i="1"/>
  <c r="EM473" i="1" s="1"/>
  <c r="EK422" i="1"/>
  <c r="EM422" i="1" s="1"/>
  <c r="EK413" i="1"/>
  <c r="EM413" i="1" s="1"/>
  <c r="EK405" i="1"/>
  <c r="EM405" i="1" s="1"/>
  <c r="EM341" i="1"/>
  <c r="EM257" i="1"/>
  <c r="EM225" i="1"/>
  <c r="EM211" i="1"/>
  <c r="EM201" i="1"/>
  <c r="EK192" i="1"/>
  <c r="EK186" i="1"/>
  <c r="EM186" i="1" s="1"/>
  <c r="EK185" i="1"/>
  <c r="EM185" i="1" s="1"/>
  <c r="EK180" i="1"/>
  <c r="EM180" i="1" s="1"/>
  <c r="EK176" i="1"/>
  <c r="EK158" i="1"/>
  <c r="EM158" i="1" s="1"/>
  <c r="EK155" i="1"/>
  <c r="EM155" i="1" s="1"/>
  <c r="EK151" i="1"/>
  <c r="EM151" i="1" s="1"/>
  <c r="EK145" i="1"/>
  <c r="EK141" i="1"/>
  <c r="EM141" i="1" s="1"/>
  <c r="EK126" i="1"/>
  <c r="EM126" i="1" s="1"/>
  <c r="EK123" i="1"/>
  <c r="EM123" i="1" s="1"/>
  <c r="EK119" i="1"/>
  <c r="EK113" i="1"/>
  <c r="EM113" i="1" s="1"/>
  <c r="EK109" i="1"/>
  <c r="EM109" i="1" s="1"/>
  <c r="EK94" i="1"/>
  <c r="EM94" i="1" s="1"/>
  <c r="EK91" i="1"/>
  <c r="EM91" i="1" s="1"/>
  <c r="EK87" i="1"/>
  <c r="EM87" i="1" s="1"/>
  <c r="EK62" i="1"/>
  <c r="EM62" i="1" s="1"/>
  <c r="EK59" i="1"/>
  <c r="EM59" i="1" s="1"/>
  <c r="EK55" i="1"/>
  <c r="EK30" i="1"/>
  <c r="EM30" i="1" s="1"/>
  <c r="EK27" i="1"/>
  <c r="EM27" i="1" s="1"/>
  <c r="EK23" i="1"/>
  <c r="EM23" i="1" s="1"/>
  <c r="EK470" i="1"/>
  <c r="EK419" i="1"/>
  <c r="EM419" i="1" s="1"/>
  <c r="EK414" i="1"/>
  <c r="EM414" i="1" s="1"/>
  <c r="EK406" i="1"/>
  <c r="EM406" i="1" s="1"/>
  <c r="EK397" i="1"/>
  <c r="EM397" i="1" s="1"/>
  <c r="EK389" i="1"/>
  <c r="EM389" i="1" s="1"/>
  <c r="EK381" i="1"/>
  <c r="EM381" i="1" s="1"/>
  <c r="EK373" i="1"/>
  <c r="EM373" i="1" s="1"/>
  <c r="EK369" i="1"/>
  <c r="EM369" i="1" s="1"/>
  <c r="EK361" i="1"/>
  <c r="EM361" i="1" s="1"/>
  <c r="EK360" i="1"/>
  <c r="EM360" i="1" s="1"/>
  <c r="EK353" i="1"/>
  <c r="EM353" i="1" s="1"/>
  <c r="EK352" i="1"/>
  <c r="EM352" i="1" s="1"/>
  <c r="EK343" i="1"/>
  <c r="EM343" i="1" s="1"/>
  <c r="EK339" i="1"/>
  <c r="EM339" i="1" s="1"/>
  <c r="EK335" i="1"/>
  <c r="EM335" i="1" s="1"/>
  <c r="EK330" i="1"/>
  <c r="EK321" i="1"/>
  <c r="EM321" i="1" s="1"/>
  <c r="EK320" i="1"/>
  <c r="EM320" i="1" s="1"/>
  <c r="EK311" i="1"/>
  <c r="EM311" i="1" s="1"/>
  <c r="EK307" i="1"/>
  <c r="EK303" i="1"/>
  <c r="EM303" i="1" s="1"/>
  <c r="EK293" i="1"/>
  <c r="EM293" i="1" s="1"/>
  <c r="EK290" i="1"/>
  <c r="EM290" i="1" s="1"/>
  <c r="EK286" i="1"/>
  <c r="EK262" i="1"/>
  <c r="EM262" i="1" s="1"/>
  <c r="EK259" i="1"/>
  <c r="EM259" i="1" s="1"/>
  <c r="EK255" i="1"/>
  <c r="EM255" i="1" s="1"/>
  <c r="EK230" i="1"/>
  <c r="EK227" i="1"/>
  <c r="EM227" i="1" s="1"/>
  <c r="EK223" i="1"/>
  <c r="EM223" i="1" s="1"/>
  <c r="EK203" i="1"/>
  <c r="EM203" i="1" s="1"/>
  <c r="EK187" i="1"/>
  <c r="EM187" i="1" s="1"/>
  <c r="EK160" i="1"/>
  <c r="EM160" i="1" s="1"/>
  <c r="EK156" i="1"/>
  <c r="EM156" i="1" s="1"/>
  <c r="EK152" i="1"/>
  <c r="EM152" i="1" s="1"/>
  <c r="EK147" i="1"/>
  <c r="EK138" i="1"/>
  <c r="EM138" i="1" s="1"/>
  <c r="EK133" i="1"/>
  <c r="EK128" i="1"/>
  <c r="EM128" i="1" s="1"/>
  <c r="EK120" i="1"/>
  <c r="EK115" i="1"/>
  <c r="EM115" i="1" s="1"/>
  <c r="EK106" i="1"/>
  <c r="EM106" i="1" s="1"/>
  <c r="EK101" i="1"/>
  <c r="EM101" i="1" s="1"/>
  <c r="EK96" i="1"/>
  <c r="EM96" i="1" s="1"/>
  <c r="EK92" i="1"/>
  <c r="EM92" i="1" s="1"/>
  <c r="EK88" i="1"/>
  <c r="EK83" i="1"/>
  <c r="EM83" i="1" s="1"/>
  <c r="EK74" i="1"/>
  <c r="EM74" i="1" s="1"/>
  <c r="EK64" i="1"/>
  <c r="EM64" i="1" s="1"/>
  <c r="EK60" i="1"/>
  <c r="EM60" i="1" s="1"/>
  <c r="EK56" i="1"/>
  <c r="EK51" i="1"/>
  <c r="EM51" i="1" s="1"/>
  <c r="EK42" i="1"/>
  <c r="EM42" i="1" s="1"/>
  <c r="EM41" i="1"/>
  <c r="EK32" i="1"/>
  <c r="EM32" i="1" s="1"/>
  <c r="EK28" i="1"/>
  <c r="EM28" i="1" s="1"/>
  <c r="EK24" i="1"/>
  <c r="EM24" i="1" s="1"/>
  <c r="EK19" i="1"/>
  <c r="EM19" i="1" s="1"/>
  <c r="EK10" i="1"/>
  <c r="EM10" i="1" s="1"/>
  <c r="EM9" i="1"/>
  <c r="EK6" i="1"/>
  <c r="EM6" i="1" s="1"/>
  <c r="EM5" i="1"/>
  <c r="EK564" i="1"/>
  <c r="EM564" i="1" s="1"/>
  <c r="EK560" i="1"/>
  <c r="EM560" i="1" s="1"/>
  <c r="EK556" i="1"/>
  <c r="EM556" i="1" s="1"/>
  <c r="EK552" i="1"/>
  <c r="EM552" i="1" s="1"/>
  <c r="EK548" i="1"/>
  <c r="EM548" i="1" s="1"/>
  <c r="EK544" i="1"/>
  <c r="EM544" i="1" s="1"/>
  <c r="EK540" i="1"/>
  <c r="EM540" i="1" s="1"/>
  <c r="EK536" i="1"/>
  <c r="EM536" i="1" s="1"/>
  <c r="EK532" i="1"/>
  <c r="EM532" i="1" s="1"/>
  <c r="EK528" i="1"/>
  <c r="EM528" i="1" s="1"/>
  <c r="EK524" i="1"/>
  <c r="EM524" i="1" s="1"/>
  <c r="EK520" i="1"/>
  <c r="EM520" i="1" s="1"/>
  <c r="EK516" i="1"/>
  <c r="EM516" i="1" s="1"/>
  <c r="EK512" i="1"/>
  <c r="EM512" i="1" s="1"/>
  <c r="EK508" i="1"/>
  <c r="EM508" i="1" s="1"/>
  <c r="EK504" i="1"/>
  <c r="EM504" i="1" s="1"/>
  <c r="EK500" i="1"/>
  <c r="EM500" i="1" s="1"/>
  <c r="EK496" i="1"/>
  <c r="EM496" i="1" s="1"/>
  <c r="EK492" i="1"/>
  <c r="EM492" i="1" s="1"/>
  <c r="EK488" i="1"/>
  <c r="EM488" i="1" s="1"/>
  <c r="EK484" i="1"/>
  <c r="EM484" i="1" s="1"/>
  <c r="EK480" i="1"/>
  <c r="EM480" i="1" s="1"/>
  <c r="EK476" i="1"/>
  <c r="EM476" i="1" s="1"/>
  <c r="EK472" i="1"/>
  <c r="EM472" i="1" s="1"/>
  <c r="EK466" i="1"/>
  <c r="EM466" i="1" s="1"/>
  <c r="EK450" i="1"/>
  <c r="EM450" i="1" s="1"/>
  <c r="EK434" i="1"/>
  <c r="EM434" i="1" s="1"/>
  <c r="EK421" i="1"/>
  <c r="EM421" i="1" s="1"/>
  <c r="EK420" i="1"/>
  <c r="EK395" i="1"/>
  <c r="EM395" i="1" s="1"/>
  <c r="EK387" i="1"/>
  <c r="EM387" i="1" s="1"/>
  <c r="EK379" i="1"/>
  <c r="EM379" i="1" s="1"/>
  <c r="EK371" i="1"/>
  <c r="EM371" i="1" s="1"/>
  <c r="EK367" i="1"/>
  <c r="EM367" i="1" s="1"/>
  <c r="EK359" i="1"/>
  <c r="EM359" i="1" s="1"/>
  <c r="EK351" i="1"/>
  <c r="EM351" i="1" s="1"/>
  <c r="EK346" i="1"/>
  <c r="EK337" i="1"/>
  <c r="EM337" i="1" s="1"/>
  <c r="EK336" i="1"/>
  <c r="EM336" i="1" s="1"/>
  <c r="EK327" i="1"/>
  <c r="EM327" i="1" s="1"/>
  <c r="EK323" i="1"/>
  <c r="EK319" i="1"/>
  <c r="EM319" i="1" s="1"/>
  <c r="EK314" i="1"/>
  <c r="EM314" i="1" s="1"/>
  <c r="EK305" i="1"/>
  <c r="EM305" i="1" s="1"/>
  <c r="EK304" i="1"/>
  <c r="EM304" i="1" s="1"/>
  <c r="EK301" i="1"/>
  <c r="EM301" i="1" s="1"/>
  <c r="EK300" i="1"/>
  <c r="EM300" i="1" s="1"/>
  <c r="EK278" i="1"/>
  <c r="EM278" i="1" s="1"/>
  <c r="EK275" i="1"/>
  <c r="EM275" i="1" s="1"/>
  <c r="EK271" i="1"/>
  <c r="EM271" i="1" s="1"/>
  <c r="EK246" i="1"/>
  <c r="EM246" i="1" s="1"/>
  <c r="EK243" i="1"/>
  <c r="EM243" i="1" s="1"/>
  <c r="EK239" i="1"/>
  <c r="EK215" i="1"/>
  <c r="EM215" i="1" s="1"/>
  <c r="EK210" i="1"/>
  <c r="EM210" i="1" s="1"/>
  <c r="EM195" i="1"/>
  <c r="EM179" i="1"/>
  <c r="EM144" i="1"/>
  <c r="EM122" i="1"/>
  <c r="EM112" i="1"/>
  <c r="EM86" i="1"/>
  <c r="EM80" i="1"/>
  <c r="EM58" i="1"/>
  <c r="EK57" i="1"/>
  <c r="EM57" i="1" s="1"/>
  <c r="EM54" i="1"/>
  <c r="EM48" i="1"/>
  <c r="EK25" i="1"/>
  <c r="EM25" i="1" s="1"/>
  <c r="EK2148" i="1"/>
  <c r="EM2148" i="1" s="1"/>
  <c r="EK2140" i="1"/>
  <c r="EM2140" i="1" s="1"/>
  <c r="EK2132" i="1"/>
  <c r="EM2132" i="1" s="1"/>
  <c r="EK2124" i="1"/>
  <c r="EM2124" i="1" s="1"/>
  <c r="EK2116" i="1"/>
  <c r="EM2116" i="1" s="1"/>
  <c r="EK2108" i="1"/>
  <c r="EM2108" i="1" s="1"/>
  <c r="EK2107" i="1"/>
  <c r="EM2107" i="1" s="1"/>
  <c r="EK2102" i="1"/>
  <c r="EM2102" i="1" s="1"/>
  <c r="EK2096" i="1"/>
  <c r="EM2096" i="1" s="1"/>
  <c r="EK2090" i="1"/>
  <c r="EM2090" i="1" s="1"/>
  <c r="EK2087" i="1"/>
  <c r="EM2087" i="1" s="1"/>
  <c r="EK2076" i="1"/>
  <c r="EM2076" i="1" s="1"/>
  <c r="EK2075" i="1"/>
  <c r="EM2075" i="1" s="1"/>
  <c r="EK2070" i="1"/>
  <c r="EM2070" i="1" s="1"/>
  <c r="EK2064" i="1"/>
  <c r="EM2064" i="1" s="1"/>
  <c r="EK2058" i="1"/>
  <c r="EM2058" i="1" s="1"/>
  <c r="EK2052" i="1"/>
  <c r="EM2052" i="1" s="1"/>
  <c r="EK2051" i="1"/>
  <c r="EM2051" i="1" s="1"/>
  <c r="EK2042" i="1"/>
  <c r="EM2042" i="1" s="1"/>
  <c r="EK2036" i="1"/>
  <c r="EM2036" i="1" s="1"/>
  <c r="EK2035" i="1"/>
  <c r="EM2035" i="1" s="1"/>
  <c r="EK2026" i="1"/>
  <c r="EM2026" i="1" s="1"/>
  <c r="EK2020" i="1"/>
  <c r="EM2020" i="1" s="1"/>
  <c r="EK2019" i="1"/>
  <c r="EM2019" i="1" s="1"/>
  <c r="EK2010" i="1"/>
  <c r="EM2010" i="1" s="1"/>
  <c r="EK2004" i="1"/>
  <c r="EM2004" i="1" s="1"/>
  <c r="EK2003" i="1"/>
  <c r="EM2003" i="1" s="1"/>
  <c r="EK1994" i="1"/>
  <c r="EM1994" i="1" s="1"/>
  <c r="EM1988" i="1"/>
  <c r="EK1987" i="1"/>
  <c r="EM1987" i="1" s="1"/>
  <c r="EK1963" i="1"/>
  <c r="EM1963" i="1" s="1"/>
  <c r="EK1958" i="1"/>
  <c r="EM1958" i="1" s="1"/>
  <c r="EK1948" i="1"/>
  <c r="EM1948" i="1" s="1"/>
  <c r="EK1944" i="1"/>
  <c r="EM1944" i="1" s="1"/>
  <c r="EM1935" i="1"/>
  <c r="EK1933" i="1"/>
  <c r="EM1933" i="1" s="1"/>
  <c r="EK1912" i="1"/>
  <c r="EM1912" i="1" s="1"/>
  <c r="EM1903" i="1"/>
  <c r="EK1901" i="1"/>
  <c r="EM1901" i="1" s="1"/>
  <c r="EK1880" i="1"/>
  <c r="EM1880" i="1" s="1"/>
  <c r="EK2144" i="1"/>
  <c r="EM2144" i="1" s="1"/>
  <c r="EK2136" i="1"/>
  <c r="EM2136" i="1" s="1"/>
  <c r="EK2128" i="1"/>
  <c r="EM2128" i="1" s="1"/>
  <c r="EK2120" i="1"/>
  <c r="EM2120" i="1" s="1"/>
  <c r="EK2112" i="1"/>
  <c r="EM2112" i="1" s="1"/>
  <c r="EK2106" i="1"/>
  <c r="EM2106" i="1" s="1"/>
  <c r="EK2103" i="1"/>
  <c r="EM2103" i="1" s="1"/>
  <c r="EK2092" i="1"/>
  <c r="EM2092" i="1" s="1"/>
  <c r="EK2091" i="1"/>
  <c r="EM2091" i="1" s="1"/>
  <c r="EK2086" i="1"/>
  <c r="EM2086" i="1" s="1"/>
  <c r="EK2080" i="1"/>
  <c r="EM2080" i="1" s="1"/>
  <c r="EK2074" i="1"/>
  <c r="EM2074" i="1" s="1"/>
  <c r="EK2071" i="1"/>
  <c r="EM2071" i="1" s="1"/>
  <c r="EK2060" i="1"/>
  <c r="EM2060" i="1" s="1"/>
  <c r="EK2059" i="1"/>
  <c r="EM2059" i="1" s="1"/>
  <c r="EK2050" i="1"/>
  <c r="EM2050" i="1" s="1"/>
  <c r="EK2044" i="1"/>
  <c r="EM2044" i="1" s="1"/>
  <c r="EK2043" i="1"/>
  <c r="EM2043" i="1" s="1"/>
  <c r="EK2034" i="1"/>
  <c r="EM2034" i="1" s="1"/>
  <c r="EK2028" i="1"/>
  <c r="EM2028" i="1" s="1"/>
  <c r="EK2027" i="1"/>
  <c r="EM2027" i="1" s="1"/>
  <c r="EK2018" i="1"/>
  <c r="EM2018" i="1" s="1"/>
  <c r="EK2012" i="1"/>
  <c r="EM2012" i="1" s="1"/>
  <c r="EK2011" i="1"/>
  <c r="EM2011" i="1" s="1"/>
  <c r="EK2002" i="1"/>
  <c r="EM2002" i="1" s="1"/>
  <c r="EK1996" i="1"/>
  <c r="EM1996" i="1" s="1"/>
  <c r="EK1995" i="1"/>
  <c r="EM1995" i="1" s="1"/>
  <c r="EK1986" i="1"/>
  <c r="EM1986" i="1" s="1"/>
  <c r="EK1982" i="1"/>
  <c r="EM1982" i="1" s="1"/>
  <c r="EK1976" i="1"/>
  <c r="EM1976" i="1" s="1"/>
  <c r="EK1975" i="1"/>
  <c r="EM1975" i="1" s="1"/>
  <c r="EK1970" i="1"/>
  <c r="EM1970" i="1" s="1"/>
  <c r="EK1969" i="1"/>
  <c r="EM1969" i="1" s="1"/>
  <c r="EM1956" i="1"/>
  <c r="EK1949" i="1"/>
  <c r="EM1949" i="1" s="1"/>
  <c r="EK1928" i="1"/>
  <c r="EM1928" i="1" s="1"/>
  <c r="EM1919" i="1"/>
  <c r="EK1917" i="1"/>
  <c r="EM1917" i="1" s="1"/>
  <c r="EK1896" i="1"/>
  <c r="EM1896" i="1" s="1"/>
  <c r="EM1892" i="1"/>
  <c r="EM1887" i="1"/>
  <c r="EK1885" i="1"/>
  <c r="EM1885" i="1" s="1"/>
  <c r="EM2067" i="1"/>
  <c r="EM2023" i="1"/>
  <c r="EM1991" i="1"/>
  <c r="EM1965" i="1"/>
  <c r="EK1942" i="1"/>
  <c r="EM1942" i="1" s="1"/>
  <c r="EK1932" i="1"/>
  <c r="EM1932" i="1" s="1"/>
  <c r="EK1926" i="1"/>
  <c r="EM1926" i="1" s="1"/>
  <c r="EM1925" i="1"/>
  <c r="EK1916" i="1"/>
  <c r="EM1916" i="1" s="1"/>
  <c r="EK1910" i="1"/>
  <c r="EM1910" i="1" s="1"/>
  <c r="EK1900" i="1"/>
  <c r="EM1900" i="1" s="1"/>
  <c r="EK1894" i="1"/>
  <c r="EM1894" i="1" s="1"/>
  <c r="EM1893" i="1"/>
  <c r="EK1884" i="1"/>
  <c r="EM1884" i="1" s="1"/>
  <c r="EK1878" i="1"/>
  <c r="EM1878" i="1" s="1"/>
  <c r="EM1877" i="1"/>
  <c r="EK1868" i="1"/>
  <c r="EM1868" i="1" s="1"/>
  <c r="EK1862" i="1"/>
  <c r="EM1862" i="1" s="1"/>
  <c r="EM1861" i="1"/>
  <c r="EK1852" i="1"/>
  <c r="EM1852" i="1" s="1"/>
  <c r="EK1846" i="1"/>
  <c r="EM1846" i="1" s="1"/>
  <c r="EK1836" i="1"/>
  <c r="EM1836" i="1" s="1"/>
  <c r="EK1830" i="1"/>
  <c r="EM1830" i="1" s="1"/>
  <c r="EK1820" i="1"/>
  <c r="EM1820" i="1" s="1"/>
  <c r="EK1814" i="1"/>
  <c r="EM1814" i="1" s="1"/>
  <c r="EK1804" i="1"/>
  <c r="EM1804" i="1" s="1"/>
  <c r="EK1798" i="1"/>
  <c r="EM1798" i="1" s="1"/>
  <c r="EM1797" i="1"/>
  <c r="EK1788" i="1"/>
  <c r="EM1788" i="1" s="1"/>
  <c r="EK1782" i="1"/>
  <c r="EM1782" i="1" s="1"/>
  <c r="EK1772" i="1"/>
  <c r="EM1772" i="1" s="1"/>
  <c r="EK1766" i="1"/>
  <c r="EM1766" i="1" s="1"/>
  <c r="EM1765" i="1"/>
  <c r="EK1756" i="1"/>
  <c r="EM1756" i="1" s="1"/>
  <c r="EK1750" i="1"/>
  <c r="EM1750" i="1" s="1"/>
  <c r="EK1740" i="1"/>
  <c r="EM1740" i="1" s="1"/>
  <c r="EK1734" i="1"/>
  <c r="EM1734" i="1" s="1"/>
  <c r="EM1733" i="1"/>
  <c r="EK1724" i="1"/>
  <c r="EM1724" i="1" s="1"/>
  <c r="EK1718" i="1"/>
  <c r="EM1718" i="1" s="1"/>
  <c r="EK1717" i="1"/>
  <c r="EM1717" i="1" s="1"/>
  <c r="EK1708" i="1"/>
  <c r="EM1708" i="1" s="1"/>
  <c r="EK1702" i="1"/>
  <c r="EM1702" i="1" s="1"/>
  <c r="EK1701" i="1"/>
  <c r="EM1701" i="1" s="1"/>
  <c r="EK1690" i="1"/>
  <c r="EM1690" i="1" s="1"/>
  <c r="EK1687" i="1"/>
  <c r="EM1687" i="1" s="1"/>
  <c r="EK1678" i="1"/>
  <c r="EM1678" i="1" s="1"/>
  <c r="EK1677" i="1"/>
  <c r="EM1677" i="1" s="1"/>
  <c r="EK1667" i="1"/>
  <c r="EM1667" i="1" s="1"/>
  <c r="EK1659" i="1"/>
  <c r="EM1659" i="1" s="1"/>
  <c r="EK1651" i="1"/>
  <c r="EM1651" i="1" s="1"/>
  <c r="EK1643" i="1"/>
  <c r="EM1643" i="1" s="1"/>
  <c r="EK1620" i="1"/>
  <c r="EM1620" i="1" s="1"/>
  <c r="EK1604" i="1"/>
  <c r="EM1604" i="1" s="1"/>
  <c r="EK1588" i="1"/>
  <c r="EM1588" i="1" s="1"/>
  <c r="EK1577" i="1"/>
  <c r="EM1577" i="1" s="1"/>
  <c r="EK1551" i="1"/>
  <c r="EM1551" i="1" s="1"/>
  <c r="EK1548" i="1"/>
  <c r="EM1548" i="1" s="1"/>
  <c r="EM1871" i="1"/>
  <c r="EK1869" i="1"/>
  <c r="EM1869" i="1" s="1"/>
  <c r="EM1860" i="1"/>
  <c r="EM1855" i="1"/>
  <c r="EM1854" i="1"/>
  <c r="EK1853" i="1"/>
  <c r="EM1853" i="1" s="1"/>
  <c r="EM1844" i="1"/>
  <c r="EM1839" i="1"/>
  <c r="EM1838" i="1"/>
  <c r="EK1837" i="1"/>
  <c r="EM1837" i="1" s="1"/>
  <c r="EM1828" i="1"/>
  <c r="EM1823" i="1"/>
  <c r="EM1822" i="1"/>
  <c r="EK1821" i="1"/>
  <c r="EM1821" i="1" s="1"/>
  <c r="EM1807" i="1"/>
  <c r="EM1806" i="1"/>
  <c r="EK1805" i="1"/>
  <c r="EM1805" i="1" s="1"/>
  <c r="EM1796" i="1"/>
  <c r="EK1789" i="1"/>
  <c r="EM1789" i="1" s="1"/>
  <c r="EK1773" i="1"/>
  <c r="EM1773" i="1" s="1"/>
  <c r="EM1764" i="1"/>
  <c r="EM1759" i="1"/>
  <c r="EM1758" i="1"/>
  <c r="EK1757" i="1"/>
  <c r="EM1757" i="1" s="1"/>
  <c r="EM1743" i="1"/>
  <c r="EK1741" i="1"/>
  <c r="EM1741" i="1" s="1"/>
  <c r="EM1727" i="1"/>
  <c r="EK1725" i="1"/>
  <c r="EM1725" i="1" s="1"/>
  <c r="EM1716" i="1"/>
  <c r="EK1709" i="1"/>
  <c r="EM1709" i="1" s="1"/>
  <c r="EM1695" i="1"/>
  <c r="EM1694" i="1"/>
  <c r="EK1693" i="1"/>
  <c r="EM1693" i="1" s="1"/>
  <c r="EM1675" i="1"/>
  <c r="EM1674" i="1"/>
  <c r="EK1671" i="1"/>
  <c r="EM1671" i="1" s="1"/>
  <c r="EK1663" i="1"/>
  <c r="EM1663" i="1" s="1"/>
  <c r="EK1655" i="1"/>
  <c r="EM1655" i="1" s="1"/>
  <c r="EK1647" i="1"/>
  <c r="EM1647" i="1" s="1"/>
  <c r="EK1639" i="1"/>
  <c r="EM1639" i="1" s="1"/>
  <c r="EM1562" i="1"/>
  <c r="EK1559" i="1"/>
  <c r="EM1559" i="1" s="1"/>
  <c r="EM1546" i="1"/>
  <c r="EM1525" i="1"/>
  <c r="EM1493" i="1"/>
  <c r="EK1984" i="1"/>
  <c r="EM1984" i="1" s="1"/>
  <c r="EK1983" i="1"/>
  <c r="EM1983" i="1" s="1"/>
  <c r="EK1974" i="1"/>
  <c r="EM1974" i="1" s="1"/>
  <c r="EK1968" i="1"/>
  <c r="EM1968" i="1" s="1"/>
  <c r="EK1962" i="1"/>
  <c r="EM1962" i="1" s="1"/>
  <c r="EK1961" i="1"/>
  <c r="EM1961" i="1" s="1"/>
  <c r="EK1952" i="1"/>
  <c r="EM1952" i="1" s="1"/>
  <c r="EK1946" i="1"/>
  <c r="EM1946" i="1" s="1"/>
  <c r="EK1945" i="1"/>
  <c r="EM1945" i="1" s="1"/>
  <c r="EK1936" i="1"/>
  <c r="EM1936" i="1" s="1"/>
  <c r="EK1930" i="1"/>
  <c r="EM1930" i="1" s="1"/>
  <c r="EK1929" i="1"/>
  <c r="EM1929" i="1" s="1"/>
  <c r="EK1920" i="1"/>
  <c r="EM1920" i="1" s="1"/>
  <c r="EK1914" i="1"/>
  <c r="EM1914" i="1" s="1"/>
  <c r="EK1913" i="1"/>
  <c r="EM1913" i="1" s="1"/>
  <c r="EK1904" i="1"/>
  <c r="EM1904" i="1" s="1"/>
  <c r="EK1898" i="1"/>
  <c r="EM1898" i="1" s="1"/>
  <c r="EK1897" i="1"/>
  <c r="EM1897" i="1" s="1"/>
  <c r="EK1888" i="1"/>
  <c r="EM1888" i="1" s="1"/>
  <c r="EK1882" i="1"/>
  <c r="EM1882" i="1" s="1"/>
  <c r="EK1881" i="1"/>
  <c r="EM1881" i="1" s="1"/>
  <c r="EK1872" i="1"/>
  <c r="EM1872" i="1" s="1"/>
  <c r="EK1866" i="1"/>
  <c r="EM1866" i="1" s="1"/>
  <c r="EK1865" i="1"/>
  <c r="EM1865" i="1" s="1"/>
  <c r="EK1856" i="1"/>
  <c r="EM1856" i="1" s="1"/>
  <c r="EK1850" i="1"/>
  <c r="EM1850" i="1" s="1"/>
  <c r="EK1849" i="1"/>
  <c r="EM1849" i="1" s="1"/>
  <c r="EK1840" i="1"/>
  <c r="EM1840" i="1" s="1"/>
  <c r="EK1834" i="1"/>
  <c r="EM1834" i="1" s="1"/>
  <c r="EK1833" i="1"/>
  <c r="EM1833" i="1" s="1"/>
  <c r="EK1824" i="1"/>
  <c r="EM1824" i="1" s="1"/>
  <c r="EK1818" i="1"/>
  <c r="EM1818" i="1" s="1"/>
  <c r="EK1817" i="1"/>
  <c r="EM1817" i="1" s="1"/>
  <c r="EK1808" i="1"/>
  <c r="EM1808" i="1" s="1"/>
  <c r="EK1802" i="1"/>
  <c r="EM1802" i="1" s="1"/>
  <c r="EK1801" i="1"/>
  <c r="EM1801" i="1" s="1"/>
  <c r="EK1792" i="1"/>
  <c r="EM1792" i="1" s="1"/>
  <c r="EK1786" i="1"/>
  <c r="EM1786" i="1" s="1"/>
  <c r="EK1785" i="1"/>
  <c r="EM1785" i="1" s="1"/>
  <c r="EK1776" i="1"/>
  <c r="EM1776" i="1" s="1"/>
  <c r="EK1770" i="1"/>
  <c r="EM1770" i="1" s="1"/>
  <c r="EK1769" i="1"/>
  <c r="EM1769" i="1" s="1"/>
  <c r="EK1760" i="1"/>
  <c r="EM1760" i="1" s="1"/>
  <c r="EK1754" i="1"/>
  <c r="EM1754" i="1" s="1"/>
  <c r="EK1753" i="1"/>
  <c r="EM1753" i="1" s="1"/>
  <c r="EK1744" i="1"/>
  <c r="EM1744" i="1" s="1"/>
  <c r="EK1738" i="1"/>
  <c r="EM1738" i="1" s="1"/>
  <c r="EK1737" i="1"/>
  <c r="EM1737" i="1" s="1"/>
  <c r="EK1728" i="1"/>
  <c r="EM1728" i="1" s="1"/>
  <c r="EK1722" i="1"/>
  <c r="EM1722" i="1" s="1"/>
  <c r="EK1721" i="1"/>
  <c r="EM1721" i="1" s="1"/>
  <c r="EM1712" i="1"/>
  <c r="EK1705" i="1"/>
  <c r="EM1705" i="1" s="1"/>
  <c r="EK1685" i="1"/>
  <c r="EM1685" i="1" s="1"/>
  <c r="EM1625" i="1"/>
  <c r="EM1624" i="1"/>
  <c r="EM1609" i="1"/>
  <c r="EM1608" i="1"/>
  <c r="EM1592" i="1"/>
  <c r="EM1576" i="1"/>
  <c r="EM1557" i="1"/>
  <c r="EK1376" i="1"/>
  <c r="EM1376" i="1" s="1"/>
  <c r="EK1370" i="1"/>
  <c r="EM1370" i="1" s="1"/>
  <c r="EK1360" i="1"/>
  <c r="EM1360" i="1" s="1"/>
  <c r="EK1354" i="1"/>
  <c r="EM1354" i="1" s="1"/>
  <c r="EK1344" i="1"/>
  <c r="EM1344" i="1" s="1"/>
  <c r="EK1327" i="1"/>
  <c r="EM1327" i="1" s="1"/>
  <c r="EK1321" i="1"/>
  <c r="EM1321" i="1" s="1"/>
  <c r="EK1631" i="1"/>
  <c r="EM1631" i="1" s="1"/>
  <c r="EK1623" i="1"/>
  <c r="EM1623" i="1" s="1"/>
  <c r="EK1615" i="1"/>
  <c r="EM1615" i="1" s="1"/>
  <c r="EK1607" i="1"/>
  <c r="EM1607" i="1" s="1"/>
  <c r="EK1599" i="1"/>
  <c r="EM1599" i="1" s="1"/>
  <c r="EK1591" i="1"/>
  <c r="EM1591" i="1" s="1"/>
  <c r="EK1583" i="1"/>
  <c r="EM1583" i="1" s="1"/>
  <c r="EK1571" i="1"/>
  <c r="EM1571" i="1" s="1"/>
  <c r="EK1566" i="1"/>
  <c r="EM1566" i="1" s="1"/>
  <c r="EK1371" i="1"/>
  <c r="EM1371" i="1" s="1"/>
  <c r="EK1368" i="1"/>
  <c r="EM1368" i="1" s="1"/>
  <c r="EK1362" i="1"/>
  <c r="EM1362" i="1" s="1"/>
  <c r="EM1358" i="1"/>
  <c r="EK1355" i="1"/>
  <c r="EM1355" i="1" s="1"/>
  <c r="EK1352" i="1"/>
  <c r="EM1352" i="1" s="1"/>
  <c r="EK1346" i="1"/>
  <c r="EM1346" i="1" s="1"/>
  <c r="EM1342" i="1"/>
  <c r="EK1338" i="1"/>
  <c r="EM1338" i="1" s="1"/>
  <c r="EK1318" i="1"/>
  <c r="EM1318" i="1" s="1"/>
  <c r="EM1284" i="1"/>
  <c r="EM1278" i="1"/>
  <c r="EM1246" i="1"/>
  <c r="EM1214" i="1"/>
  <c r="EK1578" i="1"/>
  <c r="EM1578" i="1" s="1"/>
  <c r="EK1558" i="1"/>
  <c r="EM1558" i="1" s="1"/>
  <c r="EK1550" i="1"/>
  <c r="EM1550" i="1" s="1"/>
  <c r="EM1547" i="1"/>
  <c r="EK1542" i="1"/>
  <c r="EM1542" i="1" s="1"/>
  <c r="EK1534" i="1"/>
  <c r="EM1534" i="1" s="1"/>
  <c r="EM1531" i="1"/>
  <c r="EK1526" i="1"/>
  <c r="EM1526" i="1" s="1"/>
  <c r="EK1518" i="1"/>
  <c r="EM1518" i="1" s="1"/>
  <c r="EM1515" i="1"/>
  <c r="EK1510" i="1"/>
  <c r="EM1510" i="1" s="1"/>
  <c r="EK1502" i="1"/>
  <c r="EM1502" i="1" s="1"/>
  <c r="EM1499" i="1"/>
  <c r="EK1494" i="1"/>
  <c r="EM1494" i="1" s="1"/>
  <c r="EK1486" i="1"/>
  <c r="EM1486" i="1" s="1"/>
  <c r="EM1483" i="1"/>
  <c r="EK1478" i="1"/>
  <c r="EM1478" i="1" s="1"/>
  <c r="EK1470" i="1"/>
  <c r="EM1470" i="1" s="1"/>
  <c r="EM1467" i="1"/>
  <c r="EK1462" i="1"/>
  <c r="EM1462" i="1" s="1"/>
  <c r="EK1454" i="1"/>
  <c r="EM1454" i="1" s="1"/>
  <c r="EM1451" i="1"/>
  <c r="EK1446" i="1"/>
  <c r="EM1446" i="1" s="1"/>
  <c r="EK1438" i="1"/>
  <c r="EM1438" i="1" s="1"/>
  <c r="EM1435" i="1"/>
  <c r="EK1430" i="1"/>
  <c r="EM1430" i="1" s="1"/>
  <c r="EK1422" i="1"/>
  <c r="EM1422" i="1" s="1"/>
  <c r="EM1419" i="1"/>
  <c r="EK1414" i="1"/>
  <c r="EM1414" i="1" s="1"/>
  <c r="EK1406" i="1"/>
  <c r="EM1406" i="1" s="1"/>
  <c r="EM1403" i="1"/>
  <c r="EK1398" i="1"/>
  <c r="EM1398" i="1" s="1"/>
  <c r="EK1390" i="1"/>
  <c r="EM1390" i="1" s="1"/>
  <c r="EK1382" i="1"/>
  <c r="EM1382" i="1" s="1"/>
  <c r="EK1369" i="1"/>
  <c r="EM1369" i="1" s="1"/>
  <c r="EK1353" i="1"/>
  <c r="EM1353" i="1" s="1"/>
  <c r="EK1326" i="1"/>
  <c r="EM1326" i="1" s="1"/>
  <c r="EK1319" i="1"/>
  <c r="EM1319" i="1" s="1"/>
  <c r="EM1206" i="1"/>
  <c r="EM1198" i="1"/>
  <c r="EM1166" i="1"/>
  <c r="EM1134" i="1"/>
  <c r="EM961" i="1"/>
  <c r="EM953" i="1"/>
  <c r="EM945" i="1"/>
  <c r="EM913" i="1"/>
  <c r="EM905" i="1"/>
  <c r="EM897" i="1"/>
  <c r="EM889" i="1"/>
  <c r="EM841" i="1"/>
  <c r="EM833" i="1"/>
  <c r="EM825" i="1"/>
  <c r="EM809" i="1"/>
  <c r="EM801" i="1"/>
  <c r="EM793" i="1"/>
  <c r="EM777" i="1"/>
  <c r="EM714" i="1"/>
  <c r="EM706" i="1"/>
  <c r="EM698" i="1"/>
  <c r="EM690" i="1"/>
  <c r="EM682" i="1"/>
  <c r="EM674" i="1"/>
  <c r="EM666" i="1"/>
  <c r="EK1313" i="1"/>
  <c r="EM1313" i="1" s="1"/>
  <c r="EK1307" i="1"/>
  <c r="EM1307" i="1" s="1"/>
  <c r="EK1306" i="1"/>
  <c r="EM1306" i="1" s="1"/>
  <c r="EK1297" i="1"/>
  <c r="EM1297" i="1" s="1"/>
  <c r="EK1291" i="1"/>
  <c r="EM1291" i="1" s="1"/>
  <c r="EK1290" i="1"/>
  <c r="EM1290" i="1" s="1"/>
  <c r="EK1281" i="1"/>
  <c r="EM1281" i="1" s="1"/>
  <c r="EK1275" i="1"/>
  <c r="EM1275" i="1" s="1"/>
  <c r="EK1274" i="1"/>
  <c r="EM1274" i="1" s="1"/>
  <c r="EK1265" i="1"/>
  <c r="EM1265" i="1" s="1"/>
  <c r="EK1259" i="1"/>
  <c r="EM1259" i="1" s="1"/>
  <c r="EK1258" i="1"/>
  <c r="EM1258" i="1" s="1"/>
  <c r="EK1249" i="1"/>
  <c r="EM1249" i="1" s="1"/>
  <c r="EK1243" i="1"/>
  <c r="EM1243" i="1" s="1"/>
  <c r="EK1242" i="1"/>
  <c r="EM1242" i="1" s="1"/>
  <c r="EK1233" i="1"/>
  <c r="EM1233" i="1" s="1"/>
  <c r="EK1227" i="1"/>
  <c r="EM1227" i="1" s="1"/>
  <c r="EK1226" i="1"/>
  <c r="EM1226" i="1" s="1"/>
  <c r="EK1217" i="1"/>
  <c r="EM1217" i="1" s="1"/>
  <c r="EK1211" i="1"/>
  <c r="EM1211" i="1" s="1"/>
  <c r="EK1210" i="1"/>
  <c r="EM1210" i="1" s="1"/>
  <c r="EK1201" i="1"/>
  <c r="EM1201" i="1" s="1"/>
  <c r="EK1195" i="1"/>
  <c r="EM1195" i="1" s="1"/>
  <c r="EK1194" i="1"/>
  <c r="EM1194" i="1" s="1"/>
  <c r="EK1185" i="1"/>
  <c r="EM1185" i="1" s="1"/>
  <c r="EK1179" i="1"/>
  <c r="EM1179" i="1" s="1"/>
  <c r="EK1178" i="1"/>
  <c r="EM1178" i="1" s="1"/>
  <c r="EK1169" i="1"/>
  <c r="EM1169" i="1" s="1"/>
  <c r="EK1163" i="1"/>
  <c r="EM1163" i="1" s="1"/>
  <c r="EK1162" i="1"/>
  <c r="EM1162" i="1" s="1"/>
  <c r="EK1153" i="1"/>
  <c r="EM1153" i="1" s="1"/>
  <c r="EK1147" i="1"/>
  <c r="EM1147" i="1" s="1"/>
  <c r="EK1146" i="1"/>
  <c r="EM1146" i="1" s="1"/>
  <c r="EK1137" i="1"/>
  <c r="EM1137" i="1" s="1"/>
  <c r="EK1131" i="1"/>
  <c r="EM1131" i="1" s="1"/>
  <c r="EK1130" i="1"/>
  <c r="EM1130" i="1" s="1"/>
  <c r="EK1121" i="1"/>
  <c r="EM1121" i="1" s="1"/>
  <c r="EK1115" i="1"/>
  <c r="EM1115" i="1" s="1"/>
  <c r="EK1114" i="1"/>
  <c r="EM1114" i="1" s="1"/>
  <c r="EK1105" i="1"/>
  <c r="EM1105" i="1" s="1"/>
  <c r="EK1101" i="1"/>
  <c r="EM1101" i="1" s="1"/>
  <c r="EK1084" i="1"/>
  <c r="EM1084" i="1" s="1"/>
  <c r="EK1080" i="1"/>
  <c r="EM1080" i="1" s="1"/>
  <c r="EK1079" i="1"/>
  <c r="EM1079" i="1" s="1"/>
  <c r="EK1069" i="1"/>
  <c r="EM1069" i="1" s="1"/>
  <c r="EK1061" i="1"/>
  <c r="EM1061" i="1" s="1"/>
  <c r="EK1053" i="1"/>
  <c r="EM1053" i="1" s="1"/>
  <c r="EK1045" i="1"/>
  <c r="EM1045" i="1" s="1"/>
  <c r="EK1040" i="1"/>
  <c r="EM1040" i="1" s="1"/>
  <c r="EK1037" i="1"/>
  <c r="EM1037" i="1" s="1"/>
  <c r="EK1032" i="1"/>
  <c r="EM1032" i="1" s="1"/>
  <c r="EK1029" i="1"/>
  <c r="EM1029" i="1" s="1"/>
  <c r="EK1024" i="1"/>
  <c r="EM1024" i="1" s="1"/>
  <c r="EK1021" i="1"/>
  <c r="EM1021" i="1" s="1"/>
  <c r="EK1016" i="1"/>
  <c r="EM1016" i="1" s="1"/>
  <c r="EK1013" i="1"/>
  <c r="EM1013" i="1" s="1"/>
  <c r="EK1008" i="1"/>
  <c r="EM1008" i="1" s="1"/>
  <c r="EK1005" i="1"/>
  <c r="EM1005" i="1" s="1"/>
  <c r="EK1000" i="1"/>
  <c r="EM1000" i="1" s="1"/>
  <c r="EK997" i="1"/>
  <c r="EM997" i="1" s="1"/>
  <c r="EK992" i="1"/>
  <c r="EM992" i="1" s="1"/>
  <c r="EK989" i="1"/>
  <c r="EM989" i="1" s="1"/>
  <c r="EK984" i="1"/>
  <c r="EM984" i="1" s="1"/>
  <c r="EK981" i="1"/>
  <c r="EM981" i="1" s="1"/>
  <c r="EK976" i="1"/>
  <c r="EM976" i="1" s="1"/>
  <c r="EK973" i="1"/>
  <c r="EM973" i="1" s="1"/>
  <c r="EM744" i="1"/>
  <c r="EK739" i="1"/>
  <c r="EM739" i="1" s="1"/>
  <c r="EM738" i="1"/>
  <c r="EK735" i="1"/>
  <c r="EM735" i="1" s="1"/>
  <c r="EM718" i="1"/>
  <c r="EK1335" i="1"/>
  <c r="EM1335" i="1" s="1"/>
  <c r="EK1325" i="1"/>
  <c r="EM1325" i="1" s="1"/>
  <c r="EK1317" i="1"/>
  <c r="EM1317" i="1" s="1"/>
  <c r="EK1305" i="1"/>
  <c r="EM1305" i="1" s="1"/>
  <c r="EK1299" i="1"/>
  <c r="EM1299" i="1" s="1"/>
  <c r="EK1298" i="1"/>
  <c r="EM1298" i="1" s="1"/>
  <c r="EK1289" i="1"/>
  <c r="EM1289" i="1" s="1"/>
  <c r="EK1283" i="1"/>
  <c r="EM1283" i="1" s="1"/>
  <c r="EK1282" i="1"/>
  <c r="EM1282" i="1" s="1"/>
  <c r="EK1273" i="1"/>
  <c r="EM1273" i="1" s="1"/>
  <c r="EK1267" i="1"/>
  <c r="EM1267" i="1" s="1"/>
  <c r="EK1266" i="1"/>
  <c r="EM1266" i="1" s="1"/>
  <c r="EK1257" i="1"/>
  <c r="EM1257" i="1" s="1"/>
  <c r="EK1251" i="1"/>
  <c r="EM1251" i="1" s="1"/>
  <c r="EK1250" i="1"/>
  <c r="EM1250" i="1" s="1"/>
  <c r="EK1241" i="1"/>
  <c r="EM1241" i="1" s="1"/>
  <c r="EK1235" i="1"/>
  <c r="EM1235" i="1" s="1"/>
  <c r="EK1234" i="1"/>
  <c r="EM1234" i="1" s="1"/>
  <c r="EK1225" i="1"/>
  <c r="EM1225" i="1" s="1"/>
  <c r="EK1219" i="1"/>
  <c r="EM1219" i="1" s="1"/>
  <c r="EK1218" i="1"/>
  <c r="EM1218" i="1" s="1"/>
  <c r="EK1209" i="1"/>
  <c r="EM1209" i="1" s="1"/>
  <c r="EK1203" i="1"/>
  <c r="EM1203" i="1" s="1"/>
  <c r="EK1202" i="1"/>
  <c r="EM1202" i="1" s="1"/>
  <c r="EK1193" i="1"/>
  <c r="EM1193" i="1" s="1"/>
  <c r="EK1187" i="1"/>
  <c r="EM1187" i="1" s="1"/>
  <c r="EK1186" i="1"/>
  <c r="EM1186" i="1" s="1"/>
  <c r="EK1177" i="1"/>
  <c r="EM1177" i="1" s="1"/>
  <c r="EK1171" i="1"/>
  <c r="EM1171" i="1" s="1"/>
  <c r="EK1170" i="1"/>
  <c r="EM1170" i="1" s="1"/>
  <c r="EK1161" i="1"/>
  <c r="EM1161" i="1" s="1"/>
  <c r="EK1155" i="1"/>
  <c r="EM1155" i="1" s="1"/>
  <c r="EK1154" i="1"/>
  <c r="EM1154" i="1" s="1"/>
  <c r="EK1145" i="1"/>
  <c r="EM1145" i="1" s="1"/>
  <c r="EK1139" i="1"/>
  <c r="EM1139" i="1" s="1"/>
  <c r="EK1138" i="1"/>
  <c r="EM1138" i="1" s="1"/>
  <c r="EK1129" i="1"/>
  <c r="EM1129" i="1" s="1"/>
  <c r="EK1123" i="1"/>
  <c r="EM1123" i="1" s="1"/>
  <c r="EK1122" i="1"/>
  <c r="EM1122" i="1" s="1"/>
  <c r="EK1113" i="1"/>
  <c r="EM1113" i="1" s="1"/>
  <c r="EK1107" i="1"/>
  <c r="EM1107" i="1" s="1"/>
  <c r="EK1106" i="1"/>
  <c r="EM1106" i="1" s="1"/>
  <c r="EK1100" i="1"/>
  <c r="EM1100" i="1" s="1"/>
  <c r="EK1096" i="1"/>
  <c r="EM1096" i="1" s="1"/>
  <c r="EK1095" i="1"/>
  <c r="EM1095" i="1" s="1"/>
  <c r="EK1085" i="1"/>
  <c r="EM1085" i="1" s="1"/>
  <c r="EK1068" i="1"/>
  <c r="EM1068" i="1" s="1"/>
  <c r="EK1065" i="1"/>
  <c r="EM1065" i="1" s="1"/>
  <c r="EK1057" i="1"/>
  <c r="EM1057" i="1" s="1"/>
  <c r="EK1049" i="1"/>
  <c r="EM1049" i="1" s="1"/>
  <c r="EK1041" i="1"/>
  <c r="EM1041" i="1" s="1"/>
  <c r="EK1036" i="1"/>
  <c r="EM1036" i="1" s="1"/>
  <c r="EK1033" i="1"/>
  <c r="EM1033" i="1" s="1"/>
  <c r="EK1028" i="1"/>
  <c r="EM1028" i="1" s="1"/>
  <c r="EK1025" i="1"/>
  <c r="EM1025" i="1" s="1"/>
  <c r="EK1020" i="1"/>
  <c r="EM1020" i="1" s="1"/>
  <c r="EK1017" i="1"/>
  <c r="EM1017" i="1" s="1"/>
  <c r="EK1012" i="1"/>
  <c r="EM1012" i="1" s="1"/>
  <c r="EK1009" i="1"/>
  <c r="EM1009" i="1" s="1"/>
  <c r="EK1004" i="1"/>
  <c r="EM1004" i="1" s="1"/>
  <c r="EK1001" i="1"/>
  <c r="EM1001" i="1" s="1"/>
  <c r="EK996" i="1"/>
  <c r="EM996" i="1" s="1"/>
  <c r="EK993" i="1"/>
  <c r="EM993" i="1" s="1"/>
  <c r="EK988" i="1"/>
  <c r="EM988" i="1" s="1"/>
  <c r="EK985" i="1"/>
  <c r="EM985" i="1" s="1"/>
  <c r="EK980" i="1"/>
  <c r="EM980" i="1" s="1"/>
  <c r="EK977" i="1"/>
  <c r="EM977" i="1" s="1"/>
  <c r="EK972" i="1"/>
  <c r="EM972" i="1" s="1"/>
  <c r="EK741" i="1"/>
  <c r="EM741" i="1" s="1"/>
  <c r="EM660" i="1"/>
  <c r="EM656" i="1"/>
  <c r="EM648" i="1"/>
  <c r="EM644" i="1"/>
  <c r="EM640" i="1"/>
  <c r="EM628" i="1"/>
  <c r="EM624" i="1"/>
  <c r="EM616" i="1"/>
  <c r="EM608" i="1"/>
  <c r="EM586" i="1"/>
  <c r="EM578" i="1"/>
  <c r="EM546" i="1"/>
  <c r="EM530" i="1"/>
  <c r="EM522" i="1"/>
  <c r="EM506" i="1"/>
  <c r="EM490" i="1"/>
  <c r="EM474" i="1"/>
  <c r="EM380" i="1"/>
  <c r="EM318" i="1"/>
  <c r="EK316" i="1"/>
  <c r="EM316" i="1" s="1"/>
  <c r="EM313" i="1"/>
  <c r="EM307" i="1"/>
  <c r="EK717" i="1"/>
  <c r="EM717" i="1" s="1"/>
  <c r="EK713" i="1"/>
  <c r="EM713" i="1" s="1"/>
  <c r="EK709" i="1"/>
  <c r="EM709" i="1" s="1"/>
  <c r="EK705" i="1"/>
  <c r="EM705" i="1" s="1"/>
  <c r="EK701" i="1"/>
  <c r="EM701" i="1" s="1"/>
  <c r="EK697" i="1"/>
  <c r="EM697" i="1" s="1"/>
  <c r="EK693" i="1"/>
  <c r="EM693" i="1" s="1"/>
  <c r="EK689" i="1"/>
  <c r="EM689" i="1" s="1"/>
  <c r="EK685" i="1"/>
  <c r="EM685" i="1" s="1"/>
  <c r="EK681" i="1"/>
  <c r="EM681" i="1" s="1"/>
  <c r="EK677" i="1"/>
  <c r="EM677" i="1" s="1"/>
  <c r="EK673" i="1"/>
  <c r="EM673" i="1" s="1"/>
  <c r="EK669" i="1"/>
  <c r="EM669" i="1" s="1"/>
  <c r="EK665" i="1"/>
  <c r="EM665" i="1" s="1"/>
  <c r="EK432" i="1"/>
  <c r="EM432" i="1" s="1"/>
  <c r="EK424" i="1"/>
  <c r="EM424" i="1" s="1"/>
  <c r="EK410" i="1"/>
  <c r="EM410" i="1" s="1"/>
  <c r="EK408" i="1"/>
  <c r="EM408" i="1" s="1"/>
  <c r="EK394" i="1"/>
  <c r="EM394" i="1" s="1"/>
  <c r="EK392" i="1"/>
  <c r="EM392" i="1" s="1"/>
  <c r="EK383" i="1"/>
  <c r="EM383" i="1" s="1"/>
  <c r="EK378" i="1"/>
  <c r="EM378" i="1" s="1"/>
  <c r="EK376" i="1"/>
  <c r="EM376" i="1" s="1"/>
  <c r="EK332" i="1"/>
  <c r="EM332" i="1" s="1"/>
  <c r="EM329" i="1"/>
  <c r="EM323" i="1"/>
  <c r="EK312" i="1"/>
  <c r="EM312" i="1" s="1"/>
  <c r="EM558" i="1"/>
  <c r="EM368" i="1"/>
  <c r="EM350" i="1"/>
  <c r="EK348" i="1"/>
  <c r="EM348" i="1" s="1"/>
  <c r="EM345" i="1"/>
  <c r="EM330" i="1"/>
  <c r="EK328" i="1"/>
  <c r="EM328" i="1" s="1"/>
  <c r="EK295" i="1"/>
  <c r="EM295" i="1" s="1"/>
  <c r="EK768" i="1"/>
  <c r="EM768" i="1" s="1"/>
  <c r="EK765" i="1"/>
  <c r="EM765" i="1" s="1"/>
  <c r="EK760" i="1"/>
  <c r="EM760" i="1" s="1"/>
  <c r="EK757" i="1"/>
  <c r="EM757" i="1" s="1"/>
  <c r="EK752" i="1"/>
  <c r="EM752" i="1" s="1"/>
  <c r="EK733" i="1"/>
  <c r="EM733" i="1" s="1"/>
  <c r="EK730" i="1"/>
  <c r="EM730" i="1" s="1"/>
  <c r="EK727" i="1"/>
  <c r="EM727" i="1" s="1"/>
  <c r="EK720" i="1"/>
  <c r="EM720" i="1" s="1"/>
  <c r="EK428" i="1"/>
  <c r="EM428" i="1" s="1"/>
  <c r="EK418" i="1"/>
  <c r="EM418" i="1" s="1"/>
  <c r="EK416" i="1"/>
  <c r="EM416" i="1" s="1"/>
  <c r="EK402" i="1"/>
  <c r="EM402" i="1" s="1"/>
  <c r="EK400" i="1"/>
  <c r="EM400" i="1" s="1"/>
  <c r="EK386" i="1"/>
  <c r="EM386" i="1" s="1"/>
  <c r="EK384" i="1"/>
  <c r="EM384" i="1" s="1"/>
  <c r="EK375" i="1"/>
  <c r="EM375" i="1" s="1"/>
  <c r="EK370" i="1"/>
  <c r="EM370" i="1" s="1"/>
  <c r="EK366" i="1"/>
  <c r="EM366" i="1" s="1"/>
  <c r="EK364" i="1"/>
  <c r="EM364" i="1" s="1"/>
  <c r="EK355" i="1"/>
  <c r="EM355" i="1" s="1"/>
  <c r="EM346" i="1"/>
  <c r="EK344" i="1"/>
  <c r="EM344" i="1" s="1"/>
  <c r="EM291" i="1"/>
  <c r="EM286" i="1"/>
  <c r="EK285" i="1"/>
  <c r="EM285" i="1" s="1"/>
  <c r="EK269" i="1"/>
  <c r="EM269" i="1" s="1"/>
  <c r="EK253" i="1"/>
  <c r="EM253" i="1" s="1"/>
  <c r="EM239" i="1"/>
  <c r="EK237" i="1"/>
  <c r="EM237" i="1" s="1"/>
  <c r="EK221" i="1"/>
  <c r="EM221" i="1" s="1"/>
  <c r="EK213" i="1"/>
  <c r="EM213" i="1" s="1"/>
  <c r="EM207" i="1"/>
  <c r="EM199" i="1"/>
  <c r="EM191" i="1"/>
  <c r="EM190" i="1"/>
  <c r="EM183" i="1"/>
  <c r="EM182" i="1"/>
  <c r="EM175" i="1"/>
  <c r="EM174" i="1"/>
  <c r="EM168" i="1"/>
  <c r="EM161" i="1"/>
  <c r="EM145" i="1"/>
  <c r="EM130" i="1"/>
  <c r="EM119" i="1"/>
  <c r="EM108" i="1"/>
  <c r="EM98" i="1"/>
  <c r="EM82" i="1"/>
  <c r="EM71" i="1"/>
  <c r="EK69" i="1"/>
  <c r="EM69" i="1" s="1"/>
  <c r="EM66" i="1"/>
  <c r="EM55" i="1"/>
  <c r="EK53" i="1"/>
  <c r="EM53" i="1" s="1"/>
  <c r="EM50" i="1"/>
  <c r="EM44" i="1"/>
  <c r="EM39" i="1"/>
  <c r="EK37" i="1"/>
  <c r="EM37" i="1" s="1"/>
  <c r="EM34" i="1"/>
  <c r="EK21" i="1"/>
  <c r="EM21" i="1" s="1"/>
  <c r="EM18" i="1"/>
  <c r="EM298" i="1"/>
  <c r="EK296" i="1"/>
  <c r="EM296" i="1" s="1"/>
  <c r="EK281" i="1"/>
  <c r="EM281" i="1" s="1"/>
  <c r="EM267" i="1"/>
  <c r="EK265" i="1"/>
  <c r="EM265" i="1" s="1"/>
  <c r="EM251" i="1"/>
  <c r="EK249" i="1"/>
  <c r="EM249" i="1" s="1"/>
  <c r="EM235" i="1"/>
  <c r="EK233" i="1"/>
  <c r="EM233" i="1" s="1"/>
  <c r="EM219" i="1"/>
  <c r="EK217" i="1"/>
  <c r="EM217" i="1" s="1"/>
  <c r="EM208" i="1"/>
  <c r="EK205" i="1"/>
  <c r="EM205" i="1" s="1"/>
  <c r="EK197" i="1"/>
  <c r="EM197" i="1" s="1"/>
  <c r="EM192" i="1"/>
  <c r="EK189" i="1"/>
  <c r="EM189" i="1" s="1"/>
  <c r="EK181" i="1"/>
  <c r="EM181" i="1" s="1"/>
  <c r="EM176" i="1"/>
  <c r="EK173" i="1"/>
  <c r="EM173" i="1" s="1"/>
  <c r="EM169" i="1"/>
  <c r="EK166" i="1"/>
  <c r="EM166" i="1" s="1"/>
  <c r="EM163" i="1"/>
  <c r="EM157" i="1"/>
  <c r="EM147" i="1"/>
  <c r="EM131" i="1"/>
  <c r="EM120" i="1"/>
  <c r="EM93" i="1"/>
  <c r="EM88" i="1"/>
  <c r="EK81" i="1"/>
  <c r="EM81" i="1" s="1"/>
  <c r="EM72" i="1"/>
  <c r="EM67" i="1"/>
  <c r="EK65" i="1"/>
  <c r="EM65" i="1" s="1"/>
  <c r="EM56" i="1"/>
  <c r="EK49" i="1"/>
  <c r="EM49" i="1" s="1"/>
  <c r="EM35" i="1"/>
  <c r="EK33" i="1"/>
  <c r="EM33" i="1" s="1"/>
  <c r="EK17" i="1"/>
  <c r="EM17" i="1" s="1"/>
  <c r="EM8" i="1"/>
  <c r="EM3" i="1"/>
  <c r="EK363" i="1"/>
  <c r="EM363" i="1" s="1"/>
  <c r="EK358" i="1"/>
  <c r="EM358" i="1" s="1"/>
  <c r="EK356" i="1"/>
  <c r="EM356" i="1" s="1"/>
  <c r="EK347" i="1"/>
  <c r="EM347" i="1" s="1"/>
  <c r="EK342" i="1"/>
  <c r="EM342" i="1" s="1"/>
  <c r="EK340" i="1"/>
  <c r="EM340" i="1" s="1"/>
  <c r="EK331" i="1"/>
  <c r="EM331" i="1" s="1"/>
  <c r="EK326" i="1"/>
  <c r="EM326" i="1" s="1"/>
  <c r="EK324" i="1"/>
  <c r="EM324" i="1" s="1"/>
  <c r="EK315" i="1"/>
  <c r="EM315" i="1" s="1"/>
  <c r="EK310" i="1"/>
  <c r="EM310" i="1" s="1"/>
  <c r="EK308" i="1"/>
  <c r="EM308" i="1" s="1"/>
  <c r="EK299" i="1"/>
  <c r="EM299" i="1" s="1"/>
  <c r="EK294" i="1"/>
  <c r="EM294" i="1" s="1"/>
  <c r="EK292" i="1"/>
  <c r="EM292" i="1" s="1"/>
  <c r="EK279" i="1"/>
  <c r="EM279" i="1" s="1"/>
  <c r="EK277" i="1"/>
  <c r="EM277" i="1" s="1"/>
  <c r="EK263" i="1"/>
  <c r="EM263" i="1" s="1"/>
  <c r="EK261" i="1"/>
  <c r="EM261" i="1" s="1"/>
  <c r="EK247" i="1"/>
  <c r="EM247" i="1" s="1"/>
  <c r="EK245" i="1"/>
  <c r="EM245" i="1" s="1"/>
  <c r="EK231" i="1"/>
  <c r="EM231" i="1" s="1"/>
  <c r="EK229" i="1"/>
  <c r="EM229" i="1" s="1"/>
  <c r="EK212" i="1"/>
  <c r="EM212" i="1" s="1"/>
  <c r="EK171" i="1"/>
  <c r="EM171" i="1" s="1"/>
  <c r="EK164" i="1"/>
  <c r="EM164" i="1" s="1"/>
  <c r="EK159" i="1"/>
  <c r="EM159" i="1" s="1"/>
  <c r="EK153" i="1"/>
  <c r="EM153" i="1" s="1"/>
  <c r="EK148" i="1"/>
  <c r="EM148" i="1" s="1"/>
  <c r="EK143" i="1"/>
  <c r="EM143" i="1" s="1"/>
  <c r="EK137" i="1"/>
  <c r="EM137" i="1" s="1"/>
  <c r="EK127" i="1"/>
  <c r="EM127" i="1" s="1"/>
  <c r="EK121" i="1"/>
  <c r="EM121" i="1" s="1"/>
  <c r="EK116" i="1"/>
  <c r="EM116" i="1" s="1"/>
  <c r="EK111" i="1"/>
  <c r="EM111" i="1" s="1"/>
  <c r="EK105" i="1"/>
  <c r="EM105" i="1" s="1"/>
  <c r="EK100" i="1"/>
  <c r="EM100" i="1" s="1"/>
  <c r="EK95" i="1"/>
  <c r="EM95" i="1" s="1"/>
  <c r="EK89" i="1"/>
  <c r="EM89" i="1" s="1"/>
  <c r="EK84" i="1"/>
  <c r="EM84" i="1" s="1"/>
  <c r="EK79" i="1"/>
  <c r="EM79" i="1" s="1"/>
  <c r="EK77" i="1"/>
  <c r="EM77" i="1" s="1"/>
  <c r="EK68" i="1"/>
  <c r="EM68" i="1" s="1"/>
  <c r="EK63" i="1"/>
  <c r="EM63" i="1" s="1"/>
  <c r="EK61" i="1"/>
  <c r="EM61" i="1" s="1"/>
  <c r="EK52" i="1"/>
  <c r="EM52" i="1" s="1"/>
  <c r="EK47" i="1"/>
  <c r="EM47" i="1" s="1"/>
  <c r="EK45" i="1"/>
  <c r="EM45" i="1" s="1"/>
  <c r="EK36" i="1"/>
  <c r="EM36" i="1" s="1"/>
  <c r="EK31" i="1"/>
  <c r="EM31" i="1" s="1"/>
  <c r="EK29" i="1"/>
  <c r="EM29" i="1" s="1"/>
  <c r="EK20" i="1"/>
  <c r="EM20" i="1" s="1"/>
  <c r="EK15" i="1"/>
  <c r="EM15" i="1" s="1"/>
  <c r="EK13" i="1"/>
  <c r="EM13" i="1" s="1"/>
  <c r="EK4" i="1"/>
  <c r="EM4" i="1" s="1"/>
  <c r="EM2104" i="1"/>
  <c r="EM2072" i="1"/>
  <c r="EK1670" i="1"/>
  <c r="EM1670" i="1" s="1"/>
  <c r="EK1666" i="1"/>
  <c r="EM1666" i="1" s="1"/>
  <c r="EK1662" i="1"/>
  <c r="EM1662" i="1" s="1"/>
  <c r="EK1658" i="1"/>
  <c r="EM1658" i="1" s="1"/>
  <c r="EK1654" i="1"/>
  <c r="EM1654" i="1" s="1"/>
  <c r="EK1650" i="1"/>
  <c r="EM1650" i="1" s="1"/>
  <c r="EK1646" i="1"/>
  <c r="EM1646" i="1" s="1"/>
  <c r="EK1642" i="1"/>
  <c r="EM1642" i="1" s="1"/>
  <c r="EK1638" i="1"/>
  <c r="EM1638" i="1" s="1"/>
  <c r="EK1634" i="1"/>
  <c r="EM1634" i="1" s="1"/>
  <c r="EK1630" i="1"/>
  <c r="EM1630" i="1" s="1"/>
  <c r="EK1626" i="1"/>
  <c r="EM1626" i="1" s="1"/>
  <c r="EK1622" i="1"/>
  <c r="EM1622" i="1" s="1"/>
  <c r="EK1618" i="1"/>
  <c r="EM1618" i="1" s="1"/>
  <c r="EK1614" i="1"/>
  <c r="EM1614" i="1" s="1"/>
  <c r="EK1610" i="1"/>
  <c r="EM1610" i="1" s="1"/>
  <c r="EK1606" i="1"/>
  <c r="EM1606" i="1" s="1"/>
  <c r="EK1602" i="1"/>
  <c r="EM1602" i="1" s="1"/>
  <c r="EK1598" i="1"/>
  <c r="EM1598" i="1" s="1"/>
  <c r="EK1594" i="1"/>
  <c r="EM1594" i="1" s="1"/>
  <c r="EK1590" i="1"/>
  <c r="EM1590" i="1" s="1"/>
  <c r="EK1586" i="1"/>
  <c r="EM1586" i="1" s="1"/>
  <c r="EK1582" i="1"/>
  <c r="EM1582" i="1" s="1"/>
  <c r="EM1564" i="1"/>
  <c r="EM1572" i="1"/>
  <c r="EM1323" i="1"/>
  <c r="EM1315" i="1"/>
  <c r="EM1311" i="1"/>
  <c r="EM1303" i="1"/>
  <c r="EM1295" i="1"/>
  <c r="EM1287" i="1"/>
  <c r="EM1279" i="1"/>
  <c r="EM1271" i="1"/>
  <c r="EM1255" i="1"/>
  <c r="EM1239" i="1"/>
  <c r="EM1223" i="1"/>
  <c r="EM1337" i="1"/>
  <c r="EM974" i="1"/>
  <c r="EK1064" i="1"/>
  <c r="EM1064" i="1" s="1"/>
  <c r="EK1060" i="1"/>
  <c r="EM1060" i="1" s="1"/>
  <c r="EK1056" i="1"/>
  <c r="EM1056" i="1" s="1"/>
  <c r="EK1052" i="1"/>
  <c r="EM1052" i="1" s="1"/>
  <c r="EK1048" i="1"/>
  <c r="EM1048" i="1" s="1"/>
  <c r="EK1044" i="1"/>
  <c r="EM1044" i="1" s="1"/>
  <c r="EM970" i="1"/>
  <c r="EK745" i="1"/>
  <c r="EM745" i="1" s="1"/>
  <c r="EK737" i="1"/>
  <c r="EM737" i="1" s="1"/>
  <c r="EK729" i="1"/>
  <c r="EM729" i="1" s="1"/>
  <c r="EK721" i="1"/>
  <c r="EM721" i="1" s="1"/>
  <c r="EM655" i="1"/>
  <c r="EM747" i="1"/>
  <c r="EM731" i="1"/>
  <c r="EM723" i="1"/>
  <c r="EM699" i="1"/>
  <c r="EM695" i="1"/>
  <c r="EM691" i="1"/>
  <c r="EM687" i="1"/>
  <c r="EM671" i="1"/>
  <c r="EM667" i="1"/>
  <c r="EM663" i="1"/>
  <c r="EM651" i="1"/>
  <c r="EK468" i="1"/>
  <c r="EM468" i="1" s="1"/>
  <c r="EK467" i="1"/>
  <c r="EM467" i="1" s="1"/>
  <c r="EK464" i="1"/>
  <c r="EM464" i="1" s="1"/>
  <c r="EK463" i="1"/>
  <c r="EM463" i="1" s="1"/>
  <c r="EK460" i="1"/>
  <c r="EM460" i="1" s="1"/>
  <c r="EK459" i="1"/>
  <c r="EM459" i="1" s="1"/>
  <c r="EK456" i="1"/>
  <c r="EM456" i="1" s="1"/>
  <c r="EK455" i="1"/>
  <c r="EM455" i="1" s="1"/>
  <c r="EK452" i="1"/>
  <c r="EM452" i="1" s="1"/>
  <c r="EK451" i="1"/>
  <c r="EM451" i="1" s="1"/>
  <c r="EK448" i="1"/>
  <c r="EM448" i="1" s="1"/>
  <c r="EK447" i="1"/>
  <c r="EM447" i="1" s="1"/>
  <c r="EK444" i="1"/>
  <c r="EM444" i="1" s="1"/>
  <c r="EK443" i="1"/>
  <c r="EM443" i="1" s="1"/>
  <c r="EK440" i="1"/>
  <c r="EM440" i="1" s="1"/>
  <c r="EK439" i="1"/>
  <c r="EM439" i="1" s="1"/>
  <c r="EK436" i="1"/>
  <c r="EM436" i="1" s="1"/>
  <c r="EK435" i="1"/>
  <c r="EM435" i="1" s="1"/>
  <c r="EK431" i="1"/>
  <c r="EM431" i="1" s="1"/>
  <c r="EK427" i="1"/>
  <c r="EM427" i="1" s="1"/>
  <c r="EK423" i="1"/>
  <c r="EM423" i="1" s="1"/>
  <c r="EK415" i="1"/>
  <c r="EM415" i="1" s="1"/>
  <c r="EK407" i="1"/>
  <c r="EM407" i="1" s="1"/>
  <c r="EK399" i="1"/>
  <c r="EM399" i="1" s="1"/>
  <c r="EK391" i="1"/>
  <c r="EM391" i="1" s="1"/>
  <c r="EM470" i="1"/>
  <c r="EM465" i="1"/>
  <c r="EM461" i="1"/>
  <c r="EM457" i="1"/>
  <c r="EM453" i="1"/>
  <c r="EM445" i="1"/>
  <c r="EM437" i="1"/>
  <c r="EM433" i="1"/>
  <c r="EM425" i="1"/>
  <c r="EM420" i="1"/>
  <c r="EM412" i="1"/>
  <c r="EM388" i="1"/>
  <c r="EM282" i="1"/>
  <c r="EM274" i="1"/>
  <c r="EM270" i="1"/>
  <c r="EM266" i="1"/>
  <c r="EM258" i="1"/>
  <c r="EM254" i="1"/>
  <c r="EM250" i="1"/>
  <c r="EM238" i="1"/>
  <c r="EM234" i="1"/>
  <c r="EM230" i="1"/>
  <c r="EM226" i="1"/>
  <c r="EM222" i="1"/>
  <c r="EM218" i="1"/>
  <c r="EK284" i="1"/>
  <c r="EM284" i="1" s="1"/>
  <c r="EK280" i="1"/>
  <c r="EM280" i="1" s="1"/>
  <c r="EK276" i="1"/>
  <c r="EM276" i="1" s="1"/>
  <c r="EK272" i="1"/>
  <c r="EM272" i="1" s="1"/>
  <c r="EK268" i="1"/>
  <c r="EM268" i="1" s="1"/>
  <c r="EK264" i="1"/>
  <c r="EM264" i="1" s="1"/>
  <c r="EK260" i="1"/>
  <c r="EM260" i="1" s="1"/>
  <c r="EK256" i="1"/>
  <c r="EM256" i="1" s="1"/>
  <c r="EK252" i="1"/>
  <c r="EM252" i="1" s="1"/>
  <c r="EK248" i="1"/>
  <c r="EM248" i="1" s="1"/>
  <c r="EK244" i="1"/>
  <c r="EM244" i="1" s="1"/>
  <c r="EK240" i="1"/>
  <c r="EM240" i="1" s="1"/>
  <c r="EK236" i="1"/>
  <c r="EM236" i="1" s="1"/>
  <c r="EK232" i="1"/>
  <c r="EM232" i="1" s="1"/>
  <c r="EK228" i="1"/>
  <c r="EM228" i="1" s="1"/>
  <c r="EK224" i="1"/>
  <c r="EM224" i="1" s="1"/>
  <c r="EK220" i="1"/>
  <c r="EM220" i="1" s="1"/>
  <c r="EM214" i="1"/>
  <c r="EK165" i="1"/>
  <c r="EM165" i="1" s="1"/>
  <c r="EM150" i="1"/>
  <c r="EM146" i="1"/>
  <c r="EM142" i="1"/>
  <c r="EM133" i="1"/>
  <c r="EK132" i="1"/>
  <c r="EM132" i="1" s="1"/>
  <c r="EM125" i="1"/>
  <c r="EK124" i="1"/>
  <c r="EM124" i="1" s="1"/>
  <c r="EM117" i="1"/>
  <c r="EK136" i="1"/>
  <c r="EM136" i="1" s="1"/>
  <c r="EM167" i="1"/>
  <c r="EM129" i="1"/>
</calcChain>
</file>

<file path=xl/sharedStrings.xml><?xml version="1.0" encoding="utf-8"?>
<sst xmlns="http://schemas.openxmlformats.org/spreadsheetml/2006/main" count="61364" uniqueCount="5977">
  <si>
    <t>Golden Year</t>
  </si>
  <si>
    <t>HIC 2015 Unique ID</t>
  </si>
  <si>
    <t>County</t>
  </si>
  <si>
    <t>Agency</t>
  </si>
  <si>
    <t>Project Name</t>
  </si>
  <si>
    <t>HMIS Project Name on Annual Report</t>
  </si>
  <si>
    <t>HMIS-Covered Year-round</t>
  </si>
  <si>
    <t>Geo Code</t>
  </si>
  <si>
    <t>Street</t>
  </si>
  <si>
    <t>City</t>
  </si>
  <si>
    <t>Zip</t>
  </si>
  <si>
    <t>Inventory type</t>
  </si>
  <si>
    <t>Occupancy Date</t>
  </si>
  <si>
    <t>Bed Source</t>
  </si>
  <si>
    <t>Owned or Leased?</t>
  </si>
  <si>
    <t>Disabled Required</t>
  </si>
  <si>
    <t>Level of Services</t>
  </si>
  <si>
    <t>Maximum Length of Stay</t>
  </si>
  <si>
    <t>Occupancy Agreement?</t>
  </si>
  <si>
    <t>Leave when Subsidy Ends?</t>
  </si>
  <si>
    <t>At Risk or Homeless RA?</t>
  </si>
  <si>
    <t>HUD Type Code</t>
  </si>
  <si>
    <t>Target Population A</t>
  </si>
  <si>
    <t>Target Population B_(DV/VET/HIV)</t>
  </si>
  <si>
    <t>Beds for HH with minors</t>
  </si>
  <si>
    <t>Units for HH with minors</t>
  </si>
  <si>
    <t>Beds for HH w/out minors</t>
  </si>
  <si>
    <t>Units for HH w/out minors</t>
  </si>
  <si>
    <t>Beds for HH with only minors</t>
  </si>
  <si>
    <t>Units for HH with only minors</t>
  </si>
  <si>
    <t>Veteran Bed Inventory</t>
  </si>
  <si>
    <t>Youth Bed Inventory_children under 18</t>
  </si>
  <si>
    <t>Youth Bed Inventory_only 18 to 24</t>
  </si>
  <si>
    <t>Youth Bed Inventory_everyone 0 to 24</t>
  </si>
  <si>
    <t>PSH CH Set asides</t>
  </si>
  <si>
    <t>Total Year-Round Dedicated Homeless Beds</t>
  </si>
  <si>
    <t>Additional Non-Homeless beds for HH w/ minors</t>
  </si>
  <si>
    <t>Additional Non-homeless beds for HH without minors</t>
  </si>
  <si>
    <t>Total Available Seasonal Beds</t>
  </si>
  <si>
    <t>Availability Start Date</t>
  </si>
  <si>
    <t>Availability End Date</t>
  </si>
  <si>
    <t>Emergency Shelter Only:_Overflow beds available</t>
  </si>
  <si>
    <t>PSH Only during PIT</t>
  </si>
  <si>
    <t>Project Participating in Coordinated Entry</t>
  </si>
  <si>
    <t>Does this program receive any ESG, SRO or McKinney</t>
  </si>
  <si>
    <t>VA Funding?</t>
  </si>
  <si>
    <t>Notes (optional)</t>
  </si>
  <si>
    <t>Local Homeless Document Fees (RCW 36.22.179 - 1791)</t>
  </si>
  <si>
    <t>Local Affordable Housing Fee (RCW 36.22.178)</t>
  </si>
  <si>
    <t>HUD Continuum of Care (McKinney-Vento)</t>
  </si>
  <si>
    <t>HUD HOME</t>
  </si>
  <si>
    <t>HUD ESG</t>
  </si>
  <si>
    <t>Housing Choice (Project-based Section 8)</t>
  </si>
  <si>
    <t>Consolidated Homeless Grant (non-HEN)</t>
  </si>
  <si>
    <t>Housing and Essential Needs</t>
  </si>
  <si>
    <t>IYHP</t>
  </si>
  <si>
    <t>Housing Trust Fund</t>
  </si>
  <si>
    <t>Other Local</t>
  </si>
  <si>
    <t>Other State</t>
  </si>
  <si>
    <t>Other Federal</t>
  </si>
  <si>
    <t>Private Donations</t>
  </si>
  <si>
    <t>TOTAL Operating and Services Expenditures</t>
  </si>
  <si>
    <t>Doc Recording Fee Total</t>
  </si>
  <si>
    <t>Local Homeless Document Fees (RCW 36.22.179 - 1791)1</t>
  </si>
  <si>
    <t>Local Affordable Housing Fee (RCW 36.22.178)1</t>
  </si>
  <si>
    <t>HUD Continuum of Care (McKinney-Vento)1</t>
  </si>
  <si>
    <t>Housing Trust Fund1</t>
  </si>
  <si>
    <t>Other Local1</t>
  </si>
  <si>
    <t>Other State1</t>
  </si>
  <si>
    <t>Other Federal1</t>
  </si>
  <si>
    <t>Private Donations1</t>
  </si>
  <si>
    <t>TOTAL Capital Expenditures</t>
  </si>
  <si>
    <t>Total Operating and Capital Expenditures</t>
  </si>
  <si>
    <t>Total Doc Rec with Capital</t>
  </si>
  <si>
    <t>HMIS Program Name</t>
  </si>
  <si>
    <t>Program Type Code</t>
  </si>
  <si>
    <t>PP Served</t>
  </si>
  <si>
    <t>HH Served</t>
  </si>
  <si>
    <t>PP Served In HHwC</t>
  </si>
  <si>
    <t>HH Served in HHwC</t>
  </si>
  <si>
    <t>PP Served in HHoC</t>
  </si>
  <si>
    <t>HH Served in HHoC</t>
  </si>
  <si>
    <t>PP Served in HHwoC 18-24</t>
  </si>
  <si>
    <t>HH Served in HHwoC 18-24</t>
  </si>
  <si>
    <t>PP Served in HHwoC 25+</t>
  </si>
  <si>
    <t>HH Served in HHwoC 25+</t>
  </si>
  <si>
    <t>PP Served in HH with only adults</t>
  </si>
  <si>
    <t>All PP Days in CY</t>
  </si>
  <si>
    <t>PP HHoC Days in CY</t>
  </si>
  <si>
    <t>PP HHwC Days in CY</t>
  </si>
  <si>
    <t>PP HHwoC 18-24 Days in CY</t>
  </si>
  <si>
    <t>PP HHwoC 25+ Days in CY</t>
  </si>
  <si>
    <t>All HH Days in CY</t>
  </si>
  <si>
    <t>HHoC Days in CY</t>
  </si>
  <si>
    <t>HHwC Days in CY</t>
  </si>
  <si>
    <t>HHwoC 18-24 Days in CY</t>
  </si>
  <si>
    <t>HH HHwoC 25+ Days in CY</t>
  </si>
  <si>
    <t>PP Exited</t>
  </si>
  <si>
    <t>HH Exited</t>
  </si>
  <si>
    <t>HH Exited to Deceased</t>
  </si>
  <si>
    <t>HH Exited to ES TH</t>
  </si>
  <si>
    <t>HH Exited to Foster</t>
  </si>
  <si>
    <t>HH Exited to HM or DU</t>
  </si>
  <si>
    <t>HH Exited to Jail</t>
  </si>
  <si>
    <t>HH Exited to Med</t>
  </si>
  <si>
    <t>HH Exited to Instit</t>
  </si>
  <si>
    <t>HH Exited to Own Rent</t>
  </si>
  <si>
    <t>HH Exited to PSH or HOPWA</t>
  </si>
  <si>
    <t>HH Exited to Unknown</t>
  </si>
  <si>
    <t>HH Exited to Unsheltered</t>
  </si>
  <si>
    <t>Percent Successful Exits</t>
  </si>
  <si>
    <t>HH Total LOS in Days</t>
  </si>
  <si>
    <t>HH Days in CY of Exited</t>
  </si>
  <si>
    <t>Sucessful HH Days total</t>
  </si>
  <si>
    <t>Sucessful HH Days in CY</t>
  </si>
  <si>
    <t>PP Entered</t>
  </si>
  <si>
    <t>HH Entered</t>
  </si>
  <si>
    <t>PP Entered in HHwc</t>
  </si>
  <si>
    <t>HH Entered in HHwC</t>
  </si>
  <si>
    <t>HH Entered in HHwoC 18-24</t>
  </si>
  <si>
    <t>HH Ent in HHwoC25+</t>
  </si>
  <si>
    <t>HH Entered HHoC</t>
  </si>
  <si>
    <t>HH from ES TH</t>
  </si>
  <si>
    <t>HH from Foster</t>
  </si>
  <si>
    <t>HH from HM or DU</t>
  </si>
  <si>
    <t>HH from Jail</t>
  </si>
  <si>
    <t>HH from Med</t>
  </si>
  <si>
    <t>HH from Rent Own</t>
  </si>
  <si>
    <t>HH from PSH</t>
  </si>
  <si>
    <t>HH from Unknown</t>
  </si>
  <si>
    <t>HH from Unsheltered</t>
  </si>
  <si>
    <t>Veterans Entered</t>
  </si>
  <si>
    <t>Veteran HHwC_Count of General ID</t>
  </si>
  <si>
    <t>Veteran HHwoC 18-24</t>
  </si>
  <si>
    <t>Veteran HHwoC 25+</t>
  </si>
  <si>
    <t>Exits w ID from HHA to PH in 2013</t>
  </si>
  <si>
    <t>Returns in 2 years</t>
  </si>
  <si>
    <t>Percent Returns</t>
  </si>
  <si>
    <t>Adams</t>
  </si>
  <si>
    <t>Adams County IHCS</t>
  </si>
  <si>
    <t>Adams RRH</t>
  </si>
  <si>
    <t>PH - Rapid Re-Housing</t>
  </si>
  <si>
    <t>HopeSource (Adams)</t>
  </si>
  <si>
    <t>Adams SSVF</t>
  </si>
  <si>
    <t>HPAMDCSSVF - RRH</t>
  </si>
  <si>
    <t>x</t>
  </si>
  <si>
    <t>EFH</t>
  </si>
  <si>
    <t>ITGEnding Family Homelessness HP</t>
  </si>
  <si>
    <t>425 East Main, Suite 600</t>
  </si>
  <si>
    <t>Othello</t>
  </si>
  <si>
    <t>o</t>
  </si>
  <si>
    <t>rent assistance (temporary)</t>
  </si>
  <si>
    <t>No</t>
  </si>
  <si>
    <t>minimal/none</t>
  </si>
  <si>
    <t>Up to 2 years</t>
  </si>
  <si>
    <t>No (client stays in housing after subsidy ends)</t>
  </si>
  <si>
    <t>at-risk (prevention)</t>
  </si>
  <si>
    <t>Homelessness Prevention</t>
  </si>
  <si>
    <t>HC - Households with Children</t>
  </si>
  <si>
    <t>Yes Already</t>
  </si>
  <si>
    <t>Rent Assistance no dedicated beds.  Our County Served 7 Families in 2014</t>
  </si>
  <si>
    <t>Emergency Shelter</t>
  </si>
  <si>
    <t>ITGIHCS Emergency Shelter</t>
  </si>
  <si>
    <t>C</t>
  </si>
  <si>
    <t>multi-family home</t>
  </si>
  <si>
    <t>leased</t>
  </si>
  <si>
    <t>opt, comprehensive for disabled</t>
  </si>
  <si>
    <t>Up to 3 months</t>
  </si>
  <si>
    <t>Yes (clients leaves when subsidy ends)</t>
  </si>
  <si>
    <t>SMF+HC - Single Males and Females plus HH w/ Children</t>
  </si>
  <si>
    <t>3</t>
  </si>
  <si>
    <t>no CHG funding as of 2016</t>
  </si>
  <si>
    <t>HEN</t>
  </si>
  <si>
    <t>ITGHEN Housing Grant HP</t>
  </si>
  <si>
    <t>More than 2 years (housing subsidy ends)</t>
  </si>
  <si>
    <t>SMF - Single Males and Females</t>
  </si>
  <si>
    <t>Yes when it's Implemented</t>
  </si>
  <si>
    <t>HEN - RRH</t>
  </si>
  <si>
    <t>ITGHEN Housing Grant RRH</t>
  </si>
  <si>
    <t>ended in 2015</t>
  </si>
  <si>
    <t>Rent and Utility Assistance</t>
  </si>
  <si>
    <t>ITGRent Assistance HP</t>
  </si>
  <si>
    <t>no CHG funding as of 2016; Rent Assistance, no dedicated beds. Served 8 People during 2014</t>
  </si>
  <si>
    <t>Othello Emergency Aid</t>
  </si>
  <si>
    <t>Utility assistance</t>
  </si>
  <si>
    <t>no HMIS ok</t>
  </si>
  <si>
    <t>1125 Hamlet</t>
  </si>
  <si>
    <t>1 month or less</t>
  </si>
  <si>
    <t>General Utility assistance, not for homeless prevention, no HMIS ok</t>
  </si>
  <si>
    <t>11,000.00</t>
  </si>
  <si>
    <t>Asotin</t>
  </si>
  <si>
    <t>YWCA Lewiston-Clarkston</t>
  </si>
  <si>
    <t>Domestic Violence Shelter</t>
  </si>
  <si>
    <t>YWAHomeless Shelter</t>
  </si>
  <si>
    <t>300 Main Street</t>
  </si>
  <si>
    <t>Lewiston ID</t>
  </si>
  <si>
    <t>O</t>
  </si>
  <si>
    <t>congregate facility (can include cots or mats)</t>
  </si>
  <si>
    <t>owned</t>
  </si>
  <si>
    <t>req, some for non-disabled</t>
  </si>
  <si>
    <t>no</t>
  </si>
  <si>
    <t>DV</t>
  </si>
  <si>
    <t>Quality Behavioral Health</t>
  </si>
  <si>
    <t>Ending Family Homelessness</t>
  </si>
  <si>
    <t>QBHEnding Family Homelessness HP</t>
  </si>
  <si>
    <t>900 7th Street</t>
  </si>
  <si>
    <t>Clarkston</t>
  </si>
  <si>
    <t>opt, some for non-disabled</t>
  </si>
  <si>
    <t>Up to 6 months</t>
  </si>
  <si>
    <t>QBHEnding Family Homelessness RRH</t>
  </si>
  <si>
    <t>Yes</t>
  </si>
  <si>
    <t>homeless (rapid re-housing)</t>
  </si>
  <si>
    <t>PH - Rapid Rehousing</t>
  </si>
  <si>
    <t>QBHHEN Housing Grant HP</t>
  </si>
  <si>
    <t>900 7th Avenuue</t>
  </si>
  <si>
    <t>QBHHEN Housing Grant RRH</t>
  </si>
  <si>
    <t>Motel Lodging</t>
  </si>
  <si>
    <t>YWAHomeless Vouchers</t>
  </si>
  <si>
    <t>hotel/motel vouchers</t>
  </si>
  <si>
    <t>Rent Assistance</t>
  </si>
  <si>
    <t>QBHCHG Rent Assistance HP</t>
  </si>
  <si>
    <t>QBHCHG Rent Assistance RRH</t>
  </si>
  <si>
    <t>Blue Mountain Action Council</t>
  </si>
  <si>
    <t>SSVF RRH</t>
  </si>
  <si>
    <t>BAASSVF RRH</t>
  </si>
  <si>
    <t>1013 Bridge Street</t>
  </si>
  <si>
    <t>VET</t>
  </si>
  <si>
    <t>Not Planning on it</t>
  </si>
  <si>
    <t>SSVF</t>
  </si>
  <si>
    <t>Benton-Franklin</t>
  </si>
  <si>
    <t>Benton Franklin CAC</t>
  </si>
  <si>
    <t>ABD Rental Assistance Benton HP?</t>
  </si>
  <si>
    <t>BCA ABD Rental Assistance - BENTON HP</t>
  </si>
  <si>
    <t>720 W. Court st</t>
  </si>
  <si>
    <t>Pasco</t>
  </si>
  <si>
    <t>Up to 1 year</t>
  </si>
  <si>
    <t>0</t>
  </si>
  <si>
    <t>ABD Rental Assistance Benton RRH?</t>
  </si>
  <si>
    <t>BCA ABD Rental Assistance - BENTON RRH</t>
  </si>
  <si>
    <t>ABD Rental Assistance Franklin HP?</t>
  </si>
  <si>
    <t>BCA ABD Rental Assistance - FRANKLIN HP</t>
  </si>
  <si>
    <t>ABD Rental Assistance Franklin RRH?</t>
  </si>
  <si>
    <t>BCA ABD Rental Assistance - FRANKLIN RRH</t>
  </si>
  <si>
    <t>Habitat For Humanity</t>
  </si>
  <si>
    <t>Act of Kindness</t>
  </si>
  <si>
    <t>313 Wellsian Way</t>
  </si>
  <si>
    <t>Richland</t>
  </si>
  <si>
    <t>single-family home</t>
  </si>
  <si>
    <t>Permanent (housing subsidy does not end)</t>
  </si>
  <si>
    <t>PH - Housing without services</t>
  </si>
  <si>
    <t>12</t>
  </si>
  <si>
    <t>1,039.00</t>
  </si>
  <si>
    <t>Bateman House 1</t>
  </si>
  <si>
    <t>BCABateman 1</t>
  </si>
  <si>
    <t>303 1/2 Kennewick Ave</t>
  </si>
  <si>
    <t>Kennewick</t>
  </si>
  <si>
    <t>req, comprehensive for disabled</t>
  </si>
  <si>
    <t>PH - Permanent Supportive Housing (disability required for entry)</t>
  </si>
  <si>
    <t>18</t>
  </si>
  <si>
    <t>PH - Permanent Supportive Housing (disability required)</t>
  </si>
  <si>
    <t>Bateman House 2</t>
  </si>
  <si>
    <t>BCABateman 2</t>
  </si>
  <si>
    <t>720 W. Court St</t>
  </si>
  <si>
    <t>scattered sites (provider based- not rent)</t>
  </si>
  <si>
    <t>24</t>
  </si>
  <si>
    <t>21</t>
  </si>
  <si>
    <t>BCAHEN Housing Grant RRH</t>
  </si>
  <si>
    <t>Was not on HIC, but had active clients in 2015</t>
  </si>
  <si>
    <t>720 W. Court Street, Ste. 3</t>
  </si>
  <si>
    <t>Benton Homeless Housing</t>
  </si>
  <si>
    <t>BCABenton 2163 - Prevention/Rent HP</t>
  </si>
  <si>
    <t>BCABenton 2163 - Prevention/Rent RRH</t>
  </si>
  <si>
    <t>Benton Rental HP</t>
  </si>
  <si>
    <t>BCA2060 RAAH-Benton HP</t>
  </si>
  <si>
    <t>1,324.80</t>
  </si>
  <si>
    <t>Benton Rental RRH</t>
  </si>
  <si>
    <t>BCA2060 RAAH - Benton RRH</t>
  </si>
  <si>
    <t>1,987.20</t>
  </si>
  <si>
    <t>Benton Franklin DHS</t>
  </si>
  <si>
    <t>BHSCD-HPRR Benton 2163 HP</t>
  </si>
  <si>
    <t>7102 W. Okanogan Place, Ste. 201</t>
  </si>
  <si>
    <t>BHSCD-HPRR Benton 2163 RRH</t>
  </si>
  <si>
    <t>BHSCD-HPRR Franklin 2163 HP</t>
  </si>
  <si>
    <t>BHSCD-HPRR Franklin 2163 RRH</t>
  </si>
  <si>
    <t>BHS-CES Referral Program</t>
  </si>
  <si>
    <t>BHS-CES Referral Program - Benton</t>
  </si>
  <si>
    <t>services only (please describe in notes column)</t>
  </si>
  <si>
    <t>Services Only</t>
  </si>
  <si>
    <t>Referral Program for those screened through CES an referred to another program/partner agency</t>
  </si>
  <si>
    <t>BHSHomelessness Prevention - CHG</t>
  </si>
  <si>
    <t>BHSHRP HP - Benton</t>
  </si>
  <si>
    <t>BHSJAIL-Benton 2163</t>
  </si>
  <si>
    <t>BHSJAIL-Benton 2163 RRH</t>
  </si>
  <si>
    <t>BHSJail-Benton 2163 HP</t>
  </si>
  <si>
    <t>BHSJAIL-Benton 2163 HP</t>
  </si>
  <si>
    <t>BMAMDCSSVF (Benton) RRH</t>
  </si>
  <si>
    <t>BMAMDCSSVF - RRH</t>
  </si>
  <si>
    <t>4</t>
  </si>
  <si>
    <t>BMAMDCSSVF (Franklin) RRH</t>
  </si>
  <si>
    <t>Columbia Basin Veterans Coalition</t>
  </si>
  <si>
    <t>CBV- VESTRA - Benton HP</t>
  </si>
  <si>
    <t>1600 North 20th Ave. Suite A</t>
  </si>
  <si>
    <t>CBV- VESTRA - Benton RRH</t>
  </si>
  <si>
    <t>CDBG</t>
  </si>
  <si>
    <t>BCACDBG HP - Benton</t>
  </si>
  <si>
    <t>BCACDBG RRH</t>
  </si>
  <si>
    <t>Disabled Permanent Housing - Benton</t>
  </si>
  <si>
    <t>BHSDisabled Permanent Housing - Benton</t>
  </si>
  <si>
    <t>2</t>
  </si>
  <si>
    <t>Disabled Permanent Housing - Franklin</t>
  </si>
  <si>
    <t>BHSDisabled Permanent Housing - Franklin</t>
  </si>
  <si>
    <t>1</t>
  </si>
  <si>
    <t>Domestic Violence Services</t>
  </si>
  <si>
    <t>Domestic Violence Advocate</t>
  </si>
  <si>
    <t>DVSDV Housing Advocacy</t>
  </si>
  <si>
    <t>3311 West Clearwater, Suite C140</t>
  </si>
  <si>
    <t>EFH TANF HP</t>
  </si>
  <si>
    <t>BHSCACEnding Family Homelessness - Benton CHG HP</t>
  </si>
  <si>
    <t>720 W. Court St.</t>
  </si>
  <si>
    <t>BHSCACEnding Family Homelessness - Benton HP</t>
  </si>
  <si>
    <t>BHSCACEnding Family Homelessness - Franklin HP</t>
  </si>
  <si>
    <t>Benton-Franklin CAC</t>
  </si>
  <si>
    <t>EFH TANF RRH</t>
  </si>
  <si>
    <t>BHSCACEnding Family Homelessness - Benton CHG RRH</t>
  </si>
  <si>
    <t>BHSCACEnding Family Homelessness - Franklin RRH</t>
  </si>
  <si>
    <t>Emergency Housing Assistance - Benton</t>
  </si>
  <si>
    <t>BHSEmergency Housing Assistance - Benton HP</t>
  </si>
  <si>
    <t>BHSEmergency Housing Assistance - Benton RRH</t>
  </si>
  <si>
    <t>Emergency Housing Assistance - Franklin</t>
  </si>
  <si>
    <t>BHSEmergency Housing Assistance - Franklin HP</t>
  </si>
  <si>
    <t>BHSEmergency Housing Assistance - Franklin RRH</t>
  </si>
  <si>
    <t>DVSShelter</t>
  </si>
  <si>
    <t>3311 W. Clearwater, Suite C140</t>
  </si>
  <si>
    <t>SFHC - Single Females and HH w/ Children</t>
  </si>
  <si>
    <t>6,437.50</t>
  </si>
  <si>
    <t>ESG</t>
  </si>
  <si>
    <t>BCAESG RRH - Benton</t>
  </si>
  <si>
    <t>720 W Court St</t>
  </si>
  <si>
    <t>BCAESG HP - Benton</t>
  </si>
  <si>
    <t>Elijah Family Homes</t>
  </si>
  <si>
    <t>Family Duplex Richland</t>
  </si>
  <si>
    <t>EFHTransitional Housing</t>
  </si>
  <si>
    <t>1102-04 Marshall</t>
  </si>
  <si>
    <t>Transitional Housing</t>
  </si>
  <si>
    <t>One facility in Pasco and one in Richland</t>
  </si>
  <si>
    <t>18,189.82</t>
  </si>
  <si>
    <t>Franklin Homeless Housing</t>
  </si>
  <si>
    <t>BCAFranklin 2163 - Prevention/Rent HP</t>
  </si>
  <si>
    <t>BCAFranklin 2163 - Prevention/Rent RRH</t>
  </si>
  <si>
    <t>Franklin Rental HP</t>
  </si>
  <si>
    <t>BCA2060 RAAH-Franklin HP</t>
  </si>
  <si>
    <t>16,000.00</t>
  </si>
  <si>
    <t>Franklin Rental RRH</t>
  </si>
  <si>
    <t>BCA2060 RAAH - FRANKLIN RRH</t>
  </si>
  <si>
    <t>24,000.00</t>
  </si>
  <si>
    <t>Catholic Family &amp; Child Service</t>
  </si>
  <si>
    <t>Helping Hands</t>
  </si>
  <si>
    <t>YBFCFCS2060 Helping Hands - BENTON HP</t>
  </si>
  <si>
    <t>2139 Van Giesen Street</t>
  </si>
  <si>
    <t>1,868.80</t>
  </si>
  <si>
    <t>YBFCFCS2060 Helping Hands - BENTON RRH</t>
  </si>
  <si>
    <t>2,803.20</t>
  </si>
  <si>
    <t>BCAHEN Housing Grant HP</t>
  </si>
  <si>
    <t>CES is already implemented in Benton and Franklin Counties but HEN is not currently one of the programs CES refers to; HEN clients go directly to CAC for services; planning on implementing HEN as CES referral in near future</t>
  </si>
  <si>
    <t>BHSHEN Housing Grant RRH</t>
  </si>
  <si>
    <t>Home Choices 1</t>
  </si>
  <si>
    <t>BCAChoices 1</t>
  </si>
  <si>
    <t>32</t>
  </si>
  <si>
    <t>Home Choices 2</t>
  </si>
  <si>
    <t>BCAChoices 2 - Franklin</t>
  </si>
  <si>
    <t>17</t>
  </si>
  <si>
    <t>14</t>
  </si>
  <si>
    <t>HOME TBRA</t>
  </si>
  <si>
    <t>BCATBRA HP - Benton</t>
  </si>
  <si>
    <t>BCATBRA RRH - Benton</t>
  </si>
  <si>
    <t>Independent Youth Housing Program</t>
  </si>
  <si>
    <t>YBFIYHP (Benton) HP</t>
  </si>
  <si>
    <t>YBFIYHP (Benton) RRH</t>
  </si>
  <si>
    <t>Jail Release Housing Program</t>
  </si>
  <si>
    <t>BHSJAIL-Franklin 2163 RRH</t>
  </si>
  <si>
    <t>My Friends Place</t>
  </si>
  <si>
    <t>Overnight Youth Shelter</t>
  </si>
  <si>
    <t>HBRMy Friends Place - Teen Shelter</t>
  </si>
  <si>
    <t>1112 Grant Place</t>
  </si>
  <si>
    <t>16</t>
  </si>
  <si>
    <t>Oversight, data and special projects</t>
  </si>
  <si>
    <t>Genesis Housing</t>
  </si>
  <si>
    <t>Permanent Supportive Housing</t>
  </si>
  <si>
    <t>5301 Tieton Drive</t>
  </si>
  <si>
    <t>Yakima</t>
  </si>
  <si>
    <t>Genesis Housing is a large capital project that is currently  being built.  They have no bed count at this time for column AI.</t>
  </si>
  <si>
    <t>350,000.00</t>
  </si>
  <si>
    <t>SEC Affordable Housing/Modern Living</t>
  </si>
  <si>
    <t>901 Van Giesen</t>
  </si>
  <si>
    <t>274</t>
  </si>
  <si>
    <t>No information on Project</t>
  </si>
  <si>
    <t>Rental Assistance Program</t>
  </si>
  <si>
    <t>YBFCFCSBenton2163 RRH</t>
  </si>
  <si>
    <t>Lourdes Counseling Center</t>
  </si>
  <si>
    <t>LCCRental Assistance-Benton 2163 RRH</t>
  </si>
  <si>
    <t>1175 Carondelet Drive</t>
  </si>
  <si>
    <t>LCCRental Assistance-Benton 2163 HP</t>
  </si>
  <si>
    <t>YBFCFCSFranklin2163 HP</t>
  </si>
  <si>
    <t>LCCRental Assistance-Franklin 2163 HP</t>
  </si>
  <si>
    <t>Program did not povide any services for 2015</t>
  </si>
  <si>
    <t>YBFCFCSBenton2163 HP</t>
  </si>
  <si>
    <t>LCCRental Assistance-Franklin 2163 RRH</t>
  </si>
  <si>
    <t>Program did not provide any services for 2015</t>
  </si>
  <si>
    <t>YBFCFCSFranklin2163 RRH</t>
  </si>
  <si>
    <t>Rental Assistance/eviction prevention</t>
  </si>
  <si>
    <t>BCA2163 CHRONICALLY HOMELESS-FRANKLIN RR</t>
  </si>
  <si>
    <t>River of Life Metropolitan Community Church</t>
  </si>
  <si>
    <t>ROLBENTON 2163 YARP HP</t>
  </si>
  <si>
    <t>2625 Bruneau Place, Ste. A</t>
  </si>
  <si>
    <t>ROLFranklin 2163 YARP RRH</t>
  </si>
  <si>
    <t>BCA2163 CHRONICALLY HOMELESS-BENTON RR</t>
  </si>
  <si>
    <t>-</t>
  </si>
  <si>
    <t>ROLBENTON 2163 YARP RR</t>
  </si>
  <si>
    <t>YBF2163 FRESH START-BENTON RR</t>
  </si>
  <si>
    <t>YBF2163 FRESH START-FRANKLIN HP</t>
  </si>
  <si>
    <t>BCA2163 CHRONICALLY HOMELESS-BENTON HP</t>
  </si>
  <si>
    <t>ROLFranklin 2163 YARP HP</t>
  </si>
  <si>
    <t>YBF2163 BRIDGES HOME-BENTON RR</t>
  </si>
  <si>
    <t>YBF2163 BRIDGES HOME-FRANKLIN HP</t>
  </si>
  <si>
    <t>YBF2163 BRIDGES HOME-FRANKLIN RR</t>
  </si>
  <si>
    <t>YBF2163 FRESH START-BENTON HP</t>
  </si>
  <si>
    <t>YBF2163 FRESH START-FRANKLIN RR</t>
  </si>
  <si>
    <t>YBF2163 BRIDGES HOME-BENTON HP</t>
  </si>
  <si>
    <t>BCA2163 CHRONICALLY HOMELESS-FRANKLIN HP</t>
  </si>
  <si>
    <t>Rental-Benton 2163</t>
  </si>
  <si>
    <t>DVSRental-Benton 2163 RRH</t>
  </si>
  <si>
    <t>DVSRental-Benton 2163 HP</t>
  </si>
  <si>
    <t>Rental-Franklin 2163</t>
  </si>
  <si>
    <t>DVSRental-Franklin 2163 HP</t>
  </si>
  <si>
    <t>DVSRental-Franklin 2163 RRH</t>
  </si>
  <si>
    <t>Shelter Plus Care</t>
  </si>
  <si>
    <t>BHSShelter Plus Care - Benton</t>
  </si>
  <si>
    <t>Shelter Vouchers - Men</t>
  </si>
  <si>
    <t>DVSVouchers</t>
  </si>
  <si>
    <t>SMHC - Single Males and HH w/ Children</t>
  </si>
  <si>
    <t>Tri-City Union Gospel Mission</t>
  </si>
  <si>
    <t>Single &amp; Family  Shelter</t>
  </si>
  <si>
    <t>TUGSingle &amp; Family Shelter (PIT)</t>
  </si>
  <si>
    <t>425 W Lewis</t>
  </si>
  <si>
    <t>All funds for UGM are private donations</t>
  </si>
  <si>
    <t>Single Shelter (F)</t>
  </si>
  <si>
    <t>TUGSingle Female Shelter (PIT)</t>
  </si>
  <si>
    <t>SF - Single Females</t>
  </si>
  <si>
    <t>Single Shelter (M)</t>
  </si>
  <si>
    <t>TUGSingle Male Shelter (PIT)</t>
  </si>
  <si>
    <t>SM - Single Males</t>
  </si>
  <si>
    <t>YBFSSVF RRH (Benton)</t>
  </si>
  <si>
    <t>Did not receive any information from this agency to complete information for this program</t>
  </si>
  <si>
    <t>YBFSSVF HP (Benton)</t>
  </si>
  <si>
    <t>Supported Living Program</t>
  </si>
  <si>
    <t>LCCTransitional housing</t>
  </si>
  <si>
    <t>Supportive Services</t>
  </si>
  <si>
    <t>BCAWFF - Benton</t>
  </si>
  <si>
    <t>pasco</t>
  </si>
  <si>
    <t>no beds, case management only</t>
  </si>
  <si>
    <t>EFHSupportive Services</t>
  </si>
  <si>
    <t>Supportive Services Program Only</t>
  </si>
  <si>
    <t>Transitional Living Program</t>
  </si>
  <si>
    <t>DVSTransitional Housing</t>
  </si>
  <si>
    <t>Kennewick Housing Authority</t>
  </si>
  <si>
    <t>Volland Project</t>
  </si>
  <si>
    <t>7102 W Okanogan Pl</t>
  </si>
  <si>
    <t>45</t>
  </si>
  <si>
    <t>Wagenaar-Pfister &amp; North Richland house</t>
  </si>
  <si>
    <t>CBVTransitional Housing</t>
  </si>
  <si>
    <t>10</t>
  </si>
  <si>
    <t>340.48</t>
  </si>
  <si>
    <t>YBF2060 Helping Hand Rental Housing - FRANKLIN HP</t>
  </si>
  <si>
    <t>YBF2060 Helping Hand Rental Housing - FRANKLIN RRH</t>
  </si>
  <si>
    <t>YBFIYHP (Franklin) HP</t>
  </si>
  <si>
    <t>YBFIYHP (Franklin) RRH</t>
  </si>
  <si>
    <t>Safe Harbor Crisis</t>
  </si>
  <si>
    <t>Young Adult Shelter-Benton</t>
  </si>
  <si>
    <t>HBRYoung Adult Shelter - Benton</t>
  </si>
  <si>
    <t>YMF - Unaccompanied Males &amp; Females under 18 years old</t>
  </si>
  <si>
    <t>8</t>
  </si>
  <si>
    <t>Young Adult Shelter-Franklin</t>
  </si>
  <si>
    <t>HBRYoungAdult Shelter-Franklin</t>
  </si>
  <si>
    <t>Chelan-Douglas</t>
  </si>
  <si>
    <t>Hospitality Ministries</t>
  </si>
  <si>
    <t>Bedbug Eradication Equipment</t>
  </si>
  <si>
    <t>Not in HMIS</t>
  </si>
  <si>
    <t>1450 S. Wenatchee</t>
  </si>
  <si>
    <t>Wenatchee</t>
  </si>
  <si>
    <t>N</t>
  </si>
  <si>
    <t>SMF+HC - Single Males and Females 18 and older plus HH w/ Children</t>
  </si>
  <si>
    <t>Capital equipment:  Bedbug eradication equipment</t>
  </si>
  <si>
    <t>Women's Resource Center</t>
  </si>
  <si>
    <t>Bruce Housing</t>
  </si>
  <si>
    <t>WRCBruce Housing</t>
  </si>
  <si>
    <t>206 Palouse St.</t>
  </si>
  <si>
    <t>multi-household unit (private bedroom, shared kitchen &amp; bathroom)</t>
  </si>
  <si>
    <t>Chelan-Douglas Coordinated Entry</t>
  </si>
  <si>
    <t>CD Client Pool - At Risk</t>
  </si>
  <si>
    <t>CDEClient Pool - At Risk</t>
  </si>
  <si>
    <t>CD Ineligible-Referred to Prevention Services</t>
  </si>
  <si>
    <t>CDEIneligible-Referred to Prevention Services</t>
  </si>
  <si>
    <t>Community Action Council</t>
  </si>
  <si>
    <t>620 Lewis Street</t>
  </si>
  <si>
    <t>CDCT Transitional Housing</t>
  </si>
  <si>
    <t>CDCTransitional Housing</t>
  </si>
  <si>
    <t>620 Lewis</t>
  </si>
  <si>
    <t>single house/apartment building units intended for one household</t>
  </si>
  <si>
    <t>CE Assessments</t>
  </si>
  <si>
    <t>CDEAssessments</t>
  </si>
  <si>
    <t>CE Client Pool - Homeless</t>
  </si>
  <si>
    <t>CDEClient Pool - Homeless</t>
  </si>
  <si>
    <t>CE Ineligible-Referred to Non-Housing Resources</t>
  </si>
  <si>
    <t>CDEIneligible-Referred to Non-Housing Resources</t>
  </si>
  <si>
    <t>CHG - Rent</t>
  </si>
  <si>
    <t>CDCCHG - Rent HP</t>
  </si>
  <si>
    <t>CDCCHG - Rent RRH</t>
  </si>
  <si>
    <t>C-HOME</t>
  </si>
  <si>
    <t>CDCC-HOME HP</t>
  </si>
  <si>
    <t>620 Lewis St</t>
  </si>
  <si>
    <t>CDCC-HOME RRH</t>
  </si>
  <si>
    <t>Upper Valley MEND</t>
  </si>
  <si>
    <t>Community Cupboard Emergency Rent Assistance</t>
  </si>
  <si>
    <t>UVMCommunity Cupboard Emergency Rent Assistance HP</t>
  </si>
  <si>
    <t>219 14th St.</t>
  </si>
  <si>
    <t>Leavenworth</t>
  </si>
  <si>
    <t>UVMCommunity Cupboard Emergency Rent Assistance RRH</t>
  </si>
  <si>
    <t>Community Cupboard Emergency Shelter Assistance</t>
  </si>
  <si>
    <t>UVMCommunity Cupboard Emergency Shelter Assistance</t>
  </si>
  <si>
    <t>Chelan County Regional Justice Center</t>
  </si>
  <si>
    <t>Community Recovery Program</t>
  </si>
  <si>
    <t>RJCCommunity Recovery Program</t>
  </si>
  <si>
    <t>X</t>
  </si>
  <si>
    <t>401 Washington Street</t>
  </si>
  <si>
    <t>Lighthouse Christian Ministries</t>
  </si>
  <si>
    <t>Discipleship House</t>
  </si>
  <si>
    <t>2121 Valleyview Blvd.</t>
  </si>
  <si>
    <t>East Wenatchee</t>
  </si>
  <si>
    <t>All funding is through private donations</t>
  </si>
  <si>
    <t>Domestic &amp; Sexual Violence Crisis Center</t>
  </si>
  <si>
    <t>DSVCC Shelter</t>
  </si>
  <si>
    <t>DCCSAGE Shelter</t>
  </si>
  <si>
    <t>710 N. Chelan Ave.</t>
  </si>
  <si>
    <t>Chelan-Douglas Community Action Council</t>
  </si>
  <si>
    <t>CDCESG RRH</t>
  </si>
  <si>
    <t>CDCESG HP</t>
  </si>
  <si>
    <t>Gospel House</t>
  </si>
  <si>
    <t>GHWGospel House (PIT)</t>
  </si>
  <si>
    <t>810 S. Wenatchee Ave.</t>
  </si>
  <si>
    <t>Grace House</t>
  </si>
  <si>
    <t>GHWGrace House (PIT)</t>
  </si>
  <si>
    <t>291 2nd St.</t>
  </si>
  <si>
    <t>Hospitality House</t>
  </si>
  <si>
    <t>Haven of Hope</t>
  </si>
  <si>
    <t>HHMHaven of Hope</t>
  </si>
  <si>
    <t>202 S. Franklin</t>
  </si>
  <si>
    <t>CDCHEN Housing Grant HP</t>
  </si>
  <si>
    <t>CDCHEN Housing Grant RRH</t>
  </si>
  <si>
    <t>CDCTBRA HP</t>
  </si>
  <si>
    <t>CDCTBRA RRH</t>
  </si>
  <si>
    <t>Homeless Outreach</t>
  </si>
  <si>
    <t>Chronically Homeless Outreach &amp; Referrals</t>
  </si>
  <si>
    <t>HomeSafe Supportive Housing</t>
  </si>
  <si>
    <t>WRCHomeSafe</t>
  </si>
  <si>
    <t>7</t>
  </si>
  <si>
    <t>Hospitality Heights</t>
  </si>
  <si>
    <t>HHMHospitality Heights</t>
  </si>
  <si>
    <t>1415-1439 S. Mission</t>
  </si>
  <si>
    <t>HHMHospitality House</t>
  </si>
  <si>
    <t>15</t>
  </si>
  <si>
    <t>39,667.00</t>
  </si>
  <si>
    <t>Volunteer Attorney Services</t>
  </si>
  <si>
    <t>Housing Justice Project</t>
  </si>
  <si>
    <t>300 Okanogan Ave, Ste 3B</t>
  </si>
  <si>
    <t>Legal services - eviction prevention</t>
  </si>
  <si>
    <t>HopeSource</t>
  </si>
  <si>
    <t>HPCSSVF HP</t>
  </si>
  <si>
    <t>700 E Mountain View Ave, Suite 501</t>
  </si>
  <si>
    <t>Ellensburg</t>
  </si>
  <si>
    <t>U</t>
  </si>
  <si>
    <t>Program administered through HopeSource in Ellensburg (Kittitas County)</t>
  </si>
  <si>
    <t>HPCSSVF RRH</t>
  </si>
  <si>
    <t>701 E Mountain View Ave, Suite 501</t>
  </si>
  <si>
    <t>Mid-Point Place</t>
  </si>
  <si>
    <t>MPPMid-Point Place (PIT)</t>
  </si>
  <si>
    <t>302 NW 27th Street</t>
  </si>
  <si>
    <t>Mission House</t>
  </si>
  <si>
    <t>GHWMission House (PIT)</t>
  </si>
  <si>
    <t>2415 #2 Canyon Road</t>
  </si>
  <si>
    <t>Parkside Supportive Housing</t>
  </si>
  <si>
    <t>WRCParkside Supportive Housing</t>
  </si>
  <si>
    <t>1207 Cashmere Ave.</t>
  </si>
  <si>
    <t>PORCH HOME TBRA</t>
  </si>
  <si>
    <t>CDCPORCH/TBRA HP</t>
  </si>
  <si>
    <t>CDCPORCH/TBRA RRH</t>
  </si>
  <si>
    <t>Shelter Bus and Laundry Tokens</t>
  </si>
  <si>
    <t>Bus &amp; laundry tokens</t>
  </si>
  <si>
    <t>Habitat for Humanity</t>
  </si>
  <si>
    <t>Single-Family Home Construction</t>
  </si>
  <si>
    <t>1408 Washington Street</t>
  </si>
  <si>
    <t>6</t>
  </si>
  <si>
    <t>Soup Kitchen/Food Pantry</t>
  </si>
  <si>
    <t>526 S. Wenatchee Ave</t>
  </si>
  <si>
    <t>HopeSource (Chelan)</t>
  </si>
  <si>
    <t>SSVF-HP</t>
  </si>
  <si>
    <t>HPCMDCSSVF - HP</t>
  </si>
  <si>
    <t>SSVF-RRH</t>
  </si>
  <si>
    <t>HPCMDCSSVF - RRH</t>
  </si>
  <si>
    <t>Strong Families Peachey St</t>
  </si>
  <si>
    <t>WRCStrong Families of NCW</t>
  </si>
  <si>
    <t>210 &amp; 212 Peachey</t>
  </si>
  <si>
    <t>No funding expended by grantee for this program in 2015.</t>
  </si>
  <si>
    <t>Strong Families WFF</t>
  </si>
  <si>
    <t>20 Adams St.</t>
  </si>
  <si>
    <t>Program discontinued - no activity in 2015</t>
  </si>
  <si>
    <t>Sunset Ridge House</t>
  </si>
  <si>
    <t>1800 N. Aurora Ave</t>
  </si>
  <si>
    <t>Salvation Army</t>
  </si>
  <si>
    <t>TBRA</t>
  </si>
  <si>
    <t>1205 S Columbia</t>
  </si>
  <si>
    <t>Does not share expenditure info</t>
  </si>
  <si>
    <t>The Harbor</t>
  </si>
  <si>
    <t>17 South Mission</t>
  </si>
  <si>
    <t>YWCA Wenatchee Valley</t>
  </si>
  <si>
    <t>YWVTransitional Housing</t>
  </si>
  <si>
    <t>212 First Street</t>
  </si>
  <si>
    <t>Youth Drop-in Center</t>
  </si>
  <si>
    <t>17 S Mission</t>
  </si>
  <si>
    <t>Teen drop-in center/meals for at-risk youth</t>
  </si>
  <si>
    <t>YWCA Shelter</t>
  </si>
  <si>
    <t>YWVEmergency Shelter</t>
  </si>
  <si>
    <t>5,333.00</t>
  </si>
  <si>
    <t>City of Wenatchee</t>
  </si>
  <si>
    <t>COWPIT Count</t>
  </si>
  <si>
    <t>WRCHGAP (PIT)</t>
  </si>
  <si>
    <t>Clallam</t>
  </si>
  <si>
    <t>DSHS Clallam</t>
  </si>
  <si>
    <t>2163 Rent Assistance</t>
  </si>
  <si>
    <t>DHClallamNED</t>
  </si>
  <si>
    <t>Clallam County</t>
  </si>
  <si>
    <t>optional services only</t>
  </si>
  <si>
    <t>Serenity House of Clallam County</t>
  </si>
  <si>
    <t>A Place for Families</t>
  </si>
  <si>
    <t>SHCFamily Shelter Services</t>
  </si>
  <si>
    <t>2203 W 18th</t>
  </si>
  <si>
    <t>Port Angeles</t>
  </si>
  <si>
    <t>Burke Place Apartments</t>
  </si>
  <si>
    <t>SHCBurke Place Apartments (PIT)</t>
  </si>
  <si>
    <t>Founders Way</t>
  </si>
  <si>
    <t>Forks</t>
  </si>
  <si>
    <t>Archdiocesan Housing Authority</t>
  </si>
  <si>
    <t>Catherine of Sienna</t>
  </si>
  <si>
    <t>48</t>
  </si>
  <si>
    <t>Numbers provided by PHA executive director.</t>
  </si>
  <si>
    <t>Clallam County Permanent Supportive Housing (CCPSH)</t>
  </si>
  <si>
    <t>2203 W. 18th Street</t>
  </si>
  <si>
    <t>single house/apartment intended for one household</t>
  </si>
  <si>
    <t>Concerned Citizens</t>
  </si>
  <si>
    <t>Concerned Citizens Housing Assistance</t>
  </si>
  <si>
    <t>Concerned Citizens Housing Assistance HP</t>
  </si>
  <si>
    <t>N/A</t>
  </si>
  <si>
    <t>29</t>
  </si>
  <si>
    <t>Should be HP, can't change HIC</t>
  </si>
  <si>
    <t>Concerned Citizens Housing Assistance RRH</t>
  </si>
  <si>
    <t>Y</t>
  </si>
  <si>
    <t>rental assistance</t>
  </si>
  <si>
    <t>CCFES Vouchers</t>
  </si>
  <si>
    <t>hotel voucher (temporary)</t>
  </si>
  <si>
    <t>N/a</t>
  </si>
  <si>
    <t>funds for hotel/motel</t>
  </si>
  <si>
    <t>Cornerstone</t>
  </si>
  <si>
    <t>SHCCornerstone</t>
  </si>
  <si>
    <t>23</t>
  </si>
  <si>
    <t>Dream Center for Homeless &amp; At-Risk Youth</t>
  </si>
  <si>
    <t>SHCHomeless Youth</t>
  </si>
  <si>
    <t>535 E 1st St</t>
  </si>
  <si>
    <t>YMF - Unaccompanied Males &amp; Females up to age 24</t>
  </si>
  <si>
    <t>The Answer for Youth</t>
  </si>
  <si>
    <t>Drop in Center for At-Risk Youth</t>
  </si>
  <si>
    <t>TAFThe Answer For Youth</t>
  </si>
  <si>
    <t>707 East 2nd Street</t>
  </si>
  <si>
    <t>Youth and Young Adults</t>
  </si>
  <si>
    <t>Manna</t>
  </si>
  <si>
    <t>Emergency Assistance</t>
  </si>
  <si>
    <t>139 West 8th St</t>
  </si>
  <si>
    <t>D</t>
  </si>
  <si>
    <t>Healthy Families</t>
  </si>
  <si>
    <t>Emergency Housing</t>
  </si>
  <si>
    <t>HFCHope House</t>
  </si>
  <si>
    <t>Secure location</t>
  </si>
  <si>
    <t>optional, some for non-disabled</t>
  </si>
  <si>
    <t>n/a</t>
  </si>
  <si>
    <t>SHCTANF Rapid Rehousing HP</t>
  </si>
  <si>
    <t>535 E First</t>
  </si>
  <si>
    <t>Port angeles</t>
  </si>
  <si>
    <t>SHCTANF Rapid Rehousing RRH</t>
  </si>
  <si>
    <t>Evergreen Family Village</t>
  </si>
  <si>
    <t>SHCEvergreen Family Village</t>
  </si>
  <si>
    <t>2201 W 18th</t>
  </si>
  <si>
    <t>Office of Rural and Farmworker Housing</t>
  </si>
  <si>
    <t>Home Fund assistance</t>
  </si>
  <si>
    <t>226 West 1st Street</t>
  </si>
  <si>
    <t>PA, Forks, Sequim</t>
  </si>
  <si>
    <t>Olympic Community Action Programs</t>
  </si>
  <si>
    <t>Rental assistance for eviction prevention or rapid re-housing</t>
  </si>
  <si>
    <t>Homeless Youth</t>
  </si>
  <si>
    <t>Port Angeles, Sequim</t>
  </si>
  <si>
    <t>Housing Resource Center - services only</t>
  </si>
  <si>
    <t>SHCHousing Resource Centers</t>
  </si>
  <si>
    <t>Housing Resource Center includes HEN</t>
  </si>
  <si>
    <t>SHCPort Angeles HRC HP</t>
  </si>
  <si>
    <t>535 East 1st Street</t>
  </si>
  <si>
    <t>SHCPort Angeles HRC RRH</t>
  </si>
  <si>
    <t>SHCSequim HRC HP</t>
  </si>
  <si>
    <t>203 W Cedar</t>
  </si>
  <si>
    <t>Sequim</t>
  </si>
  <si>
    <t>SHCSequim HRC RRH</t>
  </si>
  <si>
    <t>583 W Washington St</t>
  </si>
  <si>
    <t>Hygiene Center</t>
  </si>
  <si>
    <t>516 East 1st Street</t>
  </si>
  <si>
    <t>Not currently active as of Marc 2015 but they are hoping to reopen. Should be an O.</t>
  </si>
  <si>
    <t>Maloney Heights</t>
  </si>
  <si>
    <t>SHCMaloney Heights</t>
  </si>
  <si>
    <t>2311 West 17th</t>
  </si>
  <si>
    <t>28</t>
  </si>
  <si>
    <t>NWRRP - Transitions to Housing</t>
  </si>
  <si>
    <t>SHCNWRRP-Transitions To Housing</t>
  </si>
  <si>
    <t>One Family - One Home</t>
  </si>
  <si>
    <t>SHCOne Family - One Home HP</t>
  </si>
  <si>
    <t>Port Angeles, Forks</t>
  </si>
  <si>
    <t>permanent (housing subsidy ends after 24 months)</t>
  </si>
  <si>
    <t>SHCOne Family - One Home RRH</t>
  </si>
  <si>
    <t>West End Outreach</t>
  </si>
  <si>
    <t>One Family One Home</t>
  </si>
  <si>
    <t>WEOWFF High Need HP</t>
  </si>
  <si>
    <t>Program closes 3-31-15</t>
  </si>
  <si>
    <t>WEOWFF High Need RRH</t>
  </si>
  <si>
    <t>73</t>
  </si>
  <si>
    <t>Peninsula Behavioral Health</t>
  </si>
  <si>
    <t>PATH</t>
  </si>
  <si>
    <t>PBHPATH</t>
  </si>
  <si>
    <t>118 E 8th St</t>
  </si>
  <si>
    <t>This program provides outreach to homeless persons with MH/COD and link them with services</t>
  </si>
  <si>
    <t>PATH Project</t>
  </si>
  <si>
    <t>WEOPATH</t>
  </si>
  <si>
    <t>Program closed.</t>
  </si>
  <si>
    <t>Permanent Supportive Housing for the Peninsula (PSHP)</t>
  </si>
  <si>
    <t>Rose House</t>
  </si>
  <si>
    <t>HFCRose House</t>
  </si>
  <si>
    <t>Healthy Families of Clallam Co</t>
  </si>
  <si>
    <t>Safely Home</t>
  </si>
  <si>
    <t>HFCSafely Home RRH</t>
  </si>
  <si>
    <t>HFCSafely Home HP</t>
  </si>
  <si>
    <t>NORVHN</t>
  </si>
  <si>
    <t>Sarge's Place</t>
  </si>
  <si>
    <t>NORSarges Place</t>
  </si>
  <si>
    <t>250 Ash Ave</t>
  </si>
  <si>
    <t>Mixed beds with supportive services, optional</t>
  </si>
  <si>
    <t>Serenity Court</t>
  </si>
  <si>
    <t>SHCSerenity Court</t>
  </si>
  <si>
    <t>Services for Victims of DV/SA and Child Abuse</t>
  </si>
  <si>
    <t>HFCServices for Victims of DV/SA and Child Abuse</t>
  </si>
  <si>
    <t>1210 E. Front St., Suite C</t>
  </si>
  <si>
    <t>Forks Abuse</t>
  </si>
  <si>
    <t>Shelter</t>
  </si>
  <si>
    <t>FAPShelter</t>
  </si>
  <si>
    <t>Secure locations</t>
  </si>
  <si>
    <t>Shelter- Mens Voucher</t>
  </si>
  <si>
    <t>FAPMens Vouchers</t>
  </si>
  <si>
    <t>Single Adult Permenant Supportive Housing</t>
  </si>
  <si>
    <t>SHCSAPSH</t>
  </si>
  <si>
    <t>2318 West 18th</t>
  </si>
  <si>
    <t>Single Adult Shelter</t>
  </si>
  <si>
    <t>SHCSingle Adult Shelter</t>
  </si>
  <si>
    <t>2321 W 18th</t>
  </si>
  <si>
    <t>22</t>
  </si>
  <si>
    <t>5</t>
  </si>
  <si>
    <t>SHCSSVF HP</t>
  </si>
  <si>
    <t>SHCSSVF RRH</t>
  </si>
  <si>
    <t>Street Outreach Shelter</t>
  </si>
  <si>
    <t>SHCStreet Outreach Shelter</t>
  </si>
  <si>
    <t>520 E. First</t>
  </si>
  <si>
    <t>Sunbelt Apartments</t>
  </si>
  <si>
    <t>SHCSunbelt PSH</t>
  </si>
  <si>
    <t>505 S Fifth St</t>
  </si>
  <si>
    <t>c</t>
  </si>
  <si>
    <t>Complex in process of transfer from Peninsula Housing Authority to SHCC.</t>
  </si>
  <si>
    <t>Peninsula Housing Authority</t>
  </si>
  <si>
    <t>2603 S Francis</t>
  </si>
  <si>
    <t>TBRA HP</t>
  </si>
  <si>
    <t>SHCTBRA HP</t>
  </si>
  <si>
    <t>TBRA RRH</t>
  </si>
  <si>
    <t>SHCTBRA RRH</t>
  </si>
  <si>
    <t>Tempest</t>
  </si>
  <si>
    <t>SHCTempest PSH</t>
  </si>
  <si>
    <t>210 N Albert</t>
  </si>
  <si>
    <t>13</t>
  </si>
  <si>
    <t>11</t>
  </si>
  <si>
    <t>Terra Eden - Services Only</t>
  </si>
  <si>
    <t>FAPTerra Eden</t>
  </si>
  <si>
    <t>Forks City Limits</t>
  </si>
  <si>
    <t>VIMO (Volunteers In Medicine of the Olympics)</t>
  </si>
  <si>
    <t>VIMO Clinic</t>
  </si>
  <si>
    <t>Clallam County Homeless Funds 2163</t>
  </si>
  <si>
    <t>819 Georgiana Streett</t>
  </si>
  <si>
    <t>Services only</t>
  </si>
  <si>
    <t>na</t>
  </si>
  <si>
    <t>Medical services only</t>
  </si>
  <si>
    <t>Vine Street Cottage</t>
  </si>
  <si>
    <t>505 E. Second</t>
  </si>
  <si>
    <t>single family home</t>
  </si>
  <si>
    <t>Clark</t>
  </si>
  <si>
    <t>Community Services NW</t>
  </si>
  <si>
    <t>62nd Ave</t>
  </si>
  <si>
    <t>317 E. 39th St</t>
  </si>
  <si>
    <t>Vancouver</t>
  </si>
  <si>
    <t>SMF - Single Males and Females 18 and older</t>
  </si>
  <si>
    <t>Clark County Department of Community Services</t>
  </si>
  <si>
    <t>Administration/Grant Management/Prog Supp -  All Grants</t>
  </si>
  <si>
    <t>1601 E 4th Plain Blvd</t>
  </si>
  <si>
    <t>Vancouver Housing Authority</t>
  </si>
  <si>
    <t>Anthem, Esther Short, Plum Meadow</t>
  </si>
  <si>
    <t>127 W 25th St; 555 W 8th St; 1919 W 34th St</t>
  </si>
  <si>
    <t>220</t>
  </si>
  <si>
    <t>40</t>
  </si>
  <si>
    <t>Rec'd no public funds in 2015</t>
  </si>
  <si>
    <t>Share</t>
  </si>
  <si>
    <t>ASPIRE</t>
  </si>
  <si>
    <t>SHRASPIRE - Community Funds</t>
  </si>
  <si>
    <t>2306 NE Andresen</t>
  </si>
  <si>
    <t>scattered sites (multiple leased/owned units- not temporary rent assistance)</t>
  </si>
  <si>
    <t>ASPIRE - Community Funds(2140)</t>
  </si>
  <si>
    <t>Aspire</t>
  </si>
  <si>
    <t>ASPIRE - ESHP(1933)</t>
  </si>
  <si>
    <t>ASPIRE - HOME - COUNT (1929)</t>
  </si>
  <si>
    <t>SHRASPIRE - HOME</t>
  </si>
  <si>
    <t>ASPIRE - HOME - COUNTY(1929)</t>
  </si>
  <si>
    <t>ASPIRE - RRH - VHA - VASH(2288)</t>
  </si>
  <si>
    <t>ASPIRE (perm) / (perm new)</t>
  </si>
  <si>
    <t>ASPIRE - Perm. Housing(1926)</t>
  </si>
  <si>
    <t>25</t>
  </si>
  <si>
    <t>Bridging the Gap</t>
  </si>
  <si>
    <t>Share - Bridging The Gap CF(2270)</t>
  </si>
  <si>
    <t>Bridging the Gap HUD</t>
  </si>
  <si>
    <t>Share - Bridging The Gap HUD(2273)</t>
  </si>
  <si>
    <t>Camas Ridge Apartments</t>
  </si>
  <si>
    <t>Share - PROS(2204)</t>
  </si>
  <si>
    <t>1420 NW 28th Ave</t>
  </si>
  <si>
    <t>Camas, WA</t>
  </si>
  <si>
    <t>60</t>
  </si>
  <si>
    <t>Central Park Place</t>
  </si>
  <si>
    <t>Share - Transitional Shelter(1935)</t>
  </si>
  <si>
    <t>1900 Fort Vancouver Way</t>
  </si>
  <si>
    <t>30</t>
  </si>
  <si>
    <t>Central Park Place PSH</t>
  </si>
  <si>
    <t>Central Park Place(2173)</t>
  </si>
  <si>
    <t>The Salvation Army</t>
  </si>
  <si>
    <t>CHG Prevention Program</t>
  </si>
  <si>
    <t>TSA - CHG(2194)</t>
  </si>
  <si>
    <t>1500 NE 112th Ave</t>
  </si>
  <si>
    <t>Impact NW</t>
  </si>
  <si>
    <t>Share - PROS RRH(2262)</t>
  </si>
  <si>
    <t>4610 SE Belmont St.</t>
  </si>
  <si>
    <t>Portland, OR</t>
  </si>
  <si>
    <t>Community Services Northwest</t>
  </si>
  <si>
    <t>CNSW CHG Re-entry PSH</t>
  </si>
  <si>
    <t>CSNW - CHG PSH(2184)</t>
  </si>
  <si>
    <t>Program ended 0n Dec 31, 2015</t>
  </si>
  <si>
    <t>Council for the Homeless</t>
  </si>
  <si>
    <t>Community Planning (Planning/Services)</t>
  </si>
  <si>
    <t>2500 Main Street</t>
  </si>
  <si>
    <t>OK (11/19/14) - System Planning- No client level services for HMIS</t>
  </si>
  <si>
    <t>Community Voice Mail (Services Only)</t>
  </si>
  <si>
    <t>Coordinated Emergency Motel/Hotel</t>
  </si>
  <si>
    <t>HSC Motel Vouchers(2216)</t>
  </si>
  <si>
    <t>CSNW - CHEC</t>
  </si>
  <si>
    <t>CSNW - CHEC(2200)</t>
  </si>
  <si>
    <t>CSNW - DBHR PATH(2192)</t>
  </si>
  <si>
    <t>CSNW CHG Re-entry RRH</t>
  </si>
  <si>
    <t>WHO St. Paul(1752)</t>
  </si>
  <si>
    <t>Day Center</t>
  </si>
  <si>
    <t>SHRShare - Day Center</t>
  </si>
  <si>
    <t>1600 W 20th St.</t>
  </si>
  <si>
    <t>42401</t>
  </si>
  <si>
    <t>Opened in 2016</t>
  </si>
  <si>
    <t>Duplex</t>
  </si>
  <si>
    <t>OK (11/19/14)</t>
  </si>
  <si>
    <t>EFH Match Program</t>
  </si>
  <si>
    <t>Share - EFH Match(2277)</t>
  </si>
  <si>
    <t>EFH Prevention</t>
  </si>
  <si>
    <t>Share - EFH Prevention(2303)</t>
  </si>
  <si>
    <t>EFH Program</t>
  </si>
  <si>
    <t>Share - EFH(2276)</t>
  </si>
  <si>
    <t>TSA - EFH(2275)</t>
  </si>
  <si>
    <t>Vanocuver</t>
  </si>
  <si>
    <t>Emergency funds for Dislocated Families</t>
  </si>
  <si>
    <t>Columbia River Mental Health</t>
  </si>
  <si>
    <t>Employment Navigator (SO)</t>
  </si>
  <si>
    <t>RIVClearview Employment</t>
  </si>
  <si>
    <t>6926 NE 4th Plain Blvd</t>
  </si>
  <si>
    <t>Employment services</t>
  </si>
  <si>
    <t>ERAP Program</t>
  </si>
  <si>
    <t>CNLHSC ERAP</t>
  </si>
  <si>
    <t>Family Housing Northwest</t>
  </si>
  <si>
    <t>Family Housing Northwest II</t>
  </si>
  <si>
    <t>Family Housing Northwest II(2165)</t>
  </si>
  <si>
    <t>Family Housing Northwest III</t>
  </si>
  <si>
    <t>Family Housing Northwest III(2190)</t>
  </si>
  <si>
    <t>FAST Prevention</t>
  </si>
  <si>
    <t>Share - FAST Prevention(2296)</t>
  </si>
  <si>
    <t>Friends of the Carpenter</t>
  </si>
  <si>
    <t>FOC Duplex</t>
  </si>
  <si>
    <t>OK (11/19/14);  Rec'd no public funds in 2015</t>
  </si>
  <si>
    <t>Community Housing Resource Center</t>
  </si>
  <si>
    <t>Foreclosure Prevention (Services Only)</t>
  </si>
  <si>
    <t>CHRC - Families to Financial Self-Sufficency</t>
  </si>
  <si>
    <t>103 East 29th Street</t>
  </si>
  <si>
    <t>In HMIS, starting 2016</t>
  </si>
  <si>
    <t>Fourplex</t>
  </si>
  <si>
    <t>3519 E 21st Ave</t>
  </si>
  <si>
    <t>FUP</t>
  </si>
  <si>
    <t>2500 Main St</t>
  </si>
  <si>
    <t>46</t>
  </si>
  <si>
    <t>HEN - DV Entry</t>
  </si>
  <si>
    <t>KCTShare HEN Housing Grant (DV)</t>
  </si>
  <si>
    <t>DV subset of the regular Share-HEN clients that are entered in to a separate program for confidentiality purposes. All funds are reported in Share HEN</t>
  </si>
  <si>
    <t>HMIS (Services Only)</t>
  </si>
  <si>
    <t>Services only- HMIS Adminsitration</t>
  </si>
  <si>
    <t>Transitional Youth</t>
  </si>
  <si>
    <t>Home on the Range</t>
  </si>
  <si>
    <t>19600 NE Gabriel Road</t>
  </si>
  <si>
    <t>Yacolt</t>
  </si>
  <si>
    <t>Homeless &amp; Essential Needs (HEN)</t>
  </si>
  <si>
    <t>Share - HEN Prevention(2179)</t>
  </si>
  <si>
    <t>SMHC - Single Males 18 and older and HH w/ Children</t>
  </si>
  <si>
    <t>Share - HEN RRH(2307)</t>
  </si>
  <si>
    <t>Clark County Public Health</t>
  </si>
  <si>
    <t>HOPWA (PBRA)</t>
  </si>
  <si>
    <t>TSA-TBRA-HOME(2282)</t>
  </si>
  <si>
    <t>1601 E. Fourth Plain Blvd</t>
  </si>
  <si>
    <t>HIV</t>
  </si>
  <si>
    <t>Entered into PDX HMIS system</t>
  </si>
  <si>
    <t>HOPWA (STRMU)</t>
  </si>
  <si>
    <t>HOPWA (Supportive Services)</t>
  </si>
  <si>
    <t>Supportive services for HOPWA TBRA clients;  Rec'd no public funds in 2015-Entered into PDX HMIS System</t>
  </si>
  <si>
    <t>HOPWA (TBRA)</t>
  </si>
  <si>
    <t>CCPCCPHD-HOPWA (TBRA)</t>
  </si>
  <si>
    <t>House of Hope</t>
  </si>
  <si>
    <t>Share - House of Hope II(2284)</t>
  </si>
  <si>
    <t>House of Hope I  (purchase &amp; renovation)</t>
  </si>
  <si>
    <t>Share - House of Hope I(2283)</t>
  </si>
  <si>
    <t>Housing Relief Fund</t>
  </si>
  <si>
    <t>Share - Vet Home(2183)</t>
  </si>
  <si>
    <t>Housing Solutions Center (Coordinated Assessment)</t>
  </si>
  <si>
    <t>WHO St. Andrew(1547)</t>
  </si>
  <si>
    <t>Housing Support Network</t>
  </si>
  <si>
    <t>Share - Housing Support Network(2294)</t>
  </si>
  <si>
    <t>HUD Family Housing Northwest</t>
  </si>
  <si>
    <t>CSN - HUD FHNW(2219)</t>
  </si>
  <si>
    <t>317 E 39th St</t>
  </si>
  <si>
    <t>Vancover</t>
  </si>
  <si>
    <t>36</t>
  </si>
  <si>
    <t>HUD VASH</t>
  </si>
  <si>
    <t>VHAVHA VASH</t>
  </si>
  <si>
    <t>178</t>
  </si>
  <si>
    <t>100</t>
  </si>
  <si>
    <t>VASH - Veterans Affairs Supportive Housing</t>
  </si>
  <si>
    <t>IDA (Services Only)</t>
  </si>
  <si>
    <t>SHRShare IDA Program</t>
  </si>
  <si>
    <t>Asset building program</t>
  </si>
  <si>
    <t>Impact NW - PSH HUD</t>
  </si>
  <si>
    <t>Impact NW - PSH HUD(2298)</t>
  </si>
  <si>
    <t>9</t>
  </si>
  <si>
    <t>211Info</t>
  </si>
  <si>
    <t>Information and Referral/Housing Connections (Services Only)</t>
  </si>
  <si>
    <t>VHA Central Park Place(2162)</t>
  </si>
  <si>
    <t>7535 NE Ambassador Pl, Ste B</t>
  </si>
  <si>
    <t>OK (11/19/14) Those calling in need of RRH/Prevention are entered into HMIS through CFTH HSC</t>
  </si>
  <si>
    <t>Janus Youth Programs</t>
  </si>
  <si>
    <t>Janus - Bridges</t>
  </si>
  <si>
    <t>Janus - Bridges(2198)</t>
  </si>
  <si>
    <t>1501 Columbia St.</t>
  </si>
  <si>
    <t>Program ended 12/31/15</t>
  </si>
  <si>
    <t>Second Step Housing</t>
  </si>
  <si>
    <t>Julie's Place (6bds-2units)</t>
  </si>
  <si>
    <t>Kaufman Townhomes (Permanent)</t>
  </si>
  <si>
    <t>SNDKauffman Townhomes (P)</t>
  </si>
  <si>
    <t>3418 Kauffman Ave.</t>
  </si>
  <si>
    <t>31</t>
  </si>
  <si>
    <t>Kaufman Townhomes (Transitional)</t>
  </si>
  <si>
    <t>Second Step Transitional Housing(2289)</t>
  </si>
  <si>
    <t>Landlord Outreach (Services Only)</t>
  </si>
  <si>
    <t>OK (11/19/14)- System coordination, no client level services for HMIS. Program ended 12/31/15</t>
  </si>
  <si>
    <t>Landlord Risk Mitigation</t>
  </si>
  <si>
    <t>Data is entered in HMIS through the program the recipient is enrolled in .</t>
  </si>
  <si>
    <t>Janus Youth</t>
  </si>
  <si>
    <t>Lincoln Place</t>
  </si>
  <si>
    <t>SHRShare - Lincoln Place</t>
  </si>
  <si>
    <t>1351 Lincoln Ave.</t>
  </si>
  <si>
    <t>42418</t>
  </si>
  <si>
    <t>New housing first building/program which open in 2/2016.</t>
  </si>
  <si>
    <t>Mill Creek Apartments; Mill Creek Estates</t>
  </si>
  <si>
    <t>518 NW 12th Ave;  520 NW 12th Ave</t>
  </si>
  <si>
    <t>Battleground</t>
  </si>
  <si>
    <t>42</t>
  </si>
  <si>
    <t>Rec'd no public funds in 201</t>
  </si>
  <si>
    <t>Moving Forward Together (City) TSA-TBRA-HOME</t>
  </si>
  <si>
    <t>Multi-family permanent rental housing properties</t>
  </si>
  <si>
    <t>Oakbridge</t>
  </si>
  <si>
    <t>Janus Oak Bridge Youth Shelter(1622)</t>
  </si>
  <si>
    <t>2609 NE 93rd Ave</t>
  </si>
  <si>
    <t>58,312.71</t>
  </si>
  <si>
    <t>Oakgrove</t>
  </si>
  <si>
    <t>Janus Oak Grove Youth Shelter(1623)</t>
  </si>
  <si>
    <t>2924 Falk Rd</t>
  </si>
  <si>
    <t>Open House Ministries</t>
  </si>
  <si>
    <t>Open House Ministries Family Shelter</t>
  </si>
  <si>
    <t>OHM Family Shelter(997)</t>
  </si>
  <si>
    <t>908 W 12th St.</t>
  </si>
  <si>
    <t>Operation Homestretch</t>
  </si>
  <si>
    <t>TSA PBS8(2174)</t>
  </si>
  <si>
    <t>PH - Housing only</t>
  </si>
  <si>
    <t>Pinewood Terrace</t>
  </si>
  <si>
    <t>Share Street Outreach(2215)</t>
  </si>
  <si>
    <t>1603 Kaufmann St</t>
  </si>
  <si>
    <t>Project Based Section Based</t>
  </si>
  <si>
    <t>70</t>
  </si>
  <si>
    <t>Project Based Vouchers</t>
  </si>
  <si>
    <t>Rent/Mortgage Prevention</t>
  </si>
  <si>
    <t>SLCTSA Family Service Center FamilyService Center</t>
  </si>
  <si>
    <t>St. Vincent De Paul</t>
  </si>
  <si>
    <t>Rental Assistance</t>
  </si>
  <si>
    <t>2456 NE Stapleton Rd</t>
  </si>
  <si>
    <t>OK (11/19/14);  Rec'd no public funds in 2014</t>
  </si>
  <si>
    <t>Resident Self-Sufficiency</t>
  </si>
  <si>
    <t>SNDSecond Step Transitional Housing</t>
  </si>
  <si>
    <t>9,388.00</t>
  </si>
  <si>
    <t>School Voucher Prevention Program</t>
  </si>
  <si>
    <t>CNLHSC Stable Housing Voucher</t>
  </si>
  <si>
    <t>Second Step</t>
  </si>
  <si>
    <t>Second Step PBS8</t>
  </si>
  <si>
    <t>Second Step - PBS8(2170)</t>
  </si>
  <si>
    <t>Second Step-Community Transitions CT-RE</t>
  </si>
  <si>
    <t>Share - FAST RRH(2197)</t>
  </si>
  <si>
    <t>Share - HUD Step Forward</t>
  </si>
  <si>
    <t>Share - HUD Step Forward 1(2290)</t>
  </si>
  <si>
    <t>Share - Orchards Inn(1669)</t>
  </si>
  <si>
    <t>5609 NE 102nd Ave</t>
  </si>
  <si>
    <t>42292</t>
  </si>
  <si>
    <t>42093</t>
  </si>
  <si>
    <t>Share - Outreach (1687)</t>
  </si>
  <si>
    <t>SHRShare Street Outreach</t>
  </si>
  <si>
    <t>Outreach</t>
  </si>
  <si>
    <t>Share ASPIRE B2H HUD Match</t>
  </si>
  <si>
    <t>ASPIRE - B2H HUD Match(2180)</t>
  </si>
  <si>
    <t>Share ASPIRE B2H4</t>
  </si>
  <si>
    <t>ASPIRE - B2H4(2164)</t>
  </si>
  <si>
    <t>Share ASPIRE Orchard Glen</t>
  </si>
  <si>
    <t>SHRASPIRE - Orchard Glen</t>
  </si>
  <si>
    <t>5701 NE 102nd Ave.</t>
  </si>
  <si>
    <t>Share ASPIRE Rent Well (Services Only)</t>
  </si>
  <si>
    <t>SHRASPIRE - RENTWELL</t>
  </si>
  <si>
    <t>Tenant education classes</t>
  </si>
  <si>
    <t>Share ASPIRE TBRA (CITY)</t>
  </si>
  <si>
    <t>SHRASPIRE - TBRA</t>
  </si>
  <si>
    <t>Share ASPIRE WA Family Fund</t>
  </si>
  <si>
    <t>ASPIRE - WA Family Fund(1930)</t>
  </si>
  <si>
    <t>Share Homestead</t>
  </si>
  <si>
    <t>Share - Homestead(745)</t>
  </si>
  <si>
    <t>4921 Hazel Dell Ave</t>
  </si>
  <si>
    <t>Share House</t>
  </si>
  <si>
    <t>Share House - Emergency Shelter(1936)</t>
  </si>
  <si>
    <t>1115 W 13th St</t>
  </si>
  <si>
    <t>200,796.73</t>
  </si>
  <si>
    <t>Share House - RIT</t>
  </si>
  <si>
    <t>Share House - RIT(2287)</t>
  </si>
  <si>
    <t>Funds are intertwined with Share House, Homestead and Orchards Inn</t>
  </si>
  <si>
    <t>Share House "S" Street</t>
  </si>
  <si>
    <t>Share House - S Street(2160)</t>
  </si>
  <si>
    <t>3580 S St.</t>
  </si>
  <si>
    <t>Share House ESO</t>
  </si>
  <si>
    <t>Share House - Seasonal Overflow Shelter(1937)</t>
  </si>
  <si>
    <t>October  15</t>
  </si>
  <si>
    <t>March 30</t>
  </si>
  <si>
    <t>Winter Shelter Only</t>
  </si>
  <si>
    <t>Share PROS (ESG)</t>
  </si>
  <si>
    <t>Share PROS Prevention</t>
  </si>
  <si>
    <t>Share Resident Staff SH, SOI, SH</t>
  </si>
  <si>
    <t>1115 W. 13th St</t>
  </si>
  <si>
    <t>Rec'd no public funds in 2014</t>
  </si>
  <si>
    <t>SOAR</t>
  </si>
  <si>
    <t>SSVF Program</t>
  </si>
  <si>
    <t>INWImpact NW - SSVF</t>
  </si>
  <si>
    <t>37</t>
  </si>
  <si>
    <t>Agency is unable to separate funds by program type-not required by VA</t>
  </si>
  <si>
    <t>Impact NW - Homeless Prevention(2207)</t>
  </si>
  <si>
    <t>Story Street &amp; Story Street II</t>
  </si>
  <si>
    <t>Second Step Story Street(1727)</t>
  </si>
  <si>
    <t>3609 Main St</t>
  </si>
  <si>
    <t>The Alliance Project</t>
  </si>
  <si>
    <t>Janus - Alliance Project(2274)</t>
  </si>
  <si>
    <t>The Nest</t>
  </si>
  <si>
    <t>Janus Nest(2212)</t>
  </si>
  <si>
    <t>The Way Home I</t>
  </si>
  <si>
    <t>The Way Home(1174)</t>
  </si>
  <si>
    <t>Hot mealss, food bags for children, summer lunch for youth</t>
  </si>
  <si>
    <t>The Way Home I &amp; II</t>
  </si>
  <si>
    <t>The Way Home Too(2135)</t>
  </si>
  <si>
    <t>The Way Home III</t>
  </si>
  <si>
    <t>CMSTheWay Home III</t>
  </si>
  <si>
    <t>Transitional PBRA</t>
  </si>
  <si>
    <t>OHM Transitional Voucher Program(2163)</t>
  </si>
  <si>
    <t>Tri-Plex</t>
  </si>
  <si>
    <t>VHA VASH(2263)</t>
  </si>
  <si>
    <t>1815 E Mill Plain Blvd</t>
  </si>
  <si>
    <t>Vancouver Junction House</t>
  </si>
  <si>
    <t>606 NW 78th St</t>
  </si>
  <si>
    <t>Veterans Assistance Center</t>
  </si>
  <si>
    <t>Veterans Assistance Center (Services Only)</t>
  </si>
  <si>
    <t>1305 Columbia St</t>
  </si>
  <si>
    <t>Rec'd no homelessness funds in 2015. Did not enter into HMIS in 2015.</t>
  </si>
  <si>
    <t>Veteran's Home</t>
  </si>
  <si>
    <t>Veteran's Administration</t>
  </si>
  <si>
    <t>Veterans Incarcerated Project (Services Only)</t>
  </si>
  <si>
    <t>PO Box 41150</t>
  </si>
  <si>
    <t>Olympia</t>
  </si>
  <si>
    <t>Program ended 12/31/2015</t>
  </si>
  <si>
    <t>Vida's Ark</t>
  </si>
  <si>
    <t>1311 E Reserve St</t>
  </si>
  <si>
    <t>Volunteer Lawyers Program</t>
  </si>
  <si>
    <t>Volunteer Lawyers Program (Services Only)</t>
  </si>
  <si>
    <t>VLWClark County Volunteer Lawyers Program</t>
  </si>
  <si>
    <t>1409 Franklin Street, Suite 101</t>
  </si>
  <si>
    <t>Legal assistance for HHs who are low-income</t>
  </si>
  <si>
    <t>Welcome Home</t>
  </si>
  <si>
    <t>CMSThe Welcome Home</t>
  </si>
  <si>
    <t>The Welcome Home(2136)</t>
  </si>
  <si>
    <t>WHAT</t>
  </si>
  <si>
    <t>SHRWHAT</t>
  </si>
  <si>
    <t>42461</t>
  </si>
  <si>
    <t>SF - Single Females 18 and old</t>
  </si>
  <si>
    <t>10/31/216</t>
  </si>
  <si>
    <t>Single women emergency shelter open during non-winter months. Opened 4/1/2016</t>
  </si>
  <si>
    <t>WHO-St. Andrew</t>
  </si>
  <si>
    <t>CNLWHO St. Andrew</t>
  </si>
  <si>
    <t>5607 NE Gher Rd</t>
  </si>
  <si>
    <t>bldg not designed for sleeping (ie: church basement)</t>
  </si>
  <si>
    <t>50</t>
  </si>
  <si>
    <t>November  1</t>
  </si>
  <si>
    <t>March  30</t>
  </si>
  <si>
    <t>WHO-St. Paul</t>
  </si>
  <si>
    <t>CNLWHO St. Paul</t>
  </si>
  <si>
    <t>1309 Franklin St</t>
  </si>
  <si>
    <t>Winter Shelter Only- St. Paul and St. Andrew funds are intermingled and identified in St. Andrew column (313).</t>
  </si>
  <si>
    <t>Wise Moves Families (includes RSS-CHG)</t>
  </si>
  <si>
    <t>Wise Moves Individuals (includes RSS-CHG)</t>
  </si>
  <si>
    <t>Yellow Brick Road-Outreach (Services Only)/The Perch</t>
  </si>
  <si>
    <t>YWCA Clark County</t>
  </si>
  <si>
    <t>YWCA Safechoice</t>
  </si>
  <si>
    <t>KCTESHP Shelter</t>
  </si>
  <si>
    <t>Only enters into State HMIS system due to confidentiality.</t>
  </si>
  <si>
    <t>Columbia-Garfield</t>
  </si>
  <si>
    <t>BMCESG - Columbia RRH</t>
  </si>
  <si>
    <t>This appears to be a program left over from 2013 when they had ESG funds.  There is only one record which was never exited, or the client is enrolled in the wrong program.</t>
  </si>
  <si>
    <t>BMCMDCSSVF - RRH</t>
  </si>
  <si>
    <t>CHG (Columbia)</t>
  </si>
  <si>
    <t>BMCCHG Rent (Columbia) HP</t>
  </si>
  <si>
    <t>1520 Kelly Pl, Ste 140</t>
  </si>
  <si>
    <t>Walla Walla</t>
  </si>
  <si>
    <t>BMAC did not use CHG funds for HP in 2015 in Col/Gar</t>
  </si>
  <si>
    <t>BMCCHG Rent (Columbia) RRH</t>
  </si>
  <si>
    <t>We have a current CE plan, but we are looking to improve it.</t>
  </si>
  <si>
    <t>CHG (Garfield)</t>
  </si>
  <si>
    <t>BMGCHG Rent (Garfield) HP</t>
  </si>
  <si>
    <t>BMGCHG Rent (Garfield) RRH</t>
  </si>
  <si>
    <t>CHG unding is for Gar and Col counties, so the amount was split evenly.</t>
  </si>
  <si>
    <t>2,388.00</t>
  </si>
  <si>
    <t>Project Timothy</t>
  </si>
  <si>
    <t>Emergency Shelter Vouchers (Columbia)</t>
  </si>
  <si>
    <t>TIMEmergency Shelter Vouchers</t>
  </si>
  <si>
    <t>249 E. Main</t>
  </si>
  <si>
    <t>Dayton</t>
  </si>
  <si>
    <t>Garfield County (Senior Information &amp; Assistance)</t>
  </si>
  <si>
    <t>Emergency Shelter Vouchers (Garfield)</t>
  </si>
  <si>
    <t>GAREmergency Shelter Vouchers</t>
  </si>
  <si>
    <t>1201 Main</t>
  </si>
  <si>
    <t>Pomeroy</t>
  </si>
  <si>
    <t>4,688.00</t>
  </si>
  <si>
    <t>Comprehensive Mental Health</t>
  </si>
  <si>
    <t>ES Vouchers (Columbia)</t>
  </si>
  <si>
    <t>CMCHAPRS (PIT)</t>
  </si>
  <si>
    <t>1520 Kelly PL. Ste 234</t>
  </si>
  <si>
    <t>No activity in Columbia County in 2015</t>
  </si>
  <si>
    <t>ES Vouchers (Garfield)</t>
  </si>
  <si>
    <t>CWGHARPS (PIT)</t>
  </si>
  <si>
    <t>No households served by this program in 2015</t>
  </si>
  <si>
    <t>GARPIT Count</t>
  </si>
  <si>
    <t>BMGHEN Housing Grant (Garfield) HP</t>
  </si>
  <si>
    <t>HEN was not used as HP for Col/Gar in 2015</t>
  </si>
  <si>
    <t>BMGHEN Housing Grant (Garfield) RRH</t>
  </si>
  <si>
    <t>See HIC ID 357</t>
  </si>
  <si>
    <t>BMCHEN Housing Grant (Columbia) HP</t>
  </si>
  <si>
    <t>BMCHEN Housing Grant (Columbia) RRH</t>
  </si>
  <si>
    <t>BMAC had very limited HEN funding in Col/Gar. The funding of the two counties is combined.</t>
  </si>
  <si>
    <t>Pomeroy Shelter (Garfield)</t>
  </si>
  <si>
    <t>BMGPomeroy Shelter</t>
  </si>
  <si>
    <t>44 &amp; 46 W. 7th</t>
  </si>
  <si>
    <t>Prevention (Columbia)</t>
  </si>
  <si>
    <t>Prevention (Garfield)</t>
  </si>
  <si>
    <t>Rapid Re-Housing (Columbia)</t>
  </si>
  <si>
    <t>Rapid Re-Housing (Garfield)</t>
  </si>
  <si>
    <t>Rent Assistance (Columbia)</t>
  </si>
  <si>
    <t>Per notes in column AT, this intervention is not offered</t>
  </si>
  <si>
    <t>Project Timothy does not offer RRH.</t>
  </si>
  <si>
    <t>SSVF HP (Columbia)</t>
  </si>
  <si>
    <t>BMCSSVF HP</t>
  </si>
  <si>
    <t>BMAC had no activity in this program in Columbia County 2015.</t>
  </si>
  <si>
    <t>SSVF HP (Garfield)</t>
  </si>
  <si>
    <t>BMGSSVF HP</t>
  </si>
  <si>
    <t>BMAC had no activity in this program in Garfield County 2015.</t>
  </si>
  <si>
    <t>SSVF RRH (Columbia)</t>
  </si>
  <si>
    <t>BMCSSVF RRH</t>
  </si>
  <si>
    <t>SSVF RRH (Garfield)</t>
  </si>
  <si>
    <t>BMGSSVF RRH</t>
  </si>
  <si>
    <t>TIMPIT Count</t>
  </si>
  <si>
    <t>Walla Walla Housing Authority</t>
  </si>
  <si>
    <t>VASH (Columbia)</t>
  </si>
  <si>
    <t>VASH</t>
  </si>
  <si>
    <t>501 Cayuse</t>
  </si>
  <si>
    <t>Cowlitz</t>
  </si>
  <si>
    <t>Longview Housing Authority</t>
  </si>
  <si>
    <t>33rdHouse Transitional Housing</t>
  </si>
  <si>
    <t>LHATBRA Veterans (GPD) RRH</t>
  </si>
  <si>
    <t>1207 Commerce Ave.</t>
  </si>
  <si>
    <t>Longview</t>
  </si>
  <si>
    <t>Multi-household unit (private bedroom, shared kitchen and bathroom)</t>
  </si>
  <si>
    <t>GPD - VA Grant and Per Diem</t>
  </si>
  <si>
    <t>Included in GPD HMIS</t>
  </si>
  <si>
    <t>4 the Long View/DBA Hope House</t>
  </si>
  <si>
    <t>SAC4 the Long View (PIT) Transitional Housing</t>
  </si>
  <si>
    <t>1744 10th  Avenue</t>
  </si>
  <si>
    <t>Yes, client leaves when subsidy ends</t>
  </si>
  <si>
    <t>Cowlitz County Council of Governments</t>
  </si>
  <si>
    <t>CCCPIT Count</t>
  </si>
  <si>
    <t>Not on HIC/active clients in 2015</t>
  </si>
  <si>
    <t>Cowlitz Community Network</t>
  </si>
  <si>
    <t>CCNDischarge Re-entry Services</t>
  </si>
  <si>
    <t>Lower Columbia CAP</t>
  </si>
  <si>
    <t>CHG rental assistance</t>
  </si>
  <si>
    <t>LCLCHG Rent Assistance RRH</t>
  </si>
  <si>
    <t>1526 Commerce Avenue</t>
  </si>
  <si>
    <t>Kelso Housing Authority</t>
  </si>
  <si>
    <t>Chinook SRO</t>
  </si>
  <si>
    <t>KHAThe Chinook</t>
  </si>
  <si>
    <t>212 N. Pacific Ave</t>
  </si>
  <si>
    <t>Kelso</t>
  </si>
  <si>
    <t>Don't know why the PIT count is red</t>
  </si>
  <si>
    <t>Community House On Broadway</t>
  </si>
  <si>
    <t>CHOB Shelter</t>
  </si>
  <si>
    <t>CHBCommunity House On Broadway Shelter</t>
  </si>
  <si>
    <t>1107 Broadway</t>
  </si>
  <si>
    <t>November</t>
  </si>
  <si>
    <t>February</t>
  </si>
  <si>
    <t>75,000.00</t>
  </si>
  <si>
    <t>CHBCommunity House on Broadway Shelter</t>
  </si>
  <si>
    <t>Love Overwhelming Inc.</t>
  </si>
  <si>
    <t>Coordinated Entry</t>
  </si>
  <si>
    <t>LOICoordinated Entry</t>
  </si>
  <si>
    <t>304 Cowlitz Way</t>
  </si>
  <si>
    <t>Country Run Transitional Housing</t>
  </si>
  <si>
    <t>120 Solomon RD.</t>
  </si>
  <si>
    <t>NO</t>
  </si>
  <si>
    <t>Daily Living Essentials Café</t>
  </si>
  <si>
    <t>LOIUrban Rest Stop / DLE Café</t>
  </si>
  <si>
    <t>1335 11th Avenue</t>
  </si>
  <si>
    <t>DSHS Longview</t>
  </si>
  <si>
    <t>DHLongviewNED</t>
  </si>
  <si>
    <t>Emergency Support Shelter</t>
  </si>
  <si>
    <t>ESSShelter</t>
  </si>
  <si>
    <t>1330 11th Avenue</t>
  </si>
  <si>
    <t>minimum number of beds is 16.  Each room is private shelter per household so not all beds can be counted as available.  Shelter is full when all 16 units are filled.</t>
  </si>
  <si>
    <t>Emergency Rental Assistance - Services Only</t>
  </si>
  <si>
    <t>SACEmergency Rental Assistance (PIT) HP</t>
  </si>
  <si>
    <t>1639 10th Avenue</t>
  </si>
  <si>
    <t>SACEmergency Rental Assistance (PIT) RRH</t>
  </si>
  <si>
    <t>LCLEnding Family Homelessness RRH</t>
  </si>
  <si>
    <t>LCLESG RRH</t>
  </si>
  <si>
    <t>1526 Commerce Ave</t>
  </si>
  <si>
    <t>ESS - WFF</t>
  </si>
  <si>
    <t>ESSHPRP RRH</t>
  </si>
  <si>
    <t>HCHV/EH-Hemlock 4plex House-Interim Housing</t>
  </si>
  <si>
    <t>LHAHCHV/EH</t>
  </si>
  <si>
    <t>820 11th Ave (LHA)</t>
  </si>
  <si>
    <t>HCHV/EH - HCHV - VA Community Contract Emergency Housing</t>
  </si>
  <si>
    <t>VA funded with ETH &amp; GPD Funds; no longer HOPWA</t>
  </si>
  <si>
    <t>LCLHEN Housing Grant RRH</t>
  </si>
  <si>
    <t>LCLHEN Housing Grant HP</t>
  </si>
  <si>
    <t>Housing Retention Case Management</t>
  </si>
  <si>
    <t>LCLHousing Retention Case Management</t>
  </si>
  <si>
    <t>Housing Retention Team</t>
  </si>
  <si>
    <t>CHBHousing Retention</t>
  </si>
  <si>
    <t>services only - no beds</t>
  </si>
  <si>
    <t>Landlord Incentive Program</t>
  </si>
  <si>
    <t>LHALandlord Incentive Program</t>
  </si>
  <si>
    <t>This program provides Housing locator, Landlord Liaison and Tenant Education Services for homeless clients.  It provides services ONLY.</t>
  </si>
  <si>
    <t>LCLCHG Rent Assistance HP</t>
  </si>
  <si>
    <t>LCLEnding Family Homelessness HP</t>
  </si>
  <si>
    <t>LCLESG HP</t>
  </si>
  <si>
    <t>LCLLow Barrier Housing Outreach</t>
  </si>
  <si>
    <t>LHATBRA DV Housing Grant HP</t>
  </si>
  <si>
    <t>LHATBRA DV Housing Grant RRH</t>
  </si>
  <si>
    <t>LHATBRA Mental Health HP</t>
  </si>
  <si>
    <t>LHATBRA Mental Health RRH</t>
  </si>
  <si>
    <t>LHATBRA Veterans (GPD) HP</t>
  </si>
  <si>
    <t>LHAVeterans Integration Program</t>
  </si>
  <si>
    <t>LHA Veterans Integration Program</t>
  </si>
  <si>
    <t>Life Skills</t>
  </si>
  <si>
    <t>ESSLifeskills</t>
  </si>
  <si>
    <t>Longviedw</t>
  </si>
  <si>
    <t>This project provided life skill services for individuals both in our domestic violence shelter as well as the  community.</t>
  </si>
  <si>
    <t>CCN</t>
  </si>
  <si>
    <t>Life Skills Training</t>
  </si>
  <si>
    <t>Never in HMIS - classroom service</t>
  </si>
  <si>
    <t>1935 1st Avenue</t>
  </si>
  <si>
    <t>NO HMIS; Services Only-no beds; This project was formerly funded and operated by 3 agencies and served a broader clientele. In 2015 only one agency was providing the service, and was limited to female jail inmates. Should I have added this as a new line d</t>
  </si>
  <si>
    <t>Lilac Gardens</t>
  </si>
  <si>
    <t>LHAPermanent Housing</t>
  </si>
  <si>
    <t>1305 Glenwood St</t>
  </si>
  <si>
    <t>Woodland</t>
  </si>
  <si>
    <t>This is permanent affordable housing, not PSH; 75% of beds reserved for homeless (28 units) open july 2014</t>
  </si>
  <si>
    <t>LOIExtreme Weather Shelter</t>
  </si>
  <si>
    <t>Low Barrier Shelter</t>
  </si>
  <si>
    <t>LOILow Barrier Shelter</t>
  </si>
  <si>
    <t>1410 Commerce Ave.</t>
  </si>
  <si>
    <t>20</t>
  </si>
  <si>
    <t>Shelter opened on 01/29/15</t>
  </si>
  <si>
    <t>LowBarrier Perm Supprotive Housing</t>
  </si>
  <si>
    <t>LCLLow Barrier Permanent Supportive Housing</t>
  </si>
  <si>
    <t>965 33rd Avenue</t>
  </si>
  <si>
    <t>Yes - MV Capital only</t>
  </si>
  <si>
    <t>Box stayed red for PIT???</t>
  </si>
  <si>
    <t>Lower Columbia Mental Health DBA Columbia Wellness</t>
  </si>
  <si>
    <t>LCMPATH Case Management</t>
  </si>
  <si>
    <t>200 Academy Street</t>
  </si>
  <si>
    <t>PATH grant</t>
  </si>
  <si>
    <t>LCMPATH Street Outreach</t>
  </si>
  <si>
    <t>Permanent Supportive Housing; services only</t>
  </si>
  <si>
    <t>Intensive case management services to assist in locating, obtaining and maintaining permanent housing.  Services only</t>
  </si>
  <si>
    <t>Phoenix House - Permanent Supportive Housing</t>
  </si>
  <si>
    <t>LHAPhoenix House</t>
  </si>
  <si>
    <t>705 Clark Street</t>
  </si>
  <si>
    <t>Prevention &amp; Diversion</t>
  </si>
  <si>
    <t>SSVF  Homeless Prevention</t>
  </si>
  <si>
    <t>VA Project - not in HMIS</t>
  </si>
  <si>
    <t>permanent</t>
  </si>
  <si>
    <t>yes</t>
  </si>
  <si>
    <t>(units)</t>
  </si>
  <si>
    <t>HMIS data not shown: MDC is entering data in Tacoma</t>
  </si>
  <si>
    <t>SSVF  Rapid Rehousing</t>
  </si>
  <si>
    <t>Stratford Arms</t>
  </si>
  <si>
    <t>LHAStratford Arms</t>
  </si>
  <si>
    <t>1207 Commerce (LHA)</t>
  </si>
  <si>
    <t>Project Base Vouchers on 18 units.  All  20 units are for homeless.No HMIS or Coordinated Entry  Participation at this time</t>
  </si>
  <si>
    <t>PH - Housing with Services (no disability required)</t>
  </si>
  <si>
    <t>VASH-Cowlitz</t>
  </si>
  <si>
    <t>LHAVASH - Cowlitz County</t>
  </si>
  <si>
    <t>PIT Count = 22 individualsin 12 HHolds using 12 Vouchers in Cowlitz County. Financial Data for Cowlitz Co. ONLY is unavailable, according to LHA No Coordinated Entry participation at this time.</t>
  </si>
  <si>
    <t>Veterans Housing (HOME Rent Assistance)</t>
  </si>
  <si>
    <t>38</t>
  </si>
  <si>
    <t>No HMIS or Coordinated Entry  Participation at this time</t>
  </si>
  <si>
    <t>Woodland Emergency Housing - Rent Assistance</t>
  </si>
  <si>
    <t>LHAWoodland Emergency Rent Assistance HP</t>
  </si>
  <si>
    <t>736 Davidson Avenue</t>
  </si>
  <si>
    <t>9,552.00</t>
  </si>
  <si>
    <t>Ferry</t>
  </si>
  <si>
    <t>Ferry County Connections</t>
  </si>
  <si>
    <t>Case Management Only</t>
  </si>
  <si>
    <t>FCCESHP Case Management Only</t>
  </si>
  <si>
    <t>P.O. Box 1158</t>
  </si>
  <si>
    <t>Republic</t>
  </si>
  <si>
    <t>When someone is not in the shelter, just needs help getting housing resources, community referrals, help with forms, etc. then we are providing case management only</t>
  </si>
  <si>
    <t>Rural Resources (Ferry County)</t>
  </si>
  <si>
    <t>CHG Prevention</t>
  </si>
  <si>
    <t>RRFFerry County CHG HP</t>
  </si>
  <si>
    <t>Various</t>
  </si>
  <si>
    <t>CHG Rapid Rehousing</t>
  </si>
  <si>
    <t>RRFFerry County CHG RRH</t>
  </si>
  <si>
    <t>Joint City of Republic - Ferry County HA</t>
  </si>
  <si>
    <t>Family Independence Program - FIP</t>
  </si>
  <si>
    <t>FHCCoC Family Independence Program</t>
  </si>
  <si>
    <t>83 North Kauffman St #1</t>
  </si>
  <si>
    <t>used 2013 expenditure amounts -NM</t>
  </si>
  <si>
    <t>FCTFerry HOME TBRA HP</t>
  </si>
  <si>
    <t>delete for 2016, there is another HMIS program active</t>
  </si>
  <si>
    <t>Heather Hill Apts</t>
  </si>
  <si>
    <t>FHCHeather Hill Apts (PIT)</t>
  </si>
  <si>
    <t>83 North Kauffman St.#1</t>
  </si>
  <si>
    <t>FCCHEN Housing Grant RRH</t>
  </si>
  <si>
    <t>FCCHEN Housing Grant HP</t>
  </si>
  <si>
    <t>HEN Prevention</t>
  </si>
  <si>
    <t>RRFFerry County HEN HP</t>
  </si>
  <si>
    <t>HEN Rapid Rehousing</t>
  </si>
  <si>
    <t>RRFFerry County HEN RRH</t>
  </si>
  <si>
    <t>FHCHOME TBRA HP</t>
  </si>
  <si>
    <t>FHCHOME TBRA RRH</t>
  </si>
  <si>
    <t>January</t>
  </si>
  <si>
    <t>December</t>
  </si>
  <si>
    <t>FCCCHG Rent HP</t>
  </si>
  <si>
    <t>FCCCHG Rent RRH</t>
  </si>
  <si>
    <t>FCCShelter</t>
  </si>
  <si>
    <t>RRFFerry County Shelter</t>
  </si>
  <si>
    <t>SFHC - Single Females 18 and older and HH w/ Children</t>
  </si>
  <si>
    <t>Grant</t>
  </si>
  <si>
    <t>HA Grant County</t>
  </si>
  <si>
    <t>Airway Transitional</t>
  </si>
  <si>
    <t>HAGTransitional Housing</t>
  </si>
  <si>
    <t>4171 Airway Drive</t>
  </si>
  <si>
    <t>Moses Lake</t>
  </si>
  <si>
    <t>Baird Springs</t>
  </si>
  <si>
    <t>1120 3rd Ave. NE</t>
  </si>
  <si>
    <t>Ephrata</t>
  </si>
  <si>
    <t>No HMIS Program Name as per Stephanie (7/31/-14)</t>
  </si>
  <si>
    <t>Beasley Hills</t>
  </si>
  <si>
    <t>1121 2nd Ave. NE</t>
  </si>
  <si>
    <t>HAGRental Assistance HP</t>
  </si>
  <si>
    <t>1139 Larson Blvd</t>
  </si>
  <si>
    <t>HAGRental Assistance RRH</t>
  </si>
  <si>
    <t>New Hope</t>
  </si>
  <si>
    <t>DV Shelter</t>
  </si>
  <si>
    <t>NHGDV Shelter</t>
  </si>
  <si>
    <t>840 E. Plum St.</t>
  </si>
  <si>
    <t>26,273.00</t>
  </si>
  <si>
    <t>ESHP (Emergency Shelter)</t>
  </si>
  <si>
    <t>HAGESHP Emergency Shelter</t>
  </si>
  <si>
    <t>1000 Doolittle Drive</t>
  </si>
  <si>
    <t>HAGESHP VOUCHERS</t>
  </si>
  <si>
    <t>HAGESHP Vouchers</t>
  </si>
  <si>
    <t>HAGHEN Housing Grant HP</t>
  </si>
  <si>
    <t>HAGHEN Housing Grant RRH</t>
  </si>
  <si>
    <t>HAGTBRA RRH</t>
  </si>
  <si>
    <t>HAGTBRA HP</t>
  </si>
  <si>
    <t>Hope Source (Grant)</t>
  </si>
  <si>
    <t>HPGMDCSSVF - HP</t>
  </si>
  <si>
    <t>separate contract from "HPGSSVF" - SR June 2016</t>
  </si>
  <si>
    <t>HPGMDCSSVF - RRH</t>
  </si>
  <si>
    <t>HPGSSVF HP</t>
  </si>
  <si>
    <t>700 E Mountain View, Ste 501</t>
  </si>
  <si>
    <t>changed HMIS Project Name from "HPOSSVF HP" - SR June 2016; 2015 budgeted expenditures for five county project</t>
  </si>
  <si>
    <t>HPGSSVF - HP</t>
  </si>
  <si>
    <t>HPGSSVF RRH</t>
  </si>
  <si>
    <t>changed HMIS Project Name from "HPOSSVF RRH" - SR June 2016;2015 budgeted expenditures for five county project</t>
  </si>
  <si>
    <t>HPGSSVF - RRH</t>
  </si>
  <si>
    <t>Serve Moses Lake</t>
  </si>
  <si>
    <t>Motel Vouchers</t>
  </si>
  <si>
    <t>SMLMotel Vouchers (PIT)</t>
  </si>
  <si>
    <t>422 W. Third Ave.</t>
  </si>
  <si>
    <t>clearing house - intake and referral to churches for motel vouchers</t>
  </si>
  <si>
    <t>Pershing</t>
  </si>
  <si>
    <t>1239 Moses St.</t>
  </si>
  <si>
    <t>No HMIS Program name as per Stephanie (7/31/14)</t>
  </si>
  <si>
    <t>RECORDING FEE PROGRAM (voucher)</t>
  </si>
  <si>
    <t>HAGRecording Fee Voucher Program (PIT)</t>
  </si>
  <si>
    <t>Recording Fee Rental Assistance</t>
  </si>
  <si>
    <t>HAG2163 RRH</t>
  </si>
  <si>
    <t>HAG2163 HP</t>
  </si>
  <si>
    <t>WFF</t>
  </si>
  <si>
    <t>HAGWFF_RAP</t>
  </si>
  <si>
    <t>NA</t>
  </si>
  <si>
    <t>Grays Harbor</t>
  </si>
  <si>
    <t>Coastal Community Action Program</t>
  </si>
  <si>
    <t>2631 Sumner Hoquiam</t>
  </si>
  <si>
    <t>2631 Sumner</t>
  </si>
  <si>
    <t>Hoquiam</t>
  </si>
  <si>
    <t>314 N St. Hoquiam</t>
  </si>
  <si>
    <t>314 N St.</t>
  </si>
  <si>
    <t>401 W 2nd Aberdeen</t>
  </si>
  <si>
    <t>401 W 2nd</t>
  </si>
  <si>
    <t>Aberdeen</t>
  </si>
  <si>
    <t>612 E Market Aberdeen</t>
  </si>
  <si>
    <t>612 E Market</t>
  </si>
  <si>
    <t>702 6th S. Hoquiam</t>
  </si>
  <si>
    <t>702 6th Street</t>
  </si>
  <si>
    <t>CHG Prevention RRH</t>
  </si>
  <si>
    <t>117 E. Third</t>
  </si>
  <si>
    <t>D St. Shelter</t>
  </si>
  <si>
    <t>CCACHG Shelter</t>
  </si>
  <si>
    <t>111 N D St</t>
  </si>
  <si>
    <t>Domestic Violence Center</t>
  </si>
  <si>
    <t>DVGCHG/ESHP Shelter</t>
  </si>
  <si>
    <t>2306 Sumner Ave</t>
  </si>
  <si>
    <t>Ending Family Homelessness HP</t>
  </si>
  <si>
    <t>CCAEnding Family Homelessness HP</t>
  </si>
  <si>
    <t>117 E Third</t>
  </si>
  <si>
    <t>Ending Family Homelessness RRH</t>
  </si>
  <si>
    <t>CCAEnding Family Homelessness RRH</t>
  </si>
  <si>
    <t>Union Gospel Mission of Grays Harbor</t>
  </si>
  <si>
    <t>Friendship House (F)</t>
  </si>
  <si>
    <t>UGGFriendship House F (PIT)</t>
  </si>
  <si>
    <t>513 N G St</t>
  </si>
  <si>
    <t>Catholic Community Services</t>
  </si>
  <si>
    <t>HARPS</t>
  </si>
  <si>
    <t>306 E Third St</t>
  </si>
  <si>
    <t>SM - Single Males 18 and older</t>
  </si>
  <si>
    <t>42036</t>
  </si>
  <si>
    <t>CCAHEN Housing Grant RRH</t>
  </si>
  <si>
    <t>CCAHEN Housing Grant HP</t>
  </si>
  <si>
    <t>CCATBRA RRH</t>
  </si>
  <si>
    <t>CCATBRA HP</t>
  </si>
  <si>
    <t>PIT Count</t>
  </si>
  <si>
    <t>CCAPIT Count</t>
  </si>
  <si>
    <t>CCACHG Prevention</t>
  </si>
  <si>
    <t>Set Free</t>
  </si>
  <si>
    <t>SFCSet Free (PIT)</t>
  </si>
  <si>
    <t>427 Main St</t>
  </si>
  <si>
    <t>Elma</t>
  </si>
  <si>
    <t>Faith based, private funding</t>
  </si>
  <si>
    <t>Supportive Services for Veteran's and Families</t>
  </si>
  <si>
    <t>CCAMDCSSVF - RRH</t>
  </si>
  <si>
    <t>117 E Third St</t>
  </si>
  <si>
    <t>42217</t>
  </si>
  <si>
    <t>CCAMDCSSVF - HP</t>
  </si>
  <si>
    <t>117 E. Third St</t>
  </si>
  <si>
    <t>Union Gospel Mission (M)</t>
  </si>
  <si>
    <t>UGGUnion Gospel Mission M (PIT)</t>
  </si>
  <si>
    <t>405 E Heron</t>
  </si>
  <si>
    <t>Youth Shelter</t>
  </si>
  <si>
    <t>GHYOvernight Youth Shelter</t>
  </si>
  <si>
    <t>306 E Third</t>
  </si>
  <si>
    <t>Island</t>
  </si>
  <si>
    <t>Citizens Against Domestic Abuse (CADA)</t>
  </si>
  <si>
    <t>CADRental Assistance HP</t>
  </si>
  <si>
    <t>Citizen's Against Domestic Abuse</t>
  </si>
  <si>
    <t>CADCase Management Only</t>
  </si>
  <si>
    <t>po box 190</t>
  </si>
  <si>
    <t>Oak Harbor</t>
  </si>
  <si>
    <t>Case management is provided to those receiving housing and assistance as well as those for whom there may be no housing or assistance available.</t>
  </si>
  <si>
    <t>Compass Health Whidbey</t>
  </si>
  <si>
    <t>Compass Health Transitional Housing Program</t>
  </si>
  <si>
    <t>CPHCompass Health Transitional Housing</t>
  </si>
  <si>
    <t>16th Street</t>
  </si>
  <si>
    <t>Island County Human Services</t>
  </si>
  <si>
    <t>P.O. Box 5000</t>
  </si>
  <si>
    <t>Coupeville</t>
  </si>
  <si>
    <t>This program served clients needing PSH and is developing additonal requirements for coordinated entry in Island County for a fully inclusive Coordinated Entry.</t>
  </si>
  <si>
    <t>Opportunity Council</t>
  </si>
  <si>
    <t>IOCEnding Family Homelessness RRH</t>
  </si>
  <si>
    <t>1791 NE 1st Ave.</t>
  </si>
  <si>
    <t>IOCHEN Housing Grant HP</t>
  </si>
  <si>
    <t>IOCHEN Housing Grant RRH</t>
  </si>
  <si>
    <t>Central Whidbey Hearts and Hammers</t>
  </si>
  <si>
    <t>Home repair</t>
  </si>
  <si>
    <t>P.O. Box 214</t>
  </si>
  <si>
    <t>This program provides home repair to persons in need who might otherwise become homeless as the home would become uninhabitable.</t>
  </si>
  <si>
    <t>IOCHOME TBRA RRH</t>
  </si>
  <si>
    <t>7 NW 6th Street</t>
  </si>
  <si>
    <t>South Whidbey Homeless Coalition</t>
  </si>
  <si>
    <t>House of Hope Shelter</t>
  </si>
  <si>
    <t>SWCHouse of Hope-Shelter</t>
  </si>
  <si>
    <t>Camano Avenume</t>
  </si>
  <si>
    <t>Langley</t>
  </si>
  <si>
    <t>IOC HP</t>
  </si>
  <si>
    <t>need to follow up</t>
  </si>
  <si>
    <t>IOCEmergency Shelter</t>
  </si>
  <si>
    <t>IOCEnding Family Homelessness HP</t>
  </si>
  <si>
    <t>IOCESHP Prevention HP</t>
  </si>
  <si>
    <t>close for 2016</t>
  </si>
  <si>
    <t>IOCRapid Re-housing</t>
  </si>
  <si>
    <t>Ireland St. House</t>
  </si>
  <si>
    <t>IOCIreland House</t>
  </si>
  <si>
    <t>1045 SE Ireland St</t>
  </si>
  <si>
    <t>7,835.00</t>
  </si>
  <si>
    <t>Island County Shelter+Care (Ft. Casey House)</t>
  </si>
  <si>
    <t>CPHIsland County Shelter+Care</t>
  </si>
  <si>
    <t>Ft. Casey Road</t>
  </si>
  <si>
    <t>Island County Shelter+Care (O'Leary House)</t>
  </si>
  <si>
    <t>same as other McKinney S+C project above</t>
  </si>
  <si>
    <t>O'Leary Street</t>
  </si>
  <si>
    <t>Islander Apartments*</t>
  </si>
  <si>
    <t>CPHIslander Apartments</t>
  </si>
  <si>
    <t>Midway Blvd</t>
  </si>
  <si>
    <t>Marjie's House - Emergency Shelter</t>
  </si>
  <si>
    <t>IOCMarjies House Emergency Shelter</t>
  </si>
  <si>
    <t>811 SE 8th Ave</t>
  </si>
  <si>
    <t>Marjie's House - Transitional Housing</t>
  </si>
  <si>
    <t>IOCMarjies House Transitional (includes WFF)</t>
  </si>
  <si>
    <t>Motel vouchers</t>
  </si>
  <si>
    <t>CADMotel Voucher (non-overflow)</t>
  </si>
  <si>
    <t>IDSMotel Vouchers (PIT)</t>
  </si>
  <si>
    <t>Washington Home of Your Own</t>
  </si>
  <si>
    <t>P.O. Box 2569</t>
  </si>
  <si>
    <t>Everett</t>
  </si>
  <si>
    <t>multi-family cottages</t>
  </si>
  <si>
    <t>SMF</t>
  </si>
  <si>
    <t>Readiness to Learn</t>
  </si>
  <si>
    <t>Prevention Case Management</t>
  </si>
  <si>
    <t>RTLFamilies In Transition</t>
  </si>
  <si>
    <t>P.O. Box 346</t>
  </si>
  <si>
    <t>This program provides case management services only.</t>
  </si>
  <si>
    <t>Prevention/Case Management</t>
  </si>
  <si>
    <t>IOCHomeless Prevention</t>
  </si>
  <si>
    <t>This includes Rental Assistance for HP and RRH.</t>
  </si>
  <si>
    <t>CADRental Assistance RRH</t>
  </si>
  <si>
    <t>CADMarjies House Emergency Shelter</t>
  </si>
  <si>
    <t>IOCMDCSSVF - RRH</t>
  </si>
  <si>
    <t>Opportunity Council in Whatcom County oversees this funding and does all of the reporting.</t>
  </si>
  <si>
    <t>IOCSSVF HP</t>
  </si>
  <si>
    <t>IOCSSVF RRH</t>
  </si>
  <si>
    <t>Sunrise Services</t>
  </si>
  <si>
    <t>SSIHousing and Recovery Program</t>
  </si>
  <si>
    <t>CADMarjies House Transitional (includes WFF)</t>
  </si>
  <si>
    <t>Whidbey Ave House</t>
  </si>
  <si>
    <t>IOCWhidbey House</t>
  </si>
  <si>
    <t>945 E. Whidbey Ave</t>
  </si>
  <si>
    <t>3,966.00</t>
  </si>
  <si>
    <t>Jefferson</t>
  </si>
  <si>
    <t>CHG Rent Assistance</t>
  </si>
  <si>
    <t>OCACHG Rent Assistance HP</t>
  </si>
  <si>
    <t>823 Commerce Loop</t>
  </si>
  <si>
    <t>Port Townsend</t>
  </si>
  <si>
    <t>OCACHG Rent Assistance RRH</t>
  </si>
  <si>
    <t>EFH Rent Assistance</t>
  </si>
  <si>
    <t>OCAEnding Family Homelessness HP</t>
  </si>
  <si>
    <t>Port Twonsend</t>
  </si>
  <si>
    <t>OCAEnding Family Homelessness RRH</t>
  </si>
  <si>
    <t>Dove House</t>
  </si>
  <si>
    <t>DOHEmergency Shelter (PIT)</t>
  </si>
  <si>
    <t>1045 10th Street</t>
  </si>
  <si>
    <t>This is not in our agency and they will not share information to us.</t>
  </si>
  <si>
    <t>Olympic Community Action Program (Jefferson)</t>
  </si>
  <si>
    <t>ESHP Case Management</t>
  </si>
  <si>
    <t>OCAESHP Case Management Only</t>
  </si>
  <si>
    <t>Haines Emergency Shelter</t>
  </si>
  <si>
    <t>OCAHaines Street Cottages</t>
  </si>
  <si>
    <t>803 W Park Ave</t>
  </si>
  <si>
    <t>19.00</t>
  </si>
  <si>
    <t>Olympic Community Action Proglrams</t>
  </si>
  <si>
    <t>OCAHEN Housing Grant HP</t>
  </si>
  <si>
    <t>803 West Park</t>
  </si>
  <si>
    <t>OCAHEN Housing Grant RRH</t>
  </si>
  <si>
    <t>HOME Fund Rent Assistance</t>
  </si>
  <si>
    <t>2603 S. Francis</t>
  </si>
  <si>
    <t>Not in our agency to get the financial information</t>
  </si>
  <si>
    <t>Northwest Passage Apartments</t>
  </si>
  <si>
    <t>Northwest Passage Crossroads</t>
  </si>
  <si>
    <t>OCACrossroads Transitional Housing</t>
  </si>
  <si>
    <t>Northwest Passage Fam. Transitional Housing</t>
  </si>
  <si>
    <t>OCANWP Family Transitional Housing</t>
  </si>
  <si>
    <t>Pfeiffer  House</t>
  </si>
  <si>
    <t>OCAPfeiffer House</t>
  </si>
  <si>
    <t>711 Taylor Street</t>
  </si>
  <si>
    <t>527.00</t>
  </si>
  <si>
    <t>OCAPIT Count</t>
  </si>
  <si>
    <t>Port Townsend Winter Shelter</t>
  </si>
  <si>
    <t>OCAJefferson County Winter Shelter</t>
  </si>
  <si>
    <t>March</t>
  </si>
  <si>
    <t>This program is definetly in HMIS</t>
  </si>
  <si>
    <t>SHP #2</t>
  </si>
  <si>
    <t>OCASHP2</t>
  </si>
  <si>
    <t>Scattered Sites (provider based- not rent)</t>
  </si>
  <si>
    <t>South Seven Senior Village</t>
  </si>
  <si>
    <t>90 Faith Way</t>
  </si>
  <si>
    <t>Port Hadlock</t>
  </si>
  <si>
    <t>CO - Couples only, no Children</t>
  </si>
  <si>
    <t>This program is not in HMIS</t>
  </si>
  <si>
    <t>OCASSVF RRH</t>
  </si>
  <si>
    <t>OCASSVF HP</t>
  </si>
  <si>
    <t>DOHTransitional Housing (PIT)</t>
  </si>
  <si>
    <t>Not privelaged to know finacial information on this program not in our agency</t>
  </si>
  <si>
    <t>DOVE House</t>
  </si>
  <si>
    <t>King</t>
  </si>
  <si>
    <t>DESC</t>
  </si>
  <si>
    <t>1811 Eastlake  *</t>
  </si>
  <si>
    <t>DES1811 Eastlake - Supportive Housing Program</t>
  </si>
  <si>
    <t>Seattle</t>
  </si>
  <si>
    <t>1811 Eastlake - CoC</t>
  </si>
  <si>
    <t>CHHIP/ Lifelong AIDS Alliance</t>
  </si>
  <si>
    <t>18th Avenue Apts</t>
  </si>
  <si>
    <t>1532 18th Ave</t>
  </si>
  <si>
    <t>16,875.00</t>
  </si>
  <si>
    <t>Imagine Housing (was St Andrew's Housing Group)</t>
  </si>
  <si>
    <t>280 Clark Apartments</t>
  </si>
  <si>
    <t>HPLJohnson Hill PSH</t>
  </si>
  <si>
    <t>280 SW Clark St</t>
  </si>
  <si>
    <t>ssaquah</t>
  </si>
  <si>
    <t>Abused Deaf Women Advocacy Services</t>
  </si>
  <si>
    <t>A Place of Our Own</t>
  </si>
  <si>
    <t>ADWAS Shelter</t>
  </si>
  <si>
    <t>confidential</t>
  </si>
  <si>
    <t>required</t>
  </si>
  <si>
    <t>No public funding</t>
  </si>
  <si>
    <t>YouthCare</t>
  </si>
  <si>
    <t>Adolescent Shelter (The Shelter)</t>
  </si>
  <si>
    <t>YCOAdolescent_Shelter</t>
  </si>
  <si>
    <t>2500 NE 54th St</t>
  </si>
  <si>
    <t>The Shelter (YouthCare) ESG</t>
  </si>
  <si>
    <t>LIHI/Solid Ground - JourneyHome</t>
  </si>
  <si>
    <t>Aki Kurose</t>
  </si>
  <si>
    <t>11506 Stone Ave. N.</t>
  </si>
  <si>
    <t>NO PUBLIC FUNDS IN 2014</t>
  </si>
  <si>
    <t>SHARE</t>
  </si>
  <si>
    <t>All Saints</t>
  </si>
  <si>
    <t>Bethany Lutheran</t>
  </si>
  <si>
    <t>1716 2nd Avenue North</t>
  </si>
  <si>
    <t>CCS</t>
  </si>
  <si>
    <t>Aloha Inn *</t>
  </si>
  <si>
    <t>CCSAloha Inn</t>
  </si>
  <si>
    <t>1911 Aurora Avenue North</t>
  </si>
  <si>
    <t>7,500.00</t>
  </si>
  <si>
    <t>Aloha Inn</t>
  </si>
  <si>
    <t>Aloha-Josephinum Project (Palo)</t>
  </si>
  <si>
    <t>CCSPalo Studios</t>
  </si>
  <si>
    <t>1902 2nd Ave</t>
  </si>
  <si>
    <t>56</t>
  </si>
  <si>
    <t>Palo Studios</t>
  </si>
  <si>
    <t>Hopelink</t>
  </si>
  <si>
    <t>Alpine Ridge (Bothell)</t>
  </si>
  <si>
    <t>Heritage Park / Alpine Ridge</t>
  </si>
  <si>
    <t>14469 Simonds Road N.E.</t>
  </si>
  <si>
    <t>Bothell</t>
  </si>
  <si>
    <t>Therapeutic Health Services</t>
  </si>
  <si>
    <t>Ambassador Condos</t>
  </si>
  <si>
    <t>1116 Summit Ave</t>
  </si>
  <si>
    <t>47</t>
  </si>
  <si>
    <t>THS One</t>
  </si>
  <si>
    <t>506 East Howell</t>
  </si>
  <si>
    <t>Imagine Housing</t>
  </si>
  <si>
    <t>Andrew's Glen</t>
  </si>
  <si>
    <t>Andrews Glen</t>
  </si>
  <si>
    <t>4220 Factoria Blvd SE</t>
  </si>
  <si>
    <t>Bellevue</t>
  </si>
  <si>
    <t>Capital investment in privious year(s).  No expenditure in 2014</t>
  </si>
  <si>
    <t>YWCA</t>
  </si>
  <si>
    <t>Angeline's</t>
  </si>
  <si>
    <t>YWC13.120 Angelines Enhanced Night Shelter</t>
  </si>
  <si>
    <t>2024 3rd Ave</t>
  </si>
  <si>
    <t>Angelines Enhanced Night Shelter</t>
  </si>
  <si>
    <t>Compass Housing Alliance</t>
  </si>
  <si>
    <t>Angle Lake Senior Housing</t>
  </si>
  <si>
    <t>4010 S 188th St</t>
  </si>
  <si>
    <t>SeaTac</t>
  </si>
  <si>
    <t>39</t>
  </si>
  <si>
    <t>Housing Authority of King County</t>
  </si>
  <si>
    <t>Anita Vista</t>
  </si>
  <si>
    <t>Confidential Location</t>
  </si>
  <si>
    <t>Kent</t>
  </si>
  <si>
    <t>18,735.14</t>
  </si>
  <si>
    <t>YWCA - South King County</t>
  </si>
  <si>
    <t>Anita Vista Confidential  *</t>
  </si>
  <si>
    <t>YWC31.631 Anita Vista</t>
  </si>
  <si>
    <t>Mercy Housing</t>
  </si>
  <si>
    <t>Appian Way Apartments</t>
  </si>
  <si>
    <t>25818 26th Place S</t>
  </si>
  <si>
    <t>Arbor Heights Apartments</t>
  </si>
  <si>
    <t>135 SW 116th Street</t>
  </si>
  <si>
    <t>47,119.00</t>
  </si>
  <si>
    <t>Development Association of Goodwill Baptist Church</t>
  </si>
  <si>
    <t>Aridell Mitchell *</t>
  </si>
  <si>
    <t>GDAAridell Mitchell Home</t>
  </si>
  <si>
    <t>1502 E. Yesler</t>
  </si>
  <si>
    <t>187</t>
  </si>
  <si>
    <t>VOUCHERS</t>
  </si>
  <si>
    <t>Aridell Mitchell</t>
  </si>
  <si>
    <t>Low Income Housing Institute (LIHI)</t>
  </si>
  <si>
    <t>Arion Court</t>
  </si>
  <si>
    <t>1814 MINOR AVE</t>
  </si>
  <si>
    <t>part of another project reflected elsewhre</t>
  </si>
  <si>
    <t>CCS-South King County</t>
  </si>
  <si>
    <t>ARISE (Renton)</t>
  </si>
  <si>
    <t>CCSARISE</t>
  </si>
  <si>
    <t>moves amongst multiple congregations</t>
  </si>
  <si>
    <t>Renton area</t>
  </si>
  <si>
    <t>3,722.50</t>
  </si>
  <si>
    <t>ARISE</t>
  </si>
  <si>
    <t>YWCA South County / City of Auburn</t>
  </si>
  <si>
    <t>Auburn Homeless Families Stabilization Project</t>
  </si>
  <si>
    <t>640 L. St. SE</t>
  </si>
  <si>
    <t>Auburn</t>
  </si>
  <si>
    <t>Auburn Transitional Housing  *</t>
  </si>
  <si>
    <t>YWC34.631 Auburn Transitional</t>
  </si>
  <si>
    <t>609 L Place S.E</t>
  </si>
  <si>
    <t>YWCA Auburn Transitional</t>
  </si>
  <si>
    <t>Sound Mental Health / LIHI</t>
  </si>
  <si>
    <t>August Wilson Place</t>
  </si>
  <si>
    <t>August Wilson Place - PH</t>
  </si>
  <si>
    <t>204 111th ave ne</t>
  </si>
  <si>
    <t>11,894.00</t>
  </si>
  <si>
    <t>Aurora Supportive Housing</t>
  </si>
  <si>
    <t>DESAurora House - Supportive Housing Program; DESAurora House - Section 8 Project Based</t>
  </si>
  <si>
    <t>10507 Aurora Avenue North</t>
  </si>
  <si>
    <t>seattle</t>
  </si>
  <si>
    <t>53</t>
  </si>
  <si>
    <t>Aurora House - CoC</t>
  </si>
  <si>
    <t>Auxiliary Shelter</t>
  </si>
  <si>
    <t>232 Warren AVE N</t>
  </si>
  <si>
    <t>contract ended in 2013</t>
  </si>
  <si>
    <t>Transitional Resources</t>
  </si>
  <si>
    <t>Avalon Place</t>
  </si>
  <si>
    <t>Avalon Place II</t>
  </si>
  <si>
    <t>two hmis programs</t>
  </si>
  <si>
    <t>2970 SW Avalon Way</t>
  </si>
  <si>
    <t>Avalon Way Mutual Housing</t>
  </si>
  <si>
    <t>Avalon Way Transitional Resources</t>
  </si>
  <si>
    <t>Avondale Park</t>
  </si>
  <si>
    <t>Avondale Park Shelter</t>
  </si>
  <si>
    <t>18435 NE 98th Way</t>
  </si>
  <si>
    <t>Redmond</t>
  </si>
  <si>
    <t>Avondale Park II (Redmond)</t>
  </si>
  <si>
    <t>Avondale Park TH-Unsubsidized</t>
  </si>
  <si>
    <t>18355 NE 98th Way</t>
  </si>
  <si>
    <t>Community Psychiatric Clinic (CPC)</t>
  </si>
  <si>
    <t>Ballard Ecumenical Ministry</t>
  </si>
  <si>
    <t>moves amongst multiple churches</t>
  </si>
  <si>
    <t>Plymouth Housing Group</t>
  </si>
  <si>
    <t>Begins At Home Housing</t>
  </si>
  <si>
    <t>PHGBegin At Home</t>
  </si>
  <si>
    <t>2113 3rd Ave</t>
  </si>
  <si>
    <t>VVLP - Compass Center</t>
  </si>
  <si>
    <t>Bennett House *</t>
  </si>
  <si>
    <t>CCOVVLP-Bennett House</t>
  </si>
  <si>
    <t>Bennett House</t>
  </si>
  <si>
    <t>Lutheran Alliance to Create Housing</t>
  </si>
  <si>
    <t>Bergan Place</t>
  </si>
  <si>
    <t>101 N 104th St</t>
  </si>
  <si>
    <t>Bethel</t>
  </si>
  <si>
    <t>Univ Friends</t>
  </si>
  <si>
    <t>Solid Ground</t>
  </si>
  <si>
    <t>Bethlehem House</t>
  </si>
  <si>
    <t>1501 North 45th Street</t>
  </si>
  <si>
    <t>KCHA</t>
  </si>
  <si>
    <t>Birch Creek Apts.</t>
  </si>
  <si>
    <t>27360 129th Place S.E</t>
  </si>
  <si>
    <t>No public funds</t>
  </si>
  <si>
    <t>Manufactured Housing Community Preservationists</t>
  </si>
  <si>
    <t>Bonel Mobile Manor</t>
  </si>
  <si>
    <t>24415 64th Ave S</t>
  </si>
  <si>
    <t>49</t>
  </si>
  <si>
    <t>Community House Mental Health Agency</t>
  </si>
  <si>
    <t>Brierwood</t>
  </si>
  <si>
    <t>11020 Greenwood Ave. N.</t>
  </si>
  <si>
    <t>Broadview Shelter</t>
  </si>
  <si>
    <t>Broadview Emergency Shelter</t>
  </si>
  <si>
    <t>Broadview Transitional</t>
  </si>
  <si>
    <t>Broadway House</t>
  </si>
  <si>
    <t>2609 Broadway Ave. E</t>
  </si>
  <si>
    <t>duplicate of 2015 ID #719</t>
  </si>
  <si>
    <t>Compass Housing Alliance (was HomeStep; was CCGS)</t>
  </si>
  <si>
    <t>Bryant House (YAIL) *</t>
  </si>
  <si>
    <t>Bryant House</t>
  </si>
  <si>
    <t>8757 15th Avenue NW Suite #204</t>
  </si>
  <si>
    <t>Bunkhouse (day)</t>
  </si>
  <si>
    <t>Bunkhouse - Days</t>
  </si>
  <si>
    <t>Bunkhouse (night)</t>
  </si>
  <si>
    <t>Nites Bunkhouse</t>
  </si>
  <si>
    <t>PENDING</t>
  </si>
  <si>
    <t>Burien *</t>
  </si>
  <si>
    <t>CCOVVLP-Burien House</t>
  </si>
  <si>
    <t>Burien</t>
  </si>
  <si>
    <t>Burien House</t>
  </si>
  <si>
    <t>Navos</t>
  </si>
  <si>
    <t>Burien Heights Residences</t>
  </si>
  <si>
    <t>no data</t>
  </si>
  <si>
    <t>1115 SW 134th</t>
  </si>
  <si>
    <t>14,430.50</t>
  </si>
  <si>
    <t>Union Gospel Mission</t>
  </si>
  <si>
    <t>Cadre</t>
  </si>
  <si>
    <t>318 2nd Ave Extension South</t>
  </si>
  <si>
    <t>10,661.00</t>
  </si>
  <si>
    <t>Cal Anderson House</t>
  </si>
  <si>
    <t>400 Broadway</t>
  </si>
  <si>
    <t>Calvary Lutheran</t>
  </si>
  <si>
    <t>Univ Lutheran</t>
  </si>
  <si>
    <t>7002 23rd Ave NW</t>
  </si>
  <si>
    <t>35,000.00</t>
  </si>
  <si>
    <t>Canaday House</t>
  </si>
  <si>
    <t>Canaday House - CoC</t>
  </si>
  <si>
    <t>424 Minor Ave N</t>
  </si>
  <si>
    <t>51</t>
  </si>
  <si>
    <t>SECTION 8</t>
  </si>
  <si>
    <t>Sound Mental Health</t>
  </si>
  <si>
    <t>Capital House Apodtments (formerly Kasota)</t>
  </si>
  <si>
    <t>Capitol Hill Apodments</t>
  </si>
  <si>
    <t>1600 E Olive St</t>
  </si>
  <si>
    <t>no public funds in 2014; United Way funds (outcome, not project specific)</t>
  </si>
  <si>
    <t>Multi-Service Center</t>
  </si>
  <si>
    <t>Carpenter House/Horizon House (Federal Way)</t>
  </si>
  <si>
    <t>MSC Mens Transitional Housing</t>
  </si>
  <si>
    <t>1230 South 336th Street</t>
  </si>
  <si>
    <t>Federal Way</t>
  </si>
  <si>
    <t>Cascade Women's Transitional</t>
  </si>
  <si>
    <t>Cascade Womens Program</t>
  </si>
  <si>
    <t>210 Alaskan Way S</t>
  </si>
  <si>
    <t>LIHI/JourneyHome</t>
  </si>
  <si>
    <t>Cate Apartments</t>
  </si>
  <si>
    <t>The Cate Apartments</t>
  </si>
  <si>
    <t>312 NW 85th St.</t>
  </si>
  <si>
    <t>Cate; Denny Park; Frank Chopp Place; Meadowbrook View; Sunset Meadows, White River Garden</t>
  </si>
  <si>
    <t>mutiple hmis programs</t>
  </si>
  <si>
    <t>312 NW 85th St; 230 8th Ave N; 704 Chester Ave; 11032 Lake City Way NE; 2408 Milton Ave</t>
  </si>
  <si>
    <t>Catherine Booth House</t>
  </si>
  <si>
    <t>Cedar House</t>
  </si>
  <si>
    <t>Cedar House (CPC)</t>
  </si>
  <si>
    <t>4120 Stone Way N</t>
  </si>
  <si>
    <t>Cedar House *</t>
  </si>
  <si>
    <t>Cedar House (CHA)</t>
  </si>
  <si>
    <t>NAVOS</t>
  </si>
  <si>
    <t>Cedarstone Apartments</t>
  </si>
  <si>
    <t>13063 SW Ambaum Boulevard</t>
  </si>
  <si>
    <t>Central Area Case Managed</t>
  </si>
  <si>
    <t>YWC14.141 Central Area Case Managed TH</t>
  </si>
  <si>
    <t>2820 E Cherry St</t>
  </si>
  <si>
    <t>Central Area Case Managed TH - 141</t>
  </si>
  <si>
    <t>YWC14.141- 4 Central Area Case Managed TH</t>
  </si>
  <si>
    <t>Central Area Case Managed TH - 141.4</t>
  </si>
  <si>
    <t>Cesar Chavez House (Shoreline)</t>
  </si>
  <si>
    <t>Cesar Chavez House</t>
  </si>
  <si>
    <t>77 South Washington St.</t>
  </si>
  <si>
    <t>St. Andrews Housing Group / YWCA - East King County</t>
  </si>
  <si>
    <t>Chalet Apts (Bellevue)</t>
  </si>
  <si>
    <t>HPLChalet TH</t>
  </si>
  <si>
    <t>2627 148th Ave SE</t>
  </si>
  <si>
    <t>Valley Cities</t>
  </si>
  <si>
    <t>CHG Scattered Sites- SKC</t>
  </si>
  <si>
    <t>Transitional Housing Program</t>
  </si>
  <si>
    <t>2701 "I" Street NE</t>
  </si>
  <si>
    <t>no public funds</t>
  </si>
  <si>
    <t>Vision House</t>
  </si>
  <si>
    <t>Children's Village</t>
  </si>
  <si>
    <t>501 Union Avenue Northeast</t>
  </si>
  <si>
    <t>Renton</t>
  </si>
  <si>
    <t>I left this as "C" as nothing else fit but this should be deleted.  It is somehat of a duplicate of 2015 line 896 - which is correct.  VCCC Landing was never TH, which line 895 seems to indicate.</t>
  </si>
  <si>
    <t>Christ Episcopal</t>
  </si>
  <si>
    <t>1305 Northeast 47th Street</t>
  </si>
  <si>
    <t>City of Seattle - Winter Response</t>
  </si>
  <si>
    <t>SAWCity of Seattle - Winter Response</t>
  </si>
  <si>
    <t>600 4th Ave.</t>
  </si>
  <si>
    <t>St. Stephen Housing Association/  FPA - Solid Ground (4 units)</t>
  </si>
  <si>
    <t>City Park Townhouses Transitional Housing (Auburn)</t>
  </si>
  <si>
    <t>SSHCity Park</t>
  </si>
  <si>
    <t>13055 SE 192nd St</t>
  </si>
  <si>
    <t>City Park</t>
  </si>
  <si>
    <t>LIHI / CPC</t>
  </si>
  <si>
    <t>Columbia Court *</t>
  </si>
  <si>
    <t>Columbia Court Supportive Housing</t>
  </si>
  <si>
    <t>728 26th Ave.</t>
  </si>
  <si>
    <t>Coming Home</t>
  </si>
  <si>
    <t>Coming Up</t>
  </si>
  <si>
    <t>AYRComing Up Young Adult</t>
  </si>
  <si>
    <t>2704 "I" St NE</t>
  </si>
  <si>
    <t>LifeWire</t>
  </si>
  <si>
    <t>Community Based Housing</t>
  </si>
  <si>
    <t>Lifewire Rental Assistance</t>
  </si>
  <si>
    <t>PO Box 6398</t>
  </si>
  <si>
    <t>Community Homes Inc.</t>
  </si>
  <si>
    <t>Community Homes V and VI</t>
  </si>
  <si>
    <t>6947 Coal Creek Pkwy SE #146</t>
  </si>
  <si>
    <t>Newcastle</t>
  </si>
  <si>
    <t>Community of Christ</t>
  </si>
  <si>
    <t>Gift of Grace</t>
  </si>
  <si>
    <t>5555 Phinney Ave N</t>
  </si>
  <si>
    <t>Community Voicemail</t>
  </si>
  <si>
    <t>1501 N. 45th St.</t>
  </si>
  <si>
    <t>DAWN</t>
  </si>
  <si>
    <t>Confidential Shelter</t>
  </si>
  <si>
    <t>Tukwila</t>
  </si>
  <si>
    <t>duplicate of 2015 ID #535</t>
  </si>
  <si>
    <t>Eastside Interfaith Social Concerns</t>
  </si>
  <si>
    <t>Congregations for the Homeless Permanent Supportive Housing Project</t>
  </si>
  <si>
    <t>EISPermanent Housing</t>
  </si>
  <si>
    <t>2650 148th Ave. SE</t>
  </si>
  <si>
    <t>61</t>
  </si>
  <si>
    <t>Congregations for the Homeless Permanent Housing</t>
  </si>
  <si>
    <t>Congregations for the Homeless</t>
  </si>
  <si>
    <t>Congregations for the Homeless Shelter</t>
  </si>
  <si>
    <t>Connections</t>
  </si>
  <si>
    <t>204 Third Avenue S</t>
  </si>
  <si>
    <t>Coordinated Entry for Families and Youth</t>
  </si>
  <si>
    <t>100 23rd Avenue South</t>
  </si>
  <si>
    <t>Coordinated Entry for Families and youth</t>
  </si>
  <si>
    <t>Cottage Grove Commons</t>
  </si>
  <si>
    <t>Cottage Grove - CoC</t>
  </si>
  <si>
    <t>5434-5444 Delridge Avenue SW</t>
  </si>
  <si>
    <t>38539</t>
  </si>
  <si>
    <t>David Colwell Building</t>
  </si>
  <si>
    <t>111 Yale North</t>
  </si>
  <si>
    <t>Denny Park</t>
  </si>
  <si>
    <t>Denny Park Apartments</t>
  </si>
  <si>
    <t>230 8th Ave North</t>
  </si>
  <si>
    <t>DESC Rainier Housing</t>
  </si>
  <si>
    <t>Rainier House - CoC</t>
  </si>
  <si>
    <t>5270 Rainier Ave S.</t>
  </si>
  <si>
    <t>Neighborhood House</t>
  </si>
  <si>
    <t>Diversion</t>
  </si>
  <si>
    <t>Diversion Pilot</t>
  </si>
  <si>
    <t>905 Spruce St. Suite 200</t>
  </si>
  <si>
    <t>Diversion Pilot - Solid Ground</t>
  </si>
  <si>
    <t>Interim CDA</t>
  </si>
  <si>
    <t>Diversion at front door of CEA</t>
  </si>
  <si>
    <t>Dorothy Day</t>
  </si>
  <si>
    <t>CCSDorothy Day - SHA</t>
  </si>
  <si>
    <t>106 Bell Street</t>
  </si>
  <si>
    <t>33</t>
  </si>
  <si>
    <t>Dorothy Day *</t>
  </si>
  <si>
    <t>CCSDorothy Day - McKinney</t>
  </si>
  <si>
    <t>41</t>
  </si>
  <si>
    <t>Dorothy Day - CoC</t>
  </si>
  <si>
    <t>Youth and Outreach Services</t>
  </si>
  <si>
    <t>DOVE House  *</t>
  </si>
  <si>
    <t>YOSDove House</t>
  </si>
  <si>
    <t>YF - Unaccompanied Females under 18 years old</t>
  </si>
  <si>
    <t>Duvall Family Housing</t>
  </si>
  <si>
    <t>Hopelink PSH-Multiple sites</t>
  </si>
  <si>
    <t>26420 NE Virginia St.</t>
  </si>
  <si>
    <t>Duvall</t>
  </si>
  <si>
    <t>Duvall Place</t>
  </si>
  <si>
    <t>DV Motel Vouchers</t>
  </si>
  <si>
    <t>YWC33.501-2 Renton DV Hotel Voucher</t>
  </si>
  <si>
    <t>1119 5th Ave</t>
  </si>
  <si>
    <t>Wellspring Family Services</t>
  </si>
  <si>
    <t>Early Intervention Families - Motel Vouchers</t>
  </si>
  <si>
    <t>Wellspring Housing Services-Intervention</t>
  </si>
  <si>
    <t>1900 Rainier Ave. S</t>
  </si>
  <si>
    <t>East Cherry</t>
  </si>
  <si>
    <t>YWC14.623 East Cherry Emergency</t>
  </si>
  <si>
    <t>East Cherry Emergency</t>
  </si>
  <si>
    <t>East Union Transitional</t>
  </si>
  <si>
    <t>YWC14.631 East Union Transitional</t>
  </si>
  <si>
    <t>LATCH</t>
  </si>
  <si>
    <t>Easternwood Rehab</t>
  </si>
  <si>
    <t>9814 Ne 190Th St</t>
  </si>
  <si>
    <t>Eastside Interim Shelter</t>
  </si>
  <si>
    <t>Eastside Men's Winter Response Shelter</t>
  </si>
  <si>
    <t>beginning implementation for families</t>
  </si>
  <si>
    <t>Sophia Way</t>
  </si>
  <si>
    <t>Eastside Winter Shelter</t>
  </si>
  <si>
    <t>Eastside Womens Winter Shelter</t>
  </si>
  <si>
    <t>16000 NE 10th St</t>
  </si>
  <si>
    <t>El Rey *</t>
  </si>
  <si>
    <t>El Rey</t>
  </si>
  <si>
    <t>2119 2nd Ave</t>
  </si>
  <si>
    <t>40826</t>
  </si>
  <si>
    <t>40613</t>
  </si>
  <si>
    <t>Elizabeth Gregory Home</t>
  </si>
  <si>
    <t>CCGMaple Leaf House</t>
  </si>
  <si>
    <t>1604 NE 50th St.</t>
  </si>
  <si>
    <t>Emergency Assistance - Rent</t>
  </si>
  <si>
    <t>CCSEmergency Assistance - CHG Rent</t>
  </si>
  <si>
    <t>Emergency Assistance Program</t>
  </si>
  <si>
    <t>CCSEmergency Assistance - CHG One Time</t>
  </si>
  <si>
    <t>PO Box 398</t>
  </si>
  <si>
    <t>YWCA / East Fir</t>
  </si>
  <si>
    <t>YWC14.625 East Fir Emergency</t>
  </si>
  <si>
    <t>Emergency Late Night Shelter</t>
  </si>
  <si>
    <t>2820 East Cherry</t>
  </si>
  <si>
    <t>SIS Late Night Shelter</t>
  </si>
  <si>
    <t>El Centro de la Raza</t>
  </si>
  <si>
    <t>Emergency Motel Voucher Assistance</t>
  </si>
  <si>
    <t>El Centro Motel Voucher Program</t>
  </si>
  <si>
    <t>2524 16th Ave. S</t>
  </si>
  <si>
    <t>Emergency Services</t>
  </si>
  <si>
    <t>Hopelink Homelessness Prevention</t>
  </si>
  <si>
    <t>14812 Main St.</t>
  </si>
  <si>
    <t>New Beginnings</t>
  </si>
  <si>
    <t>New Beginnings Shelter</t>
  </si>
  <si>
    <t>CCS-South  King County</t>
  </si>
  <si>
    <t>Emergency Shelter Vouchers</t>
  </si>
  <si>
    <t>1229 W Smith St</t>
  </si>
  <si>
    <t>Kent,</t>
  </si>
  <si>
    <t>Exodus Housing</t>
  </si>
  <si>
    <t>Empowered Future</t>
  </si>
  <si>
    <t>Exodus Rental Assistance</t>
  </si>
  <si>
    <t>15318 Washington St</t>
  </si>
  <si>
    <t>Sumner</t>
  </si>
  <si>
    <t>King County</t>
  </si>
  <si>
    <t>401 5th Ave, Ste 510</t>
  </si>
  <si>
    <t>Evans House (formerly 415 10th *)</t>
  </si>
  <si>
    <t>DESEvans House - Supportive Housing Program</t>
  </si>
  <si>
    <t>415 10th</t>
  </si>
  <si>
    <t>Evans House - CoC</t>
  </si>
  <si>
    <t>Evanston House *</t>
  </si>
  <si>
    <t>Evanston House</t>
  </si>
  <si>
    <t>10539 Evanston Ave. N.</t>
  </si>
  <si>
    <t>in SPC</t>
  </si>
  <si>
    <t>Downtown Action to Save Housing</t>
  </si>
  <si>
    <t>Evergreen Court</t>
  </si>
  <si>
    <t>900 124th Ave NE</t>
  </si>
  <si>
    <t>59</t>
  </si>
  <si>
    <t>Extended Care Shelter</t>
  </si>
  <si>
    <t>318 2nd Ave Ext S</t>
  </si>
  <si>
    <t>FACT</t>
  </si>
  <si>
    <t>duplicate of 847 (from when to ID vet beds it needed to have 2 separate lines</t>
  </si>
  <si>
    <t>King County Housing Authority</t>
  </si>
  <si>
    <t>Fairwind Apartments</t>
  </si>
  <si>
    <t>9988 Avondale Rd., N.E.</t>
  </si>
  <si>
    <t>20,050.00</t>
  </si>
  <si>
    <t>Falkin</t>
  </si>
  <si>
    <t>outreach to households living in cars; includes parking areas</t>
  </si>
  <si>
    <t>Families First</t>
  </si>
  <si>
    <t>Family Assistance</t>
  </si>
  <si>
    <t>Family Homelessness Prevention Program</t>
  </si>
  <si>
    <t>YWC25.171 Family Homeless Prevention</t>
  </si>
  <si>
    <t>1118 5th Ave</t>
  </si>
  <si>
    <t>YWCA Family Homeless Prevention</t>
  </si>
  <si>
    <t>YMCA</t>
  </si>
  <si>
    <t>Family Housing Program</t>
  </si>
  <si>
    <t>2100 24th Ave S Suite 250</t>
  </si>
  <si>
    <t>Family Program (Renton)</t>
  </si>
  <si>
    <t>Family Shelter</t>
  </si>
  <si>
    <t>Solid Ground Family Shelter</t>
  </si>
  <si>
    <t>YWCA South King County</t>
  </si>
  <si>
    <t>YWC33.621 Renton Emergency</t>
  </si>
  <si>
    <t>1010 S 2nd</t>
  </si>
  <si>
    <t>YWCA Renton Emergency</t>
  </si>
  <si>
    <t>YWC34.621 Auburn Emergency</t>
  </si>
  <si>
    <t>1010 S. 2nd</t>
  </si>
  <si>
    <t>YWCA Auburn Emergency</t>
  </si>
  <si>
    <t>Family Transitional Prog - S. King Co *</t>
  </si>
  <si>
    <t>MSC Family Transitional - Kent</t>
  </si>
  <si>
    <t>1200 S 336th St</t>
  </si>
  <si>
    <t>not homeless housing</t>
  </si>
  <si>
    <t>YWCA - East King County</t>
  </si>
  <si>
    <t>Family Village (Redmond) *</t>
  </si>
  <si>
    <t>YWC41.631 Family Village Transitional</t>
  </si>
  <si>
    <t>16601 NE 80th</t>
  </si>
  <si>
    <t>Family Village Transitional</t>
  </si>
  <si>
    <t>Federal Way Duplexes</t>
  </si>
  <si>
    <t>29211-29221 18th Ave South</t>
  </si>
  <si>
    <t>6,714.00</t>
  </si>
  <si>
    <t>Foundation for the Challenged</t>
  </si>
  <si>
    <t>FFC Community Housing I</t>
  </si>
  <si>
    <t>this organization has no data</t>
  </si>
  <si>
    <t>1123 NE 195th St; 18342 Dayton Pl N</t>
  </si>
  <si>
    <t>Shorline</t>
  </si>
  <si>
    <t>19</t>
  </si>
  <si>
    <t>FFC Community Housing II</t>
  </si>
  <si>
    <t>18038 Corliss Ave N; 2923 NE 182nd St; 15708 173rd Ave NE; 16206 Tiger Mtn Rd SE</t>
  </si>
  <si>
    <t>FFC Community Housing III</t>
  </si>
  <si>
    <t>25950 129th Ave SE; 13623 SE 171st Pl</t>
  </si>
  <si>
    <t>FFC Community Housing IV</t>
  </si>
  <si>
    <t>13701 20th Ave NE; 13117 66th St SE</t>
  </si>
  <si>
    <t>FFC Community Housing V</t>
  </si>
  <si>
    <t>Community Homes Inc</t>
  </si>
  <si>
    <t>Fifth Adult Family Home</t>
  </si>
  <si>
    <t>10218 168th Pl NE</t>
  </si>
  <si>
    <t>retired HMIS program as of March 2016</t>
  </si>
  <si>
    <t>First Ave. Service Center / Operation Night Watch</t>
  </si>
  <si>
    <t>CCOFASC</t>
  </si>
  <si>
    <t>2015 3rd Ave</t>
  </si>
  <si>
    <t>optional</t>
  </si>
  <si>
    <t>First United Methodist Church</t>
  </si>
  <si>
    <t>CCOFirst Church</t>
  </si>
  <si>
    <t>5th and Columbia</t>
  </si>
  <si>
    <t>3,111.00</t>
  </si>
  <si>
    <t>Fourth Adult Family Home</t>
  </si>
  <si>
    <t>16733 NE 102nd Place</t>
  </si>
  <si>
    <t>Francis Village</t>
  </si>
  <si>
    <t>12601 N.E. 124th St</t>
  </si>
  <si>
    <t>Kirkland</t>
  </si>
  <si>
    <t>Friends of Youth</t>
  </si>
  <si>
    <t>Friends of Youth Supportive Permanent Housing</t>
  </si>
  <si>
    <t>FOY - PH</t>
  </si>
  <si>
    <t>16225 NE 87th St.Ste A-6</t>
  </si>
  <si>
    <t>LIHI / AHA</t>
  </si>
  <si>
    <t>Frye Hotel</t>
  </si>
  <si>
    <t>223 Yesler Way</t>
  </si>
  <si>
    <t>FUSION</t>
  </si>
  <si>
    <t>CCSFUSION</t>
  </si>
  <si>
    <t>scattered</t>
  </si>
  <si>
    <t>3,750.00</t>
  </si>
  <si>
    <t>Gatewood</t>
  </si>
  <si>
    <t>PHGGatewood McKinney SRO Mod-Rehab</t>
  </si>
  <si>
    <t>107 Pine Street</t>
  </si>
  <si>
    <t>81</t>
  </si>
  <si>
    <t>George B Apartments</t>
  </si>
  <si>
    <t>639 NW 85th St</t>
  </si>
  <si>
    <t>contract ended</t>
  </si>
  <si>
    <t>Bread of Life Mission</t>
  </si>
  <si>
    <t>Give Back Program</t>
  </si>
  <si>
    <t>97 S Main</t>
  </si>
  <si>
    <t>Renton Housing Authority</t>
  </si>
  <si>
    <t>Glennwood Townhomes</t>
  </si>
  <si>
    <t>2900 NE 10th St</t>
  </si>
  <si>
    <t>91</t>
  </si>
  <si>
    <t>Gossett Place</t>
  </si>
  <si>
    <t>5019 Roosevelt Way</t>
  </si>
  <si>
    <t>41455</t>
  </si>
  <si>
    <t>Guest Services</t>
  </si>
  <si>
    <t>Guest Services - Winter Response</t>
  </si>
  <si>
    <t>Lake City Rotating Winter Shelter</t>
  </si>
  <si>
    <t>Haddon Hall</t>
  </si>
  <si>
    <t>1921 Third Ave</t>
  </si>
  <si>
    <t>Hammond House</t>
  </si>
  <si>
    <t>121 Stewart St.</t>
  </si>
  <si>
    <t>Harbor House</t>
  </si>
  <si>
    <t>1107 Virginia</t>
  </si>
  <si>
    <t>Safe Haven</t>
  </si>
  <si>
    <t>CCS-East King County</t>
  </si>
  <si>
    <t>Harrington House (Bellevue)</t>
  </si>
  <si>
    <t>CCSHarrington House</t>
  </si>
  <si>
    <t>Harrington House</t>
  </si>
  <si>
    <t>Helen V Apts</t>
  </si>
  <si>
    <t>1319-1321 E Union</t>
  </si>
  <si>
    <t>CCSHEN Housing Grant</t>
  </si>
  <si>
    <t>401 5th Avenue</t>
  </si>
  <si>
    <t>Hickman House  *</t>
  </si>
  <si>
    <t>Hickman House</t>
  </si>
  <si>
    <t>Highland Gardens</t>
  </si>
  <si>
    <t>4575 Klahanie Dr SE</t>
  </si>
  <si>
    <t>Issaquah</t>
  </si>
  <si>
    <t>HIV/AIDS Housing Assistance Program</t>
  </si>
  <si>
    <t>100 23rd Ave Soth</t>
  </si>
  <si>
    <t>`Seattle</t>
  </si>
  <si>
    <t>Hi-West (Burien)</t>
  </si>
  <si>
    <t>1010 South 146th Street</t>
  </si>
  <si>
    <t>Holden Street Family Housing (Sta. Teresita)</t>
  </si>
  <si>
    <t>CCSSanta Teresita</t>
  </si>
  <si>
    <t>2427 S.W. Holden St</t>
  </si>
  <si>
    <t>Santa Teresita del Nino Jesus</t>
  </si>
  <si>
    <t>Home of Hope *</t>
  </si>
  <si>
    <t>YCOHUD-Home of Hope</t>
  </si>
  <si>
    <t>5401 26th Ave NE</t>
  </si>
  <si>
    <t>HUD-Home of Hope</t>
  </si>
  <si>
    <t>HOME Program (Kent)</t>
  </si>
  <si>
    <t>CCSHOME</t>
  </si>
  <si>
    <t>Kent area</t>
  </si>
  <si>
    <t>Childcare Resources</t>
  </si>
  <si>
    <t>Homeless Childcare</t>
  </si>
  <si>
    <t>1225 South Weller</t>
  </si>
  <si>
    <t>Workforce Development Council</t>
  </si>
  <si>
    <t>Homeless Intervention Project</t>
  </si>
  <si>
    <t>HIP-FareStart</t>
  </si>
  <si>
    <t>250 2003 Western Ave</t>
  </si>
  <si>
    <t>HIP-YWCA</t>
  </si>
  <si>
    <t>WDCHIP-Seattle Conservation Corps</t>
  </si>
  <si>
    <t>WDCHIP-Stepworks</t>
  </si>
  <si>
    <t>Homeless Prevention Program</t>
  </si>
  <si>
    <t>Neighborhood House - Rapid ReHousing - Families</t>
  </si>
  <si>
    <t>Homeless Service Enhancement</t>
  </si>
  <si>
    <t>Homeless Services Enhancement</t>
  </si>
  <si>
    <t>YES</t>
  </si>
  <si>
    <t>Neighborhood House - Prevention</t>
  </si>
  <si>
    <t>HomeStep (The Homelessness Project - Basic) *</t>
  </si>
  <si>
    <t>Homestep - Basic</t>
  </si>
  <si>
    <t>HomeStep (The Homelessness Project - Transitions 1)</t>
  </si>
  <si>
    <t>Transitions</t>
  </si>
  <si>
    <t>24,450.00</t>
  </si>
  <si>
    <t>HomeStep (The Homlessness Project - Transitions 2)</t>
  </si>
  <si>
    <t>Transitions II</t>
  </si>
  <si>
    <t>Hopelink Permanent Supportive Housing</t>
  </si>
  <si>
    <t>Hopelink Place</t>
  </si>
  <si>
    <t>Hopelink Place *</t>
  </si>
  <si>
    <t>HPLHopelink Place TH</t>
  </si>
  <si>
    <t>10116 SE 6th St </t>
  </si>
  <si>
    <t>Asian Counseling &amp; Referral Services</t>
  </si>
  <si>
    <t>HOPES Program</t>
  </si>
  <si>
    <t>HOPES</t>
  </si>
  <si>
    <t>3639 Martin Luther King Jr. Way S</t>
  </si>
  <si>
    <t>Lifelong AIDS Alliance</t>
  </si>
  <si>
    <t>HOPWA Rental Assistance</t>
  </si>
  <si>
    <t>HOPWA</t>
  </si>
  <si>
    <t>1002 E. Seneca</t>
  </si>
  <si>
    <t>delete</t>
  </si>
  <si>
    <t>Hospitality House (Burien)</t>
  </si>
  <si>
    <t>Hospitality House Shelter</t>
  </si>
  <si>
    <t>15003 14th Ave SW</t>
  </si>
  <si>
    <t>Mamma's Hands</t>
  </si>
  <si>
    <t>House of Hope I &amp; II (North Bend)</t>
  </si>
  <si>
    <t>Harborview Mental Health Services</t>
  </si>
  <si>
    <t>Housing  First</t>
  </si>
  <si>
    <t>Housing First Program</t>
  </si>
  <si>
    <t>2113 3rd Avenue</t>
  </si>
  <si>
    <t>KITH</t>
  </si>
  <si>
    <t>Housing at the Crossroads (Bellevue/Kirkland)</t>
  </si>
  <si>
    <t>KITHAC</t>
  </si>
  <si>
    <t>125 State St S</t>
  </si>
  <si>
    <t>145</t>
  </si>
  <si>
    <t>Housing Counseling</t>
  </si>
  <si>
    <t>1,092.00</t>
  </si>
  <si>
    <t>Housing Options Program</t>
  </si>
  <si>
    <t>2119 Third Avenue</t>
  </si>
  <si>
    <t>Housing Services-Intervention</t>
  </si>
  <si>
    <t>duplicate of 2015 ID #909</t>
  </si>
  <si>
    <t>Housing Stability and Retention</t>
  </si>
  <si>
    <t>Compass Housing Retention Program</t>
  </si>
  <si>
    <t>Housing Stability Case Management</t>
  </si>
  <si>
    <t>SGOHousing Stability Case Management</t>
  </si>
  <si>
    <t>Housing Stability Program</t>
  </si>
  <si>
    <t>Shelter to Housing Families</t>
  </si>
  <si>
    <t>should be RRH on HIC</t>
  </si>
  <si>
    <t>1200 S. 336th St.</t>
  </si>
  <si>
    <t>Housing Stability Project - CHG</t>
  </si>
  <si>
    <t>Housing Stability Project</t>
  </si>
  <si>
    <t>voicemail box provided</t>
  </si>
  <si>
    <t>43</t>
  </si>
  <si>
    <t>First Place School</t>
  </si>
  <si>
    <t>Housing Stabilization Program</t>
  </si>
  <si>
    <t>First Place Family Stabilization Housing Program</t>
  </si>
  <si>
    <t>HPRP Homeless Prevention</t>
  </si>
  <si>
    <t>Humphrey House</t>
  </si>
  <si>
    <t>Humphrey Services Grant</t>
  </si>
  <si>
    <t>111 Cedar St</t>
  </si>
  <si>
    <t>Incentive Funding RFP</t>
  </si>
  <si>
    <t>Independence Bridge Apts</t>
  </si>
  <si>
    <t>Independence Bridge</t>
  </si>
  <si>
    <t>15235  10th Ave SW</t>
  </si>
  <si>
    <t>YMCA of Greater Seattle</t>
  </si>
  <si>
    <t>YMCIndependent Youth Housing Program</t>
  </si>
  <si>
    <t>Intervention Rapid Rehousing</t>
  </si>
  <si>
    <t>Wellspring - Rapid ReHousing</t>
  </si>
  <si>
    <t>Habitat for Humanity of East King County</t>
  </si>
  <si>
    <t>Issaquah Highlands</t>
  </si>
  <si>
    <t>25th and NE Logan</t>
  </si>
  <si>
    <t>Jackson Apartments/Ernestine Anderson</t>
  </si>
  <si>
    <t>Ernestine Anderson Apts</t>
  </si>
  <si>
    <t>2010 South Jackson Street</t>
  </si>
  <si>
    <t>41579</t>
  </si>
  <si>
    <t>41783</t>
  </si>
  <si>
    <t>25,000.00</t>
  </si>
  <si>
    <t>Jewish Family Servicee</t>
  </si>
  <si>
    <t>JFS Emergency Services</t>
  </si>
  <si>
    <t>1601 16th Ave</t>
  </si>
  <si>
    <t>Jordan House</t>
  </si>
  <si>
    <t>undisclosed</t>
  </si>
  <si>
    <t>26</t>
  </si>
  <si>
    <t>Journey Home</t>
  </si>
  <si>
    <t>JourneyHome</t>
  </si>
  <si>
    <t>Journey Home - Rent Assistance</t>
  </si>
  <si>
    <t>Journey Home RRH</t>
  </si>
  <si>
    <t>no public funds in 2014</t>
  </si>
  <si>
    <t>Jubilee Women's Center</t>
  </si>
  <si>
    <t>Jubilee House</t>
  </si>
  <si>
    <t>612 18th Ave East</t>
  </si>
  <si>
    <t>Katherine's House (Kent)</t>
  </si>
  <si>
    <t>CCSKatherine House</t>
  </si>
  <si>
    <t>1229 W. Smith St</t>
  </si>
  <si>
    <t>Katherine's House</t>
  </si>
  <si>
    <t>Katherine's Place (aka MLK Family Housing)</t>
  </si>
  <si>
    <t>CCSKatharines Place Apartments</t>
  </si>
  <si>
    <t>3512 S. Juneau St.</t>
  </si>
  <si>
    <t>Katherines Place Apartments</t>
  </si>
  <si>
    <t>Kenmore Family Shelter</t>
  </si>
  <si>
    <t>Kenmore Shelter</t>
  </si>
  <si>
    <t>16225 NE 87th St., Suite A-1</t>
  </si>
  <si>
    <t>Redmoon</t>
  </si>
  <si>
    <t>Kenyon House</t>
  </si>
  <si>
    <t>1600 East Olive Street</t>
  </si>
  <si>
    <t>37,500.00</t>
  </si>
  <si>
    <t>Kerner Scott</t>
  </si>
  <si>
    <t>Kerner Scott Women's Shelter</t>
  </si>
  <si>
    <t>510 Minor Ave N</t>
  </si>
  <si>
    <t>Kerner Scott Clean and Sober Housing</t>
  </si>
  <si>
    <t>510 Minor Avenue N</t>
  </si>
  <si>
    <t>employment services for homeless persons</t>
  </si>
  <si>
    <t>Kerner Scott (Safe Haven) *</t>
  </si>
  <si>
    <t>Kerner Scott Safe Haven</t>
  </si>
  <si>
    <t>74</t>
  </si>
  <si>
    <t>King County Admin Bldg - Winter Response</t>
  </si>
  <si>
    <t>SAWKing County - Winter Response</t>
  </si>
  <si>
    <t>516 Third Avenue</t>
  </si>
  <si>
    <t>King County Admin - Winter Response</t>
  </si>
  <si>
    <t>King County Housing Stability Project</t>
  </si>
  <si>
    <t>Solid Ground Housing Stability Case Management</t>
  </si>
  <si>
    <t>homelssness prevention counceling</t>
  </si>
  <si>
    <t>King County RRH Program</t>
  </si>
  <si>
    <t>Connections Rapid Rehousing</t>
  </si>
  <si>
    <t>204 3rd AVE</t>
  </si>
  <si>
    <t>reflected elsewhere</t>
  </si>
  <si>
    <t>King County/ PHG</t>
  </si>
  <si>
    <t>King County Scattered Sites Supportive Housing</t>
  </si>
  <si>
    <t>King County Scattered Sites PSH</t>
  </si>
  <si>
    <t>Kirkland Campus</t>
  </si>
  <si>
    <t>13116 Northeast 132nd Street</t>
  </si>
  <si>
    <t>Kirkland,</t>
  </si>
  <si>
    <t>Kirkland TOD</t>
  </si>
  <si>
    <t>108th ave ne</t>
  </si>
  <si>
    <t>Kirkland Transit Oriented Development</t>
  </si>
  <si>
    <t>new as of mid-2015</t>
  </si>
  <si>
    <t>Korean Womens Association</t>
  </si>
  <si>
    <t>KWA Senior TOD project</t>
  </si>
  <si>
    <t>31621 23rd Ave. S.</t>
  </si>
  <si>
    <t>La Fortuna</t>
  </si>
  <si>
    <t>560 Naches Ave SW   Suite 110</t>
  </si>
  <si>
    <t>Lakeview Meth.</t>
  </si>
  <si>
    <t>Lakeview</t>
  </si>
  <si>
    <t>9412 15th Ave NE</t>
  </si>
  <si>
    <t>Landlord Liasion Project</t>
  </si>
  <si>
    <t>1120 5th Ave</t>
  </si>
  <si>
    <t>Consejo Counseling &amp; Referral</t>
  </si>
  <si>
    <t>Las Brisas del Mar</t>
  </si>
  <si>
    <t>501 South Sullivan Street</t>
  </si>
  <si>
    <t>Lyon Building *</t>
  </si>
  <si>
    <t>Lyon Building - CoC</t>
  </si>
  <si>
    <t>607 Third Avenue</t>
  </si>
  <si>
    <t>Lyon Building - Section 8 Project Based</t>
  </si>
  <si>
    <t>closed</t>
  </si>
  <si>
    <t>Lyon Building - Section 8 Mod Rehab</t>
  </si>
  <si>
    <t>Magnolia House</t>
  </si>
  <si>
    <t>Magnolia</t>
  </si>
  <si>
    <t>Main Emergency Shelter</t>
  </si>
  <si>
    <t>DESC Main Shelter</t>
  </si>
  <si>
    <t>32,739.00</t>
  </si>
  <si>
    <t>Maple Leaf</t>
  </si>
  <si>
    <t>Martin Court (Pine City) *</t>
  </si>
  <si>
    <t>Martin Court</t>
  </si>
  <si>
    <t>6188 4th Ave South</t>
  </si>
  <si>
    <t>Mary Witt House</t>
  </si>
  <si>
    <t>Mary Witt</t>
  </si>
  <si>
    <t>Mary's Place</t>
  </si>
  <si>
    <t>Mary's Place Family Center Shelter</t>
  </si>
  <si>
    <t>1830 9th Ave</t>
  </si>
  <si>
    <t>McDermott Place</t>
  </si>
  <si>
    <t>12730 33rd Ave NE</t>
  </si>
  <si>
    <t>Meadowbrook View</t>
  </si>
  <si>
    <t>Meadowbrook View Apartments</t>
  </si>
  <si>
    <t>11032 Lake City Way N.</t>
  </si>
  <si>
    <t>No Public Funds</t>
  </si>
  <si>
    <t>Public Health of Seattle and King County</t>
  </si>
  <si>
    <t>Medical Case Management / Pathways</t>
  </si>
  <si>
    <t>VALPathways Home</t>
  </si>
  <si>
    <t>401 5th Ave; 10th floor</t>
  </si>
  <si>
    <t>Medical Respite</t>
  </si>
  <si>
    <t>Men's Program (Boulevard Park)</t>
  </si>
  <si>
    <t>Men's Program (Carr Rd House - Renton)</t>
  </si>
  <si>
    <t>Mi Casa *</t>
  </si>
  <si>
    <t>Mi Casa</t>
  </si>
  <si>
    <t>8,750.00</t>
  </si>
  <si>
    <t>Michael's Place</t>
  </si>
  <si>
    <t>1307 E SPRING ST</t>
  </si>
  <si>
    <t>GPD Michael's Place</t>
  </si>
  <si>
    <t>Miracle Manor</t>
  </si>
  <si>
    <t>Urban League of Seattle</t>
  </si>
  <si>
    <t>MJ Harder House *</t>
  </si>
  <si>
    <t>Harder House</t>
  </si>
  <si>
    <t>105 14th Ave</t>
  </si>
  <si>
    <t>Monica's Village Place</t>
  </si>
  <si>
    <t>CCSMonicas Place</t>
  </si>
  <si>
    <t>100 23rd Ave S</t>
  </si>
  <si>
    <t>Monicas Place</t>
  </si>
  <si>
    <t>Morrison Hotel</t>
  </si>
  <si>
    <t>Morrison Hotel - Section 8 Project Based</t>
  </si>
  <si>
    <t>509 Third Avenue</t>
  </si>
  <si>
    <t>MSC Emergency Services</t>
  </si>
  <si>
    <t>515 W Harrison St</t>
  </si>
  <si>
    <t>MSC Family Shelter (Kent)</t>
  </si>
  <si>
    <t>MSC Emergency Shelter</t>
  </si>
  <si>
    <t>16,950.00</t>
  </si>
  <si>
    <t>Vashon Household</t>
  </si>
  <si>
    <t>Mukai Commons</t>
  </si>
  <si>
    <t>10111 SW 178th</t>
  </si>
  <si>
    <t>Vashon</t>
  </si>
  <si>
    <t>76</t>
  </si>
  <si>
    <t>Muslim Housing Services</t>
  </si>
  <si>
    <t>Muslim Housing Services Homeless Assistance</t>
  </si>
  <si>
    <t>Muslim Housing Rent Assistance Case Management</t>
  </si>
  <si>
    <t>PO Box 6213</t>
  </si>
  <si>
    <t>program ended in 2013</t>
  </si>
  <si>
    <t>My Friend's Place *</t>
  </si>
  <si>
    <t>My Friend's Place</t>
  </si>
  <si>
    <t>My Sister's Home</t>
  </si>
  <si>
    <t>Lifewire Shelter</t>
  </si>
  <si>
    <t>only one HMIS program- not sure why 2 lines</t>
  </si>
  <si>
    <t>New Creations</t>
  </si>
  <si>
    <t>New Ground Bothell * (was Arbor House )</t>
  </si>
  <si>
    <t>New Ground Bothell</t>
  </si>
  <si>
    <t>19019 100th Ave NE</t>
  </si>
  <si>
    <t>New Ground Kirkland</t>
  </si>
  <si>
    <t>11005 N.E. 68th St</t>
  </si>
  <si>
    <t>New Ground Sand Point * (was Harmony House)</t>
  </si>
  <si>
    <t>New Ground Sandpoint</t>
  </si>
  <si>
    <t>6425 62nd Ave NE</t>
  </si>
  <si>
    <t>New Vision Program at Son Shine Inn</t>
  </si>
  <si>
    <t>1808 18th Ave</t>
  </si>
  <si>
    <t>St. Stephen Housing Association</t>
  </si>
  <si>
    <t>Nike Manor Transitional Housing</t>
  </si>
  <si>
    <t>SSHNike Manor</t>
  </si>
  <si>
    <t>3547 S. 239th St</t>
  </si>
  <si>
    <t>Nike Manor</t>
  </si>
  <si>
    <t>Noel at Bakhita</t>
  </si>
  <si>
    <t>CCSNoel House at Bakhita Gardens</t>
  </si>
  <si>
    <t>2301 Second Avenue</t>
  </si>
  <si>
    <t>Noel at Bahkita - CoC</t>
  </si>
  <si>
    <t>Noel House Programs</t>
  </si>
  <si>
    <t>CCSNoel House</t>
  </si>
  <si>
    <t>2301 2nd AVE</t>
  </si>
  <si>
    <t>49,646.00</t>
  </si>
  <si>
    <t>Noel House</t>
  </si>
  <si>
    <t>Nyer Urness</t>
  </si>
  <si>
    <t>Nyer Urness - CoC</t>
  </si>
  <si>
    <t>1753 NW 56th st</t>
  </si>
  <si>
    <t>OFB/Downtowner</t>
  </si>
  <si>
    <t>OFB Downtowner</t>
  </si>
  <si>
    <t>Open Doors</t>
  </si>
  <si>
    <t>YCOOpen Doors</t>
  </si>
  <si>
    <t>project no longer active under this name</t>
  </si>
  <si>
    <t>Opportunity Place  *</t>
  </si>
  <si>
    <t>YWC14.604 Opportunity Place (McKinney)</t>
  </si>
  <si>
    <t>2024 3rd Avenue</t>
  </si>
  <si>
    <t>Opportunity Place - CoC</t>
  </si>
  <si>
    <t>Othello House</t>
  </si>
  <si>
    <t>7349-7351 43rd Avenue South</t>
  </si>
  <si>
    <t>Ozanam House (was Westlake 2)</t>
  </si>
  <si>
    <t>CCSOzanam-McKinney</t>
  </si>
  <si>
    <t>2008 Westlake Avenue</t>
  </si>
  <si>
    <t>Ozanam - CoC</t>
  </si>
  <si>
    <t>Pacific Court</t>
  </si>
  <si>
    <t>4028 S. 146th St.</t>
  </si>
  <si>
    <t>Pacific Hotel</t>
  </si>
  <si>
    <t>Pacific Hotel - Mod-Rehab</t>
  </si>
  <si>
    <t>317 Marion Street</t>
  </si>
  <si>
    <t>Parke Studios (at the Josephinum)</t>
  </si>
  <si>
    <t>CCSParke Studios</t>
  </si>
  <si>
    <t>1902 2nd Avenue</t>
  </si>
  <si>
    <t>Parke Studios</t>
  </si>
  <si>
    <t>Parkview Services</t>
  </si>
  <si>
    <t>Parkview I, II, III</t>
  </si>
  <si>
    <t>10 Single Family Homes Scattered Sites</t>
  </si>
  <si>
    <t>Parkview IX</t>
  </si>
  <si>
    <t>HPRP DONE</t>
  </si>
  <si>
    <t>Parkview VI &amp; VII</t>
  </si>
  <si>
    <t>Parkview VIII</t>
  </si>
  <si>
    <t>16738 Fremont Ave N</t>
  </si>
  <si>
    <t>Shoreline</t>
  </si>
  <si>
    <t>Passage Point</t>
  </si>
  <si>
    <t>15900 227th Ave SE</t>
  </si>
  <si>
    <t>Passages (Sand Point) *</t>
  </si>
  <si>
    <t>YCOPassages</t>
  </si>
  <si>
    <t>6622 62nd Ave NE</t>
  </si>
  <si>
    <t>Passages</t>
  </si>
  <si>
    <t>Pathways (Sand Point) *</t>
  </si>
  <si>
    <t>YCOPathways</t>
  </si>
  <si>
    <t>6610 62nd Ave NE</t>
  </si>
  <si>
    <t>Passages / Pathways RHY</t>
  </si>
  <si>
    <t>Pathways First</t>
  </si>
  <si>
    <t>2704 I St NE</t>
  </si>
  <si>
    <t>Catholic Housing Services</t>
  </si>
  <si>
    <t>Patrick Place</t>
  </si>
  <si>
    <t>4251 Aurora</t>
  </si>
  <si>
    <t>71</t>
  </si>
  <si>
    <t>Permanent Housing Program</t>
  </si>
  <si>
    <t>Lifewire Permanent Housing Program</t>
  </si>
  <si>
    <t>Confidential</t>
  </si>
  <si>
    <t>Petter Court 1</t>
  </si>
  <si>
    <t>KITPetter Court Supportive Permanent Housing</t>
  </si>
  <si>
    <t>consolidated with line 862</t>
  </si>
  <si>
    <t>consolidated with 862</t>
  </si>
  <si>
    <t>Petter Court Supportive Permanent Housing</t>
  </si>
  <si>
    <t>Kirkland Interfaith Transitional Housing (KITH)</t>
  </si>
  <si>
    <t>Petter Court 2</t>
  </si>
  <si>
    <t>KITPetter Court Transitional Housing</t>
  </si>
  <si>
    <t>Petter Court Transitional Housing</t>
  </si>
  <si>
    <t>Phinney House *</t>
  </si>
  <si>
    <t>Phinney House</t>
  </si>
  <si>
    <t>12025 Phinney Ave. North</t>
  </si>
  <si>
    <t>Phoenix Rising</t>
  </si>
  <si>
    <t>Phyllis Gutierrez Kenney Place (formerly Sand Point 2.2)</t>
  </si>
  <si>
    <t>PG Kenney Place</t>
  </si>
  <si>
    <t>6940 62nd Ave NE</t>
  </si>
  <si>
    <t>Pike Street</t>
  </si>
  <si>
    <t>Pike Street Shelter</t>
  </si>
  <si>
    <t>1101 Pike St</t>
  </si>
  <si>
    <t>connected to Uway funding for a given outcome - exact dollars connected to this project not required by funder.  Put $1 as a proxy amount.  It is associated with William Booth TH</t>
  </si>
  <si>
    <t>Pioneer Square Men's Program</t>
  </si>
  <si>
    <t>Plymouth Healing Communities</t>
  </si>
  <si>
    <t>Plymouth House of Healing</t>
  </si>
  <si>
    <t>1217 Sixth Avenue Seattle</t>
  </si>
  <si>
    <t>Plymouth on Stewart (2nd and Stewart)</t>
  </si>
  <si>
    <t>Plymouth on Stewart</t>
  </si>
  <si>
    <t>116 Stewart Street</t>
  </si>
  <si>
    <t>Plymouth Place</t>
  </si>
  <si>
    <t>94 Bay Street</t>
  </si>
  <si>
    <t>55</t>
  </si>
  <si>
    <t>why two lines? One HMIS project</t>
  </si>
  <si>
    <t>City of Seattle</t>
  </si>
  <si>
    <t>Pro Youth</t>
  </si>
  <si>
    <t>AYRProYouth</t>
  </si>
  <si>
    <t>816 F St. SE</t>
  </si>
  <si>
    <t>case management - not housing</t>
  </si>
  <si>
    <t>CCSPro-Youth Case Management</t>
  </si>
  <si>
    <t>700 5th Avenue, Suite 5800</t>
  </si>
  <si>
    <t>FOYProYouth</t>
  </si>
  <si>
    <t>no longer a Pro Youth Partner</t>
  </si>
  <si>
    <t>THSProYouth</t>
  </si>
  <si>
    <t>YCOProYouth</t>
  </si>
  <si>
    <t>YCOWorking Zone-ProYouth</t>
  </si>
  <si>
    <t>Project Homestead</t>
  </si>
  <si>
    <t>PSH for DV Victims</t>
  </si>
  <si>
    <t>Dawn PH for DV Victims</t>
  </si>
  <si>
    <t>Queen Anne Shelter</t>
  </si>
  <si>
    <t>Rapid Re-Housing for Families</t>
  </si>
  <si>
    <t>FSACity Rapid Re-Housing</t>
  </si>
  <si>
    <t>1900 Rainier Ave S.</t>
  </si>
  <si>
    <t>FSAHPRPKC_Rapid Re-Housing</t>
  </si>
  <si>
    <t>1900 Rainier Ave S</t>
  </si>
  <si>
    <t>Rapid Rehousing For Families Pilot</t>
  </si>
  <si>
    <t>DAWRRH Pilot</t>
  </si>
  <si>
    <t>Rapid ReHousing for Homeless Families</t>
  </si>
  <si>
    <t>Solid Ground Shelter to Housing</t>
  </si>
  <si>
    <t>Rapid Rehousing for Singles</t>
  </si>
  <si>
    <t>Ravenna House*</t>
  </si>
  <si>
    <t>YCOISIS / Ravenna House</t>
  </si>
  <si>
    <t>5825 16th Avenue Northeast</t>
  </si>
  <si>
    <t>ISIS / Ravenna House</t>
  </si>
  <si>
    <t>Evergreen Treatment Services</t>
  </si>
  <si>
    <t>REACH Housing First Case Management</t>
  </si>
  <si>
    <t>REACH Housing First Rental Assistance</t>
  </si>
  <si>
    <t>1700 Airport Way, South</t>
  </si>
  <si>
    <t>Reach Out (Federal Way)</t>
  </si>
  <si>
    <t>CCSReach Out</t>
  </si>
  <si>
    <t>1336 S 336th St</t>
  </si>
  <si>
    <t>41548</t>
  </si>
  <si>
    <t>41759</t>
  </si>
  <si>
    <t>Reach Out</t>
  </si>
  <si>
    <t>REACH Respite Case Management</t>
  </si>
  <si>
    <t>Immanuel Community services</t>
  </si>
  <si>
    <t>Recovery Program</t>
  </si>
  <si>
    <t>1215 Thomas St</t>
  </si>
  <si>
    <t>Capital investment in previous year(s); no expenditure in 2014</t>
  </si>
  <si>
    <t>Rent Assistance Program</t>
  </si>
  <si>
    <t>FOYRental Assistance</t>
  </si>
  <si>
    <t>16225 NE 87th St. Suite A-6</t>
  </si>
  <si>
    <t>service facility</t>
  </si>
  <si>
    <t>FOY - RRH Families</t>
  </si>
  <si>
    <t>Rental Assistance at Sand Point</t>
  </si>
  <si>
    <t>Rent Assistance at Sandpoint</t>
  </si>
  <si>
    <t>Renton Family Housing:  Highland Court/Tucker Apts</t>
  </si>
  <si>
    <t>CCSRenton Family Housing</t>
  </si>
  <si>
    <t>1000 Jefferson Ave NE</t>
  </si>
  <si>
    <t>Compass Center</t>
  </si>
  <si>
    <t>Renton Regional Vets Housing</t>
  </si>
  <si>
    <t>VASH - Renton Regional Veterans Program</t>
  </si>
  <si>
    <t>403 S. Second St</t>
  </si>
  <si>
    <t>Respite Beds</t>
  </si>
  <si>
    <t>401 Broadway</t>
  </si>
  <si>
    <t>Rita House (Auburn)</t>
  </si>
  <si>
    <t>CCSRitas House</t>
  </si>
  <si>
    <t>Rita's House</t>
  </si>
  <si>
    <t>Riverton Place</t>
  </si>
  <si>
    <t>3020 South 128th Street</t>
  </si>
  <si>
    <t>Road to Housing</t>
  </si>
  <si>
    <t>Ronald Commons</t>
  </si>
  <si>
    <t>17839 AURORA AVE N</t>
  </si>
  <si>
    <t>SHORELINE</t>
  </si>
  <si>
    <t>35</t>
  </si>
  <si>
    <t>Shalom Zone Nonprofit Association / ROOTS</t>
  </si>
  <si>
    <t>ROOTS Young Adult Shelter</t>
  </si>
  <si>
    <t>Young Adult Shelter</t>
  </si>
  <si>
    <t>1415 NE 43rd St</t>
  </si>
  <si>
    <t>41820</t>
  </si>
  <si>
    <t>Rosa Parks House</t>
  </si>
  <si>
    <t>Rosa Parks</t>
  </si>
  <si>
    <t>Rose Crest Apartments</t>
  </si>
  <si>
    <t>341 Shangri La Way</t>
  </si>
  <si>
    <t>St. Andrews Housing Group / YWCA</t>
  </si>
  <si>
    <t>Rose Crest at TALUS (aka "East Village"; Issaquah)</t>
  </si>
  <si>
    <t>341 Shangri La Way NW</t>
  </si>
  <si>
    <t>Rose of Lima *</t>
  </si>
  <si>
    <t>CCSRose of Lima McKinney</t>
  </si>
  <si>
    <t>120 Bell Street</t>
  </si>
  <si>
    <t>Rose of Lima - CoC</t>
  </si>
  <si>
    <t>Rose of Lima at Bakhita</t>
  </si>
  <si>
    <t>CCSRose of Lima at Bakhita Gardens</t>
  </si>
  <si>
    <t>Rose of Lima at Bakhita Gardens</t>
  </si>
  <si>
    <t>Roy Street</t>
  </si>
  <si>
    <t>CCORoy Street Shelter</t>
  </si>
  <si>
    <t>77 S Washington St</t>
  </si>
  <si>
    <t>3,756.00</t>
  </si>
  <si>
    <t>RRHF Pilot</t>
  </si>
  <si>
    <t>CCSRRH Pilot</t>
  </si>
  <si>
    <t>CCS - Rapid Re-Housing Pilot</t>
  </si>
  <si>
    <t>Solid Ground - RRH Pilot</t>
  </si>
  <si>
    <t>no (client stays in housing after subsidy ends)</t>
  </si>
  <si>
    <t>Wellspring RRH Pilot</t>
  </si>
  <si>
    <t>YWCRRH Pilot</t>
  </si>
  <si>
    <t>Sacred Heart</t>
  </si>
  <si>
    <t>CCSSacred Heart Shelter</t>
  </si>
  <si>
    <t>24,595.00</t>
  </si>
  <si>
    <t>Sacred Heart Shelter</t>
  </si>
  <si>
    <t>Safe Harbors</t>
  </si>
  <si>
    <t>Salisbury Court</t>
  </si>
  <si>
    <t>KITSalisbury Court Permanent Low-Income</t>
  </si>
  <si>
    <t>10023 Northeast 120th Street</t>
  </si>
  <si>
    <t>759</t>
  </si>
  <si>
    <t>Salisbury Court Permanent Low-Income</t>
  </si>
  <si>
    <t>Samaki Commons LLP</t>
  </si>
  <si>
    <t>Samaki Commons</t>
  </si>
  <si>
    <t>IDHDV Solace Transitional Housing</t>
  </si>
  <si>
    <t>3908 South Kenyon Street </t>
  </si>
  <si>
    <t>DV Solace Transitional Housing</t>
  </si>
  <si>
    <t>Sandpoint Family Housing</t>
  </si>
  <si>
    <t>6831 62nd Ave NE</t>
  </si>
  <si>
    <t>Santos Place (Sand Point) *</t>
  </si>
  <si>
    <t>Santos Place</t>
  </si>
  <si>
    <t>Solid Ground/VA</t>
  </si>
  <si>
    <t>two lines one HMIS project</t>
  </si>
  <si>
    <t>Scargo</t>
  </si>
  <si>
    <t>Scargo - Mod-Rehab</t>
  </si>
  <si>
    <t>2205 First Avenue</t>
  </si>
  <si>
    <t>Scattered Site for MI Adults *</t>
  </si>
  <si>
    <t>DESC Scattered Sites Leasing - CoC</t>
  </si>
  <si>
    <t>515 Third Avenue</t>
  </si>
  <si>
    <t>130</t>
  </si>
  <si>
    <t>Seattle Regional RRH for Families</t>
  </si>
  <si>
    <t>YWCA / Seattle Emergency Housing (SEH)</t>
  </si>
  <si>
    <t>SEH</t>
  </si>
  <si>
    <t>2820 E. Cherry St</t>
  </si>
  <si>
    <t>Auburn Youth Resources</t>
  </si>
  <si>
    <t>Serverson Program Rental Assistance</t>
  </si>
  <si>
    <t>AYR Family Transition</t>
  </si>
  <si>
    <t>15,344.00</t>
  </si>
  <si>
    <t>Severson Program</t>
  </si>
  <si>
    <t>Severson Program - CoC</t>
  </si>
  <si>
    <t>King County/PHG</t>
  </si>
  <si>
    <t>Shelter Plus Care *</t>
  </si>
  <si>
    <t>PHGShelter Plus Care-SRA</t>
  </si>
  <si>
    <t>any funds spent reflected in those projects</t>
  </si>
  <si>
    <t>PHGShelter Plus Care-TRA</t>
  </si>
  <si>
    <t>not homeless</t>
  </si>
  <si>
    <t>PHGShelter Plus Care-TRA7</t>
  </si>
  <si>
    <t>funding reflected</t>
  </si>
  <si>
    <t>Shelter to Housing Project</t>
  </si>
  <si>
    <t>YMCShelter To Housing</t>
  </si>
  <si>
    <t>YWCA - Shelter To Housing Seattle</t>
  </si>
  <si>
    <t>Simons Senior Apartments</t>
  </si>
  <si>
    <t>Simons</t>
  </si>
  <si>
    <t>Simons Senior Aprtments (formerly 3rd and Blanchard)</t>
  </si>
  <si>
    <t>PHGSimons</t>
  </si>
  <si>
    <t>83</t>
  </si>
  <si>
    <t>Sobering Center</t>
  </si>
  <si>
    <t>1930 Boren Ave</t>
  </si>
  <si>
    <t>Somerset Gardens Apartments (Kona Village)</t>
  </si>
  <si>
    <t>14700 NE 29th Place</t>
  </si>
  <si>
    <t>Son Rise House</t>
  </si>
  <si>
    <t>9009 Canyon Drive</t>
  </si>
  <si>
    <t>Sophias Home-PH</t>
  </si>
  <si>
    <t>752 108th NE</t>
  </si>
  <si>
    <t>Sophia's Place at St. Lukes</t>
  </si>
  <si>
    <t>Sophia's Place</t>
  </si>
  <si>
    <t>South County Youth Shelter</t>
  </si>
  <si>
    <t>Arcadia Shelter</t>
  </si>
  <si>
    <t>South King Pilot I</t>
  </si>
  <si>
    <t>South KC Housing First</t>
  </si>
  <si>
    <t>Spiritwood Manor; Hidden Village</t>
  </si>
  <si>
    <t>1424 148th Ave SE; 14508 SE 24th St</t>
  </si>
  <si>
    <t>duplicate of 2015 ID #961</t>
  </si>
  <si>
    <t>Spruce Park Apartments-African American Family Center</t>
  </si>
  <si>
    <t>CCSSpruce Park Apartments</t>
  </si>
  <si>
    <t>155 21st Ave.</t>
  </si>
  <si>
    <t>Spruce Park Apartments</t>
  </si>
  <si>
    <t>Community Psychiatric Clinic</t>
  </si>
  <si>
    <t>SSVF - RRH</t>
  </si>
  <si>
    <t>SSVF - CPC - Rapid Re-Housing</t>
  </si>
  <si>
    <t>234</t>
  </si>
  <si>
    <t>34</t>
  </si>
  <si>
    <t>YWCA - Seattle-King-Snohomish</t>
  </si>
  <si>
    <t>90</t>
  </si>
  <si>
    <t>24,998.00</t>
  </si>
  <si>
    <t>St Lukes</t>
  </si>
  <si>
    <t>St. Lukes</t>
  </si>
  <si>
    <t>St. Charles</t>
  </si>
  <si>
    <t>619 Third Avenue</t>
  </si>
  <si>
    <t>St. John's</t>
  </si>
  <si>
    <t>St. Johns</t>
  </si>
  <si>
    <t>St. Martin de Porres</t>
  </si>
  <si>
    <t>CCSSt. Martin de Porres Shelter</t>
  </si>
  <si>
    <t>1561 Alaskan Way S</t>
  </si>
  <si>
    <t>41713</t>
  </si>
  <si>
    <t>29,968.00</t>
  </si>
  <si>
    <t>St Martin de Porres Shelter</t>
  </si>
  <si>
    <t>Stable Families</t>
  </si>
  <si>
    <t>SGOStable Families</t>
  </si>
  <si>
    <t>Step Up Time Limited Housing Program</t>
  </si>
  <si>
    <t>YMCStep Up</t>
  </si>
  <si>
    <t>2100 24th Ave Suite S. 250</t>
  </si>
  <si>
    <t>Straley House  *</t>
  </si>
  <si>
    <t>YCOStraley House</t>
  </si>
  <si>
    <t>Straley House / Catalyst</t>
  </si>
  <si>
    <t>Summerwood Housing LLC</t>
  </si>
  <si>
    <t>Summerwood Housing</t>
  </si>
  <si>
    <t>New as of December 2015</t>
  </si>
  <si>
    <t>Sunflower Community Land Trust</t>
  </si>
  <si>
    <t>PO Box 413</t>
  </si>
  <si>
    <t>Sylvia Odom</t>
  </si>
  <si>
    <t>3rd and Virginia</t>
  </si>
  <si>
    <t>Mental Health Housing Foundation</t>
  </si>
  <si>
    <t>Tall Firs Cottages</t>
  </si>
  <si>
    <t>17204 13th Avenue Northwest </t>
  </si>
  <si>
    <t>Tall Firs Cottages &amp; Tall Firs Mini-Farm</t>
  </si>
  <si>
    <t>26823 109th Ave SE #1-4 &amp; 26825 109th Ave SE #5-8</t>
  </si>
  <si>
    <t>Seattle King County Public Health</t>
  </si>
  <si>
    <t>TB control Program</t>
  </si>
  <si>
    <t>Seasonal beds missing</t>
  </si>
  <si>
    <t>Provail</t>
  </si>
  <si>
    <t>TBI Residentail</t>
  </si>
  <si>
    <t>Terry Home</t>
  </si>
  <si>
    <t>Terry Home Rehab</t>
  </si>
  <si>
    <t>138 3rd Avenue SW</t>
  </si>
  <si>
    <t>Pacific</t>
  </si>
  <si>
    <t>66</t>
  </si>
  <si>
    <t>The Beacon *</t>
  </si>
  <si>
    <t>Beacon House</t>
  </si>
  <si>
    <t>The Cedars</t>
  </si>
  <si>
    <t>CCSRHA - The Cedars Project</t>
  </si>
  <si>
    <t>51 Burnett S.</t>
  </si>
  <si>
    <t>The Fairmont</t>
  </si>
  <si>
    <t>CPCFairmont</t>
  </si>
  <si>
    <t>515 22nd Ave</t>
  </si>
  <si>
    <t>The Karlstrom (Compass Center)</t>
  </si>
  <si>
    <t>Friends of Youth/Bellevue YMCA</t>
  </si>
  <si>
    <t>The Landing (Bellevue)</t>
  </si>
  <si>
    <t>The Landing</t>
  </si>
  <si>
    <t>14230 Bel-Red Rd</t>
  </si>
  <si>
    <t>The Sophia Way (need name change)</t>
  </si>
  <si>
    <t>Sophias Home-TH</t>
  </si>
  <si>
    <t>CPC /    P-CAP</t>
  </si>
  <si>
    <t>The Willows</t>
  </si>
  <si>
    <t>CPCWillows</t>
  </si>
  <si>
    <t>White Center</t>
  </si>
  <si>
    <t>Multi-Service Center/KCHA</t>
  </si>
  <si>
    <t>Titusville Station (Kent)</t>
  </si>
  <si>
    <t>MSC Titusville Station</t>
  </si>
  <si>
    <t>Totem Lakes Sr. Interim Loan</t>
  </si>
  <si>
    <t>12601 N.E. 124th St.</t>
  </si>
  <si>
    <t>Way Back Inn</t>
  </si>
  <si>
    <t>Transitional - Scattered Site</t>
  </si>
  <si>
    <t>scattered site</t>
  </si>
  <si>
    <t>Muslim Housing City Transitional</t>
  </si>
  <si>
    <t>6727 Rainier Avenue</t>
  </si>
  <si>
    <t>Interaction Transition</t>
  </si>
  <si>
    <t>935 16th Avenue</t>
  </si>
  <si>
    <t>MUSMuslim Housing Other</t>
  </si>
  <si>
    <t>13,121.00</t>
  </si>
  <si>
    <t>United States Mission</t>
  </si>
  <si>
    <t>8560  GREENWOOD AV., N, #17</t>
  </si>
  <si>
    <t>Sojourner Place</t>
  </si>
  <si>
    <t>5071 8th Ave NE</t>
  </si>
  <si>
    <t>Acres of Diamonds</t>
  </si>
  <si>
    <t>Transitional Housing (Duvall)</t>
  </si>
  <si>
    <t>26326 NE Kennedy Dr NE</t>
  </si>
  <si>
    <t>Transitional Housing Program Ferdinand/Shelton Houses</t>
  </si>
  <si>
    <t>Ferdinand-Shelton Houses</t>
  </si>
  <si>
    <t>86</t>
  </si>
  <si>
    <t>Transitional Rent Assistance</t>
  </si>
  <si>
    <t>El Centro Rent Assistance</t>
  </si>
  <si>
    <t>2524 16th Ave S</t>
  </si>
  <si>
    <t>64</t>
  </si>
  <si>
    <t>Traugott Terrace</t>
  </si>
  <si>
    <t>CCSTraugott Terrace Permanent</t>
  </si>
  <si>
    <t>2317 3rd Avenue</t>
  </si>
  <si>
    <t>Traugott Terrace Permanent</t>
  </si>
  <si>
    <t>CCSTraugott Terrace Transitional</t>
  </si>
  <si>
    <t>2317 3rd Ave</t>
  </si>
  <si>
    <t>Traugott Terrace Transitional</t>
  </si>
  <si>
    <t>Tyree Scott</t>
  </si>
  <si>
    <t>Tryee Scott Apartments</t>
  </si>
  <si>
    <t>4000 Martin Luther King Jr. Way</t>
  </si>
  <si>
    <t>Union Hotel</t>
  </si>
  <si>
    <t>50,000.00</t>
  </si>
  <si>
    <t>United Indians of All Tribes</t>
  </si>
  <si>
    <t>United Indians Youth Home *</t>
  </si>
  <si>
    <t>United Indians Labateyah Youth Home</t>
  </si>
  <si>
    <t>9010 13th Ave NW</t>
  </si>
  <si>
    <t>University Lutheran</t>
  </si>
  <si>
    <t>1604 Northeast 50th Street</t>
  </si>
  <si>
    <t>Urban Rest Stop</t>
  </si>
  <si>
    <t>Urban Rest Stop Downtown</t>
  </si>
  <si>
    <t>1924 9th Ave</t>
  </si>
  <si>
    <t>Valley Cities Counseling and Consultation</t>
  </si>
  <si>
    <t>Valley Cities Landing</t>
  </si>
  <si>
    <t>VALVCC Landing</t>
  </si>
  <si>
    <t>Valley Cities Counseling and Consulting</t>
  </si>
  <si>
    <t>2516 i street ne auburn</t>
  </si>
  <si>
    <t>27</t>
  </si>
  <si>
    <t>Vashon Youth and Family Services</t>
  </si>
  <si>
    <t>Vashon Permanent Housing Project</t>
  </si>
  <si>
    <t>20110 Vashon Hwy SW</t>
  </si>
  <si>
    <t>Velocity</t>
  </si>
  <si>
    <t>Velocity Housing Stability</t>
  </si>
  <si>
    <t>10711 NE 37th Court</t>
  </si>
  <si>
    <t>Veterans Program (Shoreline)</t>
  </si>
  <si>
    <t>GPD - Veteran's Program (Shoreline)</t>
  </si>
  <si>
    <t>1301 N 200th Street</t>
  </si>
  <si>
    <t>Veterans Transitional Program</t>
  </si>
  <si>
    <t>811 Maynard Ave. S.</t>
  </si>
  <si>
    <t>Vets Hall - Trinity UMC</t>
  </si>
  <si>
    <t>Vets Hall</t>
  </si>
  <si>
    <t>6512 23rd Avenue Northwest</t>
  </si>
  <si>
    <t>Villa Apts</t>
  </si>
  <si>
    <t>1106 Pike Street</t>
  </si>
  <si>
    <t>Villa Capri</t>
  </si>
  <si>
    <t>YWC39.632 Villa Capri DV</t>
  </si>
  <si>
    <t>28621 25th Place South</t>
  </si>
  <si>
    <t>Villa Esperanza</t>
  </si>
  <si>
    <t>Vine Maple Place</t>
  </si>
  <si>
    <t>Vine Maple Place (Maple Valley)</t>
  </si>
  <si>
    <t>22815 Southeast 216th Way</t>
  </si>
  <si>
    <t>Maple Valley</t>
  </si>
  <si>
    <t>Voucher Program</t>
  </si>
  <si>
    <t>LIFEmergency Motel Vouchers</t>
  </si>
  <si>
    <t>SGOFamily Shelter Voucher</t>
  </si>
  <si>
    <t>Vouchers</t>
  </si>
  <si>
    <t>Dawn Voucher</t>
  </si>
  <si>
    <t>EDVEDVP Voucher</t>
  </si>
  <si>
    <t>no HMIS data for</t>
  </si>
  <si>
    <t>Vue, Empire View, Avon Villa</t>
  </si>
  <si>
    <t>12929 MLK Jr Wy S; 5711 S 129th St; 11414 Avondale Rd NE</t>
  </si>
  <si>
    <t>Kent Youth &amp; Family Services</t>
  </si>
  <si>
    <t>Watson Manor (Kent) *</t>
  </si>
  <si>
    <t>Watson Manor</t>
  </si>
  <si>
    <t>232 2nd Ave S Suite 201</t>
  </si>
  <si>
    <t>Wellspring Diversion</t>
  </si>
  <si>
    <t>Westlake *</t>
  </si>
  <si>
    <t>CCSWestlake</t>
  </si>
  <si>
    <t>2008 Westlake Ave</t>
  </si>
  <si>
    <t>Westway Homes</t>
  </si>
  <si>
    <t>33250 21st Ave SW</t>
  </si>
  <si>
    <t>WHEEL</t>
  </si>
  <si>
    <t>WHEEL Women's Shelter</t>
  </si>
  <si>
    <t>SHWWomens Severe Weather-Frye</t>
  </si>
  <si>
    <t>Coordinated Entry for Families</t>
  </si>
  <si>
    <t>William Booth Center (upper floor)  *</t>
  </si>
  <si>
    <t>William Booth Center (TLP)</t>
  </si>
  <si>
    <t>William Booth lower level</t>
  </si>
  <si>
    <t>William Booth Shelter</t>
  </si>
  <si>
    <t>811 Maynard Ave S</t>
  </si>
  <si>
    <t>Williams Apartments</t>
  </si>
  <si>
    <t>PHGWilliams Apartment - Mckinney; PHGWilliams Apartment - KC</t>
  </si>
  <si>
    <t>281 Pointius Ave N</t>
  </si>
  <si>
    <t>Willams Apartments</t>
  </si>
  <si>
    <t>Willow Street Shelter</t>
  </si>
  <si>
    <t>YWC14.625 Willow Street Enhanced Emergency</t>
  </si>
  <si>
    <t>Willow Street Enhanced Emergency</t>
  </si>
  <si>
    <t>Windermere Transitional</t>
  </si>
  <si>
    <t>YWC14.632 Windermere Transitional</t>
  </si>
  <si>
    <t>Windsor Heights Apartments</t>
  </si>
  <si>
    <t>17229 32nd Ave S</t>
  </si>
  <si>
    <t>Wintonia Hotel</t>
  </si>
  <si>
    <t>CCSWintonia</t>
  </si>
  <si>
    <t>1431 Minor Avenue</t>
  </si>
  <si>
    <t>Wintonia</t>
  </si>
  <si>
    <t>Women and Family Shelter</t>
  </si>
  <si>
    <t>KentHope Womens Shelter</t>
  </si>
  <si>
    <t>520 S King St</t>
  </si>
  <si>
    <t>YWC14.622 Downtown DV Shelter</t>
  </si>
  <si>
    <t>YWCA Downtown DV Shelter</t>
  </si>
  <si>
    <t>YWC14.621 Downtown Emergency</t>
  </si>
  <si>
    <t>YWCA Downtown Emergency Shelter</t>
  </si>
  <si>
    <t>Wonderland Estates Mobile Home Park</t>
  </si>
  <si>
    <t>14645 S.E. Renton-Maple Valley Road</t>
  </si>
  <si>
    <t>reflected as expended</t>
  </si>
  <si>
    <t>Woodland Park UMC</t>
  </si>
  <si>
    <t>302 North 78th Street</t>
  </si>
  <si>
    <t>Working for Housing</t>
  </si>
  <si>
    <t>NEISEA Working for Housing Stablity</t>
  </si>
  <si>
    <t>Neighborhood House - Working for Housing Stability</t>
  </si>
  <si>
    <t>Young Adult Services</t>
  </si>
  <si>
    <t>YMCShared Homes</t>
  </si>
  <si>
    <t>YMCA Shared Homes</t>
  </si>
  <si>
    <t>YMCHome at Last</t>
  </si>
  <si>
    <t>Home at Last</t>
  </si>
  <si>
    <t>Young Adult Shelter (Orion)</t>
  </si>
  <si>
    <t>YCOYoung Adult Shelter</t>
  </si>
  <si>
    <t>1828 Yale Ave</t>
  </si>
  <si>
    <t>Young Adults in Transition</t>
  </si>
  <si>
    <t>YMCYAIT</t>
  </si>
  <si>
    <t>909 4th Ave S</t>
  </si>
  <si>
    <t>ayr</t>
  </si>
  <si>
    <t>Youth and Family Network</t>
  </si>
  <si>
    <t>Youthcare</t>
  </si>
  <si>
    <t>Youth Haven (Bellevue)</t>
  </si>
  <si>
    <t>Youth Haven Shelter RHY</t>
  </si>
  <si>
    <t>16225 NE 87th St  Suite A6</t>
  </si>
  <si>
    <t>15,740.00</t>
  </si>
  <si>
    <t>Youth Haven (Kenmore)</t>
  </si>
  <si>
    <t>YM - Unaccompanied Males under 18 years old</t>
  </si>
  <si>
    <t>YWCA Family Village at Issaquah Phase II</t>
  </si>
  <si>
    <t>930 Northeast High Street,</t>
  </si>
  <si>
    <t>Issaquah,</t>
  </si>
  <si>
    <t>Kitsap</t>
  </si>
  <si>
    <t>YWCA Kitsap County</t>
  </si>
  <si>
    <t>ALIVE Shelter</t>
  </si>
  <si>
    <t>KYWALIVE Shelter</t>
  </si>
  <si>
    <t>905 Pacific Avenue</t>
  </si>
  <si>
    <t>Bremerton</t>
  </si>
  <si>
    <t>Benedict House Emergency</t>
  </si>
  <si>
    <t>BENBenedict House Emergency</t>
  </si>
  <si>
    <t>250 South Cambrian Avenue</t>
  </si>
  <si>
    <t>Benedict House Transitional</t>
  </si>
  <si>
    <t>BENBenedict House Transitional</t>
  </si>
  <si>
    <t>Catholic Community Services (Kitsap)</t>
  </si>
  <si>
    <t>BENICM</t>
  </si>
  <si>
    <t>Birkenfeld Stella Maris House</t>
  </si>
  <si>
    <t>SVPSingle Women &amp; Women with Children Shelter</t>
  </si>
  <si>
    <t>1134 N. Wycoff</t>
  </si>
  <si>
    <t>There is one unit/facility serving single women and women with children.</t>
  </si>
  <si>
    <t>Weaver Foundation</t>
  </si>
  <si>
    <t>Bloomington House?</t>
  </si>
  <si>
    <t>WFGBloomington House</t>
  </si>
  <si>
    <t>1720 Bloomington Avenue</t>
  </si>
  <si>
    <t>Private Funding Only</t>
  </si>
  <si>
    <t>Kitsap Mental Health Services</t>
  </si>
  <si>
    <t>Burwell Place</t>
  </si>
  <si>
    <t>KMHBurwell Place (PIT)</t>
  </si>
  <si>
    <t>1724 Burwell</t>
  </si>
  <si>
    <t>Kitsap Community Resources</t>
  </si>
  <si>
    <t>CoC Coordinator</t>
  </si>
  <si>
    <t>845 - 8th Street</t>
  </si>
  <si>
    <t>West Sound Treatment Center</t>
  </si>
  <si>
    <t>Compass Navigational Services</t>
  </si>
  <si>
    <t>WSTCompass Navigational Services</t>
  </si>
  <si>
    <t>1415 Lumsden Road</t>
  </si>
  <si>
    <t>Port Orchard</t>
  </si>
  <si>
    <t>Compass Vocational Services Program provides services to the unemployed or under-employed chronically homeless population and those with multiple barriers.</t>
  </si>
  <si>
    <t>Compass Support Services</t>
  </si>
  <si>
    <t>WSTCompass Support Services</t>
  </si>
  <si>
    <t>KCREnding Family Homelessness HP</t>
  </si>
  <si>
    <t>845 - 8th St</t>
  </si>
  <si>
    <t>EFH is only Rapid Rehousing</t>
  </si>
  <si>
    <t>KCREnding Family Homelessness RRH</t>
  </si>
  <si>
    <t>KCREmergency Housing</t>
  </si>
  <si>
    <t>KCRESG Eviction Prevention</t>
  </si>
  <si>
    <t>845 8th St</t>
  </si>
  <si>
    <t>KCRESG Eviction Prevention HP</t>
  </si>
  <si>
    <t>KCRESG Rapid Rehousing</t>
  </si>
  <si>
    <t>Forward Bound Program</t>
  </si>
  <si>
    <t>WSTForward Bound</t>
  </si>
  <si>
    <t>15,000.00</t>
  </si>
  <si>
    <t>Kitsap Rescue Mission</t>
  </si>
  <si>
    <t>Fresh Start</t>
  </si>
  <si>
    <t>KRMFresh Start (PIT)</t>
  </si>
  <si>
    <t>P.O. Box 1497</t>
  </si>
  <si>
    <t>Georgia's House</t>
  </si>
  <si>
    <t>WFGGeorgias House</t>
  </si>
  <si>
    <t>1305 Ironside Road</t>
  </si>
  <si>
    <t>WA Dept of Veterans Affairs</t>
  </si>
  <si>
    <t>GPD - Building 9 for Veterans</t>
  </si>
  <si>
    <t>VAKBuilding 9 for Veterans (PIT)</t>
  </si>
  <si>
    <t>1141 Beach Drive East</t>
  </si>
  <si>
    <t>Retsil</t>
  </si>
  <si>
    <t>HAP</t>
  </si>
  <si>
    <t>KCRHAP</t>
  </si>
  <si>
    <t>2819/2821 21st Street</t>
  </si>
  <si>
    <t>HEN HP?</t>
  </si>
  <si>
    <t>BENCCS - Housing and Essential Needs HP</t>
  </si>
  <si>
    <t>P.O. Box 9269</t>
  </si>
  <si>
    <t>HEN RRH?</t>
  </si>
  <si>
    <t>BENCCS - Housing and Essential Needs RRH</t>
  </si>
  <si>
    <t>P.O. Boc 9269</t>
  </si>
  <si>
    <t>Home Plus Program</t>
  </si>
  <si>
    <t>KYWHome Safe Program</t>
  </si>
  <si>
    <t>KCRHomeless Childcare</t>
  </si>
  <si>
    <t>1201 Park Avenue</t>
  </si>
  <si>
    <t>Up to 30 days of child care for homeless families while looking for housing, employment or other approved activity.</t>
  </si>
  <si>
    <t>North Kitsap Fishline</t>
  </si>
  <si>
    <t>Homeless Support Services</t>
  </si>
  <si>
    <t>18916 NE 3rd Street</t>
  </si>
  <si>
    <t>Poulsbo</t>
  </si>
  <si>
    <t>Safe Park - Private funding only</t>
  </si>
  <si>
    <t>832 - 6th Street</t>
  </si>
  <si>
    <t>Kitsap Legal Services</t>
  </si>
  <si>
    <t>Homless Prevention</t>
  </si>
  <si>
    <t>KLSHomeless Prevention</t>
  </si>
  <si>
    <t>920 Park Avenue</t>
  </si>
  <si>
    <t>Advice, negotiation and limited legal representation for low income tenants facing eviction. No cash assistance provided - services only</t>
  </si>
  <si>
    <t>Hope in Christ Ministries</t>
  </si>
  <si>
    <t>Hope Inc?</t>
  </si>
  <si>
    <t>HCMHope Inc</t>
  </si>
  <si>
    <t>822 Burwell Street</t>
  </si>
  <si>
    <t>Should be no entries in this program in HMIS - this is job training internship and all youth are entered in HMIS through Partnering Hope as they are required to be in case management.</t>
  </si>
  <si>
    <t>Hotel/Motel Vouchers</t>
  </si>
  <si>
    <t>NFKHotel Vouchers</t>
  </si>
  <si>
    <t>NKFHotel Vouchers</t>
  </si>
  <si>
    <t>Housing Solutions Center Vouchers</t>
  </si>
  <si>
    <t>HSCVoucher</t>
  </si>
  <si>
    <t>Housing Kitsap</t>
  </si>
  <si>
    <t>CHAHousing Stabilization Program</t>
  </si>
  <si>
    <t>345 Sixth Street, Suite 100</t>
  </si>
  <si>
    <t>Subsidy ends if household is over income or funding is not available</t>
  </si>
  <si>
    <t>Housing Stabilization Program RRH?</t>
  </si>
  <si>
    <t>CHAHousing Stabilization Program RRH</t>
  </si>
  <si>
    <t>all Housing Stabilization is Homeless Prevention, not Rapid Rehousing</t>
  </si>
  <si>
    <t>HSC Rental Assistance HP</t>
  </si>
  <si>
    <t>HSC Rental Assistance RRH</t>
  </si>
  <si>
    <t>Not sure why this is not covered by HMIS</t>
  </si>
  <si>
    <t>HSC Services</t>
  </si>
  <si>
    <t>One stop service center for housing assistance for those who are homeless or at risk of homelessness</t>
  </si>
  <si>
    <t>HSCOutcome</t>
  </si>
  <si>
    <t>HSCReferral Program</t>
  </si>
  <si>
    <t>HSCUnable to Serve</t>
  </si>
  <si>
    <t>HSCWaitlist</t>
  </si>
  <si>
    <t>Bremerton Housing Authority</t>
  </si>
  <si>
    <t>Institution to Permanent Housing</t>
  </si>
  <si>
    <t>4040 Wheaton Way</t>
  </si>
  <si>
    <t>youth outreach and reunification project</t>
  </si>
  <si>
    <t>KCR CHG Homeless Prevention</t>
  </si>
  <si>
    <t>KCRCHG Homelessness Prevention</t>
  </si>
  <si>
    <t>KCRCHG Homelessness Prevention HP</t>
  </si>
  <si>
    <t>KCR CHG Rapid Rehousing</t>
  </si>
  <si>
    <t>KCRCHG Rapid Rehousing</t>
  </si>
  <si>
    <t>KCR Veterans - Shelter Vouchers</t>
  </si>
  <si>
    <t>KCRVeterans - Shelter Vouchers</t>
  </si>
  <si>
    <t>For KCR Veterans Shelter Vouchers there is no staff time included, just the cost of shelter vouchers</t>
  </si>
  <si>
    <t>KCRPIT Count</t>
  </si>
  <si>
    <t>KCRRALF</t>
  </si>
  <si>
    <t>Keller House</t>
  </si>
  <si>
    <t>KMHS ala Artrip</t>
  </si>
  <si>
    <t>5455 Almira Drive</t>
  </si>
  <si>
    <t>amounts are for all of Keller House, both permanent and stabilization beds</t>
  </si>
  <si>
    <t>AGAPE UNLIMITED</t>
  </si>
  <si>
    <t>Koinonia Inn</t>
  </si>
  <si>
    <t>AGPKoinonia Inn (PIT)</t>
  </si>
  <si>
    <t>806 Bay Street</t>
  </si>
  <si>
    <t>75</t>
  </si>
  <si>
    <t>42262</t>
  </si>
  <si>
    <t>42308</t>
  </si>
  <si>
    <t>Liberty Bay</t>
  </si>
  <si>
    <t>4010 &amp; 4012 Petersville Rd</t>
  </si>
  <si>
    <t>LIHEAP HP?</t>
  </si>
  <si>
    <t>KCRLIHEAP HP</t>
  </si>
  <si>
    <t>Same as 1005</t>
  </si>
  <si>
    <t>LIHEAP RRH?</t>
  </si>
  <si>
    <t>KCRLIHEAP RRH</t>
  </si>
  <si>
    <t>Same as 1006</t>
  </si>
  <si>
    <t>West Sound Youth for Christ</t>
  </si>
  <si>
    <t>Living Skills - Rent Assistance</t>
  </si>
  <si>
    <t>WSYInd Living Skills – Rent Assistance HP</t>
  </si>
  <si>
    <t>10125 Frontier Pl. NW</t>
  </si>
  <si>
    <t>Silverdale</t>
  </si>
  <si>
    <t>WSYInd Living Skills - Rent Assistance HP</t>
  </si>
  <si>
    <t>WSYInd Living Skills – Rent Assistance RRH</t>
  </si>
  <si>
    <t>WSYInd Living Skills - Rent Assistance RRH</t>
  </si>
  <si>
    <t>Max Hale</t>
  </si>
  <si>
    <t>MHCMax Hale Center</t>
  </si>
  <si>
    <t>285 5TH ST #1</t>
  </si>
  <si>
    <t>MCHMax Hale Center</t>
  </si>
  <si>
    <t>Meals Program/Outreach</t>
  </si>
  <si>
    <t>KRMMeals Program/Outreach</t>
  </si>
  <si>
    <t>Provides free meals at various sites throughout the county, offers a day center during the winter months, provides information and supplies to those who are homeless.</t>
  </si>
  <si>
    <t>Catholic Housing Services (Kitsap)</t>
  </si>
  <si>
    <t>MHCMax Hale Services</t>
  </si>
  <si>
    <t>SALMotel Assistance</t>
  </si>
  <si>
    <t>New Beginning?</t>
  </si>
  <si>
    <t>KRMNew Beginnings</t>
  </si>
  <si>
    <t>This is the first 90 days for men in KRM Fresh Start Program - same beds/bed count and same funding</t>
  </si>
  <si>
    <t>New Start</t>
  </si>
  <si>
    <t>u</t>
  </si>
  <si>
    <t>New Start for Women</t>
  </si>
  <si>
    <t>1415 Lunsden Road</t>
  </si>
  <si>
    <t>NKFHomeless Prevention HP</t>
  </si>
  <si>
    <t>NKFSupportive Services</t>
  </si>
  <si>
    <t>Oasis Center?</t>
  </si>
  <si>
    <t>HCMOasis Center</t>
  </si>
  <si>
    <t>Drop in center times with meals, safe community, showers, laundry and develoopment asset classes</t>
  </si>
  <si>
    <t>O'Hana House</t>
  </si>
  <si>
    <t>WSTOhana House</t>
  </si>
  <si>
    <t>17,500.00</t>
  </si>
  <si>
    <t>PACT Housing</t>
  </si>
  <si>
    <t>KMHPact Client Housing</t>
  </si>
  <si>
    <t>Partnering Hope</t>
  </si>
  <si>
    <t>HCMPartnering Hope</t>
  </si>
  <si>
    <t>Case Management focusing on goals and healthy adult connections - same as row 974 (HMIS ID 981)</t>
  </si>
  <si>
    <t>Partnering Hope?</t>
  </si>
  <si>
    <t>This is a duplicate of the row below</t>
  </si>
  <si>
    <t>Housing Resources Bainbridge</t>
  </si>
  <si>
    <t>Prevention Rental Assistance</t>
  </si>
  <si>
    <t>HRBHousing Stabilization Program</t>
  </si>
  <si>
    <t>250 Madrona Way, Ste 110B</t>
  </si>
  <si>
    <t>Bainbridge Island</t>
  </si>
  <si>
    <t>KCRHousing-Other Rental Assistance HP</t>
  </si>
  <si>
    <t>KCRHousing-Other Rental Assistance RRH</t>
  </si>
  <si>
    <t>Rental Assistance HP</t>
  </si>
  <si>
    <t>Rental Assistance RRH</t>
  </si>
  <si>
    <t>NKFRapid Rehousing RRH</t>
  </si>
  <si>
    <t>Safe Car Park</t>
  </si>
  <si>
    <t>KCRCar Camp</t>
  </si>
  <si>
    <t>Safe Harbor</t>
  </si>
  <si>
    <t>42171</t>
  </si>
  <si>
    <t>Purchase of building to provide a low-barrier overnight shelter for up to 60 people, a long-term recovery program for up to 25 men and 15 single women, Clothing donation center, expanded kitchen to meet our mobile-meal program. In addition it will hold al</t>
  </si>
  <si>
    <t>Sallys Place?</t>
  </si>
  <si>
    <t>SALSallys Place</t>
  </si>
  <si>
    <t>Not an HMIS Program, but is a capital project that will have $ in 2015</t>
  </si>
  <si>
    <t>Department of Emergency Management</t>
  </si>
  <si>
    <t>Severe Weather Shelter</t>
  </si>
  <si>
    <t>DEMSevere Weather Shelter (PIT)</t>
  </si>
  <si>
    <t>911 Carver Street</t>
  </si>
  <si>
    <t>SH Rental Assistance</t>
  </si>
  <si>
    <t>KCRSupportive Housing</t>
  </si>
  <si>
    <t>800 Park Ave</t>
  </si>
  <si>
    <t>Sisyphus II Housing Project-Agape Unlimited Shelter Plus Care-Project Base Rental Assistance (S+C PRA)</t>
  </si>
  <si>
    <t>AGPSisyphus II PRA</t>
  </si>
  <si>
    <t>1323/1329 Crawford</t>
  </si>
  <si>
    <t>opening late 2016</t>
  </si>
  <si>
    <t>Sisyphus II Housing Project-Agape Unlimited Shelter Plus Care-Sponsor Base Rental Assistance (S+C SRA)</t>
  </si>
  <si>
    <t>AGPSisyphus II SRA</t>
  </si>
  <si>
    <t>4841 Auto Center Way, Suite 101</t>
  </si>
  <si>
    <t>Sisyphus II Housing Project-Agape Unlimited Shelter Plus Care-Tenant Base Rental Assistance (S+C TRA)</t>
  </si>
  <si>
    <t>AGPSisyphus II TRA</t>
  </si>
  <si>
    <t>Social Services Program?</t>
  </si>
  <si>
    <t>SALSocial Services Program</t>
  </si>
  <si>
    <t>All funding is private funding</t>
  </si>
  <si>
    <t>Metropolitan Development Council</t>
  </si>
  <si>
    <t>SSVF HP</t>
  </si>
  <si>
    <t>MDKMDCSSVF - HP</t>
  </si>
  <si>
    <t>Did not serve any Homeless Prevention in 2015.</t>
  </si>
  <si>
    <t>MDKMDCSSVF - RRH</t>
  </si>
  <si>
    <t>All SSVF was Rapid Rehousing in 2015</t>
  </si>
  <si>
    <t>Staffed Housing</t>
  </si>
  <si>
    <t>KMHStaffed Housing (PIT)</t>
  </si>
  <si>
    <t>4900 Auto Center Way</t>
  </si>
  <si>
    <t>Street Hope?</t>
  </si>
  <si>
    <t>HCMStreet Hope</t>
  </si>
  <si>
    <t>Street &amp; school outreach, drop in center, case management &amp; employment development</t>
  </si>
  <si>
    <t>KMHPermanent Supportive Program</t>
  </si>
  <si>
    <t>The Lighthouse</t>
  </si>
  <si>
    <t>WSTThe Lighthouse</t>
  </si>
  <si>
    <t>KCRTransitional Housing</t>
  </si>
  <si>
    <t>There are a total of 60 beds in KCRTransitional Housing and KCRSupportive Housing</t>
  </si>
  <si>
    <t>KMHTransitional Housing Program</t>
  </si>
  <si>
    <t>Transitional Housing for Homeless Families with Children</t>
  </si>
  <si>
    <t>KYWTH for Homeless Families with Children</t>
  </si>
  <si>
    <t>Veterans Rental Assistance</t>
  </si>
  <si>
    <t>KCRVeterans - Rent Assistance HP</t>
  </si>
  <si>
    <t>there is no staff time included</t>
  </si>
  <si>
    <t>KCRVeterans Rent Assistance HP</t>
  </si>
  <si>
    <t>KCRVeterans - Rent Assistance RRH</t>
  </si>
  <si>
    <t>For KCR Veterans Rental, no staff time is included</t>
  </si>
  <si>
    <t>KCRVeterans Rent Assistance RRH</t>
  </si>
  <si>
    <t>KCRWFF_RAP HP</t>
  </si>
  <si>
    <t>Retention services for families who received rapid rehousing.</t>
  </si>
  <si>
    <t>HCMYouth Shelter (PIT)</t>
  </si>
  <si>
    <t>832 Burwell</t>
  </si>
  <si>
    <t>Shelter serves youth ages 16-20</t>
  </si>
  <si>
    <t>Kittitas</t>
  </si>
  <si>
    <t>Kittitas Valley Ministerial Association</t>
  </si>
  <si>
    <t>Cold Weather Shelter</t>
  </si>
  <si>
    <t>KVMCold Weather Shelter (PIT)</t>
  </si>
  <si>
    <t>700 E. Mountain View, Suite 501</t>
  </si>
  <si>
    <t>Crestview Terrace Housing First</t>
  </si>
  <si>
    <t>170</t>
  </si>
  <si>
    <t>68</t>
  </si>
  <si>
    <t>Habitat Homes</t>
  </si>
  <si>
    <t>PO Box 873</t>
  </si>
  <si>
    <t>HPSHEN Housing Grant HP</t>
  </si>
  <si>
    <t>was missing from above</t>
  </si>
  <si>
    <t>HPSHEN Housing Grant RRH</t>
  </si>
  <si>
    <t>HopeSource Emergency Shelter</t>
  </si>
  <si>
    <t>HPSEmergency Shelter</t>
  </si>
  <si>
    <t>501 N. Cle Elum St.</t>
  </si>
  <si>
    <t>HopeSource Transitional Housing</t>
  </si>
  <si>
    <t>HPSHUD RRH</t>
  </si>
  <si>
    <t>700 E. Mountain View</t>
  </si>
  <si>
    <t>Transitional program was converted to HUDRRH in 2015</t>
  </si>
  <si>
    <t>HopeSource (Kittitas)</t>
  </si>
  <si>
    <t>HPSMDCSSVF - RRH</t>
  </si>
  <si>
    <t>HPSPIT Count</t>
  </si>
  <si>
    <t>HPSSSVF RRH</t>
  </si>
  <si>
    <t>HPSSSVR HP</t>
  </si>
  <si>
    <t>HPSSSVF HP</t>
  </si>
  <si>
    <t>Merit Resources</t>
  </si>
  <si>
    <t>MRSOptions</t>
  </si>
  <si>
    <t>Polaris</t>
  </si>
  <si>
    <t>HPSPolaris (PIT)</t>
  </si>
  <si>
    <t>101 N Oaks Ave</t>
  </si>
  <si>
    <t>Cle Elum</t>
  </si>
  <si>
    <t>Shelter program ended in 2015, the beds are self funding TH</t>
  </si>
  <si>
    <t>Polaris Case Managemnt</t>
  </si>
  <si>
    <t>SSO project for Polaris low-income rentals (2163)</t>
  </si>
  <si>
    <t>Rent Assistance/Eviction Prevention</t>
  </si>
  <si>
    <t>HPSRent Assistance HP</t>
  </si>
  <si>
    <t>HPSRent Assistance RRH</t>
  </si>
  <si>
    <t>Senior Rent Assistance</t>
  </si>
  <si>
    <t>HPSSenior Rent Assistance (PIT) HP</t>
  </si>
  <si>
    <t>40,000.00</t>
  </si>
  <si>
    <t>Klickitat</t>
  </si>
  <si>
    <t>BMKMDCSSVF - RRH</t>
  </si>
  <si>
    <t>Columbia Gorge Housing Authority (Mid Columbia Housing)</t>
  </si>
  <si>
    <t>Bridges of Klickitat Co.</t>
  </si>
  <si>
    <t>312 Court St Ste 419</t>
  </si>
  <si>
    <t>The Dalles</t>
  </si>
  <si>
    <t>Permanent housing therefore no PIT count numbers</t>
  </si>
  <si>
    <t>Washington Gorge Action Programs</t>
  </si>
  <si>
    <t>WGAEnding Family Homelessness RRH</t>
  </si>
  <si>
    <t>1250 E Steuben St</t>
  </si>
  <si>
    <t>Bingen</t>
  </si>
  <si>
    <t>WGAEnding Family Homelessness HP</t>
  </si>
  <si>
    <t>Goldendale Police Department</t>
  </si>
  <si>
    <t>ES Voucher</t>
  </si>
  <si>
    <t>GPDES Voucher (PIT)</t>
  </si>
  <si>
    <t>1103 S Columbus</t>
  </si>
  <si>
    <t>Goldendale</t>
  </si>
  <si>
    <t>not on list of programs that had client data for 2015 - SR 2016</t>
  </si>
  <si>
    <t>Skyline Hospital</t>
  </si>
  <si>
    <t>SKHES Voucher (PIT)</t>
  </si>
  <si>
    <t>Skyline Drive</t>
  </si>
  <si>
    <t>White Salmon</t>
  </si>
  <si>
    <t>not on list of programs that had client data for 2015 - SR 2016, No clients served in 2014.</t>
  </si>
  <si>
    <t>Peaceful Living</t>
  </si>
  <si>
    <t>ES Voucher, Safe House</t>
  </si>
  <si>
    <t>PPLES Voucher (PIT)</t>
  </si>
  <si>
    <t>unavailable</t>
  </si>
  <si>
    <t>Goldendale Rapid Rehousing</t>
  </si>
  <si>
    <t>WGAGoldendale Prevention RRH</t>
  </si>
  <si>
    <t>112 E Main</t>
  </si>
  <si>
    <t>Goldendale Shelter</t>
  </si>
  <si>
    <t>WGAGoldendale Shelter Program</t>
  </si>
  <si>
    <t>Goldendale Transitions</t>
  </si>
  <si>
    <t>WGAGoldendale Transitions Program</t>
  </si>
  <si>
    <t>Guided Path PSH</t>
  </si>
  <si>
    <t>WGAGuided Path Permanent Supportive Hsg</t>
  </si>
  <si>
    <t>1250 E Steuben</t>
  </si>
  <si>
    <t>Guided Path TH</t>
  </si>
  <si>
    <t>WGAGuided Path Transitional Housing Program</t>
  </si>
  <si>
    <t>Guided Path Shelter</t>
  </si>
  <si>
    <t>WGAGuided Path Homeless Shelter</t>
  </si>
  <si>
    <t>WGAKlickitat HEN Housing Grant HP</t>
  </si>
  <si>
    <t>WGAKlickitat HEN Housing Grant RRH</t>
  </si>
  <si>
    <t>Home Owner Housing</t>
  </si>
  <si>
    <t>P. O. Box 161</t>
  </si>
  <si>
    <t>Hood River Or</t>
  </si>
  <si>
    <t>No clients served this year.</t>
  </si>
  <si>
    <t>HOME TBRA HP</t>
  </si>
  <si>
    <t>CGHTBRA HP</t>
  </si>
  <si>
    <t>HOME TBRA RRH</t>
  </si>
  <si>
    <t>CGHTBRA RRH</t>
  </si>
  <si>
    <t>WGAGoldendale Prevention HP</t>
  </si>
  <si>
    <t>Overflow Vouchers</t>
  </si>
  <si>
    <t>WGAKlickitat Shelter Vouchers</t>
  </si>
  <si>
    <t>No clients served in 2014.</t>
  </si>
  <si>
    <t>Shelter Plus Care (McKinney)</t>
  </si>
  <si>
    <t>CGHShelter Plus Care</t>
  </si>
  <si>
    <t>WGAGuided Path Prevention</t>
  </si>
  <si>
    <t>WGAGuided Path Prevention RRH</t>
  </si>
  <si>
    <t>Lewis</t>
  </si>
  <si>
    <t>Housing Resource Center</t>
  </si>
  <si>
    <t>Case management</t>
  </si>
  <si>
    <t>LCOCase Management</t>
  </si>
  <si>
    <t>621 S. Diamond St.</t>
  </si>
  <si>
    <t>Centralia</t>
  </si>
  <si>
    <t>CHG Case Management</t>
  </si>
  <si>
    <t>ARMCase Management Only</t>
  </si>
  <si>
    <t>303 N Gold</t>
  </si>
  <si>
    <t>Lewis Coordinated Entry</t>
  </si>
  <si>
    <t>LCECoordinated Entry</t>
  </si>
  <si>
    <t>ARMVouchers</t>
  </si>
  <si>
    <t>Lewis County Work Opportunities</t>
  </si>
  <si>
    <t>Employment Services</t>
  </si>
  <si>
    <t>LWOEmployment Services</t>
  </si>
  <si>
    <t>122 Sears Rd</t>
  </si>
  <si>
    <t>Chehalis</t>
  </si>
  <si>
    <t>services only</t>
  </si>
  <si>
    <t>Family shelter</t>
  </si>
  <si>
    <t>LCOEmergency Shelter</t>
  </si>
  <si>
    <t>Leased</t>
  </si>
  <si>
    <t>6,559.00</t>
  </si>
  <si>
    <t>LCOHEN Housing Grant HP</t>
  </si>
  <si>
    <t>LCOHEN Housing Grant RRH</t>
  </si>
  <si>
    <t>High Utilizers Homeless Men's Shelter</t>
  </si>
  <si>
    <t>LCOHigh Utilizers-Men</t>
  </si>
  <si>
    <t>702 N Tower</t>
  </si>
  <si>
    <t>High Utilizers Homeless Women's Shelter</t>
  </si>
  <si>
    <t>LCOHigh Utilizers-Women</t>
  </si>
  <si>
    <t>16 S. Market St.</t>
  </si>
  <si>
    <t>Human Response Network</t>
  </si>
  <si>
    <t>Home Run</t>
  </si>
  <si>
    <t>HRNHome Run HP</t>
  </si>
  <si>
    <t>125 NW Chehalis Ave.</t>
  </si>
  <si>
    <t>HRNHome Run RRH</t>
  </si>
  <si>
    <t>LHMTBRA - Lewis County RRH</t>
  </si>
  <si>
    <t>820 11th Avenue</t>
  </si>
  <si>
    <t>LHMTBRA - Lewis County HP</t>
  </si>
  <si>
    <t>Centralia School District</t>
  </si>
  <si>
    <t>Homeless liaison</t>
  </si>
  <si>
    <t>3230 Borst Ave</t>
  </si>
  <si>
    <t>OK (11-24-14)</t>
  </si>
  <si>
    <t>Homeowner Housing</t>
  </si>
  <si>
    <t>57 W. Main St.</t>
  </si>
  <si>
    <t>10,000.00</t>
  </si>
  <si>
    <t>Community Youth Services</t>
  </si>
  <si>
    <t>THLIYHP (Lewis)Rent Assistance HP</t>
  </si>
  <si>
    <t>711 State Ave</t>
  </si>
  <si>
    <t>THLIYHP (Lewis)Rent Assistance RRH</t>
  </si>
  <si>
    <t>LCS - RA (Rent Assistance and Rapid Rehousing)</t>
  </si>
  <si>
    <t>LCORent Assistance HP</t>
  </si>
  <si>
    <t>10,364.00</t>
  </si>
  <si>
    <t>Housing Resoruce Center</t>
  </si>
  <si>
    <t>LCORent Assistance RRH</t>
  </si>
  <si>
    <t>8,724.00</t>
  </si>
  <si>
    <t>Lewis County Transitional Housing Project</t>
  </si>
  <si>
    <t>LCOMcKinney Transitional Housing</t>
  </si>
  <si>
    <t>Men’s Shelter</t>
  </si>
  <si>
    <t>LCOMens Shelter</t>
  </si>
  <si>
    <t>702 N Tower Ave</t>
  </si>
  <si>
    <t>Reliable Enterprises</t>
  </si>
  <si>
    <t>Permanent  Supportive Housing (Magnolia)</t>
  </si>
  <si>
    <t>RELCTI</t>
  </si>
  <si>
    <t>302 1/2 E Magnolia St.</t>
  </si>
  <si>
    <t>Permanent  Supportive Housing (Mt. Vista)</t>
  </si>
  <si>
    <t>RELMt. Vista Apartments</t>
  </si>
  <si>
    <t>2901 Mt. Vista Road</t>
  </si>
  <si>
    <t>72</t>
  </si>
  <si>
    <t>$ for CM for the whole buildling.</t>
  </si>
  <si>
    <t>Prevention</t>
  </si>
  <si>
    <t>ARMPrevention</t>
  </si>
  <si>
    <t>centralia</t>
  </si>
  <si>
    <t>6,000.00</t>
  </si>
  <si>
    <t>Prevention RRH?</t>
  </si>
  <si>
    <t>ARMPrevention RRH</t>
  </si>
  <si>
    <t>Reliable Place</t>
  </si>
  <si>
    <t>RELReliable Place</t>
  </si>
  <si>
    <t>203 W. Reynolds St</t>
  </si>
  <si>
    <t>RELRental Assistance RRH</t>
  </si>
  <si>
    <t>3,500.00</t>
  </si>
  <si>
    <t>RELRental Assistance HP</t>
  </si>
  <si>
    <t>Safe Haven (DV Shelter)</t>
  </si>
  <si>
    <t>HRNSafeHaven</t>
  </si>
  <si>
    <t>The funny farm</t>
  </si>
  <si>
    <t>TFFTransitional Housing (PIT)</t>
  </si>
  <si>
    <t>324 Zandecki Rd</t>
  </si>
  <si>
    <t>private funding only</t>
  </si>
  <si>
    <t>Unable to serve</t>
  </si>
  <si>
    <t>LCEUnable To Serve</t>
  </si>
  <si>
    <t>VASH - Lewis/Cowlitz</t>
  </si>
  <si>
    <t>LHMVASH - Lewis County</t>
  </si>
  <si>
    <t>820 11th Ave.</t>
  </si>
  <si>
    <t>LCOWFF_RAP</t>
  </si>
  <si>
    <t>Twin City Mission</t>
  </si>
  <si>
    <t>Women’s Shelter</t>
  </si>
  <si>
    <t>TCMWomen's Shelter (PIT)</t>
  </si>
  <si>
    <t>418 W. 3rd St.</t>
  </si>
  <si>
    <t>Centraila</t>
  </si>
  <si>
    <t>LCOHomeless Prevention 2163 HP</t>
  </si>
  <si>
    <t>some clients were added at the end 2015 but they claim this program is no longer in use. Needs to be an O, but HIC won't let me select it.</t>
  </si>
  <si>
    <t>Lincoln</t>
  </si>
  <si>
    <t>Family Resource Center of Lincoln County</t>
  </si>
  <si>
    <t>FAM2163 Rent Assistance RRH</t>
  </si>
  <si>
    <t>620 Park Street</t>
  </si>
  <si>
    <t>Davenport</t>
  </si>
  <si>
    <t>FAM2163 Rent Assistance HP</t>
  </si>
  <si>
    <t>FAMESHP Case Management Only</t>
  </si>
  <si>
    <t>This line should be deleted</t>
  </si>
  <si>
    <t>620 Park St</t>
  </si>
  <si>
    <t>All Case Management linked to services already listed.</t>
  </si>
  <si>
    <t>CHG Prevention Rental Assistance</t>
  </si>
  <si>
    <t>FAMFRC Prevention HP</t>
  </si>
  <si>
    <t>CHG Rapid Re-housing Rental Assistance</t>
  </si>
  <si>
    <t>FAMFRC Rapid ReHousing RRH</t>
  </si>
  <si>
    <t>change type code to RRH</t>
  </si>
  <si>
    <t>620 Park St.</t>
  </si>
  <si>
    <t>FAMDV Shelter (PIT)</t>
  </si>
  <si>
    <t>confidential location</t>
  </si>
  <si>
    <t>Lincoln County</t>
  </si>
  <si>
    <t>GoodWill of Spokane (Lincoln)</t>
  </si>
  <si>
    <t>GWLMDCSSVF - RRH - Lincoln</t>
  </si>
  <si>
    <t>Uo to 2 years</t>
  </si>
  <si>
    <t>homeless</t>
  </si>
  <si>
    <t>FAMHEN Housing Grant HP</t>
  </si>
  <si>
    <t>HEN Rapid Re-housing</t>
  </si>
  <si>
    <t>FAMHEN Housing Grant RRH</t>
  </si>
  <si>
    <t>HOME TBRA Prevention</t>
  </si>
  <si>
    <t>FAMTBRA HP</t>
  </si>
  <si>
    <t>HOME TBRA Rapid Re-housing</t>
  </si>
  <si>
    <t>FAMTBRA RRH</t>
  </si>
  <si>
    <t>Homeless Shelter</t>
  </si>
  <si>
    <t>FAMFRC Shelter</t>
  </si>
  <si>
    <t>1014 Washington Street</t>
  </si>
  <si>
    <t>Mason</t>
  </si>
  <si>
    <t>Crossroads Housing</t>
  </si>
  <si>
    <t>5th &amp; Henry Transitional</t>
  </si>
  <si>
    <t>MCSHenry</t>
  </si>
  <si>
    <t>801 &amp; 803 N Fifth St</t>
  </si>
  <si>
    <t>Shelton</t>
  </si>
  <si>
    <t>now Crossroads Housing</t>
  </si>
  <si>
    <t>Turning Pointe (N)</t>
  </si>
  <si>
    <t>TPSDomestic Violence Shelter (PIT)</t>
  </si>
  <si>
    <t>for 2016 change to "TPSTurning Pointe" - year-round data entry - SR June 2016</t>
  </si>
  <si>
    <t>210 Pacific Ct</t>
  </si>
  <si>
    <t>Will not be using HMIS in 2015</t>
  </si>
  <si>
    <t>TPSTurning Pointe</t>
  </si>
  <si>
    <t>MCSEnding Family Homelessness RRH</t>
  </si>
  <si>
    <t>216 North First Street</t>
  </si>
  <si>
    <t>now Crossroads Housing - Did not receive funds</t>
  </si>
  <si>
    <t>Community Action Council of LMT</t>
  </si>
  <si>
    <t>LMMHEN Housing Grant HP</t>
  </si>
  <si>
    <t>420 Golf Club Rd SE</t>
  </si>
  <si>
    <t>Lacey</t>
  </si>
  <si>
    <t>LMMHEN Housing Grant RRH</t>
  </si>
  <si>
    <t>600 Park Ave.</t>
  </si>
  <si>
    <t>BHR has not divided their vouchers into  HP or RRH so there is no way to report this.  They are also not using HMIS</t>
  </si>
  <si>
    <t>North Mason Resources</t>
  </si>
  <si>
    <t>Homeless Advocate</t>
  </si>
  <si>
    <t>150 ne mahonia drive</t>
  </si>
  <si>
    <t>belfair</t>
  </si>
  <si>
    <t>Works with homeless adults to connect with services and housing</t>
  </si>
  <si>
    <t>St. David's Episcopal Church (N)</t>
  </si>
  <si>
    <t>218 No Third St</t>
  </si>
  <si>
    <t>Housing Options for Students in Transition</t>
  </si>
  <si>
    <t>52</t>
  </si>
  <si>
    <t>Mason County Low income housing - 51 Sargison Loop</t>
  </si>
  <si>
    <t>51 Sargison Loop</t>
  </si>
  <si>
    <t>shelton</t>
  </si>
  <si>
    <t>opened 10/23/14  24 beds for individuals and/or families, 8 units now Crossroads Housing.  Did not receive funds this year.  There are no dedicated beds for homeless</t>
  </si>
  <si>
    <t>Mason County Shelter - 71 Sargison Loop</t>
  </si>
  <si>
    <t>MCSEmergency Shelter</t>
  </si>
  <si>
    <t>71 Sargison Loop</t>
  </si>
  <si>
    <t>opened 6/26/14    28 beds, 7 units  now Crossroads Housing</t>
  </si>
  <si>
    <t>Safety Net</t>
  </si>
  <si>
    <t>MCSSafety Net HP</t>
  </si>
  <si>
    <t>Scattered Housing</t>
  </si>
  <si>
    <t>Mason County</t>
  </si>
  <si>
    <t>MCSSafety Net RRH</t>
  </si>
  <si>
    <t>Metropolitan Development Council (Mason)</t>
  </si>
  <si>
    <t>MDMMDCSSVF - RRH</t>
  </si>
  <si>
    <t>St. David's Episcopal Church</t>
  </si>
  <si>
    <t>SDCEmergency Shelter (PIT)</t>
  </si>
  <si>
    <t>April</t>
  </si>
  <si>
    <t>Does not use HMIS</t>
  </si>
  <si>
    <t>7,000.00</t>
  </si>
  <si>
    <t>Supportive Housing Program</t>
  </si>
  <si>
    <t>MCSMason County Supportive Housing Program RRH</t>
  </si>
  <si>
    <t>now Crossroads Housing Did not receive funds</t>
  </si>
  <si>
    <t>MCSMason County Supportive Housing Program HP</t>
  </si>
  <si>
    <t>not an active program in 2015-SR 7/8</t>
  </si>
  <si>
    <t>now Crossroads Housing, no housing provided 2015</t>
  </si>
  <si>
    <t>ESD 113</t>
  </si>
  <si>
    <t>Youth Outreach</t>
  </si>
  <si>
    <t>601 McPhee Rd SW</t>
  </si>
  <si>
    <t>works with homeless families with children in school to connect with services and housing</t>
  </si>
  <si>
    <t>MCSCHG Rental Assistance HP</t>
  </si>
  <si>
    <t>MCSCase Managers Rent Assistance HP</t>
  </si>
  <si>
    <t>MCSCase Managers Rent Assistance RRH</t>
  </si>
  <si>
    <t>MCSCHG Rental Assistance RRH</t>
  </si>
  <si>
    <t>MCSEnding Family Homelessness HP</t>
  </si>
  <si>
    <t>Okanogan</t>
  </si>
  <si>
    <t>Housing Authority Okanogan County</t>
  </si>
  <si>
    <t>Caribou Trail Apartments</t>
  </si>
  <si>
    <t>HAOOwned Apt Properties 1 (PIT)</t>
  </si>
  <si>
    <t>110 Oak Street</t>
  </si>
  <si>
    <t>Tenant rent "other local" - Sec 8 tenant based other fed</t>
  </si>
  <si>
    <t>HAOOwned Apt</t>
  </si>
  <si>
    <t>Okanogan Community Action Council</t>
  </si>
  <si>
    <t>OKACHG Prevention Rent Assistance</t>
  </si>
  <si>
    <t>PO Box 1067</t>
  </si>
  <si>
    <t>OKACHG Rapid Rehousing Rent Assistance</t>
  </si>
  <si>
    <t>The Support Center</t>
  </si>
  <si>
    <t>CHG Vouchers</t>
  </si>
  <si>
    <t>TSCCHG Vouchers</t>
  </si>
  <si>
    <t>Omak</t>
  </si>
  <si>
    <t>County Homeless Activity</t>
  </si>
  <si>
    <t>2163 Rental Assistance</t>
  </si>
  <si>
    <t>Elinor House</t>
  </si>
  <si>
    <t>TSCElinor House CHG Shelter</t>
  </si>
  <si>
    <t>OKAHEN Prevention Rent Assistance</t>
  </si>
  <si>
    <t>OKAHEN Rapid Rehousing Rent Assistance</t>
  </si>
  <si>
    <t>HAOHOME TBRA Prevention</t>
  </si>
  <si>
    <t>HAOHOME TBRA Rapid Rehousing</t>
  </si>
  <si>
    <t>no budget and no beds</t>
  </si>
  <si>
    <t>Hope Source (Okanogan)</t>
  </si>
  <si>
    <t>HPOMDCSSVF - RRH</t>
  </si>
  <si>
    <t>OKASSVF HP</t>
  </si>
  <si>
    <t>OKASSVF RRH</t>
  </si>
  <si>
    <t>Oroville Housing Authority</t>
  </si>
  <si>
    <t>Oroville Homeless Shelter</t>
  </si>
  <si>
    <t>OROOroville Homeless Shelter</t>
  </si>
  <si>
    <t>617 Highway 97</t>
  </si>
  <si>
    <t>Oroville</t>
  </si>
  <si>
    <t>Per our records:  we served 21 people in July 2014</t>
  </si>
  <si>
    <t>HAOC &amp; Okanogan Community Action Council</t>
  </si>
  <si>
    <t>Pine Meadows Senior Housing</t>
  </si>
  <si>
    <t>N. Pine Street</t>
  </si>
  <si>
    <t>Shelter Vouchers</t>
  </si>
  <si>
    <t>OKACHG Vouchers</t>
  </si>
  <si>
    <t>HPOSSVF RRH</t>
  </si>
  <si>
    <t>vet</t>
  </si>
  <si>
    <t>ssvf</t>
  </si>
  <si>
    <t>subrecipient to Hopesource grant</t>
  </si>
  <si>
    <t>TBRA?</t>
  </si>
  <si>
    <t>HAOTBRA (Fire) HP</t>
  </si>
  <si>
    <t>HAOTBRA (Fire) RRH</t>
  </si>
  <si>
    <t>OK -- Lael</t>
  </si>
  <si>
    <t>Okanogan Behaviorial Healthcare</t>
  </si>
  <si>
    <t>The Shove House Apts</t>
  </si>
  <si>
    <t>OBHThe Shove House Apartments</t>
  </si>
  <si>
    <t>1007 Koala Drive</t>
  </si>
  <si>
    <t>The Shove House Dorms</t>
  </si>
  <si>
    <t>OBHThe Shove House Dorms</t>
  </si>
  <si>
    <t>Twisp Gardens</t>
  </si>
  <si>
    <t>HAOOwned Apt Properties 2 (PIT)</t>
  </si>
  <si>
    <t>all</t>
  </si>
  <si>
    <t>USDA Subsidy "other Fed + Sec 8 tenant based voucher Other fed  tenant rent "other local"</t>
  </si>
  <si>
    <t>Crisis Support Network</t>
  </si>
  <si>
    <t>CHG Motel Vouchers</t>
  </si>
  <si>
    <t>CSNCHG - Motel</t>
  </si>
  <si>
    <t>762 Ballentine Street</t>
  </si>
  <si>
    <t>Raymond</t>
  </si>
  <si>
    <t>CSNCHG - Rent Assistance HP</t>
  </si>
  <si>
    <t>CSNCHG - Rent Assistance RRH</t>
  </si>
  <si>
    <t>Pacific County Health and Human Services Department</t>
  </si>
  <si>
    <t>Coordination of Housing Advisory Committee-Implementation of the County's Ten Year Plan-Infrastructure Development</t>
  </si>
  <si>
    <t>No housing</t>
  </si>
  <si>
    <t>CSNDV Shelter</t>
  </si>
  <si>
    <t>Joint Pacific County Housing Authority</t>
  </si>
  <si>
    <t>Eagles</t>
  </si>
  <si>
    <t>217 3rd Street</t>
  </si>
  <si>
    <t>20,000.00</t>
  </si>
  <si>
    <t>duplicate line</t>
  </si>
  <si>
    <t>CSNEnding Family Homelessness HP</t>
  </si>
  <si>
    <t>CSNEnding Family Homelessness RRH</t>
  </si>
  <si>
    <t>duplicate line above</t>
  </si>
  <si>
    <t>CSNHEN Housing Grant HP</t>
  </si>
  <si>
    <t>CSNHEN Housing Grant RRH</t>
  </si>
  <si>
    <t>dup</t>
  </si>
  <si>
    <t>Peninsula Poverty Response Team</t>
  </si>
  <si>
    <t>Implementation of the County's Ten Year Plan</t>
  </si>
  <si>
    <t>Local Fee Homeless Assistance</t>
  </si>
  <si>
    <t>Willapa Behavioral Health</t>
  </si>
  <si>
    <t>Mental Health Housing</t>
  </si>
  <si>
    <t>2204 Pacific Ave N</t>
  </si>
  <si>
    <t>Long Beach</t>
  </si>
  <si>
    <t>CSNPIT Count</t>
  </si>
  <si>
    <t>PreDevelopment / Development Costs for Affordable Housing Units</t>
  </si>
  <si>
    <t>34,338.00</t>
  </si>
  <si>
    <t>The Pacific Pearl</t>
  </si>
  <si>
    <t>330 Broadway</t>
  </si>
  <si>
    <t>South Bend</t>
  </si>
  <si>
    <t>Timberland</t>
  </si>
  <si>
    <t>433 Fifth St</t>
  </si>
  <si>
    <t>Pend Oreille</t>
  </si>
  <si>
    <t>Family Crisis Network</t>
  </si>
  <si>
    <t>FCN Emergency Shelter</t>
  </si>
  <si>
    <t>FCNEmergency Shelter</t>
  </si>
  <si>
    <t>730 W. 1st</t>
  </si>
  <si>
    <t>Newport</t>
  </si>
  <si>
    <t>3,103.00</t>
  </si>
  <si>
    <t>FCN Prevention Rent Assistance</t>
  </si>
  <si>
    <t>FCNPrevention Rent Assistance</t>
  </si>
  <si>
    <t>5,851.00</t>
  </si>
  <si>
    <t>FCN Rapid Rehousing Rent Assistance</t>
  </si>
  <si>
    <t>FCNRapid Rehousing Rent Assistance</t>
  </si>
  <si>
    <t>2,459.00</t>
  </si>
  <si>
    <t>Garden Village </t>
  </si>
  <si>
    <t>FCNGarden Village</t>
  </si>
  <si>
    <t>FCNHEN Prevention Rent Assistance</t>
  </si>
  <si>
    <t>FCNHEN Rapid Rehousing Rent Assistance</t>
  </si>
  <si>
    <t>No RRH for 2014</t>
  </si>
  <si>
    <t>Hotel Voucher Program</t>
  </si>
  <si>
    <t>FCNHotel Voucher</t>
  </si>
  <si>
    <t>This includes women also.</t>
  </si>
  <si>
    <t>Youth Emergency Services</t>
  </si>
  <si>
    <t>YES Program</t>
  </si>
  <si>
    <t>316 W. 2nd St.</t>
  </si>
  <si>
    <t>This project pairs homeless youth with host families</t>
  </si>
  <si>
    <t>Pierce</t>
  </si>
  <si>
    <t>621 SRO</t>
  </si>
  <si>
    <t>MDC - SRO 621(227)</t>
  </si>
  <si>
    <t>721 S Fawcett St Ste 201</t>
  </si>
  <si>
    <t>Tacoma</t>
  </si>
  <si>
    <t>A Place for Us Too* / A Place for 8</t>
  </si>
  <si>
    <t>CIDTACID - A Place For Us Too</t>
  </si>
  <si>
    <t>MDC - A Place For Us Too(49)</t>
  </si>
  <si>
    <t>Associated Ministries</t>
  </si>
  <si>
    <t>Access Point 4 Housing</t>
  </si>
  <si>
    <t>AMIAM - AP4H LCM</t>
  </si>
  <si>
    <t>1224 S I St</t>
  </si>
  <si>
    <t>Coordinated Intake Services</t>
  </si>
  <si>
    <t>Rescue Mission</t>
  </si>
  <si>
    <t>Adams Square</t>
  </si>
  <si>
    <t>TRM - Adams St. - Transitional Housing(213)</t>
  </si>
  <si>
    <t>425 S Tacoma Way</t>
  </si>
  <si>
    <t>Lakewood Area Shelter Association</t>
  </si>
  <si>
    <t>Ainsworth</t>
  </si>
  <si>
    <t>LASA - Ainsworth(102)</t>
  </si>
  <si>
    <t>8956 Gravelly Lake Drive SW</t>
  </si>
  <si>
    <t>Lakewood</t>
  </si>
  <si>
    <t>Avenue Apartments*</t>
  </si>
  <si>
    <t>MDC - The Avenue Apartments(57)</t>
  </si>
  <si>
    <t>Bridges Village</t>
  </si>
  <si>
    <t>CCS - Bridges Village(196)</t>
  </si>
  <si>
    <t>1323 S Yakima Ave</t>
  </si>
  <si>
    <t>Helping Hand House</t>
  </si>
  <si>
    <t>Bright Futures</t>
  </si>
  <si>
    <t>Helping Hand House - Bright Futures RRH(395)</t>
  </si>
  <si>
    <t>11701 101st Ave E</t>
  </si>
  <si>
    <t>Puyallup</t>
  </si>
  <si>
    <t>Campbell Court</t>
  </si>
  <si>
    <t>MDC - Campbell Court(99)</t>
  </si>
  <si>
    <t>CHANGES</t>
  </si>
  <si>
    <t>LASA - Changes RRH(393)</t>
  </si>
  <si>
    <t>8955 Gravelly Lake Drive SW</t>
  </si>
  <si>
    <t>Share and Care House</t>
  </si>
  <si>
    <t>CHG Independent Families</t>
  </si>
  <si>
    <t>Share and Care House - Independent Families(194)</t>
  </si>
  <si>
    <t>122 6th Ave SW</t>
  </si>
  <si>
    <t>Helping Hand House - CHG Rent Assistance(216)</t>
  </si>
  <si>
    <t>CHOICES*</t>
  </si>
  <si>
    <t>LASA - Duplexes(20)</t>
  </si>
  <si>
    <t>This should be listed at LASA Duplex</t>
  </si>
  <si>
    <t>Collaborative Housing</t>
  </si>
  <si>
    <t>Share and Care House - Collaborative Housing(32)</t>
  </si>
  <si>
    <t>121 6th Ave SW</t>
  </si>
  <si>
    <t>1246 assumed by Share and Care House from Good Sam Behavioral Health November 1, 2015. 1247 and 1246 merged November 1, 2015.</t>
  </si>
  <si>
    <t>Comprehensive Mental Healthcare</t>
  </si>
  <si>
    <t>Comp Life Res - Collaborative Housing(90)</t>
  </si>
  <si>
    <t>1201 S Proctor St</t>
  </si>
  <si>
    <t>1238 and 1239 merged effective November 1, 2015</t>
  </si>
  <si>
    <t>MDC - Collaborative Housing(35)</t>
  </si>
  <si>
    <t>Greater Lakes Mental Healthcare</t>
  </si>
  <si>
    <t>Greater Lakes MH - Collaborative Housing(38)</t>
  </si>
  <si>
    <t>9330 59th Ave SW</t>
  </si>
  <si>
    <t>1250 and 1253 merged as of November 1, 2015</t>
  </si>
  <si>
    <t>Community Re-entry</t>
  </si>
  <si>
    <t>Southsound Outreach Services</t>
  </si>
  <si>
    <t>Connections Centers</t>
  </si>
  <si>
    <t>1106 Martin Luther King Jr Way</t>
  </si>
  <si>
    <t>Provides connections to benefits and other services</t>
  </si>
  <si>
    <t>Pierce County Community Connection</t>
  </si>
  <si>
    <t>Delivery Costs</t>
  </si>
  <si>
    <t>1305 Tacoma Ave S Suite 104</t>
  </si>
  <si>
    <t>2060 Program Delivery Costs</t>
  </si>
  <si>
    <t>109,378.16</t>
  </si>
  <si>
    <t>DSHS Tacoma</t>
  </si>
  <si>
    <t>DHTacomaNED</t>
  </si>
  <si>
    <t>1949 S State St,</t>
  </si>
  <si>
    <t>McKinney Vento  and Employment connection for parents of school age children</t>
  </si>
  <si>
    <t>Korean Women's Association</t>
  </si>
  <si>
    <t>Domestic Violence Women's Shelter</t>
  </si>
  <si>
    <t>Korean Women's Assoc - We Are Family DV Shelter(375)</t>
  </si>
  <si>
    <t>123 E 96th St</t>
  </si>
  <si>
    <t>Edgwood</t>
  </si>
  <si>
    <t>8619 29th St Ct E</t>
  </si>
  <si>
    <t>Edgewood</t>
  </si>
  <si>
    <t>Kincaid Housing</t>
  </si>
  <si>
    <t>Elevator Project</t>
  </si>
  <si>
    <t>6210 Parker Road E</t>
  </si>
  <si>
    <t>Tacoma Housing Authority</t>
  </si>
  <si>
    <t>Families in Transition (FIT)</t>
  </si>
  <si>
    <t>THA-Families In Transition(199)</t>
  </si>
  <si>
    <t>902 S L St</t>
  </si>
  <si>
    <t>TRM - Family Shelter - Shelter Only/ Bedlists(103)</t>
  </si>
  <si>
    <t>9,202.00</t>
  </si>
  <si>
    <t>Helping Hand House - Emergency Shelter(45)</t>
  </si>
  <si>
    <t>9,982.00</t>
  </si>
  <si>
    <t>LASA - Family Shelter(62)</t>
  </si>
  <si>
    <t>6,384.00</t>
  </si>
  <si>
    <t>Family Shelter / Women's Shelter</t>
  </si>
  <si>
    <t>PSASalvation Army - CHG - Prevention</t>
  </si>
  <si>
    <t>1521 6th Ave</t>
  </si>
  <si>
    <t>14,795.00</t>
  </si>
  <si>
    <t>Flett Meadows*</t>
  </si>
  <si>
    <t>LASA - Flett Meadows(19)</t>
  </si>
  <si>
    <t>Forest Lodge</t>
  </si>
  <si>
    <t>GLMGreater Lakes MH - FLTC</t>
  </si>
  <si>
    <t>Puyallup Church of the Nazarene</t>
  </si>
  <si>
    <t>Freezing Nights</t>
  </si>
  <si>
    <t>1026 7th Ave SW</t>
  </si>
  <si>
    <t>Veterans Administration</t>
  </si>
  <si>
    <t>GPD-Transitional Housing</t>
  </si>
  <si>
    <t>9600 Veterans Drive - American Lake Division 116 Bldg 4</t>
  </si>
  <si>
    <t>Greater Lakes Mental Healthccare - CEP</t>
  </si>
  <si>
    <t>Greater Lakes MH - CEP(61)</t>
  </si>
  <si>
    <t>TACID</t>
  </si>
  <si>
    <t>HELP</t>
  </si>
  <si>
    <t>6315 S 19th St</t>
  </si>
  <si>
    <t>Share and Care House - Lifeline - RUA HP(266)</t>
  </si>
  <si>
    <t>3418 McKinley Ave,</t>
  </si>
  <si>
    <t>Share and Care House - Lifeline - RUA RRH(368)</t>
  </si>
  <si>
    <t>HEN Essential Services</t>
  </si>
  <si>
    <t>Provides Essential Needs items for individuals eligible for HEN</t>
  </si>
  <si>
    <t>Mercy Housing - PCAP</t>
  </si>
  <si>
    <t>Hillside Terrace</t>
  </si>
  <si>
    <t>CCS - Family Permanency Project(77)</t>
  </si>
  <si>
    <t>2324 S G St</t>
  </si>
  <si>
    <t>DELETE</t>
  </si>
  <si>
    <t>Hmlss Hsng Asst 2163</t>
  </si>
  <si>
    <t>Helping Hand House - Hmlss Hsng Asst 2163(283)</t>
  </si>
  <si>
    <t>Shared Housing Services</t>
  </si>
  <si>
    <t>Home Sharing</t>
  </si>
  <si>
    <t>SHS - Home Sharing(280)</t>
  </si>
  <si>
    <t>3418 McKinley Ave</t>
  </si>
  <si>
    <t>Provides connections between homeowners with a room to let and individuals and families who need a room</t>
  </si>
  <si>
    <t>Homeless Housing and Assistance</t>
  </si>
  <si>
    <t>AM - Homeless Housing and Assistance(299)</t>
  </si>
  <si>
    <t>10,635.00</t>
  </si>
  <si>
    <t>Homeless Housing Assistance</t>
  </si>
  <si>
    <t>Exodus Housing - Bright Future RRH(373)</t>
  </si>
  <si>
    <t>PO Box 1006</t>
  </si>
  <si>
    <t>Courage 360</t>
  </si>
  <si>
    <t>Courage360 - HBSS - Homeless Housing Assistance(296)</t>
  </si>
  <si>
    <t>3516 S 47th St #205</t>
  </si>
  <si>
    <t>Agency name change - Courage 360</t>
  </si>
  <si>
    <t>LASA - Homeless Housing Assistance(292)</t>
  </si>
  <si>
    <t>Step by Step</t>
  </si>
  <si>
    <t>HOMES Transitional Housing (formerly of Faith Homes)</t>
  </si>
  <si>
    <t>Step by Step - SHP - Jump Start(114)</t>
  </si>
  <si>
    <t>1120 114th Ave E</t>
  </si>
  <si>
    <t>up to 2 years</t>
  </si>
  <si>
    <t>HOPE</t>
  </si>
  <si>
    <t>SSSSouth Sound Outreach Service - HOPE - 2163</t>
  </si>
  <si>
    <t>Provides connections to benefits</t>
  </si>
  <si>
    <t>Shared Housing</t>
  </si>
  <si>
    <t>Host Home Units</t>
  </si>
  <si>
    <t>SHS - UYAYA Housing Services(287)</t>
  </si>
  <si>
    <t>Housing First I</t>
  </si>
  <si>
    <t>Greater Lakes MH - Housing First I(51)</t>
  </si>
  <si>
    <t>Housing First I*</t>
  </si>
  <si>
    <t>MDC - Housing First I(230)</t>
  </si>
  <si>
    <t>Housing First III</t>
  </si>
  <si>
    <t>MDCMDC - Housing First 3</t>
  </si>
  <si>
    <t>MDC - Housing First 3 2163(236)</t>
  </si>
  <si>
    <t>Good Samaritan Behavioral Healthcare</t>
  </si>
  <si>
    <t>HUD Match</t>
  </si>
  <si>
    <t>4301 S Pine St</t>
  </si>
  <si>
    <t>Match to HUD Funded projects</t>
  </si>
  <si>
    <t>Match to HUD Funded Projects</t>
  </si>
  <si>
    <t>Match to HUD funded projects</t>
  </si>
  <si>
    <t>Independence House for Men</t>
  </si>
  <si>
    <t>Share and Care House - IHO(275)</t>
  </si>
  <si>
    <t>Pierce County Alliance</t>
  </si>
  <si>
    <t>Pierce County Alliance - IYHP(175)</t>
  </si>
  <si>
    <t>510 Tacoma Ave S</t>
  </si>
  <si>
    <t>Funded through state IYHP</t>
  </si>
  <si>
    <t>Landlord Liaison Project</t>
  </si>
  <si>
    <t>Landlord Liaison Project connecting people looking for housing with landlords with affordable safe housing</t>
  </si>
  <si>
    <t>Low Income Housing Institute (LIHI) Pierce</t>
  </si>
  <si>
    <t>LIPLIHI - Sunset Meadows</t>
  </si>
  <si>
    <t>LIHI - Sunset Meadows</t>
  </si>
  <si>
    <t>2396 Milton Way</t>
  </si>
  <si>
    <t>Milton</t>
  </si>
  <si>
    <t>Long Term Case Management - Families</t>
  </si>
  <si>
    <t>Case Management program for families and individuals that are homeless or at risk.</t>
  </si>
  <si>
    <t>Long Term Case Management - Singles</t>
  </si>
  <si>
    <t>TRM - Downtown Campus - Case Mgr SHB 2163(126)</t>
  </si>
  <si>
    <t>PCAHA</t>
  </si>
  <si>
    <t>Manresa Apartments</t>
  </si>
  <si>
    <t>PCAHA - Manresa D(68)</t>
  </si>
  <si>
    <t>Match HUD Hope and Recovery</t>
  </si>
  <si>
    <t>Match for HUD projects</t>
  </si>
  <si>
    <t>McCarver Homeless Families Initiative</t>
  </si>
  <si>
    <t>THA - McCarver Homeless Family Initiative</t>
  </si>
  <si>
    <t>MDCMDC - SSVF Pierce</t>
  </si>
  <si>
    <t>MDC - SSVF Pierce RRH Priority 1(352)</t>
  </si>
  <si>
    <t>up to 1 year</t>
  </si>
  <si>
    <t>113</t>
  </si>
  <si>
    <t>MDC - SSVF Pierce RRH Priority 2</t>
  </si>
  <si>
    <t>Men's Shelter</t>
  </si>
  <si>
    <t>TRM - Downtown Campus - Shelter Only/Bedlists(119)</t>
  </si>
  <si>
    <t>14,056.00</t>
  </si>
  <si>
    <t>Nativity House Apartments</t>
  </si>
  <si>
    <t>CCS - The Nativity House Apts(369)</t>
  </si>
  <si>
    <t>Comprehensive Life Resources</t>
  </si>
  <si>
    <t>1305 Tacoma Ave S Suite 305</t>
  </si>
  <si>
    <t>Mercy Housing NW</t>
  </si>
  <si>
    <t>New Tacoma II</t>
  </si>
  <si>
    <t>Mercy Housing New Tacoma Senior Housing Ph 2(400)</t>
  </si>
  <si>
    <t>1709 S G St</t>
  </si>
  <si>
    <t>Network Tacoma</t>
  </si>
  <si>
    <t>One Family at a Time*</t>
  </si>
  <si>
    <t>Network-Tacoma Services-One Family at a Time(134)</t>
  </si>
  <si>
    <t>5435 S M St</t>
  </si>
  <si>
    <t>2,483.00</t>
  </si>
  <si>
    <t>Homeward Bound</t>
  </si>
  <si>
    <t>Open Hearth Ministries</t>
  </si>
  <si>
    <t>PO Box 1181</t>
  </si>
  <si>
    <t>Community Development Corporation</t>
  </si>
  <si>
    <t>Owner Rehabilitation</t>
  </si>
  <si>
    <t>Home owner rehabilitation</t>
  </si>
  <si>
    <t>Pacific Courtyard*</t>
  </si>
  <si>
    <t>MDC - Pacific Courtyard - SHP(37)</t>
  </si>
  <si>
    <t>PACT</t>
  </si>
  <si>
    <t>Good Samaritan BH - CHG Housing(95)</t>
  </si>
  <si>
    <t>Parkland Manor</t>
  </si>
  <si>
    <t>MDC - Parkland Manor(82)</t>
  </si>
  <si>
    <t>Peninsula Homeless Housing</t>
  </si>
  <si>
    <t>SSSSSOS - Peninsula Homeless Housing Assistance</t>
  </si>
  <si>
    <t>Phoenix Housing Network- Prevention</t>
  </si>
  <si>
    <t>CCS - PHN - HHA Family Div(364)</t>
  </si>
  <si>
    <t>Project name change - Family Housing Network - Prevention</t>
  </si>
  <si>
    <t>6,131.00</t>
  </si>
  <si>
    <t>Phoenix Housing Shelter</t>
  </si>
  <si>
    <t>CCS - PHN Family Shelter(130)</t>
  </si>
  <si>
    <t>Project name change - Family Housing Network Shelter</t>
  </si>
  <si>
    <t>PORCH</t>
  </si>
  <si>
    <t>Greater Lakes MH - PORCH(273)</t>
  </si>
  <si>
    <t>Prairie Oaks</t>
  </si>
  <si>
    <t>LASA - Prairie Oaks(390)</t>
  </si>
  <si>
    <t>Pierce County AIDS Foundation</t>
  </si>
  <si>
    <t>3520 S Pine St</t>
  </si>
  <si>
    <t>DELETE for 2016</t>
  </si>
  <si>
    <t>Prevention/Diversion</t>
  </si>
  <si>
    <t>AM - Diversion(365)</t>
  </si>
  <si>
    <t>Project Homeless Connect</t>
  </si>
  <si>
    <t>AIDS Housing Association</t>
  </si>
  <si>
    <t>Project Open Door*</t>
  </si>
  <si>
    <t>AHAT - Project Open Door(111)</t>
  </si>
  <si>
    <t>301 North L Street</t>
  </si>
  <si>
    <t>Projects for Assistance in Transition from Homelessness</t>
  </si>
  <si>
    <t>Greater Lakes MH - PATH Street Outreach(379)</t>
  </si>
  <si>
    <t>Randall Townsend</t>
  </si>
  <si>
    <t>MDC - Randall Townsend Secure Access Housing(347)</t>
  </si>
  <si>
    <t>Rapid Rehousing</t>
  </si>
  <si>
    <t>MDC - Rapid Re-Housing(389)</t>
  </si>
  <si>
    <t>New Phoebe House</t>
  </si>
  <si>
    <t>New Phoebe House - Forever RRH(384)</t>
  </si>
  <si>
    <t>701 Martin Luther King Jr Way</t>
  </si>
  <si>
    <t>Tacoma Community House</t>
  </si>
  <si>
    <t>REACH</t>
  </si>
  <si>
    <t>RCHReach - UYAYA Housing Services</t>
  </si>
  <si>
    <t>1314 S L St</t>
  </si>
  <si>
    <t>Reach - UYAYA Housing Services(289)</t>
  </si>
  <si>
    <t>Rural Bright Futures*</t>
  </si>
  <si>
    <t>Helping Hand House - Rural Bright Futures PSH(396)</t>
  </si>
  <si>
    <t>Safe Choices</t>
  </si>
  <si>
    <t>Exodus Housing - Safe Choices(372)</t>
  </si>
  <si>
    <t>SCHSCH - CHG Ending Family Homelessness</t>
  </si>
  <si>
    <t>c - part of CHG Independent Families</t>
  </si>
  <si>
    <t>Vadis</t>
  </si>
  <si>
    <t>Services</t>
  </si>
  <si>
    <t>VDSVadis - UYAYA Housing Services</t>
  </si>
  <si>
    <t>is HMIS really required?</t>
  </si>
  <si>
    <t>1201 Elm St E</t>
  </si>
  <si>
    <t>Employment Prep services for youth staying in Youth Housing Partnership (Associated Ministries, REACH, Shared Housing Services)</t>
  </si>
  <si>
    <t>Shelter COD Treatment</t>
  </si>
  <si>
    <t>n</t>
  </si>
  <si>
    <t>GLMGreater Lakes Mental Healthcare - HUD2</t>
  </si>
  <si>
    <t>Greater Lakes MH - Sponsor Based RA(39)</t>
  </si>
  <si>
    <t>Mercy Housing - Catholic Community Services</t>
  </si>
  <si>
    <t>Sound Families - Eliza McCabe (11) &amp; Hillside Terrace (2)</t>
  </si>
  <si>
    <t>CCS - Sound Families</t>
  </si>
  <si>
    <t>CCS - Sound Families(78)</t>
  </si>
  <si>
    <t>Spanaway Commons</t>
  </si>
  <si>
    <t>GLMGreater Lakes Mental Healthcare - HUD7</t>
  </si>
  <si>
    <t>Greater Lakes MH - Spanaway Commons(117)</t>
  </si>
  <si>
    <t>SRO for the Homeless</t>
  </si>
  <si>
    <t>MDCMDC - SRO for the Homeless 621</t>
  </si>
  <si>
    <t>MDC - SRO 615(226)</t>
  </si>
  <si>
    <t>Supportive Services for Veteran Families</t>
  </si>
  <si>
    <t>CCS - PHN, SSVF Pierce RRH Priority 1(361)</t>
  </si>
  <si>
    <t>CCS - PHN, SSVF Pierce RRH Priority 2(358)</t>
  </si>
  <si>
    <t>Tacoma Avenue Shelter - Mens Shelter</t>
  </si>
  <si>
    <t>TCSCCS - Tacoma Avenue Shelter - Mens Shelter</t>
  </si>
  <si>
    <t>Project name change - Nativity House Shelter-Mens</t>
  </si>
  <si>
    <t>CCS - The Nativity House - Mens Shelter(106)</t>
  </si>
  <si>
    <t>Tacoma Avenue Shelter - Step Up Program</t>
  </si>
  <si>
    <t>CCS -TAS - 2163 Step Up Case Mgmt</t>
  </si>
  <si>
    <t>Project name change - Homeless Adult Services</t>
  </si>
  <si>
    <t>18,899.00</t>
  </si>
  <si>
    <t>Tacoma Avenue Shelter - Womens Shelter</t>
  </si>
  <si>
    <t>TCSCCS - Tacoma Avenue Shelter - Womens Shelter</t>
  </si>
  <si>
    <t>Funded through Nativity House Men's Shelter</t>
  </si>
  <si>
    <t>CCS - The Nativity House - Womens Shelter(107)</t>
  </si>
  <si>
    <t>Tac SD McKinney-Vento WorkForce Initiative</t>
  </si>
  <si>
    <t>TACTac SD M-V Puyallup</t>
  </si>
  <si>
    <t>302 2nd St SE</t>
  </si>
  <si>
    <t>McKinney Vento Employment Connections for parents of school age children</t>
  </si>
  <si>
    <t>TACTac SD M-V Sumner</t>
  </si>
  <si>
    <t>1202 Wood Ave.</t>
  </si>
  <si>
    <t>TACTac SD M-V Tacoma</t>
  </si>
  <si>
    <t>PO Box 1357</t>
  </si>
  <si>
    <t>Catholic Community Services (Pierce)</t>
  </si>
  <si>
    <t>TCSCCS - CHG Ending Family Homelessness</t>
  </si>
  <si>
    <t>CCS - CHG Ending Family Homelessness(321)</t>
  </si>
  <si>
    <t>TCSCCS - PHN - Homeless Housing Assistance</t>
  </si>
  <si>
    <t>CCS - PHN - HHA All RRH(334)</t>
  </si>
  <si>
    <t>Tillicum Oaks</t>
  </si>
  <si>
    <t>4824 s Tacoma Way</t>
  </si>
  <si>
    <t>New Phoebe House - Transitional Housing(176)</t>
  </si>
  <si>
    <t>FUSION Foundation</t>
  </si>
  <si>
    <t>1505 s 356th St #104</t>
  </si>
  <si>
    <t>New Life</t>
  </si>
  <si>
    <t>Transitional Housing &amp; Support Services</t>
  </si>
  <si>
    <t>1211 S I Street</t>
  </si>
  <si>
    <t>Transitional Youth Program</t>
  </si>
  <si>
    <t>Pierce County Alliance - TLP(215)</t>
  </si>
  <si>
    <t>Tyler Square I*</t>
  </si>
  <si>
    <t>TRM - Tyler - Phase I(85)</t>
  </si>
  <si>
    <t>Tyler Square II*</t>
  </si>
  <si>
    <t>TRM - Tyler - Phase II(86)</t>
  </si>
  <si>
    <t>280</t>
  </si>
  <si>
    <t>Venture Apartments</t>
  </si>
  <si>
    <t>3,060.00</t>
  </si>
  <si>
    <t>Wilsonian DV Shelter</t>
  </si>
  <si>
    <t>YWCA Domestic Violence Shelter(259)</t>
  </si>
  <si>
    <t>405 Broadway</t>
  </si>
  <si>
    <t>10,722.00</t>
  </si>
  <si>
    <t>Women's Shelter</t>
  </si>
  <si>
    <t>TRMTRM - Family Shelter - Shelter Only/ Bedlists</t>
  </si>
  <si>
    <t>*single women included in Family -Shelter HMIS program</t>
  </si>
  <si>
    <t>Community Youth Services-Young Adult Shelter(404)</t>
  </si>
  <si>
    <t>415 S 13th St</t>
  </si>
  <si>
    <t>Youth Housing</t>
  </si>
  <si>
    <t>AM - UYAYA Housing Services(290)</t>
  </si>
  <si>
    <t>San Juan</t>
  </si>
  <si>
    <t>OPAL Community Land Trust</t>
  </si>
  <si>
    <t>37 Seaview</t>
  </si>
  <si>
    <t>Eastsound</t>
  </si>
  <si>
    <t>Orcas Family Connections</t>
  </si>
  <si>
    <t>Emergency Rental Assistance</t>
  </si>
  <si>
    <t>ORCPrevention</t>
  </si>
  <si>
    <t>1292 North Beach Rd</t>
  </si>
  <si>
    <t>41640</t>
  </si>
  <si>
    <t>42004</t>
  </si>
  <si>
    <t>Lopez Island Family Resource Center</t>
  </si>
  <si>
    <t>LPIPrevention</t>
  </si>
  <si>
    <t>160 Village Rd</t>
  </si>
  <si>
    <t>Lopez</t>
  </si>
  <si>
    <t>San Juan Family Resource Center</t>
  </si>
  <si>
    <t>FRCPrevention</t>
  </si>
  <si>
    <t>476 Market St</t>
  </si>
  <si>
    <t>Friday Harbor</t>
  </si>
  <si>
    <t>FRCEFH HP</t>
  </si>
  <si>
    <t>change type code to Prevention on HIC, delete for 2016</t>
  </si>
  <si>
    <t>FRCMDCSSVF - RRH</t>
  </si>
  <si>
    <t>FRCHEN Housing Grant HP</t>
  </si>
  <si>
    <t>None served 2014</t>
  </si>
  <si>
    <t>FRCHEN Housing Grant RRH</t>
  </si>
  <si>
    <t>LPIHEN Housing Grant HP</t>
  </si>
  <si>
    <t>LPIHEN Housing Grant RRH</t>
  </si>
  <si>
    <t>None served 2014, 2015</t>
  </si>
  <si>
    <t>ORCHEN Housing Grant HP</t>
  </si>
  <si>
    <t>1 service HMIS is not updated</t>
  </si>
  <si>
    <t>ORCHEN Housing Grant RRH</t>
  </si>
  <si>
    <t>Homes for Islanders</t>
  </si>
  <si>
    <t>Heritage Court</t>
  </si>
  <si>
    <t>42423</t>
  </si>
  <si>
    <t>Neither</t>
  </si>
  <si>
    <t>USDA-RD sponsored owner-builder self-help program administered through local private non-profit; fee-simple private ownership</t>
  </si>
  <si>
    <t>Orcas Long House</t>
  </si>
  <si>
    <t>Low Income Senior Housing</t>
  </si>
  <si>
    <t>236 Prune Alley</t>
  </si>
  <si>
    <t>Private non-profit built with USDA loan with income restrictions, funded with tenant rents.</t>
  </si>
  <si>
    <t>Town of Friday Harbor</t>
  </si>
  <si>
    <t>Low-income utility payments subsidy program</t>
  </si>
  <si>
    <t>PO Box 219</t>
  </si>
  <si>
    <t>Program assists low-income town residents with utility bills.</t>
  </si>
  <si>
    <t>1,107.80</t>
  </si>
  <si>
    <t>North Beach Road Rental Housing</t>
  </si>
  <si>
    <t>PO Box 1133</t>
  </si>
  <si>
    <t>43160</t>
  </si>
  <si>
    <t>Lopez Community Land Trust</t>
  </si>
  <si>
    <t>O &amp; M of studio units at Common Field Apartments</t>
  </si>
  <si>
    <t>P. O. Box 25</t>
  </si>
  <si>
    <t>Lopez Island</t>
  </si>
  <si>
    <t>This program privately funded only</t>
  </si>
  <si>
    <t>ORCRapid Rehousing</t>
  </si>
  <si>
    <t>Prevention RRH</t>
  </si>
  <si>
    <t>FRCPrevention RRH</t>
  </si>
  <si>
    <t>Salish Way Cooperative</t>
  </si>
  <si>
    <t>PO Box 25</t>
  </si>
  <si>
    <t>42125</t>
  </si>
  <si>
    <t>San Juan County</t>
  </si>
  <si>
    <t>Senior &amp; Disabled Rental Assistance</t>
  </si>
  <si>
    <t>P. O. Box 607</t>
  </si>
  <si>
    <t>RCW 36.22.179 funds are distributed to San Juan County Seniors/Disabled living in income verifying, privately owned low-income housing Apartments.</t>
  </si>
  <si>
    <t>San Juan Community Home Trust</t>
  </si>
  <si>
    <t>Sunrise Phase II</t>
  </si>
  <si>
    <t>473 Grover St E</t>
  </si>
  <si>
    <t>42552</t>
  </si>
  <si>
    <t>ORCTBRA HP</t>
  </si>
  <si>
    <t>LPITBRA HP</t>
  </si>
  <si>
    <t>FRCTBRA HP</t>
  </si>
  <si>
    <t>FRCTBRA RRH</t>
  </si>
  <si>
    <t>ORCTBRA RRH</t>
  </si>
  <si>
    <t>Skagit</t>
  </si>
  <si>
    <t>Compass Health Skagit</t>
  </si>
  <si>
    <t>1329 LaFollette Place</t>
  </si>
  <si>
    <t>CHE1329 LaFollette Place</t>
  </si>
  <si>
    <t>Laventure Rd</t>
  </si>
  <si>
    <t>Mount Vernon</t>
  </si>
  <si>
    <t>Community Action of Skagit County</t>
  </si>
  <si>
    <t>Case Management?</t>
  </si>
  <si>
    <t>SCACase Management</t>
  </si>
  <si>
    <t>330 Pacific Place</t>
  </si>
  <si>
    <t>Home Trust of Skagit</t>
  </si>
  <si>
    <t>Channel Cove</t>
  </si>
  <si>
    <t>HTSHome Trust of Skagit County (PIT)</t>
  </si>
  <si>
    <t>910-944 Park Street</t>
  </si>
  <si>
    <t>LaConner</t>
  </si>
  <si>
    <t>affordable housing - not dedicated for homeless, receive document recording fees</t>
  </si>
  <si>
    <t>65,860.67</t>
  </si>
  <si>
    <t>Criminal Re-Entry Program</t>
  </si>
  <si>
    <t>SCARe-Entry Housing</t>
  </si>
  <si>
    <t>Skagit Domestic Violence</t>
  </si>
  <si>
    <t>DV shelter</t>
  </si>
  <si>
    <t>SDVCHG Shelter</t>
  </si>
  <si>
    <t>at all</t>
  </si>
  <si>
    <t>Anacortes Family Center</t>
  </si>
  <si>
    <t>AFSEmergency Shelter</t>
  </si>
  <si>
    <t>1011 27th St.</t>
  </si>
  <si>
    <t>Anacortes</t>
  </si>
  <si>
    <t>Family Development Ctr.</t>
  </si>
  <si>
    <t>SCAFamily Development Center</t>
  </si>
  <si>
    <t>720 N. 4th Street</t>
  </si>
  <si>
    <t>Friendship House</t>
  </si>
  <si>
    <t>Friendship Men’s House</t>
  </si>
  <si>
    <t>FSHMen's House Shelter</t>
  </si>
  <si>
    <t>1008 S. 3rd Street</t>
  </si>
  <si>
    <t>Friendship Women’s House</t>
  </si>
  <si>
    <t>FSHWomen's House Shelter</t>
  </si>
  <si>
    <t>922 S. 3rd Street</t>
  </si>
  <si>
    <t>Skagit Habitat for Humanity</t>
  </si>
  <si>
    <t>1022 Riverside Dr.</t>
  </si>
  <si>
    <t>30,000.00</t>
  </si>
  <si>
    <t>SCAHEN Housing Grant HP</t>
  </si>
  <si>
    <t>SCAHEN Housing Grant RRH</t>
  </si>
  <si>
    <t>Homeless Prevention Farm Worker Families</t>
  </si>
  <si>
    <t>110 E. Chestnut</t>
  </si>
  <si>
    <t>Bellingham</t>
  </si>
  <si>
    <t>472</t>
  </si>
  <si>
    <t>Love INC.</t>
  </si>
  <si>
    <t>Homes of Hope Transitional Housing Program</t>
  </si>
  <si>
    <t>LOVHomes of Hope Transitional Housing (PIT)</t>
  </si>
  <si>
    <t>114 S. 29th Pl</t>
  </si>
  <si>
    <t>SCAHRC Interest Pool</t>
  </si>
  <si>
    <t>Kulshan Transitional Housing</t>
  </si>
  <si>
    <t>SCAKulshan</t>
  </si>
  <si>
    <t>2323 Kulshan View Drive</t>
  </si>
  <si>
    <t>Milwaukee Park Apartments</t>
  </si>
  <si>
    <t>CHEMilwaukee Park Apartments</t>
  </si>
  <si>
    <t>209 Milwaukee St.</t>
  </si>
  <si>
    <t>Motel Voucher Program</t>
  </si>
  <si>
    <t>AFSMotel Voucher Program (PIT)</t>
  </si>
  <si>
    <t>AFSMotel Voucher Program</t>
  </si>
  <si>
    <t>Skagit Council Housing</t>
  </si>
  <si>
    <t>Mount Vernon Manor</t>
  </si>
  <si>
    <t>2405 Austin Lane</t>
  </si>
  <si>
    <t>194</t>
  </si>
  <si>
    <t>Senior housing units - not dedicated for homeless</t>
  </si>
  <si>
    <t>Northwest Youth Services</t>
  </si>
  <si>
    <t>NWYS Transitional Living (Skagit)</t>
  </si>
  <si>
    <t>NWYTransitional Living</t>
  </si>
  <si>
    <t>125 N. 5th Street</t>
  </si>
  <si>
    <t>Skagit Valley Family YMCA - Oasis Teen Center</t>
  </si>
  <si>
    <t>Oasis Teen Shelter</t>
  </si>
  <si>
    <t>OTSOasis Teen Shelter</t>
  </si>
  <si>
    <t>SCAPrevention</t>
  </si>
  <si>
    <t>Rapid Re-Housing</t>
  </si>
  <si>
    <t>SCARapid Re-Housing</t>
  </si>
  <si>
    <t>Rapid Rehousing Rental Assistance</t>
  </si>
  <si>
    <t>NWYRapid Re-Housing</t>
  </si>
  <si>
    <t>42369</t>
  </si>
  <si>
    <t>New Program in 2014</t>
  </si>
  <si>
    <t>SCACHG Transitional Rent Assistance HP</t>
  </si>
  <si>
    <t>SCAESG RRH</t>
  </si>
  <si>
    <t>SCAHUD ACT</t>
  </si>
  <si>
    <t>SCAPIT Count</t>
  </si>
  <si>
    <t>SCATBRA Transitional Rent Assistance HP</t>
  </si>
  <si>
    <t>SCATBRA Transitional Rent Assistance RRH</t>
  </si>
  <si>
    <t>SCAVeterans Assistance Fund - Svs Only</t>
  </si>
  <si>
    <t>SCAWashington Family Funds</t>
  </si>
  <si>
    <t>Pioneer Human Services (Skagit)</t>
  </si>
  <si>
    <t>SKAHARPS</t>
  </si>
  <si>
    <t>SCASSVF HP</t>
  </si>
  <si>
    <t>SCASSVF RRH</t>
  </si>
  <si>
    <t>Supportive Housing Program for Chronically Homeless</t>
  </si>
  <si>
    <t>SCAHUD SHP</t>
  </si>
  <si>
    <t>Pioneer Human Services</t>
  </si>
  <si>
    <t>Transitional House</t>
  </si>
  <si>
    <t>SKATransitional House</t>
  </si>
  <si>
    <t>1011 Digby Road</t>
  </si>
  <si>
    <t>Mt. Vernon</t>
  </si>
  <si>
    <t>Waitlist</t>
  </si>
  <si>
    <t>NWYWaitlist</t>
  </si>
  <si>
    <t>0 confirmed</t>
  </si>
  <si>
    <t>WFF RAP</t>
  </si>
  <si>
    <t>SCAWFF_RAP</t>
  </si>
  <si>
    <t>Anacortes Housing Authority</t>
  </si>
  <si>
    <t>Wilson Hotel</t>
  </si>
  <si>
    <t>806 Commercial Ave</t>
  </si>
  <si>
    <t>Skamania</t>
  </si>
  <si>
    <t>Carson Project</t>
  </si>
  <si>
    <t>WGSEnding Family Homelessness HP</t>
  </si>
  <si>
    <t>683 Rock Creek Drive</t>
  </si>
  <si>
    <t>Stevenson</t>
  </si>
  <si>
    <t>WGSEnding Family Homelessness RRH</t>
  </si>
  <si>
    <t>no clients served in 2015 but should keep on the inventory -SR</t>
  </si>
  <si>
    <t>SHSES Voucher (PIT)</t>
  </si>
  <si>
    <t>no HMIS data for 2015</t>
  </si>
  <si>
    <t>Skamania Co. Sheriff's Office</t>
  </si>
  <si>
    <t>SSOES Voucher (PIT)</t>
  </si>
  <si>
    <t>253 SW 1st St</t>
  </si>
  <si>
    <t>WGAP (Skamania)</t>
  </si>
  <si>
    <t>WGSSkamania HEN Housing Grant HP</t>
  </si>
  <si>
    <t>WGSSkamania HEN Housing Grant RRH</t>
  </si>
  <si>
    <t>Skamania Co DV/SA</t>
  </si>
  <si>
    <t>Holly House</t>
  </si>
  <si>
    <t>SDSHolly House (PIT)</t>
  </si>
  <si>
    <t>CGSTBRA (Skamania) HP</t>
  </si>
  <si>
    <t>CGSTBRA (Skamania) RRH</t>
  </si>
  <si>
    <t>WGSSkamania Prevention</t>
  </si>
  <si>
    <t>No funding from Local funding (HH or AH)</t>
  </si>
  <si>
    <t>WGSSkamania Shelter Vouchers</t>
  </si>
  <si>
    <t>no clients served in 2015 but should keep on inventory - SR; No clients served in 2014.</t>
  </si>
  <si>
    <t>WGSSkamania Prevention RRH</t>
  </si>
  <si>
    <t>Need to set up new HMIS project</t>
  </si>
  <si>
    <t>Skamania County Shelter</t>
  </si>
  <si>
    <t>WGSSkamania Shelter</t>
  </si>
  <si>
    <t>27 Russell St</t>
  </si>
  <si>
    <t>Skamania County Transitional Housing</t>
  </si>
  <si>
    <t>WGSSkamania Transitional Housing</t>
  </si>
  <si>
    <t>Blue Mountain Action Council (Skamania)</t>
  </si>
  <si>
    <t>BMSMDCSSVF - HP</t>
  </si>
  <si>
    <t>BMSMDCSSVF - RRH</t>
  </si>
  <si>
    <t>White Caps Apartments</t>
  </si>
  <si>
    <t>Snohomish</t>
  </si>
  <si>
    <t>Compass Health</t>
  </si>
  <si>
    <t>Alder Commons</t>
  </si>
  <si>
    <t>Compass-Alder Commons</t>
  </si>
  <si>
    <t>4308 76TH St. NE</t>
  </si>
  <si>
    <t>Marysville</t>
  </si>
  <si>
    <t>Alkire House</t>
  </si>
  <si>
    <t>Compass-Alkire House</t>
  </si>
  <si>
    <t>2008 33rd  St</t>
  </si>
  <si>
    <t>Housing Hope</t>
  </si>
  <si>
    <t>Arlington</t>
  </si>
  <si>
    <t>HH-Arlington Triplex</t>
  </si>
  <si>
    <t>106 N. Duham</t>
  </si>
  <si>
    <t>Volunteers of America</t>
  </si>
  <si>
    <t>Assertive Engagement</t>
  </si>
  <si>
    <t>1230 Broadway</t>
  </si>
  <si>
    <t>Navigation Services for HASCO S-8 Waitlist</t>
  </si>
  <si>
    <t>Avanti House</t>
  </si>
  <si>
    <t>HH-Avanti</t>
  </si>
  <si>
    <t>12411 16th NE</t>
  </si>
  <si>
    <t>Lake Stevens</t>
  </si>
  <si>
    <t>2016 Program and site no longer in use for homeless housing.  2 units at our NCV site were changed over to homeless housing in order to maintain the unit inventory level.</t>
  </si>
  <si>
    <t>Avondale</t>
  </si>
  <si>
    <t>HH-Avondale Village</t>
  </si>
  <si>
    <t>12709 Avondale Way</t>
  </si>
  <si>
    <t>Avondale Village (PSH)</t>
  </si>
  <si>
    <t>HH-Avondale Village-PSH</t>
  </si>
  <si>
    <t>Beachwood</t>
  </si>
  <si>
    <t>HH-Beachwood</t>
  </si>
  <si>
    <t>1025 Beach Ave</t>
  </si>
  <si>
    <t>BRIDGES Program</t>
  </si>
  <si>
    <t>CSWCCS-Bridges Program</t>
  </si>
  <si>
    <t>1918 Everett Ave</t>
  </si>
  <si>
    <t>Supportive service only project that connects clients to available benefits</t>
  </si>
  <si>
    <t>Bridgeways</t>
  </si>
  <si>
    <t>Bridgeways Place</t>
  </si>
  <si>
    <t>Bridgeways Transitional Housing</t>
  </si>
  <si>
    <t>1120 113th St. SW</t>
  </si>
  <si>
    <t>Bridgeways Place (PH)</t>
  </si>
  <si>
    <t>1120 113th ST SW</t>
  </si>
  <si>
    <t>Camellia House*</t>
  </si>
  <si>
    <t>Compass-Camelia House</t>
  </si>
  <si>
    <t>120 Ave B</t>
  </si>
  <si>
    <t>Cascade Prison Ministry</t>
  </si>
  <si>
    <t>Cascade House</t>
  </si>
  <si>
    <t>17615 163rd Place SE</t>
  </si>
  <si>
    <t>Monroe</t>
  </si>
  <si>
    <t>8,233.59</t>
  </si>
  <si>
    <t>2,423.00</t>
  </si>
  <si>
    <t>CCS Coordinated Entry</t>
  </si>
  <si>
    <t>resource/navigation program; no beds/units</t>
  </si>
  <si>
    <t>CCS-CLIP</t>
  </si>
  <si>
    <t>CCS-Discharge</t>
  </si>
  <si>
    <t>CCS-Discharge Program</t>
  </si>
  <si>
    <t>RRH component removed from program. Replaced with ES component only. Prog ends 6/30/15</t>
  </si>
  <si>
    <t>CCS-Home Connection</t>
  </si>
  <si>
    <t>CCS-Monte Cristo</t>
  </si>
  <si>
    <t>CCS-SSVF</t>
  </si>
  <si>
    <t>CCS-SSVF-RR</t>
  </si>
  <si>
    <t>CE Navigator</t>
  </si>
  <si>
    <t>3303 Broadway</t>
  </si>
  <si>
    <t>coordinated entry navigation services</t>
  </si>
  <si>
    <t>Cedarwood 1 Apts.</t>
  </si>
  <si>
    <t>10018 5th Place</t>
  </si>
  <si>
    <t>Not a homeless project. And entirely privately funded.</t>
  </si>
  <si>
    <t>CHART HOME TBRA - Prevention</t>
  </si>
  <si>
    <t>3301 Broadway</t>
  </si>
  <si>
    <t>CHART HOME TBRA - RRH</t>
  </si>
  <si>
    <t>Cocoon House</t>
  </si>
  <si>
    <t>CH-Complex Under 16</t>
  </si>
  <si>
    <t>Transitional housing</t>
  </si>
  <si>
    <t>Child Development</t>
  </si>
  <si>
    <t>scattered sites (provider based- not rent)/5830 Evergreen Way</t>
  </si>
  <si>
    <t>Provides child development services to primarily homeless families</t>
  </si>
  <si>
    <t>Children's Services</t>
  </si>
  <si>
    <t>Scattered-sites/3301 Broadway</t>
  </si>
  <si>
    <t>Children's services, counseling, groups, and classes</t>
  </si>
  <si>
    <t>CH-North Under 16</t>
  </si>
  <si>
    <t>City of Lynnwood - Homeles</t>
  </si>
  <si>
    <t>Homeless Liaison Services</t>
  </si>
  <si>
    <t>Cocoon Central*</t>
  </si>
  <si>
    <t>CH-Central Shelter</t>
  </si>
  <si>
    <t>2726 Cedar Street</t>
  </si>
  <si>
    <t>COE AHTF Set-Aside</t>
  </si>
  <si>
    <t>18,329.67</t>
  </si>
  <si>
    <t>Cocoon Complex*</t>
  </si>
  <si>
    <t>CH-Complex</t>
  </si>
  <si>
    <t>2829 Pine Street</t>
  </si>
  <si>
    <t>7 beds listed in column AO are “addt’l for non-homeless/non at risk for households with only minors”</t>
  </si>
  <si>
    <t>18,284.15</t>
  </si>
  <si>
    <t>Cocoon House East</t>
  </si>
  <si>
    <t>CH-Cocoon East Shelter</t>
  </si>
  <si>
    <t>15302 Plain View Place</t>
  </si>
  <si>
    <t>1 bed listed in column AO are “addt’l for non-homeless/non at risk for households with only minors”</t>
  </si>
  <si>
    <t>17,114.92</t>
  </si>
  <si>
    <t>Cocoon House North*</t>
  </si>
  <si>
    <t>CH-North Transitional</t>
  </si>
  <si>
    <t>525 E. Highland Drive</t>
  </si>
  <si>
    <t>14,902.21</t>
  </si>
  <si>
    <t>Cocoon: Outreach Services</t>
  </si>
  <si>
    <t>2929 Pine Street</t>
  </si>
  <si>
    <t>Outreach services to homeless youth</t>
  </si>
  <si>
    <t>Cocoon: Project SAFE</t>
  </si>
  <si>
    <t>Provides support services to parents/guardians of teenagers who are at risk of becoming homeless</t>
  </si>
  <si>
    <t>Evergreen Manor</t>
  </si>
  <si>
    <t>Colby House</t>
  </si>
  <si>
    <t>2017 Colby Ave</t>
  </si>
  <si>
    <t>2525 Rucker Ave</t>
  </si>
  <si>
    <t>College of Hope Program</t>
  </si>
  <si>
    <t>HSHHH-College of Hope</t>
  </si>
  <si>
    <t>Provides adult life skills education courses</t>
  </si>
  <si>
    <t>Commerce Building 8 SRO</t>
  </si>
  <si>
    <t>SP-Commerce Bldg 8 SRO</t>
  </si>
  <si>
    <t>1801 Hewitt Ave</t>
  </si>
  <si>
    <t>Commerce Building Homeless SRO</t>
  </si>
  <si>
    <t>SP-Commerce Building Homeless SRO</t>
  </si>
  <si>
    <t>Compass - Northstar</t>
  </si>
  <si>
    <t>Compass-PATH-Outreach</t>
  </si>
  <si>
    <t>Street Outreach</t>
  </si>
  <si>
    <t>Crossroads</t>
  </si>
  <si>
    <t>HH-Crossroads</t>
  </si>
  <si>
    <t>3504 Norton</t>
  </si>
  <si>
    <t>Formerly named Windemere Crossroads</t>
  </si>
  <si>
    <t>Dispute Resolution Center</t>
  </si>
  <si>
    <t>2801 Lombard Street</t>
  </si>
  <si>
    <t>Provides rental and housing education to community</t>
  </si>
  <si>
    <t>Drug Court House/Summit House</t>
  </si>
  <si>
    <t>Everett Ave</t>
  </si>
  <si>
    <t>Domestic Violence Services of Snohomish County</t>
  </si>
  <si>
    <t>DV RRH - CoC</t>
  </si>
  <si>
    <t>DSSDVSSC-RRH</t>
  </si>
  <si>
    <t>no HMIS data for this org in 2015?</t>
  </si>
  <si>
    <t>project started 11/1/14</t>
  </si>
  <si>
    <t>DV RRH - EFH</t>
  </si>
  <si>
    <t>DV RRH - ESG-Commerce</t>
  </si>
  <si>
    <t>DSSDVSSC-Shelter</t>
  </si>
  <si>
    <t>32,885.39</t>
  </si>
  <si>
    <t>DV Transitional Housing</t>
  </si>
  <si>
    <t>42491</t>
  </si>
  <si>
    <t>Federal DOJ/OVW funded Transitional Housing for Victims of Domestic Violence</t>
  </si>
  <si>
    <t>DV-Pivotal Point</t>
  </si>
  <si>
    <t>58</t>
  </si>
  <si>
    <t>East Terrace</t>
  </si>
  <si>
    <t>YWCA-East Terrace</t>
  </si>
  <si>
    <t>4004 212th St SW</t>
  </si>
  <si>
    <t>Mountlake Terrace</t>
  </si>
  <si>
    <t>Changed from TH to Permanent Housing</t>
  </si>
  <si>
    <t>Emerald Place</t>
  </si>
  <si>
    <t>BRGBridgeways Permanent Housing</t>
  </si>
  <si>
    <t>1311 113th Pl SE</t>
  </si>
  <si>
    <t>Emergency Shelter Voucher</t>
  </si>
  <si>
    <t>YWCA-ES Voucher</t>
  </si>
  <si>
    <t>Scattered-site/3301 Broadway</t>
  </si>
  <si>
    <t>VOWVOA Vouchers</t>
  </si>
  <si>
    <t>Scattered-site/2802 Broadway</t>
  </si>
  <si>
    <t>CCS-Ending Family Homelessness</t>
  </si>
  <si>
    <t>VOA-Ending Family Homelessness</t>
  </si>
  <si>
    <t>scattered sites (provider based- not rent)/2802 Broadway</t>
  </si>
  <si>
    <t>TANF RRH Program</t>
  </si>
  <si>
    <t>Everett Gospel Mission</t>
  </si>
  <si>
    <t>Essential Needs</t>
  </si>
  <si>
    <t>3711 Smith Avenue</t>
  </si>
  <si>
    <t>WAHOYO</t>
  </si>
  <si>
    <t>Estuary</t>
  </si>
  <si>
    <t>6509 Broadway Avenue</t>
  </si>
  <si>
    <t>Beds are for families with or without minors per contract manager.  "We do not have any local funding"</t>
  </si>
  <si>
    <t>City of Everett</t>
  </si>
  <si>
    <t>Everett Set-Aside</t>
  </si>
  <si>
    <t>2930 Wetmore Ave</t>
  </si>
  <si>
    <t>Everett receives a set aside of Snohomish County's AHTF every year to provide funding to projects within the City of Everett.  No set-aside payments were made in 2014.</t>
  </si>
  <si>
    <t>Fair Housing Services</t>
  </si>
  <si>
    <t>2820 Broadway</t>
  </si>
  <si>
    <t>Fair housing counseling and education services</t>
  </si>
  <si>
    <t>Fairview</t>
  </si>
  <si>
    <t>YWCA-Fairview</t>
  </si>
  <si>
    <t>14624 179th Ave SE</t>
  </si>
  <si>
    <t>Project will end 5/31/16. Building owner, Housing Hope, will assume the units 6/1 and continue to operate as the same project type.</t>
  </si>
  <si>
    <t>Family Village Everett</t>
  </si>
  <si>
    <t>YWCA-Family Village Everett</t>
  </si>
  <si>
    <t>11802 4th Ave. West</t>
  </si>
  <si>
    <t>Lynnwood</t>
  </si>
  <si>
    <t>Family Village Lynnwood</t>
  </si>
  <si>
    <t>YWCA-Somerset</t>
  </si>
  <si>
    <t>19703 68th Ave W</t>
  </si>
  <si>
    <t>Formerly named Somerset. Changed from TH to Permanent Housing</t>
  </si>
  <si>
    <t>Family Village Mountlake Terrace</t>
  </si>
  <si>
    <t>YWCA-Victorian Woods</t>
  </si>
  <si>
    <t>4008 212th St SW</t>
  </si>
  <si>
    <t>Formerly named Victorian Woods. Changed from TH to Permanent Housing</t>
  </si>
  <si>
    <t>Filbert Road (Sebastian Place)</t>
  </si>
  <si>
    <t>1911 196th ST SW</t>
  </si>
  <si>
    <t>42522</t>
  </si>
  <si>
    <t>Housing Authority of Snohomish County</t>
  </si>
  <si>
    <t>Glenwood Apartments</t>
  </si>
  <si>
    <t>9808 4th Street NE</t>
  </si>
  <si>
    <t>(no beds available as of the date of the PIT)</t>
  </si>
  <si>
    <t>Haven House</t>
  </si>
  <si>
    <t>Compass Haven House</t>
  </si>
  <si>
    <t>2613 W. Marine Dr.</t>
  </si>
  <si>
    <t>Residential Treatment Facility effective 9/29/2015</t>
  </si>
  <si>
    <t>HH Village</t>
  </si>
  <si>
    <t>HH-Hope Village</t>
  </si>
  <si>
    <t>5826 Evergreen Way</t>
  </si>
  <si>
    <t>HH Village Expansion</t>
  </si>
  <si>
    <t>HH-Hope Village II</t>
  </si>
  <si>
    <t>5908 Evergreen Way</t>
  </si>
  <si>
    <t>HH Village Expansion (PSH)</t>
  </si>
  <si>
    <t>HH-Aspenwood</t>
  </si>
  <si>
    <t>High Level Service Needs</t>
  </si>
  <si>
    <t>VOA-High level service needs</t>
  </si>
  <si>
    <t>Home Connection</t>
  </si>
  <si>
    <t>CCS-Home Connection (Merged)</t>
  </si>
  <si>
    <t>Consolidated Project (CLIP, Home Connection, Chronic Supportive Housing)</t>
  </si>
  <si>
    <t>Homeless Families Home at Last</t>
  </si>
  <si>
    <t>CCS-Homeless Familes HAL</t>
  </si>
  <si>
    <t>Proj converted from leasing to Rent Assist in 2015.  For col N (leased or owned) answer is N/A.</t>
  </si>
  <si>
    <t>Homeless Family Case Management</t>
  </si>
  <si>
    <t>MH - Homeless Family Case Management</t>
  </si>
  <si>
    <t>10110 19TH Ave SE, R200</t>
  </si>
  <si>
    <t>Project converted from a homeless project to not a homeless project; homeless project ended 6/30/15, non-homeless project started 7/1/15</t>
  </si>
  <si>
    <t>Homeward Bound Emergency Shelter</t>
  </si>
  <si>
    <t>YWCA-Homeward Bound-ES</t>
  </si>
  <si>
    <t>6027 208th St. SW</t>
  </si>
  <si>
    <t>16,589.12</t>
  </si>
  <si>
    <t>Homeward Bound Permanent</t>
  </si>
  <si>
    <t>14,128.68</t>
  </si>
  <si>
    <t>Homeward Bound Transitional</t>
  </si>
  <si>
    <t>YWCA-Homeward Bound TH</t>
  </si>
  <si>
    <t>22,823.24</t>
  </si>
  <si>
    <t>Snohomish County</t>
  </si>
  <si>
    <t>Housing &amp; Essential Needs</t>
  </si>
  <si>
    <t>Sno Cty HEN</t>
  </si>
  <si>
    <t>Scattered-site/3000 Rockerfeller Avenue</t>
  </si>
  <si>
    <t>Housing &amp; Essential Needs-RR</t>
  </si>
  <si>
    <t>Sno Cty HEN-RR</t>
  </si>
  <si>
    <t>Housing First for Families</t>
  </si>
  <si>
    <t>VOA-Housing First for Families</t>
  </si>
  <si>
    <t>PSH (CoC) with Supportive Services</t>
  </si>
  <si>
    <t>Snohomish County Legal Services</t>
  </si>
  <si>
    <t>Scattered-site/2731 Wetmore Ave</t>
  </si>
  <si>
    <t>Provides housing legal services to low income and homeless persons</t>
  </si>
  <si>
    <t>Housing Opportunities Program-Permanent (PBRA-HIV/AIDS)</t>
  </si>
  <si>
    <t>CCS-Housing Opportunities Program-Permanent</t>
  </si>
  <si>
    <t>Housing Opportunities Program-Transitional (TBRA-HIV/AIDS)</t>
  </si>
  <si>
    <t>CCS-Housing Opportunities Program-TBRA</t>
  </si>
  <si>
    <t>HUD Program Type (column U) should be Transitional Housing; participants are allowed to transition in place</t>
  </si>
  <si>
    <t>Snohomish County Veteran's Assistance</t>
  </si>
  <si>
    <t>Housing Program</t>
  </si>
  <si>
    <t>SNOCO Vets Housing Program</t>
  </si>
  <si>
    <t>Scattered-site/3000 Rockefellar</t>
  </si>
  <si>
    <t>Housing Program-RR</t>
  </si>
  <si>
    <t>SNOCO Vets Housing Program-RR</t>
  </si>
  <si>
    <t>Started fall 2014</t>
  </si>
  <si>
    <t>Housing Retention Mediator</t>
  </si>
  <si>
    <t>2802 Broadway</t>
  </si>
  <si>
    <t>Mediator available to negotiate move-in terms for hard to place clients or move out plan to protect tenants rental history</t>
  </si>
  <si>
    <t>HPRP</t>
  </si>
  <si>
    <t>SNOCO Vets HPRP</t>
  </si>
  <si>
    <t>HPRP-RR</t>
  </si>
  <si>
    <t>SNOCO Vets HPRP-RR</t>
  </si>
  <si>
    <t>Institution Discharge</t>
  </si>
  <si>
    <t>TSA-Hospital Discharge</t>
  </si>
  <si>
    <t>2301 Broadway</t>
  </si>
  <si>
    <t>Project ended 2015</t>
  </si>
  <si>
    <t>The Interfaith Assoc. of NW WA</t>
  </si>
  <si>
    <t>Interfaith Family Shelter</t>
  </si>
  <si>
    <t>Interfaith-Shelter</t>
  </si>
  <si>
    <t>2520 Cedar Street</t>
  </si>
  <si>
    <t>63,673.65</t>
  </si>
  <si>
    <t>Interfaith Housing Partnership</t>
  </si>
  <si>
    <t>INTInterfaith Housing Partnership</t>
  </si>
  <si>
    <t>Scattered-site/3530 Colby Ave</t>
  </si>
  <si>
    <t>Homeless dedicated project ended 2015.  Now Project is entirely privately funded</t>
  </si>
  <si>
    <t>CCS-Journey Home</t>
  </si>
  <si>
    <t>Consolidated Project (Journey Home and Steps to Success)</t>
  </si>
  <si>
    <t>Landlord Engagement Project</t>
  </si>
  <si>
    <t>Flex funds for families and private lanlords resources-HousingSearchNW.org</t>
  </si>
  <si>
    <t>Lervick Family Village</t>
  </si>
  <si>
    <t>HH-Lervick Family Village</t>
  </si>
  <si>
    <t>8323 272nd St NW</t>
  </si>
  <si>
    <t>Stanwood</t>
  </si>
  <si>
    <t>Changed from TH or Permanent Housing</t>
  </si>
  <si>
    <t>Lervick Family Village (PSH)</t>
  </si>
  <si>
    <t>Lervick Family Village Shelter</t>
  </si>
  <si>
    <t>HH-Lervick Family Village Shelter</t>
  </si>
  <si>
    <t>7,201.00</t>
  </si>
  <si>
    <t>Lincoln Hill</t>
  </si>
  <si>
    <t>HH-Lincoln Hill Village</t>
  </si>
  <si>
    <t>27522 72nd Ave NW</t>
  </si>
  <si>
    <t>Lincoln Hill (PSH)</t>
  </si>
  <si>
    <t>HH-Lincoln Hill Village-PSH</t>
  </si>
  <si>
    <t>27522 72nd AVE NW</t>
  </si>
  <si>
    <t>Lincoln Way Apts.</t>
  </si>
  <si>
    <t>VOA-Lincoln Way</t>
  </si>
  <si>
    <t>2721 Lincoln Way</t>
  </si>
  <si>
    <t>PBV PH with Services</t>
  </si>
  <si>
    <t>Long Term Leasing for  Disabled</t>
  </si>
  <si>
    <t>YWCA-Long Term Leasing for Disabled</t>
  </si>
  <si>
    <t>Proj converted from leasing to Rent Assist in 2014.  For col N (leased or owned) answer is N/A.</t>
  </si>
  <si>
    <t>Long Term Leasing for Chronic Homeless and Disabled</t>
  </si>
  <si>
    <t>YWCA-Chronic Leasing</t>
  </si>
  <si>
    <t>Long Term Leasing for Chronic Homeless and Disabled Expanded</t>
  </si>
  <si>
    <t>YWCA-Chronic Leasing Expanded</t>
  </si>
  <si>
    <t>This project was consolidated into YWCA Long Term Leasing for Chronic Homeless &amp; Disabled.</t>
  </si>
  <si>
    <t>Lydia House</t>
  </si>
  <si>
    <t>EGMEGM Lydia House</t>
  </si>
  <si>
    <t>124 Ave. B</t>
  </si>
  <si>
    <t>Maple Leaf Meadows</t>
  </si>
  <si>
    <t>HH-Maple Leaf Meadows</t>
  </si>
  <si>
    <t>3010 188th St</t>
  </si>
  <si>
    <t>Maple Leaf Meadows (PSH)</t>
  </si>
  <si>
    <t>Maud's House</t>
  </si>
  <si>
    <t>VOA-Maud's House</t>
  </si>
  <si>
    <t>615 Cedar Ave</t>
  </si>
  <si>
    <t>Shelter for women with children</t>
  </si>
  <si>
    <t>27,185.71</t>
  </si>
  <si>
    <t>McKinney Shared*</t>
  </si>
  <si>
    <t>Compass-Shared</t>
  </si>
  <si>
    <t>19514 73rd Ave W</t>
  </si>
  <si>
    <t>McKinney  officially  sold in  11/20/15; Rambler sold 10/9/15; Tri-Level sold  5/29/15</t>
  </si>
  <si>
    <t>Meadowdale</t>
  </si>
  <si>
    <t>CCS-Meadowdale</t>
  </si>
  <si>
    <t>Men's Mission</t>
  </si>
  <si>
    <t>EGM-Men Shelter</t>
  </si>
  <si>
    <t>55,942.72</t>
  </si>
  <si>
    <t>Monroe Family Village</t>
  </si>
  <si>
    <t>HH-Monroe Family Village</t>
  </si>
  <si>
    <t>17428 West Main Street</t>
  </si>
  <si>
    <t>no beds available as of the date of the PIT</t>
  </si>
  <si>
    <t>Monroe Family Village (PSH)</t>
  </si>
  <si>
    <t>Formerly MFV PH: Housing w/ services.  1/1/16 Housing type change to 1/1/16</t>
  </si>
  <si>
    <t>Monte Cristo*</t>
  </si>
  <si>
    <t>CSWCCS-Monte Cristo</t>
  </si>
  <si>
    <t>2929 Hoyt Avenue</t>
  </si>
  <si>
    <t>project is operated by Archdiocesan Housing Authority, formerly CCS</t>
  </si>
  <si>
    <t>New Century House: Teen</t>
  </si>
  <si>
    <t>HH-New Century House:NCV Teen or YF</t>
  </si>
  <si>
    <t>2505 Howard</t>
  </si>
  <si>
    <t>1/1/16 Program/units become part of the new Project named "New Century Village Teen or YF"</t>
  </si>
  <si>
    <t>New Century Village Bldg A: Mental Health</t>
  </si>
  <si>
    <t>HH-New Century Village Bldg A:Mental Health</t>
  </si>
  <si>
    <t>2507 Howard</t>
  </si>
  <si>
    <t>1/1/16 this program is converted into the New Century Village: MH-PSH project with the housing type PSH</t>
  </si>
  <si>
    <t>New Century Village Bldg A: Teen</t>
  </si>
  <si>
    <t>HH-New Century Village Bldg A:NCV Teen or YF</t>
  </si>
  <si>
    <t>New Century Village Bldg C: Teen</t>
  </si>
  <si>
    <t>HH-New Century Village Bldg C:NCV Teen or YF</t>
  </si>
  <si>
    <t>New Century Village Teen or YF</t>
  </si>
  <si>
    <t>2507 Howard  Ave (scattered site)</t>
  </si>
  <si>
    <t>1/1/16 - 3 Teen or YF Programs a rolled into this 1 program.</t>
  </si>
  <si>
    <t>New Century Village: MH-PSH</t>
  </si>
  <si>
    <t>Formerly New Century Village Bldg A: Mental Health (PH: Housing w/ services)  1/1/16 Housing type change to PSH and slight change to Program name</t>
  </si>
  <si>
    <t>New Century Village: Other</t>
  </si>
  <si>
    <t>HH-New Century House: other</t>
  </si>
  <si>
    <t>Formerly New Century House: Other.  1/1/16  slight change to Program name and 2 of the original 4 units become a PSH housing type Program</t>
  </si>
  <si>
    <t>New Century Village: Other (PSH)</t>
  </si>
  <si>
    <t>New Ground</t>
  </si>
  <si>
    <t>FOY-New Ground Everett</t>
  </si>
  <si>
    <t>1732 121st SE</t>
  </si>
  <si>
    <t>15,911.84</t>
  </si>
  <si>
    <t>Oasis</t>
  </si>
  <si>
    <t>CSWCCS-Oasis</t>
  </si>
  <si>
    <t>Permanent Supportive Housing for Veterans</t>
  </si>
  <si>
    <t>CCS-Veterans PSH</t>
  </si>
  <si>
    <t>PPH (previously PSS Sound Families)</t>
  </si>
  <si>
    <t>CCS-PPW</t>
  </si>
  <si>
    <t>Prevention Navigators</t>
  </si>
  <si>
    <t>2801 Lombard Ave</t>
  </si>
  <si>
    <t>Negotiates 3 day pay or vacate calls from community to prevent homelessness</t>
  </si>
  <si>
    <t>Project Lentzy</t>
  </si>
  <si>
    <t>2922 Hoyt</t>
  </si>
  <si>
    <t>Project Lentzy (TH)</t>
  </si>
  <si>
    <t>Project Phoenix</t>
  </si>
  <si>
    <t>4105 84th Pl NE</t>
  </si>
  <si>
    <t>Not a homeless project and no expenditures in 2015</t>
  </si>
  <si>
    <t>Project Reunite</t>
  </si>
  <si>
    <t>YWCA-Project Reunite</t>
  </si>
  <si>
    <t>10110 19th Ave SE</t>
  </si>
  <si>
    <t>Rapid Rehousing CHG Non EFH</t>
  </si>
  <si>
    <t>CCS-Rapid Rehousing (CHG Non-EFH)</t>
  </si>
  <si>
    <t>Beds and funding included in CCS-Rapid Re-Housing project and will be broken-out next year</t>
  </si>
  <si>
    <t>Rapid Rehousing EHP</t>
  </si>
  <si>
    <t>CCS-Rapid Rehousing (EHP)</t>
  </si>
  <si>
    <t>Beds and funding included in CCS-Rapid Re-Housing project and will be broken-out next year. Prog end 6/30/15</t>
  </si>
  <si>
    <t>Rapid Rehousing ESG Commerce</t>
  </si>
  <si>
    <t>CCS-Rapid Rehousing (ESG Commerce)</t>
  </si>
  <si>
    <t>Rapid Rehousing Fed ESG</t>
  </si>
  <si>
    <t>CCS-Rapid Re-Housing (Fed ESG)</t>
  </si>
  <si>
    <t>Rent/Mortgage Assistance (CHG and EHP Targeted Prevention)</t>
  </si>
  <si>
    <t>VOA-Rent/Mortgage Assistance</t>
  </si>
  <si>
    <t>Project Name changed.  Prevention with Services project</t>
  </si>
  <si>
    <t>Renter's Certification</t>
  </si>
  <si>
    <t>VOWVOA-Renter Certification</t>
  </si>
  <si>
    <t>Provides information, mediation, conciliation services for households facing homelessness</t>
  </si>
  <si>
    <t>Road to Recovery</t>
  </si>
  <si>
    <t>CCS-Road to Recovery</t>
  </si>
  <si>
    <t>S+C Clinical Case Manager</t>
  </si>
  <si>
    <t>3302 Broadway</t>
  </si>
  <si>
    <t>Case Management</t>
  </si>
  <si>
    <t>Salvation Army Transitional Housing</t>
  </si>
  <si>
    <t>Salvation Army Transitional</t>
  </si>
  <si>
    <t>3111 132nd SE</t>
  </si>
  <si>
    <t>Changed from RRH to Permanent Housing. Project ended 2015</t>
  </si>
  <si>
    <t>SCLS-Financial Counseling</t>
  </si>
  <si>
    <t>Negotiates past debt with landlords and others so tenants can gain access to housing</t>
  </si>
  <si>
    <t>Shelter Plus Care (#5 and #40)</t>
  </si>
  <si>
    <t>69</t>
  </si>
  <si>
    <t>458</t>
  </si>
  <si>
    <t>Proj converted from leasing to Rent Assist.  For col N (leased or owned) answer is N/A.</t>
  </si>
  <si>
    <t>SIG Navigator &amp; Mobile Advocate</t>
  </si>
  <si>
    <t>Supportive services to victims of domestic violence</t>
  </si>
  <si>
    <t>Silver Firs NSP</t>
  </si>
  <si>
    <t>14122 61 st Ave</t>
  </si>
  <si>
    <t>Not a homeless project</t>
  </si>
  <si>
    <t>Sky Valley Resources</t>
  </si>
  <si>
    <t>VOWVOA-Sky Valley Resources</t>
  </si>
  <si>
    <t>Project Ended: 6/30/14. Provides basic serives and referrals to persons at-risk of homelessness</t>
  </si>
  <si>
    <t>SnoCo Coordinated Entry</t>
  </si>
  <si>
    <t>Scattered-site/3000 Rockefeller Ave</t>
  </si>
  <si>
    <t>Provides assistance and other services.</t>
  </si>
  <si>
    <t>SP-Perm with Services Everett</t>
  </si>
  <si>
    <t>Stanwood House</t>
  </si>
  <si>
    <t>8315 272nd ST NW</t>
  </si>
  <si>
    <t>Project retired in 2012.  Beds/unit were added to Lervick Family Village. now LFV-PSH in 2016</t>
  </si>
  <si>
    <t>Tall Firs</t>
  </si>
  <si>
    <t>23000 55th AVE W</t>
  </si>
  <si>
    <t>project for low-income elderly households</t>
  </si>
  <si>
    <t>The Road Home</t>
  </si>
  <si>
    <t>CCS-The Road Home</t>
  </si>
  <si>
    <t>Trinity Apts.</t>
  </si>
  <si>
    <t>YWCA-Trinity Apts.</t>
  </si>
  <si>
    <t>19321 46th Ave W</t>
  </si>
  <si>
    <t>Changed from TH to Permanent Housing. This program also serves at risk of homeless</t>
  </si>
  <si>
    <t>VAF-99</t>
  </si>
  <si>
    <t>SNOCO Vets VAF-99</t>
  </si>
  <si>
    <t>Started fall 2014, Ended 1/1/2016</t>
  </si>
  <si>
    <t>VASH - HASCO</t>
  </si>
  <si>
    <t>12625 4th Avenue W, Suite 200</t>
  </si>
  <si>
    <t>258.26</t>
  </si>
  <si>
    <t>258</t>
  </si>
  <si>
    <t>No longer has CH dedicated beds</t>
  </si>
  <si>
    <t>VOA Coordinated Entry</t>
  </si>
  <si>
    <t>VOA-211</t>
  </si>
  <si>
    <t>2802 roadway</t>
  </si>
  <si>
    <t>Information and referral services</t>
  </si>
  <si>
    <t>VOA-EHP RRH</t>
  </si>
  <si>
    <t>VOA-Rapid Re-Housing</t>
  </si>
  <si>
    <t>Name changed. Proj is RRH</t>
  </si>
  <si>
    <t>Vouch for Children</t>
  </si>
  <si>
    <t>HSHHH-Childcare</t>
  </si>
  <si>
    <t>Provides vouchers for homeless parents to access licensed childcare services</t>
  </si>
  <si>
    <t>Willows at Melvin's Place</t>
  </si>
  <si>
    <t>2504 Melvin Ave</t>
  </si>
  <si>
    <t>Winters Creek - South</t>
  </si>
  <si>
    <t>HH-Winters Creek South</t>
  </si>
  <si>
    <t>519 - 4th ST</t>
  </si>
  <si>
    <t>Sultan</t>
  </si>
  <si>
    <t>Winters Creek - South (PSH)</t>
  </si>
  <si>
    <t>Winters Creek -North</t>
  </si>
  <si>
    <t>HH-Winters Creek North</t>
  </si>
  <si>
    <t>932 - 4th ST</t>
  </si>
  <si>
    <t>Through attrition this program will be reduced in size to 2 units</t>
  </si>
  <si>
    <t>Winters Creek -North (PSH)</t>
  </si>
  <si>
    <t>Women's Mission</t>
  </si>
  <si>
    <t>EGM-Women Shelter</t>
  </si>
  <si>
    <t>5126 S. 2nd Avenue</t>
  </si>
  <si>
    <t>Monroe Gospel Women's Mission</t>
  </si>
  <si>
    <t>Women's Mission Shelter</t>
  </si>
  <si>
    <t>MWGM-Shelter</t>
  </si>
  <si>
    <t>450 S. Lewis Street</t>
  </si>
  <si>
    <t>16,626.09</t>
  </si>
  <si>
    <t>Women's Mission Transitional Housing</t>
  </si>
  <si>
    <t>MGWM - Transitional Housing</t>
  </si>
  <si>
    <t>304 Short Columbia</t>
  </si>
  <si>
    <t>Woods Creek</t>
  </si>
  <si>
    <t>HH-Woods Creek</t>
  </si>
  <si>
    <t>320 E. Fremont</t>
  </si>
  <si>
    <t>Woods Creek (PSH)</t>
  </si>
  <si>
    <t>Spokane City</t>
  </si>
  <si>
    <t>Catholic Charities</t>
  </si>
  <si>
    <t>Agnus Kehoe</t>
  </si>
  <si>
    <t>CC--PSH--Agnus Kehoe</t>
  </si>
  <si>
    <t>5313 N. Regal</t>
  </si>
  <si>
    <t>Spokane</t>
  </si>
  <si>
    <t>I switched Column "R" because the subsidy is tied to the unit, so if they client chooses to discontinue services, they would need to leave the unit, and thus, loose the subsidy.  This is a "service only" program.   SHA owns the units and provides PBV for</t>
  </si>
  <si>
    <t>97.13</t>
  </si>
  <si>
    <t>Alexandria's House Transitional Housing Program</t>
  </si>
  <si>
    <t>VOA--TH--WA0126--Alexandrias House</t>
  </si>
  <si>
    <t>949 E. Augusta</t>
  </si>
  <si>
    <t>WA0126</t>
  </si>
  <si>
    <t>5,594.88</t>
  </si>
  <si>
    <t>Alternatives to DV Transitional Housing Program</t>
  </si>
  <si>
    <t>YWCA--TH--WA0133--DV Housing</t>
  </si>
  <si>
    <t>930 N. Monroe St.</t>
  </si>
  <si>
    <t>WA0133. Coordinated entry used for HUD units only</t>
  </si>
  <si>
    <t>Anna Ogden Hall Women's Sojourn Recovery Program</t>
  </si>
  <si>
    <t>UGM--TH--Anna Ogden</t>
  </si>
  <si>
    <t>2828 W. Mallon</t>
  </si>
  <si>
    <t>This project receives no public funding.</t>
  </si>
  <si>
    <t>Aston-Bleck Transitional Housing Program for Women with Children</t>
  </si>
  <si>
    <t>VOA--TH--WA0113--Aston Bleck</t>
  </si>
  <si>
    <t>212 E. Wedgewood</t>
  </si>
  <si>
    <t>WA0113</t>
  </si>
  <si>
    <t>SNAP</t>
  </si>
  <si>
    <t>Avondale Permanent Housing Program</t>
  </si>
  <si>
    <t>SNAP--PH--Avondale Apts</t>
  </si>
  <si>
    <t>229 W. 2nd Ave.</t>
  </si>
  <si>
    <t>This project received no money through the city of Spokane.</t>
  </si>
  <si>
    <t>Spokane Housing Ventures</t>
  </si>
  <si>
    <t>Bel Franklin Permanent Housing Program</t>
  </si>
  <si>
    <t>SHV--PSH--Bel Franklin Apts</t>
  </si>
  <si>
    <t>225 N. Division St.</t>
  </si>
  <si>
    <t>.</t>
  </si>
  <si>
    <t>Casas Salvadas Permanent Housing Program</t>
  </si>
  <si>
    <t>SHV--PSH--Casa Salvadas</t>
  </si>
  <si>
    <t>715 E. Sprague</t>
  </si>
  <si>
    <t>Catholic Charities WFF</t>
  </si>
  <si>
    <t>CC--OPH--Offsite Housing</t>
  </si>
  <si>
    <t>101 E. Hartson</t>
  </si>
  <si>
    <t>CC Partnership Prevention</t>
  </si>
  <si>
    <t>CC Partnership--HPRR--Prevention</t>
  </si>
  <si>
    <t>12 E. 5th</t>
  </si>
  <si>
    <t>The program stopped enrolling new clients for a period of time. New enrollments began in Feburary of 2014. (All rental assistance PIT results are based on the ODC, which was conducted on 1/23/2014.)</t>
  </si>
  <si>
    <t>CC Partnership Rehousing</t>
  </si>
  <si>
    <t>CC Partnership--RRH--Rehousing (ESG)</t>
  </si>
  <si>
    <t>CC--RRH--Households with Children</t>
  </si>
  <si>
    <t>19 W. Pacific</t>
  </si>
  <si>
    <t>CC--RRH--Households without Children</t>
  </si>
  <si>
    <t>CC--RRH--WA0302--Households without Children</t>
  </si>
  <si>
    <t>The intention of this project is to change the subrecipient to SNAP</t>
  </si>
  <si>
    <t>CC--RRH--Rapid Rehousing (WA0288)</t>
  </si>
  <si>
    <t>CC--RRH--WA0288--Rapid Rehousing</t>
  </si>
  <si>
    <t>WA0288</t>
  </si>
  <si>
    <t>CC--RRH--Rapid Rehousing for Families (WA0302)</t>
  </si>
  <si>
    <t>CC--RRH--WA0302--Rapid Rehousing for Families</t>
  </si>
  <si>
    <t>19. W. Pacific</t>
  </si>
  <si>
    <t>WA0302</t>
  </si>
  <si>
    <t>CC--SSO--Services for Permanent Housing</t>
  </si>
  <si>
    <t>City Transitional Housing Rental Assistance Program</t>
  </si>
  <si>
    <t>SNAP--RRH--WA0122--General RRH (159)</t>
  </si>
  <si>
    <t>212 S. Wall</t>
  </si>
  <si>
    <t>WA0122. This project changed to RRH for 2015 Annual Report.  No clients were being served in this project as of the 2016 PIT, although it is still an active project.</t>
  </si>
  <si>
    <t>2,941.47</t>
  </si>
  <si>
    <t>Spokane Housing Authority</t>
  </si>
  <si>
    <t>CoC Rapid Re-housing Partnership</t>
  </si>
  <si>
    <t>see notes</t>
  </si>
  <si>
    <t>55 W. Mission</t>
  </si>
  <si>
    <t>This project changed sponsors and is now Catholic Charities WA0288</t>
  </si>
  <si>
    <t>County Transitional Housing Rental Assistance Program  (Small Cities Transitional Housing)</t>
  </si>
  <si>
    <t>SNAP--RRH--WA0119--Small Cities (158)</t>
  </si>
  <si>
    <t>WA0119. This project officially changed from TH to RRH in 2014.</t>
  </si>
  <si>
    <t>736.37</t>
  </si>
  <si>
    <t>Crisis Shelter for Women &amp; Children</t>
  </si>
  <si>
    <t>UGMUGM--ES--Crisis Shelter</t>
  </si>
  <si>
    <t>1234 E. Sprague</t>
  </si>
  <si>
    <t>Crosswalk Youth Shelter</t>
  </si>
  <si>
    <t>VOA--ES--WA0127--Crosswalk Youth Shelter</t>
  </si>
  <si>
    <t>525 W. 2nd</t>
  </si>
  <si>
    <t>WA0127</t>
  </si>
  <si>
    <t>5,713.02</t>
  </si>
  <si>
    <t>Community Detox of Spokane</t>
  </si>
  <si>
    <t>Cubhouse Transitional Housing Program</t>
  </si>
  <si>
    <t>Detox--TH--Cubhouse</t>
  </si>
  <si>
    <t>615 S. Thor</t>
  </si>
  <si>
    <t>WA0112</t>
  </si>
  <si>
    <t>Domestic Violence Emergency Shelter</t>
  </si>
  <si>
    <t>YWCA--ES--WA0136--DV Shelter</t>
  </si>
  <si>
    <t>WA0136. Agency records data for both city and county shelter location in this project. Beds and expenditures are reflective of both locations. From agency: DV ES is exempt from coordinated entry</t>
  </si>
  <si>
    <t>5,073.53</t>
  </si>
  <si>
    <t>Eagle's Rest Chronically Homeless Veterans TH Program</t>
  </si>
  <si>
    <t>VOA--TH--Eagles Rest</t>
  </si>
  <si>
    <t>1523 N. Regal Street</t>
  </si>
  <si>
    <t>Salem Arms</t>
  </si>
  <si>
    <t>Elm Street Permanent Housing Program</t>
  </si>
  <si>
    <t>SA--PSH--Elm Street Apts</t>
  </si>
  <si>
    <t>711 S. Elm St.</t>
  </si>
  <si>
    <t>Truth Ministries</t>
  </si>
  <si>
    <t>Truth Ministries--ES--Shelter</t>
  </si>
  <si>
    <t>1910 E. Sprague</t>
  </si>
  <si>
    <t>Emergency Shelter for Men</t>
  </si>
  <si>
    <t>UGM--ES--Men's Shelter</t>
  </si>
  <si>
    <t>1224 E. Trent</t>
  </si>
  <si>
    <t>Goodwill Industries</t>
  </si>
  <si>
    <t>GWIGI--SSO--Employment Services</t>
  </si>
  <si>
    <t>130 / 202 E. 3rd Ave.</t>
  </si>
  <si>
    <t>CC--RRH--Ending Family Homelessness</t>
  </si>
  <si>
    <t>23 is total households, 81 is total number of enrolled people.</t>
  </si>
  <si>
    <t>2,630.45</t>
  </si>
  <si>
    <t>Family Emergency Shelter</t>
  </si>
  <si>
    <t>TSA--ES--Family Shelter</t>
  </si>
  <si>
    <t>204 E. Indiana</t>
  </si>
  <si>
    <t>5,195.41</t>
  </si>
  <si>
    <t>Family Promise of Spokane</t>
  </si>
  <si>
    <t>Family Promise</t>
  </si>
  <si>
    <t>FPS--ES--Family Shelter</t>
  </si>
  <si>
    <t>904 E. Hartson</t>
  </si>
  <si>
    <t>This project houses families in churches on a rotating basis- the question in column N is not applicable</t>
  </si>
  <si>
    <t>Father Bach Haven</t>
  </si>
  <si>
    <t>CTCCC--PSH--Father Bach Haven</t>
  </si>
  <si>
    <t>108 S. State</t>
  </si>
  <si>
    <t>Frontier Behavioral Health</t>
  </si>
  <si>
    <t>FBH--SSO--PATH</t>
  </si>
  <si>
    <t>107 S. Division</t>
  </si>
  <si>
    <t>GI--HP--HEN Homeless Prevention</t>
  </si>
  <si>
    <t>130/202 E. 3rd Ave</t>
  </si>
  <si>
    <t>This is a new subreceipient for this project and had no expenditures in 2015.</t>
  </si>
  <si>
    <t>GI--RRH--HEN Rapid Rehousing</t>
  </si>
  <si>
    <t>Veterans Administration / Pioneer Human Services</t>
  </si>
  <si>
    <t>GPD-Health Care &amp; Transitional Housing for Homeless Vets Program</t>
  </si>
  <si>
    <t>PHS--TH--Victory House</t>
  </si>
  <si>
    <t>925 W Broadway Ave</t>
  </si>
  <si>
    <t>Health, Housing, Homeless Systems Integration Pilot (H3)  Rehousing Component</t>
  </si>
  <si>
    <t>VOA--RRH--H3 Rehousing</t>
  </si>
  <si>
    <t>42,317.93</t>
  </si>
  <si>
    <t>Health, Housing, Homeless Systems Integration Pilot (H3) Intake Component</t>
  </si>
  <si>
    <t>VOA--SSO--H3</t>
  </si>
  <si>
    <t>All expenditures asosciated with the H3 project, including both the services and rehousing components, are reported on the row for "Health, Housing, Homeless Systems Integration Pilot (H3)  Rehousing Component"</t>
  </si>
  <si>
    <t>Hearth Homes</t>
  </si>
  <si>
    <t>Hearth Homes ES</t>
  </si>
  <si>
    <t>HH--ES--Hearth Homes</t>
  </si>
  <si>
    <t>11302 E. Broadway</t>
  </si>
  <si>
    <t>Spokane Valley</t>
  </si>
  <si>
    <t>Hearth Homes TH</t>
  </si>
  <si>
    <t>HH--TH--Hearth Homes</t>
  </si>
  <si>
    <t>11214 E. Broadway</t>
  </si>
  <si>
    <t>HEN At-risk Component</t>
  </si>
  <si>
    <t>TSA--HP--HEN Prevention</t>
  </si>
  <si>
    <t>808 West Spokane Falls Blvd</t>
  </si>
  <si>
    <t>For purposes of this annual report, HEN is split into two rows, one for homeless clients and one for at-risk clients.</t>
  </si>
  <si>
    <t>HEN Homeless Component</t>
  </si>
  <si>
    <t>TSA--RRH--HEN Rapid Rehousing</t>
  </si>
  <si>
    <t>222 East Indiana Avenue</t>
  </si>
  <si>
    <t>HOC Case Management Services</t>
  </si>
  <si>
    <t>CC--SSO--WA0106--HOC CM Services</t>
  </si>
  <si>
    <t>32 W Pacific</t>
  </si>
  <si>
    <t>WA0106</t>
  </si>
  <si>
    <t>Home Front</t>
  </si>
  <si>
    <t>VOAVOA--PSH--Home Front</t>
  </si>
  <si>
    <t>this project was consolidated into wa0129 effective 10/1/14</t>
  </si>
  <si>
    <t>Home Front II</t>
  </si>
  <si>
    <t>VOAVOA--PSH--Home Front II</t>
  </si>
  <si>
    <t>not HMIS participating</t>
  </si>
  <si>
    <t>Homeless Certification Pilot</t>
  </si>
  <si>
    <t>HOC--SSO--Homeless Certification Pilot</t>
  </si>
  <si>
    <t>Homeless Families Coordinated Assessment</t>
  </si>
  <si>
    <t>CC--CA--HFCA</t>
  </si>
  <si>
    <t>HFCA is a Service only program that does not provide actual housing, but is an assessment venue for homeless housing services.  This is a new subreceipient for this project and had no expenditures in 2015.</t>
  </si>
  <si>
    <t>TSA--CA--HFCA</t>
  </si>
  <si>
    <t>This project is the CoC Coordinated Assessment site for households with children.</t>
  </si>
  <si>
    <t>63,515.97</t>
  </si>
  <si>
    <t>Homeless Outreach Project</t>
  </si>
  <si>
    <t>SNAP--SSO--Outreach</t>
  </si>
  <si>
    <t>Hope House DV Services</t>
  </si>
  <si>
    <t>VOA--SSO--WA0136--DV Services</t>
  </si>
  <si>
    <t>111 W. 3rd</t>
  </si>
  <si>
    <t>WA0136</t>
  </si>
  <si>
    <t>Hope House Medical Respite</t>
  </si>
  <si>
    <t>VOA--ES--Hope House Medical Respite</t>
  </si>
  <si>
    <t>Hope House Permanent Housing Program</t>
  </si>
  <si>
    <t>VOA--PSH--WA0128--Hope House</t>
  </si>
  <si>
    <t>WA0128. Agency verified that 3 out of the six units in this project were not occupied during 2015 PIT.  2 were not available due to maintainance/plumbing issues.  The third unit was available and the agency is working to find an occupant.</t>
  </si>
  <si>
    <t>45.39</t>
  </si>
  <si>
    <t>Hope House Shelter</t>
  </si>
  <si>
    <t>VOA--ES--Hope House Shelter</t>
  </si>
  <si>
    <t>19,442.65</t>
  </si>
  <si>
    <t>HOSS</t>
  </si>
  <si>
    <t>VOA--PSH--WA0129--Offsite Combined</t>
  </si>
  <si>
    <t>WA0129</t>
  </si>
  <si>
    <t>214.56</t>
  </si>
  <si>
    <t>House of Charity Shelter</t>
  </si>
  <si>
    <t>CC--ES--HOC Shelter</t>
  </si>
  <si>
    <t>House of Charity Transitional Housing Program</t>
  </si>
  <si>
    <t>CC--TH--WA0113--HOC</t>
  </si>
  <si>
    <t>204 S. Wall</t>
  </si>
  <si>
    <t>Housing First Pilot</t>
  </si>
  <si>
    <t>CC--PSH--WA0285--Hanson House</t>
  </si>
  <si>
    <t>WA0285. Project began 2014, it is a Housing First Pilot Project.  This project is funded for 21 units--20 were activated as of the 2015 PIT, with the final unit to be activated pending attrition.</t>
  </si>
  <si>
    <t>63,658.67</t>
  </si>
  <si>
    <t>VOA--TH--IYHP</t>
  </si>
  <si>
    <t>Better Health Together</t>
  </si>
  <si>
    <t>Integrated Care</t>
  </si>
  <si>
    <t>BHT--SSO--Integrated Care</t>
  </si>
  <si>
    <t>1020 W Riverside</t>
  </si>
  <si>
    <t>Other funding sources for BHT's "Hotspotter" work, focusing on housing/homelessness: HSSA Spokane = $110,766.43; Empire Health Foundation =$31,355.60; Pullman Regional Hospital = $2,000.00</t>
  </si>
  <si>
    <t>Lloyd Apts</t>
  </si>
  <si>
    <t>VOA--PSH--WA0130--Lloyd Apts</t>
  </si>
  <si>
    <t>WA0130</t>
  </si>
  <si>
    <t>258.56</t>
  </si>
  <si>
    <t>Loyd II</t>
  </si>
  <si>
    <t>VOA--PSH--WA0218--Lloyd Apts II</t>
  </si>
  <si>
    <t>WA0218</t>
  </si>
  <si>
    <t>Men's Freedom Bound Recovery Program</t>
  </si>
  <si>
    <t>UGM--TH--Freedom Bound</t>
  </si>
  <si>
    <t>This project does not exist- it was consolidated into the UGM mens shelter.   Beds reported under UGM men's shelter.  This project receives no public funding.</t>
  </si>
  <si>
    <t>Miryam's House Permanent Supportive Housing Program</t>
  </si>
  <si>
    <t>Transitions--PSH--Miryams House</t>
  </si>
  <si>
    <t>1805 W. 9th</t>
  </si>
  <si>
    <t>2,427.24</t>
  </si>
  <si>
    <t>Miryam's House Transitional Housing Program</t>
  </si>
  <si>
    <t>Transitions--TH--WA0123--Miryams House</t>
  </si>
  <si>
    <t>WA0123</t>
  </si>
  <si>
    <t>1,001.35</t>
  </si>
  <si>
    <t>Neighborhood Initiative Program</t>
  </si>
  <si>
    <t>SNAP--HPRR--Neighborhood Initiative (106)</t>
  </si>
  <si>
    <t>No clients were being served in this project as of the 2016 PIT, although it is still an active project.</t>
  </si>
  <si>
    <t>New Leaf Job Training Program</t>
  </si>
  <si>
    <t>TRNTransitions--SSO--New Leaf Job Training</t>
  </si>
  <si>
    <t>3104 W. Ft. George Wright</t>
  </si>
  <si>
    <t>SHV--PSH--WA0120--Medical Lake</t>
  </si>
  <si>
    <t>WA0120</t>
  </si>
  <si>
    <t>New Horizons</t>
  </si>
  <si>
    <t>Permanent Supportive Housing Program</t>
  </si>
  <si>
    <t>NH--PSH--WA0111--Scattered Sites</t>
  </si>
  <si>
    <t>2317 W. 3rd</t>
  </si>
  <si>
    <t>WA0111</t>
  </si>
  <si>
    <t>YFA Connections</t>
  </si>
  <si>
    <t>Regional Crisis Residential Center Program</t>
  </si>
  <si>
    <t>YFA--ES--Crisis Center</t>
  </si>
  <si>
    <t>201 W. 6th</t>
  </si>
  <si>
    <t>Beds reported for this project have been reduced from 16 to 13, due to updated from the agency.  Three beds in the project are not dedicated to homeless youth.   Also, agency indicated that they are required to have a 4:1 ratio of staff to beds, which is</t>
  </si>
  <si>
    <t>Rest &amp; Recoup House Chronically Homeless Veterans TH Program</t>
  </si>
  <si>
    <t>VOA--TH--Rest and Recoup</t>
  </si>
  <si>
    <t>2626 N. Cook</t>
  </si>
  <si>
    <t>Riverwalk Permanent Housing Program</t>
  </si>
  <si>
    <t>SNAP--OPH--Riverwalk (538)</t>
  </si>
  <si>
    <t>5008 East Buckeye</t>
  </si>
  <si>
    <t>RRAP (Housing Component)</t>
  </si>
  <si>
    <t>SNAP--TH--WA0118--RRAP Housing (167)</t>
  </si>
  <si>
    <t>WA0118</t>
  </si>
  <si>
    <t>1,102.66</t>
  </si>
  <si>
    <t>RRAP (Services Component)</t>
  </si>
  <si>
    <t>SNAP--SSO--WA0118--RRAP Services (167)</t>
  </si>
  <si>
    <t>WA0118 (reported under housing component)</t>
  </si>
  <si>
    <t>Scattered Sites Permanent Housing Program</t>
  </si>
  <si>
    <t>VOA--PSH--WA0111--Scattered Sites</t>
  </si>
  <si>
    <t>2311 E. Boone Ave.</t>
  </si>
  <si>
    <t>1,968.20</t>
  </si>
  <si>
    <t>SA--PSH--Scattered Sites</t>
  </si>
  <si>
    <t>1022 W. Shannon</t>
  </si>
  <si>
    <t>WA0117</t>
  </si>
  <si>
    <t>Sharon Lord Permanent Housing Program</t>
  </si>
  <si>
    <t>CC--PSH--Sharon Lord</t>
  </si>
  <si>
    <t>1203 &amp; 1207 N. Madison</t>
  </si>
  <si>
    <t>Note on utilization: Staff verified that 4 households occupied the 4 units in this project as of the 2015 PIT.  However, those four households have an average size of 3 members which, in references to the reported "8 bed" estimate results in high PIT util</t>
  </si>
  <si>
    <t>Singles Homeless Coordinated Assessment</t>
  </si>
  <si>
    <t>SNAP--CA--SHCA</t>
  </si>
  <si>
    <t>This project is the Cooridnated Assessment project for single males and females</t>
  </si>
  <si>
    <t>41,777.16</t>
  </si>
  <si>
    <t>SMS Good Grounding</t>
  </si>
  <si>
    <t>CC--PSH--WA0248--Good Grounding</t>
  </si>
  <si>
    <t>WA0248</t>
  </si>
  <si>
    <t>28.27</t>
  </si>
  <si>
    <t>SNAP Comprehensive (Housing Component)</t>
  </si>
  <si>
    <t>SNAP--TH--WA0113--Comprehensive Housing (168)</t>
  </si>
  <si>
    <t>726.62</t>
  </si>
  <si>
    <t>SNAP Comprehensive (Services Component)</t>
  </si>
  <si>
    <t>SNAP--SSO--WA0113--Comprehensive Services (168)</t>
  </si>
  <si>
    <t>WA0113 (reported under housing component)</t>
  </si>
  <si>
    <t>SSVF Priority I Prevention</t>
  </si>
  <si>
    <t>GI--SSVF--Priority I--HP</t>
  </si>
  <si>
    <t>SSVF Priority I Rapid Re-Housing</t>
  </si>
  <si>
    <t>GI--SSVF--Priority I--RRH</t>
  </si>
  <si>
    <t>SSVF Priority II Prevention</t>
  </si>
  <si>
    <t>GI--SSVF--Priority II--HP</t>
  </si>
  <si>
    <t>SSVF Priority II Rapid Re-Housing</t>
  </si>
  <si>
    <t>GI--SSVF--Priority II--RRH</t>
  </si>
  <si>
    <t>St. Margaret's Shelter</t>
  </si>
  <si>
    <t>CC--ES--SMS Shelter</t>
  </si>
  <si>
    <t>101 E Hartson</t>
  </si>
  <si>
    <t>2,142.33</t>
  </si>
  <si>
    <t>St. Margaret's Transitional Housing Program</t>
  </si>
  <si>
    <t>CC--TH--WA0109--SMS</t>
  </si>
  <si>
    <t>WA0109</t>
  </si>
  <si>
    <t>2,098.28</t>
  </si>
  <si>
    <t>Stepping Stones Transitional Housing Program</t>
  </si>
  <si>
    <t>TSA--TH--Stepping Stones</t>
  </si>
  <si>
    <t>127 E. Nora</t>
  </si>
  <si>
    <t>5,120.04</t>
  </si>
  <si>
    <t>Strong Families</t>
  </si>
  <si>
    <t>Transitions--OPH--Strong Families</t>
  </si>
  <si>
    <t>3128 N. Hemlock</t>
  </si>
  <si>
    <t>This project type has been corrected from PSH to PH because the disability is not required for eligibility.</t>
  </si>
  <si>
    <t>25,945.61</t>
  </si>
  <si>
    <t>Summit View Permanent Housing Program</t>
  </si>
  <si>
    <t>CC--PSH--WA0110--Summit View</t>
  </si>
  <si>
    <t>820 N. Summit Blvd.</t>
  </si>
  <si>
    <t>WA0110</t>
  </si>
  <si>
    <t>CC--PSH----WA0110--Summit View</t>
  </si>
  <si>
    <t>Summit View WFF</t>
  </si>
  <si>
    <t>CC--OPH--Summit View WFF</t>
  </si>
  <si>
    <t>The WFF funding for this project has ended, and the beds/units are being cycled back into the primary Summit View Project as clients leave.</t>
  </si>
  <si>
    <t>Tenant-Based Permanent Supportive Housing Program</t>
  </si>
  <si>
    <t>SHA--PSH--TRA</t>
  </si>
  <si>
    <t>WA0208</t>
  </si>
  <si>
    <t>TLC EduCare Childcare Program</t>
  </si>
  <si>
    <t>TLC Permanent Supportive Housing Program</t>
  </si>
  <si>
    <t>Transitions--PSH--TLC</t>
  </si>
  <si>
    <t>2,126.97</t>
  </si>
  <si>
    <t>TLC Spokane Family Futures Program</t>
  </si>
  <si>
    <t>Transitions--OPH--Family Futures</t>
  </si>
  <si>
    <t>TLC Transitional Housing Program</t>
  </si>
  <si>
    <t>Transitions--TH--WA0124--TLC</t>
  </si>
  <si>
    <t>WA0124</t>
  </si>
  <si>
    <t>20,014.14</t>
  </si>
  <si>
    <t>Transitions Family PSH</t>
  </si>
  <si>
    <t>Transitions--PSH--WA0265--Scattered Sites</t>
  </si>
  <si>
    <t>WA0265. Note on PIT utilization:  All six units in this project were occupied at the time of the 2015 point-in-time count.  However, smaller household sizes results in a low PIT utilization number in reference to the beds estimate.</t>
  </si>
  <si>
    <t>Transitions Responsible Renters Program</t>
  </si>
  <si>
    <t>Transitions--SSO--Responsible Renters Program</t>
  </si>
  <si>
    <t>920 W. 2nd Ave.</t>
  </si>
  <si>
    <t>Valley 206 Apts Veteran's PSH Program</t>
  </si>
  <si>
    <t>SHA--PSH--Homeless Veterans</t>
  </si>
  <si>
    <t>2400 N. Wilbur Rd.</t>
  </si>
  <si>
    <t>WA0115. Two households are comprised of two adults. While we can't confirm it at this time, the additional clients enrolled are likely the result of additional units being leased up using program income.</t>
  </si>
  <si>
    <t>VASH - The Pearl Apts Permanent Housing Program</t>
  </si>
  <si>
    <t>SHA--PSH--VASH--Pearl Apts</t>
  </si>
  <si>
    <t>173 S. Adams St.</t>
  </si>
  <si>
    <t>VASH - Valley 206 Project Based</t>
  </si>
  <si>
    <t>SHA--PSH--VASH--Valley 206 Apts</t>
  </si>
  <si>
    <t>VASH - Veteran's Permanent Housing Program</t>
  </si>
  <si>
    <t>SHA--PSH--VASH--Veterans Housing</t>
  </si>
  <si>
    <t>VOA PSH Support Services Project</t>
  </si>
  <si>
    <t>VOA--SSO--Services for Permanent Housing</t>
  </si>
  <si>
    <t>VOA--PSH--The Marilee</t>
  </si>
  <si>
    <t>201 E 2md Ave</t>
  </si>
  <si>
    <t>This project is currently under construction</t>
  </si>
  <si>
    <t>Walnut Corners Permanent Housing Program</t>
  </si>
  <si>
    <t>CC--PSH--Walnut Corners</t>
  </si>
  <si>
    <t>1423 W. Broadway</t>
  </si>
  <si>
    <t>Note on utilization:  Staff verified that 10 households occupied the 10 units in this project as of the 2015 PIT.  However, those 10 households have an average size of 3.3 members which, in reference to the "21 bed" estimate result in high PIT utilization</t>
  </si>
  <si>
    <t>593.42</t>
  </si>
  <si>
    <t>Warming Centers</t>
  </si>
  <si>
    <t>TSA--ES--Warming Center</t>
  </si>
  <si>
    <t>41944</t>
  </si>
  <si>
    <t>42063</t>
  </si>
  <si>
    <t>200</t>
  </si>
  <si>
    <t>This project represents the 2014-2015 Warming Centers.  There is only agency involved and all 2014 expeditures are represented on this row.</t>
  </si>
  <si>
    <t>Wilton Apts Permanent Housing Program</t>
  </si>
  <si>
    <t>SHV--PSH--Wilton Apts</t>
  </si>
  <si>
    <t>156 1/2 S. Browne St.</t>
  </si>
  <si>
    <t>8,022.36</t>
  </si>
  <si>
    <t>Women's Hearth CHHGP Stabilization</t>
  </si>
  <si>
    <t>Transitions--SSO--WH Stabilization Services</t>
  </si>
  <si>
    <t>case management for those transitioning to psh units, access to household and hygiene supplies</t>
  </si>
  <si>
    <t>1,444.29</t>
  </si>
  <si>
    <t>Women's Hearth Day Center</t>
  </si>
  <si>
    <t>Transitions--SSO--WA0125--Womens Heart</t>
  </si>
  <si>
    <t>WA0125</t>
  </si>
  <si>
    <t>1,326.13</t>
  </si>
  <si>
    <t>YouthReach</t>
  </si>
  <si>
    <t>VOA--SSO--Youthreach</t>
  </si>
  <si>
    <t>YWCA Good Grounding</t>
  </si>
  <si>
    <t>YWCA--PSH--WA0248--Good Grounding</t>
  </si>
  <si>
    <t>YWCA Women's Opportunity Center</t>
  </si>
  <si>
    <t>YWCA--TH--Valley Shelter</t>
  </si>
  <si>
    <t>930 N Monroe St.</t>
  </si>
  <si>
    <t>DV ES is exempt from coordinated entry</t>
  </si>
  <si>
    <t>Spokane County</t>
  </si>
  <si>
    <t>Father Bach II Housing LLC</t>
  </si>
  <si>
    <t>Buder Haven</t>
  </si>
  <si>
    <t>201 E 2nd</t>
  </si>
  <si>
    <t>CHG</t>
  </si>
  <si>
    <t>CC Partnership--RRH--Rehousing (CHG)</t>
  </si>
  <si>
    <t>Per 2014 Annual Report this line identifies as Spokane City</t>
  </si>
  <si>
    <t>Catholic Charities/SNAP</t>
  </si>
  <si>
    <t>COC Services</t>
  </si>
  <si>
    <t>County--SSO--Partnership Diversion Services</t>
  </si>
  <si>
    <t>Services only, no beds</t>
  </si>
  <si>
    <t>Community Warehouse</t>
  </si>
  <si>
    <t>Services only, no HMIS entry, no beds</t>
  </si>
  <si>
    <t>County Rapid Re-housing</t>
  </si>
  <si>
    <t>County--RRH--Rapid Rehousing</t>
  </si>
  <si>
    <t>This program is administered directly by Spok County eff 1/1/2016</t>
  </si>
  <si>
    <t>County TANF Rapid Rehousing</t>
  </si>
  <si>
    <t>County--RRH--TANF Rapid Rehousing</t>
  </si>
  <si>
    <t>Crisis Residential Center</t>
  </si>
  <si>
    <t>See City line 1610/1684 for combined bed numbers</t>
  </si>
  <si>
    <t>VOA--ES--Crosswalk Youth Shelter</t>
  </si>
  <si>
    <t>See City line 1593/1694 for combined bed numbers</t>
  </si>
  <si>
    <t>608 South Richard Allen Court</t>
  </si>
  <si>
    <t>See City line 1531/1539 for combined bed numbers</t>
  </si>
  <si>
    <t>Spokane Neighborhood Action Partners  (SNAP)</t>
  </si>
  <si>
    <t>Emergency Shelter Program</t>
  </si>
  <si>
    <t>SNAP--ES--Vouchers</t>
  </si>
  <si>
    <t>500 S. Stone</t>
  </si>
  <si>
    <t>Duplicate of line 1624/1699</t>
  </si>
  <si>
    <t>Emergency Shelter Voucher Program</t>
  </si>
  <si>
    <t>SNPSNAP--ES--Voucher Program</t>
  </si>
  <si>
    <t>Duplicate of line 1625/1608</t>
  </si>
  <si>
    <t>See City line 1570/1505 for combined bed numbers</t>
  </si>
  <si>
    <t>Spokane County CSHCD</t>
  </si>
  <si>
    <t>HOME Match for Projects</t>
  </si>
  <si>
    <t>312 W 8th Avenue</t>
  </si>
  <si>
    <t>TSA--SSO--HFCA</t>
  </si>
  <si>
    <t>Services only, no beds or housing provided</t>
  </si>
  <si>
    <t>Spokane Neighborhood Action Partners (SNAP)</t>
  </si>
  <si>
    <t>Homeless Prevention Response Program</t>
  </si>
  <si>
    <t>SNAP--HPRR--County Homeless Prevention (178)</t>
  </si>
  <si>
    <t>623 S HOWARD STREET</t>
  </si>
  <si>
    <t>This program ended 12/31/15</t>
  </si>
  <si>
    <t>See City line 1601/1695 for combined bed numbers</t>
  </si>
  <si>
    <t>See City line  1519/1552 for combined bed numbers</t>
  </si>
  <si>
    <t>Proclaim Liberty LLC</t>
  </si>
  <si>
    <t>Liberty Park Terrace</t>
  </si>
  <si>
    <t>1405 E Hartson</t>
  </si>
  <si>
    <t>42583</t>
  </si>
  <si>
    <t>Re-Entry Initiative</t>
  </si>
  <si>
    <t>County--RRH--ReEntry Initiative (177)</t>
  </si>
  <si>
    <t>Transitional Program for Women</t>
  </si>
  <si>
    <t>Responsible Renters Program</t>
  </si>
  <si>
    <t>Transitions--SSO--Responsible Renter Program</t>
  </si>
  <si>
    <t>711 S Elm St</t>
  </si>
  <si>
    <t>See City line 1544/1582 for combined bed numbers</t>
  </si>
  <si>
    <t>School Pilot</t>
  </si>
  <si>
    <t>County--RRH--School Pilot</t>
  </si>
  <si>
    <t>See City line 1524/1470 for combined bed numbers</t>
  </si>
  <si>
    <t>Community Frameworks</t>
  </si>
  <si>
    <t>West 315 Apartments</t>
  </si>
  <si>
    <t>W 315 Mission</t>
  </si>
  <si>
    <t>42536</t>
  </si>
  <si>
    <t>YWCA County Emergency Shelter</t>
  </si>
  <si>
    <t>YWCA--ES--Valley Shelter</t>
  </si>
  <si>
    <t>See City line 1612/1617 for combined bed numbers</t>
  </si>
  <si>
    <t>YWCA Emergency Shelter Vouchers</t>
  </si>
  <si>
    <t>YWCA--ES--DV Shelter</t>
  </si>
  <si>
    <t>Stevens</t>
  </si>
  <si>
    <t>Rural Resources (Stevens County)</t>
  </si>
  <si>
    <t>Allegiance</t>
  </si>
  <si>
    <t>413 N. Kruger St.</t>
  </si>
  <si>
    <t>Chewelah</t>
  </si>
  <si>
    <t>2163/2060 money spent on ADA improvements</t>
  </si>
  <si>
    <t>40,792.00</t>
  </si>
  <si>
    <t>RRCEnding Family Homelessness HP</t>
  </si>
  <si>
    <t>deactivate this program in HMIS / ended in 2015</t>
  </si>
  <si>
    <t>956 S Main</t>
  </si>
  <si>
    <t>Colville</t>
  </si>
  <si>
    <t>RRCEnding Family Homelessness RRH</t>
  </si>
  <si>
    <t>Gold Star Men's Shelter</t>
  </si>
  <si>
    <t>RRCGold Star Shelter</t>
  </si>
  <si>
    <t>209 E. Juniper</t>
  </si>
  <si>
    <t>Facility acquired &amp; opened in 2015</t>
  </si>
  <si>
    <t>34,335.00</t>
  </si>
  <si>
    <t>GoodWill of Spokane (Stevens)</t>
  </si>
  <si>
    <t>GWSMDCSSVF - HP - Stevens</t>
  </si>
  <si>
    <t>GWSMDCSSVF - RRH - Stevens</t>
  </si>
  <si>
    <t>No beds</t>
  </si>
  <si>
    <t>HB 2163 Rent Assistance</t>
  </si>
  <si>
    <t>RRCHEN Housing Grant HP</t>
  </si>
  <si>
    <t>956 S. Main</t>
  </si>
  <si>
    <t>RRCHEN Housing Grant RRH</t>
  </si>
  <si>
    <t>RRCTBRA RRH</t>
  </si>
  <si>
    <t>Dec</t>
  </si>
  <si>
    <t>Hunters Sr Apts</t>
  </si>
  <si>
    <t>5014 Columbia River Rd.</t>
  </si>
  <si>
    <t>Hunters</t>
  </si>
  <si>
    <t>Backpay one time expenditure to tenants that lived in Sr Apts</t>
  </si>
  <si>
    <t>18,343.10</t>
  </si>
  <si>
    <t>New Life Family Services</t>
  </si>
  <si>
    <t>Maternity Home</t>
  </si>
  <si>
    <t>NLSMaternity Home (PIT)</t>
  </si>
  <si>
    <t>509 N Main Street</t>
  </si>
  <si>
    <t>Stevens Faith-Based Organizations - Colville</t>
  </si>
  <si>
    <t>SFBMotel Vouchers (PIT)</t>
  </si>
  <si>
    <t>Col</t>
  </si>
  <si>
    <t>Stevens Faith-Based Organizations - Chewelah</t>
  </si>
  <si>
    <t>SFOMotel Vouchers (PIT)</t>
  </si>
  <si>
    <t>North Hill</t>
  </si>
  <si>
    <t>RRCNorth Hill</t>
  </si>
  <si>
    <t>955 N. Main</t>
  </si>
  <si>
    <t>RRCCHG Rent Assistance HP</t>
  </si>
  <si>
    <t>RRCCHG Rent Assistance RRH</t>
  </si>
  <si>
    <t>RRCTBRA HP</t>
  </si>
  <si>
    <t>Stevens Co Emergency Shelter</t>
  </si>
  <si>
    <t>RRCStevens County Emergency Shelter</t>
  </si>
  <si>
    <t>969 N. Main</t>
  </si>
  <si>
    <t>Warming Center</t>
  </si>
  <si>
    <t>RRCColville Community Warming Center</t>
  </si>
  <si>
    <t>deactivate this program in HMIS</t>
  </si>
  <si>
    <t>Volunteer Group Not entered into HMIS</t>
  </si>
  <si>
    <t>Thurston</t>
  </si>
  <si>
    <t>Family Support Center</t>
  </si>
  <si>
    <t>2163 HP</t>
  </si>
  <si>
    <t>FSC2163 HP</t>
  </si>
  <si>
    <t>Low Income Housing Institute</t>
  </si>
  <si>
    <t>Arbor Manor</t>
  </si>
  <si>
    <t>LHIArbor Manor</t>
  </si>
  <si>
    <t>1322 Skyridge St. SE</t>
  </si>
  <si>
    <t>Behavioral Health Resources</t>
  </si>
  <si>
    <t>B &amp; B Apartments</t>
  </si>
  <si>
    <t>BHEB and B Apartments (PIT)</t>
  </si>
  <si>
    <t>2104 &amp; 2105 State Ave E</t>
  </si>
  <si>
    <t>CCS - SSVF Thurston</t>
  </si>
  <si>
    <t>CTHCCS - SSVF RRH Thurston</t>
  </si>
  <si>
    <t>604 Devoe St. SE</t>
  </si>
  <si>
    <t>Up to 6 Months</t>
  </si>
  <si>
    <t>???</t>
  </si>
  <si>
    <t>CTHCCS - SSVF HP Thurston</t>
  </si>
  <si>
    <t>CHG Incentive Funds</t>
  </si>
  <si>
    <t>LMTCHG Incentive Funds HP</t>
  </si>
  <si>
    <t>Active - 1415-CHG-CAC-TBRA</t>
  </si>
  <si>
    <t>LMTCHG Incentive Funds RRH</t>
  </si>
  <si>
    <t>Active-1415CHG-CAC-TBRA 0 active in HMIS in 2015, 0 count from 2014 HIC</t>
  </si>
  <si>
    <t>FSCCHG Rapid Rehousing</t>
  </si>
  <si>
    <t>201 Capitol Way N</t>
  </si>
  <si>
    <t>Community Kitchen</t>
  </si>
  <si>
    <t>805 5th Ave St.</t>
  </si>
  <si>
    <t>No HMIS Project Name as per Jeff and please erase red and say OK 7-15-14 in the maximum length of stay because it is a COMMUNITY KITCHEN and not a place to sleep</t>
  </si>
  <si>
    <t>Community Youth Services (Thurston)</t>
  </si>
  <si>
    <t>CYSECHO Services Only</t>
  </si>
  <si>
    <t>CYSECHO Transitional</t>
  </si>
  <si>
    <t>CYSHaven House</t>
  </si>
  <si>
    <t>CYSHaven House - Other</t>
  </si>
  <si>
    <t>CYSHOPE</t>
  </si>
  <si>
    <t>Drexel House-Permanent</t>
  </si>
  <si>
    <t>CTHPermanent Supportive Housing</t>
  </si>
  <si>
    <t>Drexel House-Shelter</t>
  </si>
  <si>
    <t>CTHEmergency Shelter</t>
  </si>
  <si>
    <t>Drexel House-Transitional</t>
  </si>
  <si>
    <t>CTHAfford. Housing w/ Trans. Services</t>
  </si>
  <si>
    <t>LMTEnding Family Homelessness HP</t>
  </si>
  <si>
    <t>Active-EFH 1415-CHG-CAC-TBRA</t>
  </si>
  <si>
    <t>VATEmergencyShelter</t>
  </si>
  <si>
    <t>805 5th Ave. SE</t>
  </si>
  <si>
    <t>42 male beds  16 female beds</t>
  </si>
  <si>
    <t>SafePlace</t>
  </si>
  <si>
    <t>SAFSafePlace - Shelter</t>
  </si>
  <si>
    <t>P.O. Box 2002</t>
  </si>
  <si>
    <t>Disabled is not an eligibility to determine eligibility</t>
  </si>
  <si>
    <t>FSCESG RRH</t>
  </si>
  <si>
    <t>DV/rural</t>
  </si>
  <si>
    <t>LMTESG RRH</t>
  </si>
  <si>
    <t>Active-2014-ESG-CAC-RR</t>
  </si>
  <si>
    <t>LMTESG HP</t>
  </si>
  <si>
    <t>Active-ESG-2014-ESG-CAC-RR</t>
  </si>
  <si>
    <t>BHE?</t>
  </si>
  <si>
    <t>ESHP Case Management?</t>
  </si>
  <si>
    <t>BHEESHP Case Management</t>
  </si>
  <si>
    <t>I cannot identify this program.</t>
  </si>
  <si>
    <t>ESN (local TBRA)</t>
  </si>
  <si>
    <t>FSC2163 RRH</t>
  </si>
  <si>
    <t>DV/Rural</t>
  </si>
  <si>
    <t>Intercommunity Mercy Housing</t>
  </si>
  <si>
    <t>Evergreen Vista Phase II</t>
  </si>
  <si>
    <t>IMHEvergreen Vista II</t>
  </si>
  <si>
    <t>1209 Fern St. SW</t>
  </si>
  <si>
    <t>Fleetwood Apartments</t>
  </si>
  <si>
    <t>LHIFleetwood</t>
  </si>
  <si>
    <t>119 7th Ave SE</t>
  </si>
  <si>
    <t>FSCCHG Rapid Rehousing HP</t>
  </si>
  <si>
    <t>FSCESG HP</t>
  </si>
  <si>
    <t>FSCFamily Resources Services</t>
  </si>
  <si>
    <t>FSCHUMI HP</t>
  </si>
  <si>
    <t>FSCHUMI RRH</t>
  </si>
  <si>
    <t>Olympia Union Gospel Mission (N)</t>
  </si>
  <si>
    <t>Genesis Acres</t>
  </si>
  <si>
    <t>UGTGenesis Acres (PIT)</t>
  </si>
  <si>
    <t>413 Franklin St. NE</t>
  </si>
  <si>
    <t>Not funded in 2014</t>
  </si>
  <si>
    <t>Housing Authority of Thurston County</t>
  </si>
  <si>
    <t>HATCHG HP</t>
  </si>
  <si>
    <t>HATS</t>
  </si>
  <si>
    <t>HATHATS Transitional Housing Services</t>
  </si>
  <si>
    <t>1206 12th Ave SE</t>
  </si>
  <si>
    <t>Project is considered by HUD to be TH.  Only receives federeal funding for services, which are time limited.</t>
  </si>
  <si>
    <t>LMTThurston - HEN Housing Grant RRH</t>
  </si>
  <si>
    <t>Active-HEN   1415-CHG-CAC-TBRA 0 in HMIS 0 in 2014 HIC</t>
  </si>
  <si>
    <t>LMTThurston - HEN Housing Grant HP</t>
  </si>
  <si>
    <t>Active-HEN 1415-CHG-TBRA</t>
  </si>
  <si>
    <t>LMTMason Hen-HP</t>
  </si>
  <si>
    <t>this program is also listed in Mason County, for a different dollar amount</t>
  </si>
  <si>
    <t>16-463A0-550 HEN</t>
  </si>
  <si>
    <t>LMTMason-Hen RRH</t>
  </si>
  <si>
    <t>16-463A0-550 HEN No HMIS/ 2014 HIC</t>
  </si>
  <si>
    <t>Homeless Resource Advocacy</t>
  </si>
  <si>
    <t>FSCHomeless Resource Advocacy</t>
  </si>
  <si>
    <t>services only (Please describe in notes column)</t>
  </si>
  <si>
    <t>2 years</t>
  </si>
  <si>
    <t>yes Mckinney-Vento</t>
  </si>
  <si>
    <t>SAFSafePlace - Voucher</t>
  </si>
  <si>
    <t>Community Action Council of LMT (Thurston)</t>
  </si>
  <si>
    <t>HPOSSVF HP</t>
  </si>
  <si>
    <t>LMT2163 HP</t>
  </si>
  <si>
    <t>CYSIYHP Transitional</t>
  </si>
  <si>
    <t>711 state ave</t>
  </si>
  <si>
    <t>olympia</t>
  </si>
  <si>
    <t>Ok</t>
  </si>
  <si>
    <t>CYSIYHP Rent Assistance (Thurston) HP</t>
  </si>
  <si>
    <t>CYSIYHP Rent Assistance (Thurston) RRH</t>
  </si>
  <si>
    <t>Olympia Union Gospel Mission</t>
  </si>
  <si>
    <t>Jeremiah House</t>
  </si>
  <si>
    <t>UGTJeremiah House (PIT)</t>
  </si>
  <si>
    <t>3118 Hampton Dr. SW</t>
  </si>
  <si>
    <t>Tumwater</t>
  </si>
  <si>
    <t>Metropolitan Development Council (Thurston)</t>
  </si>
  <si>
    <t>MDTMDCSSVF - RRH</t>
  </si>
  <si>
    <t>Capital Recovery Center</t>
  </si>
  <si>
    <t>O&amp;M</t>
  </si>
  <si>
    <t>1000 Cherry St. SE</t>
  </si>
  <si>
    <t>No HMIS Project Name as per Jeff and disability is NOT a prerequisite for eligibility because that was blank before</t>
  </si>
  <si>
    <t>Out of the Woods</t>
  </si>
  <si>
    <t>OOWOut of the Woods Shelter</t>
  </si>
  <si>
    <t>2300 East End St. NW</t>
  </si>
  <si>
    <t>CAPPATH Case Management</t>
  </si>
  <si>
    <t>CAPPATH Street Outreach</t>
  </si>
  <si>
    <t>Yelm Community Services</t>
  </si>
  <si>
    <t>YCSCHG Prevention</t>
  </si>
  <si>
    <t>624 Crystal Springs St</t>
  </si>
  <si>
    <t>Yelm</t>
  </si>
  <si>
    <t>PANZA</t>
  </si>
  <si>
    <t>Quixote Village</t>
  </si>
  <si>
    <t>PQVQuixote Village</t>
  </si>
  <si>
    <t>3350 Mottman Rd SW</t>
  </si>
  <si>
    <t>changed to reflect the new program and the fact it is now operational as per Jeff</t>
  </si>
  <si>
    <t>Rent Assist-Transitional Housing</t>
  </si>
  <si>
    <t>1415-2163-CAC-RA not on HIC 2014</t>
  </si>
  <si>
    <t>RISE Rent Assistance HP</t>
  </si>
  <si>
    <t>CYSRISE Rent Assistance HP</t>
  </si>
  <si>
    <t>711 State Ave NE</t>
  </si>
  <si>
    <t>Should be changed to CYSRISE Services Only since we don't pay these participants rent (they receive a housing voucher) but they are enrolled in our program.</t>
  </si>
  <si>
    <t>RISE Rent Assistance RRH</t>
  </si>
  <si>
    <t>CYSRISE Rent Assistance RRH</t>
  </si>
  <si>
    <t>RISE Transitional</t>
  </si>
  <si>
    <t>CYSRISE Transitional</t>
  </si>
  <si>
    <t>711 State Ave.</t>
  </si>
  <si>
    <t>Rosie's</t>
  </si>
  <si>
    <t>CYSRosies PlaceDrop In and Resource Center</t>
  </si>
  <si>
    <t>711 State Ave. NE</t>
  </si>
  <si>
    <t>Owned</t>
  </si>
  <si>
    <t>no time limit</t>
  </si>
  <si>
    <t>Ok- After Street Outreach is converted April 1</t>
  </si>
  <si>
    <t>Rosie's Place Street Outreach</t>
  </si>
  <si>
    <t>CYS Rosie'sPlace</t>
  </si>
  <si>
    <t>Service Only</t>
  </si>
  <si>
    <t>Northwest Resources</t>
  </si>
  <si>
    <t>RRH - HP?</t>
  </si>
  <si>
    <t>NWRRapid ReHousing - CHG - TST HP</t>
  </si>
  <si>
    <t>2708 Westmore court</t>
  </si>
  <si>
    <t>RRH - RRH?</t>
  </si>
  <si>
    <t>NWRRapid ReHousing - CHG - TST RRH</t>
  </si>
  <si>
    <t>Safe Shelter - Prevention RHY</t>
  </si>
  <si>
    <t>CYSSafe Shelter - Preventative Services</t>
  </si>
  <si>
    <t>21 days</t>
  </si>
  <si>
    <t>Safe Shelter - Shelter RHY</t>
  </si>
  <si>
    <t>CYSSafe Shelter - Shelter Services</t>
  </si>
  <si>
    <t>Single Family Home</t>
  </si>
  <si>
    <t>yes (clients leaves when subsidy ends)</t>
  </si>
  <si>
    <t>Salvation Army Cold Weather Shelter</t>
  </si>
  <si>
    <t>VATCold Weather Shelter</t>
  </si>
  <si>
    <t>25 male beds    4 female beds</t>
  </si>
  <si>
    <t>FSCFamily Support Shelter</t>
  </si>
  <si>
    <t>837 7th Ave</t>
  </si>
  <si>
    <t>Other local includes Nisqually grant and United Way</t>
  </si>
  <si>
    <t>Interfaith Works</t>
  </si>
  <si>
    <t>Sidewalk</t>
  </si>
  <si>
    <t>IFWSideWalk Rapid Rehousing</t>
  </si>
  <si>
    <t>Rapid Rehousing SIDEWALK BECAME INDEPENDENT NON-PROFIT ON JUNE 1, 2015</t>
  </si>
  <si>
    <t>IFWSideWalk</t>
  </si>
  <si>
    <t>PO Box 1221</t>
  </si>
  <si>
    <t>Coordinated Entry Program</t>
  </si>
  <si>
    <t>Spring Court Shelter</t>
  </si>
  <si>
    <t>HATEmergency Shelter Apartments</t>
  </si>
  <si>
    <t>5735 Linderson Way</t>
  </si>
  <si>
    <t>St. Michael’s Church</t>
  </si>
  <si>
    <t>IFWNightly Shelter</t>
  </si>
  <si>
    <t>1208 11th Ave SE</t>
  </si>
  <si>
    <t>Behavioral Health Resources N)</t>
  </si>
  <si>
    <t>The Cove</t>
  </si>
  <si>
    <t>BHEThe Cove (PIT)</t>
  </si>
  <si>
    <t>115 X St. SW</t>
  </si>
  <si>
    <t>The Gardens</t>
  </si>
  <si>
    <t>BHEThe Gardens (PIT)</t>
  </si>
  <si>
    <t>1275 2nd Ave. SW</t>
  </si>
  <si>
    <t>TLP Rent Assistance HP?</t>
  </si>
  <si>
    <t>CYSTLP Rent Assistance HP</t>
  </si>
  <si>
    <t>Up to 18 months</t>
  </si>
  <si>
    <t>Should be changed to CYSTLP Services Only since we don't pay these participants rent (they receive a housing voucher) but they are enrolled in our program.</t>
  </si>
  <si>
    <t>TLP Rent Assistance RRH?</t>
  </si>
  <si>
    <t>CYSTLP Rent Assistance RRH</t>
  </si>
  <si>
    <t>YCSTransitional Living</t>
  </si>
  <si>
    <t>624 Crystal Springs St.</t>
  </si>
  <si>
    <t>CYSTLP Transitional</t>
  </si>
  <si>
    <t>WA Families Fund</t>
  </si>
  <si>
    <t>HATWashington Families Fund</t>
  </si>
  <si>
    <t>411 West Lee St.</t>
  </si>
  <si>
    <t>Need to add 10 units and 30 beds…cell was locked.</t>
  </si>
  <si>
    <t>WFF?</t>
  </si>
  <si>
    <t>CYSWFF</t>
  </si>
  <si>
    <t>While in CYS Housing</t>
  </si>
  <si>
    <t>WFF is not a housing program but is a current CYS program that uses HMIS.  WFF provides education/employment case management to CYS Transitional Housing Program participants.</t>
  </si>
  <si>
    <t>WFF_RAP HP?</t>
  </si>
  <si>
    <t>FSCWFF_RAP HP</t>
  </si>
  <si>
    <t>108 State Ave NE</t>
  </si>
  <si>
    <t>18 months</t>
  </si>
  <si>
    <t>case management and direct funds for retention services</t>
  </si>
  <si>
    <t>YEAR-ROUND FIXED-SITE SHELTER</t>
  </si>
  <si>
    <t>Interfaith Works Emergency Overnight Shelter (IWEOS)</t>
  </si>
  <si>
    <t>P.O. BOX 1221</t>
  </si>
  <si>
    <t>YEAR-ROUND FIXED-SITE SHELTER (provider based- not rent)</t>
  </si>
  <si>
    <t>INDEFINITE-NO TIME LIMITS</t>
  </si>
  <si>
    <t>40491</t>
  </si>
  <si>
    <t>40219</t>
  </si>
  <si>
    <t>A VETERAN BED WILL BE DESIGNATED IN 2016</t>
  </si>
  <si>
    <t>IFWInterfaith Works Emergency Overnight Shelter</t>
  </si>
  <si>
    <t>Yelm Community Services Shelter</t>
  </si>
  <si>
    <t>YCSCHG Shelter</t>
  </si>
  <si>
    <t>CYSYoung Adult Shelter</t>
  </si>
  <si>
    <t>LMTEnding Family Homelessness RRH</t>
  </si>
  <si>
    <t>Active-1415C-CHG-CAC-TBRA 0 active in HMIS in 2015, 0 count</t>
  </si>
  <si>
    <t>Active-1363-1314-2163-CAC-TBRA-TBRA-TRANS</t>
  </si>
  <si>
    <t>Wahkiakum</t>
  </si>
  <si>
    <t>Wahkiakum County</t>
  </si>
  <si>
    <t>CHG Rental Assistance</t>
  </si>
  <si>
    <t>WKCRent Assistance HP</t>
  </si>
  <si>
    <t>42 Elochoman Valley Rd</t>
  </si>
  <si>
    <t>Cathlamet</t>
  </si>
  <si>
    <t>WKCRent Assistance RRH</t>
  </si>
  <si>
    <t>Wahkiakum County Health and Human Services</t>
  </si>
  <si>
    <t>WKCEFH HP</t>
  </si>
  <si>
    <t>42 Elochman Valley Rd</t>
  </si>
  <si>
    <t>WKCEFH RRH</t>
  </si>
  <si>
    <t>WKCHEN Housing Grant HP</t>
  </si>
  <si>
    <t>WKCHEN Housing Grant RRH</t>
  </si>
  <si>
    <t>WKCTenant Based Rental Assistance (TBRA) HP</t>
  </si>
  <si>
    <t>WKCTenant Based Rental Assistance (TBRA) RRH</t>
  </si>
  <si>
    <t>Homeless Shelters</t>
  </si>
  <si>
    <t>WKCEmergency Shelter</t>
  </si>
  <si>
    <t>140 Columbia St</t>
  </si>
  <si>
    <t>The Charlotte House </t>
  </si>
  <si>
    <t>WDVThe Charlotte House (PIT)</t>
  </si>
  <si>
    <t>25 River Street</t>
  </si>
  <si>
    <t>WKCESG RRH</t>
  </si>
  <si>
    <t>Checking with Carole</t>
  </si>
  <si>
    <t>WKCESHP Prevention</t>
  </si>
  <si>
    <t>Blue Mountain Action Council (Walla Walla)</t>
  </si>
  <si>
    <t>BMACHG Rent (Walla Walla) HP</t>
  </si>
  <si>
    <t>BMAESG - Walla Walla HP</t>
  </si>
  <si>
    <t>BMAESG - Walla Walla RRH</t>
  </si>
  <si>
    <t>BMANext Steps HP</t>
  </si>
  <si>
    <t>Christian Aid Center</t>
  </si>
  <si>
    <t>CAC Shelter</t>
  </si>
  <si>
    <t>CACCAC Shelter (PIT)</t>
  </si>
  <si>
    <t>202 W. Birch</t>
  </si>
  <si>
    <t>BMACHG Rent (Walla Walla) RRH</t>
  </si>
  <si>
    <t>1520 Kelly Pl, Suite 140</t>
  </si>
  <si>
    <t>College Place Duplex</t>
  </si>
  <si>
    <t>WWCPermanent Supportive Housing</t>
  </si>
  <si>
    <t>201  &amp; 205 SE 3rd St.</t>
  </si>
  <si>
    <t>College Place</t>
  </si>
  <si>
    <t>Coordinated Entry - Pathways Home</t>
  </si>
  <si>
    <t>Department of Corrections</t>
  </si>
  <si>
    <t>Earned Release Housing Voucher Program</t>
  </si>
  <si>
    <t>DCWEarned Release Housing Voucher Program (PIT) HP</t>
  </si>
  <si>
    <t>401 W. Main St., Suite C</t>
  </si>
  <si>
    <t>STAR Project</t>
  </si>
  <si>
    <t>TSPEmergency Shelter</t>
  </si>
  <si>
    <t>321 Wellington Ave</t>
  </si>
  <si>
    <t>SAREmergency Shelter (PIT)</t>
  </si>
  <si>
    <t>827 W. Alder St.</t>
  </si>
  <si>
    <t>42856</t>
  </si>
  <si>
    <t>YMF - Unaccompanied Males &amp; Females under 25 years old</t>
  </si>
  <si>
    <t>YWCA Walla Walla</t>
  </si>
  <si>
    <t>Emergency Shelter (Walla Walla)</t>
  </si>
  <si>
    <t>YWWYWCA Shelter</t>
  </si>
  <si>
    <t>213 S. 1st</t>
  </si>
  <si>
    <t>3,000.00</t>
  </si>
  <si>
    <t>Helpline</t>
  </si>
  <si>
    <t>HLPVouchers</t>
  </si>
  <si>
    <t>1520 Kelly Pl, Suite 180</t>
  </si>
  <si>
    <t>ES Vouchers</t>
  </si>
  <si>
    <t>CWWHAPRS (PIT)</t>
  </si>
  <si>
    <t>1520 Kelly Pl, Suite 234</t>
  </si>
  <si>
    <t>Valley Residential Services</t>
  </si>
  <si>
    <t>GPD - CORD</t>
  </si>
  <si>
    <t>VRSCORD (PIT)</t>
  </si>
  <si>
    <t>240 Bush St.</t>
  </si>
  <si>
    <t>HARPS/Prevention</t>
  </si>
  <si>
    <t>HARPS/Rapid Re-Housing</t>
  </si>
  <si>
    <t>HLPHEN Housing Grant HP</t>
  </si>
  <si>
    <t>HLPHEN Housing Grant RRH</t>
  </si>
  <si>
    <t>WWHTBRA RRH</t>
  </si>
  <si>
    <t>YWLIYHP (Walla Walla) HP</t>
  </si>
  <si>
    <t>YWLIYHP (Walla Walla) RRH</t>
  </si>
  <si>
    <t>King Shelter</t>
  </si>
  <si>
    <t>CACKing Shelter (PIT)</t>
  </si>
  <si>
    <t>422 &amp; 424 W. Maple</t>
  </si>
  <si>
    <t>Lincoln Terrace (Paine Court WFF)</t>
  </si>
  <si>
    <t>BMAPaine Court (WFF)</t>
  </si>
  <si>
    <t>534 S. 3rd Ave., Building A</t>
  </si>
  <si>
    <t>this program funded partially by WFF and noted under other state - total amount $47,885</t>
  </si>
  <si>
    <t>Offender Housing/Support</t>
  </si>
  <si>
    <t>TSPSTAR Rental Assistance RRH</t>
  </si>
  <si>
    <t>Poplar Street Complex</t>
  </si>
  <si>
    <t>CACPoplar St Complex (PIT)</t>
  </si>
  <si>
    <t>202 W. Birch St.</t>
  </si>
  <si>
    <t>HLPRent Assistance HP</t>
  </si>
  <si>
    <t>HLPRent Assistance RRH</t>
  </si>
  <si>
    <t>BMASSVF HP</t>
  </si>
  <si>
    <t>BMASSVF RRH</t>
  </si>
  <si>
    <t>Catholic Charities Walla Walla</t>
  </si>
  <si>
    <t>St Michael the Archangel Haven</t>
  </si>
  <si>
    <t>408 W. Poplar</t>
  </si>
  <si>
    <t>Catholic Charities advised they have no capital expenditures to report because they are not open yet.  However, they have received a $2,000,000 capital grant from U.S. Dept of Veteran's Affairs, but the program is not included in column AS' dropdown box.</t>
  </si>
  <si>
    <t>STEP Shelter</t>
  </si>
  <si>
    <t>HLPSTEP Shelter</t>
  </si>
  <si>
    <t>582 Ash St.</t>
  </si>
  <si>
    <t>26,428.00</t>
  </si>
  <si>
    <t>Teen Center</t>
  </si>
  <si>
    <t>2016 or later</t>
  </si>
  <si>
    <t>project in development phase</t>
  </si>
  <si>
    <t>The Next Step</t>
  </si>
  <si>
    <t>BMANext Steps RRH</t>
  </si>
  <si>
    <t>WWCTransitional Housing</t>
  </si>
  <si>
    <t>The STAR Project</t>
  </si>
  <si>
    <t>TSPClient Services</t>
  </si>
  <si>
    <t>TSPSTAR Rental Assistance HP</t>
  </si>
  <si>
    <t>77 Wainwright Drive</t>
  </si>
  <si>
    <t>111</t>
  </si>
  <si>
    <t>124</t>
  </si>
  <si>
    <t>HMIS program is inactive</t>
  </si>
  <si>
    <t>Walla Walla Co Dept of Community Health</t>
  </si>
  <si>
    <t>WWCPIT Count</t>
  </si>
  <si>
    <t>Walla Walla Housing Authority (Walla Walla)</t>
  </si>
  <si>
    <t>WWHFEMA - HP</t>
  </si>
  <si>
    <t>WWHFEMA - RRH</t>
  </si>
  <si>
    <t>WWHLocal Funds HP</t>
  </si>
  <si>
    <t>WWHTBRA HP</t>
  </si>
  <si>
    <t>YWWESG - Walla Walla RRH</t>
  </si>
  <si>
    <t>YWWHPRP RRH</t>
  </si>
  <si>
    <t>Whatcom</t>
  </si>
  <si>
    <t>Lighthouse Mission</t>
  </si>
  <si>
    <t>Agape House</t>
  </si>
  <si>
    <t>LMWAgape House (PIT)</t>
  </si>
  <si>
    <t>1215 F St.</t>
  </si>
  <si>
    <t>All private donation</t>
  </si>
  <si>
    <t>Lydia Place</t>
  </si>
  <si>
    <t>Chestnut House</t>
  </si>
  <si>
    <t>LYDChestnut House</t>
  </si>
  <si>
    <t>P.O. Box 28487</t>
  </si>
  <si>
    <t>Whatcom Homless Service Center</t>
  </si>
  <si>
    <t>Chronic Homeless</t>
  </si>
  <si>
    <t>WHSSHP Master Leasing 2</t>
  </si>
  <si>
    <t>1111 Cornwall Ave.</t>
  </si>
  <si>
    <t>Master Leasing 1 is combinedwith this program and total # on night of PIT is reflected here. And also the funding amount.</t>
  </si>
  <si>
    <t>WHSSHP Master Leasing 1</t>
  </si>
  <si>
    <t>this is combined  with the WHSSHP Mater Leasing 2 Program line 1808 pit # total for both was 24</t>
  </si>
  <si>
    <t>City Gate</t>
  </si>
  <si>
    <t>PIOCity Gate Apartments</t>
  </si>
  <si>
    <t>607 E. Holly St.</t>
  </si>
  <si>
    <t>18,266.00</t>
  </si>
  <si>
    <t>CM for Rapid Re-housing Partnership Program</t>
  </si>
  <si>
    <t>1111 Cornwall Ave.Bellingham</t>
  </si>
  <si>
    <t>The rental subsidies are accounted for through the HSC, OC provides the case mangment support</t>
  </si>
  <si>
    <t>COB Anti Victimization</t>
  </si>
  <si>
    <t>WHSCOB Anti Victimization</t>
  </si>
  <si>
    <t>COB Emergency Shelter Program</t>
  </si>
  <si>
    <t>WOCWinter Emergency Shelter</t>
  </si>
  <si>
    <t>44</t>
  </si>
  <si>
    <t>this line becomes the WHS Coordinated Entry or Admin line</t>
  </si>
  <si>
    <t>67,429.86</t>
  </si>
  <si>
    <t>DOC/Thad's Housing</t>
  </si>
  <si>
    <t>PIOTransitional FlexFunds</t>
  </si>
  <si>
    <t>2820 Eldridge Ave.</t>
  </si>
  <si>
    <t>The capacity should be what can be expected on a point in time so the bed number should be 2</t>
  </si>
  <si>
    <t>Dorothy Place*</t>
  </si>
  <si>
    <t>WOCDorothy Place</t>
  </si>
  <si>
    <t>Emergency  Shelter</t>
  </si>
  <si>
    <t>LMWEmergency Shelter (PIT)</t>
  </si>
  <si>
    <t>910 W. Holly St.</t>
  </si>
  <si>
    <t>Emergency DOC Voucher</t>
  </si>
  <si>
    <t>PIOEmergency DOC Voucher</t>
  </si>
  <si>
    <t>WOCMotel Vouchers</t>
  </si>
  <si>
    <t>Motels are not used as often in the summer months</t>
  </si>
  <si>
    <t>WOCEmployment Services</t>
  </si>
  <si>
    <t>Ending Family Homelessness CM</t>
  </si>
  <si>
    <t>WOCEnding Family Homelessness</t>
  </si>
  <si>
    <t>OC provides case management to clients referred from HSC and subsidized through HSC</t>
  </si>
  <si>
    <t>WOCRental Assistance HP</t>
  </si>
  <si>
    <t>1111 Cornwall Ave</t>
  </si>
  <si>
    <t>This seems a redundancy to line 1876 therefore  the information was put into line 1876</t>
  </si>
  <si>
    <t>Sun Community Services</t>
  </si>
  <si>
    <t>Greggie's House</t>
  </si>
  <si>
    <t>SCSGreggie's House</t>
  </si>
  <si>
    <t>2317 Linclon St</t>
  </si>
  <si>
    <t>WHSHEN Housing Grant HP</t>
  </si>
  <si>
    <t>WHSHEN Housing Grant RRH</t>
  </si>
  <si>
    <t>WOCHomeless Prevention</t>
  </si>
  <si>
    <t>Not sure what you want us to do with the beds #'s. since this # was from previous year and was not a point in time.</t>
  </si>
  <si>
    <t>Housing Interest Pool Services</t>
  </si>
  <si>
    <t>WOCHousing Interest Pool</t>
  </si>
  <si>
    <t>WOCPermanent Supportive Housing</t>
  </si>
  <si>
    <t>I Street</t>
  </si>
  <si>
    <t>SCSGladstone Project</t>
  </si>
  <si>
    <t>515 East Chestnut</t>
  </si>
  <si>
    <t>occasionally, a couple resides in one of these units causing bed capicity to increase</t>
  </si>
  <si>
    <t>Interfaith Emergency Shelter Program</t>
  </si>
  <si>
    <t>WOCEmergency Shelter</t>
  </si>
  <si>
    <t>LIHEAP</t>
  </si>
  <si>
    <t>NYSWHSLIHEAP</t>
  </si>
  <si>
    <t>1030 N. State St.</t>
  </si>
  <si>
    <t>Lummi Victims of Crime</t>
  </si>
  <si>
    <t>Lummi Domestic Violence Shelter</t>
  </si>
  <si>
    <t>LCVLummi Domestic Violence Shelter (PIT)</t>
  </si>
  <si>
    <t>2616 Kwina Rd.</t>
  </si>
  <si>
    <t>LDVS did not respond to requests for info for report</t>
  </si>
  <si>
    <t>LYDOur Saviours Emergency House</t>
  </si>
  <si>
    <t>active clients in 2015</t>
  </si>
  <si>
    <t>New Life Center</t>
  </si>
  <si>
    <t>LMWNew Life Center (PIT)</t>
  </si>
  <si>
    <t>923 W. Holly St.</t>
  </si>
  <si>
    <t>NSMHA</t>
  </si>
  <si>
    <t>NYSNSMHA</t>
  </si>
  <si>
    <t>1020 N. State St.</t>
  </si>
  <si>
    <t>NYSStreet Outreach</t>
  </si>
  <si>
    <t>NYSThe PAD</t>
  </si>
  <si>
    <t>Emergency Shelter (BCP)</t>
  </si>
  <si>
    <t>1020 N. State Street</t>
  </si>
  <si>
    <t>Program agreement signed by minor youth, no lease</t>
  </si>
  <si>
    <t>HOPE Beds</t>
  </si>
  <si>
    <t>Long Term</t>
  </si>
  <si>
    <t>NYSThe PAD - Emergency Shelter (BCP)</t>
  </si>
  <si>
    <t>NYSThePAD - HOPE Beds</t>
  </si>
  <si>
    <t>NYSWHS motel vouchers</t>
  </si>
  <si>
    <t>P.A.D. Program</t>
  </si>
  <si>
    <t>NYSThe PAD - Long Term</t>
  </si>
  <si>
    <t>P.A.D. was split into 3 projects in 2015 which are added below.</t>
  </si>
  <si>
    <t>Pioneer Human Services (Whatcom)</t>
  </si>
  <si>
    <t>PIOShelter Plus Care (Sponsor)</t>
  </si>
  <si>
    <t>PIOShelter Plus Care [Sponsor]</t>
  </si>
  <si>
    <t>Pre-housing case management</t>
  </si>
  <si>
    <t>WHSPre-Housing Case Management</t>
  </si>
  <si>
    <t>Prevention Program</t>
  </si>
  <si>
    <t>NYSWHS Prevention HP</t>
  </si>
  <si>
    <t>1020 North State St</t>
  </si>
  <si>
    <t>PSH Program Partnership</t>
  </si>
  <si>
    <t>LYDBHA Supportive Services</t>
  </si>
  <si>
    <t>Rapid Re-housing Partnership Program</t>
  </si>
  <si>
    <t>Funding is rent asst. paid by Opportunity Council who invoices Lydia Place for cost</t>
  </si>
  <si>
    <t>1133 Railroad Ave.</t>
  </si>
  <si>
    <t>Rapid Re-housing Program</t>
  </si>
  <si>
    <t>WHSRapid Rehousing (HUD) RRH</t>
  </si>
  <si>
    <t>Re-Housing Program</t>
  </si>
  <si>
    <t>WOCRental Assistance</t>
  </si>
  <si>
    <t>NYSWHS Re-Housing RRH</t>
  </si>
  <si>
    <t>DVSAS</t>
  </si>
  <si>
    <t>Safe Shelter</t>
  </si>
  <si>
    <t>WMNWomencare Shelter</t>
  </si>
  <si>
    <t>4140 Meridian St.</t>
  </si>
  <si>
    <t>The bed capacity in cell BV was either due to data error or low census because of change in ownership of the shelter at that time in July</t>
  </si>
  <si>
    <t>15,929.23</t>
  </si>
  <si>
    <t>Interfaith Coalition</t>
  </si>
  <si>
    <t>2401 Cornwall Ave.</t>
  </si>
  <si>
    <t>85</t>
  </si>
  <si>
    <t>12,000.00</t>
  </si>
  <si>
    <t>WHSShelter Plus Care</t>
  </si>
  <si>
    <t>WHSC provides leasing assistance and is a S+C sponsor. This is a services onbly line and should not have beds in it.</t>
  </si>
  <si>
    <t>NYSShelter Plus Care</t>
  </si>
  <si>
    <t>Bellingham Housing Authority</t>
  </si>
  <si>
    <t>Shelter Plus Care (SRA)</t>
  </si>
  <si>
    <t>HAMShelter Plus Care [Sponsor]</t>
  </si>
  <si>
    <t>206 Unity St.</t>
  </si>
  <si>
    <t>121</t>
  </si>
  <si>
    <t>only vets (the clients not receiving CM from WOC) get entered into HMIS here. The others get entered in WHSShelter Plus Care</t>
  </si>
  <si>
    <t>Shelter Plus Care (TRA)</t>
  </si>
  <si>
    <t>HAMShelter Plus Care [Tenant]</t>
  </si>
  <si>
    <t>Lake Whatcom Center</t>
  </si>
  <si>
    <t>Shelter Plus Care [Sponsor]</t>
  </si>
  <si>
    <t>LWCShelter Plus Care [Sponsor]</t>
  </si>
  <si>
    <t>609A Northshore Rd.</t>
  </si>
  <si>
    <t>LWC owns units of housing that are subsidized by S + C vouchers. They provide the services or care match</t>
  </si>
  <si>
    <t>Shelter Plus Care [Tenant]</t>
  </si>
  <si>
    <t>LWCShelter Plus Care [Tenant]</t>
  </si>
  <si>
    <t>LWC recieves subsidies from S + C and helps residents find scattered site housing and provides services to them for care match. Local funds pay for leasing specialist.</t>
  </si>
  <si>
    <t>Sean Humphrey House</t>
  </si>
  <si>
    <t>SHH</t>
  </si>
  <si>
    <t>SHHSean Humphrey House</t>
  </si>
  <si>
    <t>1630 H St.</t>
  </si>
  <si>
    <t>this is permanent supportive housing but homelessness is not a requirement although most peopl living here were homeless</t>
  </si>
  <si>
    <t>YWCA Bellingham</t>
  </si>
  <si>
    <t>Short Term Housing Program</t>
  </si>
  <si>
    <t>BELLarrabee Emergency Housing</t>
  </si>
  <si>
    <t>1026 N. Forest St.</t>
  </si>
  <si>
    <t>WOCSSVF RRH</t>
  </si>
  <si>
    <t>WOCSSVF HP</t>
  </si>
  <si>
    <t>The capacity numbers will be off if we are counting a point in time for RRH and HP</t>
  </si>
  <si>
    <t>WOCMDCSSVF-RRH</t>
  </si>
  <si>
    <t>Single Males and Females</t>
  </si>
  <si>
    <t>Sun House</t>
  </si>
  <si>
    <t>SCSSun House</t>
  </si>
  <si>
    <t>New Way Ministries</t>
  </si>
  <si>
    <t>NWMTransitional Housing (PIT)</t>
  </si>
  <si>
    <t>205 So. B.C. Ave., Suite 117</t>
  </si>
  <si>
    <t>Lynden</t>
  </si>
  <si>
    <t>Engendi Refuge Ministries</t>
  </si>
  <si>
    <t>Transitional housing for victims of sexual exploitation</t>
  </si>
  <si>
    <t>ERMTransitional Housing (PIT)</t>
  </si>
  <si>
    <t>7370 Guide Meridian</t>
  </si>
  <si>
    <t>New program</t>
  </si>
  <si>
    <t>BELLarrabee Transitional Housing</t>
  </si>
  <si>
    <t>this agency has been in a state of flux and change, may have contributed to capacity or there could be data entry error.</t>
  </si>
  <si>
    <t>Lummi Housing Authority</t>
  </si>
  <si>
    <t>Transitional housing Program</t>
  </si>
  <si>
    <t>LHWTransitional Housing Program (PIT)</t>
  </si>
  <si>
    <t>LHA did not respond to requests for info for report</t>
  </si>
  <si>
    <t>Transitional Living  Program (Whatcom)</t>
  </si>
  <si>
    <t>NYSTransitional Living</t>
  </si>
  <si>
    <t>Includes new units/beds for youth at new PSH Francis Place</t>
  </si>
  <si>
    <t>LYDLydia Place In-house</t>
  </si>
  <si>
    <t>This program is a shared house and the census on any given night depends on the confiuration of a family</t>
  </si>
  <si>
    <t>Transtional Housing Program</t>
  </si>
  <si>
    <t>WOCTransitional Housing</t>
  </si>
  <si>
    <t>VAB</t>
  </si>
  <si>
    <t>WHSVAB HP</t>
  </si>
  <si>
    <t>One person left with this HMIS project name</t>
  </si>
  <si>
    <t>HAMVASH (PIT)</t>
  </si>
  <si>
    <t>VASH project based vouchers RRH</t>
  </si>
  <si>
    <t>PIOVASH project based vouchers RRH</t>
  </si>
  <si>
    <t>WAHA Intensive Case Management</t>
  </si>
  <si>
    <t>WHSWAHA Chronic Homeless ICM</t>
  </si>
  <si>
    <t>This describes an HMIS program for services only, housing units are accounted for in the SHP or other bed count</t>
  </si>
  <si>
    <t>WFF Program</t>
  </si>
  <si>
    <t>WOCWashington Families Fund</t>
  </si>
  <si>
    <t>WHS Prevention</t>
  </si>
  <si>
    <t>WHSPrevention HP</t>
  </si>
  <si>
    <t>WHS Rent Assistance Program</t>
  </si>
  <si>
    <t>WHSRental Assistance RRH</t>
  </si>
  <si>
    <t>WHSCCSCityFundsFP</t>
  </si>
  <si>
    <t>WHSEmergency Shelter</t>
  </si>
  <si>
    <t>WHSPIT Count</t>
  </si>
  <si>
    <t>WOCHOT Homeless Outreach Team</t>
  </si>
  <si>
    <t>WOCSHP Rapid Re-housing</t>
  </si>
  <si>
    <t>Whitman</t>
  </si>
  <si>
    <t>Alternatives to Violence of the Palouse</t>
  </si>
  <si>
    <t>ATVP Shelter</t>
  </si>
  <si>
    <t>ATVCHG Shelter</t>
  </si>
  <si>
    <t>P.O. Box 1244</t>
  </si>
  <si>
    <t>Pullman</t>
  </si>
  <si>
    <t>Blue Mountain Action Council (Whitman)</t>
  </si>
  <si>
    <t>BMWMDCSSVF - RRH</t>
  </si>
  <si>
    <t>Community Action Center</t>
  </si>
  <si>
    <t>WCACHG Rent Assistance HP</t>
  </si>
  <si>
    <t>350 SE Fairmont Rd</t>
  </si>
  <si>
    <t>WCACHG Rent Assistance RRH</t>
  </si>
  <si>
    <t>CMWHARPS (PIT)</t>
  </si>
  <si>
    <t>340 NE Maple St.</t>
  </si>
  <si>
    <t>Not active in 2014</t>
  </si>
  <si>
    <t>Family Supportive Services</t>
  </si>
  <si>
    <t>WCAFamily Supportive Services</t>
  </si>
  <si>
    <t>Support Services only</t>
  </si>
  <si>
    <t>WCAHEN Housing Grant RRH</t>
  </si>
  <si>
    <t>WCAHEN Housing Grant HP</t>
  </si>
  <si>
    <t>WCAVouchers</t>
  </si>
  <si>
    <t>House Bill Rent Assistance</t>
  </si>
  <si>
    <t>WCAState House Bill Rent Assistance HP</t>
  </si>
  <si>
    <t>WCAState House Bill Rent Assistance RRH</t>
  </si>
  <si>
    <t>Housing for Success</t>
  </si>
  <si>
    <t>WCAHousing for Success (PIT)</t>
  </si>
  <si>
    <t>WCALIHEAP OES Rent HP</t>
  </si>
  <si>
    <t>WCALIHEAP OES Rent RRH</t>
  </si>
  <si>
    <t>limited prevention only</t>
  </si>
  <si>
    <t>Self Help Housing</t>
  </si>
  <si>
    <t>Per Jeff Guyett (3/31/15), this is a homeownership program and is not for homeless or at-risk HHs</t>
  </si>
  <si>
    <t>16,946.73</t>
  </si>
  <si>
    <t>WCATBRA HP</t>
  </si>
  <si>
    <t>WCATBRA RRH</t>
  </si>
  <si>
    <t>Yakima County</t>
  </si>
  <si>
    <t>ADMIN Cost</t>
  </si>
  <si>
    <t>128 North 2nd Street, 4th Floor</t>
  </si>
  <si>
    <t>none</t>
  </si>
  <si>
    <t>HOME Amin</t>
  </si>
  <si>
    <t>YWCA Yakima</t>
  </si>
  <si>
    <t>Bringing it Home Transitional Housing</t>
  </si>
  <si>
    <t>YYWSHP (McKinney)</t>
  </si>
  <si>
    <t>819 W Yakima Ave</t>
  </si>
  <si>
    <t>Next Step Housing</t>
  </si>
  <si>
    <t>Clean House Apartments</t>
  </si>
  <si>
    <t>NXTNext Step Housing Case Management</t>
  </si>
  <si>
    <t>220 N. Second Street</t>
  </si>
  <si>
    <t>Privately funded</t>
  </si>
  <si>
    <t>Central Washington Comprehensive Mental Health</t>
  </si>
  <si>
    <t>CWCPATH Street Outreach</t>
  </si>
  <si>
    <t>Rod's House</t>
  </si>
  <si>
    <t>Drop-in Center</t>
  </si>
  <si>
    <t>Sunrise Outreach Center</t>
  </si>
  <si>
    <t>Extreme Weather Emergency Shelter</t>
  </si>
  <si>
    <t>SOCExtreme Winter Wx Shelter</t>
  </si>
  <si>
    <t>221 E. MLK Jr. Blvd.</t>
  </si>
  <si>
    <t>95</t>
  </si>
  <si>
    <t>Extreme Weather Hotel/Motel Vouchers</t>
  </si>
  <si>
    <t>SVTESHP Vouchers</t>
  </si>
  <si>
    <t>2629 Main Street</t>
  </si>
  <si>
    <t>Union Gap</t>
  </si>
  <si>
    <t>41958</t>
  </si>
  <si>
    <t>42064</t>
  </si>
  <si>
    <t>UG Mission</t>
  </si>
  <si>
    <t>UGYFamily Shelter (PIT)</t>
  </si>
  <si>
    <t>1300 N. 1st Street</t>
  </si>
  <si>
    <t>Privately funded/no expenditure data available</t>
  </si>
  <si>
    <t>Yakima Neighborhood Health Services</t>
  </si>
  <si>
    <t>Futuros Brilliantes II</t>
  </si>
  <si>
    <t>YNHFuturos Brilliantes II</t>
  </si>
  <si>
    <t>PO Box 2605</t>
  </si>
  <si>
    <t>Generating Hope</t>
  </si>
  <si>
    <t>GENNoah's Ark</t>
  </si>
  <si>
    <t>GENNoahs Ark</t>
  </si>
  <si>
    <t>117 E 2nd Street</t>
  </si>
  <si>
    <t>Wapato</t>
  </si>
  <si>
    <t>Grandview (21) HM14009</t>
  </si>
  <si>
    <t>800 Coach Ct.,</t>
  </si>
  <si>
    <t>Grandview</t>
  </si>
  <si>
    <t>HOME Rehab</t>
  </si>
  <si>
    <t>Grandview (23) HM14013</t>
  </si>
  <si>
    <t>904 W. 4th</t>
  </si>
  <si>
    <t>Genesis Housing Services</t>
  </si>
  <si>
    <t>Grandview Family Housing</t>
  </si>
  <si>
    <t>GHSGrandview Family Housing (PIT) HP</t>
  </si>
  <si>
    <t>5301 Tieton Dr Ste C</t>
  </si>
  <si>
    <t>No expenditures recorded from filing fees or other publicly funded homeless service awards</t>
  </si>
  <si>
    <t>GHSGrandview Family Housing (PIT) RRH</t>
  </si>
  <si>
    <t>Yakima County Human Services</t>
  </si>
  <si>
    <t>Grant Administration</t>
  </si>
  <si>
    <t>128 N 2nd St, Room 102</t>
  </si>
  <si>
    <t>Hands of Hope</t>
  </si>
  <si>
    <t>700 N 40th Ave</t>
  </si>
  <si>
    <t>HEN PREV</t>
  </si>
  <si>
    <t>YNHHEN (PREV)</t>
  </si>
  <si>
    <t>12 South 8th Street</t>
  </si>
  <si>
    <t>597217.85</t>
  </si>
  <si>
    <t>Northwest Community Action Center</t>
  </si>
  <si>
    <t>NCAHEN (PREV)</t>
  </si>
  <si>
    <t>P O Box 831</t>
  </si>
  <si>
    <t>Toppenish</t>
  </si>
  <si>
    <t>NCAHEN Housing Grant HP</t>
  </si>
  <si>
    <t>HEN RRH</t>
  </si>
  <si>
    <t>NCAHEN Housing Grant RRH</t>
  </si>
  <si>
    <t>YNHHEN Housing Grant RRH</t>
  </si>
  <si>
    <t>HM14003</t>
  </si>
  <si>
    <t>251 Bela Rd</t>
  </si>
  <si>
    <t>HM14004</t>
  </si>
  <si>
    <t>943 N Elm St.,</t>
  </si>
  <si>
    <t>HM14007</t>
  </si>
  <si>
    <t>6611 S Mabton Rd</t>
  </si>
  <si>
    <t>Mabton</t>
  </si>
  <si>
    <t>HM14015</t>
  </si>
  <si>
    <t>501 N. Date St,.</t>
  </si>
  <si>
    <t>HM14016</t>
  </si>
  <si>
    <t>539 Lillie Lane,</t>
  </si>
  <si>
    <t>Homeless Veteran's</t>
  </si>
  <si>
    <t>CWCHomeless Veteran's (PIT)</t>
  </si>
  <si>
    <t>301 S. 6th Street</t>
  </si>
  <si>
    <t>NCAHotel Vouchers</t>
  </si>
  <si>
    <t>PO Box 831</t>
  </si>
  <si>
    <t>Imperial PSH 1</t>
  </si>
  <si>
    <t>YNHSHP 5</t>
  </si>
  <si>
    <t>207 South 4th Street</t>
  </si>
  <si>
    <t>CFCIYHP (Yakima) HP</t>
  </si>
  <si>
    <t>5301 Tieton Dr</t>
  </si>
  <si>
    <t>CFCIYHP (Yakima) RRH</t>
  </si>
  <si>
    <t>Mabton (19) HM14008</t>
  </si>
  <si>
    <t>119 6th Ave.,</t>
  </si>
  <si>
    <t>Mabton (24) HM14011</t>
  </si>
  <si>
    <t>421 Rose St.,</t>
  </si>
  <si>
    <t>Men's D&amp;A</t>
  </si>
  <si>
    <t>UGYMen's D&amp;A (PIT)</t>
  </si>
  <si>
    <t>UGYMen's Shelter (PIT)</t>
  </si>
  <si>
    <t>Triumph Treatment Services</t>
  </si>
  <si>
    <t>My Brother's House (THOR)</t>
  </si>
  <si>
    <t>TTXMy Brothers House (MBH) - THOR</t>
  </si>
  <si>
    <t>701 N. 3rd Street</t>
  </si>
  <si>
    <t>All of Triumph Treatment Services Familt Transitional Housing is lumped together under 'Unnamed' since they are not contracted individually</t>
  </si>
  <si>
    <t>NCAESG (RRH)</t>
  </si>
  <si>
    <t>NextStep Housing</t>
  </si>
  <si>
    <t>NXTPear Tree Place III</t>
  </si>
  <si>
    <t>2900 PowerHouse Rd.</t>
  </si>
  <si>
    <t>NXTSommerset</t>
  </si>
  <si>
    <t>NXTSommerset (PIT)</t>
  </si>
  <si>
    <t>711 W Walnut</t>
  </si>
  <si>
    <t>Parkway Place</t>
  </si>
  <si>
    <t>TTXParkway Place (PIT)</t>
  </si>
  <si>
    <t>9 S. Naches Ave</t>
  </si>
  <si>
    <t>Pear Tree Place 1</t>
  </si>
  <si>
    <t>NXTPear Tree Place 1 (PIT)</t>
  </si>
  <si>
    <t>2900 PowerHouseRd.</t>
  </si>
  <si>
    <t>Pear Tree Place 2</t>
  </si>
  <si>
    <t>NXTPear Tree Place 2 (PIT)</t>
  </si>
  <si>
    <t>Program Cost</t>
  </si>
  <si>
    <t>HOME Direct</t>
  </si>
  <si>
    <t>Rental Assistance/PREV</t>
  </si>
  <si>
    <t>NCARapid Rehousing</t>
  </si>
  <si>
    <t>YNHHHP HP</t>
  </si>
  <si>
    <t>PO Box 2606</t>
  </si>
  <si>
    <t>Rental Assistance/RRH</t>
  </si>
  <si>
    <t>YNHRental Assistance (RRH)</t>
  </si>
  <si>
    <t>NCARental Assistance (RRH)</t>
  </si>
  <si>
    <t>NCARapid Rehousing RRH</t>
  </si>
  <si>
    <t>Rod's House Works!</t>
  </si>
  <si>
    <t>S+C Supportive Housing</t>
  </si>
  <si>
    <t>CWCShelter + Care</t>
  </si>
  <si>
    <t>1320 Cherry Ave</t>
  </si>
  <si>
    <t>SOCEWW Hotel Vouchers</t>
  </si>
  <si>
    <t>SOCS Street Hostel</t>
  </si>
  <si>
    <t>No longer operating</t>
  </si>
  <si>
    <t>Sunnyside (18) HM14001</t>
  </si>
  <si>
    <t>1107 Jackson Ave.,</t>
  </si>
  <si>
    <t>Sunnyside</t>
  </si>
  <si>
    <t>Sunnyside (20) HM14002</t>
  </si>
  <si>
    <t>1221 Sunset Place</t>
  </si>
  <si>
    <t>Sunnyside,       HM14014</t>
  </si>
  <si>
    <t>713 Victory Way,</t>
  </si>
  <si>
    <t>St. Vincent DePaul (Yakima)</t>
  </si>
  <si>
    <t>SVTRent Assistance [CLOSED]</t>
  </si>
  <si>
    <t>TTXConnections [INACTIVE]</t>
  </si>
  <si>
    <t>110 S. Naches Ave</t>
  </si>
  <si>
    <t>TTXFamily Shelter</t>
  </si>
  <si>
    <t>215 W. Yakima Ave</t>
  </si>
  <si>
    <t>TTXMy Brother's House</t>
  </si>
  <si>
    <t>TTXPassage House</t>
  </si>
  <si>
    <t>3304 Roosevelt Ave</t>
  </si>
  <si>
    <t>TTXSage House</t>
  </si>
  <si>
    <t>1408 W. yakima Ave</t>
  </si>
  <si>
    <t>TTXUnnamed Family Housing</t>
  </si>
  <si>
    <t>102 S Naches Ave</t>
  </si>
  <si>
    <t>TTXWFF2</t>
  </si>
  <si>
    <t>Yakima Housing Authority</t>
  </si>
  <si>
    <t>VASH vouchers</t>
  </si>
  <si>
    <t>810 North 6th Avenue</t>
  </si>
  <si>
    <t>Women's D&amp;A: Transitional</t>
  </si>
  <si>
    <t>UGYWomen's D&amp;A: Transitional (PIT)</t>
  </si>
  <si>
    <t>YNH904 Arlington</t>
  </si>
  <si>
    <t>904 E Arlington</t>
  </si>
  <si>
    <t>YNH906 Arlington</t>
  </si>
  <si>
    <t>906 East Arlington</t>
  </si>
  <si>
    <t>YNHBienestar</t>
  </si>
  <si>
    <t>YNHBright Futures</t>
  </si>
  <si>
    <t>YNHESG (RRH)</t>
  </si>
  <si>
    <t>YNHEWW Shelters</t>
  </si>
  <si>
    <t>YNHFuturos Brilliantes [Inactive]</t>
  </si>
  <si>
    <t>YNHHAF (Homeless Assistance Fund)</t>
  </si>
  <si>
    <t>YNHHAF (United Way)</t>
  </si>
  <si>
    <t>YNHHotel Vouchers</t>
  </si>
  <si>
    <t>YNHImperial PSH5</t>
  </si>
  <si>
    <t>YNHImperial Respite Care</t>
  </si>
  <si>
    <t>207 S. 4th Street</t>
  </si>
  <si>
    <t>YNHYouth &amp; Safety Net</t>
  </si>
  <si>
    <t>YYWBringing It Home (CoC/CHG)</t>
  </si>
  <si>
    <t>YWCA (Yakima)</t>
  </si>
  <si>
    <t>YYWDomestic Violence Shelter</t>
  </si>
  <si>
    <t>818 W Yakima Ave</t>
  </si>
  <si>
    <t>YYWWFF2 - FIESTAS</t>
  </si>
  <si>
    <t>Provider lists exclusively as TH, not RRH. Changed to match.</t>
  </si>
  <si>
    <t>Lower Valley Crisis and Support Services</t>
  </si>
  <si>
    <t>LVCHotel Vouchers</t>
  </si>
  <si>
    <t>PO Box 93</t>
  </si>
  <si>
    <t>LVCDV Shelter</t>
  </si>
  <si>
    <t>Total Cost in CY</t>
  </si>
  <si>
    <t>Cost Per Successful Exit</t>
  </si>
  <si>
    <t>LOS Days to Successful Exit</t>
  </si>
  <si>
    <t>Total Days in CY for all HH Served</t>
  </si>
  <si>
    <t>Cost per Day per HH</t>
  </si>
  <si>
    <t>Row Labels</t>
  </si>
  <si>
    <t>Grand Total</t>
  </si>
  <si>
    <t>Sum of Total Days in CY for all HH Served</t>
  </si>
  <si>
    <t>Sum of Total Cost in CY</t>
  </si>
  <si>
    <t>(All)</t>
  </si>
  <si>
    <t>Sum of LOS Days to Successful Exit</t>
  </si>
  <si>
    <t>Cost of all Successful Exits</t>
  </si>
  <si>
    <t>HH Successfully Exited</t>
  </si>
  <si>
    <t>Cost Per Successfully exited HH</t>
  </si>
  <si>
    <t>Sum of HH Successfully Exited</t>
  </si>
  <si>
    <t>(Multiple Items)</t>
  </si>
  <si>
    <t>Federal?</t>
  </si>
  <si>
    <t>(blank)</t>
  </si>
  <si>
    <t>Cost Per Day</t>
  </si>
  <si>
    <t>Cost for Successful Exits</t>
  </si>
  <si>
    <t>Cost per successfully housed HH</t>
  </si>
  <si>
    <t>Garfield</t>
  </si>
  <si>
    <t>Franklin</t>
  </si>
  <si>
    <t>Douglas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</si>
</sst>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2" x14ac:knownFonts="1">
    <font>
      <sz val="11"/>
      <color theme="1"/>
      <name val="Calibri"/>
      <family val="2"/>
      <scheme val="minor"/>
    </font>
    <font>
      <sz val="11"/>
      <color theme="1"/>
      <name val="Calibri"/>
      <family val="2"/>
      <scheme val="minor"/>
    </font>
  </fonts>
  <fills count="11">
    <fill>
      <patternFill patternType="none"/>
    </fill>
    <fill>
      <patternFill patternType="gray125"/>
    </fill>
    <fill>
      <patternFill patternType="solid">
        <fgColor theme="3" tint="0.39997558519241921"/>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1">
    <border>
      <left/>
      <right/>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21">
    <xf numFmtId="0" fontId="0" fillId="0" borderId="0" xfId="0"/>
    <xf numFmtId="0" fontId="0" fillId="0" borderId="0" xfId="0" applyAlignment="1">
      <alignment horizontal="center" wrapText="1"/>
    </xf>
    <xf numFmtId="0" fontId="0" fillId="2" borderId="0" xfId="0" applyFill="1" applyAlignment="1">
      <alignment horizontal="center" wrapText="1"/>
    </xf>
    <xf numFmtId="43" fontId="0" fillId="0" borderId="0" xfId="1" applyFont="1" applyAlignment="1">
      <alignment horizontal="center" wrapText="1"/>
    </xf>
    <xf numFmtId="1" fontId="0" fillId="3" borderId="0" xfId="0" applyNumberFormat="1" applyFill="1" applyAlignment="1">
      <alignment horizontal="center" wrapText="1"/>
    </xf>
    <xf numFmtId="1" fontId="0" fillId="4" borderId="0" xfId="0" applyNumberFormat="1" applyFill="1" applyAlignment="1">
      <alignment horizontal="center" wrapText="1"/>
    </xf>
    <xf numFmtId="1" fontId="0" fillId="5" borderId="0" xfId="0" applyNumberFormat="1" applyFill="1" applyAlignment="1">
      <alignment horizontal="center" wrapText="1"/>
    </xf>
    <xf numFmtId="1" fontId="0" fillId="6" borderId="0" xfId="0" applyNumberFormat="1" applyFill="1" applyAlignment="1">
      <alignment horizontal="center" wrapText="1"/>
    </xf>
    <xf numFmtId="1" fontId="0" fillId="7" borderId="0" xfId="0" applyNumberFormat="1" applyFill="1" applyAlignment="1">
      <alignment horizontal="center" wrapText="1"/>
    </xf>
    <xf numFmtId="1" fontId="0" fillId="8" borderId="0" xfId="0" applyNumberFormat="1" applyFill="1" applyAlignment="1">
      <alignment horizontal="center" wrapText="1"/>
    </xf>
    <xf numFmtId="0" fontId="0" fillId="9" borderId="0" xfId="0" applyFill="1" applyAlignment="1">
      <alignment horizontal="center" wrapText="1"/>
    </xf>
    <xf numFmtId="9" fontId="0" fillId="9" borderId="0" xfId="2" applyFont="1" applyFill="1" applyAlignment="1">
      <alignment horizontal="center" wrapText="1"/>
    </xf>
    <xf numFmtId="43" fontId="0" fillId="0" borderId="0" xfId="1" applyFont="1"/>
    <xf numFmtId="9" fontId="0" fillId="0" borderId="0" xfId="2" applyFont="1"/>
    <xf numFmtId="0" fontId="0" fillId="0" borderId="0" xfId="1" applyNumberFormat="1" applyFont="1"/>
    <xf numFmtId="4" fontId="0" fillId="0" borderId="0" xfId="1" applyNumberFormat="1" applyFont="1"/>
    <xf numFmtId="43" fontId="0" fillId="0" borderId="0" xfId="0" applyNumberFormat="1"/>
    <xf numFmtId="0" fontId="0" fillId="10" borderId="0" xfId="0" applyFill="1" applyAlignment="1">
      <alignment wrapText="1"/>
    </xf>
    <xf numFmtId="0" fontId="0" fillId="0" borderId="0" xfId="0" pivotButton="1"/>
    <xf numFmtId="0" fontId="0" fillId="0" borderId="0" xfId="0" applyAlignment="1">
      <alignment horizontal="left"/>
    </xf>
    <xf numFmtId="0" fontId="0" fillId="0" borderId="0" xfId="0" applyNumberFormat="1"/>
  </cellXfs>
  <cellStyles count="3">
    <cellStyle name="Comma" xfId="1" builtinId="3"/>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chwartz, Mary (COM)" refreshedDate="42716.560172453705" createdVersion="4" refreshedVersion="4" minRefreshableVersion="3" recordCount="846">
  <cacheSource type="worksheet">
    <worksheetSource ref="A1:EP847" sheet="Good data"/>
  </cacheSource>
  <cacheFields count="146">
    <cacheField name="Golden Year" numFmtId="0">
      <sharedItems containsSemiMixedTypes="0" containsString="0" containsNumber="1" containsInteger="1" minValue="2015" maxValue="2015"/>
    </cacheField>
    <cacheField name="HIC 2015 Unique ID" numFmtId="0">
      <sharedItems containsString="0" containsBlank="1" containsNumber="1" containsInteger="1" minValue="1" maxValue="2070"/>
    </cacheField>
    <cacheField name="County" numFmtId="0">
      <sharedItems count="37">
        <s v="Thurston"/>
        <s v="Snohomish"/>
        <s v="Pierce"/>
        <s v="King"/>
        <s v="Chelan-Douglas"/>
        <s v="Whatcom"/>
        <s v="Kitsap"/>
        <s v="Yakima"/>
        <s v="Spokane City"/>
        <s v="Skagit"/>
        <s v="Cowlitz"/>
        <s v="Benton-Franklin"/>
        <s v="Clark"/>
        <s v="Ferry"/>
        <s v="Okanogan"/>
        <s v="Stevens"/>
        <s v="Adams"/>
        <s v="Asotin"/>
        <s v="Clallam"/>
        <s v="Columbia-Garfield"/>
        <s v="Grant"/>
        <s v="Grays Harbor"/>
        <s v="Island"/>
        <s v="Jefferson"/>
        <s v="Kittitas"/>
        <s v="Klickitat"/>
        <s v="Lewis"/>
        <s v="Lincoln"/>
        <s v="Mason"/>
        <s v="Pacific"/>
        <s v="Pend Oreille"/>
        <s v="San Juan"/>
        <s v="Skamania"/>
        <s v="Spokane County"/>
        <s v="Wahkiakum"/>
        <s v="Walla Walla"/>
        <s v="Whitman"/>
      </sharedItems>
    </cacheField>
    <cacheField name="Agency" numFmtId="0">
      <sharedItems/>
    </cacheField>
    <cacheField name="Project Name" numFmtId="0">
      <sharedItems/>
    </cacheField>
    <cacheField name="HMIS Project Name on Annual Report" numFmtId="0">
      <sharedItems containsBlank="1"/>
    </cacheField>
    <cacheField name="HMIS-Covered Year-round" numFmtId="0">
      <sharedItems containsBlank="1"/>
    </cacheField>
    <cacheField name="Geo Code" numFmtId="0">
      <sharedItems containsString="0" containsBlank="1" containsNumber="1" containsInteger="1" minValue="169069" maxValue="539077"/>
    </cacheField>
    <cacheField name="Street" numFmtId="0">
      <sharedItems containsBlank="1"/>
    </cacheField>
    <cacheField name="City" numFmtId="0">
      <sharedItems containsBlank="1"/>
    </cacheField>
    <cacheField name="Zip" numFmtId="0">
      <sharedItems containsString="0" containsBlank="1" containsNumber="1" containsInteger="1" minValue="9930" maxValue="99403"/>
    </cacheField>
    <cacheField name="Inventory type" numFmtId="0">
      <sharedItems/>
    </cacheField>
    <cacheField name="Occupancy Date" numFmtId="0">
      <sharedItems containsBlank="1"/>
    </cacheField>
    <cacheField name="Bed Source" numFmtId="0">
      <sharedItems containsBlank="1"/>
    </cacheField>
    <cacheField name="Owned or Leased?" numFmtId="0">
      <sharedItems containsBlank="1"/>
    </cacheField>
    <cacheField name="Disabled Required" numFmtId="0">
      <sharedItems containsBlank="1"/>
    </cacheField>
    <cacheField name="Level of Services" numFmtId="0">
      <sharedItems containsBlank="1"/>
    </cacheField>
    <cacheField name="Maximum Length of Stay" numFmtId="0">
      <sharedItems containsBlank="1"/>
    </cacheField>
    <cacheField name="Occupancy Agreement?" numFmtId="0">
      <sharedItems containsBlank="1"/>
    </cacheField>
    <cacheField name="Leave when Subsidy Ends?" numFmtId="0">
      <sharedItems containsBlank="1"/>
    </cacheField>
    <cacheField name="At Risk or Homeless RA?" numFmtId="0">
      <sharedItems containsBlank="1"/>
    </cacheField>
    <cacheField name="HUD Type Code" numFmtId="0">
      <sharedItems/>
    </cacheField>
    <cacheField name="Target Population A" numFmtId="0">
      <sharedItems containsBlank="1"/>
    </cacheField>
    <cacheField name="Target Population B_(DV/VET/HIV)" numFmtId="0">
      <sharedItems containsBlank="1"/>
    </cacheField>
    <cacheField name="Beds for HH with minors" numFmtId="0">
      <sharedItems containsString="0" containsBlank="1" containsNumber="1" containsInteger="1" minValue="0" maxValue="326"/>
    </cacheField>
    <cacheField name="Units for HH with minors" numFmtId="0">
      <sharedItems containsString="0" containsBlank="1" containsNumber="1" containsInteger="1" minValue="0" maxValue="97"/>
    </cacheField>
    <cacheField name="Beds for HH w/out minors" numFmtId="0">
      <sharedItems containsString="0" containsBlank="1" containsNumber="1" containsInteger="1" minValue="0" maxValue="435"/>
    </cacheField>
    <cacheField name="Units for HH w/out minors" numFmtId="0">
      <sharedItems containsString="0" containsBlank="1" containsNumber="1" containsInteger="1" minValue="0" maxValue="435"/>
    </cacheField>
    <cacheField name="Beds for HH with only minors" numFmtId="0">
      <sharedItems containsBlank="1"/>
    </cacheField>
    <cacheField name="Units for HH with only minors" numFmtId="0">
      <sharedItems containsBlank="1"/>
    </cacheField>
    <cacheField name="Veteran Bed Inventory" numFmtId="0">
      <sharedItems containsBlank="1"/>
    </cacheField>
    <cacheField name="Youth Bed Inventory_children under 18" numFmtId="0">
      <sharedItems containsBlank="1"/>
    </cacheField>
    <cacheField name="Youth Bed Inventory_only 18 to 24" numFmtId="0">
      <sharedItems containsBlank="1"/>
    </cacheField>
    <cacheField name="Youth Bed Inventory_everyone 0 to 24" numFmtId="0">
      <sharedItems containsBlank="1"/>
    </cacheField>
    <cacheField name="PSH CH Set asides" numFmtId="0">
      <sharedItems containsBlank="1"/>
    </cacheField>
    <cacheField name="Total Year-Round Dedicated Homeless Beds" numFmtId="0">
      <sharedItems containsString="0" containsBlank="1" containsNumber="1" containsInteger="1" minValue="0" maxValue="457"/>
    </cacheField>
    <cacheField name="Additional Non-Homeless beds for HH w/ minors" numFmtId="0">
      <sharedItems containsBlank="1"/>
    </cacheField>
    <cacheField name="Additional Non-homeless beds for HH without minors" numFmtId="0">
      <sharedItems containsBlank="1"/>
    </cacheField>
    <cacheField name="Total Available Seasonal Beds" numFmtId="0">
      <sharedItems containsBlank="1"/>
    </cacheField>
    <cacheField name="Availability Start Date" numFmtId="0">
      <sharedItems containsBlank="1"/>
    </cacheField>
    <cacheField name="Availability End Date" numFmtId="0">
      <sharedItems containsBlank="1"/>
    </cacheField>
    <cacheField name="Emergency Shelter Only:_Overflow beds available" numFmtId="0">
      <sharedItems containsBlank="1"/>
    </cacheField>
    <cacheField name="PSH Only during PIT" numFmtId="0">
      <sharedItems containsBlank="1"/>
    </cacheField>
    <cacheField name="Project Participating in Coordinated Entry" numFmtId="0">
      <sharedItems containsBlank="1"/>
    </cacheField>
    <cacheField name="Does this program receive any ESG, SRO or McKinney" numFmtId="0">
      <sharedItems containsBlank="1"/>
    </cacheField>
    <cacheField name="VA Funding?" numFmtId="0">
      <sharedItems containsBlank="1"/>
    </cacheField>
    <cacheField name="Notes (optional)" numFmtId="0">
      <sharedItems containsBlank="1"/>
    </cacheField>
    <cacheField name="Local Homeless Document Fees (RCW 36.22.179 - 1791)" numFmtId="43">
      <sharedItems containsString="0" containsBlank="1" containsNumber="1" minValue="-14834.44" maxValue="441045"/>
    </cacheField>
    <cacheField name="Local Affordable Housing Fee (RCW 36.22.178)" numFmtId="43">
      <sharedItems containsBlank="1" containsMixedTypes="1" containsNumber="1" minValue="19" maxValue="200796.73"/>
    </cacheField>
    <cacheField name="HUD Continuum of Care (McKinney-Vento)" numFmtId="43">
      <sharedItems containsBlank="1" containsMixedTypes="1" containsNumber="1" minValue="4658.42" maxValue="5908427"/>
    </cacheField>
    <cacheField name="HUD HOME" numFmtId="43">
      <sharedItems containsBlank="1" containsMixedTypes="1" containsNumber="1" containsInteger="1" minValue="4180" maxValue="348110"/>
    </cacheField>
    <cacheField name="HUD ESG" numFmtId="43">
      <sharedItems containsBlank="1" containsMixedTypes="1" containsNumber="1" minValue="900" maxValue="597217.85"/>
    </cacheField>
    <cacheField name="Housing Choice (Project-based Section 8)" numFmtId="43">
      <sharedItems containsBlank="1" containsMixedTypes="1" containsNumber="1" minValue="3946" maxValue="272618"/>
    </cacheField>
    <cacheField name="Consolidated Homeless Grant (non-HEN)" numFmtId="43">
      <sharedItems containsString="0" containsBlank="1" containsNumber="1" minValue="0" maxValue="1128436"/>
    </cacheField>
    <cacheField name="Housing and Essential Needs" numFmtId="43">
      <sharedItems containsBlank="1" containsMixedTypes="1" containsNumber="1" minValue="45.87" maxValue="1706408"/>
    </cacheField>
    <cacheField name="IYHP" numFmtId="43">
      <sharedItems containsBlank="1" containsMixedTypes="1" containsNumber="1" minValue="14810.2" maxValue="192468"/>
    </cacheField>
    <cacheField name="Housing Trust Fund" numFmtId="43">
      <sharedItems containsBlank="1" containsMixedTypes="1" containsNumber="1" minValue="1128" maxValue="72500"/>
    </cacheField>
    <cacheField name="Other Local" numFmtId="43">
      <sharedItems containsString="0" containsBlank="1" containsNumber="1" minValue="100" maxValue="675371"/>
    </cacheField>
    <cacheField name="Other State" numFmtId="43">
      <sharedItems containsBlank="1" containsMixedTypes="1" containsNumber="1" minValue="1208" maxValue="647917"/>
    </cacheField>
    <cacheField name="Other Federal" numFmtId="43">
      <sharedItems containsBlank="1" containsMixedTypes="1" containsNumber="1" minValue="243" maxValue="1892163"/>
    </cacheField>
    <cacheField name="Private Donations" numFmtId="43">
      <sharedItems containsString="0" containsBlank="1" containsNumber="1" minValue="68" maxValue="665728"/>
    </cacheField>
    <cacheField name="TOTAL Operating and Services Expenditures" numFmtId="43">
      <sharedItems containsSemiMixedTypes="0" containsString="0" containsNumber="1" minValue="0" maxValue="5908427"/>
    </cacheField>
    <cacheField name="Doc Recording Fee Total" numFmtId="43">
      <sharedItems containsString="0" containsBlank="1" containsNumber="1" minValue="0" maxValue="1128436"/>
    </cacheField>
    <cacheField name="Local Homeless Document Fees (RCW 36.22.179 - 1791)1" numFmtId="43">
      <sharedItems containsBlank="1" containsMixedTypes="1" containsNumber="1" containsInteger="1" minValue="3750" maxValue="56988"/>
    </cacheField>
    <cacheField name="Local Affordable Housing Fee (RCW 36.22.178)1" numFmtId="43">
      <sharedItems containsBlank="1"/>
    </cacheField>
    <cacheField name="HUD Continuum of Care (McKinney-Vento)1" numFmtId="43">
      <sharedItems containsBlank="1" containsMixedTypes="1" containsNumber="1" minValue="74823.48" maxValue="74823.48"/>
    </cacheField>
    <cacheField name="Housing Trust Fund1" numFmtId="43">
      <sharedItems containsBlank="1" containsMixedTypes="1" containsNumber="1" minValue="12630.56" maxValue="103120.62"/>
    </cacheField>
    <cacheField name="Other Local1" numFmtId="43">
      <sharedItems containsBlank="1" containsMixedTypes="1" containsNumber="1" containsInteger="1" minValue="169776" maxValue="169776"/>
    </cacheField>
    <cacheField name="Other State1" numFmtId="43">
      <sharedItems containsString="0" containsBlank="1" containsNumber="1" minValue="228.61" maxValue="1278124"/>
    </cacheField>
    <cacheField name="Other Federal1" numFmtId="43">
      <sharedItems containsBlank="1" containsMixedTypes="1" containsNumber="1" containsInteger="1" minValue="653" maxValue="125290"/>
    </cacheField>
    <cacheField name="Private Donations1" numFmtId="43">
      <sharedItems containsString="0" containsBlank="1" containsNumber="1" minValue="0" maxValue="1505008"/>
    </cacheField>
    <cacheField name="TOTAL Capital Expenditures" numFmtId="43">
      <sharedItems containsSemiMixedTypes="0" containsString="0" containsNumber="1" minValue="0" maxValue="2783132"/>
    </cacheField>
    <cacheField name="Total Operating and Capital Expenditures" numFmtId="43">
      <sharedItems containsSemiMixedTypes="0" containsString="0" containsNumber="1" minValue="243" maxValue="5908427"/>
    </cacheField>
    <cacheField name="Total Doc Rec with Capital" numFmtId="43">
      <sharedItems containsString="0" containsBlank="1" containsNumber="1" minValue="0" maxValue="1128436"/>
    </cacheField>
    <cacheField name="Federal?" numFmtId="43">
      <sharedItems containsBlank="1" count="2">
        <s v="Yes"/>
        <m/>
      </sharedItems>
    </cacheField>
    <cacheField name="HMIS Program Name" numFmtId="0">
      <sharedItems/>
    </cacheField>
    <cacheField name="Program Type Code" numFmtId="0">
      <sharedItems count="8">
        <s v="Homelessness Prevention"/>
        <s v="Emergency Shelter"/>
        <s v="PH - Housing with Services (no disability required)"/>
        <s v="PH - Rapid Re-Housing"/>
        <s v="Transitional Housing"/>
        <s v="PH - Permanent Supportive Housing (disability required)"/>
        <s v="PH - Housing only"/>
        <s v="Safe Haven"/>
      </sharedItems>
    </cacheField>
    <cacheField name="PP Served" numFmtId="0">
      <sharedItems containsString="0" containsBlank="1" containsNumber="1" containsInteger="1" minValue="1" maxValue="1630"/>
    </cacheField>
    <cacheField name="HH Served" numFmtId="0">
      <sharedItems containsString="0" containsBlank="1" containsNumber="1" containsInteger="1" minValue="1" maxValue="1630"/>
    </cacheField>
    <cacheField name="PP Served In HHwC" numFmtId="0">
      <sharedItems containsString="0" containsBlank="1" containsNumber="1" containsInteger="1" minValue="1" maxValue="787"/>
    </cacheField>
    <cacheField name="HH Served in HHwC" numFmtId="0">
      <sharedItems containsString="0" containsBlank="1" containsNumber="1" containsInteger="1" minValue="1" maxValue="224"/>
    </cacheField>
    <cacheField name="PP Served in HHoC" numFmtId="0">
      <sharedItems containsString="0" containsBlank="1" containsNumber="1" containsInteger="1" minValue="1" maxValue="131"/>
    </cacheField>
    <cacheField name="HH Served in HHoC" numFmtId="0">
      <sharedItems containsString="0" containsBlank="1" containsNumber="1" containsInteger="1" minValue="1" maxValue="131"/>
    </cacheField>
    <cacheField name="PP Served in HHwoC 18-24" numFmtId="0">
      <sharedItems containsString="0" containsBlank="1" containsNumber="1" containsInteger="1" minValue="1" maxValue="583"/>
    </cacheField>
    <cacheField name="HH Served in HHwoC 18-24" numFmtId="0">
      <sharedItems containsString="0" containsBlank="1" containsNumber="1" containsInteger="1" minValue="1" maxValue="583"/>
    </cacheField>
    <cacheField name="PP Served in HHwoC 25+" numFmtId="0">
      <sharedItems containsString="0" containsBlank="1" containsNumber="1" containsInteger="1" minValue="1" maxValue="1596"/>
    </cacheField>
    <cacheField name="HH Served in HHwoC 25+" numFmtId="0">
      <sharedItems containsString="0" containsBlank="1" containsNumber="1" containsInteger="1" minValue="1" maxValue="1596"/>
    </cacheField>
    <cacheField name="PP Served in HH with only adults" numFmtId="0">
      <sharedItems containsSemiMixedTypes="0" containsString="0" containsNumber="1" containsInteger="1" minValue="0" maxValue="1630"/>
    </cacheField>
    <cacheField name="All PP Days in CY" numFmtId="0">
      <sharedItems containsString="0" containsBlank="1" containsNumber="1" minValue="0" maxValue="164132"/>
    </cacheField>
    <cacheField name="PP HHoC Days in CY" numFmtId="0">
      <sharedItems containsString="0" containsBlank="1" containsNumber="1" containsInteger="1" minValue="0" maxValue="2863"/>
    </cacheField>
    <cacheField name="PP HHwC Days in CY" numFmtId="0">
      <sharedItems containsString="0" containsBlank="1" containsNumber="1" minValue="0" maxValue="88550"/>
    </cacheField>
    <cacheField name="PP HHwoC 18-24 Days in CY" numFmtId="0">
      <sharedItems containsString="0" containsBlank="1" containsNumber="1" minValue="0" maxValue="8160"/>
    </cacheField>
    <cacheField name="PP HHwoC 25+ Days in CY" numFmtId="0">
      <sharedItems containsString="0" containsBlank="1" containsNumber="1" minValue="0" maxValue="76045"/>
    </cacheField>
    <cacheField name="All HH Days in CY" numFmtId="0">
      <sharedItems containsString="0" containsBlank="1" containsNumber="1" minValue="0" maxValue="107742"/>
    </cacheField>
    <cacheField name="HHoC Days in CY" numFmtId="0">
      <sharedItems containsString="0" containsBlank="1" containsNumber="1" containsInteger="1" minValue="0" maxValue="2863"/>
    </cacheField>
    <cacheField name="HHwC Days in CY" numFmtId="0">
      <sharedItems containsString="0" containsBlank="1" containsNumber="1" minValue="0" maxValue="32160"/>
    </cacheField>
    <cacheField name="HHwoC 18-24 Days in CY" numFmtId="0">
      <sharedItems containsString="0" containsBlank="1" containsNumber="1" containsInteger="1" minValue="0" maxValue="8160"/>
    </cacheField>
    <cacheField name="HH HHwoC 25+ Days in CY" numFmtId="0">
      <sharedItems containsString="0" containsBlank="1" containsNumber="1" minValue="0" maxValue="76045"/>
    </cacheField>
    <cacheField name="PP Exited" numFmtId="0">
      <sharedItems containsString="0" containsBlank="1" containsNumber="1" containsInteger="1" minValue="1" maxValue="1670"/>
    </cacheField>
    <cacheField name="HH Exited" numFmtId="0">
      <sharedItems containsString="0" containsBlank="1" containsNumber="1" containsInteger="1" minValue="1" maxValue="1670"/>
    </cacheField>
    <cacheField name="HH Exited to Deceased" numFmtId="0">
      <sharedItems containsString="0" containsBlank="1" containsNumber="1" containsInteger="1" minValue="1" maxValue="5"/>
    </cacheField>
    <cacheField name="HH Exited to ES TH" numFmtId="0">
      <sharedItems containsString="0" containsBlank="1" containsNumber="1" containsInteger="1" minValue="1" maxValue="167"/>
    </cacheField>
    <cacheField name="HH Exited to Foster" numFmtId="0">
      <sharedItems containsBlank="1"/>
    </cacheField>
    <cacheField name="HH Exited to HM or DU" numFmtId="0">
      <sharedItems containsString="0" containsBlank="1" containsNumber="1" containsInteger="1" minValue="1" maxValue="97"/>
    </cacheField>
    <cacheField name="HH Exited to Jail" numFmtId="0">
      <sharedItems containsString="0" containsBlank="1" containsNumber="1" containsInteger="1" minValue="1" maxValue="8"/>
    </cacheField>
    <cacheField name="HH Exited to Med" numFmtId="0">
      <sharedItems containsString="0" containsBlank="1" containsNumber="1" containsInteger="1" minValue="1" maxValue="26"/>
    </cacheField>
    <cacheField name="HH Exited to Instit" numFmtId="0">
      <sharedItems containsSemiMixedTypes="0" containsString="0" containsNumber="1" containsInteger="1" minValue="0" maxValue="36"/>
    </cacheField>
    <cacheField name="HH Exited to Own Rent" numFmtId="0">
      <sharedItems containsString="0" containsBlank="1" containsNumber="1" containsInteger="1" minValue="1" maxValue="197"/>
    </cacheField>
    <cacheField name="HH Exited to PSH or HOPWA" numFmtId="0">
      <sharedItems containsString="0" containsBlank="1" containsNumber="1" containsInteger="1" minValue="1" maxValue="41"/>
    </cacheField>
    <cacheField name="HH Exited to Unknown" numFmtId="0">
      <sharedItems containsString="0" containsBlank="1" containsNumber="1" containsInteger="1" minValue="1" maxValue="1669"/>
    </cacheField>
    <cacheField name="HH Exited to Unsheltered" numFmtId="0">
      <sharedItems containsString="0" containsBlank="1" containsNumber="1" containsInteger="1" minValue="1" maxValue="905"/>
    </cacheField>
    <cacheField name="Percent Successful Exits" numFmtId="9">
      <sharedItems containsMixedTypes="1" containsNumber="1" minValue="0" maxValue="1"/>
    </cacheField>
    <cacheField name="HH Total LOS in Days" numFmtId="0">
      <sharedItems containsString="0" containsBlank="1" containsNumber="1" minValue="0" maxValue="101002"/>
    </cacheField>
    <cacheField name="HH Days in CY of Exited" numFmtId="0">
      <sharedItems containsString="0" containsBlank="1" containsNumber="1" minValue="0" maxValue="55527"/>
    </cacheField>
    <cacheField name="Sucessful HH Days total" numFmtId="0">
      <sharedItems containsString="0" containsBlank="1" containsNumber="1" minValue="0" maxValue="96824"/>
    </cacheField>
    <cacheField name="Sucessful HH Days in CY" numFmtId="0">
      <sharedItems containsString="0" containsBlank="1" containsNumber="1" minValue="0" maxValue="33438"/>
    </cacheField>
    <cacheField name="PP Entered" numFmtId="0">
      <sharedItems containsString="0" containsBlank="1" containsNumber="1" containsInteger="1" minValue="1" maxValue="1679"/>
    </cacheField>
    <cacheField name="HH Entered" numFmtId="0">
      <sharedItems containsString="0" containsBlank="1" containsNumber="1" containsInteger="1" minValue="1" maxValue="1679"/>
    </cacheField>
    <cacheField name="PP Entered in HHwc" numFmtId="0">
      <sharedItems containsString="0" containsBlank="1" containsNumber="1" containsInteger="1" minValue="1" maxValue="584"/>
    </cacheField>
    <cacheField name="HH Entered in HHwC" numFmtId="0">
      <sharedItems containsString="0" containsBlank="1" containsNumber="1" containsInteger="1" minValue="1" maxValue="172"/>
    </cacheField>
    <cacheField name="HH Entered in HHwoC 18-24" numFmtId="0">
      <sharedItems containsString="0" containsBlank="1" containsNumber="1" containsInteger="1" minValue="1" maxValue="471"/>
    </cacheField>
    <cacheField name="HH Ent in HHwoC25+" numFmtId="0">
      <sharedItems containsString="0" containsBlank="1" containsNumber="1" containsInteger="1" minValue="1" maxValue="1644"/>
    </cacheField>
    <cacheField name="HH Entered HHoC" numFmtId="0">
      <sharedItems containsString="0" containsBlank="1" containsNumber="1" containsInteger="1" minValue="1" maxValue="120"/>
    </cacheField>
    <cacheField name="HH from ES TH" numFmtId="0">
      <sharedItems containsString="0" containsBlank="1" containsNumber="1" containsInteger="1" minValue="1" maxValue="265"/>
    </cacheField>
    <cacheField name="HH from Foster" numFmtId="0">
      <sharedItems containsBlank="1"/>
    </cacheField>
    <cacheField name="HH from HM or DU" numFmtId="0">
      <sharedItems containsString="0" containsBlank="1" containsNumber="1" containsInteger="1" minValue="1" maxValue="281"/>
    </cacheField>
    <cacheField name="HH from Jail" numFmtId="0">
      <sharedItems containsString="0" containsBlank="1" containsNumber="1" containsInteger="1" minValue="1" maxValue="94"/>
    </cacheField>
    <cacheField name="HH from Med" numFmtId="0">
      <sharedItems containsString="0" containsBlank="1" containsNumber="1" containsInteger="1" minValue="1" maxValue="103"/>
    </cacheField>
    <cacheField name="HH from Rent Own" numFmtId="0">
      <sharedItems containsString="0" containsBlank="1" containsNumber="1" containsInteger="1" minValue="1" maxValue="164"/>
    </cacheField>
    <cacheField name="HH from PSH" numFmtId="0">
      <sharedItems containsBlank="1"/>
    </cacheField>
    <cacheField name="HH from Unknown" numFmtId="0">
      <sharedItems containsString="0" containsBlank="1" containsNumber="1" containsInteger="1" minValue="1" maxValue="765"/>
    </cacheField>
    <cacheField name="HH from Unsheltered" numFmtId="0">
      <sharedItems containsString="0" containsBlank="1" containsNumber="1" containsInteger="1" minValue="1" maxValue="1625"/>
    </cacheField>
    <cacheField name="Veterans Entered" numFmtId="0">
      <sharedItems containsString="0" containsBlank="1" containsNumber="1" containsInteger="1" minValue="1" maxValue="236"/>
    </cacheField>
    <cacheField name="Veteran HHwC_Count of General ID" numFmtId="0">
      <sharedItems containsBlank="1"/>
    </cacheField>
    <cacheField name="Veteran HHwoC 18-24" numFmtId="0">
      <sharedItems containsString="0" containsBlank="1" containsNumber="1" containsInteger="1" minValue="1" maxValue="3"/>
    </cacheField>
    <cacheField name="Veteran HHwoC 25+" numFmtId="0">
      <sharedItems containsString="0" containsBlank="1" containsNumber="1" containsInteger="1" minValue="1" maxValue="236"/>
    </cacheField>
    <cacheField name="Exits w ID from HHA to PH in 2013" numFmtId="0">
      <sharedItems containsString="0" containsBlank="1" containsNumber="1" containsInteger="1" minValue="1" maxValue="194"/>
    </cacheField>
    <cacheField name="Returns in 2 years" numFmtId="0">
      <sharedItems containsString="0" containsBlank="1" containsNumber="1" containsInteger="1" minValue="0" maxValue="29"/>
    </cacheField>
    <cacheField name="Percent Returns" numFmtId="9">
      <sharedItems containsString="0" containsBlank="1" containsNumber="1" minValue="0" maxValue="1"/>
    </cacheField>
    <cacheField name="Total Days in CY for all HH Served" numFmtId="0">
      <sharedItems containsSemiMixedTypes="0" containsString="0" containsNumber="1" minValue="0" maxValue="107742"/>
    </cacheField>
    <cacheField name="Total Cost in CY" numFmtId="43">
      <sharedItems containsSemiMixedTypes="0" containsString="0" containsNumber="1" minValue="243" maxValue="5908427"/>
    </cacheField>
    <cacheField name="Cost per Day per HH" numFmtId="43">
      <sharedItems containsMixedTypes="1" containsNumber="1" minValue="3.1371030209140199E-2" maxValue="8561.8775325335009"/>
    </cacheField>
    <cacheField name="LOS Days to Successful Exit" numFmtId="0">
      <sharedItems containsSemiMixedTypes="0" containsString="0" containsNumber="1" minValue="0" maxValue="96824"/>
    </cacheField>
    <cacheField name="Cost of all Successful Exits" numFmtId="43">
      <sharedItems containsMixedTypes="1" containsNumber="1" minValue="0" maxValue="4710541.6187764527"/>
    </cacheField>
    <cacheField name="HH Successfully Exited" numFmtId="0">
      <sharedItems containsSemiMixedTypes="0" containsString="0" containsNumber="1" containsInteger="1" minValue="0" maxValue="197"/>
    </cacheField>
    <cacheField name="Cost Per Successfully exited HH" numFmtId="43">
      <sharedItems containsMixedTypes="1" containsNumber="1" minValue="3.4194422927962815" maxValue="1688311.054131054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46">
  <r>
    <n v="2015"/>
    <n v="1636"/>
    <x v="0"/>
    <s v="Community Action Council of LMT"/>
    <s v="ESG"/>
    <s v="LMTESG HP"/>
    <s v="x"/>
    <n v="531134"/>
    <s v="420 Golf Club Rd SE"/>
    <s v="Lacey"/>
    <n v="98503"/>
    <s v="C"/>
    <m/>
    <s v="rent assistance (temporary)"/>
    <s v="NA"/>
    <s v="No"/>
    <s v="opt, some for non-disabled"/>
    <s v="Up to 2 years"/>
    <s v="YES"/>
    <s v="No (client stays in housing after subsidy ends)"/>
    <s v="at-risk (prevention)"/>
    <s v="Homelessness Prevention"/>
    <s v="SMF+HC - Single Males and Females plus HH w/ Children"/>
    <m/>
    <n v="11"/>
    <n v="5"/>
    <m/>
    <m/>
    <m/>
    <m/>
    <m/>
    <m/>
    <m/>
    <m/>
    <m/>
    <n v="11"/>
    <m/>
    <m/>
    <m/>
    <m/>
    <m/>
    <m/>
    <m/>
    <s v="YES"/>
    <s v="Yes"/>
    <m/>
    <s v="Active-ESG-2014-ESG-CAC-RR"/>
    <m/>
    <m/>
    <m/>
    <m/>
    <n v="900"/>
    <m/>
    <m/>
    <m/>
    <m/>
    <m/>
    <m/>
    <m/>
    <m/>
    <m/>
    <n v="900"/>
    <n v="0"/>
    <m/>
    <m/>
    <m/>
    <m/>
    <m/>
    <m/>
    <m/>
    <n v="0"/>
    <n v="0"/>
    <n v="900"/>
    <n v="0"/>
    <x v="0"/>
    <s v="LMTESG HP"/>
    <x v="0"/>
    <n v="17"/>
    <n v="4"/>
    <n v="14"/>
    <n v="3"/>
    <n v="1"/>
    <m/>
    <m/>
    <m/>
    <n v="2"/>
    <n v="1"/>
    <n v="2"/>
    <n v="2723"/>
    <n v="365"/>
    <n v="2236"/>
    <m/>
    <n v="122"/>
    <n v="549"/>
    <m/>
    <n v="488"/>
    <m/>
    <n v="61"/>
    <n v="18"/>
    <n v="4"/>
    <n v="1"/>
    <m/>
    <m/>
    <m/>
    <m/>
    <m/>
    <n v="0"/>
    <n v="3"/>
    <m/>
    <m/>
    <m/>
    <n v="0.75"/>
    <n v="349"/>
    <n v="349"/>
    <n v="288"/>
    <n v="288"/>
    <n v="15"/>
    <n v="3"/>
    <n v="13"/>
    <n v="2"/>
    <m/>
    <n v="1"/>
    <m/>
    <m/>
    <m/>
    <m/>
    <m/>
    <m/>
    <n v="3"/>
    <m/>
    <m/>
    <m/>
    <m/>
    <m/>
    <m/>
    <m/>
    <m/>
    <m/>
    <m/>
    <n v="549"/>
    <n v="900"/>
    <n v="1.639344262295082"/>
    <n v="288"/>
    <n v="472.13114754098365"/>
    <n v="3"/>
    <n v="157.37704918032787"/>
  </r>
  <r>
    <n v="2015"/>
    <n v="1427"/>
    <x v="1"/>
    <s v="Cocoon House"/>
    <s v="Cocoon House East"/>
    <s v="CH-Cocoon East Shelter"/>
    <s v="x"/>
    <n v="539061"/>
    <s v="15302 Plain View Place"/>
    <s v="Monroe"/>
    <n v="98272"/>
    <s v="C"/>
    <m/>
    <s v="congregate facility (can include cots or mats)"/>
    <s v="owned"/>
    <s v="No"/>
    <s v="req, some for non-disabled"/>
    <s v="1 month or less"/>
    <s v="No"/>
    <s v="Yes (clients leaves when subsidy ends)"/>
    <m/>
    <s v="Emergency Shelter"/>
    <s v="YMF - Unaccompanied Males &amp; Females under 18 years old"/>
    <m/>
    <m/>
    <m/>
    <m/>
    <m/>
    <s v="5"/>
    <s v="1"/>
    <m/>
    <s v="5"/>
    <m/>
    <m/>
    <m/>
    <n v="5"/>
    <m/>
    <m/>
    <m/>
    <m/>
    <m/>
    <s v="1"/>
    <m/>
    <s v="Not Planning on it"/>
    <s v="Yes"/>
    <m/>
    <s v="1 bed listed in column AO are “addt’l for non-homeless/non at risk for households with only minors”"/>
    <n v="2560.04"/>
    <n v="17114.919999999998"/>
    <n v="16442"/>
    <m/>
    <n v="3385"/>
    <m/>
    <n v="21568"/>
    <m/>
    <m/>
    <n v="32983"/>
    <m/>
    <n v="39526"/>
    <n v="93194"/>
    <n v="116235"/>
    <n v="343007.96"/>
    <n v="74225.960000000006"/>
    <m/>
    <m/>
    <m/>
    <m/>
    <m/>
    <m/>
    <m/>
    <n v="0"/>
    <n v="0"/>
    <n v="343007.96"/>
    <n v="74225.960000000006"/>
    <x v="0"/>
    <s v="CH-Cocoon East Shelter"/>
    <x v="1"/>
    <n v="66"/>
    <n v="66"/>
    <m/>
    <m/>
    <n v="66"/>
    <n v="66"/>
    <m/>
    <m/>
    <m/>
    <m/>
    <n v="0"/>
    <n v="821"/>
    <n v="821"/>
    <m/>
    <m/>
    <m/>
    <n v="821"/>
    <n v="821"/>
    <m/>
    <m/>
    <m/>
    <n v="63"/>
    <n v="63"/>
    <m/>
    <n v="8"/>
    <s v="1"/>
    <n v="45"/>
    <n v="3"/>
    <n v="1"/>
    <n v="5"/>
    <m/>
    <m/>
    <n v="5"/>
    <m/>
    <n v="0"/>
    <n v="693"/>
    <n v="688"/>
    <m/>
    <m/>
    <n v="60"/>
    <n v="60"/>
    <m/>
    <m/>
    <m/>
    <m/>
    <n v="60"/>
    <n v="8"/>
    <m/>
    <n v="38"/>
    <n v="1"/>
    <n v="3"/>
    <m/>
    <m/>
    <n v="4"/>
    <n v="6"/>
    <m/>
    <m/>
    <m/>
    <m/>
    <m/>
    <m/>
    <m/>
    <n v="821"/>
    <n v="343007.96"/>
    <n v="417.79288672350793"/>
    <n v="0"/>
    <n v="0"/>
    <n v="0"/>
    <e v="#DIV/0!"/>
  </r>
  <r>
    <n v="2015"/>
    <n v="1401"/>
    <x v="1"/>
    <s v="Cocoon House"/>
    <s v="Cocoon Central*"/>
    <s v="CH-Central Shelter"/>
    <s v="x"/>
    <n v="530480"/>
    <s v="2726 Cedar Street"/>
    <s v="Everett"/>
    <n v="98201"/>
    <s v="C"/>
    <m/>
    <s v="congregate facility (can include cots or mats)"/>
    <s v="owned"/>
    <s v="No"/>
    <s v="req, some for non-disabled"/>
    <s v="1 month or less"/>
    <s v="No"/>
    <s v="Yes (clients leaves when subsidy ends)"/>
    <m/>
    <s v="Emergency Shelter"/>
    <s v="YMF - Unaccompanied Males &amp; Females under 18 years old"/>
    <m/>
    <m/>
    <m/>
    <m/>
    <m/>
    <s v="8"/>
    <s v="1"/>
    <m/>
    <s v="8"/>
    <m/>
    <m/>
    <m/>
    <n v="8"/>
    <m/>
    <m/>
    <m/>
    <m/>
    <m/>
    <m/>
    <m/>
    <s v="Not Planning on it"/>
    <s v="Yes"/>
    <m/>
    <s v="COE AHTF Set-Aside"/>
    <n v="5281.57"/>
    <n v="18329.669999999998"/>
    <n v="19936"/>
    <m/>
    <n v="4303"/>
    <m/>
    <n v="28432"/>
    <m/>
    <m/>
    <m/>
    <n v="20000"/>
    <m/>
    <n v="126112"/>
    <n v="172930"/>
    <n v="395324.24"/>
    <n v="52043.24"/>
    <m/>
    <m/>
    <m/>
    <m/>
    <m/>
    <m/>
    <n v="12444"/>
    <n v="12444"/>
    <n v="24888"/>
    <n v="420212.24"/>
    <n v="52043.24"/>
    <x v="0"/>
    <s v="CH-Central Shelter"/>
    <x v="1"/>
    <n v="132"/>
    <n v="132"/>
    <m/>
    <m/>
    <n v="131"/>
    <n v="131"/>
    <n v="1"/>
    <n v="1"/>
    <m/>
    <m/>
    <n v="1"/>
    <n v="1307"/>
    <n v="1304"/>
    <m/>
    <n v="3"/>
    <m/>
    <n v="1307"/>
    <n v="1304"/>
    <m/>
    <n v="3"/>
    <m/>
    <n v="98"/>
    <n v="98"/>
    <m/>
    <n v="13"/>
    <s v="1"/>
    <n v="70"/>
    <n v="2"/>
    <n v="4"/>
    <n v="7"/>
    <m/>
    <m/>
    <n v="8"/>
    <m/>
    <n v="0"/>
    <n v="950"/>
    <n v="919"/>
    <m/>
    <m/>
    <n v="121"/>
    <n v="121"/>
    <m/>
    <m/>
    <n v="1"/>
    <m/>
    <n v="120"/>
    <n v="11"/>
    <m/>
    <n v="90"/>
    <n v="4"/>
    <n v="5"/>
    <m/>
    <m/>
    <n v="3"/>
    <n v="8"/>
    <m/>
    <m/>
    <m/>
    <m/>
    <m/>
    <m/>
    <m/>
    <n v="1307"/>
    <n v="420212.24"/>
    <n v="321.50898240244834"/>
    <n v="0"/>
    <n v="0"/>
    <n v="0"/>
    <e v="#DIV/0!"/>
  </r>
  <r>
    <n v="2015"/>
    <n v="1481"/>
    <x v="1"/>
    <s v="Housing Hope"/>
    <s v="Lervick Family Village Shelter"/>
    <s v="HH-Lervick Family Village Shelter"/>
    <s v="x"/>
    <n v="539061"/>
    <s v="8323 272nd St NW"/>
    <s v="Stanwood"/>
    <n v="98292"/>
    <s v="C"/>
    <m/>
    <s v="single house/apartment building units intended for one household"/>
    <s v="owned"/>
    <s v="No"/>
    <s v="req, some for non-disabled"/>
    <s v="Up to 3 months"/>
    <s v="No"/>
    <s v="Yes (clients leaves when subsidy ends)"/>
    <m/>
    <s v="Emergency Shelter"/>
    <s v="HC - Households with Children"/>
    <m/>
    <n v="5"/>
    <n v="1"/>
    <m/>
    <m/>
    <m/>
    <m/>
    <m/>
    <m/>
    <m/>
    <m/>
    <m/>
    <n v="5"/>
    <m/>
    <m/>
    <m/>
    <m/>
    <m/>
    <m/>
    <m/>
    <s v="Not Planning on it"/>
    <s v="Yes"/>
    <m/>
    <m/>
    <m/>
    <n v="7201"/>
    <m/>
    <m/>
    <n v="6791"/>
    <m/>
    <m/>
    <m/>
    <m/>
    <m/>
    <m/>
    <m/>
    <n v="4875"/>
    <n v="3579"/>
    <n v="22446"/>
    <n v="7201"/>
    <m/>
    <m/>
    <m/>
    <m/>
    <m/>
    <m/>
    <m/>
    <n v="0"/>
    <n v="0"/>
    <n v="22446"/>
    <n v="7201"/>
    <x v="0"/>
    <s v="HH-Lervick Family Village Shelter"/>
    <x v="1"/>
    <n v="22"/>
    <n v="5"/>
    <n v="22"/>
    <n v="5"/>
    <m/>
    <m/>
    <m/>
    <m/>
    <m/>
    <m/>
    <n v="0"/>
    <n v="1467"/>
    <m/>
    <n v="1467"/>
    <m/>
    <m/>
    <n v="347"/>
    <m/>
    <n v="347"/>
    <m/>
    <m/>
    <n v="5"/>
    <n v="2"/>
    <m/>
    <m/>
    <m/>
    <m/>
    <m/>
    <m/>
    <n v="0"/>
    <n v="2"/>
    <m/>
    <m/>
    <m/>
    <n v="1"/>
    <n v="187"/>
    <n v="157"/>
    <n v="187"/>
    <n v="157"/>
    <n v="18"/>
    <n v="4"/>
    <n v="18"/>
    <n v="4"/>
    <m/>
    <m/>
    <m/>
    <n v="1"/>
    <m/>
    <m/>
    <m/>
    <m/>
    <m/>
    <m/>
    <m/>
    <n v="3"/>
    <m/>
    <m/>
    <m/>
    <m/>
    <m/>
    <m/>
    <m/>
    <n v="347"/>
    <n v="22446"/>
    <n v="64.685878962536023"/>
    <n v="187"/>
    <n v="12096.259365994236"/>
    <n v="2"/>
    <n v="6048.1296829971179"/>
  </r>
  <r>
    <n v="2015"/>
    <n v="1231"/>
    <x v="2"/>
    <s v="Rescue Mission"/>
    <s v="Men's Shelter"/>
    <s v="TRM - Downtown Campus - Shelter Only/Bedlists(119)"/>
    <s v="x"/>
    <n v="531554"/>
    <s v="425 S Tacoma Way"/>
    <s v="Tacoma"/>
    <n v="98402"/>
    <s v="C"/>
    <m/>
    <s v="congregate facility (can include cots or mats)"/>
    <s v="owned"/>
    <s v="No"/>
    <s v="minimal/none"/>
    <s v="1 month or less"/>
    <s v="No"/>
    <s v="Yes (clients leaves when subsidy ends)"/>
    <m/>
    <s v="Emergency Shelter"/>
    <s v="SM - Single Males"/>
    <m/>
    <n v="0"/>
    <n v="0"/>
    <n v="100"/>
    <n v="100"/>
    <s v="0"/>
    <s v="0"/>
    <s v="0"/>
    <s v="0"/>
    <s v="0"/>
    <s v="0"/>
    <s v="0"/>
    <n v="100"/>
    <s v="0"/>
    <s v="0"/>
    <s v="60"/>
    <s v="November"/>
    <s v="February"/>
    <s v="0"/>
    <m/>
    <s v="Yes Already"/>
    <s v="No"/>
    <m/>
    <m/>
    <m/>
    <n v="14056"/>
    <m/>
    <m/>
    <n v="10000"/>
    <m/>
    <n v="46200"/>
    <m/>
    <m/>
    <m/>
    <n v="81803"/>
    <m/>
    <n v="28819"/>
    <n v="16167"/>
    <n v="197045"/>
    <n v="60256"/>
    <m/>
    <m/>
    <m/>
    <m/>
    <m/>
    <m/>
    <m/>
    <n v="0"/>
    <n v="0"/>
    <n v="197045"/>
    <n v="60256"/>
    <x v="0"/>
    <s v="TRM - Downtown Campus - Shelter Only/Bedlists(119)"/>
    <x v="1"/>
    <n v="1345"/>
    <n v="1345"/>
    <m/>
    <m/>
    <m/>
    <m/>
    <m/>
    <m/>
    <m/>
    <m/>
    <n v="0"/>
    <n v="26312.4301620347"/>
    <m/>
    <m/>
    <m/>
    <m/>
    <n v="26312.4301620347"/>
    <m/>
    <m/>
    <m/>
    <m/>
    <n v="1001"/>
    <n v="1001"/>
    <m/>
    <n v="18"/>
    <m/>
    <n v="20"/>
    <n v="2"/>
    <n v="3"/>
    <n v="5"/>
    <n v="49"/>
    <n v="1"/>
    <n v="3"/>
    <n v="905"/>
    <n v="4.9950049950049952E-2"/>
    <n v="22204.699641201601"/>
    <n v="21222.0262962946"/>
    <n v="2430.9333449075998"/>
    <n v="2340.9226041669999"/>
    <n v="1010"/>
    <n v="1010"/>
    <m/>
    <m/>
    <m/>
    <m/>
    <m/>
    <n v="240"/>
    <m/>
    <n v="219"/>
    <n v="24"/>
    <n v="31"/>
    <n v="51"/>
    <m/>
    <n v="56"/>
    <n v="389"/>
    <n v="172"/>
    <m/>
    <m/>
    <m/>
    <n v="99"/>
    <n v="19"/>
    <n v="0.19191919191919199"/>
    <n v="26312.4301620347"/>
    <n v="197045"/>
    <n v="7.488665956985967"/>
    <n v="2430.9333449075998"/>
    <n v="18204.44778371157"/>
    <n v="50"/>
    <n v="364.08895567423139"/>
  </r>
  <r>
    <n v="2015"/>
    <n v="1291"/>
    <x v="2"/>
    <s v="Catholic Community Services"/>
    <s v="Tacoma Avenue Shelter - Mens Shelter"/>
    <s v="TCSCCS - Tacoma Avenue Shelter - Mens Shelter"/>
    <s v="x"/>
    <n v="531554"/>
    <s v="1323 S Yakima Ave"/>
    <s v="Tacoma"/>
    <n v="98405"/>
    <s v="C"/>
    <m/>
    <s v="congregate facility (can include cots or mats)"/>
    <s v="owned"/>
    <s v="No"/>
    <s v="minimal/none"/>
    <s v="1 month or less"/>
    <s v="No"/>
    <s v="Yes (clients leaves when subsidy ends)"/>
    <m/>
    <s v="Emergency Shelter"/>
    <s v="SM - Single Males"/>
    <m/>
    <n v="0"/>
    <n v="0"/>
    <n v="117"/>
    <n v="117"/>
    <s v="0"/>
    <s v="0"/>
    <s v="0"/>
    <s v="0"/>
    <s v="0"/>
    <s v="0"/>
    <s v="0"/>
    <n v="117"/>
    <s v="0"/>
    <s v="0"/>
    <s v="0"/>
    <m/>
    <m/>
    <s v="50"/>
    <m/>
    <s v="Yes Already"/>
    <s v="Yes"/>
    <m/>
    <s v="Project name change - Nativity House Shelter-Mens"/>
    <m/>
    <m/>
    <m/>
    <m/>
    <n v="10000"/>
    <m/>
    <n v="239612"/>
    <m/>
    <m/>
    <m/>
    <n v="483641"/>
    <m/>
    <n v="39526"/>
    <n v="23542"/>
    <n v="796321"/>
    <n v="239612"/>
    <m/>
    <m/>
    <m/>
    <m/>
    <m/>
    <m/>
    <m/>
    <n v="0"/>
    <n v="0"/>
    <n v="796321"/>
    <n v="239612"/>
    <x v="0"/>
    <s v="CCS - The Nativity House - Mens Shelter(106)"/>
    <x v="1"/>
    <n v="335"/>
    <n v="331"/>
    <m/>
    <m/>
    <m/>
    <m/>
    <m/>
    <m/>
    <m/>
    <m/>
    <n v="0"/>
    <n v="21213.631759265001"/>
    <m/>
    <m/>
    <m/>
    <m/>
    <n v="20951.131759264801"/>
    <m/>
    <m/>
    <m/>
    <m/>
    <n v="371"/>
    <n v="368"/>
    <m/>
    <m/>
    <m/>
    <m/>
    <m/>
    <m/>
    <n v="0"/>
    <n v="1"/>
    <n v="1"/>
    <n v="366"/>
    <m/>
    <n v="5.434782608695652E-3"/>
    <n v="17622.405034730102"/>
    <n v="13421.902476859999"/>
    <n v="82.365046296297805"/>
    <n v="82.365046296297805"/>
    <n v="262"/>
    <n v="260"/>
    <m/>
    <m/>
    <m/>
    <m/>
    <m/>
    <n v="48"/>
    <m/>
    <n v="36"/>
    <n v="4"/>
    <n v="8"/>
    <n v="5"/>
    <s v="1"/>
    <n v="15"/>
    <n v="143"/>
    <n v="59"/>
    <m/>
    <m/>
    <m/>
    <n v="2"/>
    <n v="0"/>
    <n v="0"/>
    <n v="20951.131759264801"/>
    <n v="796321"/>
    <n v="38.008495634029835"/>
    <n v="82.365046296297805"/>
    <n v="3130.5715025495006"/>
    <n v="2"/>
    <n v="1565.2857512747503"/>
  </r>
  <r>
    <n v="2015"/>
    <n v="1588"/>
    <x v="1"/>
    <s v="YWCA"/>
    <s v="Homeward Bound Emergency Shelter"/>
    <s v="YWCA-Homeward Bound-ES"/>
    <s v="x"/>
    <n v="539061"/>
    <s v="6027 208th St. SW"/>
    <s v="Lynnwood"/>
    <n v="98036"/>
    <s v="C"/>
    <m/>
    <s v="congregate facility (can include cots or mats)"/>
    <s v="owned"/>
    <s v="No"/>
    <s v="req, some for non-disabled"/>
    <s v="Up to 3 months"/>
    <s v="No"/>
    <s v="Yes (clients leaves when subsidy ends)"/>
    <m/>
    <s v="Emergency Shelter"/>
    <s v="HC - Households with Children"/>
    <m/>
    <n v="10"/>
    <n v="1"/>
    <m/>
    <m/>
    <m/>
    <m/>
    <m/>
    <m/>
    <m/>
    <m/>
    <m/>
    <n v="10"/>
    <m/>
    <m/>
    <m/>
    <m/>
    <m/>
    <m/>
    <m/>
    <s v="Not Planning on it"/>
    <s v="Yes"/>
    <m/>
    <m/>
    <m/>
    <n v="16589.12"/>
    <m/>
    <m/>
    <n v="10120"/>
    <m/>
    <n v="33181.72"/>
    <m/>
    <m/>
    <m/>
    <n v="11012"/>
    <m/>
    <m/>
    <n v="30835"/>
    <n v="101737.84"/>
    <n v="49770.84"/>
    <m/>
    <m/>
    <m/>
    <m/>
    <m/>
    <m/>
    <m/>
    <n v="0"/>
    <n v="0"/>
    <n v="101737.84"/>
    <n v="49770.84"/>
    <x v="0"/>
    <s v="YWCA-Homeward Bound-ES"/>
    <x v="1"/>
    <n v="67"/>
    <n v="27"/>
    <n v="67"/>
    <n v="27"/>
    <m/>
    <m/>
    <m/>
    <m/>
    <m/>
    <m/>
    <n v="0"/>
    <n v="3840"/>
    <m/>
    <n v="3840"/>
    <m/>
    <m/>
    <n v="1579"/>
    <m/>
    <n v="1579"/>
    <m/>
    <m/>
    <n v="11"/>
    <n v="5"/>
    <m/>
    <n v="3"/>
    <m/>
    <m/>
    <n v="1"/>
    <m/>
    <n v="1"/>
    <n v="1"/>
    <m/>
    <m/>
    <m/>
    <n v="0.2"/>
    <n v="440"/>
    <n v="440"/>
    <n v="118"/>
    <n v="118"/>
    <n v="43"/>
    <n v="17"/>
    <n v="43"/>
    <n v="17"/>
    <m/>
    <m/>
    <m/>
    <n v="5"/>
    <m/>
    <m/>
    <m/>
    <m/>
    <m/>
    <m/>
    <m/>
    <n v="12"/>
    <m/>
    <m/>
    <m/>
    <m/>
    <m/>
    <m/>
    <m/>
    <n v="1579"/>
    <n v="101737.84"/>
    <n v="64.43181760607979"/>
    <n v="118"/>
    <n v="7602.9544775174154"/>
    <n v="1"/>
    <n v="7602.9544775174154"/>
  </r>
  <r>
    <n v="2015"/>
    <n v="738"/>
    <x v="3"/>
    <s v="Sound Mental Health / LIHI"/>
    <s v="August Wilson Place"/>
    <s v="August Wilson Place - PH"/>
    <s v="x"/>
    <n v="530084"/>
    <s v="204 111th ave ne"/>
    <s v="Bellevue"/>
    <n v="98004"/>
    <s v="C"/>
    <m/>
    <s v="multi-household unit (private bedroom, shared kitchen &amp; bathroom)"/>
    <s v="owned"/>
    <s v="No"/>
    <s v="opt, some for non-disabled"/>
    <s v="Permanent (housing subsidy does not end)"/>
    <s v="YES"/>
    <m/>
    <m/>
    <s v="PH - Housing without services"/>
    <s v="SMF+HC - Single Males and Females plus HH w/ Children"/>
    <m/>
    <n v="11"/>
    <n v="4"/>
    <m/>
    <m/>
    <m/>
    <m/>
    <s v="11"/>
    <m/>
    <m/>
    <m/>
    <m/>
    <n v="11"/>
    <m/>
    <m/>
    <m/>
    <m/>
    <m/>
    <m/>
    <m/>
    <s v="Not Planning on it"/>
    <s v="Yes"/>
    <m/>
    <m/>
    <m/>
    <n v="11894"/>
    <m/>
    <m/>
    <n v="10923"/>
    <m/>
    <m/>
    <m/>
    <m/>
    <m/>
    <m/>
    <m/>
    <m/>
    <m/>
    <n v="22817"/>
    <n v="11894"/>
    <m/>
    <m/>
    <m/>
    <m/>
    <m/>
    <m/>
    <m/>
    <n v="0"/>
    <n v="0"/>
    <n v="22817"/>
    <n v="11894"/>
    <x v="0"/>
    <s v="August Wilson Place - PH"/>
    <x v="2"/>
    <n v="8"/>
    <n v="8"/>
    <m/>
    <m/>
    <m/>
    <m/>
    <n v="1"/>
    <n v="1"/>
    <n v="7"/>
    <n v="7"/>
    <n v="8"/>
    <n v="1474"/>
    <m/>
    <m/>
    <n v="246"/>
    <n v="1228"/>
    <n v="1474"/>
    <m/>
    <m/>
    <n v="246"/>
    <n v="1228"/>
    <n v="2"/>
    <n v="2"/>
    <m/>
    <n v="1"/>
    <m/>
    <n v="1"/>
    <m/>
    <m/>
    <n v="0"/>
    <m/>
    <m/>
    <m/>
    <m/>
    <n v="0"/>
    <n v="227"/>
    <n v="227"/>
    <m/>
    <m/>
    <n v="10"/>
    <n v="10"/>
    <m/>
    <m/>
    <n v="1"/>
    <n v="9"/>
    <m/>
    <n v="7"/>
    <m/>
    <m/>
    <m/>
    <m/>
    <n v="1"/>
    <m/>
    <n v="1"/>
    <n v="1"/>
    <n v="5"/>
    <m/>
    <m/>
    <n v="5"/>
    <m/>
    <m/>
    <m/>
    <n v="1474"/>
    <n v="22817"/>
    <n v="15.479647218453188"/>
    <n v="0"/>
    <n v="0"/>
    <n v="0"/>
    <e v="#DIV/0!"/>
  </r>
  <r>
    <n v="2015"/>
    <n v="1213"/>
    <x v="2"/>
    <s v="Catholic Community Services"/>
    <s v="Phoenix Housing Shelter"/>
    <s v="CCS - PHN Family Shelter(130)"/>
    <s v="x"/>
    <n v="531554"/>
    <s v="1323 S Yakima Ave"/>
    <s v="Tacoma"/>
    <n v="98405"/>
    <s v="C"/>
    <m/>
    <s v="bldg not designed for sleeping (ie: church basement)"/>
    <s v="leased"/>
    <s v="No"/>
    <s v="req, some for non-disabled"/>
    <s v="Up to 3 months"/>
    <s v="No"/>
    <s v="Yes (clients leaves when subsidy ends)"/>
    <m/>
    <s v="Emergency Shelter"/>
    <s v="HC - Households with Children"/>
    <m/>
    <n v="15"/>
    <n v="5"/>
    <n v="0"/>
    <n v="0"/>
    <s v="0"/>
    <s v="0"/>
    <s v="0"/>
    <s v="0"/>
    <s v="0"/>
    <s v="0"/>
    <s v="0"/>
    <n v="15"/>
    <s v="0"/>
    <s v="0"/>
    <s v="0"/>
    <m/>
    <m/>
    <s v="0"/>
    <m/>
    <s v="Yes Already"/>
    <s v="Yes"/>
    <m/>
    <s v="Project name change - Family Housing Network Shelter"/>
    <m/>
    <m/>
    <m/>
    <m/>
    <n v="12214"/>
    <m/>
    <n v="65867"/>
    <m/>
    <m/>
    <m/>
    <n v="89000"/>
    <m/>
    <n v="35395"/>
    <m/>
    <n v="202476"/>
    <n v="65867"/>
    <m/>
    <m/>
    <m/>
    <m/>
    <m/>
    <m/>
    <m/>
    <n v="0"/>
    <n v="0"/>
    <n v="202476"/>
    <n v="65867"/>
    <x v="0"/>
    <s v="CCS - PHN Family Shelter(130)"/>
    <x v="1"/>
    <n v="60"/>
    <n v="18"/>
    <n v="60"/>
    <n v="18"/>
    <m/>
    <m/>
    <m/>
    <m/>
    <m/>
    <m/>
    <n v="0"/>
    <n v="2695.9034953699202"/>
    <m/>
    <n v="2695.9034953699202"/>
    <m/>
    <m/>
    <n v="724.90424768507398"/>
    <m/>
    <n v="724.90424768507398"/>
    <m/>
    <m/>
    <n v="56"/>
    <n v="16"/>
    <m/>
    <m/>
    <m/>
    <n v="4"/>
    <m/>
    <m/>
    <n v="0"/>
    <n v="10"/>
    <m/>
    <n v="1"/>
    <n v="1"/>
    <n v="0.625"/>
    <n v="959.68379629618698"/>
    <n v="929.68379629618698"/>
    <n v="720.64392361099499"/>
    <n v="690.64392361099499"/>
    <n v="41"/>
    <n v="13"/>
    <n v="41"/>
    <n v="13"/>
    <m/>
    <m/>
    <m/>
    <n v="2"/>
    <m/>
    <n v="3"/>
    <m/>
    <m/>
    <n v="1"/>
    <m/>
    <m/>
    <n v="7"/>
    <m/>
    <m/>
    <m/>
    <m/>
    <n v="12"/>
    <n v="0"/>
    <n v="0"/>
    <n v="724.90424768507398"/>
    <n v="202476"/>
    <n v="279.31413099949623"/>
    <n v="720.64392361099499"/>
    <n v="201286.0312834724"/>
    <n v="10"/>
    <n v="20128.60312834724"/>
  </r>
  <r>
    <n v="2015"/>
    <n v="1675"/>
    <x v="0"/>
    <s v="Catholic Community Services"/>
    <s v="Drexel House-Shelter"/>
    <s v="CTHEmergency Shelter"/>
    <s v="x"/>
    <n v="531134"/>
    <s v="604 Devoe St. SE"/>
    <s v="Olympia"/>
    <n v="98501"/>
    <s v="C"/>
    <m/>
    <s v="congregate facility (can include cots or mats)"/>
    <s v="owned"/>
    <s v="No"/>
    <s v="req, some for non-disabled"/>
    <s v="Up to 3 months"/>
    <s v="No"/>
    <s v="Yes (clients leaves when subsidy ends)"/>
    <m/>
    <s v="Emergency Shelter"/>
    <s v="SM - Single Males"/>
    <m/>
    <n v="0"/>
    <n v="0"/>
    <n v="16"/>
    <n v="16"/>
    <m/>
    <m/>
    <s v="3"/>
    <m/>
    <m/>
    <m/>
    <m/>
    <n v="16"/>
    <m/>
    <m/>
    <m/>
    <m/>
    <m/>
    <s v="0"/>
    <m/>
    <m/>
    <s v="Yes"/>
    <s v="No"/>
    <m/>
    <n v="19121"/>
    <m/>
    <s v="No"/>
    <s v="No"/>
    <n v="12660"/>
    <s v="No"/>
    <n v="25347.153333333299"/>
    <m/>
    <s v="No"/>
    <s v="Yes"/>
    <n v="19005"/>
    <s v="No"/>
    <m/>
    <m/>
    <n v="76133.153333333306"/>
    <m/>
    <m/>
    <m/>
    <m/>
    <m/>
    <m/>
    <m/>
    <m/>
    <n v="0"/>
    <n v="0"/>
    <n v="76133.153333333306"/>
    <m/>
    <x v="0"/>
    <s v="CTHEmergency Shelter"/>
    <x v="1"/>
    <n v="57"/>
    <n v="57"/>
    <m/>
    <m/>
    <m/>
    <m/>
    <n v="2"/>
    <n v="2"/>
    <n v="55"/>
    <n v="55"/>
    <n v="57"/>
    <n v="2938"/>
    <m/>
    <m/>
    <n v="117"/>
    <n v="2821"/>
    <n v="2938"/>
    <m/>
    <m/>
    <n v="117"/>
    <n v="2821"/>
    <n v="48"/>
    <n v="48"/>
    <m/>
    <n v="2"/>
    <m/>
    <n v="3"/>
    <m/>
    <n v="4"/>
    <n v="4"/>
    <n v="24"/>
    <n v="3"/>
    <n v="7"/>
    <n v="5"/>
    <n v="0.5625"/>
    <n v="3760"/>
    <n v="3207"/>
    <n v="2637"/>
    <n v="2290"/>
    <n v="50"/>
    <n v="50"/>
    <m/>
    <m/>
    <n v="1"/>
    <n v="49"/>
    <m/>
    <n v="6"/>
    <m/>
    <n v="5"/>
    <n v="7"/>
    <n v="2"/>
    <n v="1"/>
    <s v="1"/>
    <n v="3"/>
    <n v="25"/>
    <n v="22"/>
    <m/>
    <m/>
    <n v="22"/>
    <n v="23"/>
    <n v="4"/>
    <n v="0.173913043478261"/>
    <n v="2938"/>
    <n v="76133.153333333306"/>
    <n v="25.913258452461982"/>
    <n v="2637"/>
    <n v="68333.262539142248"/>
    <n v="27"/>
    <n v="2530.861575523787"/>
  </r>
  <r>
    <n v="2015"/>
    <n v="1210"/>
    <x v="2"/>
    <s v="Catholic Community Services"/>
    <s v="Phoenix Housing Network- Prevention"/>
    <s v="CCS - PHN - HHA Family Div(364)"/>
    <s v="x"/>
    <n v="531554"/>
    <s v="1323 S Yakima Ave"/>
    <s v="Tacoma"/>
    <n v="98405"/>
    <s v="C"/>
    <m/>
    <s v="rent assistance (temporary)"/>
    <m/>
    <s v="No"/>
    <s v="minimal/none"/>
    <s v="Up to 3 months"/>
    <m/>
    <s v="No (client stays in housing after subsidy ends)"/>
    <s v="at-risk (prevention)"/>
    <s v="Homelessness Prevention"/>
    <s v="SMF+HC - Single Males and Females plus HH w/ Children"/>
    <m/>
    <n v="112"/>
    <n v="32"/>
    <n v="0"/>
    <n v="0"/>
    <s v="0"/>
    <s v="0"/>
    <s v="0"/>
    <s v="0"/>
    <s v="0"/>
    <s v="0"/>
    <m/>
    <n v="112"/>
    <s v="0"/>
    <s v="0"/>
    <s v="0"/>
    <m/>
    <m/>
    <s v="0"/>
    <m/>
    <s v="Yes Already"/>
    <s v="Yes"/>
    <m/>
    <s v="Project name change - Family Housing Network - Prevention"/>
    <n v="173160.83"/>
    <n v="6131"/>
    <m/>
    <m/>
    <n v="17291"/>
    <m/>
    <n v="5660"/>
    <m/>
    <m/>
    <m/>
    <m/>
    <m/>
    <n v="67134"/>
    <m/>
    <n v="269376.83"/>
    <n v="184951.83"/>
    <m/>
    <m/>
    <m/>
    <m/>
    <m/>
    <m/>
    <m/>
    <n v="0"/>
    <n v="0"/>
    <n v="269376.83"/>
    <n v="184951.83"/>
    <x v="0"/>
    <s v="CCS - PHN - HHA Family Div(364)"/>
    <x v="0"/>
    <n v="691"/>
    <n v="198"/>
    <n v="677"/>
    <n v="189"/>
    <m/>
    <m/>
    <m/>
    <m/>
    <n v="1"/>
    <n v="1"/>
    <n v="1"/>
    <n v="26866.9571412064"/>
    <m/>
    <n v="26335.277638891999"/>
    <m/>
    <n v="57.066041666599602"/>
    <n v="7727.4409259267004"/>
    <m/>
    <n v="7388.9558912047096"/>
    <m/>
    <n v="57.066041666599602"/>
    <n v="573"/>
    <n v="170"/>
    <m/>
    <n v="9"/>
    <m/>
    <n v="29"/>
    <m/>
    <n v="2"/>
    <n v="2"/>
    <n v="65"/>
    <n v="1"/>
    <n v="7"/>
    <n v="57"/>
    <n v="0.38823529411764707"/>
    <n v="6940.8251736116399"/>
    <n v="6865.6362962969497"/>
    <n v="2843.38008101888"/>
    <n v="2787.5364004633798"/>
    <n v="492"/>
    <n v="145"/>
    <n v="482"/>
    <n v="138"/>
    <m/>
    <n v="1"/>
    <m/>
    <n v="27"/>
    <m/>
    <n v="15"/>
    <m/>
    <m/>
    <n v="14"/>
    <m/>
    <n v="1"/>
    <n v="88"/>
    <n v="5"/>
    <s v="5"/>
    <m/>
    <m/>
    <m/>
    <m/>
    <m/>
    <n v="7727.4409259267004"/>
    <n v="269376.83"/>
    <n v="34.859772152537737"/>
    <n v="2843.38008101888"/>
    <n v="99119.581767382449"/>
    <n v="66"/>
    <n v="1501.8118449603401"/>
  </r>
  <r>
    <n v="2015"/>
    <n v="121"/>
    <x v="4"/>
    <s v="Chelan-Douglas Community Action Council"/>
    <s v="ESG"/>
    <s v="CDCESG HP"/>
    <s v="x"/>
    <m/>
    <s v="620 Lewis St"/>
    <s v="Wenatchee"/>
    <n v="98801"/>
    <s v="C"/>
    <m/>
    <s v="rent assistance (temporary)"/>
    <m/>
    <s v="No"/>
    <s v="opt, some for non-disabled"/>
    <s v="Up to 2 years"/>
    <m/>
    <s v="No (client stays in housing after subsidy ends)"/>
    <s v="at-risk (prevention)"/>
    <s v="Homelessness Prevention"/>
    <s v="SMF+HC - Single Males and Females plus HH w/ Children"/>
    <m/>
    <n v="2"/>
    <n v="1"/>
    <m/>
    <m/>
    <m/>
    <m/>
    <m/>
    <m/>
    <m/>
    <m/>
    <m/>
    <n v="2"/>
    <m/>
    <m/>
    <m/>
    <m/>
    <m/>
    <s v="0"/>
    <m/>
    <s v="Yes Already"/>
    <s v="Yes"/>
    <m/>
    <m/>
    <m/>
    <m/>
    <m/>
    <m/>
    <n v="19066"/>
    <m/>
    <m/>
    <m/>
    <m/>
    <m/>
    <m/>
    <m/>
    <m/>
    <m/>
    <n v="19066"/>
    <n v="0"/>
    <m/>
    <m/>
    <m/>
    <m/>
    <m/>
    <m/>
    <m/>
    <n v="0"/>
    <n v="0"/>
    <n v="19066"/>
    <n v="0"/>
    <x v="0"/>
    <s v="CDCESG HP"/>
    <x v="0"/>
    <n v="16"/>
    <n v="9"/>
    <n v="8"/>
    <n v="2"/>
    <m/>
    <m/>
    <m/>
    <m/>
    <n v="8"/>
    <n v="7"/>
    <n v="8"/>
    <n v="749"/>
    <m/>
    <n v="285"/>
    <m/>
    <n v="464"/>
    <n v="518"/>
    <m/>
    <n v="75"/>
    <m/>
    <n v="443"/>
    <n v="17"/>
    <n v="10"/>
    <m/>
    <m/>
    <m/>
    <m/>
    <m/>
    <m/>
    <n v="0"/>
    <n v="10"/>
    <m/>
    <m/>
    <m/>
    <n v="1"/>
    <n v="907"/>
    <n v="667"/>
    <n v="907"/>
    <n v="667"/>
    <n v="17"/>
    <n v="9"/>
    <n v="10"/>
    <n v="3"/>
    <m/>
    <n v="6"/>
    <m/>
    <m/>
    <m/>
    <n v="5"/>
    <m/>
    <m/>
    <n v="4"/>
    <m/>
    <m/>
    <m/>
    <m/>
    <m/>
    <m/>
    <m/>
    <m/>
    <m/>
    <m/>
    <n v="518"/>
    <n v="19066"/>
    <n v="36.80694980694981"/>
    <n v="907"/>
    <n v="33383.903474903476"/>
    <n v="10"/>
    <n v="3338.3903474903477"/>
  </r>
  <r>
    <n v="2015"/>
    <n v="1325"/>
    <x v="2"/>
    <s v="Korean Women's Association"/>
    <s v="Domestic Violence Women's Shelter"/>
    <s v="Korean Women's Assoc - We Are Family DV Shelter(375)"/>
    <s v="x"/>
    <n v="530795"/>
    <s v="123 E 96th St"/>
    <s v="Tacoma"/>
    <n v="98445"/>
    <s v="C"/>
    <m/>
    <s v="congregate facility (can include cots or mats)"/>
    <s v="owned"/>
    <s v="No"/>
    <s v="req, some for non-disabled"/>
    <s v="Up to 3 months"/>
    <s v="YES"/>
    <s v="Yes (clients leaves when subsidy ends)"/>
    <m/>
    <s v="Emergency Shelter"/>
    <s v="SFHC - Single Females and HH w/ Children"/>
    <s v="DV"/>
    <n v="18"/>
    <n v="7"/>
    <n v="2"/>
    <n v="2"/>
    <s v="0"/>
    <s v="0"/>
    <s v="0"/>
    <s v="0"/>
    <s v="0"/>
    <s v="0"/>
    <s v="0"/>
    <n v="20"/>
    <s v="0"/>
    <s v="0"/>
    <s v="0"/>
    <m/>
    <m/>
    <s v="0"/>
    <m/>
    <s v="Yes Already"/>
    <s v="Yes"/>
    <m/>
    <m/>
    <m/>
    <m/>
    <m/>
    <m/>
    <n v="20000"/>
    <m/>
    <m/>
    <m/>
    <m/>
    <m/>
    <n v="50000"/>
    <m/>
    <m/>
    <n v="8333"/>
    <n v="78333"/>
    <n v="0"/>
    <m/>
    <m/>
    <m/>
    <m/>
    <m/>
    <m/>
    <m/>
    <n v="0"/>
    <n v="0"/>
    <n v="78333"/>
    <n v="0"/>
    <x v="0"/>
    <s v="Korean Women's Assoc - We Are Family DV Shelter(375)"/>
    <x v="1"/>
    <n v="140"/>
    <n v="56"/>
    <n v="133"/>
    <n v="49"/>
    <m/>
    <m/>
    <m/>
    <m/>
    <m/>
    <m/>
    <n v="0"/>
    <n v="6408.4746180539996"/>
    <m/>
    <n v="6248.3824537021101"/>
    <m/>
    <m/>
    <n v="2266.3567129622602"/>
    <m/>
    <n v="2106.2645486103702"/>
    <m/>
    <m/>
    <n v="98"/>
    <n v="38"/>
    <m/>
    <n v="8"/>
    <m/>
    <n v="8"/>
    <m/>
    <n v="1"/>
    <n v="1"/>
    <n v="17"/>
    <m/>
    <n v="4"/>
    <m/>
    <n v="0.44736842105263158"/>
    <n v="1789.81249999958"/>
    <n v="1766.3802777773701"/>
    <n v="943.58281249978597"/>
    <n v="943.58281249978597"/>
    <n v="79"/>
    <n v="30"/>
    <n v="74"/>
    <n v="25"/>
    <m/>
    <m/>
    <m/>
    <n v="6"/>
    <m/>
    <n v="5"/>
    <m/>
    <m/>
    <n v="14"/>
    <m/>
    <m/>
    <n v="5"/>
    <m/>
    <m/>
    <m/>
    <m/>
    <m/>
    <m/>
    <m/>
    <n v="2266.3567129622602"/>
    <n v="78333"/>
    <n v="34.563402818267832"/>
    <n v="943.58281249978597"/>
    <n v="32613.432840824189"/>
    <n v="17"/>
    <n v="1918.4372259308348"/>
  </r>
  <r>
    <n v="2015"/>
    <n v="1362"/>
    <x v="2"/>
    <s v="Lakewood Area Shelter Association"/>
    <s v="Family Shelter"/>
    <s v="LASA - Family Shelter(62)"/>
    <s v="x"/>
    <n v="530795"/>
    <s v="8956 Gravelly Lake Drive SW"/>
    <s v="Lakewood"/>
    <n v="98499"/>
    <s v="C"/>
    <m/>
    <s v="multi-family home"/>
    <s v="owned"/>
    <s v="No"/>
    <s v="req, some for non-disabled"/>
    <s v="Up to 3 months"/>
    <s v="No"/>
    <s v="Yes (clients leaves when subsidy ends)"/>
    <m/>
    <s v="Emergency Shelter"/>
    <s v="HC - Households with Children"/>
    <m/>
    <n v="10"/>
    <n v="3"/>
    <n v="0"/>
    <n v="0"/>
    <s v="0"/>
    <s v="0"/>
    <s v="0"/>
    <s v="0"/>
    <s v="0"/>
    <s v="0"/>
    <s v="0"/>
    <n v="10"/>
    <s v="0"/>
    <s v="0"/>
    <s v="0"/>
    <m/>
    <m/>
    <s v="0"/>
    <m/>
    <s v="Yes Already"/>
    <s v="Yes"/>
    <m/>
    <m/>
    <m/>
    <n v="6384"/>
    <m/>
    <m/>
    <n v="20000"/>
    <m/>
    <m/>
    <m/>
    <m/>
    <m/>
    <m/>
    <m/>
    <m/>
    <m/>
    <n v="26384"/>
    <n v="6384"/>
    <m/>
    <m/>
    <m/>
    <m/>
    <m/>
    <m/>
    <m/>
    <n v="0"/>
    <n v="0"/>
    <n v="26384"/>
    <n v="6384"/>
    <x v="0"/>
    <s v="LASA - Family Shelter(62)"/>
    <x v="1"/>
    <n v="25"/>
    <n v="9"/>
    <n v="21"/>
    <n v="6"/>
    <m/>
    <m/>
    <m/>
    <m/>
    <m/>
    <m/>
    <n v="0"/>
    <n v="1858.9509143524001"/>
    <m/>
    <n v="1606.32525463001"/>
    <m/>
    <m/>
    <n v="663.75940972249396"/>
    <m/>
    <n v="461.84483796310099"/>
    <m/>
    <m/>
    <n v="21"/>
    <n v="9"/>
    <m/>
    <m/>
    <m/>
    <n v="1"/>
    <m/>
    <m/>
    <n v="0"/>
    <n v="5"/>
    <n v="1"/>
    <n v="2"/>
    <m/>
    <n v="0.66666666666666663"/>
    <n v="576.32447916689102"/>
    <n v="576.32447916689102"/>
    <n v="381.16553240749602"/>
    <n v="381.16553240749602"/>
    <n v="16"/>
    <n v="9"/>
    <n v="13"/>
    <n v="6"/>
    <m/>
    <m/>
    <m/>
    <n v="1"/>
    <m/>
    <n v="3"/>
    <m/>
    <m/>
    <n v="1"/>
    <m/>
    <m/>
    <n v="4"/>
    <n v="1"/>
    <s v="1"/>
    <m/>
    <m/>
    <n v="3"/>
    <n v="2"/>
    <n v="0.66666666666666696"/>
    <n v="663.75940972249396"/>
    <n v="26384"/>
    <n v="39.749342327260841"/>
    <n v="381.16553240749602"/>
    <n v="15151.079231018195"/>
    <n v="6"/>
    <n v="2525.1798718363657"/>
  </r>
  <r>
    <n v="2015"/>
    <n v="1216"/>
    <x v="2"/>
    <s v="Associated Ministries"/>
    <s v="Homeless Housing and Assistance"/>
    <s v="AM - Homeless Housing and Assistance(299)"/>
    <s v="x"/>
    <n v="531554"/>
    <s v="1224 S I St"/>
    <s v="Tacoma"/>
    <n v="98405"/>
    <s v="C"/>
    <m/>
    <s v="rent assistance (temporary)"/>
    <m/>
    <s v="No"/>
    <s v="req, some for non-disabled"/>
    <s v="Up to 1 year"/>
    <m/>
    <s v="No (client stays in housing after subsidy ends)"/>
    <s v="homeless (rapid re-housing)"/>
    <s v="PH - Rapid Rehousing"/>
    <s v="SMF+HC - Single Males and Females 18 and older plus HH w/ Children"/>
    <m/>
    <n v="32"/>
    <n v="11"/>
    <n v="8"/>
    <n v="8"/>
    <s v="0"/>
    <s v="0"/>
    <s v="0"/>
    <s v="0"/>
    <s v="0"/>
    <s v="0"/>
    <s v="0"/>
    <n v="40"/>
    <s v="0"/>
    <s v="0"/>
    <s v="0"/>
    <m/>
    <m/>
    <s v="0"/>
    <m/>
    <s v="Yes Already"/>
    <s v="No"/>
    <m/>
    <m/>
    <n v="50793.34"/>
    <n v="10635"/>
    <m/>
    <m/>
    <n v="20000"/>
    <m/>
    <n v="13672"/>
    <m/>
    <m/>
    <m/>
    <m/>
    <m/>
    <m/>
    <m/>
    <n v="95100.34"/>
    <n v="75100.34"/>
    <m/>
    <m/>
    <m/>
    <m/>
    <m/>
    <m/>
    <m/>
    <n v="0"/>
    <n v="0"/>
    <n v="95100.34"/>
    <n v="75100.34"/>
    <x v="0"/>
    <s v="AM - Homeless Housing and Assistance(299)"/>
    <x v="3"/>
    <n v="58"/>
    <n v="23"/>
    <n v="45"/>
    <n v="16"/>
    <m/>
    <m/>
    <n v="2"/>
    <m/>
    <n v="3"/>
    <n v="2"/>
    <n v="5"/>
    <n v="4512.49416666671"/>
    <m/>
    <n v="3494.3809259259001"/>
    <n v="209.22690972220201"/>
    <n v="224.07405092589801"/>
    <n v="1774.5812152778101"/>
    <m/>
    <n v="1339.2963194444001"/>
    <m/>
    <n v="164.349907407399"/>
    <n v="46"/>
    <n v="18"/>
    <m/>
    <n v="1"/>
    <m/>
    <n v="5"/>
    <m/>
    <m/>
    <n v="0"/>
    <n v="8"/>
    <m/>
    <n v="2"/>
    <n v="2"/>
    <n v="0.44444444444444442"/>
    <n v="1780.00175925951"/>
    <n v="1540.83193287061"/>
    <n v="1260.9763310186099"/>
    <n v="1021.80650462971"/>
    <n v="50"/>
    <n v="17"/>
    <n v="39"/>
    <n v="11"/>
    <m/>
    <n v="1"/>
    <m/>
    <n v="3"/>
    <m/>
    <n v="1"/>
    <m/>
    <m/>
    <n v="1"/>
    <m/>
    <n v="1"/>
    <n v="11"/>
    <m/>
    <m/>
    <m/>
    <m/>
    <n v="6"/>
    <n v="1"/>
    <n v="0.16666666666666699"/>
    <n v="1774.5812152778101"/>
    <n v="95100.34"/>
    <n v="53.590300168432734"/>
    <n v="1260.9763310186099"/>
    <n v="67576.100084576305"/>
    <n v="8"/>
    <n v="8447.0125105720381"/>
  </r>
  <r>
    <n v="2015"/>
    <n v="1247"/>
    <x v="2"/>
    <s v="Rescue Mission"/>
    <s v="Family Shelter"/>
    <s v="TRM - Family Shelter - Shelter Only/ Bedlists(103)"/>
    <s v="x"/>
    <n v="531554"/>
    <s v="425 S Tacoma Way"/>
    <s v="Tacoma"/>
    <n v="98402"/>
    <s v="C"/>
    <m/>
    <s v="congregate facility (can include cots or mats)"/>
    <s v="owned"/>
    <s v="No"/>
    <s v="req, some for non-disabled"/>
    <s v="Up to 3 months"/>
    <s v="No"/>
    <s v="Yes (clients leaves when subsidy ends)"/>
    <m/>
    <s v="Emergency Shelter"/>
    <s v="HC - Households with Children"/>
    <m/>
    <n v="47"/>
    <n v="23"/>
    <n v="12"/>
    <n v="12"/>
    <s v="0"/>
    <s v="0"/>
    <s v="0"/>
    <s v="0"/>
    <s v="0"/>
    <s v="0"/>
    <s v="0"/>
    <n v="59"/>
    <s v="0"/>
    <s v="0"/>
    <s v="0"/>
    <m/>
    <m/>
    <s v="0"/>
    <m/>
    <s v="Yes Already"/>
    <s v="No"/>
    <m/>
    <m/>
    <m/>
    <n v="9202"/>
    <m/>
    <m/>
    <n v="25046"/>
    <m/>
    <n v="60000"/>
    <m/>
    <m/>
    <m/>
    <n v="123596"/>
    <m/>
    <m/>
    <n v="17333"/>
    <n v="235177"/>
    <n v="69202"/>
    <m/>
    <m/>
    <m/>
    <m/>
    <m/>
    <m/>
    <m/>
    <n v="0"/>
    <n v="0"/>
    <n v="235177"/>
    <n v="69202"/>
    <x v="0"/>
    <s v="TRM - Family Shelter - Shelter Only/ Bedlists(103)"/>
    <x v="1"/>
    <n v="378"/>
    <n v="167"/>
    <n v="287"/>
    <n v="88"/>
    <m/>
    <m/>
    <m/>
    <m/>
    <m/>
    <m/>
    <n v="0"/>
    <n v="9924.4200261100796"/>
    <m/>
    <n v="8348.9650098598504"/>
    <m/>
    <m/>
    <n v="3307.3414505436999"/>
    <m/>
    <n v="2204.4594435529898"/>
    <m/>
    <m/>
    <n v="279"/>
    <n v="112"/>
    <m/>
    <n v="11"/>
    <m/>
    <n v="28"/>
    <m/>
    <n v="1"/>
    <n v="1"/>
    <n v="26"/>
    <n v="3"/>
    <n v="39"/>
    <n v="4"/>
    <n v="0.25892857142857145"/>
    <n v="3898.7011273143899"/>
    <n v="3687.7245648142898"/>
    <n v="1603.10223379629"/>
    <n v="1523.61752314809"/>
    <n v="282"/>
    <n v="122"/>
    <n v="216"/>
    <n v="65"/>
    <m/>
    <m/>
    <m/>
    <n v="17"/>
    <m/>
    <n v="48"/>
    <m/>
    <n v="2"/>
    <n v="4"/>
    <m/>
    <n v="17"/>
    <n v="34"/>
    <n v="3"/>
    <s v="2"/>
    <m/>
    <m/>
    <n v="40"/>
    <n v="3"/>
    <n v="7.4999999999999997E-2"/>
    <n v="3307.3414505436999"/>
    <n v="235177"/>
    <n v="71.107565855148948"/>
    <n v="1603.10223379629"/>
    <n v="113992.69766220608"/>
    <n v="29"/>
    <n v="3930.7826780071059"/>
  </r>
  <r>
    <n v="2015"/>
    <n v="1643"/>
    <x v="0"/>
    <s v="Community Action Council of LMT"/>
    <s v="ESG"/>
    <s v="LMTESG RRH"/>
    <s v="x"/>
    <n v="531134"/>
    <s v="420 Golf Club Rd SE"/>
    <s v="Lacey"/>
    <n v="98503"/>
    <s v="C"/>
    <m/>
    <s v="rent assistance (temporary)"/>
    <s v="NA"/>
    <s v="No"/>
    <s v="opt, some for non-disabled"/>
    <s v="Up to 2 years"/>
    <s v="YES"/>
    <s v="No (client stays in housing after subsidy ends)"/>
    <s v="homeless (rapid re-housing)"/>
    <s v="PH - Rapid Rehousing"/>
    <s v="SMF+HC - Single Males and Females plus HH w/ Children"/>
    <m/>
    <n v="40"/>
    <n v="18"/>
    <m/>
    <m/>
    <m/>
    <m/>
    <m/>
    <m/>
    <m/>
    <m/>
    <m/>
    <n v="40"/>
    <m/>
    <m/>
    <m/>
    <m/>
    <m/>
    <m/>
    <m/>
    <s v="YES"/>
    <m/>
    <m/>
    <s v="Active-2014-ESG-CAC-RR"/>
    <m/>
    <m/>
    <m/>
    <m/>
    <n v="25300"/>
    <m/>
    <m/>
    <m/>
    <m/>
    <m/>
    <m/>
    <m/>
    <n v="369"/>
    <m/>
    <n v="25669"/>
    <n v="0"/>
    <m/>
    <m/>
    <m/>
    <m/>
    <m/>
    <m/>
    <m/>
    <n v="0"/>
    <n v="0"/>
    <n v="25669"/>
    <n v="0"/>
    <x v="0"/>
    <s v="LMTESG RRH"/>
    <x v="3"/>
    <n v="42"/>
    <n v="10"/>
    <n v="40"/>
    <n v="8"/>
    <n v="1"/>
    <n v="1"/>
    <m/>
    <m/>
    <n v="1"/>
    <n v="1"/>
    <n v="1"/>
    <n v="5654"/>
    <n v="308"/>
    <n v="5197"/>
    <m/>
    <n v="149"/>
    <n v="1545"/>
    <n v="308"/>
    <n v="1088"/>
    <m/>
    <n v="149"/>
    <n v="31"/>
    <n v="9"/>
    <m/>
    <m/>
    <m/>
    <n v="2"/>
    <n v="1"/>
    <m/>
    <n v="1"/>
    <n v="6"/>
    <m/>
    <m/>
    <m/>
    <n v="0.66666666666666663"/>
    <n v="1228"/>
    <n v="1228"/>
    <n v="772"/>
    <n v="772"/>
    <n v="46"/>
    <n v="10"/>
    <n v="44"/>
    <n v="8"/>
    <m/>
    <n v="1"/>
    <n v="1"/>
    <n v="3"/>
    <m/>
    <m/>
    <m/>
    <m/>
    <m/>
    <s v="1"/>
    <m/>
    <n v="6"/>
    <n v="1"/>
    <s v="1"/>
    <m/>
    <m/>
    <n v="13"/>
    <n v="5"/>
    <n v="0.38461538461538503"/>
    <n v="1545"/>
    <n v="25669"/>
    <n v="16.614239482200649"/>
    <n v="772"/>
    <n v="12826.192880258901"/>
    <n v="6"/>
    <n v="2137.6988133764835"/>
  </r>
  <r>
    <n v="2015"/>
    <n v="794"/>
    <x v="3"/>
    <s v="CCS-South King County"/>
    <s v="ARISE (Renton)"/>
    <s v="CCSARISE"/>
    <s v="x"/>
    <n v="531302"/>
    <s v="moves amongst multiple congregations"/>
    <s v="Renton area"/>
    <n v="98057"/>
    <s v="C"/>
    <m/>
    <s v="congregate facility (can include cots or mats)"/>
    <s v="leased"/>
    <s v="No"/>
    <s v="required"/>
    <s v="Up to 3 months"/>
    <s v="No"/>
    <s v="Yes (clients leaves when subsidy ends)"/>
    <m/>
    <s v="Emergency Shelter"/>
    <s v="SM - Single Males"/>
    <m/>
    <m/>
    <m/>
    <n v="25"/>
    <m/>
    <m/>
    <m/>
    <m/>
    <m/>
    <m/>
    <m/>
    <m/>
    <n v="25"/>
    <m/>
    <m/>
    <m/>
    <m/>
    <m/>
    <m/>
    <m/>
    <s v="Yes when it's Implemented"/>
    <s v="No"/>
    <m/>
    <m/>
    <m/>
    <n v="3722.5"/>
    <m/>
    <m/>
    <n v="26648.5"/>
    <m/>
    <n v="22539.5"/>
    <m/>
    <m/>
    <m/>
    <m/>
    <m/>
    <n v="23351.5"/>
    <m/>
    <n v="76262"/>
    <n v="26262"/>
    <m/>
    <m/>
    <m/>
    <m/>
    <m/>
    <m/>
    <m/>
    <n v="0"/>
    <n v="0"/>
    <n v="76262"/>
    <n v="26262"/>
    <x v="0"/>
    <s v="ARISE"/>
    <x v="1"/>
    <n v="107"/>
    <n v="107"/>
    <m/>
    <m/>
    <n v="1"/>
    <n v="1"/>
    <n v="4"/>
    <n v="4"/>
    <n v="102"/>
    <n v="102"/>
    <n v="106"/>
    <n v="0"/>
    <n v="0"/>
    <m/>
    <n v="0"/>
    <n v="0"/>
    <n v="0"/>
    <n v="0"/>
    <m/>
    <n v="0"/>
    <n v="0"/>
    <n v="99"/>
    <n v="99"/>
    <m/>
    <n v="5"/>
    <m/>
    <n v="14"/>
    <n v="3"/>
    <m/>
    <n v="3"/>
    <n v="7"/>
    <n v="3"/>
    <n v="49"/>
    <n v="18"/>
    <n v="0.10101010101010101"/>
    <n v="0"/>
    <n v="0"/>
    <n v="0"/>
    <n v="0"/>
    <n v="92"/>
    <n v="92"/>
    <m/>
    <m/>
    <n v="4"/>
    <n v="87"/>
    <n v="1"/>
    <n v="7"/>
    <m/>
    <n v="27"/>
    <n v="5"/>
    <n v="7"/>
    <n v="7"/>
    <m/>
    <n v="9"/>
    <n v="30"/>
    <n v="11"/>
    <m/>
    <m/>
    <n v="11"/>
    <n v="10"/>
    <n v="4"/>
    <n v="0.4"/>
    <n v="0"/>
    <n v="76262"/>
    <e v="#DIV/0!"/>
    <n v="0"/>
    <e v="#DIV/0!"/>
    <n v="10"/>
    <e v="#DIV/0!"/>
  </r>
  <r>
    <n v="2015"/>
    <n v="844"/>
    <x v="3"/>
    <s v="CCS-South King County"/>
    <s v="Katherine's House (Kent)"/>
    <s v="CCSKatherine House"/>
    <s v="x"/>
    <n v="530726"/>
    <s v="1229 W. Smith St"/>
    <s v="Kent"/>
    <n v="98035"/>
    <s v="C"/>
    <m/>
    <s v="congregate facility (can include cots or mats)"/>
    <s v="owned"/>
    <s v="No"/>
    <s v="required"/>
    <s v="Up to 2 years"/>
    <s v="YES"/>
    <s v="Yes (clients leaves when subsidy ends)"/>
    <m/>
    <s v="Transitional Housing"/>
    <s v="SF - Single Females"/>
    <m/>
    <m/>
    <m/>
    <n v="6"/>
    <m/>
    <m/>
    <m/>
    <m/>
    <m/>
    <m/>
    <m/>
    <m/>
    <n v="6"/>
    <m/>
    <m/>
    <m/>
    <m/>
    <m/>
    <m/>
    <m/>
    <s v="Yes when it's Implemented"/>
    <s v="Yes"/>
    <m/>
    <m/>
    <m/>
    <n v="3722.5"/>
    <m/>
    <m/>
    <n v="26648.5"/>
    <m/>
    <n v="22539.5"/>
    <m/>
    <m/>
    <m/>
    <m/>
    <m/>
    <n v="23351.5"/>
    <m/>
    <n v="76262"/>
    <n v="26262"/>
    <m/>
    <m/>
    <m/>
    <m/>
    <m/>
    <m/>
    <m/>
    <n v="0"/>
    <n v="0"/>
    <n v="76262"/>
    <n v="26262"/>
    <x v="0"/>
    <s v="Katherine's House"/>
    <x v="4"/>
    <n v="13"/>
    <n v="13"/>
    <m/>
    <m/>
    <m/>
    <m/>
    <n v="1"/>
    <n v="1"/>
    <n v="12"/>
    <n v="12"/>
    <n v="13"/>
    <n v="1775"/>
    <m/>
    <m/>
    <n v="60"/>
    <n v="1715"/>
    <n v="1775"/>
    <m/>
    <m/>
    <n v="60"/>
    <n v="1715"/>
    <n v="6"/>
    <n v="6"/>
    <m/>
    <m/>
    <m/>
    <m/>
    <m/>
    <m/>
    <n v="0"/>
    <n v="2"/>
    <n v="1"/>
    <n v="3"/>
    <m/>
    <n v="0.5"/>
    <n v="1639"/>
    <n v="649"/>
    <n v="1539"/>
    <n v="549"/>
    <n v="8"/>
    <n v="8"/>
    <m/>
    <m/>
    <n v="1"/>
    <n v="7"/>
    <m/>
    <n v="2"/>
    <m/>
    <n v="1"/>
    <m/>
    <n v="1"/>
    <m/>
    <m/>
    <n v="4"/>
    <m/>
    <m/>
    <m/>
    <m/>
    <m/>
    <m/>
    <m/>
    <m/>
    <n v="1775"/>
    <n v="76262"/>
    <n v="42.964507042253523"/>
    <n v="1539"/>
    <n v="66122.376338028174"/>
    <n v="3"/>
    <n v="22040.792112676059"/>
  </r>
  <r>
    <n v="2015"/>
    <n v="1824"/>
    <x v="5"/>
    <s v="Opportunity Council"/>
    <s v="Emergency Shelter Voucher Program"/>
    <s v="WOCMotel Vouchers"/>
    <s v="x"/>
    <n v="530090"/>
    <s v="1111 Cornwall Ave."/>
    <s v="Bellingham"/>
    <n v="98225"/>
    <s v="C"/>
    <m/>
    <s v="hotel/motel vouchers"/>
    <s v="leased"/>
    <s v="No"/>
    <s v="req, some for non-disabled"/>
    <s v="1 month or less"/>
    <m/>
    <s v="Yes (clients leaves when subsidy ends)"/>
    <m/>
    <s v="Emergency Shelter"/>
    <s v="HC - Households with Children"/>
    <m/>
    <n v="21"/>
    <n v="10"/>
    <n v="0"/>
    <m/>
    <m/>
    <m/>
    <m/>
    <m/>
    <m/>
    <m/>
    <m/>
    <n v="21"/>
    <m/>
    <m/>
    <m/>
    <m/>
    <m/>
    <m/>
    <m/>
    <s v="Yes Already"/>
    <s v="Yes"/>
    <m/>
    <s v="Motels are not used as often in the summer months"/>
    <m/>
    <m/>
    <m/>
    <m/>
    <n v="29823.919999999998"/>
    <m/>
    <m/>
    <m/>
    <m/>
    <m/>
    <m/>
    <m/>
    <m/>
    <m/>
    <n v="29823.919999999998"/>
    <n v="0"/>
    <m/>
    <m/>
    <m/>
    <m/>
    <m/>
    <m/>
    <m/>
    <n v="0"/>
    <n v="0"/>
    <n v="29823.919999999998"/>
    <n v="0"/>
    <x v="0"/>
    <s v="WOCMotel Vouchers"/>
    <x v="1"/>
    <n v="143"/>
    <n v="48"/>
    <n v="135"/>
    <n v="42"/>
    <n v="1"/>
    <n v="1"/>
    <n v="2"/>
    <n v="1"/>
    <n v="5"/>
    <n v="4"/>
    <n v="7"/>
    <n v="5786"/>
    <n v="28"/>
    <n v="5433"/>
    <n v="64"/>
    <n v="261"/>
    <n v="2057"/>
    <n v="28"/>
    <n v="1813"/>
    <n v="50"/>
    <n v="166"/>
    <n v="141"/>
    <n v="46"/>
    <m/>
    <n v="11"/>
    <m/>
    <n v="4"/>
    <n v="1"/>
    <m/>
    <n v="1"/>
    <n v="23"/>
    <m/>
    <n v="2"/>
    <n v="5"/>
    <n v="0.5"/>
    <n v="1724"/>
    <n v="1724"/>
    <n v="973"/>
    <n v="973"/>
    <n v="167"/>
    <n v="54"/>
    <n v="159"/>
    <n v="48"/>
    <n v="1"/>
    <n v="4"/>
    <n v="1"/>
    <n v="10"/>
    <m/>
    <n v="1"/>
    <m/>
    <m/>
    <n v="1"/>
    <m/>
    <m/>
    <n v="42"/>
    <n v="2"/>
    <s v="2"/>
    <m/>
    <m/>
    <n v="4"/>
    <n v="0"/>
    <n v="0"/>
    <n v="2057"/>
    <n v="29823.919999999998"/>
    <n v="14.498745746232377"/>
    <n v="973"/>
    <n v="14107.279611084103"/>
    <n v="23"/>
    <n v="613.35998309061313"/>
  </r>
  <r>
    <n v="2015"/>
    <n v="1361"/>
    <x v="2"/>
    <s v="Exodus Housing"/>
    <s v="Homeless Housing Assistance"/>
    <s v="Exodus Housing - Bright Future RRH(373)"/>
    <s v="x"/>
    <n v="539053"/>
    <s v="PO Box 1006"/>
    <s v="Sumner"/>
    <n v="98390"/>
    <s v="C"/>
    <m/>
    <s v="rent assistance (temporary)"/>
    <m/>
    <s v="No"/>
    <s v="req, some for non-disabled"/>
    <s v="Up to 1 year"/>
    <m/>
    <s v="No (client stays in housing after subsidy ends)"/>
    <s v="homeless (rapid re-housing)"/>
    <s v="PH - Rapid Rehousing"/>
    <s v="HC - Households with Children"/>
    <s v="DV"/>
    <n v="58"/>
    <n v="20"/>
    <n v="0"/>
    <n v="0"/>
    <s v="0"/>
    <s v="0"/>
    <s v="0"/>
    <s v="0"/>
    <s v="0"/>
    <s v="0"/>
    <s v="0"/>
    <n v="58"/>
    <s v="0"/>
    <s v="0"/>
    <s v="0"/>
    <m/>
    <m/>
    <s v="0"/>
    <m/>
    <s v="Yes Already"/>
    <s v="Yes"/>
    <m/>
    <m/>
    <n v="146324"/>
    <m/>
    <m/>
    <m/>
    <n v="30000"/>
    <m/>
    <n v="67269"/>
    <m/>
    <m/>
    <m/>
    <m/>
    <m/>
    <n v="109000"/>
    <n v="23449"/>
    <n v="376042"/>
    <n v="213593"/>
    <m/>
    <m/>
    <m/>
    <m/>
    <m/>
    <m/>
    <m/>
    <n v="0"/>
    <n v="0"/>
    <n v="376042"/>
    <n v="213593"/>
    <x v="0"/>
    <s v="Exodus Housing - Bright Future RRH(373)"/>
    <x v="3"/>
    <n v="185"/>
    <n v="67"/>
    <n v="184"/>
    <n v="66"/>
    <m/>
    <m/>
    <m/>
    <m/>
    <m/>
    <m/>
    <n v="0"/>
    <n v="18714.394976852102"/>
    <m/>
    <n v="18613.8519212965"/>
    <m/>
    <m/>
    <n v="6744.9644212965104"/>
    <m/>
    <n v="6644.42136574091"/>
    <m/>
    <m/>
    <n v="110"/>
    <n v="40"/>
    <m/>
    <n v="2"/>
    <m/>
    <n v="6"/>
    <m/>
    <m/>
    <n v="0"/>
    <n v="16"/>
    <m/>
    <n v="16"/>
    <m/>
    <n v="0.4"/>
    <n v="4820.9768981483003"/>
    <n v="4216.6282754631002"/>
    <n v="3186.7952662037101"/>
    <n v="2611.44664351851"/>
    <n v="98"/>
    <n v="30"/>
    <n v="98"/>
    <n v="30"/>
    <m/>
    <m/>
    <m/>
    <n v="17"/>
    <m/>
    <n v="10"/>
    <m/>
    <m/>
    <m/>
    <m/>
    <n v="2"/>
    <n v="1"/>
    <m/>
    <m/>
    <m/>
    <m/>
    <m/>
    <m/>
    <m/>
    <n v="6744.9644212965104"/>
    <n v="376042"/>
    <n v="55.751517207813173"/>
    <n v="3186.7952662037101"/>
    <n v="177668.6711215337"/>
    <n v="16"/>
    <n v="11104.291945095856"/>
  </r>
  <r>
    <n v="2015"/>
    <n v="986"/>
    <x v="6"/>
    <s v="Kitsap Community Resources"/>
    <s v="ESG"/>
    <s v="KCRESG Eviction Prevention"/>
    <s v="x"/>
    <n v="530132"/>
    <s v="845 8th St"/>
    <s v="Bremerton"/>
    <n v="98337"/>
    <s v="C"/>
    <m/>
    <s v="rent assistance (temporary)"/>
    <m/>
    <s v="No"/>
    <s v="opt, some for non-disabled"/>
    <s v="Up to 2 years"/>
    <m/>
    <s v="No (client stays in housing after subsidy ends)"/>
    <s v="at-risk (prevention)"/>
    <s v="Homelessness Prevention"/>
    <s v="SMF+HC - Single Males and Females plus HH w/ Children"/>
    <m/>
    <m/>
    <m/>
    <m/>
    <m/>
    <m/>
    <m/>
    <m/>
    <m/>
    <m/>
    <m/>
    <m/>
    <n v="0"/>
    <m/>
    <m/>
    <m/>
    <m/>
    <m/>
    <m/>
    <m/>
    <m/>
    <s v="Yes"/>
    <m/>
    <m/>
    <m/>
    <m/>
    <m/>
    <m/>
    <n v="30998.85"/>
    <m/>
    <m/>
    <m/>
    <m/>
    <m/>
    <m/>
    <m/>
    <m/>
    <m/>
    <n v="30998.85"/>
    <n v="0"/>
    <m/>
    <m/>
    <m/>
    <m/>
    <m/>
    <m/>
    <m/>
    <n v="0"/>
    <n v="0"/>
    <n v="30998.85"/>
    <n v="0"/>
    <x v="0"/>
    <s v="KCRESG Eviction Prevention HP"/>
    <x v="0"/>
    <n v="105"/>
    <n v="49"/>
    <n v="70"/>
    <n v="24"/>
    <n v="1"/>
    <m/>
    <n v="7"/>
    <n v="2"/>
    <n v="27"/>
    <n v="23"/>
    <n v="34"/>
    <n v="10796"/>
    <n v="365"/>
    <n v="5462"/>
    <n v="876"/>
    <n v="4093"/>
    <n v="5840"/>
    <m/>
    <n v="1924"/>
    <n v="234"/>
    <n v="3682"/>
    <n v="118"/>
    <n v="49"/>
    <m/>
    <m/>
    <m/>
    <m/>
    <m/>
    <m/>
    <n v="0"/>
    <n v="48"/>
    <m/>
    <n v="1"/>
    <m/>
    <n v="0.97959183673469385"/>
    <n v="5053"/>
    <n v="4656"/>
    <n v="4809"/>
    <n v="4516"/>
    <n v="91"/>
    <n v="40"/>
    <n v="63"/>
    <n v="21"/>
    <n v="2"/>
    <n v="17"/>
    <m/>
    <n v="3"/>
    <m/>
    <n v="7"/>
    <m/>
    <m/>
    <n v="30"/>
    <m/>
    <m/>
    <m/>
    <n v="3"/>
    <m/>
    <m/>
    <n v="3"/>
    <m/>
    <m/>
    <m/>
    <n v="5840"/>
    <n v="30998.85"/>
    <n v="5.3080222602739724"/>
    <n v="4809"/>
    <n v="25526.279049657533"/>
    <n v="48"/>
    <n v="531.7974802011986"/>
  </r>
  <r>
    <n v="2015"/>
    <n v="1005"/>
    <x v="6"/>
    <s v="Kitsap Community Resources"/>
    <s v="Emergency Housing"/>
    <s v="KCREmergency Housing"/>
    <s v="x"/>
    <n v="539035"/>
    <s v="845 - 8th St"/>
    <s v="Bremerton"/>
    <n v="98337"/>
    <s v="C"/>
    <m/>
    <s v="scattered sites (provider based- not rent)"/>
    <s v="leased"/>
    <s v="No"/>
    <s v="req, some for non-disabled"/>
    <s v="Up to 3 months"/>
    <s v="No"/>
    <s v="Yes (clients leaves when subsidy ends)"/>
    <m/>
    <s v="Emergency Shelter"/>
    <s v="HC - Households with Children"/>
    <m/>
    <n v="44"/>
    <n v="6"/>
    <n v="0"/>
    <m/>
    <m/>
    <m/>
    <m/>
    <m/>
    <m/>
    <m/>
    <s v="0"/>
    <n v="44"/>
    <m/>
    <m/>
    <m/>
    <m/>
    <m/>
    <m/>
    <m/>
    <m/>
    <s v="No"/>
    <m/>
    <m/>
    <n v="3642"/>
    <m/>
    <m/>
    <m/>
    <n v="33244"/>
    <m/>
    <n v="12694"/>
    <m/>
    <m/>
    <m/>
    <n v="13545"/>
    <m/>
    <m/>
    <n v="2959"/>
    <n v="66084"/>
    <n v="16336"/>
    <m/>
    <m/>
    <m/>
    <m/>
    <m/>
    <m/>
    <m/>
    <n v="0"/>
    <n v="0"/>
    <n v="66084"/>
    <n v="16336"/>
    <x v="0"/>
    <s v="KCREmergency Housing"/>
    <x v="1"/>
    <n v="52"/>
    <n v="17"/>
    <n v="51"/>
    <n v="16"/>
    <m/>
    <m/>
    <m/>
    <m/>
    <n v="1"/>
    <n v="1"/>
    <n v="1"/>
    <n v="2088"/>
    <m/>
    <n v="2071"/>
    <m/>
    <n v="17"/>
    <n v="822"/>
    <m/>
    <n v="805"/>
    <m/>
    <n v="17"/>
    <n v="40"/>
    <n v="15"/>
    <m/>
    <n v="2"/>
    <m/>
    <n v="1"/>
    <m/>
    <m/>
    <n v="0"/>
    <n v="8"/>
    <m/>
    <n v="4"/>
    <m/>
    <n v="0.53333333333333333"/>
    <n v="1161"/>
    <n v="967"/>
    <n v="699"/>
    <n v="588"/>
    <n v="33"/>
    <n v="12"/>
    <n v="32"/>
    <n v="11"/>
    <m/>
    <n v="1"/>
    <m/>
    <n v="2"/>
    <m/>
    <n v="5"/>
    <m/>
    <m/>
    <n v="4"/>
    <m/>
    <m/>
    <n v="1"/>
    <n v="1"/>
    <s v="1"/>
    <m/>
    <m/>
    <n v="7"/>
    <n v="1"/>
    <n v="0.14285714285714299"/>
    <n v="822"/>
    <n v="66084"/>
    <n v="80.394160583941613"/>
    <n v="699"/>
    <n v="56195.518248175191"/>
    <n v="8"/>
    <n v="7024.4397810218989"/>
  </r>
  <r>
    <n v="2015"/>
    <n v="2066"/>
    <x v="7"/>
    <s v="Triumph Treatment Services"/>
    <s v="TTXFamily Shelter"/>
    <s v="TTXFamily Shelter"/>
    <s v="x"/>
    <n v="531830"/>
    <s v="215 W. Yakima Ave"/>
    <s v="Yakima"/>
    <n v="98902"/>
    <s v="C"/>
    <m/>
    <s v="multi-family home"/>
    <s v="owned"/>
    <s v="No"/>
    <s v="opt, some for non-disabled"/>
    <s v="1 month or less"/>
    <s v="No"/>
    <s v="Yes (clients leaves when subsidy ends)"/>
    <m/>
    <s v="Emergency Shelter"/>
    <s v="HC - Households with Children"/>
    <m/>
    <n v="62"/>
    <n v="14"/>
    <n v="0"/>
    <n v="0"/>
    <m/>
    <m/>
    <m/>
    <m/>
    <m/>
    <m/>
    <m/>
    <n v="62"/>
    <m/>
    <m/>
    <m/>
    <m/>
    <m/>
    <m/>
    <m/>
    <s v="Yes when it's Implemented"/>
    <s v="No"/>
    <m/>
    <m/>
    <n v="5361.68"/>
    <m/>
    <m/>
    <m/>
    <n v="34280.15"/>
    <m/>
    <m/>
    <m/>
    <m/>
    <m/>
    <m/>
    <m/>
    <m/>
    <m/>
    <n v="39641.83"/>
    <n v="5361.68"/>
    <m/>
    <m/>
    <m/>
    <m/>
    <m/>
    <m/>
    <m/>
    <n v="0"/>
    <n v="0"/>
    <n v="39641.83"/>
    <n v="5361.68"/>
    <x v="0"/>
    <s v="TTXFamily Shelter"/>
    <x v="1"/>
    <n v="106"/>
    <n v="38"/>
    <n v="92"/>
    <n v="33"/>
    <m/>
    <m/>
    <m/>
    <m/>
    <n v="14"/>
    <n v="5"/>
    <n v="14"/>
    <n v="5422"/>
    <m/>
    <n v="4614"/>
    <m/>
    <n v="808"/>
    <n v="1842"/>
    <m/>
    <n v="1580"/>
    <m/>
    <n v="262"/>
    <n v="84"/>
    <n v="29"/>
    <m/>
    <n v="6"/>
    <m/>
    <n v="4"/>
    <m/>
    <m/>
    <n v="0"/>
    <n v="11"/>
    <m/>
    <n v="8"/>
    <m/>
    <n v="0.37931034482758619"/>
    <n v="1691"/>
    <n v="1486"/>
    <n v="791"/>
    <n v="651"/>
    <n v="99"/>
    <n v="32"/>
    <n v="86"/>
    <n v="28"/>
    <m/>
    <n v="4"/>
    <m/>
    <n v="23"/>
    <m/>
    <n v="2"/>
    <m/>
    <n v="6"/>
    <n v="1"/>
    <m/>
    <m/>
    <m/>
    <m/>
    <m/>
    <m/>
    <m/>
    <n v="29"/>
    <n v="4"/>
    <n v="0.13793103448275901"/>
    <n v="1842"/>
    <n v="39641.83"/>
    <n v="21.521080347448425"/>
    <n v="791"/>
    <n v="17023.174554831705"/>
    <n v="11"/>
    <n v="1547.5613231665186"/>
  </r>
  <r>
    <n v="2015"/>
    <n v="1263"/>
    <x v="2"/>
    <s v="Courage 360"/>
    <s v="Homeless Housing Assistance"/>
    <s v="Courage360 - HBSS - Homeless Housing Assistance(296)"/>
    <s v="x"/>
    <n v="531554"/>
    <s v="3516 S 47th St #205"/>
    <s v="Tacoma"/>
    <n v="98409"/>
    <s v="C"/>
    <m/>
    <s v="rent assistance (temporary)"/>
    <m/>
    <s v="No"/>
    <s v="req, some for non-disabled"/>
    <s v="Up to 1 year"/>
    <m/>
    <s v="No (client stays in housing after subsidy ends)"/>
    <s v="homeless (rapid re-housing)"/>
    <s v="PH - Rapid Rehousing"/>
    <s v="HC - Households with Children"/>
    <m/>
    <n v="27"/>
    <n v="12"/>
    <n v="1"/>
    <n v="1"/>
    <s v="0"/>
    <s v="0"/>
    <s v="0"/>
    <s v="0"/>
    <s v="0"/>
    <s v="0"/>
    <s v="0"/>
    <n v="28"/>
    <s v="0"/>
    <s v="0"/>
    <s v="0"/>
    <m/>
    <m/>
    <s v="0"/>
    <m/>
    <s v="Yes Already"/>
    <s v="No"/>
    <m/>
    <s v="Agency name change - Courage 360"/>
    <m/>
    <m/>
    <m/>
    <m/>
    <n v="40839"/>
    <m/>
    <m/>
    <m/>
    <m/>
    <m/>
    <m/>
    <m/>
    <m/>
    <m/>
    <n v="40839"/>
    <n v="0"/>
    <m/>
    <m/>
    <m/>
    <m/>
    <m/>
    <m/>
    <m/>
    <n v="0"/>
    <n v="0"/>
    <n v="40839"/>
    <n v="0"/>
    <x v="0"/>
    <s v="Courage360 - HBSS - Homeless Housing Assistance(296)"/>
    <x v="3"/>
    <n v="104"/>
    <n v="30"/>
    <n v="95"/>
    <n v="25"/>
    <m/>
    <m/>
    <m/>
    <m/>
    <n v="2"/>
    <n v="1"/>
    <n v="2"/>
    <n v="12156.1506134263"/>
    <m/>
    <n v="11334.5715393521"/>
    <m/>
    <n v="315.327847222201"/>
    <n v="3602.6688078705001"/>
    <m/>
    <n v="3061.5871759259999"/>
    <m/>
    <n v="157.66392361109999"/>
    <n v="117"/>
    <n v="33"/>
    <m/>
    <n v="1"/>
    <m/>
    <m/>
    <n v="1"/>
    <m/>
    <n v="1"/>
    <n v="29"/>
    <m/>
    <n v="1"/>
    <n v="1"/>
    <n v="0.87878787878787878"/>
    <n v="6416.7287500002103"/>
    <n v="4014.7732754632102"/>
    <n v="6171.5504398148996"/>
    <n v="3811.1548495371999"/>
    <n v="45"/>
    <n v="11"/>
    <n v="43"/>
    <n v="9"/>
    <m/>
    <n v="1"/>
    <m/>
    <n v="1"/>
    <m/>
    <n v="1"/>
    <m/>
    <m/>
    <m/>
    <m/>
    <m/>
    <n v="9"/>
    <m/>
    <m/>
    <m/>
    <m/>
    <n v="5"/>
    <n v="1"/>
    <n v="0.2"/>
    <n v="3602.6688078705001"/>
    <n v="40839"/>
    <n v="11.335763062866583"/>
    <n v="6171.5504398148996"/>
    <n v="69959.23351627175"/>
    <n v="29"/>
    <n v="2412.3873626300601"/>
  </r>
  <r>
    <n v="2015"/>
    <n v="1278"/>
    <x v="2"/>
    <s v="YWCA"/>
    <s v="Wilsonian DV Shelter"/>
    <s v="YWCA Domestic Violence Shelter(259)"/>
    <s v="x"/>
    <n v="531554"/>
    <s v="405 Broadway"/>
    <s v="Tacoma"/>
    <n v="98402"/>
    <s v="C"/>
    <m/>
    <s v="congregate facility (can include cots or mats)"/>
    <s v="owned"/>
    <s v="No"/>
    <s v="req, some for non-disabled"/>
    <s v="Up to 3 months"/>
    <s v="No"/>
    <s v="Yes (clients leaves when subsidy ends)"/>
    <m/>
    <s v="Emergency Shelter"/>
    <s v="SMF+HC - Single Males and Females plus HH w/ Children"/>
    <s v="DV"/>
    <n v="63"/>
    <n v="18"/>
    <n v="5"/>
    <n v="5"/>
    <s v="0"/>
    <s v="0"/>
    <s v="0"/>
    <s v="0"/>
    <s v="0"/>
    <s v="0"/>
    <s v="0"/>
    <n v="68"/>
    <s v="0"/>
    <s v="0"/>
    <s v="0"/>
    <m/>
    <m/>
    <s v="0"/>
    <m/>
    <s v="Yes Already"/>
    <s v="No"/>
    <m/>
    <m/>
    <m/>
    <n v="10722"/>
    <m/>
    <m/>
    <n v="42175"/>
    <m/>
    <n v="89192"/>
    <m/>
    <m/>
    <m/>
    <n v="76500"/>
    <m/>
    <n v="10000"/>
    <n v="13917"/>
    <n v="242506"/>
    <n v="99914"/>
    <m/>
    <m/>
    <m/>
    <m/>
    <m/>
    <m/>
    <m/>
    <n v="0"/>
    <n v="0"/>
    <n v="242506"/>
    <n v="99914"/>
    <x v="0"/>
    <s v="YWCA Domestic Violence Shelter(259)"/>
    <x v="1"/>
    <n v="312"/>
    <n v="119"/>
    <n v="280"/>
    <n v="87"/>
    <m/>
    <m/>
    <m/>
    <m/>
    <m/>
    <m/>
    <n v="0"/>
    <n v="20112.842511573799"/>
    <m/>
    <n v="18124.964351851799"/>
    <m/>
    <m/>
    <n v="7734.5765624996602"/>
    <m/>
    <n v="5746.6984027776598"/>
    <m/>
    <m/>
    <n v="221"/>
    <n v="87"/>
    <m/>
    <n v="6"/>
    <m/>
    <n v="21"/>
    <m/>
    <m/>
    <n v="0"/>
    <n v="32"/>
    <m/>
    <n v="26"/>
    <n v="2"/>
    <n v="0.36781609195402298"/>
    <n v="6925.4764583330598"/>
    <n v="6026.1314004627602"/>
    <n v="2928.7030902778902"/>
    <n v="2424.5675347223901"/>
    <n v="170"/>
    <n v="65"/>
    <n v="151"/>
    <n v="46"/>
    <m/>
    <m/>
    <m/>
    <n v="2"/>
    <m/>
    <n v="2"/>
    <m/>
    <m/>
    <n v="11"/>
    <m/>
    <n v="49"/>
    <n v="1"/>
    <n v="3"/>
    <s v="3"/>
    <m/>
    <m/>
    <n v="46"/>
    <n v="5"/>
    <n v="0.108695652173913"/>
    <n v="7734.5765624996602"/>
    <n v="242506"/>
    <n v="31.353494020056207"/>
    <n v="2928.7030902778902"/>
    <n v="91825.074827547956"/>
    <n v="32"/>
    <n v="2869.5335883608736"/>
  </r>
  <r>
    <n v="2015"/>
    <n v="1470"/>
    <x v="8"/>
    <s v="Catholic Charities"/>
    <s v="St. Margaret's Shelter"/>
    <s v="CC--ES--SMS Shelter"/>
    <s v="x"/>
    <n v="531488"/>
    <s v="101 E Hartson"/>
    <s v="Spokane"/>
    <n v="99202"/>
    <s v="C"/>
    <m/>
    <s v="multi-household unit (private bedroom, shared kitchen &amp; bathroom)"/>
    <s v="owned"/>
    <s v="No"/>
    <s v="req, comprehensive for disabled"/>
    <s v="Up to 3 months"/>
    <s v="YES"/>
    <s v="Yes (clients leaves when subsidy ends)"/>
    <m/>
    <s v="Emergency Shelter"/>
    <s v="HC - Households with Children"/>
    <m/>
    <n v="30"/>
    <n v="10"/>
    <m/>
    <m/>
    <m/>
    <m/>
    <m/>
    <m/>
    <m/>
    <m/>
    <m/>
    <n v="30"/>
    <m/>
    <m/>
    <m/>
    <m/>
    <m/>
    <m/>
    <m/>
    <s v="Yes Already"/>
    <s v="Yes"/>
    <m/>
    <m/>
    <n v="2415.8140924476202"/>
    <n v="2142.33"/>
    <m/>
    <m/>
    <n v="49450.02"/>
    <m/>
    <n v="13369.7773371639"/>
    <m/>
    <m/>
    <m/>
    <n v="14971.67"/>
    <m/>
    <m/>
    <m/>
    <n v="82349.607134234902"/>
    <n v="17927.9171342349"/>
    <m/>
    <m/>
    <m/>
    <m/>
    <m/>
    <m/>
    <m/>
    <n v="0"/>
    <n v="0"/>
    <n v="82349.607134234902"/>
    <n v="17927.9171342349"/>
    <x v="0"/>
    <s v="CC--ES--SMS Shelter"/>
    <x v="1"/>
    <n v="142"/>
    <n v="55"/>
    <m/>
    <m/>
    <m/>
    <m/>
    <m/>
    <m/>
    <m/>
    <m/>
    <n v="0"/>
    <n v="7056"/>
    <m/>
    <m/>
    <m/>
    <m/>
    <n v="2763"/>
    <m/>
    <m/>
    <m/>
    <m/>
    <n v="53"/>
    <n v="23"/>
    <m/>
    <n v="2"/>
    <m/>
    <n v="8"/>
    <m/>
    <n v="1"/>
    <n v="1"/>
    <n v="8"/>
    <m/>
    <n v="3"/>
    <n v="1"/>
    <n v="0.34782608695652173"/>
    <n v="1547"/>
    <n v="1184"/>
    <n v="403"/>
    <n v="301"/>
    <n v="105"/>
    <n v="42"/>
    <m/>
    <m/>
    <m/>
    <m/>
    <m/>
    <n v="10"/>
    <m/>
    <n v="12"/>
    <m/>
    <n v="4"/>
    <n v="2"/>
    <m/>
    <m/>
    <n v="14"/>
    <m/>
    <m/>
    <m/>
    <m/>
    <n v="8"/>
    <n v="1"/>
    <n v="0.125"/>
    <n v="2763"/>
    <n v="82349.607134234902"/>
    <n v="29.804418072470106"/>
    <n v="403"/>
    <n v="12011.180483205453"/>
    <n v="8"/>
    <n v="1501.3975604006816"/>
  </r>
  <r>
    <n v="2015"/>
    <n v="1548"/>
    <x v="1"/>
    <s v="Housing Hope"/>
    <s v="Crossroads"/>
    <s v="HH-Crossroads"/>
    <s v="x"/>
    <n v="530480"/>
    <s v="3504 Norton"/>
    <s v="Everett"/>
    <n v="98201"/>
    <s v="C"/>
    <m/>
    <s v="single house/apartment building units intended for one household"/>
    <s v="owned"/>
    <s v="No"/>
    <s v="req, some for non-disabled"/>
    <s v="Up to 3 months"/>
    <s v="No"/>
    <s v="Yes (clients leaves when subsidy ends)"/>
    <m/>
    <s v="Emergency Shelter"/>
    <s v="HC - Households with Children"/>
    <m/>
    <n v="25"/>
    <n v="5"/>
    <m/>
    <m/>
    <m/>
    <m/>
    <m/>
    <m/>
    <m/>
    <m/>
    <m/>
    <n v="25"/>
    <m/>
    <m/>
    <m/>
    <m/>
    <m/>
    <m/>
    <m/>
    <s v="Not Planning on it"/>
    <s v="Yes"/>
    <m/>
    <s v="Formerly named Windemere Crossroads"/>
    <m/>
    <m/>
    <m/>
    <m/>
    <n v="50196.38"/>
    <m/>
    <m/>
    <m/>
    <m/>
    <m/>
    <m/>
    <m/>
    <n v="16166"/>
    <n v="2606.13"/>
    <n v="68968.509999999995"/>
    <n v="0"/>
    <m/>
    <m/>
    <m/>
    <m/>
    <m/>
    <m/>
    <m/>
    <n v="0"/>
    <n v="0"/>
    <n v="68968.509999999995"/>
    <n v="0"/>
    <x v="0"/>
    <s v="HH-Crossroads"/>
    <x v="1"/>
    <n v="60"/>
    <n v="24"/>
    <n v="56"/>
    <n v="20"/>
    <m/>
    <m/>
    <m/>
    <m/>
    <n v="4"/>
    <n v="4"/>
    <n v="4"/>
    <n v="3966"/>
    <m/>
    <n v="3680"/>
    <m/>
    <n v="286"/>
    <n v="1692"/>
    <m/>
    <n v="1406"/>
    <m/>
    <n v="286"/>
    <n v="23"/>
    <n v="8"/>
    <m/>
    <n v="1"/>
    <m/>
    <m/>
    <m/>
    <n v="1"/>
    <n v="1"/>
    <n v="5"/>
    <m/>
    <n v="1"/>
    <m/>
    <n v="0.625"/>
    <n v="628"/>
    <n v="525"/>
    <n v="495"/>
    <n v="392"/>
    <n v="42"/>
    <n v="18"/>
    <n v="38"/>
    <n v="14"/>
    <m/>
    <n v="4"/>
    <m/>
    <n v="4"/>
    <m/>
    <n v="1"/>
    <m/>
    <m/>
    <m/>
    <m/>
    <n v="1"/>
    <n v="12"/>
    <m/>
    <m/>
    <m/>
    <m/>
    <m/>
    <m/>
    <m/>
    <n v="1692"/>
    <n v="68968.509999999995"/>
    <n v="40.761530732860514"/>
    <n v="495"/>
    <n v="20176.957712765954"/>
    <n v="5"/>
    <n v="4035.3915425531909"/>
  </r>
  <r>
    <n v="2015"/>
    <n v="1241"/>
    <x v="9"/>
    <s v="Community Action of Skagit County"/>
    <s v="Prevention"/>
    <s v="SCAPrevention"/>
    <s v="x"/>
    <n v="531020"/>
    <s v="330 Pacific Place"/>
    <s v="Mount Vernon"/>
    <n v="98273"/>
    <s v="C"/>
    <m/>
    <s v="rent assistance (temporary)"/>
    <m/>
    <s v="No"/>
    <s v="req, some for non-disabled"/>
    <s v="Up to 2 years"/>
    <m/>
    <s v="No (client stays in housing after subsidy ends)"/>
    <s v="at-risk (prevention)"/>
    <s v="Homelessness Prevention"/>
    <s v="SMF+HC - Single Males and Females plus HH w/ Children"/>
    <m/>
    <n v="6"/>
    <n v="2"/>
    <n v="7"/>
    <n v="7"/>
    <m/>
    <m/>
    <m/>
    <m/>
    <m/>
    <m/>
    <m/>
    <n v="13"/>
    <m/>
    <m/>
    <m/>
    <m/>
    <m/>
    <m/>
    <m/>
    <s v="Yes Already"/>
    <m/>
    <m/>
    <m/>
    <m/>
    <m/>
    <m/>
    <m/>
    <n v="50550"/>
    <m/>
    <n v="26886"/>
    <m/>
    <m/>
    <m/>
    <n v="7500"/>
    <m/>
    <m/>
    <m/>
    <n v="84936"/>
    <n v="26886"/>
    <m/>
    <m/>
    <m/>
    <m/>
    <m/>
    <m/>
    <m/>
    <n v="0"/>
    <n v="0"/>
    <n v="84936"/>
    <n v="26886"/>
    <x v="0"/>
    <s v="SCAPrevention"/>
    <x v="0"/>
    <n v="113"/>
    <n v="36"/>
    <n v="94"/>
    <n v="22"/>
    <m/>
    <m/>
    <n v="1"/>
    <m/>
    <n v="18"/>
    <n v="14"/>
    <n v="19"/>
    <n v="8571"/>
    <m/>
    <n v="7534"/>
    <n v="15"/>
    <n v="1022"/>
    <n v="2929"/>
    <m/>
    <n v="1972"/>
    <m/>
    <n v="957"/>
    <n v="88"/>
    <n v="29"/>
    <m/>
    <m/>
    <m/>
    <n v="1"/>
    <m/>
    <m/>
    <n v="0"/>
    <n v="28"/>
    <m/>
    <m/>
    <m/>
    <n v="0.96551724137931039"/>
    <n v="1244"/>
    <n v="1168"/>
    <n v="1132"/>
    <n v="1056"/>
    <n v="99"/>
    <n v="34"/>
    <n v="79"/>
    <n v="19"/>
    <m/>
    <n v="15"/>
    <m/>
    <m/>
    <m/>
    <m/>
    <m/>
    <m/>
    <n v="34"/>
    <m/>
    <m/>
    <m/>
    <n v="2"/>
    <m/>
    <m/>
    <n v="2"/>
    <m/>
    <m/>
    <m/>
    <n v="2929"/>
    <n v="84936"/>
    <n v="28.998292932741549"/>
    <n v="1132"/>
    <n v="32826.067599863432"/>
    <n v="28"/>
    <n v="1172.3595571379797"/>
  </r>
  <r>
    <n v="2015"/>
    <n v="1248"/>
    <x v="9"/>
    <s v="Community Action of Skagit County"/>
    <s v="Rapid Re-Housing"/>
    <s v="SCARapid Re-Housing"/>
    <s v="x"/>
    <n v="531020"/>
    <s v="330 Pacific Place"/>
    <s v="Mount Vernon"/>
    <n v="98273"/>
    <s v="C"/>
    <m/>
    <s v="rent assistance (temporary)"/>
    <m/>
    <s v="No"/>
    <s v="req, some for non-disabled"/>
    <s v="Up to 2 years"/>
    <m/>
    <s v="No (client stays in housing after subsidy ends)"/>
    <s v="homeless (rapid re-housing)"/>
    <s v="PH - Rapid Rehousing"/>
    <s v="SMF+HC - Single Males and Females plus HH w/ Children"/>
    <m/>
    <n v="10"/>
    <n v="3"/>
    <n v="42"/>
    <n v="42"/>
    <m/>
    <m/>
    <m/>
    <m/>
    <m/>
    <m/>
    <m/>
    <n v="52"/>
    <m/>
    <m/>
    <m/>
    <m/>
    <m/>
    <m/>
    <m/>
    <s v="Yes Already"/>
    <m/>
    <m/>
    <m/>
    <n v="85160.09"/>
    <m/>
    <m/>
    <n v="115453"/>
    <n v="50550"/>
    <m/>
    <n v="75000"/>
    <m/>
    <m/>
    <m/>
    <m/>
    <m/>
    <m/>
    <m/>
    <n v="326163.09000000003"/>
    <n v="160160.09"/>
    <m/>
    <m/>
    <m/>
    <m/>
    <m/>
    <m/>
    <m/>
    <n v="0"/>
    <n v="0"/>
    <n v="326163.09000000003"/>
    <n v="160160.09"/>
    <x v="0"/>
    <s v="SCARapid Re-Housing"/>
    <x v="3"/>
    <n v="114"/>
    <n v="42"/>
    <n v="93"/>
    <n v="27"/>
    <m/>
    <m/>
    <n v="1"/>
    <m/>
    <n v="20"/>
    <n v="15"/>
    <n v="21"/>
    <n v="15585"/>
    <m/>
    <n v="13902"/>
    <n v="5"/>
    <n v="1678"/>
    <n v="5422"/>
    <m/>
    <n v="3946"/>
    <m/>
    <n v="1476"/>
    <n v="96"/>
    <n v="35"/>
    <m/>
    <m/>
    <m/>
    <n v="2"/>
    <m/>
    <m/>
    <n v="0"/>
    <n v="31"/>
    <m/>
    <n v="1"/>
    <n v="1"/>
    <n v="0.88571428571428568"/>
    <n v="3967"/>
    <n v="2542"/>
    <n v="2962"/>
    <n v="1761"/>
    <n v="76"/>
    <n v="29"/>
    <n v="63"/>
    <n v="18"/>
    <m/>
    <n v="11"/>
    <m/>
    <n v="11"/>
    <m/>
    <n v="1"/>
    <m/>
    <m/>
    <n v="3"/>
    <m/>
    <m/>
    <n v="14"/>
    <n v="4"/>
    <m/>
    <m/>
    <n v="4"/>
    <m/>
    <m/>
    <m/>
    <n v="5422"/>
    <n v="326163.09000000003"/>
    <n v="60.155494282552567"/>
    <n v="2962"/>
    <n v="178180.57406492071"/>
    <n v="31"/>
    <n v="5747.7604537071202"/>
  </r>
  <r>
    <n v="2015"/>
    <n v="396"/>
    <x v="10"/>
    <s v="Lower Columbia CAP"/>
    <s v="ESG"/>
    <s v="LCLESG RRH"/>
    <s v="x"/>
    <n v="530840"/>
    <s v="1526 Commerce Ave"/>
    <s v="Longview"/>
    <n v="98632"/>
    <s v="C"/>
    <m/>
    <s v="rent assistance (temporary)"/>
    <m/>
    <s v="No"/>
    <s v="opt, some for non-disabled"/>
    <s v="Up to 2 years"/>
    <m/>
    <s v="No (client stays in housing after subsidy ends)"/>
    <s v="homeless (rapid re-housing)"/>
    <s v="PH - Rapid Rehousing"/>
    <s v="SMF+HC - Single Males and Females plus HH w/ Children"/>
    <m/>
    <n v="1"/>
    <n v="1"/>
    <m/>
    <m/>
    <m/>
    <m/>
    <m/>
    <m/>
    <m/>
    <m/>
    <m/>
    <n v="1"/>
    <m/>
    <m/>
    <m/>
    <m/>
    <m/>
    <m/>
    <m/>
    <s v="Yes Already"/>
    <s v="Yes"/>
    <m/>
    <m/>
    <m/>
    <m/>
    <m/>
    <m/>
    <n v="54234"/>
    <m/>
    <m/>
    <m/>
    <m/>
    <m/>
    <m/>
    <m/>
    <m/>
    <m/>
    <n v="54234"/>
    <n v="0"/>
    <m/>
    <m/>
    <m/>
    <m/>
    <m/>
    <m/>
    <m/>
    <n v="0"/>
    <n v="0"/>
    <n v="54234"/>
    <n v="0"/>
    <x v="0"/>
    <s v="LCLESG RRH"/>
    <x v="3"/>
    <n v="35"/>
    <n v="11"/>
    <n v="27"/>
    <n v="7"/>
    <n v="4"/>
    <n v="1"/>
    <m/>
    <m/>
    <n v="4"/>
    <n v="3"/>
    <n v="4"/>
    <n v="7657"/>
    <n v="1316"/>
    <n v="5810"/>
    <m/>
    <n v="531"/>
    <n v="2242"/>
    <n v="329"/>
    <n v="1461"/>
    <m/>
    <n v="452"/>
    <n v="41"/>
    <n v="15"/>
    <m/>
    <n v="2"/>
    <m/>
    <m/>
    <m/>
    <m/>
    <n v="0"/>
    <n v="11"/>
    <m/>
    <n v="1"/>
    <n v="1"/>
    <n v="0.73333333333333328"/>
    <n v="1898"/>
    <n v="1051"/>
    <n v="1420"/>
    <n v="573"/>
    <n v="47"/>
    <n v="12"/>
    <n v="40"/>
    <n v="9"/>
    <m/>
    <n v="2"/>
    <n v="1"/>
    <n v="7"/>
    <m/>
    <n v="2"/>
    <m/>
    <m/>
    <m/>
    <m/>
    <m/>
    <n v="3"/>
    <n v="1"/>
    <m/>
    <m/>
    <m/>
    <n v="34"/>
    <n v="3"/>
    <n v="8.8235294117647106E-2"/>
    <n v="2242"/>
    <n v="54234"/>
    <n v="24.190008920606601"/>
    <n v="1420"/>
    <n v="34349.812667261373"/>
    <n v="11"/>
    <n v="3122.7102424783066"/>
  </r>
  <r>
    <n v="2015"/>
    <n v="120"/>
    <x v="4"/>
    <s v="Chelan-Douglas Community Action Council"/>
    <s v="ESG"/>
    <s v="CDCESG RRH"/>
    <s v="x"/>
    <m/>
    <s v="620 Lewis St"/>
    <s v="Wenatchee"/>
    <n v="98801"/>
    <s v="C"/>
    <m/>
    <s v="rent assistance (temporary)"/>
    <m/>
    <s v="No"/>
    <s v="opt, some for non-disabled"/>
    <s v="Up to 2 years"/>
    <m/>
    <s v="No (client stays in housing after subsidy ends)"/>
    <s v="homeless (rapid re-housing)"/>
    <s v="PH - Rapid Rehousing"/>
    <s v="SMF+HC - Single Males and Females plus HH w/ Children"/>
    <m/>
    <n v="4"/>
    <n v="1"/>
    <n v="3"/>
    <n v="2"/>
    <m/>
    <m/>
    <m/>
    <m/>
    <m/>
    <m/>
    <m/>
    <n v="7"/>
    <m/>
    <m/>
    <m/>
    <m/>
    <m/>
    <m/>
    <m/>
    <s v="Yes Already"/>
    <s v="Yes"/>
    <m/>
    <m/>
    <m/>
    <m/>
    <m/>
    <m/>
    <n v="56204"/>
    <m/>
    <m/>
    <m/>
    <m/>
    <m/>
    <m/>
    <m/>
    <m/>
    <m/>
    <n v="56204"/>
    <n v="0"/>
    <m/>
    <m/>
    <m/>
    <m/>
    <m/>
    <m/>
    <m/>
    <n v="0"/>
    <n v="0"/>
    <n v="56204"/>
    <n v="0"/>
    <x v="0"/>
    <s v="CDCESG RRH"/>
    <x v="3"/>
    <n v="30"/>
    <n v="17"/>
    <n v="17"/>
    <n v="6"/>
    <m/>
    <m/>
    <n v="1"/>
    <m/>
    <n v="12"/>
    <n v="11"/>
    <n v="13"/>
    <n v="2198"/>
    <m/>
    <n v="1404"/>
    <n v="10"/>
    <n v="784"/>
    <n v="1209"/>
    <m/>
    <n v="489"/>
    <m/>
    <n v="720"/>
    <n v="22"/>
    <n v="14"/>
    <m/>
    <m/>
    <m/>
    <n v="1"/>
    <m/>
    <m/>
    <n v="0"/>
    <n v="11"/>
    <m/>
    <n v="2"/>
    <m/>
    <n v="0.7857142857142857"/>
    <n v="1175"/>
    <n v="1053"/>
    <n v="697"/>
    <n v="697"/>
    <n v="28"/>
    <n v="16"/>
    <n v="15"/>
    <n v="5"/>
    <m/>
    <n v="11"/>
    <m/>
    <n v="8"/>
    <m/>
    <m/>
    <m/>
    <m/>
    <n v="1"/>
    <m/>
    <m/>
    <n v="7"/>
    <m/>
    <m/>
    <m/>
    <m/>
    <n v="12"/>
    <n v="0"/>
    <n v="0"/>
    <n v="1209"/>
    <n v="56204"/>
    <n v="46.488006617038877"/>
    <n v="697"/>
    <n v="32402.140612076098"/>
    <n v="11"/>
    <n v="2945.6491465523727"/>
  </r>
  <r>
    <n v="2015"/>
    <n v="1642"/>
    <x v="0"/>
    <s v="Family Support Center"/>
    <s v="ESG"/>
    <s v="FSCESG RRH"/>
    <s v="x"/>
    <n v="531134"/>
    <s v="201 Capitol Way N"/>
    <s v="Olympia"/>
    <n v="98501"/>
    <s v="C"/>
    <m/>
    <s v="rent assistance (temporary)"/>
    <s v="N/A"/>
    <s v="No"/>
    <s v="opt, some for non-disabled"/>
    <s v="Up to 2 years"/>
    <s v="YES"/>
    <s v="No (client stays in housing after subsidy ends)"/>
    <s v="homeless (rapid re-housing)"/>
    <s v="PH - Rapid Rehousing"/>
    <s v="SMF+HC - Single Males and Females plus HH w/ Children"/>
    <s v="DV/rural"/>
    <n v="7"/>
    <n v="2"/>
    <m/>
    <m/>
    <m/>
    <m/>
    <m/>
    <m/>
    <m/>
    <m/>
    <m/>
    <n v="7"/>
    <m/>
    <m/>
    <m/>
    <m/>
    <m/>
    <m/>
    <m/>
    <s v="YES"/>
    <m/>
    <m/>
    <m/>
    <m/>
    <m/>
    <m/>
    <m/>
    <n v="65821"/>
    <m/>
    <m/>
    <m/>
    <m/>
    <m/>
    <m/>
    <m/>
    <m/>
    <m/>
    <n v="65821"/>
    <n v="0"/>
    <m/>
    <m/>
    <m/>
    <m/>
    <m/>
    <m/>
    <m/>
    <n v="0"/>
    <n v="0"/>
    <n v="65821"/>
    <n v="0"/>
    <x v="0"/>
    <s v="FSCESG RRH"/>
    <x v="3"/>
    <n v="122"/>
    <n v="38"/>
    <n v="115"/>
    <n v="34"/>
    <n v="1"/>
    <m/>
    <n v="2"/>
    <n v="2"/>
    <n v="4"/>
    <n v="2"/>
    <n v="6"/>
    <n v="7782"/>
    <n v="32"/>
    <n v="7533"/>
    <n v="61"/>
    <n v="156"/>
    <n v="2558"/>
    <m/>
    <n v="2374"/>
    <n v="61"/>
    <n v="123"/>
    <n v="128"/>
    <n v="34"/>
    <m/>
    <m/>
    <m/>
    <n v="1"/>
    <m/>
    <m/>
    <n v="0"/>
    <n v="33"/>
    <m/>
    <m/>
    <m/>
    <n v="0.97058823529411764"/>
    <n v="3796"/>
    <n v="1970"/>
    <n v="3728"/>
    <n v="1910"/>
    <n v="45"/>
    <n v="14"/>
    <n v="45"/>
    <n v="14"/>
    <m/>
    <m/>
    <m/>
    <n v="5"/>
    <m/>
    <n v="2"/>
    <m/>
    <m/>
    <m/>
    <m/>
    <m/>
    <n v="7"/>
    <m/>
    <m/>
    <m/>
    <m/>
    <n v="2"/>
    <n v="0"/>
    <n v="0"/>
    <n v="2558"/>
    <n v="65821"/>
    <n v="25.731430805316652"/>
    <n v="3728"/>
    <n v="95926.774042220481"/>
    <n v="33"/>
    <n v="2906.871940673348"/>
  </r>
  <r>
    <n v="2015"/>
    <n v="28"/>
    <x v="11"/>
    <s v="Benton Franklin CAC"/>
    <s v="ESG"/>
    <s v="BCAESG HP - Benton"/>
    <m/>
    <n v="539005"/>
    <s v="720 W Court St"/>
    <s v="Pasco"/>
    <n v="99301"/>
    <s v="C"/>
    <m/>
    <s v="rent assistance (temporary)"/>
    <m/>
    <s v="No"/>
    <s v="opt, some for non-disabled"/>
    <s v="Up to 2 years"/>
    <m/>
    <s v="No (client stays in housing after subsidy ends)"/>
    <s v="at-risk (prevention)"/>
    <s v="Homelessness Prevention"/>
    <s v="SMF+HC - Single Males and Females plus HH w/ Children"/>
    <m/>
    <n v="50"/>
    <n v="20"/>
    <n v="5"/>
    <n v="5"/>
    <m/>
    <m/>
    <m/>
    <m/>
    <m/>
    <m/>
    <m/>
    <n v="55"/>
    <m/>
    <m/>
    <m/>
    <m/>
    <m/>
    <m/>
    <m/>
    <s v="Yes Already"/>
    <s v="Yes"/>
    <m/>
    <m/>
    <m/>
    <m/>
    <m/>
    <m/>
    <n v="82606.7"/>
    <m/>
    <m/>
    <m/>
    <m/>
    <m/>
    <m/>
    <m/>
    <m/>
    <m/>
    <n v="82606.7"/>
    <n v="0"/>
    <m/>
    <m/>
    <m/>
    <m/>
    <m/>
    <m/>
    <m/>
    <n v="0"/>
    <n v="0"/>
    <n v="82606.7"/>
    <n v="0"/>
    <x v="0"/>
    <s v="BCAESG HP - Benton"/>
    <x v="0"/>
    <n v="105"/>
    <n v="36"/>
    <n v="93"/>
    <n v="25"/>
    <n v="2"/>
    <n v="2"/>
    <m/>
    <m/>
    <n v="10"/>
    <n v="9"/>
    <n v="10"/>
    <n v="10310"/>
    <n v="418"/>
    <n v="8899"/>
    <m/>
    <n v="993"/>
    <n v="3678"/>
    <n v="418"/>
    <n v="2369"/>
    <m/>
    <n v="891"/>
    <n v="92"/>
    <n v="30"/>
    <m/>
    <m/>
    <m/>
    <n v="1"/>
    <m/>
    <m/>
    <n v="0"/>
    <n v="17"/>
    <m/>
    <n v="12"/>
    <m/>
    <n v="0.56666666666666665"/>
    <n v="3070"/>
    <n v="3029"/>
    <n v="1580"/>
    <n v="1580"/>
    <n v="93"/>
    <n v="33"/>
    <n v="82"/>
    <n v="23"/>
    <m/>
    <n v="8"/>
    <n v="2"/>
    <n v="1"/>
    <m/>
    <n v="2"/>
    <m/>
    <n v="1"/>
    <n v="28"/>
    <m/>
    <m/>
    <n v="1"/>
    <m/>
    <m/>
    <m/>
    <m/>
    <m/>
    <m/>
    <m/>
    <n v="3678"/>
    <n v="82606.7"/>
    <n v="22.459679173463837"/>
    <n v="1580"/>
    <n v="35486.293094072862"/>
    <n v="17"/>
    <n v="2087.4290055336978"/>
  </r>
  <r>
    <n v="2015"/>
    <n v="1892"/>
    <x v="7"/>
    <s v="Yakima Neighborhood Health Services"/>
    <s v="Rental Assistance/RRH"/>
    <s v="YNHRental Assistance (RRH)"/>
    <s v="x"/>
    <n v="531831"/>
    <s v="PO Box 2606"/>
    <s v="Yakima"/>
    <m/>
    <s v="C"/>
    <m/>
    <s v="rent assistance (temporary)"/>
    <m/>
    <s v="No"/>
    <s v="opt, some for non-disabled"/>
    <s v="Up to 6 months"/>
    <m/>
    <s v="Yes (clients leaves when subsidy ends)"/>
    <s v="homeless (rapid re-housing)"/>
    <s v="PH - Rapid Rehousing"/>
    <s v="SMF+HC - Single Males and Females plus HH w/ Children"/>
    <m/>
    <m/>
    <m/>
    <m/>
    <m/>
    <m/>
    <m/>
    <m/>
    <m/>
    <m/>
    <m/>
    <m/>
    <n v="0"/>
    <m/>
    <m/>
    <m/>
    <m/>
    <m/>
    <m/>
    <m/>
    <m/>
    <m/>
    <m/>
    <m/>
    <n v="21746.33"/>
    <m/>
    <m/>
    <m/>
    <n v="105036.64"/>
    <m/>
    <n v="114695.37"/>
    <m/>
    <m/>
    <m/>
    <m/>
    <m/>
    <m/>
    <m/>
    <n v="241478.34"/>
    <n v="136441.70000000001"/>
    <m/>
    <m/>
    <m/>
    <m/>
    <m/>
    <m/>
    <m/>
    <n v="0"/>
    <n v="0"/>
    <n v="241478.34"/>
    <n v="136441.70000000001"/>
    <x v="0"/>
    <s v="YNHRental Assistance (RRH)"/>
    <x v="3"/>
    <n v="203"/>
    <n v="92"/>
    <n v="133"/>
    <n v="36"/>
    <m/>
    <m/>
    <n v="9"/>
    <n v="6"/>
    <n v="61"/>
    <n v="50"/>
    <n v="70"/>
    <n v="19309"/>
    <m/>
    <n v="12691"/>
    <n v="909"/>
    <n v="5709"/>
    <n v="8672"/>
    <m/>
    <n v="3427"/>
    <n v="621"/>
    <n v="4624"/>
    <n v="53"/>
    <n v="26"/>
    <m/>
    <n v="1"/>
    <m/>
    <n v="1"/>
    <m/>
    <m/>
    <n v="0"/>
    <n v="21"/>
    <m/>
    <n v="2"/>
    <n v="1"/>
    <n v="0.80769230769230771"/>
    <n v="2025"/>
    <n v="1520"/>
    <n v="1413"/>
    <n v="1309"/>
    <n v="202"/>
    <n v="88"/>
    <n v="137"/>
    <n v="36"/>
    <n v="5"/>
    <n v="47"/>
    <m/>
    <n v="15"/>
    <m/>
    <n v="19"/>
    <m/>
    <m/>
    <n v="47"/>
    <m/>
    <m/>
    <n v="7"/>
    <n v="2"/>
    <s v="1"/>
    <m/>
    <n v="1"/>
    <n v="26"/>
    <n v="3"/>
    <n v="0.115384615384615"/>
    <n v="8672"/>
    <n v="241478.34"/>
    <n v="27.845749538745387"/>
    <n v="1413"/>
    <n v="39346.044098247236"/>
    <n v="21"/>
    <n v="1873.6211475355826"/>
  </r>
  <r>
    <n v="2015"/>
    <n v="1826"/>
    <x v="5"/>
    <s v="Opportunity Council"/>
    <s v="Re-Housing Program"/>
    <s v="WOCRental Assistance"/>
    <s v="x"/>
    <n v="530090"/>
    <s v="1111 Cornwall Ave"/>
    <s v="Bellingham"/>
    <n v="98225"/>
    <s v="C"/>
    <m/>
    <s v="rent assistance (temporary)"/>
    <m/>
    <s v="No"/>
    <s v="opt, some for non-disabled"/>
    <s v="Up to 2 years"/>
    <m/>
    <s v="No (client stays in housing after subsidy ends)"/>
    <s v="homeless (rapid re-housing)"/>
    <s v="PH - Rapid Rehousing"/>
    <s v="SMF+HC - Single Males and Females plus HH w/ Children"/>
    <m/>
    <n v="33"/>
    <n v="14"/>
    <m/>
    <m/>
    <m/>
    <m/>
    <m/>
    <m/>
    <m/>
    <m/>
    <m/>
    <n v="33"/>
    <m/>
    <m/>
    <m/>
    <m/>
    <m/>
    <m/>
    <m/>
    <s v="Yes Already"/>
    <m/>
    <m/>
    <m/>
    <m/>
    <m/>
    <m/>
    <m/>
    <n v="113868.3"/>
    <m/>
    <n v="18744.599999999999"/>
    <m/>
    <m/>
    <m/>
    <n v="1900"/>
    <m/>
    <m/>
    <n v="30235.75"/>
    <n v="164748.65"/>
    <n v="18744.599999999999"/>
    <m/>
    <m/>
    <m/>
    <m/>
    <m/>
    <m/>
    <m/>
    <n v="0"/>
    <n v="0"/>
    <n v="164748.65"/>
    <n v="18744.599999999999"/>
    <x v="0"/>
    <s v="WOCRental Assistance"/>
    <x v="3"/>
    <n v="115"/>
    <n v="59"/>
    <n v="72"/>
    <n v="21"/>
    <m/>
    <m/>
    <n v="4"/>
    <n v="2"/>
    <n v="39"/>
    <n v="36"/>
    <n v="43"/>
    <n v="6080"/>
    <m/>
    <n v="4041"/>
    <n v="112"/>
    <n v="1927"/>
    <n v="2979"/>
    <m/>
    <n v="1033"/>
    <n v="66"/>
    <n v="1880"/>
    <n v="127"/>
    <n v="69"/>
    <n v="1"/>
    <m/>
    <m/>
    <n v="1"/>
    <m/>
    <m/>
    <n v="0"/>
    <n v="65"/>
    <m/>
    <n v="1"/>
    <n v="1"/>
    <n v="0.94202898550724634"/>
    <n v="4652"/>
    <n v="2628"/>
    <n v="3483"/>
    <n v="1970"/>
    <n v="134"/>
    <n v="67"/>
    <n v="93"/>
    <n v="31"/>
    <n v="2"/>
    <n v="34"/>
    <m/>
    <n v="22"/>
    <m/>
    <n v="6"/>
    <m/>
    <m/>
    <n v="1"/>
    <m/>
    <n v="1"/>
    <n v="37"/>
    <n v="2"/>
    <s v="1"/>
    <m/>
    <n v="1"/>
    <n v="78"/>
    <n v="6"/>
    <n v="7.69230769230769E-2"/>
    <n v="2979"/>
    <n v="164748.65"/>
    <n v="55.303340046995636"/>
    <n v="3483"/>
    <n v="192621.5333836858"/>
    <n v="65"/>
    <n v="2963.4082059028588"/>
  </r>
  <r>
    <n v="2015"/>
    <n v="27"/>
    <x v="11"/>
    <s v="Benton Franklin CAC"/>
    <s v="ESG"/>
    <s v="BCAESG RRH - Benton"/>
    <m/>
    <n v="539005"/>
    <s v="720 W Court St"/>
    <s v="Pasco"/>
    <n v="99301"/>
    <s v="C"/>
    <m/>
    <s v="rent assistance (temporary)"/>
    <m/>
    <s v="No"/>
    <s v="opt, some for non-disabled"/>
    <s v="Up to 2 years"/>
    <m/>
    <s v="No (client stays in housing after subsidy ends)"/>
    <s v="homeless (rapid re-housing)"/>
    <s v="PH - Rapid Rehousing"/>
    <s v="SMF+HC - Single Males and Females plus HH w/ Children"/>
    <m/>
    <n v="48"/>
    <n v="19"/>
    <n v="5"/>
    <n v="5"/>
    <m/>
    <m/>
    <m/>
    <m/>
    <m/>
    <m/>
    <m/>
    <n v="53"/>
    <m/>
    <m/>
    <m/>
    <m/>
    <m/>
    <m/>
    <m/>
    <s v="Yes Already"/>
    <s v="Yes"/>
    <m/>
    <m/>
    <m/>
    <m/>
    <m/>
    <m/>
    <n v="123910.06"/>
    <m/>
    <m/>
    <m/>
    <m/>
    <m/>
    <m/>
    <m/>
    <m/>
    <m/>
    <n v="123910.06"/>
    <n v="0"/>
    <m/>
    <m/>
    <m/>
    <m/>
    <m/>
    <m/>
    <m/>
    <n v="0"/>
    <n v="0"/>
    <n v="123910.06"/>
    <n v="0"/>
    <x v="0"/>
    <s v="BCAESG RRH - Benton"/>
    <x v="3"/>
    <n v="242"/>
    <n v="106"/>
    <n v="173"/>
    <n v="50"/>
    <n v="1"/>
    <m/>
    <n v="7"/>
    <n v="3"/>
    <n v="61"/>
    <n v="53"/>
    <n v="68"/>
    <n v="23216"/>
    <n v="365"/>
    <n v="14857"/>
    <n v="685"/>
    <n v="7309"/>
    <n v="11586"/>
    <m/>
    <n v="4608"/>
    <n v="326"/>
    <n v="6652"/>
    <n v="162"/>
    <n v="81"/>
    <m/>
    <m/>
    <m/>
    <m/>
    <m/>
    <n v="1"/>
    <n v="1"/>
    <n v="39"/>
    <m/>
    <n v="41"/>
    <m/>
    <n v="0.48148148148148145"/>
    <n v="10945"/>
    <n v="7818"/>
    <n v="6726"/>
    <n v="4125"/>
    <n v="128"/>
    <n v="59"/>
    <n v="87"/>
    <n v="25"/>
    <n v="3"/>
    <n v="31"/>
    <m/>
    <n v="22"/>
    <m/>
    <m/>
    <n v="1"/>
    <m/>
    <m/>
    <m/>
    <m/>
    <n v="36"/>
    <n v="1"/>
    <s v="1"/>
    <m/>
    <m/>
    <n v="35"/>
    <n v="6"/>
    <n v="0.17142857142857101"/>
    <n v="11586"/>
    <n v="123910.06"/>
    <n v="10.694809252546177"/>
    <n v="6726"/>
    <n v="71933.287032625594"/>
    <n v="39"/>
    <n v="1844.4432572468102"/>
  </r>
  <r>
    <n v="2015"/>
    <n v="1417"/>
    <x v="1"/>
    <s v="CCS"/>
    <s v="Rapid Rehousing Fed ESG"/>
    <s v="CCS-Rapid Re-Housing (Fed ESG)"/>
    <m/>
    <n v="539061"/>
    <s v="1918 Everett Ave"/>
    <s v="Everett"/>
    <n v="98201"/>
    <s v="C"/>
    <m/>
    <s v="rent assistance (temporary)"/>
    <m/>
    <s v="No"/>
    <s v="opt, some for non-disabled"/>
    <s v="Up to 2 years"/>
    <s v="YES"/>
    <s v="No (client stays in housing after subsidy ends)"/>
    <s v="homeless (rapid re-housing)"/>
    <s v="PH - Rapid Rehousing"/>
    <s v="SMF+HC - Single Males and Females plus HH w/ Children"/>
    <m/>
    <n v="22"/>
    <n v="5"/>
    <n v="3"/>
    <n v="3"/>
    <m/>
    <m/>
    <m/>
    <m/>
    <m/>
    <m/>
    <m/>
    <n v="25"/>
    <m/>
    <m/>
    <m/>
    <m/>
    <m/>
    <m/>
    <s v="48"/>
    <s v="Yes Already"/>
    <s v="Yes"/>
    <m/>
    <s v="Beds and funding included in CCS-Rapid Re-Housing project and will be broken-out next year"/>
    <m/>
    <m/>
    <m/>
    <m/>
    <n v="124482.84"/>
    <m/>
    <m/>
    <m/>
    <m/>
    <m/>
    <m/>
    <m/>
    <m/>
    <n v="5500"/>
    <n v="129982.84"/>
    <n v="0"/>
    <m/>
    <m/>
    <m/>
    <m/>
    <m/>
    <m/>
    <m/>
    <n v="0"/>
    <n v="0"/>
    <n v="129982.84"/>
    <n v="0"/>
    <x v="0"/>
    <s v="CCS-Rapid Re-Housing (Fed ESG)"/>
    <x v="3"/>
    <n v="105"/>
    <n v="52"/>
    <n v="72"/>
    <n v="19"/>
    <m/>
    <m/>
    <n v="3"/>
    <n v="3"/>
    <n v="30"/>
    <n v="30"/>
    <n v="33"/>
    <n v="12966"/>
    <m/>
    <n v="9531"/>
    <n v="499"/>
    <n v="2936"/>
    <n v="5673"/>
    <m/>
    <n v="2238"/>
    <n v="499"/>
    <n v="2936"/>
    <n v="59"/>
    <n v="29"/>
    <m/>
    <n v="2"/>
    <m/>
    <n v="2"/>
    <n v="1"/>
    <m/>
    <n v="1"/>
    <n v="14"/>
    <n v="1"/>
    <n v="7"/>
    <n v="2"/>
    <n v="0.51724137931034486"/>
    <n v="4744"/>
    <n v="3333"/>
    <n v="2569"/>
    <n v="1711"/>
    <n v="47"/>
    <n v="17"/>
    <n v="38"/>
    <n v="8"/>
    <m/>
    <n v="9"/>
    <m/>
    <n v="2"/>
    <m/>
    <m/>
    <m/>
    <m/>
    <m/>
    <m/>
    <m/>
    <n v="15"/>
    <n v="4"/>
    <s v="1"/>
    <m/>
    <n v="3"/>
    <m/>
    <m/>
    <m/>
    <n v="5673"/>
    <n v="129982.84"/>
    <n v="22.912540102238673"/>
    <n v="2569"/>
    <n v="58862.315522651152"/>
    <n v="15"/>
    <n v="3924.1543681767434"/>
  </r>
  <r>
    <n v="2015"/>
    <n v="253"/>
    <x v="12"/>
    <s v="Share"/>
    <s v="Share PROS (ESG)"/>
    <s v="Share - PROS RRH(2262)"/>
    <s v="x"/>
    <n v="531668"/>
    <s v="2306 NE Andresen"/>
    <s v="Vancouver"/>
    <n v="98660"/>
    <s v="C"/>
    <m/>
    <s v="rent assistance (temporary)"/>
    <m/>
    <s v="No"/>
    <s v="req, some for non-disabled"/>
    <s v="Up to 2 years"/>
    <m/>
    <s v="No (client stays in housing after subsidy ends)"/>
    <s v="homeless (rapid re-housing)"/>
    <s v="PH - Rapid Rehousing"/>
    <s v="SMF+HC - Single Males and Females plus HH w/ Children"/>
    <m/>
    <n v="32"/>
    <n v="10"/>
    <n v="15"/>
    <n v="15"/>
    <m/>
    <m/>
    <m/>
    <m/>
    <m/>
    <m/>
    <m/>
    <n v="47"/>
    <m/>
    <m/>
    <m/>
    <m/>
    <m/>
    <m/>
    <m/>
    <s v="Yes Already"/>
    <s v="Yes"/>
    <m/>
    <m/>
    <n v="18406.18"/>
    <m/>
    <m/>
    <m/>
    <n v="180506.23999999999"/>
    <m/>
    <m/>
    <m/>
    <m/>
    <m/>
    <m/>
    <m/>
    <m/>
    <m/>
    <n v="198912.42"/>
    <n v="18406.18"/>
    <m/>
    <m/>
    <m/>
    <m/>
    <m/>
    <m/>
    <m/>
    <n v="0"/>
    <n v="0"/>
    <n v="198912.42"/>
    <n v="18406.18"/>
    <x v="0"/>
    <s v="Share - PROS RRH(2262)"/>
    <x v="3"/>
    <n v="51"/>
    <n v="26"/>
    <n v="30"/>
    <n v="9"/>
    <m/>
    <m/>
    <n v="1"/>
    <n v="1"/>
    <n v="8"/>
    <n v="4"/>
    <n v="9"/>
    <n v="9358.7466666666405"/>
    <m/>
    <n v="5655.4717476851501"/>
    <n v="90.638796296298096"/>
    <n v="1424.36480324074"/>
    <n v="4677.9112500000001"/>
    <m/>
    <n v="1732.01356481481"/>
    <n v="91"/>
    <n v="666.98756944444199"/>
    <n v="24"/>
    <n v="13"/>
    <m/>
    <m/>
    <m/>
    <n v="1"/>
    <n v="1"/>
    <m/>
    <n v="1"/>
    <n v="10"/>
    <m/>
    <n v="1"/>
    <m/>
    <n v="0.76923076923076927"/>
    <n v="4266.4779629629602"/>
    <n v="1424.6258796296399"/>
    <n v="2925.2673842592699"/>
    <n v="970.34943287038197"/>
    <m/>
    <m/>
    <m/>
    <m/>
    <m/>
    <m/>
    <m/>
    <m/>
    <m/>
    <m/>
    <m/>
    <m/>
    <m/>
    <m/>
    <m/>
    <m/>
    <m/>
    <m/>
    <m/>
    <m/>
    <n v="7"/>
    <n v="1"/>
    <n v="0.14285714285714299"/>
    <n v="4677.9112500000001"/>
    <n v="198912.42"/>
    <n v="42.521631850112591"/>
    <n v="2925.2673842592699"/>
    <n v="124387.14277661452"/>
    <n v="10"/>
    <n v="12438.714277661453"/>
  </r>
  <r>
    <n v="2015"/>
    <n v="1491"/>
    <x v="8"/>
    <s v="Catholic Charities"/>
    <s v="CC Partnership Rehousing"/>
    <s v="CC Partnership--RRH--Rehousing (ESG)"/>
    <s v="x"/>
    <n v="531488"/>
    <s v="12 E. 5th"/>
    <s v="Spokane"/>
    <n v="99202"/>
    <s v="C"/>
    <m/>
    <s v="rent assistance (temporary)"/>
    <m/>
    <s v="No"/>
    <s v="req, some for non-disabled"/>
    <s v="Up to 3 months"/>
    <m/>
    <s v="No (client stays in housing after subsidy ends)"/>
    <s v="homeless (rapid re-housing)"/>
    <s v="PH - Rapid Rehousing"/>
    <s v="SMF+HC - Single Males and Females plus HH w/ Children"/>
    <m/>
    <n v="57"/>
    <n v="18"/>
    <n v="27"/>
    <n v="27"/>
    <m/>
    <m/>
    <m/>
    <m/>
    <m/>
    <m/>
    <m/>
    <n v="84"/>
    <m/>
    <m/>
    <m/>
    <m/>
    <m/>
    <m/>
    <m/>
    <s v="Yes Already"/>
    <s v="Yes"/>
    <m/>
    <m/>
    <m/>
    <m/>
    <m/>
    <m/>
    <n v="220870.75"/>
    <m/>
    <n v="267147.3"/>
    <m/>
    <m/>
    <m/>
    <m/>
    <m/>
    <m/>
    <m/>
    <n v="488018.05"/>
    <n v="267147.3"/>
    <m/>
    <m/>
    <m/>
    <m/>
    <m/>
    <m/>
    <m/>
    <n v="0"/>
    <n v="0"/>
    <n v="488018.05"/>
    <n v="267147.3"/>
    <x v="0"/>
    <s v="CC Partnership--RRH--Rehousing (ESG)"/>
    <x v="3"/>
    <n v="140"/>
    <n v="126"/>
    <m/>
    <m/>
    <m/>
    <m/>
    <m/>
    <m/>
    <m/>
    <m/>
    <n v="0"/>
    <n v="10200"/>
    <m/>
    <m/>
    <m/>
    <m/>
    <n v="9311"/>
    <m/>
    <m/>
    <m/>
    <m/>
    <n v="117"/>
    <n v="104"/>
    <m/>
    <n v="9"/>
    <m/>
    <n v="5"/>
    <n v="1"/>
    <n v="1"/>
    <n v="2"/>
    <n v="55"/>
    <m/>
    <n v="16"/>
    <n v="17"/>
    <n v="0.52884615384615385"/>
    <n v="7239"/>
    <n v="7239"/>
    <n v="5208"/>
    <n v="5208"/>
    <n v="127"/>
    <n v="116"/>
    <m/>
    <m/>
    <m/>
    <m/>
    <m/>
    <n v="30"/>
    <m/>
    <n v="2"/>
    <n v="1"/>
    <n v="5"/>
    <m/>
    <m/>
    <m/>
    <n v="78"/>
    <n v="3"/>
    <m/>
    <m/>
    <m/>
    <m/>
    <m/>
    <m/>
    <n v="9311"/>
    <n v="488018.05"/>
    <n v="52.413065191708732"/>
    <n v="5208"/>
    <n v="272967.2435184191"/>
    <n v="55"/>
    <n v="4963.0407912439832"/>
  </r>
  <r>
    <n v="2015"/>
    <n v="1917"/>
    <x v="7"/>
    <s v="Yakima Neighborhood Health Services"/>
    <s v="HEN PREV"/>
    <s v="YNHHEN (PREV)"/>
    <s v="x"/>
    <n v="539077"/>
    <s v="12 South 8th Street"/>
    <s v="Yakima"/>
    <n v="98901"/>
    <s v="C"/>
    <m/>
    <s v="rent assistance (temporary)"/>
    <m/>
    <s v="No"/>
    <s v="minimal/none"/>
    <s v="More than 2 years (housing subsidy ends)"/>
    <m/>
    <s v="No (client stays in housing after subsidy ends)"/>
    <s v="at-risk (prevention)"/>
    <s v="Homelessness Prevention"/>
    <s v="SMF - Single Males and Females"/>
    <m/>
    <m/>
    <m/>
    <m/>
    <m/>
    <m/>
    <m/>
    <m/>
    <m/>
    <m/>
    <m/>
    <m/>
    <n v="0"/>
    <m/>
    <m/>
    <m/>
    <m/>
    <m/>
    <m/>
    <m/>
    <m/>
    <s v="597217.85"/>
    <m/>
    <m/>
    <m/>
    <m/>
    <m/>
    <m/>
    <n v="597217.85"/>
    <m/>
    <m/>
    <m/>
    <m/>
    <m/>
    <m/>
    <m/>
    <m/>
    <m/>
    <n v="597217.85"/>
    <n v="0"/>
    <m/>
    <m/>
    <m/>
    <m/>
    <m/>
    <m/>
    <m/>
    <m/>
    <n v="0"/>
    <n v="597217.85"/>
    <n v="0"/>
    <x v="0"/>
    <s v="YNHHEN (PREV)"/>
    <x v="0"/>
    <n v="276"/>
    <n v="274"/>
    <m/>
    <m/>
    <m/>
    <m/>
    <n v="23"/>
    <n v="22"/>
    <n v="253"/>
    <n v="252"/>
    <n v="276"/>
    <n v="44613"/>
    <m/>
    <m/>
    <n v="3494"/>
    <n v="41119"/>
    <n v="44331"/>
    <m/>
    <m/>
    <n v="3353"/>
    <n v="40978"/>
    <n v="196"/>
    <n v="193"/>
    <m/>
    <n v="4"/>
    <m/>
    <n v="43"/>
    <n v="1"/>
    <m/>
    <n v="1"/>
    <n v="28"/>
    <m/>
    <n v="112"/>
    <n v="5"/>
    <n v="0.14507772020725387"/>
    <n v="43754"/>
    <n v="23071"/>
    <n v="8220"/>
    <n v="3686"/>
    <n v="162"/>
    <n v="159"/>
    <m/>
    <m/>
    <n v="13"/>
    <n v="146"/>
    <m/>
    <n v="7"/>
    <m/>
    <n v="87"/>
    <n v="4"/>
    <n v="5"/>
    <n v="48"/>
    <m/>
    <m/>
    <n v="8"/>
    <n v="4"/>
    <m/>
    <m/>
    <n v="4"/>
    <m/>
    <m/>
    <m/>
    <n v="44331"/>
    <n v="597217.85"/>
    <n v="13.471788364801155"/>
    <n v="8220"/>
    <n v="110738.1003586655"/>
    <n v="28"/>
    <n v="3954.932155666625"/>
  </r>
  <r>
    <n v="2015"/>
    <n v="410"/>
    <x v="13"/>
    <s v="Joint City of Republic - Ferry County HA"/>
    <s v="HOME TBRA"/>
    <s v="FHCHOME TBRA RRH"/>
    <s v="ended in 2015"/>
    <n v="539019"/>
    <s v="Various"/>
    <s v="Republic"/>
    <n v="99166"/>
    <s v="N"/>
    <m/>
    <s v="rent assistance (temporary)"/>
    <m/>
    <s v="No"/>
    <s v="opt, some for non-disabled"/>
    <s v="More than 2 years (housing subsidy ends)"/>
    <m/>
    <s v="No (client stays in housing after subsidy ends)"/>
    <s v="homeless (rapid re-housing)"/>
    <s v="PH - Rapid Rehousing"/>
    <s v="SMF+HC - Single Males and Females plus HH w/ Children"/>
    <m/>
    <n v="6"/>
    <n v="3"/>
    <n v="7"/>
    <n v="7"/>
    <s v="0"/>
    <s v="0"/>
    <s v="0"/>
    <s v="0"/>
    <s v="0"/>
    <s v="0"/>
    <s v="0"/>
    <n v="13"/>
    <s v="0"/>
    <s v="0"/>
    <s v="0"/>
    <s v="January"/>
    <s v="December"/>
    <s v="0"/>
    <s v="0"/>
    <s v="Yes Already"/>
    <s v="No"/>
    <m/>
    <s v="used 2013 expenditure amounts -NM"/>
    <n v="0"/>
    <s v="-"/>
    <s v="-"/>
    <n v="7601"/>
    <s v="-"/>
    <s v="-"/>
    <n v="0"/>
    <s v="-"/>
    <s v="-"/>
    <s v="-"/>
    <m/>
    <s v="-"/>
    <s v="-"/>
    <m/>
    <n v="7601"/>
    <m/>
    <s v="-"/>
    <s v="-"/>
    <s v="-"/>
    <s v="-"/>
    <s v="-"/>
    <m/>
    <s v="-"/>
    <n v="0"/>
    <n v="0"/>
    <n v="7601"/>
    <m/>
    <x v="0"/>
    <s v="FHCHOME TBRA RRH"/>
    <x v="3"/>
    <n v="15"/>
    <n v="5"/>
    <n v="12"/>
    <n v="2"/>
    <m/>
    <m/>
    <m/>
    <m/>
    <n v="3"/>
    <n v="3"/>
    <n v="3"/>
    <n v="2730"/>
    <m/>
    <n v="2184"/>
    <m/>
    <n v="546"/>
    <n v="910"/>
    <m/>
    <n v="364"/>
    <m/>
    <n v="546"/>
    <n v="13"/>
    <n v="4"/>
    <m/>
    <m/>
    <m/>
    <m/>
    <m/>
    <m/>
    <n v="0"/>
    <m/>
    <m/>
    <n v="4"/>
    <m/>
    <n v="0"/>
    <n v="5222"/>
    <n v="728"/>
    <m/>
    <m/>
    <m/>
    <m/>
    <m/>
    <m/>
    <m/>
    <m/>
    <m/>
    <m/>
    <m/>
    <m/>
    <m/>
    <m/>
    <m/>
    <m/>
    <m/>
    <m/>
    <m/>
    <m/>
    <m/>
    <m/>
    <n v="4"/>
    <n v="0"/>
    <n v="0"/>
    <n v="910"/>
    <n v="7601"/>
    <n v="8.3527472527472533"/>
    <n v="0"/>
    <n v="0"/>
    <n v="0"/>
    <e v="#DIV/0!"/>
  </r>
  <r>
    <n v="2015"/>
    <n v="1151"/>
    <x v="14"/>
    <s v="Housing Authority Okanogan County"/>
    <s v="Caribou Trail Apartments"/>
    <s v="HAOOwned Apt Properties 1 (PIT)"/>
    <m/>
    <n v="539047"/>
    <s v="110 Oak Street"/>
    <s v="Okanogan"/>
    <n v="98840"/>
    <s v="C"/>
    <m/>
    <s v="rent assistance (temporary)"/>
    <m/>
    <s v="Yes"/>
    <s v="opt, comprehensive for disabled"/>
    <s v="Permanent (housing subsidy does not end)"/>
    <m/>
    <m/>
    <s v="homeless (rapid re-housing)"/>
    <s v="PH - Permanent Supportive Housing (disability required for entry)"/>
    <s v="SMF+HC - Single Males and Females plus HH w/ Children"/>
    <m/>
    <n v="43"/>
    <n v="23"/>
    <m/>
    <m/>
    <s v="10"/>
    <s v="10"/>
    <m/>
    <s v="10"/>
    <m/>
    <m/>
    <m/>
    <n v="53"/>
    <s v="0"/>
    <s v="0"/>
    <s v="0"/>
    <m/>
    <m/>
    <m/>
    <s v="48"/>
    <s v="Yes Already"/>
    <s v="No"/>
    <s v="No"/>
    <s v="Tenant rent &quot;other local&quot; - Sec 8 tenant based other fed"/>
    <n v="37396"/>
    <s v="-"/>
    <s v="-"/>
    <n v="11426"/>
    <s v="-"/>
    <m/>
    <m/>
    <m/>
    <m/>
    <m/>
    <n v="48127"/>
    <m/>
    <n v="69106"/>
    <m/>
    <n v="166055"/>
    <n v="37396"/>
    <m/>
    <m/>
    <m/>
    <m/>
    <m/>
    <m/>
    <n v="17174"/>
    <n v="17174"/>
    <n v="34348"/>
    <n v="200403"/>
    <n v="37396"/>
    <x v="0"/>
    <s v="HAOOwned Apt"/>
    <x v="5"/>
    <n v="3"/>
    <n v="1"/>
    <n v="3"/>
    <n v="1"/>
    <m/>
    <m/>
    <m/>
    <m/>
    <m/>
    <m/>
    <n v="0"/>
    <n v="1011"/>
    <m/>
    <n v="1011"/>
    <m/>
    <m/>
    <n v="337"/>
    <m/>
    <n v="337"/>
    <m/>
    <m/>
    <m/>
    <m/>
    <m/>
    <m/>
    <m/>
    <m/>
    <m/>
    <m/>
    <n v="0"/>
    <m/>
    <m/>
    <m/>
    <m/>
    <e v="#DIV/0!"/>
    <m/>
    <m/>
    <m/>
    <m/>
    <n v="3"/>
    <n v="1"/>
    <n v="3"/>
    <n v="1"/>
    <m/>
    <m/>
    <m/>
    <m/>
    <m/>
    <n v="1"/>
    <m/>
    <m/>
    <m/>
    <m/>
    <m/>
    <m/>
    <m/>
    <m/>
    <m/>
    <m/>
    <m/>
    <m/>
    <m/>
    <n v="337"/>
    <n v="200403"/>
    <n v="594.66765578635011"/>
    <n v="0"/>
    <n v="0"/>
    <n v="0"/>
    <e v="#DIV/0!"/>
  </r>
  <r>
    <n v="2015"/>
    <n v="1961"/>
    <x v="15"/>
    <s v="Rural Resources (Stevens County)"/>
    <s v="Gold Star Men's Shelter"/>
    <s v="RRCGold Star Shelter"/>
    <s v="x"/>
    <n v="539065"/>
    <s v="209 E. Juniper"/>
    <s v="Colville"/>
    <n v="99114"/>
    <s v="N"/>
    <m/>
    <s v="congregate facility (can include cots or mats)"/>
    <s v="owned"/>
    <s v="No"/>
    <s v="minimal/none"/>
    <s v="Up to 3 months"/>
    <s v="No"/>
    <s v="Yes (clients leaves when subsidy ends)"/>
    <m/>
    <s v="Emergency Shelter"/>
    <s v="SM - Single Males 18 and older"/>
    <s v="VET"/>
    <n v="0"/>
    <n v="0"/>
    <n v="5"/>
    <n v="1"/>
    <s v="0"/>
    <s v="0"/>
    <s v="5"/>
    <s v="0"/>
    <s v="0"/>
    <s v="0"/>
    <m/>
    <n v="5"/>
    <m/>
    <m/>
    <m/>
    <m/>
    <m/>
    <s v="5"/>
    <m/>
    <s v="Yes Already"/>
    <s v="No"/>
    <m/>
    <s v="Facility acquired &amp; opened in 2015"/>
    <m/>
    <n v="34335"/>
    <s v="-"/>
    <s v="-"/>
    <s v="-"/>
    <s v="-"/>
    <n v="0"/>
    <s v="-"/>
    <s v="-"/>
    <s v="-"/>
    <m/>
    <s v="-"/>
    <s v="-"/>
    <m/>
    <n v="34335"/>
    <m/>
    <m/>
    <s v="-"/>
    <m/>
    <m/>
    <m/>
    <m/>
    <m/>
    <n v="14500"/>
    <n v="14500"/>
    <n v="48835"/>
    <m/>
    <x v="1"/>
    <s v="RRCGold Star Shelter"/>
    <x v="1"/>
    <n v="8"/>
    <n v="8"/>
    <m/>
    <m/>
    <m/>
    <m/>
    <m/>
    <m/>
    <n v="8"/>
    <n v="8"/>
    <n v="8"/>
    <n v="115"/>
    <m/>
    <m/>
    <m/>
    <n v="115"/>
    <n v="115"/>
    <m/>
    <m/>
    <m/>
    <n v="115"/>
    <n v="4"/>
    <n v="4"/>
    <m/>
    <m/>
    <m/>
    <m/>
    <m/>
    <m/>
    <n v="0"/>
    <n v="2"/>
    <m/>
    <n v="2"/>
    <m/>
    <n v="0.5"/>
    <n v="56"/>
    <n v="56"/>
    <n v="18"/>
    <n v="18"/>
    <n v="8"/>
    <n v="8"/>
    <m/>
    <m/>
    <m/>
    <n v="8"/>
    <m/>
    <m/>
    <m/>
    <n v="2"/>
    <m/>
    <m/>
    <m/>
    <m/>
    <m/>
    <n v="6"/>
    <n v="4"/>
    <m/>
    <m/>
    <n v="4"/>
    <m/>
    <m/>
    <m/>
    <n v="115"/>
    <n v="48835"/>
    <n v="424.6521739130435"/>
    <n v="18"/>
    <n v="7643.739130434783"/>
    <n v="2"/>
    <n v="3821.8695652173915"/>
  </r>
  <r>
    <n v="2015"/>
    <n v="1624"/>
    <x v="15"/>
    <s v="Rural Resources (Stevens County)"/>
    <s v="HOME TBRA"/>
    <s v="RRCTBRA RRH"/>
    <s v="x"/>
    <n v="539065"/>
    <s v="956 S. Main"/>
    <s v="Colville"/>
    <n v="99114"/>
    <s v="C"/>
    <m/>
    <s v="rent assistance (temporary)"/>
    <m/>
    <s v="No"/>
    <s v="minimal/none"/>
    <s v="Up to 2 years"/>
    <m/>
    <s v="No (client stays in housing after subsidy ends)"/>
    <s v="homeless (rapid re-housing)"/>
    <s v="PH - Rapid Rehousing"/>
    <s v="HC - Households with Children"/>
    <s v="DV"/>
    <n v="15"/>
    <n v="5"/>
    <n v="5"/>
    <n v="5"/>
    <s v="0"/>
    <s v="0"/>
    <s v="0"/>
    <s v="0"/>
    <s v="0"/>
    <s v="0"/>
    <s v="0"/>
    <n v="20"/>
    <s v="0"/>
    <s v="0"/>
    <s v="0"/>
    <s v="January"/>
    <s v="Dec"/>
    <s v="0"/>
    <s v="0"/>
    <s v="Yes Already"/>
    <s v="No"/>
    <m/>
    <m/>
    <n v="0"/>
    <s v="-"/>
    <s v="-"/>
    <n v="39442"/>
    <s v="-"/>
    <s v="-"/>
    <n v="0"/>
    <s v="-"/>
    <s v="-"/>
    <s v="-"/>
    <m/>
    <s v="-"/>
    <s v="-"/>
    <m/>
    <n v="39442"/>
    <m/>
    <s v="-"/>
    <s v="-"/>
    <s v="-"/>
    <s v="-"/>
    <s v="-"/>
    <m/>
    <s v="-"/>
    <n v="0"/>
    <n v="0"/>
    <n v="39442"/>
    <m/>
    <x v="0"/>
    <s v="RRCTBRA RRH"/>
    <x v="3"/>
    <n v="22"/>
    <n v="7"/>
    <n v="18"/>
    <n v="4"/>
    <n v="2"/>
    <n v="1"/>
    <m/>
    <m/>
    <n v="2"/>
    <n v="2"/>
    <n v="2"/>
    <n v="6930"/>
    <n v="92"/>
    <n v="6192"/>
    <m/>
    <n v="646"/>
    <n v="1842"/>
    <n v="46"/>
    <n v="1150"/>
    <m/>
    <n v="646"/>
    <n v="2"/>
    <n v="2"/>
    <m/>
    <m/>
    <m/>
    <n v="1"/>
    <m/>
    <m/>
    <n v="0"/>
    <n v="1"/>
    <m/>
    <m/>
    <m/>
    <n v="0.5"/>
    <n v="646"/>
    <n v="454"/>
    <n v="281"/>
    <n v="181"/>
    <n v="4"/>
    <n v="2"/>
    <n v="3"/>
    <n v="1"/>
    <m/>
    <n v="1"/>
    <m/>
    <n v="1"/>
    <m/>
    <m/>
    <m/>
    <m/>
    <n v="1"/>
    <m/>
    <m/>
    <m/>
    <m/>
    <m/>
    <m/>
    <m/>
    <m/>
    <m/>
    <m/>
    <n v="1842"/>
    <n v="39442"/>
    <n v="21.41259500542888"/>
    <n v="281"/>
    <n v="6016.9391965255154"/>
    <n v="1"/>
    <n v="6016.9391965255154"/>
  </r>
  <r>
    <n v="2015"/>
    <n v="1647"/>
    <x v="15"/>
    <s v="Rural Resources (Stevens County)"/>
    <s v="Warming Center"/>
    <s v="RRCColville Community Warming Center"/>
    <s v="deactivate this program in HMIS"/>
    <n v="539065"/>
    <s v="969 N. Main"/>
    <s v="Colville"/>
    <n v="99114"/>
    <s v="D"/>
    <m/>
    <s v="congregate facility (can include cots or mats)"/>
    <s v="leased"/>
    <s v="No"/>
    <s v="minimal/none"/>
    <s v="Up to 3 months"/>
    <s v="No"/>
    <s v="Yes (clients leaves when subsidy ends)"/>
    <m/>
    <s v="Emergency Shelter"/>
    <s v="SMF+HC - Single Males and Females plus HH w/ Children"/>
    <m/>
    <m/>
    <m/>
    <n v="12"/>
    <n v="1"/>
    <m/>
    <m/>
    <s v="3"/>
    <m/>
    <m/>
    <m/>
    <m/>
    <n v="12"/>
    <m/>
    <m/>
    <s v="10"/>
    <s v="January"/>
    <s v="March"/>
    <m/>
    <m/>
    <s v="Not Planning on it"/>
    <s v="No"/>
    <m/>
    <s v="Volunteer Group Not entered into HMIS"/>
    <m/>
    <s v="-"/>
    <s v="-"/>
    <s v="-"/>
    <s v="-"/>
    <s v="-"/>
    <n v="0"/>
    <s v="-"/>
    <s v="-"/>
    <s v="-"/>
    <m/>
    <s v="-"/>
    <s v="-"/>
    <m/>
    <n v="0"/>
    <m/>
    <s v="-"/>
    <s v="-"/>
    <s v="-"/>
    <s v="-"/>
    <s v="-"/>
    <m/>
    <s v="-"/>
    <n v="5000"/>
    <n v="5000"/>
    <n v="5000"/>
    <m/>
    <x v="1"/>
    <s v="RRCColville Community Warming Center"/>
    <x v="1"/>
    <n v="10"/>
    <n v="10"/>
    <m/>
    <m/>
    <m/>
    <m/>
    <m/>
    <m/>
    <n v="10"/>
    <n v="10"/>
    <n v="10"/>
    <n v="3370"/>
    <m/>
    <m/>
    <m/>
    <n v="3370"/>
    <n v="3370"/>
    <m/>
    <m/>
    <m/>
    <n v="3370"/>
    <m/>
    <m/>
    <m/>
    <m/>
    <m/>
    <m/>
    <m/>
    <m/>
    <n v="0"/>
    <m/>
    <m/>
    <m/>
    <m/>
    <e v="#DIV/0!"/>
    <m/>
    <m/>
    <m/>
    <m/>
    <n v="10"/>
    <n v="10"/>
    <m/>
    <m/>
    <m/>
    <n v="10"/>
    <m/>
    <m/>
    <m/>
    <m/>
    <m/>
    <m/>
    <m/>
    <m/>
    <n v="10"/>
    <m/>
    <m/>
    <m/>
    <m/>
    <m/>
    <m/>
    <m/>
    <m/>
    <n v="3370"/>
    <n v="5000"/>
    <n v="1.4836795252225519"/>
    <n v="0"/>
    <n v="0"/>
    <n v="0"/>
    <e v="#DIV/0!"/>
  </r>
  <r>
    <n v="2015"/>
    <n v="1700"/>
    <x v="0"/>
    <s v="Catholic Community Services"/>
    <s v="Drexel House-Permanent"/>
    <s v="CTHPermanent Supportive Housing"/>
    <s v="x"/>
    <n v="531134"/>
    <s v="604 Devoe St. SE"/>
    <s v="Olympia"/>
    <n v="98501"/>
    <s v="C"/>
    <m/>
    <s v="multi-family home"/>
    <s v="owned"/>
    <s v="Yes"/>
    <s v="req, comprehensive for disabled"/>
    <s v="Permanent (housing subsidy does not end)"/>
    <s v="YES"/>
    <m/>
    <m/>
    <s v="PH - Permanent Supportive Housing (disability required for entry)"/>
    <s v="SMF - Single Males and Females"/>
    <m/>
    <n v="0"/>
    <n v="0"/>
    <n v="10"/>
    <n v="10"/>
    <m/>
    <m/>
    <m/>
    <m/>
    <m/>
    <m/>
    <s v="10"/>
    <n v="10"/>
    <m/>
    <m/>
    <m/>
    <m/>
    <m/>
    <m/>
    <m/>
    <m/>
    <s v="Yes"/>
    <s v="No"/>
    <m/>
    <n v="18733"/>
    <m/>
    <s v="Yes"/>
    <s v="Yes"/>
    <s v="No"/>
    <s v="No"/>
    <m/>
    <m/>
    <s v="No"/>
    <s v="Yes"/>
    <n v="4480"/>
    <s v="No"/>
    <m/>
    <m/>
    <n v="23213"/>
    <m/>
    <m/>
    <m/>
    <m/>
    <m/>
    <m/>
    <m/>
    <m/>
    <n v="177778"/>
    <n v="177778"/>
    <n v="200991"/>
    <m/>
    <x v="0"/>
    <s v="CTHPermanent Supportive Housing"/>
    <x v="5"/>
    <n v="10"/>
    <n v="10"/>
    <m/>
    <m/>
    <m/>
    <m/>
    <m/>
    <m/>
    <n v="10"/>
    <n v="10"/>
    <n v="10"/>
    <n v="3650"/>
    <m/>
    <m/>
    <m/>
    <n v="3650"/>
    <n v="3650"/>
    <m/>
    <m/>
    <m/>
    <n v="3650"/>
    <m/>
    <m/>
    <m/>
    <m/>
    <m/>
    <m/>
    <m/>
    <m/>
    <n v="0"/>
    <m/>
    <m/>
    <m/>
    <m/>
    <e v="#DIV/0!"/>
    <m/>
    <m/>
    <m/>
    <m/>
    <m/>
    <m/>
    <m/>
    <m/>
    <m/>
    <m/>
    <m/>
    <m/>
    <m/>
    <m/>
    <m/>
    <m/>
    <m/>
    <m/>
    <m/>
    <m/>
    <m/>
    <m/>
    <m/>
    <m/>
    <n v="4"/>
    <n v="1"/>
    <n v="0.25"/>
    <n v="3650"/>
    <n v="200991"/>
    <n v="55.066027397260271"/>
    <n v="0"/>
    <n v="0"/>
    <n v="0"/>
    <e v="#DIV/0!"/>
  </r>
  <r>
    <n v="2015"/>
    <n v="1"/>
    <x v="16"/>
    <s v="Adams County IHCS"/>
    <s v="EFH"/>
    <s v="ITGEnding Family Homelessness HP"/>
    <s v="x"/>
    <n v="539001"/>
    <s v="425 East Main, Suite 600"/>
    <s v="Othello"/>
    <n v="99344"/>
    <s v="o"/>
    <m/>
    <s v="rent assistance (temporary)"/>
    <m/>
    <s v="No"/>
    <s v="minimal/none"/>
    <s v="Up to 2 years"/>
    <m/>
    <s v="No (client stays in housing after subsidy ends)"/>
    <s v="at-risk (prevention)"/>
    <s v="Homelessness Prevention"/>
    <s v="HC - Households with Children"/>
    <m/>
    <m/>
    <m/>
    <n v="1"/>
    <n v="1"/>
    <m/>
    <m/>
    <m/>
    <m/>
    <m/>
    <m/>
    <m/>
    <n v="1"/>
    <m/>
    <m/>
    <m/>
    <m/>
    <m/>
    <m/>
    <m/>
    <s v="Yes Already"/>
    <m/>
    <m/>
    <s v="Rent Assistance no dedicated beds.  Our County Served 7 Families in 2014"/>
    <m/>
    <m/>
    <m/>
    <m/>
    <m/>
    <m/>
    <n v="3882"/>
    <m/>
    <m/>
    <m/>
    <m/>
    <m/>
    <m/>
    <m/>
    <n v="3882"/>
    <n v="3882"/>
    <m/>
    <m/>
    <m/>
    <m/>
    <m/>
    <m/>
    <m/>
    <n v="0"/>
    <n v="0"/>
    <n v="3882"/>
    <n v="3882"/>
    <x v="1"/>
    <s v="ITGEnding Family Homelessness HP"/>
    <x v="0"/>
    <n v="19"/>
    <n v="7"/>
    <n v="15"/>
    <n v="5"/>
    <n v="3"/>
    <n v="1"/>
    <m/>
    <m/>
    <n v="1"/>
    <n v="1"/>
    <n v="1"/>
    <n v="855"/>
    <n v="393"/>
    <n v="460"/>
    <m/>
    <n v="2"/>
    <n v="293"/>
    <n v="131"/>
    <n v="160"/>
    <m/>
    <n v="2"/>
    <n v="21"/>
    <n v="7"/>
    <m/>
    <m/>
    <m/>
    <n v="1"/>
    <m/>
    <m/>
    <n v="0"/>
    <n v="5"/>
    <m/>
    <n v="1"/>
    <m/>
    <n v="0.7142857142857143"/>
    <n v="322"/>
    <n v="293"/>
    <n v="187"/>
    <n v="160"/>
    <n v="8"/>
    <n v="3"/>
    <n v="7"/>
    <n v="2"/>
    <m/>
    <n v="1"/>
    <m/>
    <m/>
    <m/>
    <n v="2"/>
    <m/>
    <m/>
    <n v="1"/>
    <m/>
    <m/>
    <m/>
    <m/>
    <m/>
    <m/>
    <m/>
    <m/>
    <m/>
    <m/>
    <n v="293"/>
    <n v="3882"/>
    <n v="13.249146757679181"/>
    <n v="187"/>
    <n v="2477.5904436860069"/>
    <n v="5"/>
    <n v="495.51808873720137"/>
  </r>
  <r>
    <n v="2015"/>
    <n v="2"/>
    <x v="16"/>
    <s v="Adams County IHCS"/>
    <s v="Emergency Shelter"/>
    <s v="ITGIHCS Emergency Shelter"/>
    <s v="x"/>
    <n v="539001"/>
    <s v="425 East Main, Suite 600"/>
    <s v="Othello"/>
    <n v="99344"/>
    <s v="C"/>
    <m/>
    <s v="multi-family home"/>
    <s v="leased"/>
    <s v="No"/>
    <s v="opt, comprehensive for disabled"/>
    <s v="Up to 3 months"/>
    <s v="No"/>
    <s v="Yes (clients leaves when subsidy ends)"/>
    <m/>
    <s v="Emergency Shelter"/>
    <s v="SMF+HC - Single Males and Females plus HH w/ Children"/>
    <m/>
    <n v="15"/>
    <n v="3"/>
    <n v="3"/>
    <n v="3"/>
    <m/>
    <m/>
    <m/>
    <m/>
    <m/>
    <m/>
    <m/>
    <n v="18"/>
    <m/>
    <m/>
    <m/>
    <m/>
    <m/>
    <s v="3"/>
    <m/>
    <s v="Yes Already"/>
    <s v="No"/>
    <m/>
    <s v="no CHG funding as of 2016"/>
    <n v="33636.15"/>
    <m/>
    <m/>
    <m/>
    <m/>
    <m/>
    <n v="22653.17"/>
    <m/>
    <m/>
    <m/>
    <m/>
    <m/>
    <m/>
    <m/>
    <n v="56289.32"/>
    <n v="56289.32"/>
    <m/>
    <m/>
    <m/>
    <m/>
    <m/>
    <m/>
    <m/>
    <n v="0"/>
    <n v="0"/>
    <n v="56289.32"/>
    <n v="56289.32"/>
    <x v="1"/>
    <s v="ITGIHCS Emergency Shelter"/>
    <x v="1"/>
    <n v="75"/>
    <n v="32"/>
    <n v="56"/>
    <n v="16"/>
    <m/>
    <m/>
    <n v="4"/>
    <n v="2"/>
    <n v="15"/>
    <n v="14"/>
    <n v="19"/>
    <n v="4038"/>
    <m/>
    <n v="3324"/>
    <n v="442"/>
    <n v="272"/>
    <n v="1149"/>
    <m/>
    <n v="854"/>
    <n v="32"/>
    <n v="263"/>
    <n v="72"/>
    <n v="30"/>
    <m/>
    <n v="12"/>
    <m/>
    <n v="4"/>
    <n v="1"/>
    <m/>
    <n v="1"/>
    <n v="7"/>
    <m/>
    <n v="6"/>
    <m/>
    <n v="0.23333333333333334"/>
    <n v="1261"/>
    <n v="1069"/>
    <n v="452"/>
    <n v="432"/>
    <n v="62"/>
    <n v="25"/>
    <n v="47"/>
    <n v="13"/>
    <n v="2"/>
    <n v="10"/>
    <m/>
    <n v="1"/>
    <m/>
    <n v="7"/>
    <m/>
    <m/>
    <n v="11"/>
    <m/>
    <n v="2"/>
    <n v="4"/>
    <m/>
    <m/>
    <m/>
    <m/>
    <n v="13"/>
    <n v="2"/>
    <n v="0.15384615384615399"/>
    <n v="1149"/>
    <n v="56289.32"/>
    <n v="48.989834638816362"/>
    <n v="452"/>
    <n v="22143.405256744994"/>
    <n v="7"/>
    <n v="3163.3436081064278"/>
  </r>
  <r>
    <n v="2015"/>
    <n v="3"/>
    <x v="16"/>
    <s v="Adams County IHCS"/>
    <s v="HEN"/>
    <s v="ITGHEN Housing Grant HP"/>
    <s v="x"/>
    <n v="539001"/>
    <s v="425 East Main, Suite 600"/>
    <s v="Othello"/>
    <n v="99344"/>
    <s v="o"/>
    <m/>
    <s v="rent assistance (temporary)"/>
    <m/>
    <s v="No"/>
    <s v="minimal/none"/>
    <s v="More than 2 years (housing subsidy ends)"/>
    <m/>
    <s v="No (client stays in housing after subsidy ends)"/>
    <s v="at-risk (prevention)"/>
    <s v="Homelessness Prevention"/>
    <s v="SMF - Single Males and Females"/>
    <m/>
    <n v="1"/>
    <n v="1"/>
    <m/>
    <m/>
    <m/>
    <m/>
    <m/>
    <m/>
    <m/>
    <m/>
    <m/>
    <n v="1"/>
    <m/>
    <m/>
    <m/>
    <m/>
    <m/>
    <m/>
    <m/>
    <s v="Yes when it's Implemented"/>
    <s v="No"/>
    <m/>
    <m/>
    <n v="935"/>
    <m/>
    <m/>
    <m/>
    <m/>
    <m/>
    <m/>
    <n v="45.87"/>
    <m/>
    <m/>
    <m/>
    <m/>
    <m/>
    <m/>
    <n v="980.87"/>
    <n v="935"/>
    <m/>
    <m/>
    <m/>
    <m/>
    <m/>
    <m/>
    <m/>
    <n v="0"/>
    <n v="0"/>
    <n v="980.87"/>
    <n v="935"/>
    <x v="1"/>
    <s v="ITGHEN Housing Grant HP"/>
    <x v="0"/>
    <n v="6"/>
    <n v="5"/>
    <m/>
    <m/>
    <m/>
    <m/>
    <n v="1"/>
    <m/>
    <n v="5"/>
    <n v="5"/>
    <n v="6"/>
    <n v="275"/>
    <m/>
    <m/>
    <n v="59"/>
    <n v="216"/>
    <n v="216"/>
    <m/>
    <m/>
    <m/>
    <n v="216"/>
    <n v="5"/>
    <n v="4"/>
    <m/>
    <m/>
    <m/>
    <n v="2"/>
    <m/>
    <m/>
    <n v="0"/>
    <n v="2"/>
    <m/>
    <m/>
    <m/>
    <n v="0.5"/>
    <n v="436"/>
    <n v="174"/>
    <n v="142"/>
    <n v="101"/>
    <m/>
    <m/>
    <m/>
    <m/>
    <m/>
    <m/>
    <m/>
    <m/>
    <m/>
    <m/>
    <m/>
    <m/>
    <m/>
    <m/>
    <m/>
    <m/>
    <m/>
    <m/>
    <m/>
    <m/>
    <m/>
    <m/>
    <m/>
    <n v="216"/>
    <n v="980.87"/>
    <n v="4.5410648148148152"/>
    <n v="142"/>
    <n v="644.83120370370375"/>
    <n v="2"/>
    <n v="322.41560185185187"/>
  </r>
  <r>
    <n v="2015"/>
    <n v="13"/>
    <x v="17"/>
    <s v="YWCA Lewiston-Clarkston"/>
    <s v="Domestic Violence Shelter"/>
    <s v="YWAHomeless Shelter"/>
    <s v="x"/>
    <n v="169069"/>
    <s v="300 Main Street"/>
    <s v="Lewiston ID"/>
    <n v="83501"/>
    <s v="o"/>
    <m/>
    <s v="congregate facility (can include cots or mats)"/>
    <s v="owned"/>
    <s v="No"/>
    <s v="req, some for non-disabled"/>
    <s v="Up to 3 months"/>
    <s v="No"/>
    <s v="Yes (clients leaves when subsidy ends)"/>
    <m/>
    <s v="Emergency Shelter"/>
    <s v="SMF+HC - Single Males and Females plus HH w/ Children"/>
    <s v="DV"/>
    <n v="6"/>
    <n v="3"/>
    <n v="2"/>
    <n v="1"/>
    <m/>
    <m/>
    <m/>
    <m/>
    <m/>
    <m/>
    <m/>
    <n v="8"/>
    <m/>
    <m/>
    <m/>
    <m/>
    <m/>
    <m/>
    <m/>
    <s v="Yes Already"/>
    <s v="No"/>
    <m/>
    <m/>
    <m/>
    <m/>
    <m/>
    <m/>
    <m/>
    <m/>
    <n v="37843.03"/>
    <m/>
    <m/>
    <m/>
    <m/>
    <m/>
    <m/>
    <m/>
    <n v="37843.03"/>
    <n v="37843.03"/>
    <m/>
    <m/>
    <m/>
    <m/>
    <m/>
    <m/>
    <m/>
    <n v="0"/>
    <n v="0"/>
    <n v="37843.03"/>
    <n v="37843.03"/>
    <x v="1"/>
    <s v="YWAHomeless Shelter"/>
    <x v="1"/>
    <n v="19"/>
    <n v="11"/>
    <n v="12"/>
    <n v="4"/>
    <m/>
    <m/>
    <n v="2"/>
    <n v="2"/>
    <n v="5"/>
    <n v="5"/>
    <n v="7"/>
    <n v="836"/>
    <m/>
    <n v="400"/>
    <n v="20"/>
    <n v="416"/>
    <n v="579"/>
    <m/>
    <n v="143"/>
    <n v="20"/>
    <n v="416"/>
    <n v="17"/>
    <n v="8"/>
    <m/>
    <m/>
    <m/>
    <n v="2"/>
    <m/>
    <m/>
    <n v="0"/>
    <m/>
    <m/>
    <n v="6"/>
    <m/>
    <n v="0"/>
    <n v="368"/>
    <n v="368"/>
    <m/>
    <m/>
    <n v="19"/>
    <n v="11"/>
    <n v="12"/>
    <n v="4"/>
    <n v="2"/>
    <n v="5"/>
    <m/>
    <m/>
    <m/>
    <n v="2"/>
    <m/>
    <m/>
    <n v="1"/>
    <m/>
    <n v="8"/>
    <m/>
    <m/>
    <m/>
    <m/>
    <m/>
    <n v="1"/>
    <n v="0"/>
    <n v="0"/>
    <n v="579"/>
    <n v="37843.03"/>
    <n v="65.359291882556136"/>
    <n v="0"/>
    <n v="0"/>
    <n v="0"/>
    <e v="#DIV/0!"/>
  </r>
  <r>
    <n v="2015"/>
    <n v="7"/>
    <x v="17"/>
    <s v="Quality Behavioral Health"/>
    <s v="Ending Family Homelessness"/>
    <s v="QBHEnding Family Homelessness HP"/>
    <s v="x"/>
    <n v="539003"/>
    <s v="900 7th Street"/>
    <s v="Clarkston"/>
    <n v="99403"/>
    <s v="C"/>
    <m/>
    <s v="rent assistance (temporary)"/>
    <m/>
    <s v="No"/>
    <s v="opt, some for non-disabled"/>
    <s v="Up to 6 months"/>
    <m/>
    <s v="No (client stays in housing after subsidy ends)"/>
    <s v="at-risk (prevention)"/>
    <s v="Homelessness Prevention"/>
    <s v="HC - Households with Children"/>
    <m/>
    <n v="6"/>
    <n v="2"/>
    <m/>
    <m/>
    <m/>
    <m/>
    <m/>
    <m/>
    <m/>
    <m/>
    <m/>
    <n v="6"/>
    <m/>
    <m/>
    <m/>
    <m/>
    <m/>
    <m/>
    <m/>
    <s v="Yes Already"/>
    <s v="No"/>
    <m/>
    <m/>
    <m/>
    <m/>
    <m/>
    <m/>
    <m/>
    <m/>
    <n v="19934.21"/>
    <m/>
    <m/>
    <m/>
    <m/>
    <m/>
    <m/>
    <m/>
    <n v="19934.21"/>
    <n v="19934.21"/>
    <m/>
    <m/>
    <m/>
    <m/>
    <m/>
    <m/>
    <m/>
    <n v="0"/>
    <n v="0"/>
    <n v="19934.21"/>
    <n v="19934.21"/>
    <x v="1"/>
    <s v="QBHEnding Family Homelessness HP"/>
    <x v="0"/>
    <n v="30"/>
    <n v="9"/>
    <n v="30"/>
    <n v="9"/>
    <m/>
    <m/>
    <m/>
    <m/>
    <m/>
    <m/>
    <n v="0"/>
    <n v="2358"/>
    <m/>
    <n v="2358"/>
    <m/>
    <m/>
    <n v="740"/>
    <m/>
    <n v="740"/>
    <m/>
    <m/>
    <n v="23"/>
    <n v="7"/>
    <m/>
    <m/>
    <m/>
    <m/>
    <m/>
    <m/>
    <n v="0"/>
    <n v="6"/>
    <m/>
    <n v="1"/>
    <m/>
    <n v="0.8571428571428571"/>
    <n v="761"/>
    <n v="689"/>
    <n v="618"/>
    <n v="568"/>
    <n v="23"/>
    <n v="7"/>
    <n v="23"/>
    <n v="7"/>
    <m/>
    <m/>
    <m/>
    <m/>
    <m/>
    <n v="4"/>
    <m/>
    <m/>
    <n v="3"/>
    <m/>
    <m/>
    <m/>
    <m/>
    <m/>
    <m/>
    <m/>
    <m/>
    <m/>
    <m/>
    <n v="740"/>
    <n v="19934.21"/>
    <n v="26.938121621621619"/>
    <n v="618"/>
    <n v="16647.759162162161"/>
    <n v="6"/>
    <n v="2774.6265270270269"/>
  </r>
  <r>
    <n v="2015"/>
    <n v="8"/>
    <x v="17"/>
    <s v="Quality Behavioral Health"/>
    <s v="Ending Family Homelessness"/>
    <s v="QBHEnding Family Homelessness RRH"/>
    <s v="x"/>
    <n v="539003"/>
    <s v="900 7th Street"/>
    <s v="Clarkston"/>
    <n v="99403"/>
    <s v="C"/>
    <m/>
    <s v="rent assistance (temporary)"/>
    <m/>
    <s v="No"/>
    <s v="opt, some for non-disabled"/>
    <s v="Up to 6 months"/>
    <s v="YES"/>
    <s v="No (client stays in housing after subsidy ends)"/>
    <s v="homeless (rapid re-housing)"/>
    <s v="PH - Rapid Rehousing"/>
    <s v="HC - Households with Children"/>
    <m/>
    <n v="3"/>
    <n v="1"/>
    <m/>
    <m/>
    <m/>
    <m/>
    <m/>
    <m/>
    <m/>
    <m/>
    <m/>
    <n v="3"/>
    <m/>
    <m/>
    <m/>
    <m/>
    <m/>
    <m/>
    <m/>
    <s v="Yes Already"/>
    <s v="No"/>
    <m/>
    <m/>
    <m/>
    <m/>
    <m/>
    <m/>
    <m/>
    <m/>
    <n v="13535.11"/>
    <m/>
    <m/>
    <m/>
    <m/>
    <m/>
    <m/>
    <m/>
    <n v="13535.11"/>
    <n v="13535.11"/>
    <m/>
    <m/>
    <m/>
    <m/>
    <m/>
    <m/>
    <m/>
    <n v="0"/>
    <n v="0"/>
    <n v="13535.11"/>
    <n v="13535.11"/>
    <x v="1"/>
    <s v="QBHEnding Family Homelessness RRH"/>
    <x v="3"/>
    <n v="24"/>
    <n v="8"/>
    <n v="20"/>
    <n v="6"/>
    <m/>
    <m/>
    <n v="1"/>
    <n v="1"/>
    <n v="3"/>
    <n v="1"/>
    <n v="4"/>
    <n v="3054"/>
    <m/>
    <n v="2634"/>
    <n v="64"/>
    <n v="356"/>
    <n v="962"/>
    <m/>
    <n v="752"/>
    <n v="64"/>
    <n v="146"/>
    <n v="18"/>
    <n v="6"/>
    <m/>
    <m/>
    <m/>
    <n v="2"/>
    <m/>
    <m/>
    <n v="0"/>
    <n v="4"/>
    <m/>
    <m/>
    <m/>
    <n v="0.66666666666666663"/>
    <n v="774"/>
    <n v="760"/>
    <n v="552"/>
    <n v="538"/>
    <n v="19"/>
    <n v="7"/>
    <n v="15"/>
    <n v="5"/>
    <n v="1"/>
    <n v="1"/>
    <m/>
    <n v="4"/>
    <m/>
    <n v="2"/>
    <m/>
    <m/>
    <m/>
    <m/>
    <m/>
    <n v="1"/>
    <m/>
    <m/>
    <m/>
    <m/>
    <m/>
    <m/>
    <m/>
    <n v="962"/>
    <n v="13535.11"/>
    <n v="14.069760914760915"/>
    <n v="552"/>
    <n v="7766.5080249480252"/>
    <n v="4"/>
    <n v="1941.6270062370063"/>
  </r>
  <r>
    <n v="2015"/>
    <n v="9"/>
    <x v="17"/>
    <s v="Quality Behavioral Health"/>
    <s v="HEN"/>
    <s v="QBHHEN Housing Grant HP"/>
    <s v="x"/>
    <n v="539003"/>
    <s v="900 7th Avenuue"/>
    <s v="Clarkston"/>
    <n v="99403"/>
    <s v="C"/>
    <m/>
    <s v="rent assistance (temporary)"/>
    <m/>
    <s v="No"/>
    <s v="opt, some for non-disabled"/>
    <s v="More than 2 years (housing subsidy ends)"/>
    <m/>
    <s v="No (client stays in housing after subsidy ends)"/>
    <s v="at-risk (prevention)"/>
    <s v="Homelessness Prevention"/>
    <s v="SMF - Single Males and Females"/>
    <m/>
    <m/>
    <m/>
    <n v="5"/>
    <n v="5"/>
    <m/>
    <m/>
    <m/>
    <m/>
    <m/>
    <m/>
    <m/>
    <n v="5"/>
    <m/>
    <m/>
    <m/>
    <m/>
    <m/>
    <m/>
    <m/>
    <s v="Yes Already"/>
    <s v="No"/>
    <m/>
    <m/>
    <m/>
    <m/>
    <m/>
    <m/>
    <m/>
    <m/>
    <m/>
    <n v="25340.19"/>
    <m/>
    <m/>
    <m/>
    <m/>
    <m/>
    <m/>
    <n v="25340.19"/>
    <n v="0"/>
    <m/>
    <m/>
    <m/>
    <m/>
    <m/>
    <m/>
    <m/>
    <n v="0"/>
    <n v="0"/>
    <n v="25340.19"/>
    <n v="0"/>
    <x v="1"/>
    <s v="QBHHEN Housing Grant HP"/>
    <x v="0"/>
    <n v="7"/>
    <n v="7"/>
    <m/>
    <m/>
    <m/>
    <m/>
    <m/>
    <m/>
    <n v="7"/>
    <n v="7"/>
    <n v="7"/>
    <n v="1185"/>
    <m/>
    <m/>
    <m/>
    <n v="1185"/>
    <n v="1185"/>
    <m/>
    <m/>
    <m/>
    <n v="1185"/>
    <n v="4"/>
    <n v="4"/>
    <m/>
    <m/>
    <m/>
    <m/>
    <m/>
    <n v="1"/>
    <n v="1"/>
    <n v="2"/>
    <m/>
    <n v="1"/>
    <m/>
    <n v="0.5"/>
    <n v="745"/>
    <n v="582"/>
    <n v="188"/>
    <n v="188"/>
    <n v="2"/>
    <n v="2"/>
    <m/>
    <m/>
    <m/>
    <n v="2"/>
    <m/>
    <m/>
    <m/>
    <m/>
    <m/>
    <m/>
    <n v="2"/>
    <m/>
    <m/>
    <m/>
    <m/>
    <m/>
    <m/>
    <m/>
    <m/>
    <m/>
    <m/>
    <n v="1185"/>
    <n v="25340.19"/>
    <n v="21.38412658227848"/>
    <n v="188"/>
    <n v="4020.2157974683541"/>
    <n v="2"/>
    <n v="2010.1078987341771"/>
  </r>
  <r>
    <n v="2015"/>
    <n v="10"/>
    <x v="17"/>
    <s v="Quality Behavioral Health"/>
    <s v="HEN"/>
    <s v="QBHHEN Housing Grant RRH"/>
    <s v="x"/>
    <n v="539003"/>
    <s v="900 7th Avenuue"/>
    <s v="Clarkston"/>
    <n v="99403"/>
    <s v="C"/>
    <m/>
    <s v="rent assistance (temporary)"/>
    <m/>
    <s v="No"/>
    <s v="opt, some for non-disabled"/>
    <s v="More than 2 years (housing subsidy ends)"/>
    <m/>
    <s v="No (client stays in housing after subsidy ends)"/>
    <s v="homeless (rapid re-housing)"/>
    <s v="PH - Rapid Rehousing"/>
    <s v="SMF - Single Males and Females"/>
    <m/>
    <m/>
    <m/>
    <n v="5"/>
    <n v="5"/>
    <m/>
    <m/>
    <m/>
    <m/>
    <m/>
    <m/>
    <m/>
    <n v="5"/>
    <m/>
    <m/>
    <m/>
    <m/>
    <m/>
    <m/>
    <m/>
    <s v="Yes Already"/>
    <s v="No"/>
    <m/>
    <m/>
    <m/>
    <m/>
    <m/>
    <m/>
    <m/>
    <m/>
    <m/>
    <n v="24124.04"/>
    <m/>
    <m/>
    <m/>
    <m/>
    <m/>
    <m/>
    <n v="24124.04"/>
    <n v="0"/>
    <m/>
    <m/>
    <m/>
    <m/>
    <m/>
    <m/>
    <m/>
    <n v="0"/>
    <n v="0"/>
    <n v="24124.04"/>
    <n v="0"/>
    <x v="1"/>
    <s v="QBHHEN Housing Grant RRH"/>
    <x v="3"/>
    <n v="5"/>
    <n v="5"/>
    <m/>
    <m/>
    <m/>
    <m/>
    <m/>
    <m/>
    <n v="5"/>
    <n v="5"/>
    <n v="5"/>
    <n v="1154"/>
    <m/>
    <m/>
    <m/>
    <n v="1154"/>
    <n v="1154"/>
    <m/>
    <m/>
    <m/>
    <n v="1154"/>
    <m/>
    <m/>
    <m/>
    <m/>
    <m/>
    <m/>
    <m/>
    <m/>
    <n v="0"/>
    <m/>
    <m/>
    <m/>
    <m/>
    <e v="#DIV/0!"/>
    <m/>
    <m/>
    <m/>
    <m/>
    <n v="2"/>
    <n v="2"/>
    <m/>
    <m/>
    <m/>
    <n v="2"/>
    <m/>
    <m/>
    <m/>
    <n v="1"/>
    <m/>
    <m/>
    <m/>
    <m/>
    <m/>
    <n v="1"/>
    <m/>
    <m/>
    <m/>
    <m/>
    <n v="2"/>
    <n v="0"/>
    <n v="0"/>
    <n v="1154"/>
    <n v="24124.04"/>
    <n v="20.904714038128251"/>
    <n v="0"/>
    <n v="0"/>
    <n v="0"/>
    <e v="#DIV/0!"/>
  </r>
  <r>
    <n v="2015"/>
    <n v="14"/>
    <x v="17"/>
    <s v="YWCA Lewiston-Clarkston"/>
    <s v="Motel Lodging"/>
    <s v="YWAHomeless Vouchers"/>
    <s v="x"/>
    <n v="539003"/>
    <s v="300 Main Street"/>
    <s v="Lewiston ID"/>
    <n v="83501"/>
    <s v="o"/>
    <m/>
    <s v="hotel/motel vouchers"/>
    <m/>
    <s v="No"/>
    <s v="minimal/none"/>
    <s v="1 month or less"/>
    <m/>
    <s v="Yes (clients leaves when subsidy ends)"/>
    <m/>
    <s v="Emergency Shelter"/>
    <s v="SMF+HC - Single Males and Females plus HH w/ Children"/>
    <s v="DV"/>
    <n v="0"/>
    <n v="0"/>
    <n v="1"/>
    <n v="1"/>
    <m/>
    <m/>
    <m/>
    <m/>
    <m/>
    <m/>
    <m/>
    <n v="1"/>
    <m/>
    <m/>
    <m/>
    <m/>
    <m/>
    <m/>
    <m/>
    <s v="Yes Already"/>
    <s v="No"/>
    <m/>
    <m/>
    <m/>
    <m/>
    <m/>
    <m/>
    <m/>
    <m/>
    <n v="3069.68"/>
    <m/>
    <m/>
    <m/>
    <m/>
    <m/>
    <m/>
    <m/>
    <n v="3069.68"/>
    <n v="3069.68"/>
    <m/>
    <m/>
    <m/>
    <m/>
    <m/>
    <m/>
    <m/>
    <n v="0"/>
    <n v="0"/>
    <n v="3069.68"/>
    <n v="3069.68"/>
    <x v="1"/>
    <s v="YWAHomeless Vouchers"/>
    <x v="1"/>
    <n v="28"/>
    <n v="21"/>
    <n v="12"/>
    <n v="5"/>
    <m/>
    <m/>
    <n v="2"/>
    <n v="2"/>
    <n v="14"/>
    <n v="14"/>
    <n v="16"/>
    <n v="110"/>
    <m/>
    <n v="54"/>
    <n v="4"/>
    <n v="52"/>
    <n v="80"/>
    <m/>
    <n v="24"/>
    <n v="4"/>
    <n v="52"/>
    <n v="27"/>
    <n v="21"/>
    <m/>
    <n v="1"/>
    <m/>
    <m/>
    <m/>
    <m/>
    <n v="0"/>
    <m/>
    <m/>
    <n v="20"/>
    <m/>
    <n v="0"/>
    <n v="83"/>
    <n v="83"/>
    <m/>
    <m/>
    <n v="28"/>
    <n v="21"/>
    <n v="12"/>
    <n v="5"/>
    <n v="2"/>
    <n v="14"/>
    <m/>
    <n v="1"/>
    <m/>
    <n v="1"/>
    <m/>
    <m/>
    <m/>
    <m/>
    <n v="19"/>
    <m/>
    <m/>
    <m/>
    <m/>
    <m/>
    <n v="6"/>
    <n v="0"/>
    <n v="0"/>
    <n v="80"/>
    <n v="3069.68"/>
    <n v="38.370999999999995"/>
    <n v="0"/>
    <n v="0"/>
    <n v="0"/>
    <e v="#DIV/0!"/>
  </r>
  <r>
    <n v="2015"/>
    <n v="11"/>
    <x v="17"/>
    <s v="Quality Behavioral Health"/>
    <s v="Rent Assistance"/>
    <s v="QBHCHG Rent Assistance HP"/>
    <s v="x"/>
    <n v="539003"/>
    <s v="900 7th Avenuue"/>
    <s v="Clarkston"/>
    <n v="99403"/>
    <s v="C"/>
    <m/>
    <s v="rent assistance (temporary)"/>
    <m/>
    <s v="No"/>
    <s v="opt, some for non-disabled"/>
    <s v="Up to 2 years"/>
    <m/>
    <s v="No (client stays in housing after subsidy ends)"/>
    <s v="at-risk (prevention)"/>
    <s v="Homelessness Prevention"/>
    <s v="SMF+HC - Single Males and Females plus HH w/ Children"/>
    <m/>
    <n v="24"/>
    <n v="8"/>
    <n v="7"/>
    <n v="7"/>
    <m/>
    <m/>
    <m/>
    <m/>
    <m/>
    <m/>
    <m/>
    <n v="31"/>
    <m/>
    <m/>
    <m/>
    <m/>
    <m/>
    <m/>
    <m/>
    <s v="Yes Already"/>
    <s v="No"/>
    <m/>
    <m/>
    <m/>
    <m/>
    <m/>
    <m/>
    <m/>
    <m/>
    <n v="85187.6"/>
    <m/>
    <m/>
    <m/>
    <m/>
    <m/>
    <m/>
    <m/>
    <n v="85187.6"/>
    <n v="85187.6"/>
    <m/>
    <m/>
    <m/>
    <m/>
    <m/>
    <m/>
    <m/>
    <n v="0"/>
    <n v="0"/>
    <n v="85187.6"/>
    <n v="85187.6"/>
    <x v="1"/>
    <s v="QBHCHG Rent Assistance HP"/>
    <x v="0"/>
    <n v="87"/>
    <n v="40"/>
    <n v="65"/>
    <n v="22"/>
    <m/>
    <m/>
    <n v="1"/>
    <n v="1"/>
    <n v="21"/>
    <n v="17"/>
    <n v="22"/>
    <n v="6417"/>
    <m/>
    <n v="4821"/>
    <n v="86"/>
    <n v="1510"/>
    <n v="2906"/>
    <m/>
    <n v="1609"/>
    <n v="86"/>
    <n v="1211"/>
    <n v="67"/>
    <n v="32"/>
    <m/>
    <n v="1"/>
    <m/>
    <n v="1"/>
    <m/>
    <m/>
    <n v="0"/>
    <n v="29"/>
    <m/>
    <n v="1"/>
    <m/>
    <n v="0.90625"/>
    <n v="3079"/>
    <n v="2692"/>
    <n v="2936"/>
    <n v="2549"/>
    <n v="79"/>
    <n v="38"/>
    <n v="55"/>
    <n v="18"/>
    <n v="1"/>
    <n v="19"/>
    <m/>
    <m/>
    <m/>
    <n v="13"/>
    <m/>
    <m/>
    <n v="23"/>
    <m/>
    <n v="1"/>
    <n v="1"/>
    <n v="1"/>
    <m/>
    <m/>
    <n v="1"/>
    <m/>
    <m/>
    <m/>
    <n v="2906"/>
    <n v="85187.6"/>
    <n v="29.3143840330351"/>
    <n v="2936"/>
    <n v="86067.031520991048"/>
    <n v="29"/>
    <n v="2967.8286731376224"/>
  </r>
  <r>
    <n v="2015"/>
    <n v="12"/>
    <x v="17"/>
    <s v="Quality Behavioral Health"/>
    <s v="Rent Assistance"/>
    <s v="QBHCHG Rent Assistance RRH"/>
    <s v="x"/>
    <n v="539003"/>
    <s v="900 7th Avenuue"/>
    <s v="Clarkston"/>
    <n v="99403"/>
    <s v="C"/>
    <m/>
    <s v="rent assistance (temporary)"/>
    <m/>
    <s v="No"/>
    <s v="opt, some for non-disabled"/>
    <s v="Up to 2 years"/>
    <m/>
    <s v="No (client stays in housing after subsidy ends)"/>
    <s v="homeless (rapid re-housing)"/>
    <s v="PH - Rapid Rehousing"/>
    <s v="SMF+HC - Single Males and Females plus HH w/ Children"/>
    <m/>
    <n v="3"/>
    <n v="1"/>
    <n v="2"/>
    <n v="2"/>
    <m/>
    <m/>
    <m/>
    <m/>
    <m/>
    <m/>
    <m/>
    <n v="5"/>
    <m/>
    <m/>
    <m/>
    <m/>
    <m/>
    <m/>
    <m/>
    <s v="Yes Already"/>
    <s v="No"/>
    <m/>
    <m/>
    <m/>
    <m/>
    <m/>
    <m/>
    <m/>
    <m/>
    <n v="36404.32"/>
    <m/>
    <m/>
    <m/>
    <m/>
    <m/>
    <m/>
    <m/>
    <n v="36404.32"/>
    <n v="36404.32"/>
    <m/>
    <m/>
    <m/>
    <m/>
    <m/>
    <m/>
    <m/>
    <n v="0"/>
    <n v="0"/>
    <n v="36404.32"/>
    <n v="36404.32"/>
    <x v="1"/>
    <s v="QBHCHG Rent Assistance RRH"/>
    <x v="3"/>
    <n v="33"/>
    <n v="15"/>
    <n v="25"/>
    <n v="7"/>
    <m/>
    <m/>
    <m/>
    <m/>
    <n v="8"/>
    <n v="8"/>
    <n v="8"/>
    <n v="3245"/>
    <m/>
    <n v="2153"/>
    <m/>
    <n v="1092"/>
    <n v="1725"/>
    <m/>
    <n v="633"/>
    <m/>
    <n v="1092"/>
    <n v="25"/>
    <n v="11"/>
    <m/>
    <m/>
    <m/>
    <m/>
    <m/>
    <m/>
    <n v="0"/>
    <n v="10"/>
    <m/>
    <n v="1"/>
    <m/>
    <n v="0.90909090909090906"/>
    <n v="1537"/>
    <n v="1249"/>
    <n v="1486"/>
    <n v="1199"/>
    <n v="24"/>
    <n v="12"/>
    <n v="16"/>
    <n v="4"/>
    <m/>
    <n v="8"/>
    <m/>
    <n v="3"/>
    <m/>
    <n v="1"/>
    <m/>
    <m/>
    <m/>
    <m/>
    <m/>
    <n v="8"/>
    <m/>
    <m/>
    <m/>
    <m/>
    <n v="2"/>
    <n v="0"/>
    <n v="0"/>
    <n v="1725"/>
    <n v="36404.32"/>
    <n v="21.103953623188406"/>
    <n v="1486"/>
    <n v="31360.475084057973"/>
    <n v="10"/>
    <n v="3136.0475084057971"/>
  </r>
  <r>
    <n v="2015"/>
    <n v="15"/>
    <x v="11"/>
    <s v="Benton Franklin CAC"/>
    <s v="ABD Rental Assistance Benton HP?"/>
    <s v="BCA ABD Rental Assistance - BENTON HP"/>
    <m/>
    <n v="539005"/>
    <s v="720 W. Court st"/>
    <s v="Pasco"/>
    <n v="99301"/>
    <s v="C"/>
    <m/>
    <s v="rent assistance (temporary)"/>
    <m/>
    <s v="No"/>
    <s v="minimal/none"/>
    <s v="Up to 1 year"/>
    <m/>
    <s v="No (client stays in housing after subsidy ends)"/>
    <s v="at-risk (prevention)"/>
    <s v="Homelessness Prevention"/>
    <s v="SMF - Single Males and Females"/>
    <m/>
    <n v="0"/>
    <n v="0"/>
    <n v="13"/>
    <n v="13"/>
    <s v="0"/>
    <s v="0"/>
    <m/>
    <m/>
    <m/>
    <m/>
    <m/>
    <n v="13"/>
    <m/>
    <m/>
    <m/>
    <m/>
    <m/>
    <m/>
    <m/>
    <s v="Yes Already"/>
    <m/>
    <m/>
    <m/>
    <n v="8240"/>
    <m/>
    <m/>
    <m/>
    <m/>
    <m/>
    <m/>
    <m/>
    <m/>
    <m/>
    <m/>
    <m/>
    <m/>
    <m/>
    <n v="8240"/>
    <n v="8240"/>
    <m/>
    <m/>
    <m/>
    <m/>
    <m/>
    <m/>
    <m/>
    <n v="0"/>
    <n v="0"/>
    <n v="8240"/>
    <n v="8240"/>
    <x v="1"/>
    <s v="BCA ABD Rental Assistance - BENTON HP"/>
    <x v="0"/>
    <n v="17"/>
    <n v="15"/>
    <n v="3"/>
    <n v="1"/>
    <m/>
    <m/>
    <m/>
    <m/>
    <n v="14"/>
    <n v="14"/>
    <n v="14"/>
    <n v="2475"/>
    <m/>
    <n v="414"/>
    <m/>
    <n v="2061"/>
    <n v="2199"/>
    <m/>
    <n v="138"/>
    <m/>
    <n v="2061"/>
    <n v="16"/>
    <n v="13"/>
    <m/>
    <m/>
    <m/>
    <m/>
    <m/>
    <m/>
    <n v="0"/>
    <n v="7"/>
    <m/>
    <n v="6"/>
    <m/>
    <n v="0.53846153846153844"/>
    <n v="1995"/>
    <n v="1505"/>
    <n v="1260"/>
    <n v="898"/>
    <n v="8"/>
    <n v="6"/>
    <n v="3"/>
    <n v="1"/>
    <m/>
    <n v="5"/>
    <m/>
    <m/>
    <m/>
    <n v="2"/>
    <m/>
    <m/>
    <n v="4"/>
    <m/>
    <m/>
    <m/>
    <m/>
    <m/>
    <m/>
    <m/>
    <m/>
    <m/>
    <m/>
    <n v="2199"/>
    <n v="8240"/>
    <n v="3.7471577989995453"/>
    <n v="1260"/>
    <n v="4721.4188267394275"/>
    <n v="7"/>
    <n v="674.48840381991818"/>
  </r>
  <r>
    <n v="2015"/>
    <n v="16"/>
    <x v="11"/>
    <s v="Benton Franklin CAC"/>
    <s v="ABD Rental Assistance Benton RRH?"/>
    <s v="BCA ABD Rental Assistance - BENTON RRH"/>
    <m/>
    <n v="539005"/>
    <s v="720 W. Court st"/>
    <s v="Pasco"/>
    <n v="99301"/>
    <s v="C"/>
    <m/>
    <s v="rent assistance (temporary)"/>
    <m/>
    <s v="No"/>
    <s v="minimal/none"/>
    <s v="Up to 1 year"/>
    <m/>
    <s v="No (client stays in housing after subsidy ends)"/>
    <s v="homeless (rapid re-housing)"/>
    <s v="PH - Rapid Rehousing"/>
    <s v="SMF - Single Males and Females"/>
    <m/>
    <n v="0"/>
    <n v="0"/>
    <n v="20"/>
    <n v="20"/>
    <s v="0"/>
    <s v="0"/>
    <m/>
    <m/>
    <m/>
    <m/>
    <m/>
    <n v="20"/>
    <m/>
    <m/>
    <m/>
    <m/>
    <m/>
    <m/>
    <m/>
    <s v="Yes Already"/>
    <m/>
    <m/>
    <m/>
    <n v="12360"/>
    <m/>
    <m/>
    <m/>
    <m/>
    <m/>
    <m/>
    <m/>
    <m/>
    <m/>
    <m/>
    <m/>
    <m/>
    <m/>
    <n v="12360"/>
    <n v="12360"/>
    <m/>
    <m/>
    <m/>
    <m/>
    <m/>
    <m/>
    <m/>
    <n v="0"/>
    <n v="0"/>
    <n v="12360"/>
    <n v="12360"/>
    <x v="1"/>
    <s v="BCA ABD Rental Assistance - BENTON RRH"/>
    <x v="3"/>
    <n v="17"/>
    <n v="17"/>
    <m/>
    <m/>
    <m/>
    <m/>
    <n v="1"/>
    <n v="1"/>
    <n v="16"/>
    <n v="16"/>
    <n v="17"/>
    <n v="1922"/>
    <m/>
    <m/>
    <n v="108"/>
    <n v="1814"/>
    <n v="1922"/>
    <m/>
    <m/>
    <n v="108"/>
    <n v="1814"/>
    <n v="14"/>
    <n v="14"/>
    <m/>
    <m/>
    <m/>
    <m/>
    <m/>
    <m/>
    <n v="0"/>
    <n v="5"/>
    <m/>
    <n v="9"/>
    <m/>
    <n v="0.35714285714285715"/>
    <n v="1777"/>
    <n v="1549"/>
    <n v="812"/>
    <n v="750"/>
    <n v="13"/>
    <n v="13"/>
    <m/>
    <m/>
    <n v="1"/>
    <n v="12"/>
    <m/>
    <m/>
    <m/>
    <m/>
    <m/>
    <m/>
    <n v="3"/>
    <m/>
    <m/>
    <n v="10"/>
    <m/>
    <m/>
    <m/>
    <m/>
    <m/>
    <m/>
    <m/>
    <n v="1922"/>
    <n v="12360"/>
    <n v="6.4308012486992716"/>
    <n v="812"/>
    <n v="5221.8106139438087"/>
    <n v="5"/>
    <n v="1044.3621227887618"/>
  </r>
  <r>
    <n v="2015"/>
    <n v="17"/>
    <x v="11"/>
    <s v="Benton Franklin CAC"/>
    <s v="ABD Rental Assistance Franklin HP?"/>
    <s v="BCA ABD Rental Assistance - FRANKLIN HP"/>
    <m/>
    <n v="539021"/>
    <s v="720 W. Court st"/>
    <s v="Pasco"/>
    <n v="99301"/>
    <s v="C"/>
    <m/>
    <s v="rent assistance (temporary)"/>
    <m/>
    <s v="No"/>
    <s v="minimal/none"/>
    <s v="Up to 1 year"/>
    <m/>
    <s v="No (client stays in housing after subsidy ends)"/>
    <s v="at-risk (prevention)"/>
    <s v="Homelessness Prevention"/>
    <s v="SMF - Single Males and Females"/>
    <m/>
    <n v="0"/>
    <n v="0"/>
    <n v="4"/>
    <n v="4"/>
    <s v="0"/>
    <s v="0"/>
    <m/>
    <m/>
    <m/>
    <m/>
    <m/>
    <n v="4"/>
    <m/>
    <m/>
    <m/>
    <m/>
    <m/>
    <m/>
    <m/>
    <s v="Yes Already"/>
    <m/>
    <m/>
    <m/>
    <n v="1120"/>
    <m/>
    <m/>
    <m/>
    <m/>
    <m/>
    <m/>
    <m/>
    <m/>
    <m/>
    <m/>
    <m/>
    <m/>
    <m/>
    <n v="1120"/>
    <n v="1120"/>
    <m/>
    <m/>
    <m/>
    <m/>
    <m/>
    <m/>
    <m/>
    <n v="0"/>
    <n v="0"/>
    <n v="1120"/>
    <n v="1120"/>
    <x v="1"/>
    <s v="BCA ABD Rental Assistance - FRANKLIN HP"/>
    <x v="0"/>
    <n v="3"/>
    <n v="3"/>
    <m/>
    <m/>
    <m/>
    <m/>
    <n v="1"/>
    <n v="1"/>
    <n v="2"/>
    <n v="2"/>
    <n v="3"/>
    <n v="306"/>
    <m/>
    <m/>
    <n v="62"/>
    <n v="244"/>
    <n v="306"/>
    <m/>
    <m/>
    <n v="62"/>
    <n v="244"/>
    <n v="2"/>
    <n v="2"/>
    <m/>
    <m/>
    <m/>
    <m/>
    <m/>
    <m/>
    <n v="0"/>
    <n v="1"/>
    <m/>
    <n v="1"/>
    <m/>
    <n v="0.5"/>
    <n v="333"/>
    <n v="183"/>
    <n v="167"/>
    <n v="62"/>
    <n v="1"/>
    <n v="1"/>
    <m/>
    <m/>
    <m/>
    <n v="1"/>
    <m/>
    <m/>
    <m/>
    <n v="1"/>
    <m/>
    <m/>
    <m/>
    <m/>
    <m/>
    <m/>
    <m/>
    <m/>
    <m/>
    <m/>
    <m/>
    <m/>
    <m/>
    <n v="306"/>
    <n v="1120"/>
    <n v="3.6601307189542482"/>
    <n v="167"/>
    <n v="611.24183006535941"/>
    <n v="1"/>
    <n v="611.24183006535941"/>
  </r>
  <r>
    <n v="2015"/>
    <n v="18"/>
    <x v="11"/>
    <s v="Benton Franklin CAC"/>
    <s v="ABD Rental Assistance Franklin RRH?"/>
    <s v="BCA ABD Rental Assistance - FRANKLIN RRH"/>
    <m/>
    <n v="539021"/>
    <s v="720 W. Court st"/>
    <s v="Pasco"/>
    <n v="99301"/>
    <s v="C"/>
    <m/>
    <s v="rent assistance (temporary)"/>
    <m/>
    <s v="No"/>
    <s v="minimal/none"/>
    <s v="Up to 1 year"/>
    <m/>
    <s v="No (client stays in housing after subsidy ends)"/>
    <s v="homeless (rapid re-housing)"/>
    <s v="PH - Rapid Rehousing"/>
    <s v="SMF - Single Males and Females"/>
    <m/>
    <n v="0"/>
    <n v="0"/>
    <n v="7"/>
    <n v="7"/>
    <s v="0"/>
    <s v="0"/>
    <m/>
    <m/>
    <m/>
    <m/>
    <m/>
    <n v="7"/>
    <m/>
    <m/>
    <m/>
    <m/>
    <m/>
    <m/>
    <m/>
    <s v="Yes Already"/>
    <m/>
    <m/>
    <m/>
    <n v="1680"/>
    <m/>
    <m/>
    <m/>
    <m/>
    <m/>
    <m/>
    <m/>
    <m/>
    <m/>
    <m/>
    <m/>
    <m/>
    <m/>
    <n v="1680"/>
    <n v="1680"/>
    <m/>
    <m/>
    <m/>
    <m/>
    <m/>
    <m/>
    <m/>
    <n v="0"/>
    <n v="0"/>
    <n v="1680"/>
    <n v="1680"/>
    <x v="1"/>
    <s v="BCA ABD Rental Assistance - FRANKLIN RRH"/>
    <x v="3"/>
    <n v="6"/>
    <n v="6"/>
    <m/>
    <m/>
    <m/>
    <m/>
    <m/>
    <m/>
    <n v="6"/>
    <n v="6"/>
    <n v="6"/>
    <n v="880"/>
    <m/>
    <m/>
    <m/>
    <n v="880"/>
    <n v="880"/>
    <m/>
    <m/>
    <m/>
    <n v="880"/>
    <n v="4"/>
    <n v="4"/>
    <m/>
    <m/>
    <m/>
    <n v="1"/>
    <m/>
    <m/>
    <n v="0"/>
    <m/>
    <m/>
    <n v="3"/>
    <m/>
    <n v="0"/>
    <n v="431"/>
    <n v="431"/>
    <m/>
    <m/>
    <n v="5"/>
    <n v="5"/>
    <m/>
    <m/>
    <m/>
    <n v="5"/>
    <m/>
    <n v="2"/>
    <m/>
    <m/>
    <m/>
    <n v="1"/>
    <m/>
    <m/>
    <m/>
    <n v="2"/>
    <m/>
    <m/>
    <m/>
    <m/>
    <m/>
    <m/>
    <m/>
    <n v="880"/>
    <n v="1680"/>
    <n v="1.9090909090909092"/>
    <n v="0"/>
    <n v="0"/>
    <n v="0"/>
    <e v="#DIV/0!"/>
  </r>
  <r>
    <n v="2015"/>
    <n v="19"/>
    <x v="11"/>
    <s v="Benton Franklin CAC"/>
    <s v="Bateman House 1"/>
    <s v="BCABateman 1"/>
    <m/>
    <n v="539005"/>
    <s v="303 1/2 Kennewick Ave"/>
    <s v="Kennewick"/>
    <n v="99336"/>
    <s v="C"/>
    <m/>
    <s v="multi-family home"/>
    <s v="leased"/>
    <s v="Yes"/>
    <s v="req, comprehensive for disabled"/>
    <s v="Permanent (housing subsidy does not end)"/>
    <s v="YES"/>
    <m/>
    <s v="homeless (rapid re-housing)"/>
    <s v="PH - Permanent Supportive Housing (disability required for entry)"/>
    <s v="SMF - Single Males and Females"/>
    <m/>
    <n v="0"/>
    <n v="0"/>
    <n v="18"/>
    <n v="18"/>
    <m/>
    <m/>
    <m/>
    <m/>
    <m/>
    <m/>
    <s v="18"/>
    <n v="18"/>
    <m/>
    <m/>
    <m/>
    <m/>
    <m/>
    <m/>
    <s v="18"/>
    <s v="Not Planning on it"/>
    <s v="Yes"/>
    <m/>
    <m/>
    <n v="0"/>
    <m/>
    <n v="129198"/>
    <m/>
    <m/>
    <m/>
    <m/>
    <m/>
    <m/>
    <m/>
    <m/>
    <m/>
    <m/>
    <m/>
    <n v="129198"/>
    <n v="0"/>
    <m/>
    <m/>
    <m/>
    <m/>
    <m/>
    <m/>
    <m/>
    <n v="0"/>
    <n v="0"/>
    <n v="129198"/>
    <n v="0"/>
    <x v="0"/>
    <s v="BCABateman 1"/>
    <x v="5"/>
    <n v="19"/>
    <n v="19"/>
    <m/>
    <m/>
    <m/>
    <m/>
    <n v="1"/>
    <n v="1"/>
    <n v="18"/>
    <n v="18"/>
    <n v="19"/>
    <n v="3692"/>
    <m/>
    <m/>
    <n v="365"/>
    <n v="3327"/>
    <n v="3692"/>
    <m/>
    <m/>
    <n v="365"/>
    <n v="3327"/>
    <n v="11"/>
    <n v="11"/>
    <n v="1"/>
    <m/>
    <m/>
    <n v="6"/>
    <m/>
    <m/>
    <n v="0"/>
    <n v="4"/>
    <m/>
    <m/>
    <m/>
    <n v="0.36363636363636365"/>
    <n v="7669"/>
    <n v="1953"/>
    <n v="5732"/>
    <n v="825"/>
    <n v="7"/>
    <n v="7"/>
    <m/>
    <m/>
    <m/>
    <n v="7"/>
    <m/>
    <n v="1"/>
    <m/>
    <m/>
    <m/>
    <m/>
    <m/>
    <m/>
    <m/>
    <n v="6"/>
    <m/>
    <m/>
    <m/>
    <m/>
    <n v="4"/>
    <n v="1"/>
    <n v="0.25"/>
    <n v="3692"/>
    <n v="129198"/>
    <n v="34.99404117009751"/>
    <n v="5732"/>
    <n v="200585.84398699892"/>
    <n v="4"/>
    <n v="50146.460996749731"/>
  </r>
  <r>
    <n v="2015"/>
    <n v="20"/>
    <x v="11"/>
    <s v="Benton Franklin CAC"/>
    <s v="Bateman House 2"/>
    <s v="BCABateman 2"/>
    <m/>
    <n v="539021"/>
    <s v="720 W. Court St"/>
    <s v="Pasco"/>
    <n v="99301"/>
    <s v="C"/>
    <m/>
    <s v="scattered sites (provider based- not rent)"/>
    <s v="leased"/>
    <s v="Yes"/>
    <s v="req, comprehensive for disabled"/>
    <s v="Permanent (housing subsidy does not end)"/>
    <s v="YES"/>
    <m/>
    <s v="homeless (rapid re-housing)"/>
    <s v="PH - Permanent Supportive Housing (disability required for entry)"/>
    <s v="SMF - Single Males and Females"/>
    <m/>
    <n v="0"/>
    <n v="0"/>
    <n v="21"/>
    <n v="21"/>
    <m/>
    <m/>
    <m/>
    <m/>
    <m/>
    <m/>
    <s v="24"/>
    <n v="21"/>
    <m/>
    <m/>
    <m/>
    <m/>
    <m/>
    <m/>
    <s v="21"/>
    <s v="Not Planning on it"/>
    <s v="Yes"/>
    <m/>
    <m/>
    <n v="0"/>
    <m/>
    <n v="134419"/>
    <m/>
    <m/>
    <m/>
    <m/>
    <m/>
    <m/>
    <m/>
    <m/>
    <m/>
    <m/>
    <m/>
    <n v="134419"/>
    <n v="0"/>
    <m/>
    <m/>
    <m/>
    <m/>
    <m/>
    <m/>
    <m/>
    <n v="0"/>
    <n v="0"/>
    <n v="134419"/>
    <n v="0"/>
    <x v="0"/>
    <s v="BCABateman 2"/>
    <x v="5"/>
    <n v="28"/>
    <n v="28"/>
    <m/>
    <m/>
    <m/>
    <m/>
    <n v="2"/>
    <n v="2"/>
    <n v="26"/>
    <n v="26"/>
    <n v="28"/>
    <n v="8611"/>
    <m/>
    <m/>
    <n v="448"/>
    <n v="8163"/>
    <n v="8611"/>
    <m/>
    <m/>
    <n v="448"/>
    <n v="8163"/>
    <n v="6"/>
    <n v="6"/>
    <n v="1"/>
    <m/>
    <m/>
    <n v="1"/>
    <n v="1"/>
    <m/>
    <n v="1"/>
    <m/>
    <m/>
    <n v="3"/>
    <m/>
    <n v="0"/>
    <n v="1973"/>
    <n v="1002"/>
    <m/>
    <m/>
    <n v="3"/>
    <n v="3"/>
    <m/>
    <m/>
    <n v="1"/>
    <n v="2"/>
    <m/>
    <n v="1"/>
    <m/>
    <m/>
    <m/>
    <n v="1"/>
    <m/>
    <m/>
    <m/>
    <n v="1"/>
    <m/>
    <m/>
    <m/>
    <m/>
    <n v="3"/>
    <n v="0"/>
    <n v="0"/>
    <n v="8611"/>
    <n v="134419"/>
    <n v="15.610149808384625"/>
    <n v="0"/>
    <n v="0"/>
    <n v="0"/>
    <e v="#DIV/0!"/>
  </r>
  <r>
    <n v="2015"/>
    <n v="23"/>
    <x v="11"/>
    <s v="Benton Franklin CAC"/>
    <s v="Benton Rental HP"/>
    <s v="BCA2060 RAAH-Benton HP"/>
    <m/>
    <n v="539005"/>
    <s v="720 W. Court st"/>
    <s v="Pasco"/>
    <n v="99301"/>
    <s v="C"/>
    <m/>
    <s v="rent assistance (temporary)"/>
    <m/>
    <s v="No"/>
    <s v="opt, some for non-disabled"/>
    <s v="Up to 1 year"/>
    <m/>
    <s v="No (client stays in housing after subsidy ends)"/>
    <s v="homeless (rapid re-housing)"/>
    <s v="PH - Rapid Rehousing"/>
    <s v="SMF+HC - Single Males and Females plus HH w/ Children"/>
    <m/>
    <n v="7"/>
    <n v="2"/>
    <n v="0"/>
    <n v="0"/>
    <m/>
    <m/>
    <m/>
    <m/>
    <m/>
    <m/>
    <m/>
    <n v="7"/>
    <m/>
    <m/>
    <m/>
    <m/>
    <m/>
    <m/>
    <m/>
    <s v="Yes Already"/>
    <m/>
    <m/>
    <m/>
    <m/>
    <n v="1324.8"/>
    <m/>
    <m/>
    <m/>
    <m/>
    <m/>
    <m/>
    <m/>
    <m/>
    <m/>
    <m/>
    <m/>
    <m/>
    <n v="1324.8"/>
    <n v="1324.8"/>
    <m/>
    <m/>
    <m/>
    <m/>
    <m/>
    <m/>
    <m/>
    <n v="0"/>
    <n v="0"/>
    <n v="1324.8"/>
    <n v="1324.8"/>
    <x v="1"/>
    <s v="BCA2060 RAAH-Benton HP"/>
    <x v="0"/>
    <n v="2"/>
    <n v="1"/>
    <n v="2"/>
    <n v="1"/>
    <m/>
    <m/>
    <m/>
    <m/>
    <m/>
    <m/>
    <n v="0"/>
    <n v="118"/>
    <m/>
    <n v="118"/>
    <m/>
    <m/>
    <n v="59"/>
    <m/>
    <n v="59"/>
    <m/>
    <m/>
    <n v="2"/>
    <n v="1"/>
    <m/>
    <m/>
    <m/>
    <m/>
    <m/>
    <m/>
    <n v="0"/>
    <n v="1"/>
    <m/>
    <m/>
    <m/>
    <n v="1"/>
    <n v="363"/>
    <n v="59"/>
    <n v="363"/>
    <n v="59"/>
    <m/>
    <m/>
    <m/>
    <m/>
    <m/>
    <m/>
    <m/>
    <m/>
    <m/>
    <m/>
    <m/>
    <m/>
    <m/>
    <m/>
    <m/>
    <m/>
    <m/>
    <m/>
    <m/>
    <m/>
    <m/>
    <m/>
    <m/>
    <n v="59"/>
    <n v="1324.8"/>
    <n v="22.454237288135591"/>
    <n v="363"/>
    <n v="8150.8881355932199"/>
    <n v="1"/>
    <n v="8150.8881355932199"/>
  </r>
  <r>
    <n v="2015"/>
    <n v="24"/>
    <x v="11"/>
    <s v="Benton Franklin CAC"/>
    <s v="Benton Rental RRH"/>
    <s v="BCA2060 RAAH - Benton RRH"/>
    <m/>
    <n v="539021"/>
    <s v="720 W. Court St"/>
    <s v="Pasco"/>
    <n v="99301"/>
    <s v="C"/>
    <m/>
    <s v="rent assistance (temporary)"/>
    <m/>
    <s v="No"/>
    <s v="req, some for non-disabled"/>
    <s v="Up to 6 months"/>
    <m/>
    <s v="No (client stays in housing after subsidy ends)"/>
    <s v="homeless (rapid re-housing)"/>
    <s v="PH - Rapid Rehousing"/>
    <s v="SMF+HC - Single Males and Females plus HH w/ Children"/>
    <m/>
    <n v="3"/>
    <n v="1"/>
    <n v="0"/>
    <n v="0"/>
    <m/>
    <m/>
    <m/>
    <m/>
    <m/>
    <m/>
    <m/>
    <n v="3"/>
    <m/>
    <m/>
    <m/>
    <m/>
    <m/>
    <m/>
    <m/>
    <s v="Yes Already"/>
    <m/>
    <m/>
    <m/>
    <m/>
    <n v="1987.2"/>
    <m/>
    <m/>
    <m/>
    <m/>
    <m/>
    <m/>
    <m/>
    <m/>
    <m/>
    <m/>
    <m/>
    <m/>
    <n v="1987.2"/>
    <n v="1987.2"/>
    <m/>
    <m/>
    <m/>
    <m/>
    <m/>
    <m/>
    <m/>
    <n v="0"/>
    <n v="0"/>
    <n v="1987.2"/>
    <n v="1987.2"/>
    <x v="1"/>
    <s v="BCA2060 RAAH - Benton RRH"/>
    <x v="3"/>
    <n v="10"/>
    <n v="3"/>
    <n v="10"/>
    <n v="3"/>
    <m/>
    <m/>
    <m/>
    <m/>
    <m/>
    <m/>
    <n v="0"/>
    <n v="590"/>
    <m/>
    <n v="590"/>
    <m/>
    <m/>
    <n v="177"/>
    <m/>
    <n v="177"/>
    <m/>
    <m/>
    <n v="9"/>
    <n v="2"/>
    <m/>
    <m/>
    <m/>
    <m/>
    <m/>
    <m/>
    <n v="0"/>
    <n v="1"/>
    <m/>
    <n v="1"/>
    <m/>
    <n v="0.5"/>
    <n v="302"/>
    <n v="118"/>
    <n v="153"/>
    <n v="59"/>
    <m/>
    <m/>
    <m/>
    <m/>
    <m/>
    <m/>
    <m/>
    <m/>
    <m/>
    <m/>
    <m/>
    <m/>
    <m/>
    <m/>
    <m/>
    <m/>
    <m/>
    <m/>
    <m/>
    <m/>
    <m/>
    <m/>
    <m/>
    <n v="177"/>
    <n v="1987.2"/>
    <n v="11.227118644067797"/>
    <n v="153"/>
    <n v="1717.7491525423729"/>
    <n v="1"/>
    <n v="1717.7491525423729"/>
  </r>
  <r>
    <n v="2015"/>
    <n v="62"/>
    <x v="11"/>
    <s v="Benton Franklin DHS"/>
    <s v="BHSCD-HPRR Benton 2163 HP"/>
    <s v="BHSCD-HPRR Benton 2163 HP"/>
    <m/>
    <n v="539005"/>
    <s v="7102 W. Okanogan Place, Ste. 201"/>
    <s v="Kennewick"/>
    <n v="99336"/>
    <s v="C"/>
    <m/>
    <s v="rent assistance (temporary)"/>
    <m/>
    <s v="No"/>
    <s v="req, some for non-disabled"/>
    <s v="Up to 1 year"/>
    <m/>
    <s v="No (client stays in housing after subsidy ends)"/>
    <s v="at-risk (prevention)"/>
    <s v="Homelessness Prevention"/>
    <s v="SMF - Single Males and Females"/>
    <m/>
    <n v="3"/>
    <n v="1"/>
    <n v="7"/>
    <n v="7"/>
    <m/>
    <m/>
    <m/>
    <m/>
    <m/>
    <m/>
    <m/>
    <n v="10"/>
    <m/>
    <m/>
    <m/>
    <m/>
    <m/>
    <m/>
    <m/>
    <s v="Not Planning on it"/>
    <m/>
    <m/>
    <m/>
    <n v="36363"/>
    <m/>
    <m/>
    <m/>
    <m/>
    <m/>
    <m/>
    <m/>
    <m/>
    <m/>
    <m/>
    <m/>
    <m/>
    <m/>
    <n v="36363"/>
    <n v="36363"/>
    <m/>
    <m/>
    <m/>
    <m/>
    <m/>
    <m/>
    <m/>
    <n v="0"/>
    <n v="0"/>
    <n v="36363"/>
    <n v="36363"/>
    <x v="1"/>
    <s v="BHSCD-HPRR Benton 2163 HP"/>
    <x v="0"/>
    <n v="4"/>
    <n v="4"/>
    <m/>
    <m/>
    <m/>
    <m/>
    <m/>
    <m/>
    <n v="4"/>
    <n v="4"/>
    <n v="4"/>
    <n v="598"/>
    <m/>
    <m/>
    <m/>
    <n v="598"/>
    <n v="598"/>
    <m/>
    <m/>
    <m/>
    <n v="598"/>
    <n v="2"/>
    <n v="2"/>
    <m/>
    <m/>
    <m/>
    <n v="1"/>
    <m/>
    <m/>
    <n v="0"/>
    <n v="1"/>
    <m/>
    <m/>
    <m/>
    <n v="0.5"/>
    <n v="432"/>
    <n v="96"/>
    <n v="368"/>
    <n v="32"/>
    <n v="3"/>
    <n v="3"/>
    <m/>
    <m/>
    <m/>
    <n v="3"/>
    <m/>
    <m/>
    <m/>
    <m/>
    <n v="1"/>
    <n v="1"/>
    <n v="1"/>
    <m/>
    <m/>
    <m/>
    <m/>
    <m/>
    <m/>
    <m/>
    <m/>
    <m/>
    <m/>
    <n v="598"/>
    <n v="36363"/>
    <n v="60.807692307692307"/>
    <n v="368"/>
    <n v="22377.23076923077"/>
    <n v="1"/>
    <n v="22377.23076923077"/>
  </r>
  <r>
    <n v="2015"/>
    <n v="63"/>
    <x v="11"/>
    <s v="Benton Franklin DHS"/>
    <s v="BHSCD-HPRR Benton 2163 RRH"/>
    <s v="BHSCD-HPRR Benton 2163 RRH"/>
    <m/>
    <n v="539005"/>
    <s v="7102 W. Okanogan Place, Ste. 201"/>
    <s v="Kennewick"/>
    <n v="99336"/>
    <s v="C"/>
    <m/>
    <s v="rent assistance (temporary)"/>
    <m/>
    <s v="No"/>
    <s v="req, some for non-disabled"/>
    <s v="Up to 1 year"/>
    <m/>
    <s v="No (client stays in housing after subsidy ends)"/>
    <s v="homeless (rapid re-housing)"/>
    <s v="PH - Rapid Rehousing"/>
    <s v="SMF - Single Males and Females"/>
    <m/>
    <n v="5"/>
    <n v="2"/>
    <n v="19"/>
    <n v="19"/>
    <m/>
    <m/>
    <m/>
    <m/>
    <m/>
    <m/>
    <m/>
    <n v="24"/>
    <m/>
    <m/>
    <m/>
    <m/>
    <m/>
    <m/>
    <m/>
    <s v="Not Planning on it"/>
    <m/>
    <m/>
    <m/>
    <n v="24242"/>
    <m/>
    <m/>
    <m/>
    <m/>
    <m/>
    <m/>
    <m/>
    <m/>
    <m/>
    <m/>
    <m/>
    <m/>
    <m/>
    <n v="24242"/>
    <n v="24242"/>
    <m/>
    <m/>
    <m/>
    <m/>
    <m/>
    <m/>
    <m/>
    <n v="0"/>
    <n v="0"/>
    <n v="24242"/>
    <n v="24242"/>
    <x v="1"/>
    <s v="BHSCD-HPRR Benton 2163 RRH"/>
    <x v="3"/>
    <n v="18"/>
    <n v="18"/>
    <m/>
    <m/>
    <m/>
    <m/>
    <m/>
    <m/>
    <n v="18"/>
    <n v="18"/>
    <n v="18"/>
    <n v="2907"/>
    <m/>
    <m/>
    <m/>
    <n v="2907"/>
    <n v="2907"/>
    <m/>
    <m/>
    <m/>
    <n v="2907"/>
    <n v="15"/>
    <n v="15"/>
    <m/>
    <m/>
    <m/>
    <n v="3"/>
    <n v="1"/>
    <m/>
    <n v="1"/>
    <n v="5"/>
    <m/>
    <n v="6"/>
    <m/>
    <n v="0.33333333333333331"/>
    <n v="2658"/>
    <n v="2096"/>
    <n v="1244"/>
    <n v="1244"/>
    <n v="13"/>
    <n v="13"/>
    <m/>
    <m/>
    <m/>
    <n v="13"/>
    <m/>
    <m/>
    <m/>
    <n v="2"/>
    <m/>
    <n v="11"/>
    <m/>
    <m/>
    <m/>
    <m/>
    <m/>
    <m/>
    <m/>
    <m/>
    <n v="7"/>
    <n v="0"/>
    <n v="0"/>
    <n v="2907"/>
    <n v="24242"/>
    <n v="8.3391812865497084"/>
    <n v="1244"/>
    <n v="10373.941520467837"/>
    <n v="5"/>
    <n v="2074.7883040935676"/>
  </r>
  <r>
    <n v="2015"/>
    <n v="65"/>
    <x v="11"/>
    <s v="Benton Franklin DHS"/>
    <s v="BHSCD-HPRR Franklin 2163 RRH"/>
    <s v="BHSCD-HPRR Franklin 2163 RRH"/>
    <m/>
    <n v="539021"/>
    <s v="7102 W. Okanogan Place, Ste. 201"/>
    <s v="Kennewick"/>
    <n v="99336"/>
    <s v="C"/>
    <m/>
    <s v="rent assistance (temporary)"/>
    <m/>
    <s v="No"/>
    <s v="req, some for non-disabled"/>
    <s v="Up to 1 year"/>
    <m/>
    <s v="No (client stays in housing after subsidy ends)"/>
    <s v="homeless (rapid re-housing)"/>
    <s v="PH - Rapid Rehousing"/>
    <s v="SMF - Single Males and Females"/>
    <m/>
    <n v="2"/>
    <n v="1"/>
    <n v="6"/>
    <n v="6"/>
    <m/>
    <m/>
    <m/>
    <m/>
    <m/>
    <m/>
    <m/>
    <n v="8"/>
    <m/>
    <m/>
    <m/>
    <m/>
    <m/>
    <m/>
    <m/>
    <s v="Not Planning on it"/>
    <m/>
    <m/>
    <m/>
    <n v="6295.2"/>
    <m/>
    <m/>
    <m/>
    <m/>
    <m/>
    <m/>
    <m/>
    <m/>
    <m/>
    <m/>
    <m/>
    <m/>
    <m/>
    <n v="6295.2"/>
    <n v="6295.2"/>
    <m/>
    <m/>
    <m/>
    <m/>
    <m/>
    <m/>
    <m/>
    <n v="0"/>
    <n v="0"/>
    <n v="6295.2"/>
    <n v="6295.2"/>
    <x v="1"/>
    <s v="BHSCD-HPRR Franklin 2163 RRH"/>
    <x v="3"/>
    <n v="6"/>
    <n v="6"/>
    <m/>
    <m/>
    <m/>
    <m/>
    <n v="1"/>
    <n v="1"/>
    <n v="5"/>
    <n v="5"/>
    <n v="6"/>
    <n v="947"/>
    <m/>
    <m/>
    <n v="1"/>
    <n v="946"/>
    <n v="947"/>
    <m/>
    <m/>
    <n v="1"/>
    <n v="946"/>
    <n v="4"/>
    <n v="4"/>
    <m/>
    <m/>
    <m/>
    <n v="1"/>
    <n v="1"/>
    <m/>
    <n v="1"/>
    <n v="2"/>
    <m/>
    <m/>
    <m/>
    <n v="0.5"/>
    <n v="864"/>
    <n v="560"/>
    <n v="546"/>
    <n v="503"/>
    <n v="3"/>
    <n v="3"/>
    <m/>
    <m/>
    <m/>
    <n v="3"/>
    <m/>
    <m/>
    <m/>
    <m/>
    <n v="1"/>
    <n v="2"/>
    <m/>
    <m/>
    <m/>
    <m/>
    <m/>
    <m/>
    <m/>
    <m/>
    <m/>
    <m/>
    <m/>
    <n v="947"/>
    <n v="6295.2"/>
    <n v="6.6475184794086584"/>
    <n v="546"/>
    <n v="3629.5450897571272"/>
    <n v="2"/>
    <n v="1814.7725448785636"/>
  </r>
  <r>
    <n v="2015"/>
    <n v="38"/>
    <x v="11"/>
    <s v="Benton Franklin DHS"/>
    <s v="BHSJAIL-Benton 2163"/>
    <s v="BHSJAIL-Benton 2163 RRH"/>
    <m/>
    <n v="539005"/>
    <s v="7102 W. Okanogan Place, Ste. 201"/>
    <s v="Kennewick"/>
    <n v="99336"/>
    <s v="C"/>
    <m/>
    <s v="scattered sites (provider based- not rent)"/>
    <s v="leased"/>
    <s v="No"/>
    <s v="opt, some for non-disabled"/>
    <s v="Up to 6 months"/>
    <s v="YES"/>
    <s v="No (client stays in housing after subsidy ends)"/>
    <s v="homeless (rapid re-housing)"/>
    <s v="PH - Rapid Rehousing"/>
    <s v="SMF+HC - Single Males and Females plus HH w/ Children"/>
    <m/>
    <n v="13"/>
    <n v="6"/>
    <n v="13"/>
    <n v="13"/>
    <s v="0"/>
    <s v="0"/>
    <s v="0"/>
    <s v="0"/>
    <s v="0"/>
    <s v="0"/>
    <s v="0"/>
    <n v="26"/>
    <m/>
    <m/>
    <m/>
    <m/>
    <m/>
    <m/>
    <m/>
    <s v="Not Planning on it"/>
    <s v="No"/>
    <m/>
    <m/>
    <n v="30311"/>
    <m/>
    <m/>
    <m/>
    <m/>
    <m/>
    <m/>
    <m/>
    <m/>
    <m/>
    <m/>
    <m/>
    <m/>
    <m/>
    <n v="30311"/>
    <n v="30311"/>
    <m/>
    <m/>
    <m/>
    <m/>
    <m/>
    <m/>
    <m/>
    <n v="0"/>
    <n v="0"/>
    <n v="30311"/>
    <n v="30311"/>
    <x v="1"/>
    <s v="BHSJAIL-Benton 2163 RRH"/>
    <x v="3"/>
    <n v="9"/>
    <n v="9"/>
    <m/>
    <m/>
    <m/>
    <m/>
    <m/>
    <m/>
    <n v="9"/>
    <n v="9"/>
    <n v="9"/>
    <n v="1289"/>
    <m/>
    <m/>
    <m/>
    <n v="1289"/>
    <n v="1289"/>
    <m/>
    <m/>
    <m/>
    <n v="1289"/>
    <n v="7"/>
    <n v="7"/>
    <m/>
    <m/>
    <m/>
    <m/>
    <m/>
    <m/>
    <n v="0"/>
    <n v="6"/>
    <m/>
    <n v="1"/>
    <m/>
    <n v="0.8571428571428571"/>
    <n v="2219"/>
    <n v="658"/>
    <n v="2113"/>
    <n v="552"/>
    <n v="3"/>
    <n v="3"/>
    <m/>
    <m/>
    <m/>
    <n v="3"/>
    <m/>
    <m/>
    <m/>
    <m/>
    <n v="3"/>
    <m/>
    <m/>
    <m/>
    <m/>
    <m/>
    <m/>
    <m/>
    <m/>
    <m/>
    <n v="6"/>
    <n v="1"/>
    <n v="0.16666666666666699"/>
    <n v="1289"/>
    <n v="30311"/>
    <n v="23.515128006206361"/>
    <n v="2113"/>
    <n v="49687.465477114041"/>
    <n v="6"/>
    <n v="8281.2442461856735"/>
  </r>
  <r>
    <n v="2015"/>
    <n v="66"/>
    <x v="11"/>
    <s v="Blue Mountain Action Council"/>
    <s v="BMAMDCSSVF (Benton) RRH"/>
    <s v="BMAMDCSSVF (Benton) RRH"/>
    <m/>
    <n v="539005"/>
    <s v="720 W. Court Street, Ste. 3"/>
    <s v="Pasco"/>
    <n v="99301"/>
    <s v="C"/>
    <m/>
    <s v="rent assistance (temporary)"/>
    <m/>
    <s v="No"/>
    <s v="opt, some for non-disabled"/>
    <s v="Up to 1 year"/>
    <m/>
    <s v="No (client stays in housing after subsidy ends)"/>
    <s v="at-risk (prevention)"/>
    <s v="Homelessness Prevention"/>
    <s v="SMF+HC - Single Males and Females plus HH w/ Children"/>
    <s v="VET"/>
    <n v="10"/>
    <n v="4"/>
    <n v="15"/>
    <n v="15"/>
    <m/>
    <m/>
    <m/>
    <m/>
    <m/>
    <m/>
    <m/>
    <n v="25"/>
    <m/>
    <m/>
    <m/>
    <m/>
    <m/>
    <m/>
    <m/>
    <s v="Not Planning on it"/>
    <m/>
    <m/>
    <m/>
    <n v="0"/>
    <m/>
    <m/>
    <m/>
    <m/>
    <m/>
    <m/>
    <m/>
    <m/>
    <m/>
    <m/>
    <m/>
    <n v="15297"/>
    <m/>
    <n v="15297"/>
    <n v="0"/>
    <m/>
    <m/>
    <m/>
    <m/>
    <m/>
    <m/>
    <m/>
    <n v="0"/>
    <n v="0"/>
    <n v="15297"/>
    <n v="0"/>
    <x v="0"/>
    <s v="BMAMDCSSVF - RRH"/>
    <x v="3"/>
    <n v="26"/>
    <n v="14"/>
    <n v="16"/>
    <n v="5"/>
    <m/>
    <m/>
    <m/>
    <m/>
    <n v="10"/>
    <n v="9"/>
    <n v="10"/>
    <n v="1419"/>
    <m/>
    <n v="629"/>
    <m/>
    <n v="790"/>
    <n v="943"/>
    <m/>
    <n v="206"/>
    <m/>
    <n v="737"/>
    <n v="18"/>
    <n v="9"/>
    <m/>
    <m/>
    <m/>
    <n v="2"/>
    <m/>
    <m/>
    <n v="0"/>
    <n v="7"/>
    <m/>
    <m/>
    <m/>
    <n v="0.77777777777777779"/>
    <n v="440"/>
    <n v="718"/>
    <n v="424"/>
    <n v="644"/>
    <n v="24"/>
    <n v="12"/>
    <n v="15"/>
    <n v="4"/>
    <m/>
    <n v="8"/>
    <m/>
    <n v="8"/>
    <m/>
    <m/>
    <m/>
    <m/>
    <m/>
    <m/>
    <m/>
    <n v="4"/>
    <n v="12"/>
    <s v="4"/>
    <m/>
    <n v="8"/>
    <m/>
    <m/>
    <m/>
    <n v="943"/>
    <n v="15297"/>
    <n v="16.221633085896077"/>
    <n v="424"/>
    <n v="6877.9724284199365"/>
    <n v="7"/>
    <n v="982.56748977427662"/>
  </r>
  <r>
    <n v="2015"/>
    <n v="67"/>
    <x v="11"/>
    <s v="Blue Mountain Action Council"/>
    <s v="BMAMDCSSVF (Franklin) RRH"/>
    <s v="BMAMDCSSVF (Franklin) RRH"/>
    <m/>
    <n v="539021"/>
    <s v="720 W. Court Street, Ste. 3"/>
    <s v="Pasco"/>
    <n v="9930"/>
    <s v="C"/>
    <m/>
    <s v="rent assistance (temporary)"/>
    <m/>
    <s v="No"/>
    <s v="opt, some for non-disabled"/>
    <s v="Up to 1 year"/>
    <m/>
    <s v="No (client stays in housing after subsidy ends)"/>
    <s v="homeless (rapid re-housing)"/>
    <s v="PH - Rapid Rehousing"/>
    <s v="SMF+HC - Single Males and Females plus HH w/ Children"/>
    <s v="VET"/>
    <n v="40"/>
    <n v="15"/>
    <n v="10"/>
    <n v="10"/>
    <m/>
    <m/>
    <m/>
    <m/>
    <m/>
    <m/>
    <m/>
    <n v="50"/>
    <m/>
    <m/>
    <m/>
    <m/>
    <m/>
    <m/>
    <m/>
    <s v="Not Planning on it"/>
    <m/>
    <m/>
    <m/>
    <n v="0"/>
    <m/>
    <m/>
    <m/>
    <m/>
    <m/>
    <m/>
    <m/>
    <m/>
    <m/>
    <m/>
    <m/>
    <n v="110224"/>
    <m/>
    <n v="110224"/>
    <n v="0"/>
    <m/>
    <m/>
    <m/>
    <m/>
    <m/>
    <m/>
    <m/>
    <n v="0"/>
    <n v="0"/>
    <n v="110224"/>
    <n v="0"/>
    <x v="0"/>
    <s v="BMAMDCSSVF (Franklin) RRH"/>
    <x v="3"/>
    <n v="5"/>
    <n v="4"/>
    <m/>
    <m/>
    <m/>
    <m/>
    <m/>
    <m/>
    <n v="5"/>
    <n v="4"/>
    <n v="5"/>
    <n v="392"/>
    <m/>
    <m/>
    <m/>
    <n v="392"/>
    <n v="347"/>
    <m/>
    <m/>
    <m/>
    <n v="347"/>
    <n v="1"/>
    <n v="1"/>
    <m/>
    <m/>
    <m/>
    <n v="1"/>
    <m/>
    <m/>
    <n v="0"/>
    <m/>
    <m/>
    <m/>
    <m/>
    <n v="0"/>
    <n v="1"/>
    <n v="17"/>
    <m/>
    <m/>
    <n v="4"/>
    <n v="4"/>
    <m/>
    <m/>
    <m/>
    <n v="4"/>
    <m/>
    <n v="1"/>
    <m/>
    <m/>
    <m/>
    <m/>
    <m/>
    <m/>
    <m/>
    <n v="3"/>
    <n v="4"/>
    <m/>
    <m/>
    <n v="4"/>
    <m/>
    <m/>
    <m/>
    <n v="347"/>
    <n v="110224"/>
    <n v="317.64841498559076"/>
    <n v="0"/>
    <n v="0"/>
    <n v="0"/>
    <e v="#DIV/0!"/>
  </r>
  <r>
    <n v="2015"/>
    <n v="26"/>
    <x v="11"/>
    <s v="Benton Franklin CAC"/>
    <s v="CDBG"/>
    <s v="BCACDBG HP - Benton"/>
    <m/>
    <n v="539005"/>
    <s v="720 W. Court st"/>
    <s v="Pasco"/>
    <n v="99301"/>
    <s v="C"/>
    <m/>
    <s v="rent assistance (temporary)"/>
    <m/>
    <s v="No"/>
    <s v="opt, some for non-disabled"/>
    <s v="Up to 3 months"/>
    <m/>
    <s v="No (client stays in housing after subsidy ends)"/>
    <s v="at-risk (prevention)"/>
    <s v="Homelessness Prevention"/>
    <s v="SMF+HC - Single Males and Females plus HH w/ Children"/>
    <m/>
    <n v="23"/>
    <n v="9"/>
    <n v="6"/>
    <n v="6"/>
    <m/>
    <m/>
    <m/>
    <m/>
    <m/>
    <m/>
    <m/>
    <n v="29"/>
    <m/>
    <m/>
    <m/>
    <m/>
    <m/>
    <m/>
    <m/>
    <s v="Yes Already"/>
    <m/>
    <m/>
    <m/>
    <m/>
    <m/>
    <m/>
    <m/>
    <m/>
    <m/>
    <m/>
    <m/>
    <m/>
    <m/>
    <m/>
    <m/>
    <n v="7207.6"/>
    <m/>
    <n v="7207.6"/>
    <n v="0"/>
    <m/>
    <m/>
    <m/>
    <m/>
    <m/>
    <m/>
    <m/>
    <n v="0"/>
    <n v="0"/>
    <n v="7207.6"/>
    <n v="0"/>
    <x v="0"/>
    <s v="BCACDBG HP - Benton"/>
    <x v="0"/>
    <n v="30"/>
    <n v="10"/>
    <n v="27"/>
    <n v="7"/>
    <m/>
    <m/>
    <m/>
    <m/>
    <n v="3"/>
    <n v="3"/>
    <n v="3"/>
    <n v="332"/>
    <m/>
    <n v="318"/>
    <m/>
    <n v="14"/>
    <n v="85"/>
    <m/>
    <n v="71"/>
    <m/>
    <n v="14"/>
    <n v="21"/>
    <n v="6"/>
    <m/>
    <m/>
    <m/>
    <m/>
    <m/>
    <m/>
    <n v="0"/>
    <n v="6"/>
    <m/>
    <m/>
    <m/>
    <n v="1"/>
    <n v="105"/>
    <n v="105"/>
    <n v="105"/>
    <n v="105"/>
    <n v="29"/>
    <n v="10"/>
    <n v="26"/>
    <n v="7"/>
    <m/>
    <n v="3"/>
    <m/>
    <m/>
    <m/>
    <n v="1"/>
    <m/>
    <m/>
    <n v="9"/>
    <m/>
    <m/>
    <m/>
    <m/>
    <m/>
    <m/>
    <m/>
    <m/>
    <m/>
    <m/>
    <n v="85"/>
    <n v="7207.6"/>
    <n v="84.79529411764706"/>
    <n v="105"/>
    <n v="8903.5058823529416"/>
    <n v="6"/>
    <n v="1483.9176470588236"/>
  </r>
  <r>
    <n v="2015"/>
    <n v="25"/>
    <x v="11"/>
    <s v="Benton Franklin CAC"/>
    <s v="CDBG"/>
    <s v="BCACDBG RRH"/>
    <m/>
    <n v="539021"/>
    <s v="720 W. Court st"/>
    <s v="Pasco"/>
    <n v="99301"/>
    <s v="C"/>
    <m/>
    <s v="rent assistance (temporary)"/>
    <m/>
    <s v="No"/>
    <s v="opt, some for non-disabled"/>
    <s v="Up to 3 months"/>
    <m/>
    <s v="No (client stays in housing after subsidy ends)"/>
    <s v="homeless (rapid re-housing)"/>
    <s v="PH - Rapid Rehousing"/>
    <s v="SMF+HC - Single Males and Females plus HH w/ Children"/>
    <m/>
    <n v="15"/>
    <n v="6"/>
    <n v="5"/>
    <n v="5"/>
    <m/>
    <m/>
    <m/>
    <m/>
    <m/>
    <m/>
    <m/>
    <n v="20"/>
    <m/>
    <m/>
    <m/>
    <m/>
    <m/>
    <m/>
    <m/>
    <s v="Yes Already"/>
    <m/>
    <m/>
    <m/>
    <m/>
    <m/>
    <m/>
    <m/>
    <m/>
    <m/>
    <m/>
    <m/>
    <m/>
    <m/>
    <m/>
    <m/>
    <n v="10811.4"/>
    <m/>
    <n v="10811.4"/>
    <n v="0"/>
    <m/>
    <m/>
    <m/>
    <m/>
    <m/>
    <m/>
    <m/>
    <n v="0"/>
    <n v="0"/>
    <n v="10811.4"/>
    <n v="0"/>
    <x v="0"/>
    <s v="BCACDBG RRH"/>
    <x v="3"/>
    <n v="15"/>
    <n v="5"/>
    <n v="8"/>
    <n v="1"/>
    <n v="3"/>
    <n v="1"/>
    <m/>
    <m/>
    <n v="4"/>
    <n v="3"/>
    <n v="4"/>
    <n v="1001"/>
    <n v="222"/>
    <n v="760"/>
    <m/>
    <n v="19"/>
    <n v="184"/>
    <n v="74"/>
    <n v="95"/>
    <m/>
    <n v="15"/>
    <n v="9"/>
    <n v="2"/>
    <m/>
    <m/>
    <m/>
    <m/>
    <m/>
    <m/>
    <n v="0"/>
    <n v="2"/>
    <m/>
    <m/>
    <m/>
    <n v="1"/>
    <n v="105"/>
    <n v="105"/>
    <n v="105"/>
    <n v="105"/>
    <n v="12"/>
    <n v="4"/>
    <n v="8"/>
    <n v="1"/>
    <m/>
    <n v="3"/>
    <m/>
    <n v="1"/>
    <m/>
    <n v="1"/>
    <m/>
    <m/>
    <n v="1"/>
    <m/>
    <m/>
    <n v="1"/>
    <m/>
    <m/>
    <m/>
    <m/>
    <n v="1"/>
    <n v="0"/>
    <n v="0"/>
    <n v="184"/>
    <n v="10811.4"/>
    <n v="58.757608695652173"/>
    <n v="105"/>
    <n v="6169.548913043478"/>
    <n v="2"/>
    <n v="3084.774456521739"/>
  </r>
  <r>
    <n v="2015"/>
    <n v="41"/>
    <x v="11"/>
    <s v="Benton Franklin DHS"/>
    <s v="Disabled Permanent Housing - Benton"/>
    <s v="BHSDisabled Permanent Housing - Benton"/>
    <m/>
    <n v="539005"/>
    <s v="7102 W. Okanogan Place, Ste. 201"/>
    <s v="Kennewick"/>
    <n v="99336"/>
    <s v="C"/>
    <m/>
    <s v="rent assistance (temporary)"/>
    <s v="leased"/>
    <s v="Yes"/>
    <s v="req, comprehensive for disabled"/>
    <s v="Permanent (housing subsidy does not end)"/>
    <m/>
    <m/>
    <s v="homeless (rapid re-housing)"/>
    <s v="PH - Permanent Supportive Housing (disability required for entry)"/>
    <s v="SMF+HC - Single Males and Females plus HH w/ Children"/>
    <m/>
    <n v="3"/>
    <n v="1"/>
    <n v="3"/>
    <n v="5"/>
    <m/>
    <m/>
    <m/>
    <m/>
    <m/>
    <m/>
    <s v="2"/>
    <n v="6"/>
    <m/>
    <m/>
    <m/>
    <m/>
    <m/>
    <m/>
    <s v="12"/>
    <s v="Not Planning on it"/>
    <m/>
    <m/>
    <m/>
    <n v="40918.5"/>
    <m/>
    <m/>
    <m/>
    <m/>
    <m/>
    <m/>
    <m/>
    <m/>
    <m/>
    <m/>
    <m/>
    <m/>
    <m/>
    <n v="40918.5"/>
    <n v="40918.5"/>
    <m/>
    <m/>
    <m/>
    <m/>
    <m/>
    <m/>
    <m/>
    <n v="0"/>
    <n v="0"/>
    <n v="40918.5"/>
    <n v="40918.5"/>
    <x v="1"/>
    <s v="BHSDisabled Permanent Housing - Benton"/>
    <x v="5"/>
    <n v="13"/>
    <n v="9"/>
    <n v="5"/>
    <n v="2"/>
    <m/>
    <m/>
    <m/>
    <m/>
    <n v="8"/>
    <n v="7"/>
    <n v="8"/>
    <n v="3525"/>
    <m/>
    <n v="1571"/>
    <m/>
    <n v="1954"/>
    <n v="2525"/>
    <m/>
    <n v="603"/>
    <m/>
    <n v="1922"/>
    <n v="2"/>
    <n v="1"/>
    <m/>
    <m/>
    <m/>
    <m/>
    <m/>
    <m/>
    <n v="0"/>
    <n v="1"/>
    <m/>
    <m/>
    <m/>
    <n v="1"/>
    <n v="1029"/>
    <n v="238"/>
    <n v="1029"/>
    <n v="238"/>
    <n v="4"/>
    <n v="3"/>
    <m/>
    <m/>
    <m/>
    <n v="3"/>
    <m/>
    <m/>
    <m/>
    <m/>
    <m/>
    <m/>
    <m/>
    <m/>
    <m/>
    <n v="3"/>
    <m/>
    <m/>
    <m/>
    <m/>
    <m/>
    <m/>
    <m/>
    <n v="2525"/>
    <n v="40918.5"/>
    <n v="16.205346534653465"/>
    <n v="1029"/>
    <n v="16675.301584158417"/>
    <n v="1"/>
    <n v="16675.301584158417"/>
  </r>
  <r>
    <n v="2015"/>
    <n v="42"/>
    <x v="11"/>
    <s v="Benton Franklin DHS"/>
    <s v="Disabled Permanent Housing - Franklin"/>
    <s v="BHSDisabled Permanent Housing - Franklin"/>
    <m/>
    <n v="539021"/>
    <s v="7102 W. Okanogan Place, Ste. 201"/>
    <s v="Kennewick"/>
    <n v="99336"/>
    <s v="C"/>
    <m/>
    <s v="rent assistance (temporary)"/>
    <s v="leased"/>
    <s v="Yes"/>
    <s v="req, comprehensive for disabled"/>
    <s v="Permanent (housing subsidy does not end)"/>
    <m/>
    <m/>
    <s v="homeless (rapid re-housing)"/>
    <s v="PH - Permanent Supportive Housing (disability required for entry)"/>
    <s v="SMF+HC - Single Males and Females plus HH w/ Children"/>
    <m/>
    <n v="3"/>
    <n v="1"/>
    <n v="2"/>
    <n v="2"/>
    <m/>
    <m/>
    <m/>
    <m/>
    <m/>
    <m/>
    <s v="1"/>
    <n v="5"/>
    <m/>
    <m/>
    <m/>
    <m/>
    <m/>
    <m/>
    <s v="4"/>
    <s v="Not Planning on it"/>
    <m/>
    <m/>
    <m/>
    <n v="14273"/>
    <m/>
    <m/>
    <m/>
    <m/>
    <m/>
    <m/>
    <m/>
    <m/>
    <m/>
    <m/>
    <m/>
    <m/>
    <m/>
    <n v="14273"/>
    <n v="14273"/>
    <m/>
    <m/>
    <m/>
    <m/>
    <m/>
    <m/>
    <m/>
    <n v="0"/>
    <n v="0"/>
    <n v="14273"/>
    <n v="14273"/>
    <x v="1"/>
    <s v="BHSDisabled Permanent Housing - Franklin"/>
    <x v="5"/>
    <n v="5"/>
    <n v="5"/>
    <m/>
    <m/>
    <m/>
    <m/>
    <m/>
    <m/>
    <n v="5"/>
    <n v="5"/>
    <n v="5"/>
    <n v="774"/>
    <m/>
    <m/>
    <m/>
    <n v="774"/>
    <n v="774"/>
    <m/>
    <m/>
    <m/>
    <n v="774"/>
    <n v="1"/>
    <n v="1"/>
    <m/>
    <m/>
    <m/>
    <m/>
    <m/>
    <m/>
    <n v="0"/>
    <n v="1"/>
    <m/>
    <m/>
    <m/>
    <n v="1"/>
    <n v="432"/>
    <n v="121"/>
    <n v="432"/>
    <n v="121"/>
    <n v="2"/>
    <n v="2"/>
    <m/>
    <m/>
    <m/>
    <n v="2"/>
    <m/>
    <m/>
    <m/>
    <m/>
    <m/>
    <m/>
    <m/>
    <m/>
    <m/>
    <n v="2"/>
    <m/>
    <m/>
    <m/>
    <m/>
    <m/>
    <m/>
    <m/>
    <n v="774"/>
    <n v="14273"/>
    <n v="18.440568475452196"/>
    <n v="432"/>
    <n v="7966.3255813953483"/>
    <n v="1"/>
    <n v="7966.3255813953483"/>
  </r>
  <r>
    <n v="2015"/>
    <n v="44"/>
    <x v="11"/>
    <s v="Benton Franklin CAC"/>
    <s v="EFH TANF HP"/>
    <s v="BHSCACEnding Family Homelessness - Benton CHG HP"/>
    <m/>
    <n v="539005"/>
    <s v="720 W. Court St."/>
    <s v="Pasco"/>
    <n v="99301"/>
    <s v="C"/>
    <m/>
    <s v="rent assistance (temporary)"/>
    <m/>
    <s v="No"/>
    <s v="req, some for non-disabled"/>
    <s v="Up to 2 years"/>
    <m/>
    <s v="No (client stays in housing after subsidy ends)"/>
    <s v="at-risk (prevention)"/>
    <s v="Homelessness Prevention"/>
    <s v="HC - Households with Children"/>
    <m/>
    <n v="27"/>
    <n v="5"/>
    <n v="0"/>
    <n v="0"/>
    <m/>
    <m/>
    <m/>
    <m/>
    <m/>
    <m/>
    <m/>
    <n v="27"/>
    <m/>
    <m/>
    <m/>
    <m/>
    <m/>
    <m/>
    <m/>
    <s v="Yes Already"/>
    <m/>
    <m/>
    <m/>
    <m/>
    <m/>
    <m/>
    <m/>
    <m/>
    <m/>
    <n v="68217.600000000006"/>
    <m/>
    <m/>
    <m/>
    <m/>
    <m/>
    <m/>
    <m/>
    <n v="68217.600000000006"/>
    <n v="68217.600000000006"/>
    <m/>
    <m/>
    <m/>
    <m/>
    <m/>
    <m/>
    <m/>
    <n v="0"/>
    <n v="0"/>
    <n v="68217.600000000006"/>
    <n v="68217.600000000006"/>
    <x v="1"/>
    <s v="BHSCACEnding Family Homelessness - Benton CHG HP"/>
    <x v="0"/>
    <n v="76"/>
    <n v="23"/>
    <n v="74"/>
    <n v="21"/>
    <m/>
    <m/>
    <m/>
    <m/>
    <n v="2"/>
    <n v="2"/>
    <n v="2"/>
    <n v="12410"/>
    <m/>
    <n v="12086"/>
    <m/>
    <n v="324"/>
    <n v="3788"/>
    <m/>
    <n v="3464"/>
    <m/>
    <n v="324"/>
    <n v="45"/>
    <n v="15"/>
    <m/>
    <m/>
    <m/>
    <m/>
    <m/>
    <m/>
    <n v="0"/>
    <n v="13"/>
    <m/>
    <n v="1"/>
    <n v="1"/>
    <n v="0.8666666666666667"/>
    <n v="3607"/>
    <n v="2380"/>
    <n v="3199"/>
    <n v="2030"/>
    <n v="32"/>
    <n v="8"/>
    <n v="31"/>
    <n v="7"/>
    <m/>
    <n v="1"/>
    <m/>
    <m/>
    <m/>
    <m/>
    <m/>
    <m/>
    <n v="7"/>
    <m/>
    <m/>
    <n v="1"/>
    <m/>
    <m/>
    <m/>
    <m/>
    <m/>
    <m/>
    <m/>
    <n v="3788"/>
    <n v="68217.600000000006"/>
    <n v="18.008870116156285"/>
    <n v="3199"/>
    <n v="57610.375501583956"/>
    <n v="13"/>
    <n v="4431.5673462756886"/>
  </r>
  <r>
    <n v="2015"/>
    <n v="43"/>
    <x v="11"/>
    <s v="Benton Franklin CAC"/>
    <s v="EFH TANF HP"/>
    <s v="BHSCACEnding Family Homelessness - Benton HP"/>
    <m/>
    <n v="539005"/>
    <s v="720 W. Court St."/>
    <s v="Pasco"/>
    <n v="99301"/>
    <s v="C"/>
    <m/>
    <s v="rent assistance (temporary)"/>
    <m/>
    <s v="No"/>
    <s v="req, some for non-disabled"/>
    <s v="Up to 2 years"/>
    <m/>
    <s v="No (client stays in housing after subsidy ends)"/>
    <s v="at-risk (prevention)"/>
    <s v="Homelessness Prevention"/>
    <s v="HC - Households with Children"/>
    <m/>
    <n v="15"/>
    <n v="3"/>
    <n v="0"/>
    <n v="0"/>
    <m/>
    <m/>
    <m/>
    <m/>
    <m/>
    <m/>
    <m/>
    <n v="15"/>
    <m/>
    <m/>
    <m/>
    <m/>
    <m/>
    <m/>
    <m/>
    <s v="Yes Already"/>
    <m/>
    <m/>
    <m/>
    <n v="25232.400000000001"/>
    <m/>
    <m/>
    <m/>
    <m/>
    <m/>
    <m/>
    <m/>
    <m/>
    <m/>
    <m/>
    <m/>
    <m/>
    <m/>
    <n v="25232.400000000001"/>
    <n v="25232.400000000001"/>
    <m/>
    <m/>
    <m/>
    <m/>
    <m/>
    <m/>
    <m/>
    <n v="0"/>
    <n v="0"/>
    <n v="25232.400000000001"/>
    <n v="25232.400000000001"/>
    <x v="1"/>
    <s v="BHSCACEnding Family Homelessness - Benton HP"/>
    <x v="0"/>
    <n v="38"/>
    <n v="11"/>
    <n v="37"/>
    <n v="10"/>
    <m/>
    <m/>
    <n v="1"/>
    <n v="1"/>
    <m/>
    <m/>
    <n v="1"/>
    <n v="6503"/>
    <m/>
    <n v="6351"/>
    <n v="152"/>
    <m/>
    <n v="1834"/>
    <m/>
    <n v="1682"/>
    <n v="152"/>
    <m/>
    <n v="38"/>
    <n v="11"/>
    <m/>
    <m/>
    <m/>
    <m/>
    <m/>
    <m/>
    <n v="0"/>
    <n v="10"/>
    <m/>
    <n v="1"/>
    <m/>
    <n v="0.90909090909090906"/>
    <n v="3119"/>
    <n v="1834"/>
    <n v="2852"/>
    <n v="1682"/>
    <n v="14"/>
    <n v="3"/>
    <n v="14"/>
    <n v="3"/>
    <m/>
    <m/>
    <m/>
    <m/>
    <m/>
    <n v="1"/>
    <m/>
    <m/>
    <n v="2"/>
    <m/>
    <m/>
    <m/>
    <m/>
    <m/>
    <m/>
    <m/>
    <m/>
    <m/>
    <m/>
    <n v="1834"/>
    <n v="25232.400000000001"/>
    <n v="13.758124318429664"/>
    <n v="2852"/>
    <n v="39238.1705561614"/>
    <n v="10"/>
    <n v="3923.8170556161399"/>
  </r>
  <r>
    <n v="2015"/>
    <n v="45"/>
    <x v="11"/>
    <s v="Benton Franklin CAC"/>
    <s v="EFH TANF HP"/>
    <s v="BHSCACEnding Family Homelessness - Franklin HP"/>
    <m/>
    <n v="539021"/>
    <s v="720 W. Court St."/>
    <s v="Pasco"/>
    <n v="99301"/>
    <s v="C"/>
    <m/>
    <s v="rent assistance (temporary)"/>
    <m/>
    <s v="No"/>
    <s v="req, some for non-disabled"/>
    <s v="Up to 2 years"/>
    <m/>
    <s v="No (client stays in housing after subsidy ends)"/>
    <s v="at-risk (prevention)"/>
    <s v="Homelessness Prevention"/>
    <s v="HC - Households with Children"/>
    <m/>
    <n v="6"/>
    <n v="2"/>
    <n v="0"/>
    <n v="0"/>
    <m/>
    <m/>
    <m/>
    <m/>
    <m/>
    <m/>
    <m/>
    <n v="6"/>
    <m/>
    <m/>
    <m/>
    <m/>
    <m/>
    <m/>
    <m/>
    <s v="Yes Already"/>
    <m/>
    <m/>
    <m/>
    <n v="13670.8"/>
    <m/>
    <m/>
    <m/>
    <m/>
    <m/>
    <m/>
    <m/>
    <m/>
    <m/>
    <m/>
    <m/>
    <m/>
    <m/>
    <n v="13670.8"/>
    <n v="13670.8"/>
    <m/>
    <m/>
    <m/>
    <m/>
    <m/>
    <m/>
    <m/>
    <n v="0"/>
    <n v="0"/>
    <n v="13670.8"/>
    <n v="13670.8"/>
    <x v="1"/>
    <s v="BHSCACEnding Family Homelessness - Franklin HP"/>
    <x v="0"/>
    <n v="20"/>
    <n v="7"/>
    <n v="20"/>
    <n v="7"/>
    <m/>
    <m/>
    <m/>
    <m/>
    <m/>
    <m/>
    <n v="0"/>
    <n v="5250"/>
    <m/>
    <n v="5250"/>
    <m/>
    <m/>
    <n v="1739"/>
    <m/>
    <n v="1739"/>
    <m/>
    <m/>
    <n v="13"/>
    <n v="4"/>
    <m/>
    <m/>
    <m/>
    <m/>
    <m/>
    <m/>
    <n v="0"/>
    <n v="4"/>
    <m/>
    <m/>
    <m/>
    <n v="1"/>
    <n v="1378"/>
    <n v="769"/>
    <n v="1378"/>
    <n v="769"/>
    <n v="10"/>
    <n v="3"/>
    <n v="10"/>
    <n v="3"/>
    <m/>
    <m/>
    <m/>
    <n v="1"/>
    <m/>
    <n v="1"/>
    <m/>
    <m/>
    <n v="1"/>
    <m/>
    <m/>
    <m/>
    <m/>
    <m/>
    <m/>
    <m/>
    <m/>
    <m/>
    <m/>
    <n v="1739"/>
    <n v="13670.8"/>
    <n v="7.8612995974698094"/>
    <n v="1378"/>
    <n v="10832.870845313397"/>
    <n v="4"/>
    <n v="2708.2177113283492"/>
  </r>
  <r>
    <n v="2015"/>
    <n v="46"/>
    <x v="11"/>
    <s v="Benton-Franklin CAC"/>
    <s v="EFH TANF RRH"/>
    <s v="BHSCACEnding Family Homelessness - Benton CHG RRH"/>
    <m/>
    <n v="539005"/>
    <s v="720 W. Court St."/>
    <s v="Pasco"/>
    <n v="99301"/>
    <s v="C"/>
    <m/>
    <s v="rent assistance (temporary)"/>
    <m/>
    <s v="No"/>
    <s v="req, comprehensive for disabled"/>
    <s v="Up to 2 years"/>
    <m/>
    <s v="No (client stays in housing after subsidy ends)"/>
    <s v="homeless (rapid re-housing)"/>
    <s v="PH - Rapid Rehousing"/>
    <s v="HC - Households with Children"/>
    <m/>
    <n v="45"/>
    <n v="11"/>
    <n v="0"/>
    <n v="0"/>
    <m/>
    <m/>
    <m/>
    <m/>
    <m/>
    <m/>
    <m/>
    <n v="45"/>
    <m/>
    <m/>
    <m/>
    <m/>
    <m/>
    <m/>
    <m/>
    <s v="Yes Already"/>
    <m/>
    <m/>
    <m/>
    <n v="37848.6"/>
    <m/>
    <m/>
    <m/>
    <m/>
    <m/>
    <m/>
    <m/>
    <m/>
    <m/>
    <m/>
    <m/>
    <m/>
    <m/>
    <n v="37848.6"/>
    <n v="37848.6"/>
    <m/>
    <m/>
    <m/>
    <m/>
    <m/>
    <m/>
    <m/>
    <n v="0"/>
    <n v="0"/>
    <n v="37848.6"/>
    <n v="37848.6"/>
    <x v="1"/>
    <s v="BHSCACEnding Family Homelessness - Benton CHG RRH"/>
    <x v="3"/>
    <n v="64"/>
    <n v="21"/>
    <n v="59"/>
    <n v="19"/>
    <n v="3"/>
    <m/>
    <n v="1"/>
    <n v="1"/>
    <n v="1"/>
    <n v="1"/>
    <n v="2"/>
    <n v="8478"/>
    <n v="132"/>
    <n v="7987"/>
    <n v="60"/>
    <n v="299"/>
    <n v="2783"/>
    <m/>
    <n v="2424"/>
    <n v="60"/>
    <n v="299"/>
    <n v="34"/>
    <n v="13"/>
    <m/>
    <m/>
    <m/>
    <n v="1"/>
    <m/>
    <m/>
    <n v="0"/>
    <n v="11"/>
    <m/>
    <n v="1"/>
    <m/>
    <n v="0.84615384615384615"/>
    <n v="2716"/>
    <n v="2006"/>
    <n v="2467"/>
    <n v="1757"/>
    <n v="41"/>
    <n v="13"/>
    <n v="37"/>
    <n v="12"/>
    <m/>
    <n v="1"/>
    <m/>
    <n v="7"/>
    <m/>
    <n v="1"/>
    <m/>
    <m/>
    <n v="3"/>
    <m/>
    <m/>
    <n v="2"/>
    <m/>
    <m/>
    <m/>
    <m/>
    <m/>
    <m/>
    <m/>
    <n v="2783"/>
    <n v="37848.6"/>
    <n v="13.599928135106"/>
    <n v="2467"/>
    <n v="33551.022709306504"/>
    <n v="11"/>
    <n v="3050.0929735733184"/>
  </r>
  <r>
    <n v="2015"/>
    <n v="47"/>
    <x v="11"/>
    <s v="Benton Franklin DHS"/>
    <s v="EFH TANF RRH"/>
    <s v="BHSCACEnding Family Homelessness - Benton CHG RRH"/>
    <m/>
    <n v="539005"/>
    <s v="7102 W. Okanogan Place, Ste. 201"/>
    <s v="Kennewick"/>
    <n v="99336"/>
    <s v="C"/>
    <m/>
    <s v="rent assistance (temporary)"/>
    <m/>
    <s v="No"/>
    <s v="req, some for non-disabled"/>
    <s v="Up to 2 years"/>
    <m/>
    <s v="No (client stays in housing after subsidy ends)"/>
    <s v="homeless (rapid re-housing)"/>
    <s v="PH - Rapid Rehousing"/>
    <s v="HC - Households with Children"/>
    <m/>
    <n v="60"/>
    <n v="15"/>
    <n v="0"/>
    <n v="0"/>
    <m/>
    <m/>
    <m/>
    <m/>
    <m/>
    <m/>
    <m/>
    <n v="60"/>
    <m/>
    <m/>
    <m/>
    <m/>
    <m/>
    <m/>
    <m/>
    <s v="Yes Already"/>
    <m/>
    <m/>
    <m/>
    <m/>
    <m/>
    <m/>
    <m/>
    <m/>
    <m/>
    <n v="102326.39999999999"/>
    <m/>
    <m/>
    <m/>
    <m/>
    <m/>
    <m/>
    <m/>
    <n v="102326.39999999999"/>
    <n v="102326.39999999999"/>
    <m/>
    <m/>
    <m/>
    <m/>
    <m/>
    <m/>
    <m/>
    <n v="0"/>
    <n v="0"/>
    <n v="102326.39999999999"/>
    <n v="102326.39999999999"/>
    <x v="1"/>
    <s v="BHSCACEnding Family Homelessness - Benton CHG RRH"/>
    <x v="3"/>
    <n v="64"/>
    <n v="21"/>
    <n v="59"/>
    <n v="19"/>
    <n v="3"/>
    <m/>
    <n v="1"/>
    <n v="1"/>
    <n v="1"/>
    <n v="1"/>
    <n v="2"/>
    <n v="8478"/>
    <n v="132"/>
    <n v="7987"/>
    <n v="60"/>
    <n v="299"/>
    <n v="2783"/>
    <m/>
    <n v="2424"/>
    <n v="60"/>
    <n v="299"/>
    <n v="34"/>
    <n v="13"/>
    <m/>
    <m/>
    <m/>
    <n v="1"/>
    <m/>
    <m/>
    <n v="0"/>
    <n v="11"/>
    <m/>
    <n v="1"/>
    <m/>
    <n v="0.84615384615384615"/>
    <n v="2716"/>
    <n v="2006"/>
    <n v="2467"/>
    <n v="1757"/>
    <n v="41"/>
    <n v="13"/>
    <n v="37"/>
    <n v="12"/>
    <m/>
    <n v="1"/>
    <m/>
    <n v="7"/>
    <m/>
    <n v="1"/>
    <m/>
    <m/>
    <n v="3"/>
    <m/>
    <m/>
    <n v="2"/>
    <m/>
    <m/>
    <m/>
    <m/>
    <m/>
    <m/>
    <m/>
    <n v="2783"/>
    <n v="102326.39999999999"/>
    <n v="36.768379446640317"/>
    <n v="2467"/>
    <n v="90707.592094861669"/>
    <n v="11"/>
    <n v="8246.1447358965161"/>
  </r>
  <r>
    <n v="2015"/>
    <n v="48"/>
    <x v="11"/>
    <s v="Benton Franklin DHS"/>
    <s v="EFH TANF RRH"/>
    <s v="BHSCACEnding Family Homelessness - Franklin RRH"/>
    <m/>
    <n v="539021"/>
    <s v="7102 W. Okanogan Place, Ste. 201"/>
    <s v="Kennewick"/>
    <n v="99336"/>
    <s v="C"/>
    <m/>
    <s v="rent assistance (temporary)"/>
    <m/>
    <s v="No"/>
    <s v="req, some for non-disabled"/>
    <s v="Up to 2 years"/>
    <m/>
    <s v="No (client stays in housing after subsidy ends)"/>
    <s v="homeless (rapid re-housing)"/>
    <s v="PH - Rapid Rehousing"/>
    <s v="HC - Households with Children"/>
    <m/>
    <n v="14"/>
    <n v="3"/>
    <n v="0"/>
    <n v="0"/>
    <m/>
    <m/>
    <m/>
    <m/>
    <m/>
    <m/>
    <m/>
    <n v="14"/>
    <m/>
    <m/>
    <m/>
    <m/>
    <m/>
    <m/>
    <m/>
    <s v="Yes Already"/>
    <m/>
    <m/>
    <m/>
    <n v="20506.2"/>
    <m/>
    <m/>
    <m/>
    <m/>
    <m/>
    <m/>
    <m/>
    <m/>
    <m/>
    <m/>
    <m/>
    <m/>
    <m/>
    <n v="20506.2"/>
    <n v="20506.2"/>
    <m/>
    <m/>
    <m/>
    <m/>
    <m/>
    <m/>
    <m/>
    <n v="0"/>
    <n v="0"/>
    <n v="20506.2"/>
    <n v="20506.2"/>
    <x v="1"/>
    <s v="BHSCACEnding Family Homelessness - Franklin RRH"/>
    <x v="3"/>
    <n v="14"/>
    <n v="4"/>
    <n v="14"/>
    <n v="4"/>
    <m/>
    <m/>
    <m/>
    <m/>
    <m/>
    <m/>
    <n v="0"/>
    <n v="1885"/>
    <m/>
    <n v="1885"/>
    <m/>
    <m/>
    <n v="610"/>
    <m/>
    <n v="610"/>
    <m/>
    <m/>
    <n v="8"/>
    <n v="2"/>
    <m/>
    <m/>
    <m/>
    <m/>
    <m/>
    <m/>
    <n v="0"/>
    <n v="2"/>
    <m/>
    <m/>
    <m/>
    <n v="1"/>
    <n v="266"/>
    <n v="266"/>
    <n v="266"/>
    <n v="266"/>
    <n v="10"/>
    <n v="3"/>
    <n v="10"/>
    <n v="3"/>
    <m/>
    <m/>
    <m/>
    <n v="3"/>
    <m/>
    <m/>
    <m/>
    <m/>
    <m/>
    <m/>
    <m/>
    <m/>
    <m/>
    <m/>
    <m/>
    <m/>
    <m/>
    <m/>
    <m/>
    <n v="610"/>
    <n v="20506.2"/>
    <n v="33.616721311475409"/>
    <n v="266"/>
    <n v="8942.0478688524581"/>
    <n v="2"/>
    <n v="4471.0239344262291"/>
  </r>
  <r>
    <n v="2015"/>
    <n v="50"/>
    <x v="11"/>
    <s v="Benton Franklin DHS"/>
    <s v="Emergency Housing Assistance - Benton"/>
    <s v="BHSEmergency Housing Assistance - Benton HP"/>
    <m/>
    <n v="539005"/>
    <s v="7102 W. Okanogan Place, Ste. 201"/>
    <s v="Kennewick"/>
    <n v="99336"/>
    <s v="C"/>
    <m/>
    <s v="rent assistance (temporary)"/>
    <m/>
    <s v="No"/>
    <s v="minimal/none"/>
    <s v="Up to 3 months"/>
    <m/>
    <s v="No (client stays in housing after subsidy ends)"/>
    <s v="at-risk (prevention)"/>
    <s v="Homelessness Prevention"/>
    <s v="SMF+HC - Single Males and Females plus HH w/ Children"/>
    <m/>
    <n v="30"/>
    <n v="10"/>
    <n v="30"/>
    <n v="30"/>
    <m/>
    <m/>
    <m/>
    <m/>
    <m/>
    <m/>
    <m/>
    <n v="60"/>
    <m/>
    <m/>
    <m/>
    <m/>
    <m/>
    <m/>
    <m/>
    <s v="Yes Already"/>
    <m/>
    <m/>
    <m/>
    <n v="60872"/>
    <m/>
    <m/>
    <m/>
    <m/>
    <m/>
    <m/>
    <m/>
    <m/>
    <m/>
    <m/>
    <m/>
    <m/>
    <m/>
    <n v="60872"/>
    <n v="60872"/>
    <m/>
    <m/>
    <m/>
    <m/>
    <m/>
    <m/>
    <m/>
    <n v="0"/>
    <n v="0"/>
    <n v="60872"/>
    <n v="60872"/>
    <x v="1"/>
    <s v="BHSEmergency Housing Assistance - Benton HP"/>
    <x v="0"/>
    <n v="106"/>
    <n v="43"/>
    <n v="78"/>
    <n v="20"/>
    <n v="3"/>
    <n v="1"/>
    <n v="5"/>
    <n v="4"/>
    <n v="20"/>
    <n v="18"/>
    <n v="25"/>
    <n v="3506"/>
    <n v="270"/>
    <n v="2624"/>
    <n v="116"/>
    <n v="496"/>
    <n v="1235"/>
    <n v="90"/>
    <n v="610"/>
    <n v="94"/>
    <n v="441"/>
    <n v="92"/>
    <n v="37"/>
    <m/>
    <m/>
    <m/>
    <m/>
    <m/>
    <m/>
    <n v="0"/>
    <n v="36"/>
    <m/>
    <n v="1"/>
    <m/>
    <n v="0.97297297297297303"/>
    <n v="1263"/>
    <n v="1095"/>
    <n v="1185"/>
    <n v="1017"/>
    <n v="93"/>
    <n v="38"/>
    <n v="72"/>
    <n v="19"/>
    <n v="3"/>
    <n v="16"/>
    <m/>
    <n v="1"/>
    <m/>
    <n v="7"/>
    <m/>
    <m/>
    <n v="26"/>
    <m/>
    <n v="4"/>
    <m/>
    <n v="1"/>
    <m/>
    <m/>
    <n v="1"/>
    <m/>
    <m/>
    <m/>
    <n v="1235"/>
    <n v="60872"/>
    <n v="49.289068825910931"/>
    <n v="1185"/>
    <n v="58407.546558704453"/>
    <n v="36"/>
    <n v="1622.4318488529016"/>
  </r>
  <r>
    <n v="2015"/>
    <n v="49"/>
    <x v="11"/>
    <s v="Benton Franklin DHS"/>
    <s v="Emergency Housing Assistance - Benton"/>
    <s v="BHSEmergency Housing Assistance - Benton RRH"/>
    <m/>
    <n v="539005"/>
    <s v="7102 W. Okanogan Place, Ste. 201"/>
    <s v="Kennewick"/>
    <n v="99336"/>
    <s v="C"/>
    <m/>
    <s v="rent assistance (temporary)"/>
    <m/>
    <s v="No"/>
    <s v="minimal/none"/>
    <s v="Up to 3 months"/>
    <m/>
    <s v="No (client stays in housing after subsidy ends)"/>
    <s v="homeless (rapid re-housing)"/>
    <s v="PH - Rapid Rehousing"/>
    <s v="SMF+HC - Single Males and Females plus HH w/ Children"/>
    <m/>
    <n v="70"/>
    <n v="17"/>
    <n v="70"/>
    <n v="70"/>
    <m/>
    <m/>
    <m/>
    <m/>
    <m/>
    <m/>
    <m/>
    <n v="140"/>
    <m/>
    <m/>
    <m/>
    <m/>
    <m/>
    <m/>
    <m/>
    <s v="Yes Already"/>
    <m/>
    <m/>
    <m/>
    <n v="91308"/>
    <m/>
    <m/>
    <m/>
    <m/>
    <m/>
    <m/>
    <m/>
    <m/>
    <m/>
    <m/>
    <m/>
    <m/>
    <m/>
    <n v="91308"/>
    <n v="91308"/>
    <m/>
    <m/>
    <m/>
    <m/>
    <m/>
    <m/>
    <m/>
    <n v="0"/>
    <n v="0"/>
    <n v="91308"/>
    <n v="91308"/>
    <x v="1"/>
    <s v="BHSEmergency Housing Assistance - Benton RRH"/>
    <x v="3"/>
    <n v="78"/>
    <n v="30"/>
    <n v="65"/>
    <n v="19"/>
    <m/>
    <m/>
    <n v="2"/>
    <n v="2"/>
    <n v="11"/>
    <n v="9"/>
    <n v="13"/>
    <n v="2165"/>
    <m/>
    <n v="1821"/>
    <n v="32"/>
    <n v="312"/>
    <n v="792"/>
    <m/>
    <n v="508"/>
    <n v="32"/>
    <n v="252"/>
    <n v="64"/>
    <n v="21"/>
    <m/>
    <n v="2"/>
    <m/>
    <m/>
    <m/>
    <m/>
    <n v="0"/>
    <n v="15"/>
    <m/>
    <n v="4"/>
    <m/>
    <n v="0.7142857142857143"/>
    <n v="534"/>
    <n v="543"/>
    <n v="421"/>
    <n v="430"/>
    <n v="83"/>
    <n v="33"/>
    <n v="69"/>
    <n v="21"/>
    <n v="2"/>
    <n v="10"/>
    <m/>
    <n v="1"/>
    <m/>
    <n v="8"/>
    <m/>
    <m/>
    <n v="21"/>
    <m/>
    <m/>
    <n v="3"/>
    <m/>
    <m/>
    <m/>
    <m/>
    <m/>
    <m/>
    <m/>
    <n v="792"/>
    <n v="91308"/>
    <n v="115.28787878787878"/>
    <n v="421"/>
    <n v="48536.196969696968"/>
    <n v="15"/>
    <n v="3235.7464646464646"/>
  </r>
  <r>
    <n v="2015"/>
    <n v="52"/>
    <x v="11"/>
    <s v="Benton Franklin DHS"/>
    <s v="Emergency Housing Assistance - Franklin"/>
    <s v="BHSEmergency Housing Assistance - Franklin HP"/>
    <m/>
    <n v="539021"/>
    <s v="7102 W. Okanogan Place, Ste. 201"/>
    <s v="Kennewick"/>
    <n v="99336"/>
    <s v="C"/>
    <m/>
    <s v="rent assistance (temporary)"/>
    <m/>
    <s v="No"/>
    <s v="minimal/none"/>
    <s v="Up to 3 months"/>
    <m/>
    <s v="No (client stays in housing after subsidy ends)"/>
    <s v="at-risk (prevention)"/>
    <s v="Homelessness Prevention"/>
    <s v="SMF+HC - Single Males and Females plus HH w/ Children"/>
    <m/>
    <n v="15"/>
    <n v="5"/>
    <n v="10"/>
    <n v="10"/>
    <m/>
    <m/>
    <m/>
    <m/>
    <m/>
    <m/>
    <m/>
    <n v="25"/>
    <m/>
    <m/>
    <m/>
    <m/>
    <m/>
    <m/>
    <m/>
    <s v="Yes Already"/>
    <m/>
    <m/>
    <m/>
    <n v="22766.400000000001"/>
    <m/>
    <m/>
    <m/>
    <m/>
    <m/>
    <m/>
    <m/>
    <m/>
    <m/>
    <m/>
    <m/>
    <m/>
    <m/>
    <n v="22766.400000000001"/>
    <n v="22766.400000000001"/>
    <m/>
    <m/>
    <m/>
    <m/>
    <m/>
    <m/>
    <m/>
    <n v="0"/>
    <n v="0"/>
    <n v="22766.400000000001"/>
    <n v="22766.400000000001"/>
    <x v="1"/>
    <s v="BHSEmergency Housing Assistance - Franklin HP"/>
    <x v="0"/>
    <n v="62"/>
    <n v="21"/>
    <n v="53"/>
    <n v="13"/>
    <m/>
    <m/>
    <m/>
    <m/>
    <n v="9"/>
    <n v="8"/>
    <n v="9"/>
    <n v="1580"/>
    <m/>
    <n v="1391"/>
    <m/>
    <n v="189"/>
    <n v="515"/>
    <m/>
    <n v="341"/>
    <m/>
    <n v="174"/>
    <n v="46"/>
    <n v="15"/>
    <m/>
    <m/>
    <m/>
    <m/>
    <m/>
    <m/>
    <n v="0"/>
    <n v="13"/>
    <m/>
    <n v="2"/>
    <m/>
    <n v="0.8666666666666667"/>
    <n v="373"/>
    <n v="373"/>
    <n v="336"/>
    <n v="336"/>
    <n v="55"/>
    <n v="19"/>
    <n v="47"/>
    <n v="12"/>
    <m/>
    <n v="7"/>
    <m/>
    <m/>
    <m/>
    <n v="2"/>
    <m/>
    <m/>
    <n v="13"/>
    <m/>
    <n v="3"/>
    <n v="1"/>
    <m/>
    <m/>
    <m/>
    <m/>
    <m/>
    <m/>
    <m/>
    <n v="515"/>
    <n v="22766.400000000001"/>
    <n v="44.206601941747579"/>
    <n v="336"/>
    <n v="14853.418252427186"/>
    <n v="13"/>
    <n v="1142.5706348020913"/>
  </r>
  <r>
    <n v="2015"/>
    <n v="51"/>
    <x v="11"/>
    <s v="Benton Franklin DHS"/>
    <s v="Emergency Housing Assistance - Franklin"/>
    <s v="BHSEmergency Housing Assistance - Franklin RRH"/>
    <m/>
    <n v="539021"/>
    <s v="7102 W. Okanogan Place, Ste. 201"/>
    <s v="Kennewick"/>
    <n v="99336"/>
    <s v="C"/>
    <m/>
    <s v="rent assistance (temporary)"/>
    <m/>
    <s v="No"/>
    <s v="minimal/none"/>
    <s v="Up to 3 months"/>
    <m/>
    <s v="No (client stays in housing after subsidy ends)"/>
    <s v="homeless (rapid re-housing)"/>
    <s v="PH - Rapid Rehousing"/>
    <s v="SMF+HC - Single Males and Females plus HH w/ Children"/>
    <m/>
    <n v="25"/>
    <n v="8"/>
    <n v="25"/>
    <n v="25"/>
    <m/>
    <m/>
    <m/>
    <m/>
    <m/>
    <m/>
    <m/>
    <n v="50"/>
    <m/>
    <m/>
    <m/>
    <m/>
    <m/>
    <m/>
    <m/>
    <s v="Yes Already"/>
    <m/>
    <m/>
    <m/>
    <n v="34149.599999999999"/>
    <m/>
    <m/>
    <m/>
    <m/>
    <m/>
    <m/>
    <m/>
    <m/>
    <m/>
    <m/>
    <m/>
    <m/>
    <m/>
    <n v="34149.599999999999"/>
    <n v="34149.599999999999"/>
    <m/>
    <m/>
    <m/>
    <m/>
    <m/>
    <m/>
    <m/>
    <n v="0"/>
    <n v="0"/>
    <n v="34149.599999999999"/>
    <n v="34149.599999999999"/>
    <x v="1"/>
    <s v="BHSEmergency Housing Assistance - Franklin RRH"/>
    <x v="3"/>
    <n v="25"/>
    <n v="12"/>
    <n v="16"/>
    <n v="5"/>
    <m/>
    <m/>
    <m/>
    <m/>
    <n v="9"/>
    <n v="7"/>
    <n v="9"/>
    <n v="813"/>
    <m/>
    <n v="502"/>
    <m/>
    <n v="311"/>
    <n v="384"/>
    <m/>
    <n v="157"/>
    <m/>
    <n v="227"/>
    <n v="21"/>
    <n v="10"/>
    <m/>
    <m/>
    <m/>
    <n v="1"/>
    <m/>
    <m/>
    <n v="0"/>
    <n v="7"/>
    <m/>
    <n v="2"/>
    <m/>
    <n v="0.7"/>
    <n v="354"/>
    <n v="365"/>
    <n v="254"/>
    <n v="265"/>
    <n v="24"/>
    <n v="11"/>
    <n v="16"/>
    <n v="5"/>
    <m/>
    <n v="6"/>
    <m/>
    <n v="1"/>
    <m/>
    <n v="2"/>
    <m/>
    <m/>
    <n v="7"/>
    <m/>
    <m/>
    <n v="1"/>
    <n v="1"/>
    <m/>
    <m/>
    <n v="1"/>
    <m/>
    <m/>
    <m/>
    <n v="384"/>
    <n v="34149.599999999999"/>
    <n v="88.931249999999991"/>
    <n v="254"/>
    <n v="22588.537499999999"/>
    <n v="7"/>
    <n v="3226.9339285714282"/>
  </r>
  <r>
    <n v="2015"/>
    <n v="91"/>
    <x v="11"/>
    <s v="Domestic Violence Services"/>
    <s v="Emergency Shelter"/>
    <s v="DVSShelter"/>
    <m/>
    <n v="539005"/>
    <s v="3311 W. Clearwater, Suite C140"/>
    <s v="Kennewick"/>
    <n v="99336"/>
    <s v="C"/>
    <m/>
    <s v="congregate facility (can include cots or mats)"/>
    <s v="owned"/>
    <s v="No"/>
    <s v="opt, some for non-disabled"/>
    <s v="Up to 3 months"/>
    <s v="No"/>
    <s v="Yes (clients leaves when subsidy ends)"/>
    <m/>
    <s v="Emergency Shelter"/>
    <s v="SFHC - Single Females and HH w/ Children"/>
    <s v="DV"/>
    <n v="20"/>
    <n v="1"/>
    <n v="7"/>
    <n v="10"/>
    <m/>
    <m/>
    <m/>
    <m/>
    <m/>
    <m/>
    <s v="0"/>
    <n v="27"/>
    <m/>
    <m/>
    <m/>
    <m/>
    <m/>
    <m/>
    <m/>
    <s v="Not Planning on it"/>
    <s v="Yes"/>
    <m/>
    <m/>
    <m/>
    <n v="6437.5"/>
    <m/>
    <m/>
    <m/>
    <m/>
    <m/>
    <m/>
    <m/>
    <m/>
    <m/>
    <m/>
    <m/>
    <m/>
    <n v="6437.5"/>
    <n v="6437.5"/>
    <m/>
    <m/>
    <m/>
    <m/>
    <m/>
    <m/>
    <m/>
    <n v="0"/>
    <n v="0"/>
    <n v="6437.5"/>
    <n v="6437.5"/>
    <x v="1"/>
    <s v="DVSShelter"/>
    <x v="1"/>
    <n v="189"/>
    <n v="86"/>
    <n v="148"/>
    <n v="49"/>
    <m/>
    <m/>
    <n v="6"/>
    <n v="3"/>
    <n v="35"/>
    <n v="34"/>
    <n v="41"/>
    <n v="5102"/>
    <m/>
    <n v="3575"/>
    <n v="162"/>
    <n v="1365"/>
    <n v="2565"/>
    <m/>
    <n v="1164"/>
    <n v="68"/>
    <n v="1333"/>
    <n v="145"/>
    <n v="67"/>
    <m/>
    <n v="5"/>
    <m/>
    <n v="31"/>
    <n v="2"/>
    <n v="1"/>
    <n v="3"/>
    <n v="24"/>
    <m/>
    <n v="4"/>
    <m/>
    <n v="0.35820895522388058"/>
    <n v="1412"/>
    <n v="1356"/>
    <n v="537"/>
    <n v="507"/>
    <n v="174"/>
    <n v="80"/>
    <n v="133"/>
    <n v="43"/>
    <n v="3"/>
    <n v="34"/>
    <m/>
    <n v="4"/>
    <m/>
    <n v="29"/>
    <m/>
    <m/>
    <n v="44"/>
    <m/>
    <m/>
    <n v="3"/>
    <m/>
    <m/>
    <m/>
    <m/>
    <m/>
    <m/>
    <m/>
    <n v="2565"/>
    <n v="6437.5"/>
    <n v="2.5097465886939569"/>
    <n v="537"/>
    <n v="1347.733918128655"/>
    <n v="24"/>
    <n v="56.155579922027293"/>
  </r>
  <r>
    <n v="2015"/>
    <n v="69"/>
    <x v="11"/>
    <s v="Catholic Family &amp; Child Service"/>
    <s v="Helping Hands"/>
    <s v="YBFCFCS2060 Helping Hands - BENTON HP"/>
    <m/>
    <n v="539005"/>
    <s v="2139 Van Giesen Street"/>
    <s v="Richland"/>
    <n v="99354"/>
    <s v="C"/>
    <m/>
    <s v="rent assistance (temporary)"/>
    <m/>
    <s v="No"/>
    <s v="minimal/none"/>
    <s v="Up to 1 year"/>
    <s v="YES"/>
    <s v="No (client stays in housing after subsidy ends)"/>
    <s v="at-risk (prevention)"/>
    <s v="Homelessness Prevention"/>
    <s v="SMF+HC - Single Males and Females plus HH w/ Children"/>
    <m/>
    <n v="2"/>
    <n v="1"/>
    <n v="2"/>
    <n v="2"/>
    <m/>
    <m/>
    <m/>
    <m/>
    <m/>
    <m/>
    <m/>
    <n v="4"/>
    <m/>
    <m/>
    <m/>
    <m/>
    <m/>
    <m/>
    <m/>
    <s v="Not Planning on it"/>
    <m/>
    <m/>
    <m/>
    <m/>
    <n v="1868.8"/>
    <m/>
    <m/>
    <m/>
    <m/>
    <m/>
    <m/>
    <m/>
    <m/>
    <m/>
    <m/>
    <m/>
    <m/>
    <n v="1868.8"/>
    <n v="1868.8"/>
    <m/>
    <m/>
    <m/>
    <m/>
    <m/>
    <m/>
    <m/>
    <n v="0"/>
    <n v="0"/>
    <n v="1868.8"/>
    <n v="1868.8"/>
    <x v="1"/>
    <s v="YBFCFCS2060 Helping Hands - BENTON HP"/>
    <x v="0"/>
    <n v="12"/>
    <n v="4"/>
    <n v="11"/>
    <n v="3"/>
    <m/>
    <m/>
    <m/>
    <m/>
    <n v="1"/>
    <n v="1"/>
    <n v="1"/>
    <n v="2235"/>
    <m/>
    <n v="2193"/>
    <m/>
    <n v="42"/>
    <n v="529"/>
    <m/>
    <n v="487"/>
    <m/>
    <n v="42"/>
    <n v="8"/>
    <n v="4"/>
    <m/>
    <m/>
    <m/>
    <m/>
    <m/>
    <m/>
    <n v="0"/>
    <n v="4"/>
    <m/>
    <m/>
    <m/>
    <n v="1"/>
    <n v="589"/>
    <n v="236"/>
    <n v="589"/>
    <n v="236"/>
    <n v="1"/>
    <n v="1"/>
    <m/>
    <m/>
    <m/>
    <n v="1"/>
    <m/>
    <m/>
    <m/>
    <m/>
    <m/>
    <m/>
    <n v="1"/>
    <m/>
    <m/>
    <m/>
    <m/>
    <m/>
    <m/>
    <m/>
    <m/>
    <m/>
    <m/>
    <n v="529"/>
    <n v="1868.8"/>
    <n v="3.5327032136105858"/>
    <n v="589"/>
    <n v="2080.762192816635"/>
    <n v="4"/>
    <n v="520.19054820415874"/>
  </r>
  <r>
    <n v="2015"/>
    <n v="68"/>
    <x v="11"/>
    <s v="Catholic Family &amp; Child Service"/>
    <s v="Helping Hands"/>
    <s v="YBFCFCS2060 Helping Hands - BENTON RRH"/>
    <m/>
    <n v="539005"/>
    <s v="2139 Van Giesen Street"/>
    <s v="Richland"/>
    <n v="99354"/>
    <s v="C"/>
    <m/>
    <s v="scattered sites (provider based- not rent)"/>
    <s v="leased"/>
    <s v="No"/>
    <s v="minimal/none"/>
    <s v="Up to 1 year"/>
    <s v="YES"/>
    <s v="No (client stays in housing after subsidy ends)"/>
    <m/>
    <s v="PH - Rapid Rehousing"/>
    <s v="SMF+HC - Single Males and Females plus HH w/ Children"/>
    <m/>
    <n v="3"/>
    <n v="1"/>
    <n v="3"/>
    <n v="3"/>
    <m/>
    <m/>
    <m/>
    <m/>
    <m/>
    <m/>
    <m/>
    <n v="6"/>
    <m/>
    <m/>
    <m/>
    <m/>
    <m/>
    <m/>
    <m/>
    <s v="Not Planning on it"/>
    <m/>
    <m/>
    <m/>
    <m/>
    <n v="2803.2"/>
    <m/>
    <m/>
    <m/>
    <m/>
    <m/>
    <m/>
    <m/>
    <m/>
    <m/>
    <m/>
    <m/>
    <m/>
    <n v="2803.2"/>
    <n v="2803.2"/>
    <m/>
    <m/>
    <m/>
    <m/>
    <m/>
    <m/>
    <m/>
    <n v="0"/>
    <n v="0"/>
    <n v="2803.2"/>
    <n v="2803.2"/>
    <x v="1"/>
    <s v="YBFCFCS2060 Helping Hands - BENTON RRH"/>
    <x v="3"/>
    <n v="6"/>
    <n v="1"/>
    <n v="6"/>
    <n v="1"/>
    <m/>
    <m/>
    <m/>
    <m/>
    <m/>
    <m/>
    <n v="0"/>
    <n v="484"/>
    <m/>
    <n v="484"/>
    <m/>
    <m/>
    <n v="91"/>
    <m/>
    <n v="91"/>
    <m/>
    <m/>
    <n v="7"/>
    <n v="2"/>
    <m/>
    <m/>
    <m/>
    <n v="1"/>
    <m/>
    <m/>
    <n v="0"/>
    <n v="1"/>
    <m/>
    <m/>
    <m/>
    <n v="0.5"/>
    <n v="255"/>
    <n v="120"/>
    <n v="226"/>
    <n v="91"/>
    <m/>
    <m/>
    <m/>
    <m/>
    <m/>
    <m/>
    <m/>
    <m/>
    <m/>
    <m/>
    <m/>
    <m/>
    <m/>
    <m/>
    <m/>
    <m/>
    <m/>
    <m/>
    <m/>
    <m/>
    <m/>
    <m/>
    <m/>
    <n v="91"/>
    <n v="2803.2"/>
    <n v="30.804395604395602"/>
    <n v="226"/>
    <n v="6961.793406593406"/>
    <n v="1"/>
    <n v="6961.793406593406"/>
  </r>
  <r>
    <n v="2015"/>
    <n v="54"/>
    <x v="11"/>
    <s v="Benton Franklin CAC"/>
    <s v="HEN"/>
    <s v="BCAHEN Housing Grant HP"/>
    <m/>
    <n v="539005"/>
    <s v="720 W. Court Street, Ste. 3"/>
    <s v="Pasco"/>
    <n v="99301"/>
    <s v="C"/>
    <m/>
    <s v="rent assistance (temporary)"/>
    <m/>
    <s v="No"/>
    <s v="minimal/none"/>
    <s v="More than 2 years (housing subsidy ends)"/>
    <m/>
    <s v="No (client stays in housing after subsidy ends)"/>
    <s v="at-risk (prevention)"/>
    <s v="Homelessness Prevention"/>
    <s v="SMF - Single Males and Females"/>
    <m/>
    <n v="0"/>
    <n v="0"/>
    <n v="17"/>
    <n v="17"/>
    <m/>
    <m/>
    <m/>
    <m/>
    <m/>
    <m/>
    <m/>
    <n v="17"/>
    <m/>
    <m/>
    <m/>
    <m/>
    <m/>
    <m/>
    <m/>
    <s v="Yes when it's Implemented"/>
    <s v="No"/>
    <m/>
    <s v="CES is already implemented in Benton and Franklin Counties but HEN is not currently one of the programs CES refers to; HEN clients go directly to CAC for services; planning on implementing HEN as CES referral in near future"/>
    <m/>
    <m/>
    <m/>
    <m/>
    <m/>
    <m/>
    <m/>
    <n v="139864.63"/>
    <m/>
    <m/>
    <m/>
    <m/>
    <m/>
    <m/>
    <n v="139864.63"/>
    <n v="0"/>
    <m/>
    <m/>
    <m/>
    <m/>
    <m/>
    <m/>
    <m/>
    <n v="0"/>
    <n v="0"/>
    <n v="139864.63"/>
    <n v="0"/>
    <x v="1"/>
    <s v="BCAHEN Housing Grant HP"/>
    <x v="0"/>
    <n v="140"/>
    <n v="138"/>
    <m/>
    <m/>
    <n v="2"/>
    <n v="1"/>
    <n v="7"/>
    <n v="7"/>
    <n v="131"/>
    <n v="130"/>
    <n v="138"/>
    <n v="24168"/>
    <n v="124"/>
    <m/>
    <n v="1312"/>
    <n v="22732"/>
    <n v="23863"/>
    <n v="62"/>
    <m/>
    <n v="1312"/>
    <n v="22489"/>
    <n v="91"/>
    <n v="89"/>
    <m/>
    <n v="1"/>
    <m/>
    <n v="24"/>
    <n v="2"/>
    <n v="1"/>
    <n v="3"/>
    <n v="30"/>
    <m/>
    <n v="31"/>
    <m/>
    <n v="0.33707865168539325"/>
    <n v="27887"/>
    <n v="15188"/>
    <n v="8705"/>
    <n v="4940"/>
    <n v="60"/>
    <n v="59"/>
    <m/>
    <m/>
    <n v="3"/>
    <n v="55"/>
    <n v="1"/>
    <n v="1"/>
    <m/>
    <n v="26"/>
    <n v="2"/>
    <n v="2"/>
    <n v="25"/>
    <m/>
    <n v="2"/>
    <n v="1"/>
    <n v="3"/>
    <m/>
    <m/>
    <n v="3"/>
    <m/>
    <m/>
    <m/>
    <n v="23863"/>
    <n v="139864.63"/>
    <n v="5.8611503163893897"/>
    <n v="8705"/>
    <n v="51021.313504169637"/>
    <n v="30"/>
    <n v="1700.7104501389879"/>
  </r>
  <r>
    <n v="2015"/>
    <n v="33"/>
    <x v="11"/>
    <s v="Benton Franklin CAC"/>
    <s v="Home Choices 1"/>
    <s v="BCAChoices 1"/>
    <m/>
    <n v="539005"/>
    <s v="720 W. Court St"/>
    <s v="Pasco"/>
    <n v="99301"/>
    <s v="C"/>
    <m/>
    <s v="scattered sites (provider based- not rent)"/>
    <s v="leased"/>
    <s v="Yes"/>
    <s v="req, comprehensive for disabled"/>
    <s v="Permanent (housing subsidy does not end)"/>
    <s v="YES"/>
    <m/>
    <s v="homeless (rapid re-housing)"/>
    <s v="PH - Permanent Supportive Housing (disability required for entry)"/>
    <s v="SMF - Single Males and Females"/>
    <m/>
    <n v="0"/>
    <n v="0"/>
    <n v="32"/>
    <n v="32"/>
    <m/>
    <m/>
    <m/>
    <m/>
    <m/>
    <m/>
    <s v="32"/>
    <n v="32"/>
    <m/>
    <m/>
    <m/>
    <m/>
    <m/>
    <m/>
    <s v="32"/>
    <s v="Not Planning on it"/>
    <s v="Yes"/>
    <m/>
    <m/>
    <n v="0"/>
    <m/>
    <n v="183088"/>
    <m/>
    <m/>
    <m/>
    <m/>
    <m/>
    <m/>
    <m/>
    <m/>
    <m/>
    <m/>
    <m/>
    <n v="183088"/>
    <n v="0"/>
    <m/>
    <m/>
    <m/>
    <m/>
    <m/>
    <m/>
    <m/>
    <n v="0"/>
    <n v="0"/>
    <n v="183088"/>
    <n v="0"/>
    <x v="0"/>
    <s v="BCAChoices 1"/>
    <x v="5"/>
    <n v="46"/>
    <n v="46"/>
    <m/>
    <m/>
    <m/>
    <m/>
    <n v="1"/>
    <n v="1"/>
    <n v="45"/>
    <n v="45"/>
    <n v="46"/>
    <n v="11701"/>
    <m/>
    <m/>
    <n v="59"/>
    <n v="11642"/>
    <n v="11701"/>
    <m/>
    <m/>
    <n v="59"/>
    <n v="11642"/>
    <n v="11"/>
    <n v="11"/>
    <m/>
    <m/>
    <m/>
    <n v="2"/>
    <m/>
    <m/>
    <n v="0"/>
    <n v="2"/>
    <m/>
    <n v="6"/>
    <n v="1"/>
    <n v="0.18181818181818182"/>
    <n v="9259"/>
    <n v="1321"/>
    <n v="1441"/>
    <n v="271"/>
    <n v="9"/>
    <n v="9"/>
    <m/>
    <m/>
    <m/>
    <n v="9"/>
    <m/>
    <n v="2"/>
    <m/>
    <m/>
    <m/>
    <m/>
    <m/>
    <m/>
    <m/>
    <n v="7"/>
    <n v="2"/>
    <m/>
    <m/>
    <n v="2"/>
    <n v="9"/>
    <n v="1"/>
    <n v="0.11111111111111099"/>
    <n v="11701"/>
    <n v="183088"/>
    <n v="15.647209640201693"/>
    <n v="1441"/>
    <n v="22547.629091530638"/>
    <n v="2"/>
    <n v="11273.814545765319"/>
  </r>
  <r>
    <n v="2015"/>
    <n v="34"/>
    <x v="11"/>
    <s v="Benton Franklin CAC"/>
    <s v="Home Choices 2"/>
    <s v="BCAChoices 2 - Franklin"/>
    <m/>
    <n v="539021"/>
    <s v="720 W. Court St"/>
    <s v="Pasco"/>
    <n v="99301"/>
    <s v="C"/>
    <m/>
    <s v="scattered sites (provider based- not rent)"/>
    <s v="leased"/>
    <s v="Yes"/>
    <s v="req, comprehensive for disabled"/>
    <s v="Permanent (housing subsidy does not end)"/>
    <s v="YES"/>
    <m/>
    <s v="homeless (rapid re-housing)"/>
    <s v="PH - Permanent Supportive Housing (disability required for entry)"/>
    <s v="SMF - Single Males and Females"/>
    <m/>
    <n v="0"/>
    <n v="0"/>
    <n v="14"/>
    <n v="14"/>
    <m/>
    <m/>
    <m/>
    <m/>
    <m/>
    <m/>
    <s v="17"/>
    <n v="14"/>
    <m/>
    <m/>
    <m/>
    <m/>
    <m/>
    <m/>
    <s v="14"/>
    <s v="Not Planning on it"/>
    <s v="Yes"/>
    <m/>
    <m/>
    <n v="0"/>
    <m/>
    <n v="76530"/>
    <m/>
    <m/>
    <m/>
    <m/>
    <m/>
    <m/>
    <m/>
    <m/>
    <m/>
    <m/>
    <m/>
    <n v="76530"/>
    <n v="0"/>
    <m/>
    <m/>
    <m/>
    <m/>
    <m/>
    <m/>
    <m/>
    <n v="0"/>
    <n v="0"/>
    <n v="76530"/>
    <n v="0"/>
    <x v="0"/>
    <s v="BCAChoices 2 - Franklin"/>
    <x v="5"/>
    <n v="17"/>
    <n v="17"/>
    <m/>
    <m/>
    <m/>
    <m/>
    <n v="1"/>
    <n v="1"/>
    <n v="16"/>
    <n v="16"/>
    <n v="17"/>
    <n v="4172"/>
    <m/>
    <m/>
    <n v="74"/>
    <n v="4098"/>
    <n v="4172"/>
    <m/>
    <m/>
    <n v="74"/>
    <n v="4098"/>
    <n v="3"/>
    <n v="3"/>
    <m/>
    <m/>
    <m/>
    <m/>
    <m/>
    <m/>
    <n v="0"/>
    <m/>
    <m/>
    <n v="3"/>
    <m/>
    <n v="0"/>
    <n v="437"/>
    <n v="246"/>
    <m/>
    <m/>
    <n v="4"/>
    <n v="4"/>
    <m/>
    <m/>
    <n v="1"/>
    <n v="3"/>
    <m/>
    <n v="3"/>
    <m/>
    <m/>
    <m/>
    <m/>
    <m/>
    <m/>
    <m/>
    <n v="1"/>
    <m/>
    <m/>
    <m/>
    <m/>
    <m/>
    <m/>
    <m/>
    <n v="4172"/>
    <n v="76530"/>
    <n v="18.343720038350909"/>
    <n v="0"/>
    <n v="0"/>
    <n v="0"/>
    <e v="#DIV/0!"/>
  </r>
  <r>
    <n v="2015"/>
    <n v="36"/>
    <x v="11"/>
    <s v="Benton Franklin CAC"/>
    <s v="HOME TBRA"/>
    <s v="BCATBRA HP - Benton"/>
    <m/>
    <n v="539005"/>
    <s v="720 W. Court St"/>
    <s v="Pasco"/>
    <n v="99301"/>
    <s v="C"/>
    <m/>
    <s v="rent assistance (temporary)"/>
    <m/>
    <s v="No"/>
    <s v="opt, some for non-disabled"/>
    <s v="More than 2 years (housing subsidy ends)"/>
    <s v="YES"/>
    <s v="No (client stays in housing after subsidy ends)"/>
    <s v="at-risk (prevention)"/>
    <s v="Homelessness Prevention"/>
    <s v="SMF+HC - Single Males and Females plus HH w/ Children"/>
    <m/>
    <n v="12"/>
    <n v="5"/>
    <n v="0"/>
    <n v="0"/>
    <m/>
    <m/>
    <m/>
    <m/>
    <m/>
    <m/>
    <m/>
    <n v="12"/>
    <m/>
    <m/>
    <m/>
    <m/>
    <m/>
    <m/>
    <m/>
    <s v="Not Planning on it"/>
    <s v="No"/>
    <m/>
    <m/>
    <n v="0"/>
    <m/>
    <m/>
    <n v="24808"/>
    <m/>
    <m/>
    <m/>
    <m/>
    <m/>
    <m/>
    <m/>
    <m/>
    <m/>
    <m/>
    <n v="24808"/>
    <n v="0"/>
    <m/>
    <m/>
    <m/>
    <m/>
    <m/>
    <m/>
    <m/>
    <n v="0"/>
    <n v="0"/>
    <n v="24808"/>
    <n v="0"/>
    <x v="0"/>
    <s v="BCATBRA HP - Benton"/>
    <x v="0"/>
    <n v="45"/>
    <n v="12"/>
    <n v="40"/>
    <n v="10"/>
    <n v="4"/>
    <n v="1"/>
    <n v="1"/>
    <n v="1"/>
    <m/>
    <m/>
    <n v="1"/>
    <n v="7806"/>
    <n v="1460"/>
    <n v="6140"/>
    <n v="206"/>
    <m/>
    <n v="2304"/>
    <n v="365"/>
    <n v="1733"/>
    <n v="206"/>
    <m/>
    <n v="84"/>
    <n v="22"/>
    <m/>
    <m/>
    <m/>
    <n v="1"/>
    <m/>
    <m/>
    <n v="0"/>
    <n v="17"/>
    <m/>
    <n v="4"/>
    <m/>
    <n v="0.77272727272727271"/>
    <n v="4147"/>
    <n v="3220"/>
    <n v="3233"/>
    <n v="2425"/>
    <n v="40"/>
    <n v="10"/>
    <n v="39"/>
    <n v="9"/>
    <n v="1"/>
    <m/>
    <m/>
    <m/>
    <m/>
    <n v="4"/>
    <m/>
    <m/>
    <n v="6"/>
    <m/>
    <m/>
    <m/>
    <m/>
    <m/>
    <m/>
    <m/>
    <m/>
    <m/>
    <m/>
    <n v="2304"/>
    <n v="24808"/>
    <n v="10.767361111111111"/>
    <n v="3233"/>
    <n v="34810.878472222219"/>
    <n v="17"/>
    <n v="2047.6987336601305"/>
  </r>
  <r>
    <n v="2015"/>
    <n v="35"/>
    <x v="11"/>
    <s v="Benton Franklin CAC"/>
    <s v="HOME TBRA"/>
    <s v="BCATBRA RRH - Benton"/>
    <m/>
    <n v="539005"/>
    <s v="720 W. Court St"/>
    <s v="Pasco"/>
    <n v="99301"/>
    <s v="C"/>
    <m/>
    <s v="scattered sites (provider based- not rent)"/>
    <s v="leased"/>
    <s v="No"/>
    <s v="opt, some for non-disabled"/>
    <s v="More than 2 years (housing subsidy ends)"/>
    <s v="YES"/>
    <s v="No (client stays in housing after subsidy ends)"/>
    <s v="homeless (rapid re-housing)"/>
    <s v="PH - Rapid Rehousing"/>
    <s v="SMF+HC - Single Males and Females plus HH w/ Children"/>
    <m/>
    <n v="62"/>
    <n v="25"/>
    <n v="0"/>
    <n v="0"/>
    <m/>
    <m/>
    <m/>
    <m/>
    <m/>
    <m/>
    <m/>
    <n v="62"/>
    <m/>
    <m/>
    <m/>
    <m/>
    <m/>
    <m/>
    <m/>
    <s v="Not Planning on it"/>
    <s v="No"/>
    <m/>
    <m/>
    <n v="0"/>
    <m/>
    <m/>
    <n v="121123"/>
    <m/>
    <m/>
    <m/>
    <m/>
    <m/>
    <m/>
    <m/>
    <m/>
    <m/>
    <m/>
    <n v="121123"/>
    <n v="0"/>
    <m/>
    <m/>
    <m/>
    <m/>
    <m/>
    <m/>
    <m/>
    <n v="0"/>
    <n v="0"/>
    <n v="121123"/>
    <n v="0"/>
    <x v="0"/>
    <s v="BCATBRA RRH - Benton"/>
    <x v="3"/>
    <n v="39"/>
    <n v="14"/>
    <n v="38"/>
    <n v="13"/>
    <m/>
    <m/>
    <n v="1"/>
    <n v="1"/>
    <m/>
    <m/>
    <n v="1"/>
    <n v="8195"/>
    <m/>
    <n v="8004"/>
    <n v="191"/>
    <m/>
    <n v="2851"/>
    <m/>
    <n v="2660"/>
    <n v="191"/>
    <m/>
    <n v="45"/>
    <n v="14"/>
    <m/>
    <m/>
    <m/>
    <m/>
    <m/>
    <m/>
    <n v="0"/>
    <n v="11"/>
    <m/>
    <n v="3"/>
    <m/>
    <n v="0.7857142857142857"/>
    <n v="4035"/>
    <n v="1950"/>
    <n v="3408"/>
    <n v="1585"/>
    <n v="35"/>
    <n v="10"/>
    <n v="35"/>
    <n v="10"/>
    <m/>
    <m/>
    <m/>
    <m/>
    <m/>
    <m/>
    <m/>
    <m/>
    <n v="5"/>
    <m/>
    <m/>
    <n v="5"/>
    <m/>
    <m/>
    <m/>
    <m/>
    <n v="4"/>
    <n v="1"/>
    <n v="0.25"/>
    <n v="2851"/>
    <n v="121123"/>
    <n v="42.484391441599442"/>
    <n v="3408"/>
    <n v="144786.8060329709"/>
    <n v="11"/>
    <n v="13162.436912088264"/>
  </r>
  <r>
    <n v="2015"/>
    <n v="55"/>
    <x v="11"/>
    <s v="Benton Franklin DHS"/>
    <s v="Jail Release Housing Program"/>
    <s v="BHSJAIL-Franklin 2163 RRH"/>
    <m/>
    <n v="539021"/>
    <s v="7102 W. Okanogan Place, Ste. 201"/>
    <s v="Kennewick"/>
    <n v="99336"/>
    <s v="C"/>
    <m/>
    <s v="rent assistance (temporary)"/>
    <s v="leased"/>
    <s v="No"/>
    <s v="opt, some for non-disabled"/>
    <s v="Up to 1 year"/>
    <m/>
    <s v="No (client stays in housing after subsidy ends)"/>
    <s v="homeless (rapid re-housing)"/>
    <s v="PH - Rapid Rehousing"/>
    <s v="SMF+HC - Single Males and Females plus HH w/ Children"/>
    <m/>
    <n v="3"/>
    <n v="1"/>
    <n v="10"/>
    <n v="10"/>
    <m/>
    <m/>
    <m/>
    <m/>
    <m/>
    <m/>
    <m/>
    <n v="13"/>
    <m/>
    <m/>
    <m/>
    <m/>
    <m/>
    <m/>
    <m/>
    <s v="Not Planning on it"/>
    <m/>
    <m/>
    <m/>
    <n v="6324"/>
    <m/>
    <m/>
    <m/>
    <m/>
    <m/>
    <m/>
    <m/>
    <m/>
    <m/>
    <m/>
    <m/>
    <m/>
    <m/>
    <n v="6324"/>
    <n v="6324"/>
    <m/>
    <m/>
    <m/>
    <m/>
    <m/>
    <m/>
    <m/>
    <n v="0"/>
    <n v="0"/>
    <n v="6324"/>
    <n v="6324"/>
    <x v="1"/>
    <s v="BHSJAIL-Franklin 2163 RRH"/>
    <x v="3"/>
    <n v="1"/>
    <n v="1"/>
    <m/>
    <m/>
    <m/>
    <m/>
    <m/>
    <m/>
    <n v="1"/>
    <n v="1"/>
    <n v="1"/>
    <n v="32"/>
    <m/>
    <m/>
    <m/>
    <n v="32"/>
    <n v="32"/>
    <m/>
    <m/>
    <m/>
    <n v="32"/>
    <n v="1"/>
    <n v="1"/>
    <m/>
    <m/>
    <m/>
    <m/>
    <m/>
    <m/>
    <n v="0"/>
    <n v="1"/>
    <m/>
    <m/>
    <m/>
    <n v="1"/>
    <n v="180"/>
    <n v="32"/>
    <n v="180"/>
    <n v="32"/>
    <m/>
    <m/>
    <m/>
    <m/>
    <m/>
    <m/>
    <m/>
    <m/>
    <m/>
    <m/>
    <m/>
    <m/>
    <m/>
    <m/>
    <m/>
    <m/>
    <m/>
    <m/>
    <m/>
    <m/>
    <m/>
    <m/>
    <m/>
    <n v="32"/>
    <n v="6324"/>
    <n v="197.625"/>
    <n v="180"/>
    <n v="35572.5"/>
    <n v="1"/>
    <n v="35572.5"/>
  </r>
  <r>
    <n v="2015"/>
    <n v="108"/>
    <x v="11"/>
    <s v="My Friends Place"/>
    <s v="Overnight Youth Shelter"/>
    <s v="HBRMy Friends Place - Teen Shelter"/>
    <s v="x"/>
    <n v="539005"/>
    <s v="1112 Grant Place"/>
    <s v="Kennewick"/>
    <n v="99336"/>
    <s v="C"/>
    <m/>
    <s v="congregate facility (can include cots or mats)"/>
    <s v="leased"/>
    <s v="No"/>
    <s v="opt, some for non-disabled"/>
    <s v="Up to 3 months"/>
    <s v="No"/>
    <s v="Yes (clients leaves when subsidy ends)"/>
    <m/>
    <s v="Emergency Shelter"/>
    <s v="SMF+HC - Single Males and Females plus HH w/ Children"/>
    <m/>
    <n v="16"/>
    <n v="1"/>
    <m/>
    <m/>
    <m/>
    <m/>
    <m/>
    <m/>
    <m/>
    <s v="16"/>
    <m/>
    <n v="16"/>
    <m/>
    <m/>
    <m/>
    <m/>
    <m/>
    <m/>
    <m/>
    <s v="Not Planning on it"/>
    <s v="No"/>
    <m/>
    <m/>
    <n v="60000"/>
    <m/>
    <m/>
    <m/>
    <m/>
    <m/>
    <m/>
    <m/>
    <m/>
    <m/>
    <m/>
    <m/>
    <m/>
    <m/>
    <n v="60000"/>
    <n v="60000"/>
    <m/>
    <m/>
    <m/>
    <m/>
    <m/>
    <m/>
    <m/>
    <n v="0"/>
    <n v="0"/>
    <n v="60000"/>
    <n v="60000"/>
    <x v="1"/>
    <s v="HBRMy Friends Place - Teen Shelter"/>
    <x v="1"/>
    <n v="36"/>
    <n v="36"/>
    <m/>
    <m/>
    <n v="26"/>
    <n v="26"/>
    <n v="10"/>
    <n v="10"/>
    <m/>
    <m/>
    <n v="10"/>
    <n v="2766"/>
    <n v="1938"/>
    <m/>
    <n v="828"/>
    <m/>
    <n v="2766"/>
    <n v="1938"/>
    <m/>
    <n v="828"/>
    <m/>
    <n v="20"/>
    <n v="20"/>
    <m/>
    <n v="6"/>
    <m/>
    <n v="11"/>
    <m/>
    <n v="2"/>
    <n v="2"/>
    <m/>
    <m/>
    <n v="1"/>
    <m/>
    <n v="0"/>
    <n v="851"/>
    <n v="826"/>
    <m/>
    <m/>
    <n v="36"/>
    <n v="36"/>
    <m/>
    <m/>
    <n v="10"/>
    <m/>
    <n v="26"/>
    <m/>
    <m/>
    <n v="10"/>
    <n v="1"/>
    <m/>
    <m/>
    <m/>
    <n v="1"/>
    <n v="24"/>
    <m/>
    <m/>
    <m/>
    <m/>
    <m/>
    <m/>
    <m/>
    <n v="2766"/>
    <n v="60000"/>
    <n v="21.691973969631235"/>
    <n v="0"/>
    <n v="0"/>
    <n v="0"/>
    <e v="#DIV/0!"/>
  </r>
  <r>
    <n v="2015"/>
    <n v="72"/>
    <x v="11"/>
    <s v="Catholic Family &amp; Child Service"/>
    <s v="Rental Assistance Program"/>
    <s v="YBFCFCSBenton2163 RRH"/>
    <m/>
    <n v="539005"/>
    <s v="2139 Van Giesen Street"/>
    <s v="Richland"/>
    <n v="99354"/>
    <s v="C"/>
    <m/>
    <s v="scattered sites (provider based- not rent)"/>
    <s v="leased"/>
    <s v="No"/>
    <s v="opt, some for non-disabled"/>
    <s v="Up to 6 months"/>
    <s v="YES"/>
    <s v="No (client stays in housing after subsidy ends)"/>
    <m/>
    <s v="PH - Rapid Rehousing"/>
    <s v="SMF+HC - Single Males and Females plus HH w/ Children"/>
    <m/>
    <n v="12"/>
    <n v="6"/>
    <n v="6"/>
    <n v="6"/>
    <s v="0"/>
    <s v="0"/>
    <m/>
    <m/>
    <m/>
    <m/>
    <m/>
    <n v="18"/>
    <m/>
    <m/>
    <m/>
    <m/>
    <m/>
    <m/>
    <m/>
    <s v="Yes Already"/>
    <s v="No"/>
    <m/>
    <m/>
    <n v="8883.6"/>
    <m/>
    <m/>
    <m/>
    <m/>
    <m/>
    <m/>
    <m/>
    <m/>
    <m/>
    <m/>
    <m/>
    <m/>
    <m/>
    <n v="8883.6"/>
    <n v="8883.6"/>
    <m/>
    <m/>
    <m/>
    <m/>
    <m/>
    <m/>
    <m/>
    <n v="0"/>
    <n v="0"/>
    <n v="8883.6"/>
    <n v="8883.6"/>
    <x v="1"/>
    <s v="YBFCFCSBenton2163 RRH"/>
    <x v="3"/>
    <n v="27"/>
    <n v="8"/>
    <n v="23"/>
    <n v="5"/>
    <m/>
    <m/>
    <m/>
    <m/>
    <n v="4"/>
    <n v="3"/>
    <n v="4"/>
    <n v="1625"/>
    <m/>
    <n v="1083"/>
    <m/>
    <n v="542"/>
    <n v="711"/>
    <m/>
    <n v="227"/>
    <m/>
    <n v="484"/>
    <n v="30"/>
    <n v="8"/>
    <m/>
    <m/>
    <m/>
    <m/>
    <m/>
    <m/>
    <n v="0"/>
    <n v="8"/>
    <m/>
    <m/>
    <m/>
    <n v="1"/>
    <n v="367"/>
    <n v="367"/>
    <n v="367"/>
    <n v="367"/>
    <n v="26"/>
    <n v="7"/>
    <n v="23"/>
    <n v="5"/>
    <m/>
    <n v="2"/>
    <m/>
    <n v="1"/>
    <m/>
    <m/>
    <m/>
    <m/>
    <n v="5"/>
    <m/>
    <m/>
    <n v="1"/>
    <m/>
    <m/>
    <m/>
    <m/>
    <n v="1"/>
    <n v="0"/>
    <n v="0"/>
    <n v="711"/>
    <n v="8883.6"/>
    <n v="12.49451476793249"/>
    <n v="367"/>
    <n v="4585.4869198312235"/>
    <n v="8"/>
    <n v="573.18586497890294"/>
  </r>
  <r>
    <n v="2015"/>
    <n v="105"/>
    <x v="11"/>
    <s v="Lourdes Counseling Center"/>
    <s v="Rental Assistance Program"/>
    <s v="LCCRental Assistance-Benton 2163 RRH"/>
    <m/>
    <n v="539005"/>
    <s v="1175 Carondelet Drive"/>
    <s v="Richland"/>
    <n v="99352"/>
    <s v="C"/>
    <m/>
    <s v="scattered sites (provider based- not rent)"/>
    <s v="leased"/>
    <s v="No"/>
    <s v="opt, some for non-disabled"/>
    <s v="1 month or less"/>
    <s v="YES"/>
    <s v="No (client stays in housing after subsidy ends)"/>
    <s v="homeless (rapid re-housing)"/>
    <s v="PH - Rapid Rehousing"/>
    <s v="SMF+HC - Single Males and Females plus HH w/ Children"/>
    <m/>
    <n v="20"/>
    <n v="10"/>
    <n v="6"/>
    <n v="6"/>
    <s v="0"/>
    <s v="0"/>
    <m/>
    <m/>
    <m/>
    <m/>
    <m/>
    <n v="26"/>
    <m/>
    <m/>
    <m/>
    <m/>
    <m/>
    <m/>
    <m/>
    <s v="Yes Already"/>
    <s v="No"/>
    <m/>
    <m/>
    <n v="4318.2"/>
    <m/>
    <m/>
    <m/>
    <m/>
    <m/>
    <m/>
    <m/>
    <m/>
    <m/>
    <m/>
    <m/>
    <m/>
    <m/>
    <n v="4318.2"/>
    <n v="4318.2"/>
    <m/>
    <m/>
    <m/>
    <m/>
    <m/>
    <m/>
    <m/>
    <n v="0"/>
    <n v="0"/>
    <n v="4318.2"/>
    <n v="4318.2"/>
    <x v="1"/>
    <s v="LCCRental Assistance-Benton 2163 RRH"/>
    <x v="3"/>
    <n v="5"/>
    <n v="5"/>
    <m/>
    <m/>
    <m/>
    <m/>
    <m/>
    <m/>
    <n v="5"/>
    <n v="5"/>
    <n v="5"/>
    <n v="217"/>
    <m/>
    <m/>
    <m/>
    <n v="217"/>
    <n v="217"/>
    <m/>
    <m/>
    <m/>
    <n v="217"/>
    <n v="5"/>
    <n v="5"/>
    <m/>
    <m/>
    <m/>
    <m/>
    <n v="1"/>
    <m/>
    <n v="1"/>
    <n v="2"/>
    <n v="1"/>
    <n v="1"/>
    <m/>
    <n v="0.6"/>
    <n v="459"/>
    <n v="285"/>
    <n v="343"/>
    <n v="169"/>
    <n v="4"/>
    <n v="4"/>
    <m/>
    <m/>
    <m/>
    <n v="4"/>
    <m/>
    <m/>
    <m/>
    <n v="1"/>
    <m/>
    <m/>
    <m/>
    <m/>
    <n v="1"/>
    <n v="2"/>
    <m/>
    <m/>
    <m/>
    <m/>
    <n v="6"/>
    <n v="4"/>
    <n v="0.66666666666666696"/>
    <n v="217"/>
    <n v="4318.2"/>
    <n v="19.899539170506912"/>
    <n v="343"/>
    <n v="6825.5419354838714"/>
    <n v="3"/>
    <n v="2275.1806451612906"/>
  </r>
  <r>
    <n v="2015"/>
    <n v="103"/>
    <x v="11"/>
    <s v="Lourdes Counseling Center"/>
    <s v="Rental Assistance Program"/>
    <s v="LCCRental Assistance-Benton 2163 HP"/>
    <m/>
    <n v="539005"/>
    <s v="1175 Carondelet Drive"/>
    <s v="Richland"/>
    <n v="99352"/>
    <s v="C"/>
    <m/>
    <s v="rent assistance (temporary)"/>
    <m/>
    <s v="No"/>
    <s v="opt, some for non-disabled"/>
    <s v="1 month or less"/>
    <s v="YES"/>
    <s v="No (client stays in housing after subsidy ends)"/>
    <s v="at-risk (prevention)"/>
    <s v="Homelessness Prevention"/>
    <s v="SMF+HC - Single Males and Females plus HH w/ Children"/>
    <m/>
    <n v="12"/>
    <n v="6"/>
    <n v="4"/>
    <n v="4"/>
    <s v="0"/>
    <s v="0"/>
    <m/>
    <m/>
    <m/>
    <m/>
    <m/>
    <n v="16"/>
    <m/>
    <m/>
    <m/>
    <m/>
    <m/>
    <m/>
    <m/>
    <s v="Yes Already"/>
    <s v="No"/>
    <m/>
    <m/>
    <n v="2878.8"/>
    <m/>
    <m/>
    <m/>
    <m/>
    <m/>
    <m/>
    <m/>
    <m/>
    <m/>
    <m/>
    <m/>
    <m/>
    <m/>
    <n v="2878.8"/>
    <n v="2878.8"/>
    <m/>
    <m/>
    <m/>
    <m/>
    <m/>
    <m/>
    <m/>
    <n v="0"/>
    <n v="0"/>
    <n v="2878.8"/>
    <n v="2878.8"/>
    <x v="1"/>
    <s v="LCCRental Assistance-Benton 2163 HP"/>
    <x v="0"/>
    <n v="9"/>
    <n v="7"/>
    <n v="3"/>
    <n v="1"/>
    <m/>
    <m/>
    <m/>
    <m/>
    <n v="6"/>
    <n v="6"/>
    <n v="6"/>
    <n v="791"/>
    <m/>
    <n v="180"/>
    <m/>
    <n v="611"/>
    <n v="671"/>
    <m/>
    <n v="60"/>
    <m/>
    <n v="611"/>
    <n v="8"/>
    <n v="6"/>
    <m/>
    <m/>
    <m/>
    <m/>
    <n v="1"/>
    <m/>
    <n v="1"/>
    <n v="4"/>
    <m/>
    <n v="1"/>
    <m/>
    <n v="0.66666666666666663"/>
    <n v="804"/>
    <n v="562"/>
    <n v="643"/>
    <n v="438"/>
    <n v="3"/>
    <n v="3"/>
    <m/>
    <m/>
    <m/>
    <n v="3"/>
    <m/>
    <m/>
    <m/>
    <n v="1"/>
    <m/>
    <m/>
    <n v="1"/>
    <m/>
    <m/>
    <n v="1"/>
    <m/>
    <m/>
    <m/>
    <m/>
    <m/>
    <m/>
    <m/>
    <n v="671"/>
    <n v="2878.8"/>
    <n v="4.2903129657228023"/>
    <n v="643"/>
    <n v="2758.6712369597617"/>
    <n v="4"/>
    <n v="689.66780923994042"/>
  </r>
  <r>
    <n v="2015"/>
    <n v="75"/>
    <x v="11"/>
    <s v="Catholic Family &amp; Child Service"/>
    <s v="Rental Assistance Program"/>
    <s v="YBFCFCSFranklin2163 HP"/>
    <m/>
    <n v="539021"/>
    <s v="2139 Van Giesen Street"/>
    <s v="Richland"/>
    <n v="99354"/>
    <s v="C"/>
    <m/>
    <s v="rent assistance (temporary)"/>
    <m/>
    <s v="No"/>
    <s v="opt, some for non-disabled"/>
    <s v="More than 2 years (housing subsidy ends)"/>
    <m/>
    <s v="No (client stays in housing after subsidy ends)"/>
    <s v="at-risk (prevention)"/>
    <s v="Homelessness Prevention"/>
    <s v="SMF+HC - Single Males and Females plus HH w/ Children"/>
    <m/>
    <n v="8"/>
    <n v="4"/>
    <n v="4"/>
    <n v="4"/>
    <s v="0"/>
    <s v="0"/>
    <m/>
    <m/>
    <m/>
    <m/>
    <m/>
    <n v="12"/>
    <m/>
    <m/>
    <m/>
    <m/>
    <m/>
    <m/>
    <m/>
    <s v="Yes Already"/>
    <m/>
    <m/>
    <m/>
    <n v="878.8"/>
    <m/>
    <m/>
    <m/>
    <m/>
    <m/>
    <m/>
    <m/>
    <m/>
    <m/>
    <m/>
    <m/>
    <m/>
    <m/>
    <n v="878.8"/>
    <n v="878.8"/>
    <m/>
    <m/>
    <m/>
    <m/>
    <m/>
    <m/>
    <m/>
    <n v="0"/>
    <n v="0"/>
    <n v="878.8"/>
    <n v="878.8"/>
    <x v="1"/>
    <s v="YBFCFCSFranklin2163 HP"/>
    <x v="0"/>
    <n v="11"/>
    <n v="5"/>
    <n v="8"/>
    <n v="2"/>
    <m/>
    <m/>
    <n v="1"/>
    <n v="1"/>
    <n v="2"/>
    <n v="2"/>
    <n v="3"/>
    <n v="2212"/>
    <m/>
    <n v="1674"/>
    <n v="26"/>
    <n v="512"/>
    <n v="897"/>
    <m/>
    <n v="359"/>
    <n v="26"/>
    <n v="512"/>
    <n v="3"/>
    <n v="2"/>
    <m/>
    <m/>
    <m/>
    <m/>
    <m/>
    <m/>
    <n v="0"/>
    <n v="2"/>
    <m/>
    <m/>
    <m/>
    <n v="1"/>
    <n v="268"/>
    <n v="146"/>
    <n v="268"/>
    <n v="146"/>
    <n v="8"/>
    <n v="2"/>
    <n v="8"/>
    <n v="2"/>
    <m/>
    <m/>
    <m/>
    <m/>
    <m/>
    <m/>
    <m/>
    <m/>
    <n v="1"/>
    <m/>
    <m/>
    <n v="1"/>
    <m/>
    <m/>
    <m/>
    <m/>
    <m/>
    <m/>
    <m/>
    <n v="897"/>
    <n v="878.8"/>
    <n v="0.97971014492753616"/>
    <n v="268"/>
    <n v="262.56231884057968"/>
    <n v="2"/>
    <n v="131.28115942028984"/>
  </r>
  <r>
    <n v="2015"/>
    <n v="74"/>
    <x v="11"/>
    <s v="Catholic Family &amp; Child Service"/>
    <s v="Rental Assistance Program"/>
    <s v="YBFCFCSBenton2163 HP"/>
    <m/>
    <n v="539005"/>
    <s v="2139 Van Giesen Street"/>
    <s v="Richland"/>
    <n v="99354"/>
    <s v="C"/>
    <m/>
    <s v="rent assistance (temporary)"/>
    <m/>
    <s v="No"/>
    <s v="opt, some for non-disabled"/>
    <s v="Up to 6 months"/>
    <s v="YES"/>
    <s v="No (client stays in housing after subsidy ends)"/>
    <s v="at-risk (prevention)"/>
    <s v="Homelessness Prevention"/>
    <s v="SMF+HC - Single Males and Females plus HH w/ Children"/>
    <m/>
    <n v="10"/>
    <n v="5"/>
    <n v="5"/>
    <n v="5"/>
    <s v="0"/>
    <s v="0"/>
    <m/>
    <m/>
    <m/>
    <m/>
    <m/>
    <n v="15"/>
    <m/>
    <m/>
    <m/>
    <m/>
    <m/>
    <m/>
    <m/>
    <s v="Yes Already"/>
    <s v="No"/>
    <m/>
    <m/>
    <n v="5922.4"/>
    <m/>
    <m/>
    <m/>
    <m/>
    <m/>
    <m/>
    <m/>
    <m/>
    <m/>
    <m/>
    <m/>
    <m/>
    <m/>
    <n v="5922.4"/>
    <n v="5922.4"/>
    <m/>
    <m/>
    <m/>
    <m/>
    <m/>
    <m/>
    <m/>
    <n v="0"/>
    <n v="0"/>
    <n v="5922.4"/>
    <n v="5922.4"/>
    <x v="1"/>
    <s v="YBFCFCSBenton2163 HP"/>
    <x v="0"/>
    <n v="4"/>
    <n v="3"/>
    <m/>
    <m/>
    <m/>
    <m/>
    <m/>
    <m/>
    <n v="4"/>
    <n v="3"/>
    <n v="4"/>
    <n v="982"/>
    <m/>
    <m/>
    <m/>
    <n v="982"/>
    <n v="617"/>
    <m/>
    <m/>
    <m/>
    <n v="617"/>
    <n v="1"/>
    <n v="1"/>
    <m/>
    <m/>
    <m/>
    <m/>
    <m/>
    <m/>
    <n v="0"/>
    <n v="1"/>
    <m/>
    <m/>
    <m/>
    <n v="1"/>
    <n v="120"/>
    <n v="120"/>
    <n v="120"/>
    <n v="120"/>
    <n v="1"/>
    <n v="1"/>
    <m/>
    <m/>
    <m/>
    <n v="1"/>
    <m/>
    <m/>
    <m/>
    <n v="1"/>
    <m/>
    <m/>
    <m/>
    <m/>
    <m/>
    <m/>
    <m/>
    <m/>
    <m/>
    <m/>
    <m/>
    <m/>
    <m/>
    <n v="617"/>
    <n v="5922.4"/>
    <n v="9.59870340356564"/>
    <n v="120"/>
    <n v="1151.8444084278767"/>
    <n v="1"/>
    <n v="1151.8444084278767"/>
  </r>
  <r>
    <n v="2015"/>
    <n v="59"/>
    <x v="11"/>
    <s v="Benton-Franklin CAC"/>
    <s v="Rental Assistance/eviction prevention"/>
    <s v="BCA2163 CHRONICALLY HOMELESS-FRANKLIN RR"/>
    <m/>
    <n v="539021"/>
    <s v="720 W. Court st"/>
    <s v="Pasco"/>
    <n v="99301"/>
    <s v="C"/>
    <m/>
    <s v="rent assistance (temporary)"/>
    <m/>
    <s v="Yes"/>
    <s v="opt, comprehensive for disabled"/>
    <s v="Up to 6 months"/>
    <m/>
    <s v="No (client stays in housing after subsidy ends)"/>
    <s v="homeless (rapid re-housing)"/>
    <s v="PH - Rapid Rehousing"/>
    <s v="SMF+HC - Single Males and Females plus HH w/ Children"/>
    <m/>
    <n v="2"/>
    <n v="1"/>
    <n v="3"/>
    <n v="3"/>
    <s v="0"/>
    <s v="0"/>
    <m/>
    <m/>
    <m/>
    <m/>
    <m/>
    <n v="5"/>
    <m/>
    <m/>
    <m/>
    <m/>
    <m/>
    <m/>
    <m/>
    <s v="Yes Already"/>
    <m/>
    <m/>
    <m/>
    <n v="2316.21"/>
    <m/>
    <m/>
    <m/>
    <m/>
    <m/>
    <m/>
    <m/>
    <m/>
    <m/>
    <m/>
    <m/>
    <m/>
    <m/>
    <n v="2316.21"/>
    <n v="2316.21"/>
    <m/>
    <m/>
    <m/>
    <m/>
    <m/>
    <m/>
    <m/>
    <n v="0"/>
    <n v="0"/>
    <n v="2316.21"/>
    <n v="2316.21"/>
    <x v="1"/>
    <s v="BCA2163 CHRONICALLY HOMELESS-FRANKLIN RR"/>
    <x v="3"/>
    <n v="8"/>
    <n v="8"/>
    <m/>
    <m/>
    <m/>
    <m/>
    <m/>
    <m/>
    <n v="8"/>
    <n v="8"/>
    <n v="8"/>
    <n v="545"/>
    <m/>
    <m/>
    <m/>
    <n v="545"/>
    <n v="545"/>
    <m/>
    <m/>
    <m/>
    <n v="545"/>
    <n v="6"/>
    <n v="6"/>
    <m/>
    <m/>
    <m/>
    <m/>
    <m/>
    <m/>
    <n v="0"/>
    <n v="2"/>
    <m/>
    <n v="4"/>
    <m/>
    <n v="0.33333333333333331"/>
    <n v="539"/>
    <n v="539"/>
    <n v="257"/>
    <n v="257"/>
    <n v="7"/>
    <n v="7"/>
    <m/>
    <m/>
    <m/>
    <n v="7"/>
    <m/>
    <n v="3"/>
    <m/>
    <m/>
    <m/>
    <m/>
    <m/>
    <m/>
    <m/>
    <n v="4"/>
    <m/>
    <m/>
    <m/>
    <m/>
    <m/>
    <m/>
    <m/>
    <n v="545"/>
    <n v="2316.21"/>
    <n v="4.2499266055045872"/>
    <n v="257"/>
    <n v="1092.231137614679"/>
    <n v="2"/>
    <n v="546.11556880733951"/>
  </r>
  <r>
    <n v="2015"/>
    <n v="109"/>
    <x v="11"/>
    <s v="River of Life Metropolitan Community Church"/>
    <s v="Rental Assistance/eviction prevention"/>
    <s v="ROLBENTON 2163 YARP HP"/>
    <m/>
    <n v="539005"/>
    <s v="2625 Bruneau Place, Ste. A"/>
    <s v="Kennewick"/>
    <n v="99336"/>
    <s v="C"/>
    <m/>
    <s v="rent assistance (temporary)"/>
    <m/>
    <s v="No"/>
    <s v="opt, some for non-disabled"/>
    <s v="Up to 1 year"/>
    <m/>
    <s v="No (client stays in housing after subsidy ends)"/>
    <s v="at-risk (prevention)"/>
    <s v="Homelessness Prevention"/>
    <s v="SMF+HC - Single Males and Females plus HH w/ Children"/>
    <m/>
    <n v="6"/>
    <n v="3"/>
    <n v="0"/>
    <n v="0"/>
    <s v="0"/>
    <s v="0"/>
    <m/>
    <m/>
    <m/>
    <m/>
    <m/>
    <n v="6"/>
    <m/>
    <m/>
    <m/>
    <m/>
    <m/>
    <m/>
    <m/>
    <s v="Yes Already"/>
    <m/>
    <m/>
    <m/>
    <n v="18827.599999999999"/>
    <m/>
    <m/>
    <m/>
    <m/>
    <m/>
    <m/>
    <m/>
    <m/>
    <m/>
    <m/>
    <m/>
    <m/>
    <n v="547"/>
    <n v="19374.599999999999"/>
    <n v="18827.599999999999"/>
    <m/>
    <m/>
    <m/>
    <m/>
    <m/>
    <m/>
    <m/>
    <n v="0"/>
    <n v="0"/>
    <n v="19374.599999999999"/>
    <n v="18827.599999999999"/>
    <x v="1"/>
    <s v="ROLBENTON 2163 YARP HP"/>
    <x v="0"/>
    <n v="26"/>
    <n v="8"/>
    <n v="24"/>
    <n v="6"/>
    <m/>
    <m/>
    <n v="1"/>
    <n v="1"/>
    <n v="1"/>
    <n v="1"/>
    <n v="2"/>
    <n v="5110"/>
    <m/>
    <n v="4728"/>
    <n v="59"/>
    <n v="323"/>
    <n v="1560"/>
    <m/>
    <n v="1178"/>
    <n v="59"/>
    <n v="323"/>
    <n v="12"/>
    <n v="4"/>
    <m/>
    <m/>
    <m/>
    <m/>
    <m/>
    <m/>
    <n v="0"/>
    <n v="4"/>
    <m/>
    <m/>
    <m/>
    <n v="1"/>
    <n v="1259"/>
    <n v="379"/>
    <n v="1259"/>
    <n v="379"/>
    <n v="16"/>
    <n v="5"/>
    <n v="15"/>
    <n v="4"/>
    <m/>
    <n v="1"/>
    <m/>
    <m/>
    <m/>
    <m/>
    <m/>
    <m/>
    <n v="5"/>
    <m/>
    <m/>
    <m/>
    <n v="1"/>
    <m/>
    <m/>
    <n v="1"/>
    <m/>
    <m/>
    <m/>
    <n v="1560"/>
    <n v="19374.599999999999"/>
    <n v="12.419615384615383"/>
    <n v="1259"/>
    <n v="15636.295769230768"/>
    <n v="4"/>
    <n v="3909.0739423076921"/>
  </r>
  <r>
    <n v="2015"/>
    <n v="112"/>
    <x v="11"/>
    <s v="River of Life Metropolitan Community Church"/>
    <s v="Rental Assistance/eviction prevention"/>
    <s v="ROLFranklin 2163 YARP RRH"/>
    <s v="x"/>
    <n v="539021"/>
    <s v="2625 Bruneau Place, Ste. A"/>
    <s v="Kennewick"/>
    <n v="99336"/>
    <s v="C"/>
    <m/>
    <s v="rent assistance (temporary)"/>
    <m/>
    <s v="No"/>
    <s v="opt, some for non-disabled"/>
    <s v="Up to 1 year"/>
    <m/>
    <s v="No (client stays in housing after subsidy ends)"/>
    <s v="homeless (rapid re-housing)"/>
    <s v="PH - Rapid Rehousing"/>
    <s v="SMF+HC - Single Males and Females plus HH w/ Children"/>
    <m/>
    <n v="2"/>
    <n v="1"/>
    <n v="0"/>
    <n v="0"/>
    <s v="0"/>
    <s v="0"/>
    <m/>
    <m/>
    <m/>
    <m/>
    <m/>
    <n v="2"/>
    <m/>
    <m/>
    <m/>
    <m/>
    <m/>
    <m/>
    <m/>
    <s v="Yes Already"/>
    <m/>
    <m/>
    <m/>
    <n v="3914.8"/>
    <m/>
    <m/>
    <m/>
    <m/>
    <m/>
    <m/>
    <m/>
    <m/>
    <m/>
    <m/>
    <m/>
    <m/>
    <n v="442"/>
    <n v="4356.8"/>
    <n v="3914.8"/>
    <m/>
    <m/>
    <m/>
    <m/>
    <m/>
    <m/>
    <m/>
    <n v="0"/>
    <n v="0"/>
    <n v="4356.8"/>
    <n v="3914.8"/>
    <x v="1"/>
    <s v="ROLFranklin 2163 YARP RRH"/>
    <x v="3"/>
    <n v="8"/>
    <n v="6"/>
    <n v="2"/>
    <n v="1"/>
    <n v="2"/>
    <n v="1"/>
    <n v="4"/>
    <n v="4"/>
    <m/>
    <m/>
    <n v="4"/>
    <n v="1116"/>
    <n v="242"/>
    <n v="398"/>
    <n v="476"/>
    <m/>
    <n v="796"/>
    <n v="121"/>
    <n v="199"/>
    <n v="476"/>
    <m/>
    <n v="5"/>
    <n v="4"/>
    <m/>
    <n v="2"/>
    <m/>
    <n v="2"/>
    <m/>
    <m/>
    <n v="0"/>
    <m/>
    <m/>
    <m/>
    <m/>
    <n v="0"/>
    <n v="400"/>
    <n v="232"/>
    <m/>
    <m/>
    <n v="4"/>
    <n v="4"/>
    <n v="1"/>
    <n v="1"/>
    <n v="3"/>
    <m/>
    <m/>
    <n v="3"/>
    <m/>
    <m/>
    <m/>
    <m/>
    <m/>
    <m/>
    <m/>
    <n v="1"/>
    <m/>
    <m/>
    <m/>
    <m/>
    <m/>
    <m/>
    <m/>
    <n v="796"/>
    <n v="4356.8"/>
    <n v="5.4733668341708546"/>
    <n v="0"/>
    <n v="0"/>
    <n v="0"/>
    <e v="#DIV/0!"/>
  </r>
  <r>
    <n v="2015"/>
    <n v="58"/>
    <x v="11"/>
    <s v="Benton-Franklin CAC"/>
    <s v="Rental Assistance/eviction prevention"/>
    <s v="BCA2163 CHRONICALLY HOMELESS-BENTON RR"/>
    <m/>
    <n v="539005"/>
    <s v="720 W. Court st"/>
    <s v="Pasco"/>
    <n v="99301"/>
    <s v="C"/>
    <m/>
    <s v="rent assistance (temporary)"/>
    <m/>
    <s v="Yes"/>
    <s v="opt, comprehensive for disabled"/>
    <s v="Up to 6 months"/>
    <m/>
    <s v="No (client stays in housing after subsidy ends)"/>
    <s v="homeless (rapid re-housing)"/>
    <s v="PH - Rapid Rehousing"/>
    <s v="SMF+HC - Single Males and Females plus HH w/ Children"/>
    <m/>
    <n v="6"/>
    <n v="3"/>
    <n v="6"/>
    <n v="6"/>
    <s v="0"/>
    <s v="0"/>
    <m/>
    <m/>
    <m/>
    <m/>
    <m/>
    <n v="12"/>
    <m/>
    <m/>
    <m/>
    <m/>
    <m/>
    <m/>
    <m/>
    <s v="Yes Already"/>
    <m/>
    <m/>
    <m/>
    <n v="15423.74"/>
    <m/>
    <m/>
    <m/>
    <m/>
    <m/>
    <m/>
    <m/>
    <m/>
    <m/>
    <m/>
    <s v="-"/>
    <m/>
    <m/>
    <n v="15423.74"/>
    <n v="15423.74"/>
    <m/>
    <m/>
    <m/>
    <m/>
    <m/>
    <m/>
    <m/>
    <n v="0"/>
    <n v="0"/>
    <n v="15423.74"/>
    <n v="15423.74"/>
    <x v="1"/>
    <s v="BCA2163 CHRONICALLY HOMELESS-BENTON RR"/>
    <x v="3"/>
    <n v="8"/>
    <n v="8"/>
    <m/>
    <m/>
    <m/>
    <m/>
    <m/>
    <m/>
    <n v="8"/>
    <n v="8"/>
    <n v="8"/>
    <n v="1009"/>
    <m/>
    <m/>
    <m/>
    <n v="1009"/>
    <n v="1009"/>
    <m/>
    <m/>
    <m/>
    <n v="1009"/>
    <n v="6"/>
    <n v="6"/>
    <m/>
    <m/>
    <m/>
    <m/>
    <m/>
    <m/>
    <n v="0"/>
    <n v="5"/>
    <m/>
    <n v="1"/>
    <m/>
    <n v="0.83333333333333337"/>
    <n v="1155"/>
    <n v="807"/>
    <n v="997"/>
    <n v="686"/>
    <n v="3"/>
    <n v="3"/>
    <m/>
    <m/>
    <m/>
    <n v="3"/>
    <m/>
    <n v="1"/>
    <m/>
    <n v="1"/>
    <m/>
    <m/>
    <m/>
    <m/>
    <m/>
    <n v="1"/>
    <n v="2"/>
    <m/>
    <m/>
    <n v="2"/>
    <m/>
    <m/>
    <m/>
    <n v="1009"/>
    <n v="15423.74"/>
    <n v="15.286164519326066"/>
    <n v="997"/>
    <n v="15240.306025768088"/>
    <n v="5"/>
    <n v="3048.0612051536177"/>
  </r>
  <r>
    <n v="2015"/>
    <n v="111"/>
    <x v="11"/>
    <s v="River of Life Metropolitan Community Church"/>
    <s v="Rental Assistance/eviction prevention"/>
    <s v="ROLBENTON 2163 YARP RR"/>
    <s v="x"/>
    <n v="539005"/>
    <s v="2625 Bruneau Place, Ste. A"/>
    <s v="Kennewick"/>
    <n v="99336"/>
    <s v="C"/>
    <m/>
    <s v="rent assistance (temporary)"/>
    <m/>
    <s v="No"/>
    <s v="opt, some for non-disabled"/>
    <s v="Up to 1 year"/>
    <m/>
    <s v="No (client stays in housing after subsidy ends)"/>
    <s v="homeless (rapid re-housing)"/>
    <s v="PH - Rapid Rehousing"/>
    <s v="SMF+HC - Single Males and Females plus HH w/ Children"/>
    <m/>
    <n v="12"/>
    <n v="6"/>
    <n v="2"/>
    <n v="1"/>
    <s v="0"/>
    <s v="0"/>
    <m/>
    <m/>
    <m/>
    <m/>
    <m/>
    <n v="14"/>
    <m/>
    <m/>
    <m/>
    <m/>
    <m/>
    <m/>
    <m/>
    <s v="Yes Already"/>
    <m/>
    <m/>
    <m/>
    <n v="28241.4"/>
    <m/>
    <m/>
    <m/>
    <m/>
    <m/>
    <m/>
    <m/>
    <m/>
    <m/>
    <m/>
    <m/>
    <m/>
    <n v="547"/>
    <n v="28788.400000000001"/>
    <n v="28241.4"/>
    <m/>
    <m/>
    <m/>
    <m/>
    <m/>
    <m/>
    <m/>
    <n v="0"/>
    <n v="0"/>
    <n v="28788.400000000001"/>
    <n v="28241.4"/>
    <x v="1"/>
    <s v="ROLBENTON 2163 YARP RR"/>
    <x v="3"/>
    <n v="5"/>
    <n v="5"/>
    <m/>
    <m/>
    <m/>
    <m/>
    <n v="5"/>
    <n v="5"/>
    <m/>
    <m/>
    <n v="5"/>
    <n v="1444"/>
    <m/>
    <m/>
    <n v="1444"/>
    <m/>
    <n v="1444"/>
    <m/>
    <m/>
    <n v="1444"/>
    <m/>
    <m/>
    <m/>
    <m/>
    <m/>
    <m/>
    <m/>
    <m/>
    <m/>
    <n v="0"/>
    <m/>
    <m/>
    <m/>
    <m/>
    <e v="#DIV/0!"/>
    <m/>
    <m/>
    <m/>
    <m/>
    <n v="3"/>
    <n v="3"/>
    <m/>
    <m/>
    <n v="3"/>
    <m/>
    <m/>
    <n v="3"/>
    <m/>
    <m/>
    <m/>
    <m/>
    <m/>
    <m/>
    <m/>
    <m/>
    <m/>
    <m/>
    <m/>
    <m/>
    <m/>
    <m/>
    <m/>
    <n v="1444"/>
    <n v="28788.400000000001"/>
    <n v="19.936565096952911"/>
    <n v="0"/>
    <n v="0"/>
    <n v="0"/>
    <e v="#DIV/0!"/>
  </r>
  <r>
    <n v="2015"/>
    <n v="78"/>
    <x v="11"/>
    <s v="Catholic Family &amp; Child Service"/>
    <s v="Rental Assistance/eviction prevention"/>
    <s v="YBF2163 FRESH START-BENTON RR"/>
    <m/>
    <n v="539005"/>
    <s v="2139 Van Giesen Street"/>
    <s v="Richland"/>
    <n v="99354"/>
    <s v="C"/>
    <m/>
    <s v="rent assistance (temporary)"/>
    <m/>
    <s v="No"/>
    <s v="opt, some for non-disabled"/>
    <s v="Up to 6 months"/>
    <m/>
    <s v="No (client stays in housing after subsidy ends)"/>
    <s v="homeless (rapid re-housing)"/>
    <s v="PH - Rapid Rehousing"/>
    <s v="SMF+HC - Single Males and Females plus HH w/ Children"/>
    <m/>
    <n v="12"/>
    <n v="6"/>
    <n v="1"/>
    <n v="1"/>
    <s v="0"/>
    <s v="0"/>
    <m/>
    <m/>
    <m/>
    <m/>
    <m/>
    <n v="13"/>
    <m/>
    <m/>
    <m/>
    <m/>
    <m/>
    <m/>
    <m/>
    <s v="Not Planning on it"/>
    <m/>
    <m/>
    <m/>
    <n v="5400"/>
    <m/>
    <m/>
    <m/>
    <m/>
    <m/>
    <m/>
    <m/>
    <m/>
    <m/>
    <m/>
    <m/>
    <m/>
    <m/>
    <n v="5400"/>
    <n v="5400"/>
    <m/>
    <m/>
    <m/>
    <m/>
    <m/>
    <m/>
    <m/>
    <n v="0"/>
    <n v="0"/>
    <n v="5400"/>
    <n v="5400"/>
    <x v="1"/>
    <s v="YBF2163 FRESH START-BENTON RR"/>
    <x v="3"/>
    <n v="5"/>
    <n v="2"/>
    <n v="3"/>
    <n v="1"/>
    <m/>
    <m/>
    <n v="2"/>
    <n v="1"/>
    <m/>
    <m/>
    <n v="2"/>
    <n v="440"/>
    <m/>
    <n v="180"/>
    <n v="260"/>
    <m/>
    <n v="190"/>
    <m/>
    <n v="60"/>
    <n v="130"/>
    <m/>
    <n v="6"/>
    <n v="3"/>
    <m/>
    <m/>
    <m/>
    <m/>
    <m/>
    <m/>
    <n v="0"/>
    <n v="3"/>
    <m/>
    <m/>
    <m/>
    <n v="1"/>
    <n v="394"/>
    <n v="394"/>
    <n v="394"/>
    <n v="394"/>
    <n v="5"/>
    <n v="2"/>
    <n v="3"/>
    <n v="1"/>
    <n v="1"/>
    <m/>
    <m/>
    <m/>
    <m/>
    <m/>
    <m/>
    <m/>
    <n v="1"/>
    <m/>
    <m/>
    <n v="1"/>
    <m/>
    <m/>
    <m/>
    <m/>
    <m/>
    <m/>
    <m/>
    <n v="190"/>
    <n v="5400"/>
    <n v="28.421052631578949"/>
    <n v="394"/>
    <n v="11197.894736842105"/>
    <n v="3"/>
    <n v="3732.6315789473683"/>
  </r>
  <r>
    <n v="2015"/>
    <n v="83"/>
    <x v="11"/>
    <s v="Catholic Family &amp; Child Service"/>
    <s v="Rental Assistance/eviction prevention"/>
    <s v="YBF2163 FRESH START-FRANKLIN HP"/>
    <m/>
    <n v="539021"/>
    <s v="2139 Van Giesen Street"/>
    <s v="Richland"/>
    <n v="99354"/>
    <s v="C"/>
    <m/>
    <s v="rent assistance (temporary)"/>
    <m/>
    <s v="No"/>
    <s v="opt, some for non-disabled"/>
    <s v="Up to 6 months"/>
    <m/>
    <s v="No (client stays in housing after subsidy ends)"/>
    <s v="at-risk (prevention)"/>
    <s v="Homelessness Prevention"/>
    <s v="SMF+HC - Single Males and Females plus HH w/ Children"/>
    <m/>
    <n v="6"/>
    <n v="3"/>
    <n v="1"/>
    <n v="1"/>
    <s v="0"/>
    <s v="0"/>
    <m/>
    <m/>
    <m/>
    <m/>
    <m/>
    <n v="7"/>
    <m/>
    <m/>
    <m/>
    <m/>
    <m/>
    <m/>
    <m/>
    <s v="Yes Already"/>
    <m/>
    <m/>
    <m/>
    <n v="1830"/>
    <m/>
    <m/>
    <m/>
    <m/>
    <m/>
    <m/>
    <m/>
    <m/>
    <m/>
    <m/>
    <m/>
    <m/>
    <m/>
    <n v="1830"/>
    <n v="1830"/>
    <m/>
    <m/>
    <m/>
    <m/>
    <m/>
    <m/>
    <m/>
    <n v="0"/>
    <n v="0"/>
    <n v="1830"/>
    <n v="1830"/>
    <x v="1"/>
    <s v="YBF2163 FRESH START-FRANKLIN HP"/>
    <x v="0"/>
    <n v="5"/>
    <n v="2"/>
    <n v="5"/>
    <n v="2"/>
    <m/>
    <m/>
    <m/>
    <m/>
    <m/>
    <m/>
    <n v="0"/>
    <n v="435"/>
    <m/>
    <n v="435"/>
    <m/>
    <m/>
    <n v="174"/>
    <m/>
    <n v="174"/>
    <m/>
    <m/>
    <n v="5"/>
    <n v="2"/>
    <m/>
    <m/>
    <m/>
    <m/>
    <m/>
    <m/>
    <n v="0"/>
    <n v="2"/>
    <m/>
    <m/>
    <m/>
    <n v="1"/>
    <n v="174"/>
    <n v="174"/>
    <n v="174"/>
    <n v="174"/>
    <n v="5"/>
    <n v="2"/>
    <n v="5"/>
    <n v="2"/>
    <m/>
    <m/>
    <m/>
    <m/>
    <m/>
    <m/>
    <m/>
    <m/>
    <n v="2"/>
    <m/>
    <m/>
    <m/>
    <m/>
    <m/>
    <m/>
    <m/>
    <m/>
    <m/>
    <m/>
    <n v="174"/>
    <n v="1830"/>
    <n v="10.517241379310345"/>
    <n v="174"/>
    <n v="1830"/>
    <n v="2"/>
    <n v="915"/>
  </r>
  <r>
    <n v="2015"/>
    <n v="60"/>
    <x v="11"/>
    <s v="Benton Franklin CAC"/>
    <s v="Rental Assistance/eviction prevention"/>
    <s v="BCA2163 CHRONICALLY HOMELESS-BENTON HP"/>
    <m/>
    <n v="539005"/>
    <s v="720 W. Court st"/>
    <s v="Pasco"/>
    <n v="99301"/>
    <s v="C"/>
    <m/>
    <s v="rent assistance (temporary)"/>
    <m/>
    <s v="Yes"/>
    <s v="opt, comprehensive for disabled"/>
    <s v="Up to 6 months"/>
    <m/>
    <s v="No (client stays in housing after subsidy ends)"/>
    <s v="at-risk (prevention)"/>
    <s v="Homelessness Prevention"/>
    <s v="SMF+HC - Single Males and Females plus HH w/ Children"/>
    <m/>
    <n v="4"/>
    <n v="2"/>
    <n v="4"/>
    <n v="4"/>
    <s v="0"/>
    <s v="0"/>
    <m/>
    <m/>
    <m/>
    <m/>
    <m/>
    <n v="8"/>
    <m/>
    <m/>
    <m/>
    <m/>
    <m/>
    <m/>
    <m/>
    <s v="Yes Already"/>
    <m/>
    <m/>
    <m/>
    <n v="10282.49"/>
    <m/>
    <m/>
    <m/>
    <m/>
    <m/>
    <m/>
    <m/>
    <m/>
    <m/>
    <m/>
    <m/>
    <m/>
    <m/>
    <n v="10282.49"/>
    <n v="10282.49"/>
    <m/>
    <m/>
    <m/>
    <m/>
    <m/>
    <m/>
    <m/>
    <n v="0"/>
    <n v="0"/>
    <n v="10282.49"/>
    <n v="10282.49"/>
    <x v="1"/>
    <s v="BCA2163 CHRONICALLY HOMELESS-BENTON HP"/>
    <x v="0"/>
    <n v="11"/>
    <n v="3"/>
    <n v="10"/>
    <n v="2"/>
    <m/>
    <m/>
    <m/>
    <m/>
    <n v="1"/>
    <n v="1"/>
    <n v="1"/>
    <n v="1342"/>
    <m/>
    <n v="1205"/>
    <m/>
    <n v="137"/>
    <n v="378"/>
    <m/>
    <n v="241"/>
    <m/>
    <n v="137"/>
    <n v="5"/>
    <n v="1"/>
    <m/>
    <m/>
    <m/>
    <m/>
    <m/>
    <m/>
    <n v="0"/>
    <m/>
    <m/>
    <n v="1"/>
    <m/>
    <n v="0"/>
    <n v="197"/>
    <n v="121"/>
    <m/>
    <m/>
    <n v="1"/>
    <n v="1"/>
    <m/>
    <m/>
    <m/>
    <n v="1"/>
    <m/>
    <m/>
    <m/>
    <m/>
    <m/>
    <m/>
    <n v="1"/>
    <m/>
    <m/>
    <m/>
    <m/>
    <m/>
    <m/>
    <m/>
    <m/>
    <m/>
    <m/>
    <n v="378"/>
    <n v="10282.49"/>
    <n v="27.202354497354495"/>
    <n v="0"/>
    <n v="0"/>
    <n v="0"/>
    <e v="#DIV/0!"/>
  </r>
  <r>
    <n v="2015"/>
    <n v="110"/>
    <x v="11"/>
    <s v="River of Life Metropolitan Community Church"/>
    <s v="Rental Assistance/eviction prevention"/>
    <s v="ROLFranklin 2163 YARP HP"/>
    <m/>
    <n v="539021"/>
    <s v="2625 Bruneau Place, Ste. A"/>
    <s v="Kennewick"/>
    <n v="99336"/>
    <s v="C"/>
    <m/>
    <s v="rent assistance (temporary)"/>
    <m/>
    <s v="No"/>
    <s v="opt, some for non-disabled"/>
    <s v="Up to 1 year"/>
    <m/>
    <s v="No (client stays in housing after subsidy ends)"/>
    <s v="at-risk (prevention)"/>
    <s v="Homelessness Prevention"/>
    <s v="SMF+HC - Single Males and Females plus HH w/ Children"/>
    <m/>
    <n v="2"/>
    <n v="1"/>
    <n v="0"/>
    <n v="0"/>
    <s v="0"/>
    <s v="0"/>
    <m/>
    <m/>
    <m/>
    <m/>
    <m/>
    <n v="2"/>
    <m/>
    <m/>
    <m/>
    <m/>
    <m/>
    <m/>
    <m/>
    <s v="Yes Already"/>
    <m/>
    <m/>
    <m/>
    <n v="5872.2"/>
    <m/>
    <m/>
    <m/>
    <m/>
    <m/>
    <m/>
    <m/>
    <m/>
    <m/>
    <m/>
    <m/>
    <m/>
    <n v="442"/>
    <n v="6314.2"/>
    <n v="5872.2"/>
    <m/>
    <m/>
    <m/>
    <m/>
    <m/>
    <m/>
    <m/>
    <n v="0"/>
    <n v="0"/>
    <n v="6314.2"/>
    <n v="5872.2"/>
    <x v="1"/>
    <s v="ROLFranklin 2163 YARP HP"/>
    <x v="0"/>
    <n v="2"/>
    <n v="2"/>
    <m/>
    <m/>
    <m/>
    <m/>
    <n v="2"/>
    <n v="2"/>
    <m/>
    <m/>
    <n v="2"/>
    <n v="358"/>
    <m/>
    <m/>
    <n v="358"/>
    <m/>
    <n v="358"/>
    <m/>
    <m/>
    <n v="358"/>
    <m/>
    <n v="2"/>
    <n v="2"/>
    <m/>
    <m/>
    <m/>
    <n v="2"/>
    <m/>
    <m/>
    <n v="0"/>
    <m/>
    <m/>
    <m/>
    <m/>
    <n v="0"/>
    <n v="527"/>
    <n v="358"/>
    <m/>
    <m/>
    <n v="1"/>
    <n v="1"/>
    <m/>
    <m/>
    <m/>
    <m/>
    <n v="1"/>
    <m/>
    <m/>
    <m/>
    <m/>
    <m/>
    <m/>
    <m/>
    <m/>
    <n v="1"/>
    <m/>
    <m/>
    <m/>
    <m/>
    <m/>
    <m/>
    <m/>
    <n v="358"/>
    <n v="6314.2"/>
    <n v="17.637430167597763"/>
    <n v="0"/>
    <n v="0"/>
    <n v="0"/>
    <e v="#DIV/0!"/>
  </r>
  <r>
    <n v="2015"/>
    <n v="76"/>
    <x v="11"/>
    <s v="Catholic Family &amp; Child Service"/>
    <s v="Rental Assistance/eviction prevention"/>
    <s v="YBF2163 BRIDGES HOME-BENTON RR"/>
    <m/>
    <n v="539005"/>
    <s v="2139 Van Giesen Street"/>
    <s v="Richland"/>
    <n v="99354"/>
    <s v="C"/>
    <m/>
    <s v="rent assistance (temporary)"/>
    <m/>
    <s v="No"/>
    <s v="opt, some for non-disabled"/>
    <s v="Up to 6 months"/>
    <s v="YES"/>
    <s v="No (client stays in housing after subsidy ends)"/>
    <s v="homeless (rapid re-housing)"/>
    <s v="PH - Rapid Rehousing"/>
    <s v="SMF+HC - Single Males and Females plus HH w/ Children"/>
    <m/>
    <n v="8"/>
    <n v="4"/>
    <n v="8"/>
    <n v="8"/>
    <s v="0"/>
    <s v="0"/>
    <m/>
    <m/>
    <m/>
    <m/>
    <m/>
    <n v="16"/>
    <m/>
    <m/>
    <m/>
    <m/>
    <m/>
    <m/>
    <m/>
    <s v="Not Planning on it"/>
    <m/>
    <m/>
    <m/>
    <n v="1919.93"/>
    <m/>
    <m/>
    <m/>
    <m/>
    <m/>
    <m/>
    <m/>
    <m/>
    <m/>
    <m/>
    <m/>
    <m/>
    <m/>
    <n v="1919.93"/>
    <n v="1919.93"/>
    <m/>
    <m/>
    <m/>
    <m/>
    <m/>
    <m/>
    <m/>
    <n v="0"/>
    <n v="0"/>
    <n v="1919.93"/>
    <n v="1919.93"/>
    <x v="1"/>
    <s v="YBF2163 BRIDGES HOME-BENTON RR"/>
    <x v="3"/>
    <n v="2"/>
    <n v="2"/>
    <m/>
    <m/>
    <m/>
    <m/>
    <m/>
    <m/>
    <n v="2"/>
    <n v="2"/>
    <n v="2"/>
    <n v="65"/>
    <m/>
    <m/>
    <m/>
    <n v="65"/>
    <n v="65"/>
    <m/>
    <m/>
    <m/>
    <n v="65"/>
    <n v="4"/>
    <n v="4"/>
    <m/>
    <n v="1"/>
    <m/>
    <m/>
    <m/>
    <m/>
    <n v="0"/>
    <n v="3"/>
    <m/>
    <m/>
    <m/>
    <n v="0.75"/>
    <n v="453"/>
    <n v="228"/>
    <n v="364"/>
    <n v="139"/>
    <n v="1"/>
    <n v="1"/>
    <m/>
    <m/>
    <m/>
    <n v="1"/>
    <m/>
    <m/>
    <m/>
    <m/>
    <m/>
    <m/>
    <m/>
    <m/>
    <n v="1"/>
    <m/>
    <m/>
    <m/>
    <m/>
    <m/>
    <m/>
    <m/>
    <m/>
    <n v="65"/>
    <n v="1919.93"/>
    <n v="29.537384615384617"/>
    <n v="364"/>
    <n v="10751.608"/>
    <n v="3"/>
    <n v="3583.8693333333335"/>
  </r>
  <r>
    <n v="2015"/>
    <n v="81"/>
    <x v="11"/>
    <s v="Catholic Family &amp; Child Service"/>
    <s v="Rental Assistance/eviction prevention"/>
    <s v="YBF2163 BRIDGES HOME-FRANKLIN HP"/>
    <m/>
    <n v="539021"/>
    <s v="2139 Van Giesen Street"/>
    <s v="Richland"/>
    <n v="99354"/>
    <s v="C"/>
    <m/>
    <s v="rent assistance (temporary)"/>
    <m/>
    <s v="No"/>
    <s v="opt, some for non-disabled"/>
    <s v="Up to 6 months"/>
    <m/>
    <s v="No (client stays in housing after subsidy ends)"/>
    <s v="at-risk (prevention)"/>
    <s v="Homelessness Prevention"/>
    <s v="SMF+HC - Single Males and Females plus HH w/ Children"/>
    <m/>
    <n v="2"/>
    <n v="1"/>
    <n v="3"/>
    <n v="3"/>
    <s v="0"/>
    <s v="0"/>
    <m/>
    <m/>
    <m/>
    <m/>
    <m/>
    <n v="5"/>
    <m/>
    <m/>
    <m/>
    <m/>
    <m/>
    <m/>
    <m/>
    <s v="Not Planning on it"/>
    <m/>
    <m/>
    <m/>
    <n v="2322.4"/>
    <m/>
    <m/>
    <m/>
    <m/>
    <m/>
    <m/>
    <m/>
    <m/>
    <m/>
    <m/>
    <m/>
    <m/>
    <m/>
    <n v="2322.4"/>
    <n v="2322.4"/>
    <m/>
    <m/>
    <m/>
    <m/>
    <m/>
    <m/>
    <m/>
    <n v="0"/>
    <n v="0"/>
    <n v="2322.4"/>
    <n v="2322.4"/>
    <x v="1"/>
    <s v="YBF2163 BRIDGES HOME-FRANKLIN HP"/>
    <x v="0"/>
    <n v="1"/>
    <n v="1"/>
    <m/>
    <m/>
    <m/>
    <m/>
    <m/>
    <m/>
    <n v="1"/>
    <n v="1"/>
    <n v="1"/>
    <n v="102"/>
    <m/>
    <m/>
    <m/>
    <n v="102"/>
    <n v="102"/>
    <m/>
    <m/>
    <m/>
    <n v="102"/>
    <n v="1"/>
    <n v="1"/>
    <m/>
    <m/>
    <m/>
    <m/>
    <m/>
    <m/>
    <n v="0"/>
    <n v="1"/>
    <m/>
    <m/>
    <m/>
    <n v="1"/>
    <n v="102"/>
    <n v="102"/>
    <n v="102"/>
    <n v="102"/>
    <n v="1"/>
    <n v="1"/>
    <m/>
    <m/>
    <m/>
    <n v="1"/>
    <m/>
    <m/>
    <m/>
    <m/>
    <m/>
    <m/>
    <n v="1"/>
    <m/>
    <m/>
    <m/>
    <m/>
    <m/>
    <m/>
    <m/>
    <m/>
    <m/>
    <m/>
    <n v="102"/>
    <n v="2322.4"/>
    <n v="22.768627450980393"/>
    <n v="102"/>
    <n v="2322.4"/>
    <n v="1"/>
    <n v="2322.4"/>
  </r>
  <r>
    <n v="2015"/>
    <n v="77"/>
    <x v="11"/>
    <s v="Catholic Family &amp; Child Service"/>
    <s v="Rental Assistance/eviction prevention"/>
    <s v="YBF2163 BRIDGES HOME-FRANKLIN RR"/>
    <m/>
    <n v="539021"/>
    <s v="2139 Van Giesen Street"/>
    <s v="Richland"/>
    <n v="99354"/>
    <s v="C"/>
    <m/>
    <s v="rent assistance (temporary)"/>
    <m/>
    <s v="No"/>
    <s v="opt, some for non-disabled"/>
    <s v="Up to 6 months"/>
    <m/>
    <s v="No (client stays in housing after subsidy ends)"/>
    <s v="homeless (rapid re-housing)"/>
    <s v="PH - Rapid Rehousing"/>
    <s v="SMF+HC - Single Males and Females plus HH w/ Children"/>
    <m/>
    <n v="2"/>
    <n v="1"/>
    <n v="3"/>
    <n v="3"/>
    <s v="0"/>
    <s v="0"/>
    <m/>
    <m/>
    <m/>
    <m/>
    <m/>
    <n v="5"/>
    <m/>
    <m/>
    <m/>
    <m/>
    <m/>
    <m/>
    <m/>
    <s v="Not Planning on it"/>
    <m/>
    <m/>
    <m/>
    <n v="3483.6"/>
    <m/>
    <m/>
    <m/>
    <m/>
    <m/>
    <m/>
    <m/>
    <m/>
    <m/>
    <m/>
    <m/>
    <m/>
    <m/>
    <n v="3483.6"/>
    <n v="3483.6"/>
    <m/>
    <m/>
    <m/>
    <m/>
    <m/>
    <m/>
    <m/>
    <n v="0"/>
    <n v="0"/>
    <n v="3483.6"/>
    <n v="3483.6"/>
    <x v="1"/>
    <s v="YBF2163 BRIDGES HOME-FRANKLIN RR"/>
    <x v="3"/>
    <n v="4"/>
    <n v="2"/>
    <m/>
    <m/>
    <m/>
    <m/>
    <n v="1"/>
    <m/>
    <n v="3"/>
    <n v="2"/>
    <n v="4"/>
    <n v="662"/>
    <m/>
    <m/>
    <n v="53"/>
    <n v="609"/>
    <n v="331"/>
    <m/>
    <m/>
    <m/>
    <n v="331"/>
    <n v="4"/>
    <n v="2"/>
    <m/>
    <m/>
    <m/>
    <m/>
    <m/>
    <m/>
    <n v="0"/>
    <n v="2"/>
    <m/>
    <m/>
    <m/>
    <n v="1"/>
    <n v="493"/>
    <n v="331"/>
    <n v="493"/>
    <n v="331"/>
    <n v="2"/>
    <n v="1"/>
    <m/>
    <m/>
    <m/>
    <n v="1"/>
    <m/>
    <m/>
    <m/>
    <m/>
    <m/>
    <m/>
    <n v="1"/>
    <m/>
    <m/>
    <m/>
    <m/>
    <m/>
    <m/>
    <m/>
    <m/>
    <m/>
    <m/>
    <n v="331"/>
    <n v="3483.6"/>
    <n v="10.524471299093655"/>
    <n v="493"/>
    <n v="5188.5643504531718"/>
    <n v="2"/>
    <n v="2594.2821752265859"/>
  </r>
  <r>
    <n v="2015"/>
    <n v="82"/>
    <x v="11"/>
    <s v="Catholic Family &amp; Child Service"/>
    <s v="Rental Assistance/eviction prevention"/>
    <s v="YBF2163 FRESH START-BENTON HP"/>
    <m/>
    <n v="539005"/>
    <s v="2139 Van Giesen Street"/>
    <s v="Richland"/>
    <n v="99354"/>
    <s v="C"/>
    <m/>
    <s v="rent assistance (temporary)"/>
    <m/>
    <s v="No"/>
    <s v="opt, some for non-disabled"/>
    <s v="Up to 6 months"/>
    <m/>
    <s v="No (client stays in housing after subsidy ends)"/>
    <s v="at-risk (prevention)"/>
    <s v="Homelessness Prevention"/>
    <s v="SMF+HC - Single Males and Females plus HH w/ Children"/>
    <m/>
    <n v="4"/>
    <n v="2"/>
    <n v="1"/>
    <n v="1"/>
    <s v="0"/>
    <s v="0"/>
    <m/>
    <m/>
    <m/>
    <m/>
    <m/>
    <n v="5"/>
    <m/>
    <m/>
    <m/>
    <m/>
    <m/>
    <m/>
    <m/>
    <s v="Yes Already"/>
    <m/>
    <m/>
    <m/>
    <n v="3600"/>
    <m/>
    <m/>
    <m/>
    <m/>
    <m/>
    <m/>
    <m/>
    <m/>
    <m/>
    <m/>
    <m/>
    <m/>
    <m/>
    <n v="3600"/>
    <n v="3600"/>
    <m/>
    <m/>
    <m/>
    <m/>
    <m/>
    <m/>
    <m/>
    <n v="0"/>
    <n v="0"/>
    <n v="3600"/>
    <n v="3600"/>
    <x v="1"/>
    <s v="YBF2163 FRESH START-BENTON HP"/>
    <x v="0"/>
    <n v="3"/>
    <n v="2"/>
    <n v="2"/>
    <n v="1"/>
    <m/>
    <m/>
    <n v="1"/>
    <n v="1"/>
    <m/>
    <m/>
    <n v="1"/>
    <n v="156"/>
    <m/>
    <n v="66"/>
    <n v="90"/>
    <m/>
    <n v="123"/>
    <m/>
    <n v="33"/>
    <n v="90"/>
    <m/>
    <n v="3"/>
    <n v="2"/>
    <m/>
    <m/>
    <m/>
    <m/>
    <m/>
    <m/>
    <n v="0"/>
    <n v="2"/>
    <m/>
    <m/>
    <m/>
    <n v="1"/>
    <n v="325"/>
    <n v="123"/>
    <n v="325"/>
    <n v="123"/>
    <n v="1"/>
    <n v="1"/>
    <m/>
    <m/>
    <n v="1"/>
    <m/>
    <m/>
    <m/>
    <m/>
    <m/>
    <m/>
    <m/>
    <n v="1"/>
    <m/>
    <m/>
    <m/>
    <m/>
    <m/>
    <m/>
    <m/>
    <m/>
    <m/>
    <m/>
    <n v="123"/>
    <n v="3600"/>
    <n v="29.26829268292683"/>
    <n v="325"/>
    <n v="9512.1951219512193"/>
    <n v="2"/>
    <n v="4756.0975609756097"/>
  </r>
  <r>
    <n v="2015"/>
    <n v="79"/>
    <x v="11"/>
    <s v="Catholic Family &amp; Child Service"/>
    <s v="Rental Assistance/eviction prevention"/>
    <s v="YBF2163 FRESH START-FRANKLIN RR"/>
    <m/>
    <n v="539021"/>
    <s v="2139 Van Giesen Street"/>
    <s v="Richland"/>
    <n v="99354"/>
    <s v="C"/>
    <m/>
    <s v="rent assistance (temporary)"/>
    <m/>
    <s v="No"/>
    <s v="opt, some for non-disabled"/>
    <s v="Up to 6 months"/>
    <m/>
    <s v="No (client stays in housing after subsidy ends)"/>
    <s v="homeless (rapid re-housing)"/>
    <s v="PH - Rapid Rehousing"/>
    <s v="SMF+HC - Single Males and Females plus HH w/ Children"/>
    <m/>
    <n v="6"/>
    <n v="3"/>
    <n v="1"/>
    <n v="1"/>
    <s v="0"/>
    <s v="0"/>
    <m/>
    <m/>
    <m/>
    <m/>
    <m/>
    <n v="7"/>
    <m/>
    <m/>
    <m/>
    <m/>
    <m/>
    <m/>
    <m/>
    <s v="Not Planning on it"/>
    <m/>
    <m/>
    <m/>
    <n v="2744.4"/>
    <m/>
    <m/>
    <m/>
    <m/>
    <m/>
    <m/>
    <m/>
    <m/>
    <m/>
    <m/>
    <m/>
    <m/>
    <m/>
    <n v="2744.4"/>
    <n v="2744.4"/>
    <m/>
    <m/>
    <m/>
    <m/>
    <m/>
    <m/>
    <m/>
    <n v="0"/>
    <n v="0"/>
    <n v="2744.4"/>
    <n v="2744.4"/>
    <x v="1"/>
    <s v="YBF2163 FRESH START-FRANKLIN RR"/>
    <x v="3"/>
    <n v="1"/>
    <n v="1"/>
    <m/>
    <m/>
    <m/>
    <m/>
    <n v="1"/>
    <n v="1"/>
    <m/>
    <m/>
    <n v="1"/>
    <n v="157"/>
    <m/>
    <m/>
    <n v="157"/>
    <m/>
    <n v="157"/>
    <m/>
    <m/>
    <n v="157"/>
    <m/>
    <n v="1"/>
    <n v="1"/>
    <m/>
    <m/>
    <m/>
    <m/>
    <m/>
    <m/>
    <n v="0"/>
    <n v="1"/>
    <m/>
    <m/>
    <m/>
    <n v="1"/>
    <n v="157"/>
    <n v="157"/>
    <n v="157"/>
    <n v="157"/>
    <n v="1"/>
    <n v="1"/>
    <m/>
    <m/>
    <n v="1"/>
    <m/>
    <m/>
    <m/>
    <m/>
    <m/>
    <m/>
    <m/>
    <m/>
    <m/>
    <m/>
    <n v="1"/>
    <m/>
    <m/>
    <m/>
    <m/>
    <m/>
    <m/>
    <m/>
    <n v="157"/>
    <n v="2744.4"/>
    <n v="17.480254777070066"/>
    <n v="157"/>
    <n v="2744.4"/>
    <n v="1"/>
    <n v="2744.4"/>
  </r>
  <r>
    <n v="2015"/>
    <n v="80"/>
    <x v="11"/>
    <s v="Catholic Family &amp; Child Service"/>
    <s v="Rental Assistance/eviction prevention"/>
    <s v="YBF2163 BRIDGES HOME-BENTON HP"/>
    <m/>
    <n v="539005"/>
    <s v="2139 Van Giesen Street"/>
    <s v="Richland"/>
    <n v="99354"/>
    <s v="C"/>
    <m/>
    <s v="rent assistance (temporary)"/>
    <m/>
    <s v="No"/>
    <s v="opt, some for non-disabled"/>
    <s v="Up to 6 months"/>
    <m/>
    <s v="No (client stays in housing after subsidy ends)"/>
    <s v="at-risk (prevention)"/>
    <s v="Homelessness Prevention"/>
    <s v="SMF+HC - Single Males and Females plus HH w/ Children"/>
    <m/>
    <n v="4"/>
    <n v="2"/>
    <n v="5"/>
    <n v="5"/>
    <s v="0"/>
    <s v="0"/>
    <m/>
    <m/>
    <m/>
    <m/>
    <m/>
    <n v="9"/>
    <m/>
    <m/>
    <m/>
    <m/>
    <m/>
    <m/>
    <m/>
    <s v="Not Planning on it"/>
    <m/>
    <m/>
    <m/>
    <n v="1279.96"/>
    <m/>
    <m/>
    <m/>
    <m/>
    <m/>
    <m/>
    <m/>
    <m/>
    <m/>
    <m/>
    <m/>
    <m/>
    <m/>
    <n v="1279.96"/>
    <n v="1279.96"/>
    <m/>
    <m/>
    <m/>
    <m/>
    <m/>
    <m/>
    <m/>
    <n v="0"/>
    <n v="0"/>
    <n v="1279.96"/>
    <n v="1279.96"/>
    <x v="1"/>
    <s v="YBF2163 BRIDGES HOME-BENTON HP"/>
    <x v="0"/>
    <n v="4"/>
    <n v="2"/>
    <n v="2"/>
    <n v="1"/>
    <m/>
    <m/>
    <m/>
    <m/>
    <n v="2"/>
    <n v="1"/>
    <n v="2"/>
    <n v="368"/>
    <m/>
    <n v="304"/>
    <m/>
    <n v="64"/>
    <n v="184"/>
    <m/>
    <n v="152"/>
    <m/>
    <n v="32"/>
    <n v="4"/>
    <n v="2"/>
    <m/>
    <m/>
    <m/>
    <m/>
    <m/>
    <m/>
    <n v="0"/>
    <n v="2"/>
    <m/>
    <m/>
    <m/>
    <n v="1"/>
    <n v="494"/>
    <n v="184"/>
    <n v="494"/>
    <n v="184"/>
    <m/>
    <m/>
    <m/>
    <m/>
    <m/>
    <m/>
    <m/>
    <m/>
    <m/>
    <m/>
    <m/>
    <m/>
    <m/>
    <m/>
    <m/>
    <m/>
    <m/>
    <m/>
    <m/>
    <m/>
    <m/>
    <m/>
    <m/>
    <n v="184"/>
    <n v="1279.96"/>
    <n v="6.9563043478260873"/>
    <n v="494"/>
    <n v="3436.4143478260871"/>
    <n v="2"/>
    <n v="1718.2071739130436"/>
  </r>
  <r>
    <n v="2015"/>
    <n v="92"/>
    <x v="11"/>
    <s v="Domestic Violence Services"/>
    <s v="Rental-Benton 2163"/>
    <s v="DVSRental-Benton 2163 RRH"/>
    <m/>
    <n v="539005"/>
    <s v="3311 West Clearwater, Suite C140"/>
    <s v="Kennewick"/>
    <n v="99336"/>
    <s v="C"/>
    <m/>
    <s v="rent assistance (temporary)"/>
    <m/>
    <s v="No"/>
    <s v="opt, some for non-disabled"/>
    <s v="1 month or less"/>
    <m/>
    <s v="No (client stays in housing after subsidy ends)"/>
    <s v="homeless (rapid re-housing)"/>
    <s v="PH - Rapid Rehousing"/>
    <s v="SMF+HC - Single Males and Females plus HH w/ Children"/>
    <s v="DV"/>
    <n v="26"/>
    <n v="13"/>
    <n v="4"/>
    <n v="4"/>
    <s v="0"/>
    <s v="0"/>
    <m/>
    <m/>
    <m/>
    <m/>
    <m/>
    <n v="30"/>
    <m/>
    <m/>
    <m/>
    <m/>
    <m/>
    <m/>
    <m/>
    <s v="Yes Already"/>
    <s v="No"/>
    <m/>
    <m/>
    <n v="63639.360000000001"/>
    <m/>
    <m/>
    <m/>
    <m/>
    <m/>
    <m/>
    <m/>
    <m/>
    <m/>
    <m/>
    <m/>
    <m/>
    <m/>
    <n v="63639.360000000001"/>
    <n v="63639.360000000001"/>
    <m/>
    <m/>
    <m/>
    <m/>
    <m/>
    <m/>
    <m/>
    <n v="0"/>
    <n v="0"/>
    <n v="63639.360000000001"/>
    <n v="63639.360000000001"/>
    <x v="1"/>
    <s v="DVSRental-Benton 2163 RRH"/>
    <x v="3"/>
    <n v="12"/>
    <n v="4"/>
    <n v="11"/>
    <n v="3"/>
    <m/>
    <m/>
    <m/>
    <m/>
    <n v="1"/>
    <n v="1"/>
    <n v="1"/>
    <n v="951"/>
    <m/>
    <n v="920"/>
    <m/>
    <n v="31"/>
    <n v="378"/>
    <m/>
    <n v="347"/>
    <m/>
    <n v="31"/>
    <n v="29"/>
    <n v="10"/>
    <m/>
    <m/>
    <m/>
    <n v="1"/>
    <m/>
    <m/>
    <n v="0"/>
    <n v="8"/>
    <m/>
    <n v="1"/>
    <m/>
    <n v="0.8"/>
    <n v="1115"/>
    <n v="919"/>
    <n v="961"/>
    <n v="869"/>
    <n v="8"/>
    <n v="3"/>
    <n v="8"/>
    <n v="3"/>
    <m/>
    <m/>
    <m/>
    <n v="1"/>
    <m/>
    <n v="2"/>
    <m/>
    <m/>
    <m/>
    <m/>
    <m/>
    <m/>
    <m/>
    <m/>
    <m/>
    <m/>
    <m/>
    <m/>
    <m/>
    <n v="378"/>
    <n v="63639.360000000001"/>
    <n v="168.35809523809525"/>
    <n v="961"/>
    <n v="161792.12952380953"/>
    <n v="8"/>
    <n v="20224.016190476192"/>
  </r>
  <r>
    <n v="2015"/>
    <n v="93"/>
    <x v="11"/>
    <s v="Domestic Violence Services"/>
    <s v="Rental-Benton 2163"/>
    <s v="DVSRental-Benton 2163 HP"/>
    <m/>
    <n v="539005"/>
    <s v="3311 West Clearwater, Suite C140"/>
    <s v="Kennewick"/>
    <n v="99336"/>
    <s v="C"/>
    <m/>
    <s v="rent assistance (temporary)"/>
    <m/>
    <s v="No"/>
    <s v="opt, some for non-disabled"/>
    <s v="1 month or less"/>
    <m/>
    <s v="No (client stays in housing after subsidy ends)"/>
    <s v="at-risk (prevention)"/>
    <s v="Homelessness Prevention"/>
    <s v="SMF+HC - Single Males and Females plus HH w/ Children"/>
    <s v="DV"/>
    <n v="10"/>
    <n v="5"/>
    <n v="1"/>
    <n v="1"/>
    <s v="0"/>
    <s v="0"/>
    <m/>
    <m/>
    <m/>
    <m/>
    <m/>
    <n v="11"/>
    <m/>
    <m/>
    <m/>
    <m/>
    <m/>
    <m/>
    <m/>
    <s v="Yes Already"/>
    <s v="No"/>
    <m/>
    <m/>
    <n v="42426.239999999998"/>
    <m/>
    <m/>
    <m/>
    <m/>
    <m/>
    <m/>
    <m/>
    <m/>
    <m/>
    <m/>
    <m/>
    <m/>
    <m/>
    <n v="42426.239999999998"/>
    <n v="42426.239999999998"/>
    <m/>
    <m/>
    <m/>
    <m/>
    <m/>
    <m/>
    <m/>
    <n v="0"/>
    <n v="0"/>
    <n v="42426.239999999998"/>
    <n v="42426.239999999998"/>
    <x v="1"/>
    <s v="DVSRental-Benton 2163 HP"/>
    <x v="0"/>
    <n v="6"/>
    <n v="2"/>
    <n v="6"/>
    <n v="2"/>
    <m/>
    <m/>
    <m/>
    <m/>
    <m/>
    <m/>
    <n v="0"/>
    <n v="1086"/>
    <m/>
    <n v="1086"/>
    <m/>
    <m/>
    <n v="362"/>
    <m/>
    <n v="362"/>
    <m/>
    <m/>
    <n v="10"/>
    <n v="4"/>
    <m/>
    <m/>
    <m/>
    <m/>
    <m/>
    <m/>
    <n v="0"/>
    <n v="2"/>
    <m/>
    <n v="2"/>
    <m/>
    <n v="0.5"/>
    <n v="445"/>
    <n v="445"/>
    <n v="362"/>
    <n v="362"/>
    <n v="6"/>
    <n v="2"/>
    <n v="6"/>
    <n v="2"/>
    <m/>
    <m/>
    <m/>
    <m/>
    <m/>
    <n v="1"/>
    <m/>
    <m/>
    <n v="1"/>
    <m/>
    <m/>
    <m/>
    <m/>
    <m/>
    <m/>
    <m/>
    <m/>
    <m/>
    <m/>
    <n v="362"/>
    <n v="42426.239999999998"/>
    <n v="117.19955801104972"/>
    <n v="362"/>
    <n v="42426.239999999998"/>
    <n v="2"/>
    <n v="21213.119999999999"/>
  </r>
  <r>
    <n v="2015"/>
    <n v="95"/>
    <x v="11"/>
    <s v="Domestic Violence Services"/>
    <s v="Rental-Franklin 2163"/>
    <s v="DVSRental-Franklin 2163 HP"/>
    <m/>
    <n v="539005"/>
    <s v="3311 W. Clearwater, Suite C140"/>
    <s v="Kennewick"/>
    <n v="99336"/>
    <s v="C"/>
    <m/>
    <s v="rent assistance (temporary)"/>
    <m/>
    <s v="No"/>
    <s v="opt, some for non-disabled"/>
    <s v="1 month or less"/>
    <s v="YES"/>
    <s v="No (client stays in housing after subsidy ends)"/>
    <s v="at-risk (prevention)"/>
    <s v="Homelessness Prevention"/>
    <s v="SMF+HC - Single Males and Females plus HH w/ Children"/>
    <s v="DV"/>
    <n v="6"/>
    <n v="3"/>
    <n v="1"/>
    <n v="1"/>
    <s v="0"/>
    <s v="0"/>
    <m/>
    <m/>
    <m/>
    <m/>
    <m/>
    <n v="7"/>
    <m/>
    <m/>
    <m/>
    <m/>
    <m/>
    <m/>
    <m/>
    <s v="Yes Already"/>
    <s v="No"/>
    <m/>
    <m/>
    <n v="20429"/>
    <m/>
    <m/>
    <m/>
    <m/>
    <m/>
    <m/>
    <m/>
    <m/>
    <m/>
    <m/>
    <m/>
    <m/>
    <m/>
    <n v="20429"/>
    <n v="20429"/>
    <m/>
    <m/>
    <m/>
    <m/>
    <m/>
    <m/>
    <m/>
    <n v="0"/>
    <n v="0"/>
    <n v="20429"/>
    <n v="20429"/>
    <x v="1"/>
    <s v="DVSRental-Franklin 2163 HP"/>
    <x v="0"/>
    <n v="9"/>
    <n v="2"/>
    <n v="9"/>
    <n v="2"/>
    <m/>
    <m/>
    <m/>
    <m/>
    <m/>
    <m/>
    <n v="0"/>
    <n v="889"/>
    <m/>
    <n v="889"/>
    <m/>
    <m/>
    <n v="194"/>
    <m/>
    <n v="194"/>
    <m/>
    <m/>
    <n v="4"/>
    <n v="1"/>
    <m/>
    <m/>
    <m/>
    <m/>
    <m/>
    <m/>
    <n v="0"/>
    <n v="1"/>
    <m/>
    <m/>
    <m/>
    <n v="1"/>
    <n v="81"/>
    <n v="81"/>
    <n v="81"/>
    <n v="81"/>
    <n v="9"/>
    <n v="2"/>
    <n v="9"/>
    <n v="2"/>
    <m/>
    <m/>
    <m/>
    <m/>
    <m/>
    <m/>
    <m/>
    <m/>
    <n v="2"/>
    <m/>
    <m/>
    <m/>
    <m/>
    <m/>
    <m/>
    <m/>
    <m/>
    <m/>
    <m/>
    <n v="194"/>
    <n v="20429"/>
    <n v="105.30412371134021"/>
    <n v="81"/>
    <n v="8529.6340206185578"/>
    <n v="1"/>
    <n v="8529.6340206185578"/>
  </r>
  <r>
    <n v="2015"/>
    <n v="94"/>
    <x v="11"/>
    <s v="Domestic Violence Services"/>
    <s v="Rental-Franklin 2163"/>
    <s v="DVSRental-Franklin 2163 RRH"/>
    <m/>
    <n v="539021"/>
    <s v="3311 W. Clearwater, Suite C140"/>
    <s v="Kennewick"/>
    <n v="99336"/>
    <s v="C"/>
    <m/>
    <s v="scattered sites (provider based- not rent)"/>
    <s v="leased"/>
    <s v="No"/>
    <s v="opt, some for non-disabled"/>
    <s v="1 month or less"/>
    <s v="YES"/>
    <s v="No (client stays in housing after subsidy ends)"/>
    <m/>
    <s v="PH - Rapid Rehousing"/>
    <s v="SMF+HC - Single Males and Females plus HH w/ Children"/>
    <s v="DV"/>
    <n v="10"/>
    <n v="5"/>
    <n v="1"/>
    <n v="1"/>
    <s v="0"/>
    <s v="0"/>
    <m/>
    <m/>
    <m/>
    <m/>
    <m/>
    <n v="11"/>
    <m/>
    <m/>
    <m/>
    <m/>
    <m/>
    <m/>
    <m/>
    <s v="Yes Already"/>
    <s v="No"/>
    <m/>
    <m/>
    <n v="30644"/>
    <m/>
    <m/>
    <m/>
    <m/>
    <m/>
    <m/>
    <m/>
    <m/>
    <m/>
    <m/>
    <m/>
    <m/>
    <m/>
    <n v="30644"/>
    <n v="30644"/>
    <m/>
    <m/>
    <m/>
    <m/>
    <m/>
    <m/>
    <m/>
    <n v="0"/>
    <n v="0"/>
    <n v="30644"/>
    <n v="30644"/>
    <x v="1"/>
    <s v="DVSRental-Franklin 2163 RRH"/>
    <x v="3"/>
    <n v="13"/>
    <n v="5"/>
    <n v="11"/>
    <n v="3"/>
    <m/>
    <m/>
    <m/>
    <m/>
    <n v="2"/>
    <n v="2"/>
    <n v="2"/>
    <n v="790"/>
    <m/>
    <n v="683"/>
    <m/>
    <n v="107"/>
    <n v="287"/>
    <m/>
    <n v="180"/>
    <m/>
    <n v="107"/>
    <n v="6"/>
    <n v="3"/>
    <m/>
    <m/>
    <m/>
    <m/>
    <m/>
    <m/>
    <n v="0"/>
    <n v="3"/>
    <m/>
    <m/>
    <m/>
    <n v="1"/>
    <n v="269"/>
    <n v="184"/>
    <n v="269"/>
    <n v="184"/>
    <m/>
    <m/>
    <m/>
    <m/>
    <m/>
    <m/>
    <m/>
    <m/>
    <m/>
    <m/>
    <m/>
    <m/>
    <m/>
    <m/>
    <m/>
    <m/>
    <m/>
    <m/>
    <m/>
    <m/>
    <m/>
    <m/>
    <m/>
    <n v="287"/>
    <n v="30644"/>
    <n v="106.77351916376307"/>
    <n v="269"/>
    <n v="28722.076655052264"/>
    <n v="3"/>
    <n v="9574.025551684088"/>
  </r>
  <r>
    <n v="2015"/>
    <n v="57"/>
    <x v="11"/>
    <s v="Benton Franklin DHS"/>
    <s v="Shelter Plus Care"/>
    <s v="BHSShelter Plus Care - Benton"/>
    <m/>
    <n v="539005"/>
    <s v="7102 W. Okanogan Place, Ste. 201"/>
    <s v="Kennewick"/>
    <n v="99336"/>
    <s v="C"/>
    <m/>
    <s v="multi-family home"/>
    <s v="leased"/>
    <s v="Yes"/>
    <s v="req, comprehensive for disabled"/>
    <s v="Permanent (housing subsidy does not end)"/>
    <s v="YES"/>
    <m/>
    <m/>
    <s v="PH - Permanent Supportive Housing (disability required for entry)"/>
    <s v="SMF+HC - Single Males and Females plus HH w/ Children"/>
    <m/>
    <n v="8"/>
    <n v="4"/>
    <n v="4"/>
    <n v="7"/>
    <m/>
    <m/>
    <m/>
    <m/>
    <m/>
    <m/>
    <s v="0"/>
    <n v="12"/>
    <m/>
    <m/>
    <m/>
    <m/>
    <m/>
    <m/>
    <s v="17"/>
    <s v="Not Planning on it"/>
    <s v="Yes"/>
    <m/>
    <m/>
    <m/>
    <m/>
    <n v="78390"/>
    <m/>
    <m/>
    <m/>
    <m/>
    <m/>
    <m/>
    <m/>
    <m/>
    <m/>
    <m/>
    <m/>
    <n v="78390"/>
    <n v="0"/>
    <m/>
    <m/>
    <m/>
    <m/>
    <m/>
    <m/>
    <m/>
    <n v="0"/>
    <n v="0"/>
    <n v="78390"/>
    <n v="0"/>
    <x v="0"/>
    <s v="BHSShelter Plus Care - Benton"/>
    <x v="5"/>
    <n v="15"/>
    <n v="15"/>
    <m/>
    <m/>
    <m/>
    <m/>
    <m/>
    <m/>
    <n v="15"/>
    <n v="15"/>
    <n v="15"/>
    <n v="5191"/>
    <m/>
    <m/>
    <m/>
    <n v="5191"/>
    <n v="5191"/>
    <m/>
    <m/>
    <m/>
    <n v="5191"/>
    <n v="2"/>
    <n v="2"/>
    <m/>
    <m/>
    <m/>
    <m/>
    <m/>
    <m/>
    <n v="0"/>
    <n v="2"/>
    <m/>
    <m/>
    <m/>
    <n v="1"/>
    <n v="686"/>
    <n v="547"/>
    <n v="686"/>
    <n v="547"/>
    <n v="2"/>
    <n v="2"/>
    <m/>
    <m/>
    <m/>
    <n v="2"/>
    <m/>
    <n v="2"/>
    <m/>
    <m/>
    <m/>
    <m/>
    <m/>
    <m/>
    <m/>
    <m/>
    <n v="1"/>
    <m/>
    <m/>
    <n v="1"/>
    <m/>
    <m/>
    <m/>
    <n v="5191"/>
    <n v="78390"/>
    <n v="15.101136582546715"/>
    <n v="686"/>
    <n v="10359.379695627047"/>
    <n v="2"/>
    <n v="5179.6898478135236"/>
  </r>
  <r>
    <n v="2015"/>
    <n v="113"/>
    <x v="11"/>
    <s v="Safe Harbor Crisis"/>
    <s v="Young Adult Shelter-Benton"/>
    <s v="HBRYoung Adult Shelter - Benton"/>
    <s v="x"/>
    <n v="539005"/>
    <s v="1112 Grant Place"/>
    <s v="Kennewick"/>
    <n v="99336"/>
    <s v="C"/>
    <m/>
    <s v="congregate facility (can include cots or mats)"/>
    <s v="owned"/>
    <s v="No"/>
    <s v="req, some for non-disabled"/>
    <s v="Up to 3 months"/>
    <s v="No"/>
    <s v="Yes (clients leaves when subsidy ends)"/>
    <m/>
    <s v="Emergency Shelter"/>
    <s v="YMF - Unaccompanied Males &amp; Females under 18 years old"/>
    <m/>
    <m/>
    <m/>
    <n v="8"/>
    <n v="6"/>
    <m/>
    <m/>
    <m/>
    <m/>
    <m/>
    <s v="8"/>
    <m/>
    <n v="8"/>
    <m/>
    <m/>
    <m/>
    <m/>
    <m/>
    <m/>
    <m/>
    <s v="Not Planning on it"/>
    <m/>
    <m/>
    <m/>
    <n v="8400"/>
    <m/>
    <m/>
    <m/>
    <m/>
    <m/>
    <m/>
    <m/>
    <m/>
    <m/>
    <m/>
    <m/>
    <m/>
    <m/>
    <n v="8400"/>
    <n v="8400"/>
    <m/>
    <m/>
    <m/>
    <m/>
    <m/>
    <m/>
    <m/>
    <n v="0"/>
    <n v="0"/>
    <n v="8400"/>
    <n v="8400"/>
    <x v="1"/>
    <s v="HBRYoung Adult Shelter - Benton"/>
    <x v="1"/>
    <n v="7"/>
    <n v="7"/>
    <m/>
    <m/>
    <m/>
    <m/>
    <n v="7"/>
    <n v="7"/>
    <m/>
    <m/>
    <n v="7"/>
    <n v="176"/>
    <m/>
    <m/>
    <n v="176"/>
    <m/>
    <n v="176"/>
    <m/>
    <m/>
    <n v="176"/>
    <m/>
    <n v="7"/>
    <n v="7"/>
    <m/>
    <m/>
    <m/>
    <n v="4"/>
    <m/>
    <n v="1"/>
    <n v="1"/>
    <m/>
    <m/>
    <n v="2"/>
    <m/>
    <n v="0"/>
    <n v="328"/>
    <n v="176"/>
    <m/>
    <m/>
    <n v="3"/>
    <n v="3"/>
    <m/>
    <m/>
    <n v="3"/>
    <m/>
    <m/>
    <m/>
    <m/>
    <n v="1"/>
    <m/>
    <n v="1"/>
    <m/>
    <m/>
    <m/>
    <n v="1"/>
    <m/>
    <m/>
    <m/>
    <m/>
    <m/>
    <m/>
    <m/>
    <n v="176"/>
    <n v="8400"/>
    <n v="47.727272727272727"/>
    <n v="0"/>
    <n v="0"/>
    <n v="0"/>
    <e v="#DIV/0!"/>
  </r>
  <r>
    <n v="2015"/>
    <n v="156"/>
    <x v="4"/>
    <s v="Women's Resource Center"/>
    <s v="Bruce Housing"/>
    <s v="WRCBruce Housing"/>
    <s v="x"/>
    <n v="531728"/>
    <s v="206 Palouse St."/>
    <s v="Wenatchee"/>
    <n v="98801"/>
    <s v="C"/>
    <m/>
    <s v="multi-household unit (private bedroom, shared kitchen &amp; bathroom)"/>
    <s v="owned"/>
    <s v="No"/>
    <s v="req, some for non-disabled"/>
    <s v="Up to 2 years"/>
    <s v="YES"/>
    <s v="Yes (clients leaves when subsidy ends)"/>
    <m/>
    <s v="Transitional Housing"/>
    <s v="SMF+HC - Single Males and Females plus HH w/ Children"/>
    <m/>
    <n v="70"/>
    <n v="21"/>
    <n v="18"/>
    <n v="18"/>
    <s v="0"/>
    <s v="0"/>
    <s v="0"/>
    <s v="0"/>
    <s v="0"/>
    <s v="0"/>
    <s v="0"/>
    <n v="88"/>
    <m/>
    <m/>
    <m/>
    <m/>
    <m/>
    <s v="0"/>
    <m/>
    <s v="Yes Already"/>
    <s v="No"/>
    <m/>
    <m/>
    <n v="115044"/>
    <m/>
    <m/>
    <m/>
    <m/>
    <m/>
    <n v="4993"/>
    <m/>
    <m/>
    <m/>
    <n v="19572"/>
    <m/>
    <m/>
    <n v="48668"/>
    <n v="188277"/>
    <n v="120037"/>
    <m/>
    <m/>
    <m/>
    <m/>
    <m/>
    <m/>
    <m/>
    <n v="0"/>
    <n v="0"/>
    <n v="188277"/>
    <n v="120037"/>
    <x v="1"/>
    <s v="WRCBruce Housing"/>
    <x v="4"/>
    <n v="148"/>
    <n v="67"/>
    <n v="103"/>
    <n v="33"/>
    <n v="2"/>
    <n v="2"/>
    <n v="3"/>
    <n v="1"/>
    <n v="40"/>
    <n v="31"/>
    <n v="43"/>
    <n v="18002"/>
    <n v="144"/>
    <n v="13373"/>
    <n v="104"/>
    <n v="4381"/>
    <n v="8358"/>
    <n v="144"/>
    <n v="4288"/>
    <n v="6"/>
    <n v="3920"/>
    <n v="97"/>
    <n v="43"/>
    <m/>
    <m/>
    <m/>
    <n v="12"/>
    <n v="2"/>
    <n v="1"/>
    <n v="3"/>
    <n v="9"/>
    <n v="2"/>
    <n v="17"/>
    <m/>
    <n v="0.2558139534883721"/>
    <n v="8721"/>
    <n v="4807"/>
    <n v="3095"/>
    <n v="1276"/>
    <n v="106"/>
    <n v="46"/>
    <n v="71"/>
    <n v="22"/>
    <n v="1"/>
    <n v="21"/>
    <n v="2"/>
    <n v="3"/>
    <m/>
    <n v="31"/>
    <m/>
    <n v="4"/>
    <n v="2"/>
    <m/>
    <n v="1"/>
    <n v="5"/>
    <n v="1"/>
    <m/>
    <m/>
    <n v="1"/>
    <n v="16"/>
    <n v="2"/>
    <n v="0.125"/>
    <n v="8358"/>
    <n v="188277"/>
    <n v="22.526561378320171"/>
    <n v="3095"/>
    <n v="69719.707465900923"/>
    <n v="11"/>
    <n v="6338.1552241728114"/>
  </r>
  <r>
    <n v="2015"/>
    <n v="122"/>
    <x v="4"/>
    <s v="Community Action Council"/>
    <s v="CDCT Transitional Housing"/>
    <s v="CDCTransitional Housing"/>
    <s v="x"/>
    <m/>
    <s v="620 Lewis"/>
    <s v="Wenatchee"/>
    <n v="98801"/>
    <s v="C"/>
    <m/>
    <s v="single house/apartment building units intended for one household"/>
    <s v="owned"/>
    <s v="No"/>
    <s v="req, some for non-disabled"/>
    <s v="Up to 2 years"/>
    <s v="YES"/>
    <s v="Yes (clients leaves when subsidy ends)"/>
    <m/>
    <s v="Transitional Housing"/>
    <s v="SMF+HC - Single Males and Females plus HH w/ Children"/>
    <m/>
    <n v="68"/>
    <n v="21"/>
    <n v="5"/>
    <n v="3"/>
    <m/>
    <m/>
    <m/>
    <m/>
    <m/>
    <m/>
    <m/>
    <n v="73"/>
    <m/>
    <m/>
    <m/>
    <m/>
    <m/>
    <s v="0"/>
    <m/>
    <s v="Yes Already"/>
    <s v="No"/>
    <m/>
    <m/>
    <n v="23283"/>
    <m/>
    <m/>
    <m/>
    <m/>
    <m/>
    <n v="8559"/>
    <m/>
    <m/>
    <m/>
    <m/>
    <m/>
    <m/>
    <m/>
    <n v="31842"/>
    <n v="31842"/>
    <m/>
    <m/>
    <m/>
    <m/>
    <m/>
    <m/>
    <m/>
    <n v="0"/>
    <n v="0"/>
    <n v="31842"/>
    <n v="31842"/>
    <x v="1"/>
    <s v="CDCTransitional Housing"/>
    <x v="4"/>
    <n v="93"/>
    <n v="33"/>
    <n v="80"/>
    <n v="23"/>
    <n v="1"/>
    <n v="1"/>
    <n v="2"/>
    <n v="1"/>
    <n v="10"/>
    <n v="8"/>
    <n v="12"/>
    <n v="17882"/>
    <n v="46"/>
    <n v="15557"/>
    <n v="513"/>
    <n v="1766"/>
    <n v="6539"/>
    <n v="46"/>
    <n v="4759"/>
    <n v="365"/>
    <n v="1369"/>
    <n v="46"/>
    <n v="15"/>
    <m/>
    <m/>
    <m/>
    <n v="2"/>
    <m/>
    <m/>
    <n v="0"/>
    <n v="12"/>
    <m/>
    <n v="1"/>
    <m/>
    <n v="0.8"/>
    <n v="8766"/>
    <n v="2245"/>
    <n v="7559"/>
    <n v="1909"/>
    <n v="26"/>
    <n v="11"/>
    <n v="19"/>
    <n v="6"/>
    <m/>
    <n v="4"/>
    <n v="1"/>
    <n v="1"/>
    <m/>
    <n v="5"/>
    <m/>
    <m/>
    <n v="3"/>
    <m/>
    <n v="1"/>
    <n v="1"/>
    <n v="1"/>
    <m/>
    <m/>
    <n v="1"/>
    <m/>
    <m/>
    <m/>
    <n v="6539"/>
    <n v="31842"/>
    <n v="4.8695519192537082"/>
    <n v="7559"/>
    <n v="36808.942957638777"/>
    <n v="12"/>
    <n v="3067.4119131365646"/>
  </r>
  <r>
    <n v="2015"/>
    <n v="124"/>
    <x v="4"/>
    <s v="Community Action Council"/>
    <s v="CHG - Rent"/>
    <s v="CDCCHG - Rent HP"/>
    <s v="x"/>
    <m/>
    <s v="620 Lewis"/>
    <s v="Wenatchee"/>
    <n v="98801"/>
    <s v="C"/>
    <m/>
    <s v="rent assistance (temporary)"/>
    <m/>
    <s v="No"/>
    <s v="req, some for non-disabled"/>
    <s v="Up to 2 years"/>
    <m/>
    <s v="No (client stays in housing after subsidy ends)"/>
    <s v="at-risk (prevention)"/>
    <s v="Homelessness Prevention"/>
    <s v="SMF+HC - Single Males and Females 18 and older plus HH w/ Children"/>
    <m/>
    <n v="23"/>
    <n v="6"/>
    <n v="2"/>
    <n v="2"/>
    <m/>
    <m/>
    <m/>
    <m/>
    <m/>
    <m/>
    <m/>
    <n v="25"/>
    <m/>
    <m/>
    <m/>
    <m/>
    <m/>
    <s v="0"/>
    <m/>
    <s v="Yes Already"/>
    <s v="No"/>
    <m/>
    <m/>
    <n v="2845"/>
    <m/>
    <m/>
    <m/>
    <m/>
    <m/>
    <n v="44488"/>
    <m/>
    <m/>
    <m/>
    <m/>
    <m/>
    <m/>
    <m/>
    <n v="47333"/>
    <n v="47333"/>
    <m/>
    <m/>
    <m/>
    <m/>
    <m/>
    <m/>
    <m/>
    <n v="0"/>
    <n v="0"/>
    <n v="47333"/>
    <n v="47333"/>
    <x v="1"/>
    <s v="CDCCHG - Rent HP"/>
    <x v="0"/>
    <n v="45"/>
    <n v="18"/>
    <n v="41"/>
    <n v="14"/>
    <m/>
    <m/>
    <m/>
    <m/>
    <n v="4"/>
    <n v="4"/>
    <n v="4"/>
    <n v="4269"/>
    <m/>
    <n v="3902"/>
    <m/>
    <n v="367"/>
    <n v="1789"/>
    <m/>
    <n v="1422"/>
    <m/>
    <n v="367"/>
    <n v="33"/>
    <n v="10"/>
    <m/>
    <n v="1"/>
    <m/>
    <m/>
    <m/>
    <m/>
    <n v="0"/>
    <n v="9"/>
    <m/>
    <m/>
    <m/>
    <n v="0.9"/>
    <n v="1444"/>
    <n v="900"/>
    <n v="858"/>
    <n v="688"/>
    <n v="41"/>
    <n v="16"/>
    <n v="37"/>
    <n v="12"/>
    <m/>
    <n v="4"/>
    <m/>
    <m/>
    <m/>
    <n v="6"/>
    <m/>
    <m/>
    <n v="10"/>
    <m/>
    <m/>
    <m/>
    <m/>
    <m/>
    <m/>
    <m/>
    <m/>
    <m/>
    <m/>
    <n v="1789"/>
    <n v="47333"/>
    <n v="26.45779765231973"/>
    <n v="858"/>
    <n v="22700.790385690329"/>
    <n v="9"/>
    <n v="2522.3100428544808"/>
  </r>
  <r>
    <n v="2015"/>
    <n v="123"/>
    <x v="4"/>
    <s v="Community Action Council"/>
    <s v="CHG - Rent"/>
    <s v="CDCCHG - Rent RRH"/>
    <s v="x"/>
    <m/>
    <s v="620 Lewis"/>
    <s v="Wenatchee"/>
    <n v="98801"/>
    <s v="C"/>
    <m/>
    <s v="rent assistance (temporary)"/>
    <m/>
    <s v="No"/>
    <s v="req, some for non-disabled"/>
    <s v="Up to 2 years"/>
    <m/>
    <s v="No (client stays in housing after subsidy ends)"/>
    <s v="homeless (rapid re-housing)"/>
    <s v="PH - Rapid Rehousing"/>
    <s v="SMF+HC - Single Males and Females 18 and older plus HH w/ Children"/>
    <m/>
    <n v="20"/>
    <n v="4"/>
    <m/>
    <m/>
    <m/>
    <m/>
    <m/>
    <m/>
    <m/>
    <m/>
    <m/>
    <n v="20"/>
    <m/>
    <m/>
    <m/>
    <m/>
    <m/>
    <m/>
    <m/>
    <s v="Yes Already"/>
    <m/>
    <m/>
    <m/>
    <n v="2845"/>
    <m/>
    <m/>
    <m/>
    <m/>
    <m/>
    <n v="44488"/>
    <m/>
    <m/>
    <m/>
    <m/>
    <m/>
    <m/>
    <m/>
    <n v="47333"/>
    <n v="47333"/>
    <m/>
    <m/>
    <m/>
    <m/>
    <m/>
    <m/>
    <m/>
    <n v="0"/>
    <n v="0"/>
    <n v="47333"/>
    <n v="47333"/>
    <x v="1"/>
    <s v="CDCCHG - Rent RRH"/>
    <x v="3"/>
    <n v="23"/>
    <n v="6"/>
    <n v="23"/>
    <n v="6"/>
    <m/>
    <m/>
    <m/>
    <m/>
    <m/>
    <m/>
    <n v="0"/>
    <n v="1970"/>
    <m/>
    <n v="1970"/>
    <m/>
    <m/>
    <n v="542"/>
    <m/>
    <n v="542"/>
    <m/>
    <m/>
    <n v="7"/>
    <n v="3"/>
    <m/>
    <n v="1"/>
    <m/>
    <m/>
    <m/>
    <m/>
    <n v="0"/>
    <n v="2"/>
    <m/>
    <m/>
    <m/>
    <n v="0.66666666666666663"/>
    <n v="725"/>
    <n v="377"/>
    <n v="680"/>
    <n v="332"/>
    <n v="23"/>
    <n v="7"/>
    <n v="21"/>
    <n v="5"/>
    <m/>
    <n v="2"/>
    <m/>
    <n v="3"/>
    <m/>
    <m/>
    <m/>
    <m/>
    <n v="1"/>
    <m/>
    <m/>
    <n v="3"/>
    <m/>
    <m/>
    <m/>
    <m/>
    <m/>
    <m/>
    <m/>
    <n v="542"/>
    <n v="47333"/>
    <n v="87.330258302583019"/>
    <n v="680"/>
    <n v="59384.575645756449"/>
    <n v="2"/>
    <n v="29692.287822878225"/>
  </r>
  <r>
    <n v="2015"/>
    <n v="126"/>
    <x v="4"/>
    <s v="Community Action Council"/>
    <s v="C-HOME"/>
    <s v="CDCC-HOME HP"/>
    <s v="x"/>
    <m/>
    <s v="620 Lewis St"/>
    <s v="Wenatchee"/>
    <n v="98801"/>
    <s v="C"/>
    <m/>
    <s v="rent assistance (temporary)"/>
    <m/>
    <s v="No"/>
    <s v="minimal/none"/>
    <s v="Up to 3 months"/>
    <m/>
    <s v="No (client stays in housing after subsidy ends)"/>
    <s v="at-risk (prevention)"/>
    <s v="Homelessness Prevention"/>
    <s v="SMF+HC - Single Males and Females plus HH w/ Children"/>
    <m/>
    <n v="12"/>
    <n v="4"/>
    <n v="5"/>
    <n v="4"/>
    <m/>
    <m/>
    <m/>
    <m/>
    <m/>
    <m/>
    <m/>
    <n v="17"/>
    <m/>
    <m/>
    <m/>
    <m/>
    <m/>
    <s v="0"/>
    <m/>
    <s v="Yes Already"/>
    <s v="No"/>
    <m/>
    <m/>
    <n v="58569"/>
    <m/>
    <m/>
    <m/>
    <m/>
    <m/>
    <n v="53856"/>
    <m/>
    <m/>
    <m/>
    <m/>
    <m/>
    <m/>
    <m/>
    <n v="112425"/>
    <n v="112425"/>
    <m/>
    <m/>
    <m/>
    <m/>
    <m/>
    <m/>
    <m/>
    <n v="0"/>
    <n v="0"/>
    <n v="112425"/>
    <n v="112425"/>
    <x v="1"/>
    <s v="CDCC-HOME HP"/>
    <x v="0"/>
    <n v="106"/>
    <n v="39"/>
    <n v="87"/>
    <n v="25"/>
    <m/>
    <m/>
    <n v="3"/>
    <m/>
    <n v="16"/>
    <n v="14"/>
    <n v="19"/>
    <n v="7543"/>
    <m/>
    <n v="5868"/>
    <n v="204"/>
    <n v="1471"/>
    <n v="3034"/>
    <m/>
    <n v="1822"/>
    <m/>
    <n v="1212"/>
    <n v="93"/>
    <n v="34"/>
    <m/>
    <m/>
    <m/>
    <m/>
    <n v="1"/>
    <m/>
    <n v="1"/>
    <n v="30"/>
    <m/>
    <n v="3"/>
    <m/>
    <n v="0.88235294117647056"/>
    <n v="2752"/>
    <n v="2557"/>
    <n v="2474"/>
    <n v="2279"/>
    <n v="94"/>
    <n v="34"/>
    <n v="75"/>
    <n v="20"/>
    <m/>
    <n v="14"/>
    <m/>
    <m/>
    <m/>
    <n v="3"/>
    <m/>
    <m/>
    <n v="31"/>
    <m/>
    <m/>
    <m/>
    <n v="1"/>
    <s v="1"/>
    <m/>
    <m/>
    <m/>
    <m/>
    <m/>
    <n v="3034"/>
    <n v="112425"/>
    <n v="37.055042847725773"/>
    <n v="2474"/>
    <n v="91674.176005273563"/>
    <n v="30"/>
    <n v="3055.8058668424519"/>
  </r>
  <r>
    <n v="2015"/>
    <n v="125"/>
    <x v="4"/>
    <s v="Community Action Council"/>
    <s v="C-HOME"/>
    <s v="CDCC-HOME RRH"/>
    <s v="x"/>
    <m/>
    <s v="620 Lewis St"/>
    <s v="Wenatchee"/>
    <n v="98801"/>
    <s v="C"/>
    <m/>
    <s v="rent assistance (temporary)"/>
    <m/>
    <s v="No"/>
    <s v="minimal/none"/>
    <s v="Up to 3 months"/>
    <m/>
    <s v="No (client stays in housing after subsidy ends)"/>
    <s v="homeless (rapid re-housing)"/>
    <s v="PH - Rapid Rehousing"/>
    <s v="SMF+HC - Single Males and Females plus HH w/ Children"/>
    <m/>
    <n v="3"/>
    <n v="1"/>
    <n v="1"/>
    <n v="1"/>
    <m/>
    <m/>
    <m/>
    <m/>
    <m/>
    <m/>
    <m/>
    <n v="4"/>
    <m/>
    <m/>
    <m/>
    <m/>
    <m/>
    <m/>
    <m/>
    <s v="Yes Already"/>
    <m/>
    <m/>
    <m/>
    <n v="19523"/>
    <m/>
    <m/>
    <m/>
    <m/>
    <m/>
    <n v="17952"/>
    <m/>
    <m/>
    <m/>
    <m/>
    <m/>
    <m/>
    <m/>
    <n v="37475"/>
    <n v="37475"/>
    <m/>
    <m/>
    <m/>
    <m/>
    <m/>
    <m/>
    <m/>
    <n v="0"/>
    <n v="0"/>
    <n v="37475"/>
    <n v="37475"/>
    <x v="1"/>
    <s v="CDCC-HOME RRH"/>
    <x v="3"/>
    <n v="16"/>
    <n v="7"/>
    <n v="12"/>
    <n v="3"/>
    <m/>
    <m/>
    <m/>
    <m/>
    <n v="4"/>
    <n v="4"/>
    <n v="4"/>
    <n v="1149"/>
    <m/>
    <n v="828"/>
    <m/>
    <n v="321"/>
    <n v="566"/>
    <m/>
    <n v="245"/>
    <m/>
    <n v="321"/>
    <n v="10"/>
    <n v="4"/>
    <m/>
    <m/>
    <m/>
    <m/>
    <m/>
    <m/>
    <n v="0"/>
    <n v="3"/>
    <m/>
    <n v="1"/>
    <m/>
    <n v="0.75"/>
    <n v="295"/>
    <n v="295"/>
    <n v="182"/>
    <n v="182"/>
    <n v="16"/>
    <n v="7"/>
    <n v="12"/>
    <n v="3"/>
    <m/>
    <n v="4"/>
    <m/>
    <n v="1"/>
    <m/>
    <m/>
    <m/>
    <m/>
    <n v="2"/>
    <m/>
    <m/>
    <n v="4"/>
    <m/>
    <m/>
    <m/>
    <m/>
    <n v="3"/>
    <n v="0"/>
    <n v="0"/>
    <n v="566"/>
    <n v="37475"/>
    <n v="66.210247349823319"/>
    <n v="182"/>
    <n v="12050.265017667843"/>
    <n v="3"/>
    <n v="4016.7550058892812"/>
  </r>
  <r>
    <n v="2015"/>
    <n v="152"/>
    <x v="4"/>
    <s v="Upper Valley MEND"/>
    <s v="Community Cupboard Emergency Rent Assistance"/>
    <s v="UVMCommunity Cupboard Emergency Rent Assistance HP"/>
    <s v="x"/>
    <n v="539007"/>
    <s v="219 14th St."/>
    <s v="Leavenworth"/>
    <n v="98826"/>
    <s v="C"/>
    <m/>
    <s v="rent assistance (temporary)"/>
    <m/>
    <s v="No"/>
    <s v="minimal/none"/>
    <s v="1 month or less"/>
    <m/>
    <s v="No (client stays in housing after subsidy ends)"/>
    <s v="at-risk (prevention)"/>
    <s v="Homelessness Prevention"/>
    <s v="SMF+HC - Single Males and Females plus HH w/ Children"/>
    <m/>
    <n v="8"/>
    <n v="2"/>
    <n v="2"/>
    <n v="2"/>
    <m/>
    <m/>
    <m/>
    <m/>
    <m/>
    <m/>
    <m/>
    <n v="10"/>
    <m/>
    <m/>
    <m/>
    <m/>
    <m/>
    <s v="0"/>
    <m/>
    <s v="Yes Already"/>
    <s v="No"/>
    <m/>
    <m/>
    <n v="12733"/>
    <m/>
    <m/>
    <m/>
    <m/>
    <m/>
    <n v="1667"/>
    <m/>
    <m/>
    <m/>
    <m/>
    <m/>
    <m/>
    <m/>
    <n v="14400"/>
    <n v="14400"/>
    <m/>
    <m/>
    <m/>
    <m/>
    <m/>
    <m/>
    <m/>
    <n v="0"/>
    <n v="0"/>
    <n v="14400"/>
    <n v="14400"/>
    <x v="1"/>
    <s v="UVMCommunity Cupboard Emergency Rent Assistance HP"/>
    <x v="0"/>
    <n v="117"/>
    <n v="54"/>
    <n v="73"/>
    <n v="21"/>
    <m/>
    <m/>
    <n v="2"/>
    <n v="1"/>
    <n v="42"/>
    <n v="32"/>
    <n v="44"/>
    <n v="1675"/>
    <m/>
    <n v="945"/>
    <n v="20"/>
    <n v="710"/>
    <n v="875"/>
    <m/>
    <n v="266"/>
    <n v="6"/>
    <n v="603"/>
    <n v="117"/>
    <n v="54"/>
    <m/>
    <n v="1"/>
    <m/>
    <n v="4"/>
    <m/>
    <m/>
    <n v="0"/>
    <n v="47"/>
    <m/>
    <m/>
    <n v="2"/>
    <n v="0.87037037037037035"/>
    <n v="533"/>
    <n v="533"/>
    <n v="524"/>
    <n v="524"/>
    <n v="118"/>
    <n v="55"/>
    <n v="73"/>
    <n v="21"/>
    <n v="1"/>
    <n v="33"/>
    <m/>
    <n v="2"/>
    <m/>
    <n v="1"/>
    <m/>
    <m/>
    <n v="48"/>
    <m/>
    <n v="1"/>
    <n v="3"/>
    <n v="4"/>
    <m/>
    <m/>
    <n v="4"/>
    <m/>
    <m/>
    <m/>
    <n v="875"/>
    <n v="14400"/>
    <n v="16.457142857142856"/>
    <n v="524"/>
    <n v="8623.5428571428565"/>
    <n v="47"/>
    <n v="183.47963525835866"/>
  </r>
  <r>
    <n v="2015"/>
    <n v="153"/>
    <x v="4"/>
    <s v="Upper Valley MEND"/>
    <s v="Community Cupboard Emergency Rent Assistance"/>
    <s v="UVMCommunity Cupboard Emergency Rent Assistance RRH"/>
    <s v="x"/>
    <n v="539007"/>
    <s v="219 14th St."/>
    <s v="Leavenworth"/>
    <n v="98826"/>
    <s v="C"/>
    <m/>
    <s v="rent assistance (temporary)"/>
    <m/>
    <s v="No"/>
    <s v="minimal/none"/>
    <s v="1 month or less"/>
    <m/>
    <s v="No (client stays in housing after subsidy ends)"/>
    <s v="homeless (rapid re-housing)"/>
    <s v="PH - Rapid Rehousing"/>
    <s v="SMF+HC - Single Males and Females plus HH w/ Children"/>
    <m/>
    <n v="8"/>
    <n v="2"/>
    <n v="2"/>
    <n v="2"/>
    <m/>
    <m/>
    <m/>
    <m/>
    <m/>
    <m/>
    <m/>
    <n v="10"/>
    <m/>
    <m/>
    <m/>
    <m/>
    <m/>
    <m/>
    <m/>
    <s v="Yes Already"/>
    <m/>
    <m/>
    <m/>
    <n v="12733"/>
    <m/>
    <m/>
    <m/>
    <m/>
    <m/>
    <n v="1667"/>
    <m/>
    <m/>
    <m/>
    <m/>
    <m/>
    <m/>
    <m/>
    <n v="14400"/>
    <n v="14400"/>
    <m/>
    <m/>
    <m/>
    <m/>
    <m/>
    <m/>
    <m/>
    <n v="0"/>
    <n v="0"/>
    <n v="14400"/>
    <n v="14400"/>
    <x v="1"/>
    <s v="UVMCommunity Cupboard Emergency Rent Assistance RRH"/>
    <x v="3"/>
    <n v="12"/>
    <n v="7"/>
    <n v="6"/>
    <n v="1"/>
    <m/>
    <m/>
    <m/>
    <m/>
    <n v="6"/>
    <n v="6"/>
    <n v="6"/>
    <n v="14"/>
    <m/>
    <n v="7"/>
    <m/>
    <n v="7"/>
    <n v="8"/>
    <m/>
    <n v="1"/>
    <m/>
    <n v="7"/>
    <n v="20"/>
    <n v="11"/>
    <m/>
    <n v="1"/>
    <m/>
    <n v="3"/>
    <m/>
    <m/>
    <n v="0"/>
    <n v="4"/>
    <m/>
    <m/>
    <n v="3"/>
    <n v="0.36363636363636365"/>
    <n v="73"/>
    <n v="73"/>
    <n v="46"/>
    <n v="46"/>
    <n v="15"/>
    <n v="9"/>
    <n v="8"/>
    <n v="2"/>
    <m/>
    <n v="7"/>
    <m/>
    <n v="1"/>
    <m/>
    <n v="3"/>
    <m/>
    <m/>
    <n v="5"/>
    <m/>
    <m/>
    <m/>
    <n v="1"/>
    <m/>
    <m/>
    <n v="1"/>
    <n v="1"/>
    <n v="0"/>
    <n v="0"/>
    <n v="8"/>
    <n v="14400"/>
    <n v="1800"/>
    <n v="46"/>
    <n v="82800"/>
    <n v="4"/>
    <n v="20700"/>
  </r>
  <r>
    <n v="2015"/>
    <n v="154"/>
    <x v="4"/>
    <s v="Upper Valley MEND"/>
    <s v="Community Cupboard Emergency Shelter Assistance"/>
    <s v="UVMCommunity Cupboard Emergency Shelter Assistance"/>
    <s v="x"/>
    <n v="539007"/>
    <s v="219 14th St."/>
    <s v="Leavenworth"/>
    <n v="98826"/>
    <s v="C"/>
    <m/>
    <s v="hotel/motel vouchers"/>
    <m/>
    <s v="No"/>
    <s v="minimal/none"/>
    <s v="1 month or less"/>
    <m/>
    <s v="Yes (clients leaves when subsidy ends)"/>
    <m/>
    <s v="Emergency Shelter"/>
    <s v="SMF+HC - Single Males and Females plus HH w/ Children"/>
    <m/>
    <n v="4"/>
    <n v="1"/>
    <n v="1"/>
    <n v="1"/>
    <s v="0"/>
    <s v="0"/>
    <s v="0"/>
    <m/>
    <s v="0"/>
    <s v="0"/>
    <s v="0"/>
    <n v="5"/>
    <m/>
    <m/>
    <m/>
    <m/>
    <m/>
    <s v="0"/>
    <m/>
    <s v="Yes Already"/>
    <s v="No"/>
    <m/>
    <m/>
    <n v="5534"/>
    <m/>
    <m/>
    <m/>
    <m/>
    <m/>
    <n v="1666"/>
    <m/>
    <m/>
    <m/>
    <m/>
    <m/>
    <m/>
    <m/>
    <n v="7200"/>
    <n v="7200"/>
    <m/>
    <m/>
    <m/>
    <m/>
    <m/>
    <m/>
    <m/>
    <n v="0"/>
    <n v="0"/>
    <n v="7200"/>
    <n v="7200"/>
    <x v="1"/>
    <s v="UVMCommunity Cupboard Emergency Shelter Assistance"/>
    <x v="1"/>
    <n v="41"/>
    <n v="22"/>
    <n v="18"/>
    <n v="5"/>
    <m/>
    <m/>
    <n v="2"/>
    <n v="1"/>
    <n v="21"/>
    <n v="16"/>
    <n v="23"/>
    <n v="141"/>
    <m/>
    <n v="74"/>
    <n v="8"/>
    <n v="59"/>
    <n v="66"/>
    <m/>
    <n v="20"/>
    <n v="4"/>
    <n v="42"/>
    <n v="31"/>
    <n v="15"/>
    <m/>
    <n v="3"/>
    <m/>
    <n v="7"/>
    <m/>
    <m/>
    <n v="0"/>
    <n v="4"/>
    <m/>
    <n v="1"/>
    <m/>
    <n v="0.26666666666666666"/>
    <n v="49"/>
    <n v="49"/>
    <n v="9"/>
    <n v="9"/>
    <n v="40"/>
    <n v="20"/>
    <n v="19"/>
    <n v="5"/>
    <n v="1"/>
    <n v="14"/>
    <m/>
    <n v="4"/>
    <m/>
    <n v="6"/>
    <m/>
    <m/>
    <n v="6"/>
    <m/>
    <m/>
    <n v="4"/>
    <n v="4"/>
    <m/>
    <m/>
    <n v="4"/>
    <n v="9"/>
    <n v="3"/>
    <n v="0.33333333333333298"/>
    <n v="66"/>
    <n v="7200"/>
    <n v="109.09090909090909"/>
    <n v="9"/>
    <n v="981.81818181818187"/>
    <n v="4"/>
    <n v="245.45454545454547"/>
  </r>
  <r>
    <n v="2015"/>
    <n v="119"/>
    <x v="4"/>
    <s v="Chelan County Regional Justice Center"/>
    <s v="Community Recovery Program"/>
    <s v="RJCCommunity Recovery Program"/>
    <s v="x"/>
    <n v="539007"/>
    <s v="401 Washington Street"/>
    <s v="Wenatchee"/>
    <n v="98801"/>
    <s v="C"/>
    <m/>
    <s v="multi-household unit (private bedroom, shared kitchen &amp; bathroom)"/>
    <s v="leased"/>
    <s v="No"/>
    <s v="req, some for non-disabled"/>
    <s v="Up to 2 years"/>
    <s v="YES"/>
    <s v="Yes (clients leaves when subsidy ends)"/>
    <m/>
    <s v="Transitional Housing"/>
    <s v="SMF - Single Males and Females"/>
    <m/>
    <n v="0"/>
    <n v="0"/>
    <n v="7"/>
    <n v="7"/>
    <s v="0"/>
    <s v="0"/>
    <s v="0"/>
    <s v="0"/>
    <s v="0"/>
    <s v="0"/>
    <s v="0"/>
    <n v="7"/>
    <m/>
    <m/>
    <m/>
    <m/>
    <m/>
    <m/>
    <m/>
    <s v="Yes Already"/>
    <s v="No"/>
    <m/>
    <m/>
    <n v="66663"/>
    <m/>
    <m/>
    <m/>
    <m/>
    <m/>
    <n v="36311"/>
    <m/>
    <m/>
    <m/>
    <m/>
    <m/>
    <m/>
    <m/>
    <n v="102974"/>
    <n v="102974"/>
    <m/>
    <m/>
    <m/>
    <m/>
    <m/>
    <m/>
    <m/>
    <n v="0"/>
    <n v="0"/>
    <n v="102974"/>
    <n v="102974"/>
    <x v="1"/>
    <s v="RJCCommunity Recovery Program"/>
    <x v="4"/>
    <n v="16"/>
    <n v="16"/>
    <m/>
    <m/>
    <m/>
    <m/>
    <n v="1"/>
    <n v="1"/>
    <n v="15"/>
    <n v="15"/>
    <n v="16"/>
    <n v="1739"/>
    <m/>
    <m/>
    <n v="147"/>
    <n v="1592"/>
    <n v="1739"/>
    <m/>
    <m/>
    <n v="147"/>
    <n v="1592"/>
    <n v="12"/>
    <n v="12"/>
    <m/>
    <m/>
    <m/>
    <n v="2"/>
    <n v="1"/>
    <n v="2"/>
    <n v="3"/>
    <n v="4"/>
    <m/>
    <n v="3"/>
    <m/>
    <n v="0.33333333333333331"/>
    <n v="1076"/>
    <n v="930"/>
    <n v="627"/>
    <n v="583"/>
    <n v="12"/>
    <n v="12"/>
    <m/>
    <m/>
    <n v="1"/>
    <n v="11"/>
    <m/>
    <n v="1"/>
    <m/>
    <m/>
    <n v="5"/>
    <n v="6"/>
    <m/>
    <m/>
    <m/>
    <m/>
    <m/>
    <m/>
    <m/>
    <m/>
    <n v="8"/>
    <n v="2"/>
    <n v="0.25"/>
    <n v="1739"/>
    <n v="102974"/>
    <n v="59.214491086831515"/>
    <n v="627"/>
    <n v="37127.485911443357"/>
    <n v="4"/>
    <n v="9281.8714778608391"/>
  </r>
  <r>
    <n v="2015"/>
    <n v="139"/>
    <x v="4"/>
    <s v="Hospitality House"/>
    <s v="Haven of Hope"/>
    <s v="HHMHaven of Hope"/>
    <s v="x"/>
    <n v="531728"/>
    <s v="202 S. Franklin"/>
    <s v="Wenatchee"/>
    <n v="98801"/>
    <s v="C"/>
    <m/>
    <s v="multi-household unit (private bedroom, shared kitchen &amp; bathroom)"/>
    <s v="owned"/>
    <s v="No"/>
    <s v="req, some for non-disabled"/>
    <s v="Up to 2 years"/>
    <s v="YES"/>
    <s v="Yes (clients leaves when subsidy ends)"/>
    <m/>
    <s v="Transitional Housing"/>
    <s v="SFHC - Single Females and HH w/ Children"/>
    <m/>
    <n v="26"/>
    <n v="0"/>
    <n v="0"/>
    <n v="0"/>
    <s v="0"/>
    <s v="0"/>
    <s v="0"/>
    <s v="0"/>
    <s v="0"/>
    <s v="0"/>
    <s v="0"/>
    <n v="26"/>
    <m/>
    <m/>
    <m/>
    <m/>
    <m/>
    <s v="0"/>
    <m/>
    <s v="Yes Already"/>
    <s v="No"/>
    <m/>
    <m/>
    <n v="22467"/>
    <m/>
    <m/>
    <m/>
    <m/>
    <m/>
    <n v="2234"/>
    <m/>
    <m/>
    <m/>
    <m/>
    <m/>
    <m/>
    <n v="57187"/>
    <n v="81888"/>
    <n v="24701"/>
    <m/>
    <m/>
    <m/>
    <m/>
    <m/>
    <m/>
    <m/>
    <n v="0"/>
    <n v="0"/>
    <n v="81888"/>
    <n v="24701"/>
    <x v="1"/>
    <s v="HHMHaven of Hope"/>
    <x v="4"/>
    <n v="54"/>
    <n v="46"/>
    <n v="16"/>
    <n v="8"/>
    <m/>
    <m/>
    <n v="2"/>
    <n v="2"/>
    <n v="36"/>
    <n v="36"/>
    <n v="38"/>
    <n v="3952"/>
    <m/>
    <n v="1138"/>
    <n v="114"/>
    <n v="2700"/>
    <n v="3383"/>
    <m/>
    <n v="569"/>
    <n v="114"/>
    <n v="2700"/>
    <n v="51"/>
    <n v="42"/>
    <m/>
    <n v="5"/>
    <m/>
    <n v="5"/>
    <m/>
    <n v="2"/>
    <n v="2"/>
    <n v="3"/>
    <m/>
    <n v="27"/>
    <m/>
    <n v="7.1428571428571425E-2"/>
    <n v="3835"/>
    <n v="2444"/>
    <n v="430"/>
    <n v="98"/>
    <n v="47"/>
    <n v="39"/>
    <n v="15"/>
    <n v="7"/>
    <n v="2"/>
    <n v="30"/>
    <m/>
    <n v="6"/>
    <m/>
    <n v="12"/>
    <n v="5"/>
    <n v="7"/>
    <n v="1"/>
    <m/>
    <n v="7"/>
    <n v="1"/>
    <n v="1"/>
    <m/>
    <m/>
    <n v="1"/>
    <n v="9"/>
    <n v="1"/>
    <n v="0.11111111111111099"/>
    <n v="3383"/>
    <n v="81888"/>
    <n v="24.205734555128583"/>
    <n v="430"/>
    <n v="10408.465858705291"/>
    <n v="3"/>
    <n v="3469.4886195684303"/>
  </r>
  <r>
    <n v="2015"/>
    <n v="128"/>
    <x v="4"/>
    <s v="Community Action Council"/>
    <s v="HEN"/>
    <s v="CDCHEN Housing Grant HP"/>
    <s v="x"/>
    <m/>
    <s v="620 Lewis"/>
    <s v="Wenatchee"/>
    <n v="98801"/>
    <s v="C"/>
    <m/>
    <s v="rent assistance (temporary)"/>
    <m/>
    <s v="No"/>
    <s v="minimal/none"/>
    <s v="More than 2 years (housing subsidy ends)"/>
    <m/>
    <s v="No (client stays in housing after subsidy ends)"/>
    <s v="at-risk (prevention)"/>
    <s v="Homelessness Prevention"/>
    <s v="SMF - Single Males and Females"/>
    <m/>
    <n v="24"/>
    <n v="24"/>
    <m/>
    <m/>
    <m/>
    <m/>
    <m/>
    <m/>
    <m/>
    <m/>
    <m/>
    <n v="24"/>
    <m/>
    <m/>
    <m/>
    <m/>
    <m/>
    <s v="0"/>
    <m/>
    <s v="Yes Already"/>
    <s v="No"/>
    <m/>
    <m/>
    <m/>
    <m/>
    <m/>
    <m/>
    <m/>
    <m/>
    <m/>
    <n v="171544"/>
    <m/>
    <m/>
    <m/>
    <m/>
    <m/>
    <m/>
    <n v="171544"/>
    <n v="0"/>
    <m/>
    <m/>
    <m/>
    <m/>
    <m/>
    <m/>
    <m/>
    <n v="0"/>
    <n v="0"/>
    <n v="171544"/>
    <n v="0"/>
    <x v="1"/>
    <s v="CDCHEN Housing Grant HP"/>
    <x v="0"/>
    <n v="62"/>
    <n v="62"/>
    <m/>
    <m/>
    <m/>
    <m/>
    <n v="3"/>
    <n v="3"/>
    <n v="59"/>
    <n v="59"/>
    <n v="62"/>
    <n v="10682"/>
    <m/>
    <m/>
    <n v="596"/>
    <n v="10086"/>
    <n v="10682"/>
    <m/>
    <m/>
    <n v="596"/>
    <n v="10086"/>
    <n v="45"/>
    <n v="42"/>
    <m/>
    <m/>
    <m/>
    <n v="2"/>
    <m/>
    <m/>
    <n v="0"/>
    <n v="40"/>
    <m/>
    <m/>
    <m/>
    <n v="0.95238095238095233"/>
    <n v="12648"/>
    <n v="7630"/>
    <n v="12590"/>
    <n v="7572"/>
    <n v="31"/>
    <n v="31"/>
    <m/>
    <m/>
    <n v="2"/>
    <n v="29"/>
    <m/>
    <m/>
    <m/>
    <n v="6"/>
    <m/>
    <m/>
    <n v="25"/>
    <m/>
    <m/>
    <m/>
    <n v="1"/>
    <m/>
    <m/>
    <n v="1"/>
    <m/>
    <m/>
    <m/>
    <n v="10682"/>
    <n v="171544"/>
    <n v="16.059164950383824"/>
    <n v="12590"/>
    <n v="202184.88672533236"/>
    <n v="40"/>
    <n v="5054.6221681333091"/>
  </r>
  <r>
    <n v="2015"/>
    <n v="127"/>
    <x v="4"/>
    <s v="Community Action Council"/>
    <s v="HEN"/>
    <s v="CDCHEN Housing Grant RRH"/>
    <s v="x"/>
    <m/>
    <s v="620 Lewis"/>
    <s v="Wenatchee"/>
    <n v="98801"/>
    <s v="C"/>
    <m/>
    <s v="rent assistance (temporary)"/>
    <m/>
    <s v="No"/>
    <s v="minimal/none"/>
    <s v="More than 2 years (housing subsidy ends)"/>
    <m/>
    <s v="No (client stays in housing after subsidy ends)"/>
    <s v="homeless (rapid re-housing)"/>
    <s v="PH - Rapid Rehousing"/>
    <s v="SMF - Single Males and Females"/>
    <m/>
    <n v="1"/>
    <n v="1"/>
    <m/>
    <m/>
    <m/>
    <m/>
    <m/>
    <m/>
    <m/>
    <m/>
    <m/>
    <n v="1"/>
    <m/>
    <m/>
    <m/>
    <m/>
    <m/>
    <m/>
    <m/>
    <s v="Yes Already"/>
    <m/>
    <m/>
    <m/>
    <m/>
    <m/>
    <m/>
    <m/>
    <m/>
    <m/>
    <m/>
    <n v="9028"/>
    <m/>
    <m/>
    <m/>
    <m/>
    <m/>
    <m/>
    <n v="9028"/>
    <n v="0"/>
    <m/>
    <m/>
    <m/>
    <m/>
    <m/>
    <m/>
    <m/>
    <n v="0"/>
    <n v="0"/>
    <n v="9028"/>
    <n v="0"/>
    <x v="1"/>
    <s v="CDCHEN Housing Grant RRH"/>
    <x v="3"/>
    <n v="12"/>
    <n v="12"/>
    <m/>
    <m/>
    <m/>
    <m/>
    <m/>
    <m/>
    <n v="12"/>
    <n v="12"/>
    <n v="12"/>
    <n v="1151"/>
    <m/>
    <m/>
    <m/>
    <n v="1151"/>
    <n v="1151"/>
    <m/>
    <m/>
    <m/>
    <n v="1151"/>
    <n v="11"/>
    <n v="11"/>
    <m/>
    <n v="2"/>
    <m/>
    <m/>
    <m/>
    <m/>
    <n v="0"/>
    <n v="7"/>
    <m/>
    <n v="1"/>
    <n v="1"/>
    <n v="0.63636363636363635"/>
    <n v="1788"/>
    <n v="1212"/>
    <n v="808"/>
    <n v="619"/>
    <n v="7"/>
    <n v="7"/>
    <m/>
    <m/>
    <m/>
    <n v="7"/>
    <m/>
    <n v="3"/>
    <m/>
    <m/>
    <m/>
    <m/>
    <m/>
    <m/>
    <m/>
    <n v="4"/>
    <m/>
    <m/>
    <m/>
    <m/>
    <n v="9"/>
    <n v="0"/>
    <n v="0"/>
    <n v="1151"/>
    <n v="9028"/>
    <n v="7.8436142484795832"/>
    <n v="808"/>
    <n v="6337.640312771503"/>
    <n v="7"/>
    <n v="905.37718753878619"/>
  </r>
  <r>
    <n v="2015"/>
    <n v="130"/>
    <x v="4"/>
    <s v="Community Action Council"/>
    <s v="HOME TBRA"/>
    <s v="CDCTBRA HP"/>
    <s v="x"/>
    <m/>
    <s v="620 Lewis"/>
    <s v="Wenatchee"/>
    <n v="98801"/>
    <s v="C"/>
    <m/>
    <s v="rent assistance (temporary)"/>
    <m/>
    <s v="No"/>
    <s v="minimal/none"/>
    <s v="More than 2 years (housing subsidy ends)"/>
    <m/>
    <s v="No (client stays in housing after subsidy ends)"/>
    <s v="at-risk (prevention)"/>
    <s v="Homelessness Prevention"/>
    <s v="SMF+HC - Single Males and Females plus HH w/ Children"/>
    <m/>
    <n v="7"/>
    <n v="2"/>
    <m/>
    <m/>
    <m/>
    <m/>
    <m/>
    <m/>
    <m/>
    <m/>
    <m/>
    <n v="7"/>
    <m/>
    <m/>
    <m/>
    <m/>
    <m/>
    <s v="0"/>
    <m/>
    <s v="Yes Already"/>
    <s v="No"/>
    <m/>
    <m/>
    <m/>
    <m/>
    <m/>
    <m/>
    <m/>
    <m/>
    <m/>
    <m/>
    <m/>
    <m/>
    <n v="18738"/>
    <m/>
    <m/>
    <m/>
    <n v="18738"/>
    <n v="0"/>
    <m/>
    <m/>
    <m/>
    <m/>
    <m/>
    <m/>
    <m/>
    <n v="0"/>
    <n v="0"/>
    <n v="18738"/>
    <n v="0"/>
    <x v="1"/>
    <s v="CDCTBRA HP"/>
    <x v="0"/>
    <n v="32"/>
    <n v="8"/>
    <n v="31"/>
    <n v="7"/>
    <m/>
    <m/>
    <m/>
    <m/>
    <n v="1"/>
    <n v="1"/>
    <n v="1"/>
    <n v="4440"/>
    <m/>
    <n v="4259"/>
    <m/>
    <n v="181"/>
    <n v="1170"/>
    <m/>
    <n v="989"/>
    <m/>
    <n v="181"/>
    <n v="22"/>
    <n v="6"/>
    <m/>
    <m/>
    <m/>
    <m/>
    <m/>
    <m/>
    <n v="0"/>
    <n v="6"/>
    <m/>
    <m/>
    <m/>
    <n v="1"/>
    <n v="4079"/>
    <n v="1027"/>
    <n v="4079"/>
    <n v="1027"/>
    <n v="20"/>
    <n v="4"/>
    <n v="20"/>
    <n v="4"/>
    <m/>
    <m/>
    <m/>
    <n v="2"/>
    <m/>
    <n v="1"/>
    <m/>
    <m/>
    <n v="1"/>
    <m/>
    <m/>
    <m/>
    <m/>
    <m/>
    <m/>
    <m/>
    <m/>
    <m/>
    <m/>
    <n v="1170"/>
    <n v="18738"/>
    <n v="16.015384615384615"/>
    <n v="4079"/>
    <n v="65326.753846153842"/>
    <n v="6"/>
    <n v="10887.792307692307"/>
  </r>
  <r>
    <n v="2015"/>
    <n v="129"/>
    <x v="4"/>
    <s v="Community Action Council"/>
    <s v="HOME TBRA"/>
    <s v="CDCTBRA RRH"/>
    <s v="x"/>
    <m/>
    <s v="620 Lewis"/>
    <s v="Wenatchee"/>
    <n v="98801"/>
    <s v="C"/>
    <m/>
    <s v="rent assistance (temporary)"/>
    <m/>
    <s v="No"/>
    <s v="minimal/none"/>
    <s v="More than 2 years (housing subsidy ends)"/>
    <m/>
    <s v="No (client stays in housing after subsidy ends)"/>
    <s v="homeless (rapid re-housing)"/>
    <s v="PH - Rapid Rehousing"/>
    <s v="SMF+HC - Single Males and Females plus HH w/ Children"/>
    <m/>
    <n v="26"/>
    <n v="9"/>
    <m/>
    <m/>
    <m/>
    <m/>
    <m/>
    <m/>
    <m/>
    <m/>
    <m/>
    <n v="26"/>
    <m/>
    <m/>
    <m/>
    <m/>
    <m/>
    <m/>
    <m/>
    <s v="Yes Already"/>
    <m/>
    <m/>
    <m/>
    <m/>
    <m/>
    <m/>
    <m/>
    <m/>
    <m/>
    <m/>
    <m/>
    <m/>
    <m/>
    <n v="56216"/>
    <m/>
    <m/>
    <m/>
    <n v="56216"/>
    <n v="0"/>
    <m/>
    <m/>
    <m/>
    <m/>
    <m/>
    <m/>
    <m/>
    <n v="0"/>
    <n v="0"/>
    <n v="56216"/>
    <n v="0"/>
    <x v="1"/>
    <s v="CDCTBRA RRH"/>
    <x v="3"/>
    <n v="8"/>
    <n v="3"/>
    <n v="8"/>
    <n v="3"/>
    <m/>
    <m/>
    <m/>
    <m/>
    <m/>
    <m/>
    <n v="0"/>
    <n v="1184"/>
    <m/>
    <n v="1184"/>
    <m/>
    <m/>
    <n v="394"/>
    <m/>
    <n v="394"/>
    <m/>
    <m/>
    <n v="7"/>
    <n v="3"/>
    <m/>
    <m/>
    <m/>
    <n v="1"/>
    <m/>
    <m/>
    <n v="0"/>
    <n v="2"/>
    <m/>
    <m/>
    <m/>
    <n v="0.66666666666666663"/>
    <n v="1810"/>
    <n v="394"/>
    <n v="1267"/>
    <n v="363"/>
    <n v="6"/>
    <n v="1"/>
    <n v="6"/>
    <n v="1"/>
    <m/>
    <m/>
    <m/>
    <m/>
    <m/>
    <m/>
    <m/>
    <m/>
    <n v="1"/>
    <m/>
    <m/>
    <m/>
    <m/>
    <m/>
    <m/>
    <m/>
    <n v="3"/>
    <n v="0"/>
    <n v="0"/>
    <n v="394"/>
    <n v="56216"/>
    <n v="142.68020304568529"/>
    <n v="1267"/>
    <n v="180775.81725888327"/>
    <n v="2"/>
    <n v="90387.908629441634"/>
  </r>
  <r>
    <n v="2015"/>
    <n v="158"/>
    <x v="4"/>
    <s v="Women's Resource Center"/>
    <s v="HomeSafe Supportive Housing"/>
    <s v="WRCHomeSafe"/>
    <s v="x"/>
    <n v="531728"/>
    <s v="206 Palouse St."/>
    <s v="Wenatchee"/>
    <n v="98801"/>
    <s v="C"/>
    <m/>
    <s v="scattered sites (provider based- not rent)"/>
    <s v="leased"/>
    <s v="Yes"/>
    <s v="opt, comprehensive for disabled"/>
    <s v="Permanent (housing subsidy does not end)"/>
    <s v="YES"/>
    <m/>
    <m/>
    <s v="PH - Permanent Supportive Housing (disability required for entry)"/>
    <s v="SMF - Single Males and Females"/>
    <m/>
    <n v="0"/>
    <n v="0"/>
    <n v="7"/>
    <n v="7"/>
    <s v="0"/>
    <s v="0"/>
    <s v="0"/>
    <s v="0"/>
    <s v="0"/>
    <s v="0"/>
    <s v="7"/>
    <n v="7"/>
    <m/>
    <m/>
    <m/>
    <m/>
    <m/>
    <s v="0"/>
    <s v="7"/>
    <s v="Yes Already"/>
    <s v="Yes"/>
    <m/>
    <m/>
    <m/>
    <m/>
    <n v="38759"/>
    <m/>
    <m/>
    <m/>
    <m/>
    <m/>
    <m/>
    <m/>
    <m/>
    <m/>
    <m/>
    <n v="2805"/>
    <n v="41564"/>
    <n v="0"/>
    <m/>
    <m/>
    <m/>
    <m/>
    <m/>
    <m/>
    <m/>
    <n v="0"/>
    <n v="0"/>
    <n v="41564"/>
    <n v="0"/>
    <x v="0"/>
    <s v="WRCHomeSafe"/>
    <x v="5"/>
    <n v="9"/>
    <n v="9"/>
    <m/>
    <m/>
    <m/>
    <m/>
    <m/>
    <m/>
    <n v="9"/>
    <n v="9"/>
    <n v="9"/>
    <n v="2647"/>
    <m/>
    <m/>
    <m/>
    <n v="2647"/>
    <n v="2647"/>
    <m/>
    <m/>
    <m/>
    <n v="2647"/>
    <n v="2"/>
    <n v="2"/>
    <m/>
    <m/>
    <m/>
    <m/>
    <m/>
    <m/>
    <n v="0"/>
    <n v="2"/>
    <m/>
    <m/>
    <m/>
    <n v="1"/>
    <n v="1394"/>
    <n v="182"/>
    <n v="1394"/>
    <n v="182"/>
    <n v="1"/>
    <n v="1"/>
    <m/>
    <m/>
    <m/>
    <n v="1"/>
    <m/>
    <m/>
    <m/>
    <m/>
    <m/>
    <m/>
    <m/>
    <m/>
    <m/>
    <n v="1"/>
    <m/>
    <m/>
    <m/>
    <m/>
    <n v="2"/>
    <n v="0"/>
    <n v="0"/>
    <n v="2647"/>
    <n v="41564"/>
    <n v="15.70230449565546"/>
    <n v="1394"/>
    <n v="21889.01246694371"/>
    <n v="2"/>
    <n v="10944.506233471855"/>
  </r>
  <r>
    <n v="2015"/>
    <n v="140"/>
    <x v="4"/>
    <s v="Hospitality House"/>
    <s v="Hospitality Heights"/>
    <s v="HHMHospitality Heights"/>
    <s v="x"/>
    <n v="531728"/>
    <s v="1415-1439 S. Mission"/>
    <s v="Wenatchee"/>
    <n v="98801"/>
    <s v="C"/>
    <m/>
    <s v="single house/apartment building units intended for one household"/>
    <s v="owned"/>
    <s v="No"/>
    <s v="req, some for non-disabled"/>
    <s v="Up to 2 years"/>
    <s v="YES"/>
    <s v="Yes (clients leaves when subsidy ends)"/>
    <m/>
    <s v="Transitional Housing"/>
    <s v="HC - Households with Children"/>
    <m/>
    <n v="14"/>
    <n v="4"/>
    <n v="0"/>
    <n v="0"/>
    <s v="0"/>
    <s v="0"/>
    <m/>
    <m/>
    <m/>
    <m/>
    <s v="0"/>
    <n v="14"/>
    <m/>
    <m/>
    <m/>
    <m/>
    <m/>
    <s v="0"/>
    <m/>
    <s v="Yes Already"/>
    <s v="No"/>
    <m/>
    <m/>
    <n v="6511"/>
    <m/>
    <m/>
    <m/>
    <m/>
    <m/>
    <n v="2233"/>
    <m/>
    <m/>
    <m/>
    <m/>
    <m/>
    <m/>
    <n v="3551"/>
    <n v="12295"/>
    <n v="8744"/>
    <m/>
    <m/>
    <m/>
    <m/>
    <m/>
    <m/>
    <m/>
    <n v="0"/>
    <n v="0"/>
    <n v="12295"/>
    <n v="8744"/>
    <x v="1"/>
    <s v="HHMHospitality Heights"/>
    <x v="4"/>
    <n v="14"/>
    <n v="6"/>
    <n v="10"/>
    <n v="3"/>
    <m/>
    <m/>
    <n v="2"/>
    <n v="1"/>
    <n v="2"/>
    <n v="2"/>
    <n v="4"/>
    <n v="3051"/>
    <m/>
    <n v="2468"/>
    <n v="280"/>
    <n v="303"/>
    <n v="1038"/>
    <m/>
    <n v="731"/>
    <n v="4"/>
    <n v="303"/>
    <n v="8"/>
    <n v="4"/>
    <m/>
    <m/>
    <m/>
    <m/>
    <m/>
    <m/>
    <n v="0"/>
    <n v="2"/>
    <m/>
    <n v="2"/>
    <m/>
    <n v="0.5"/>
    <n v="645"/>
    <n v="595"/>
    <n v="614"/>
    <n v="564"/>
    <n v="3"/>
    <n v="2"/>
    <n v="2"/>
    <n v="1"/>
    <n v="1"/>
    <m/>
    <m/>
    <m/>
    <m/>
    <m/>
    <m/>
    <m/>
    <m/>
    <m/>
    <n v="1"/>
    <n v="1"/>
    <m/>
    <m/>
    <m/>
    <m/>
    <n v="4"/>
    <n v="0"/>
    <n v="0"/>
    <n v="1038"/>
    <n v="12295"/>
    <n v="11.844894026974952"/>
    <n v="614"/>
    <n v="7272.7649325626207"/>
    <n v="2"/>
    <n v="3636.3824662813104"/>
  </r>
  <r>
    <n v="2015"/>
    <n v="141"/>
    <x v="4"/>
    <s v="Hospitality House"/>
    <s v="Hospitality House"/>
    <s v="HHMHospitality House"/>
    <s v="x"/>
    <n v="531728"/>
    <s v="1450 S. Wenatchee"/>
    <s v="Wenatchee"/>
    <n v="98801"/>
    <s v="C"/>
    <m/>
    <s v="congregate facility (can include cots or mats)"/>
    <s v="owned"/>
    <s v="No"/>
    <s v="opt, some for non-disabled"/>
    <s v="Up to 2 years"/>
    <s v="No"/>
    <s v="Yes (clients leaves when subsidy ends)"/>
    <m/>
    <s v="Emergency Shelter"/>
    <s v="SM - Single Males"/>
    <m/>
    <n v="0"/>
    <n v="0"/>
    <n v="86"/>
    <n v="86"/>
    <s v="0"/>
    <s v="0"/>
    <s v="0"/>
    <s v="0"/>
    <s v="0"/>
    <s v="0"/>
    <s v="0"/>
    <n v="86"/>
    <m/>
    <m/>
    <m/>
    <m/>
    <m/>
    <s v="15"/>
    <m/>
    <s v="Yes Already"/>
    <s v="No"/>
    <m/>
    <m/>
    <m/>
    <n v="39667"/>
    <m/>
    <m/>
    <m/>
    <m/>
    <n v="2233"/>
    <m/>
    <m/>
    <m/>
    <m/>
    <m/>
    <m/>
    <n v="130947"/>
    <n v="172847"/>
    <n v="41900"/>
    <m/>
    <m/>
    <m/>
    <m/>
    <m/>
    <m/>
    <m/>
    <n v="0"/>
    <n v="0"/>
    <n v="172847"/>
    <n v="41900"/>
    <x v="1"/>
    <s v="HHMHospitality House"/>
    <x v="1"/>
    <n v="277"/>
    <n v="275"/>
    <n v="3"/>
    <n v="1"/>
    <m/>
    <m/>
    <n v="29"/>
    <n v="29"/>
    <n v="245"/>
    <n v="245"/>
    <n v="274"/>
    <n v="13184"/>
    <m/>
    <n v="3"/>
    <n v="350"/>
    <n v="12831"/>
    <n v="13182"/>
    <m/>
    <n v="1"/>
    <n v="350"/>
    <n v="12831"/>
    <n v="230"/>
    <n v="227"/>
    <n v="1"/>
    <n v="4"/>
    <m/>
    <n v="26"/>
    <n v="4"/>
    <n v="6"/>
    <n v="10"/>
    <n v="13"/>
    <m/>
    <n v="170"/>
    <n v="3"/>
    <n v="5.7268722466960353E-2"/>
    <n v="46316"/>
    <n v="6830"/>
    <n v="1199"/>
    <n v="830"/>
    <n v="234"/>
    <n v="231"/>
    <n v="4"/>
    <n v="1"/>
    <n v="27"/>
    <n v="203"/>
    <m/>
    <n v="24"/>
    <m/>
    <n v="51"/>
    <n v="29"/>
    <n v="23"/>
    <n v="18"/>
    <s v="2"/>
    <n v="55"/>
    <n v="29"/>
    <n v="22"/>
    <m/>
    <n v="1"/>
    <n v="21"/>
    <n v="14"/>
    <n v="2"/>
    <n v="0.14285714285714299"/>
    <n v="13182"/>
    <n v="172847"/>
    <n v="13.112350174480351"/>
    <n v="1199"/>
    <n v="15721.707859201941"/>
    <n v="13"/>
    <n v="1209.362143015534"/>
  </r>
  <r>
    <n v="2015"/>
    <n v="137"/>
    <x v="4"/>
    <s v="HopeSource"/>
    <s v="HPCSSVF HP"/>
    <s v="HPCSSVF HP"/>
    <s v="x"/>
    <m/>
    <s v="700 E Mountain View Ave, Suite 501"/>
    <s v="Ellensburg"/>
    <n v="98926"/>
    <s v="U"/>
    <m/>
    <s v="rent assistance (temporary)"/>
    <m/>
    <s v="No"/>
    <s v="opt, some for non-disabled"/>
    <s v="Up to 6 months"/>
    <m/>
    <s v="No (client stays in housing after subsidy ends)"/>
    <s v="at-risk (prevention)"/>
    <s v="Homelessness Prevention"/>
    <s v="SMF+HC - Single Males and Females plus HH w/ Children"/>
    <s v="VET"/>
    <n v="5"/>
    <n v="2"/>
    <n v="4"/>
    <n v="3"/>
    <s v="0"/>
    <s v="0"/>
    <m/>
    <m/>
    <m/>
    <m/>
    <m/>
    <n v="9"/>
    <m/>
    <m/>
    <m/>
    <m/>
    <m/>
    <m/>
    <m/>
    <s v="Not Planning on it"/>
    <m/>
    <s v="SSVF"/>
    <s v="Program administered through HopeSource in Ellensburg (Kittitas County)"/>
    <m/>
    <m/>
    <m/>
    <m/>
    <m/>
    <m/>
    <m/>
    <m/>
    <m/>
    <m/>
    <m/>
    <m/>
    <n v="60681"/>
    <m/>
    <n v="60681"/>
    <n v="0"/>
    <m/>
    <m/>
    <m/>
    <m/>
    <m/>
    <m/>
    <m/>
    <n v="0"/>
    <n v="0"/>
    <n v="60681"/>
    <n v="0"/>
    <x v="0"/>
    <s v="HPCSSVF HP"/>
    <x v="0"/>
    <n v="38"/>
    <n v="20"/>
    <n v="19"/>
    <n v="4"/>
    <m/>
    <m/>
    <n v="2"/>
    <n v="1"/>
    <n v="17"/>
    <n v="15"/>
    <n v="19"/>
    <n v="3936"/>
    <m/>
    <n v="2707"/>
    <n v="324"/>
    <n v="905"/>
    <n v="1632"/>
    <m/>
    <n v="588"/>
    <n v="162"/>
    <n v="882"/>
    <n v="34"/>
    <n v="18"/>
    <n v="1"/>
    <m/>
    <m/>
    <n v="1"/>
    <m/>
    <m/>
    <n v="0"/>
    <n v="14"/>
    <m/>
    <n v="1"/>
    <n v="1"/>
    <n v="0.77777777777777779"/>
    <n v="1598"/>
    <n v="1584"/>
    <n v="1485"/>
    <n v="1471"/>
    <n v="32"/>
    <n v="19"/>
    <n v="13"/>
    <n v="3"/>
    <n v="1"/>
    <n v="15"/>
    <m/>
    <m/>
    <m/>
    <n v="5"/>
    <m/>
    <m/>
    <n v="14"/>
    <m/>
    <m/>
    <m/>
    <n v="19"/>
    <s v="3"/>
    <n v="1"/>
    <n v="15"/>
    <m/>
    <m/>
    <m/>
    <n v="1632"/>
    <n v="60681"/>
    <n v="37.181985294117645"/>
    <n v="1485"/>
    <n v="55215.248161764706"/>
    <n v="14"/>
    <n v="3943.9462972689075"/>
  </r>
  <r>
    <n v="2015"/>
    <n v="138"/>
    <x v="4"/>
    <s v="HopeSource"/>
    <s v="HPCSSVF RRH"/>
    <s v="HPCSSVF RRH"/>
    <s v="x"/>
    <m/>
    <s v="701 E Mountain View Ave, Suite 501"/>
    <s v="Ellensburg"/>
    <n v="98927"/>
    <s v="U"/>
    <m/>
    <s v="rent assistance (temporary)"/>
    <m/>
    <s v="No"/>
    <s v="opt, some for non-disabled"/>
    <s v="Up to 6 months"/>
    <m/>
    <s v="No (client stays in housing after subsidy ends)"/>
    <s v="homeless (rapid re-housing)"/>
    <s v="PH - Rapid Rehousing"/>
    <s v="SMF+HC - Single Males and Females plus HH w/ Children"/>
    <s v="VET"/>
    <n v="0"/>
    <n v="0"/>
    <n v="5"/>
    <n v="3"/>
    <s v="0"/>
    <s v="0"/>
    <m/>
    <m/>
    <m/>
    <m/>
    <m/>
    <n v="5"/>
    <m/>
    <m/>
    <m/>
    <m/>
    <m/>
    <m/>
    <m/>
    <s v="Not Planning on it"/>
    <m/>
    <s v="SSVF"/>
    <s v="Program administered through HopeSource in Ellensburg (Kittitas County)"/>
    <m/>
    <m/>
    <m/>
    <m/>
    <m/>
    <m/>
    <m/>
    <m/>
    <m/>
    <m/>
    <m/>
    <m/>
    <n v="182042"/>
    <m/>
    <n v="182042"/>
    <n v="0"/>
    <m/>
    <m/>
    <m/>
    <m/>
    <m/>
    <m/>
    <m/>
    <n v="0"/>
    <n v="0"/>
    <n v="182042"/>
    <n v="0"/>
    <x v="0"/>
    <s v="HPCSSVF RRH"/>
    <x v="3"/>
    <n v="23"/>
    <n v="20"/>
    <m/>
    <m/>
    <m/>
    <m/>
    <n v="1"/>
    <m/>
    <n v="22"/>
    <n v="20"/>
    <n v="23"/>
    <n v="2446"/>
    <m/>
    <m/>
    <n v="16"/>
    <n v="2430"/>
    <n v="2268"/>
    <m/>
    <m/>
    <m/>
    <n v="2268"/>
    <n v="24"/>
    <n v="21"/>
    <m/>
    <m/>
    <m/>
    <n v="2"/>
    <n v="3"/>
    <n v="1"/>
    <n v="4"/>
    <n v="15"/>
    <m/>
    <m/>
    <m/>
    <n v="0.7142857142857143"/>
    <n v="1736"/>
    <n v="2289"/>
    <n v="1222"/>
    <n v="1775"/>
    <n v="22"/>
    <n v="19"/>
    <m/>
    <m/>
    <m/>
    <n v="19"/>
    <m/>
    <n v="4"/>
    <m/>
    <n v="1"/>
    <m/>
    <n v="1"/>
    <m/>
    <m/>
    <m/>
    <n v="13"/>
    <n v="19"/>
    <m/>
    <m/>
    <n v="19"/>
    <m/>
    <m/>
    <m/>
    <n v="2268"/>
    <n v="182042"/>
    <n v="80.26543209876543"/>
    <n v="1222"/>
    <n v="98084.358024691363"/>
    <n v="15"/>
    <n v="6538.9572016460907"/>
  </r>
  <r>
    <n v="2015"/>
    <n v="159"/>
    <x v="4"/>
    <s v="Women's Resource Center"/>
    <s v="Parkside Supportive Housing"/>
    <s v="WRCParkside Supportive Housing"/>
    <m/>
    <n v="531728"/>
    <s v="1207 Cashmere Ave."/>
    <s v="Wenatchee"/>
    <n v="98801"/>
    <s v="C"/>
    <m/>
    <s v="multi-family home"/>
    <s v="leased"/>
    <s v="Yes"/>
    <s v="opt, comprehensive for disabled"/>
    <s v="Permanent (housing subsidy does not end)"/>
    <s v="YES"/>
    <m/>
    <m/>
    <s v="PH - Permanent Supportive Housing (disability required for entry)"/>
    <s v="SMF - Single Males and Females"/>
    <m/>
    <n v="0"/>
    <n v="0"/>
    <n v="15"/>
    <n v="15"/>
    <s v="0"/>
    <s v="0"/>
    <s v="0"/>
    <s v="0"/>
    <s v="0"/>
    <s v="0"/>
    <s v="15"/>
    <n v="15"/>
    <m/>
    <m/>
    <m/>
    <m/>
    <m/>
    <s v="0"/>
    <s v="15"/>
    <s v="Yes Already"/>
    <s v="Yes"/>
    <m/>
    <m/>
    <n v="36447"/>
    <m/>
    <m/>
    <m/>
    <m/>
    <m/>
    <m/>
    <m/>
    <m/>
    <m/>
    <m/>
    <m/>
    <m/>
    <n v="6500"/>
    <n v="42947"/>
    <n v="36447"/>
    <m/>
    <m/>
    <m/>
    <m/>
    <m/>
    <m/>
    <m/>
    <n v="0"/>
    <n v="0"/>
    <n v="42947"/>
    <n v="36447"/>
    <x v="1"/>
    <s v="WRCParkside Supportive Housing"/>
    <x v="5"/>
    <n v="5"/>
    <n v="5"/>
    <m/>
    <m/>
    <m/>
    <m/>
    <n v="1"/>
    <n v="1"/>
    <n v="4"/>
    <n v="4"/>
    <n v="5"/>
    <n v="1713"/>
    <m/>
    <m/>
    <n v="365"/>
    <n v="1348"/>
    <n v="1713"/>
    <m/>
    <m/>
    <n v="365"/>
    <n v="1348"/>
    <m/>
    <m/>
    <m/>
    <m/>
    <m/>
    <m/>
    <m/>
    <m/>
    <n v="0"/>
    <m/>
    <m/>
    <m/>
    <m/>
    <e v="#DIV/0!"/>
    <m/>
    <m/>
    <m/>
    <m/>
    <n v="3"/>
    <n v="3"/>
    <m/>
    <m/>
    <m/>
    <n v="3"/>
    <m/>
    <n v="2"/>
    <m/>
    <m/>
    <m/>
    <m/>
    <m/>
    <m/>
    <m/>
    <n v="1"/>
    <m/>
    <m/>
    <m/>
    <m/>
    <m/>
    <m/>
    <m/>
    <n v="1713"/>
    <n v="42947"/>
    <n v="25.071220081727962"/>
    <n v="0"/>
    <n v="0"/>
    <n v="0"/>
    <e v="#DIV/0!"/>
  </r>
  <r>
    <n v="2015"/>
    <n v="132"/>
    <x v="4"/>
    <s v="Community Action Council"/>
    <s v="PORCH HOME TBRA"/>
    <s v="CDCPORCH/TBRA HP"/>
    <s v="x"/>
    <m/>
    <s v="620 Lewis"/>
    <s v="Wenatchee"/>
    <n v="98801"/>
    <s v="C"/>
    <m/>
    <s v="rent assistance (temporary)"/>
    <m/>
    <s v="Yes"/>
    <s v="opt, comprehensive for disabled"/>
    <s v="More than 2 years (housing subsidy ends)"/>
    <m/>
    <s v="No (client stays in housing after subsidy ends)"/>
    <s v="at-risk (prevention)"/>
    <s v="Homelessness Prevention"/>
    <s v="SMF - Single Males and Females"/>
    <m/>
    <m/>
    <m/>
    <n v="6"/>
    <n v="4"/>
    <m/>
    <m/>
    <m/>
    <m/>
    <m/>
    <m/>
    <m/>
    <n v="6"/>
    <m/>
    <m/>
    <m/>
    <m/>
    <m/>
    <s v="0"/>
    <m/>
    <s v="Yes Already"/>
    <s v="No"/>
    <m/>
    <m/>
    <n v="3477"/>
    <m/>
    <m/>
    <m/>
    <m/>
    <m/>
    <n v="1459"/>
    <m/>
    <m/>
    <m/>
    <m/>
    <m/>
    <m/>
    <m/>
    <n v="4936"/>
    <n v="4936"/>
    <m/>
    <m/>
    <m/>
    <m/>
    <m/>
    <m/>
    <m/>
    <n v="0"/>
    <n v="0"/>
    <n v="4936"/>
    <n v="4936"/>
    <x v="1"/>
    <s v="CDCPORCH/TBRA HP"/>
    <x v="0"/>
    <n v="14"/>
    <n v="8"/>
    <n v="5"/>
    <n v="1"/>
    <m/>
    <m/>
    <n v="1"/>
    <n v="1"/>
    <n v="8"/>
    <n v="6"/>
    <n v="9"/>
    <n v="3821"/>
    <m/>
    <n v="1825"/>
    <n v="283"/>
    <n v="1713"/>
    <n v="1998"/>
    <m/>
    <n v="365"/>
    <n v="283"/>
    <n v="1350"/>
    <n v="7"/>
    <n v="3"/>
    <m/>
    <m/>
    <m/>
    <m/>
    <m/>
    <m/>
    <n v="0"/>
    <n v="3"/>
    <m/>
    <m/>
    <m/>
    <n v="1"/>
    <n v="672"/>
    <n v="488"/>
    <n v="672"/>
    <n v="488"/>
    <n v="13"/>
    <n v="7"/>
    <n v="5"/>
    <n v="1"/>
    <n v="1"/>
    <n v="5"/>
    <m/>
    <n v="1"/>
    <m/>
    <n v="3"/>
    <m/>
    <m/>
    <n v="3"/>
    <m/>
    <m/>
    <m/>
    <m/>
    <m/>
    <m/>
    <m/>
    <m/>
    <m/>
    <m/>
    <n v="1998"/>
    <n v="4936"/>
    <n v="2.4704704704704703"/>
    <n v="672"/>
    <n v="1660.1561561561562"/>
    <n v="3"/>
    <n v="553.38538538538535"/>
  </r>
  <r>
    <n v="2015"/>
    <n v="131"/>
    <x v="4"/>
    <s v="Community Action Council"/>
    <s v="PORCH HOME TBRA"/>
    <s v="CDCPORCH/TBRA RRH"/>
    <s v="x"/>
    <m/>
    <s v="620 Lewis"/>
    <s v="Wenatchee"/>
    <n v="98801"/>
    <s v="C"/>
    <m/>
    <s v="rent assistance (temporary)"/>
    <m/>
    <s v="Yes"/>
    <s v="opt, comprehensive for disabled"/>
    <s v="More than 2 years (housing subsidy ends)"/>
    <m/>
    <s v="No (client stays in housing after subsidy ends)"/>
    <s v="homeless (rapid re-housing)"/>
    <s v="PH - Rapid Rehousing"/>
    <s v="SMF - Single Males and Females"/>
    <m/>
    <n v="5"/>
    <n v="1"/>
    <n v="3"/>
    <n v="3"/>
    <m/>
    <m/>
    <m/>
    <m/>
    <m/>
    <m/>
    <m/>
    <n v="8"/>
    <m/>
    <m/>
    <m/>
    <m/>
    <m/>
    <m/>
    <m/>
    <s v="Yes Already"/>
    <m/>
    <m/>
    <m/>
    <n v="10432"/>
    <m/>
    <m/>
    <m/>
    <m/>
    <m/>
    <n v="4377"/>
    <m/>
    <m/>
    <m/>
    <m/>
    <m/>
    <m/>
    <m/>
    <n v="14809"/>
    <n v="14809"/>
    <m/>
    <m/>
    <m/>
    <m/>
    <m/>
    <m/>
    <m/>
    <n v="0"/>
    <n v="0"/>
    <n v="14809"/>
    <n v="14809"/>
    <x v="1"/>
    <s v="CDCPORCH/TBRA RRH"/>
    <x v="3"/>
    <n v="7"/>
    <n v="7"/>
    <m/>
    <m/>
    <m/>
    <m/>
    <m/>
    <m/>
    <n v="7"/>
    <n v="7"/>
    <n v="7"/>
    <n v="1485"/>
    <m/>
    <m/>
    <m/>
    <n v="1485"/>
    <n v="1485"/>
    <m/>
    <m/>
    <m/>
    <n v="1485"/>
    <n v="6"/>
    <n v="6"/>
    <m/>
    <m/>
    <m/>
    <n v="1"/>
    <n v="1"/>
    <m/>
    <n v="1"/>
    <n v="2"/>
    <m/>
    <n v="2"/>
    <m/>
    <n v="0.33333333333333331"/>
    <n v="2687"/>
    <n v="1426"/>
    <n v="1060"/>
    <n v="730"/>
    <n v="1"/>
    <n v="1"/>
    <m/>
    <m/>
    <m/>
    <n v="1"/>
    <m/>
    <m/>
    <m/>
    <n v="1"/>
    <m/>
    <m/>
    <m/>
    <m/>
    <m/>
    <m/>
    <m/>
    <m/>
    <m/>
    <m/>
    <n v="7"/>
    <n v="1"/>
    <n v="0.14285714285714299"/>
    <n v="1485"/>
    <n v="14809"/>
    <n v="9.972390572390573"/>
    <n v="1060"/>
    <n v="10570.734006734008"/>
    <n v="2"/>
    <n v="5285.3670033670041"/>
  </r>
  <r>
    <n v="2015"/>
    <n v="162"/>
    <x v="4"/>
    <s v="YWCA Wenatchee Valley"/>
    <s v="Transitional Housing"/>
    <s v="YWVTransitional Housing"/>
    <s v="x"/>
    <n v="531728"/>
    <s v="212 First Street"/>
    <s v="Wenatchee"/>
    <n v="98801"/>
    <s v="C"/>
    <m/>
    <s v="multi-household unit (private bedroom, shared kitchen &amp; bathroom)"/>
    <s v="owned"/>
    <s v="No"/>
    <s v="req, some for non-disabled"/>
    <s v="Up to 2 years"/>
    <s v="YES"/>
    <s v="Yes (clients leaves when subsidy ends)"/>
    <m/>
    <s v="Transitional Housing"/>
    <s v="HC - Households with Children"/>
    <m/>
    <n v="7"/>
    <n v="3"/>
    <n v="6"/>
    <n v="4"/>
    <s v="0"/>
    <m/>
    <s v="0"/>
    <s v="0"/>
    <s v="0"/>
    <s v="0"/>
    <s v="0"/>
    <n v="13"/>
    <m/>
    <m/>
    <m/>
    <m/>
    <m/>
    <s v="0"/>
    <m/>
    <s v="Yes Already"/>
    <s v="No"/>
    <m/>
    <m/>
    <n v="23963"/>
    <m/>
    <m/>
    <m/>
    <m/>
    <m/>
    <m/>
    <m/>
    <m/>
    <m/>
    <m/>
    <m/>
    <m/>
    <m/>
    <n v="23963"/>
    <n v="23963"/>
    <m/>
    <m/>
    <m/>
    <m/>
    <m/>
    <m/>
    <m/>
    <n v="0"/>
    <n v="0"/>
    <n v="23963"/>
    <n v="23963"/>
    <x v="1"/>
    <s v="YWVTransitional Housing"/>
    <x v="4"/>
    <n v="29"/>
    <n v="16"/>
    <n v="17"/>
    <n v="5"/>
    <m/>
    <m/>
    <n v="1"/>
    <n v="1"/>
    <n v="11"/>
    <n v="10"/>
    <n v="12"/>
    <n v="4027"/>
    <m/>
    <n v="2684"/>
    <n v="276"/>
    <n v="1067"/>
    <n v="2060"/>
    <m/>
    <n v="768"/>
    <n v="276"/>
    <n v="1016"/>
    <n v="23"/>
    <n v="16"/>
    <m/>
    <n v="1"/>
    <m/>
    <n v="1"/>
    <n v="1"/>
    <m/>
    <n v="1"/>
    <n v="8"/>
    <n v="1"/>
    <n v="4"/>
    <m/>
    <n v="0.5625"/>
    <n v="3050"/>
    <n v="1922"/>
    <n v="2383"/>
    <n v="1405"/>
    <n v="21"/>
    <n v="11"/>
    <n v="14"/>
    <n v="4"/>
    <m/>
    <n v="7"/>
    <m/>
    <n v="3"/>
    <m/>
    <n v="4"/>
    <n v="1"/>
    <m/>
    <m/>
    <m/>
    <n v="1"/>
    <n v="2"/>
    <m/>
    <m/>
    <m/>
    <m/>
    <n v="2"/>
    <n v="0"/>
    <n v="0"/>
    <n v="2060"/>
    <n v="23963"/>
    <n v="11.632524271844661"/>
    <n v="2383"/>
    <n v="27720.305339805825"/>
    <n v="9"/>
    <n v="3080.0339266450919"/>
  </r>
  <r>
    <n v="2015"/>
    <n v="163"/>
    <x v="4"/>
    <s v="YWCA Wenatchee Valley"/>
    <s v="YWCA Shelter"/>
    <s v="YWVEmergency Shelter"/>
    <s v="x"/>
    <n v="531728"/>
    <s v="212 First Street"/>
    <s v="Wenatchee"/>
    <n v="98801"/>
    <s v="C"/>
    <m/>
    <s v="congregate facility (can include cots or mats)"/>
    <s v="owned"/>
    <s v="No"/>
    <s v="req, some for non-disabled"/>
    <s v="Up to 3 months"/>
    <s v="No"/>
    <s v="Yes (clients leaves when subsidy ends)"/>
    <m/>
    <s v="Emergency Shelter"/>
    <s v="SF - Single Females"/>
    <m/>
    <n v="0"/>
    <n v="0"/>
    <n v="10"/>
    <n v="0"/>
    <s v="0"/>
    <s v="0"/>
    <s v="0"/>
    <s v="0"/>
    <s v="0"/>
    <s v="0"/>
    <s v="0"/>
    <n v="10"/>
    <m/>
    <m/>
    <m/>
    <m/>
    <m/>
    <s v="0"/>
    <m/>
    <s v="Yes Already"/>
    <s v="No"/>
    <m/>
    <m/>
    <n v="32667"/>
    <n v="5333"/>
    <m/>
    <m/>
    <m/>
    <m/>
    <n v="6000"/>
    <m/>
    <m/>
    <m/>
    <m/>
    <m/>
    <m/>
    <m/>
    <n v="44000"/>
    <n v="44000"/>
    <m/>
    <m/>
    <m/>
    <m/>
    <m/>
    <m/>
    <m/>
    <n v="0"/>
    <n v="0"/>
    <n v="44000"/>
    <n v="44000"/>
    <x v="1"/>
    <s v="YWVEmergency Shelter"/>
    <x v="1"/>
    <n v="64"/>
    <n v="64"/>
    <m/>
    <m/>
    <n v="2"/>
    <n v="2"/>
    <n v="9"/>
    <n v="9"/>
    <n v="53"/>
    <n v="53"/>
    <n v="62"/>
    <n v="2469"/>
    <n v="88"/>
    <m/>
    <n v="248"/>
    <n v="2133"/>
    <n v="2469"/>
    <n v="88"/>
    <m/>
    <n v="248"/>
    <n v="2133"/>
    <n v="46"/>
    <n v="46"/>
    <m/>
    <n v="2"/>
    <m/>
    <n v="7"/>
    <m/>
    <n v="1"/>
    <n v="1"/>
    <n v="5"/>
    <n v="3"/>
    <n v="28"/>
    <m/>
    <n v="0.17391304347826086"/>
    <n v="2284"/>
    <n v="1853"/>
    <n v="523"/>
    <n v="257"/>
    <n v="52"/>
    <n v="52"/>
    <m/>
    <m/>
    <n v="9"/>
    <n v="42"/>
    <n v="1"/>
    <n v="8"/>
    <m/>
    <n v="23"/>
    <n v="5"/>
    <n v="6"/>
    <n v="3"/>
    <m/>
    <m/>
    <n v="7"/>
    <m/>
    <m/>
    <m/>
    <m/>
    <n v="5"/>
    <n v="1"/>
    <n v="0.2"/>
    <n v="2469"/>
    <n v="44000"/>
    <n v="17.820980153908465"/>
    <n v="523"/>
    <n v="9320.3726204941267"/>
    <n v="8"/>
    <n v="1165.0465775617658"/>
  </r>
  <r>
    <n v="2015"/>
    <n v="181"/>
    <x v="18"/>
    <s v="Serenity House of Clallam County"/>
    <s v="A Place for Families"/>
    <s v="SHCFamily Shelter Services"/>
    <s v="x"/>
    <n v="539009"/>
    <s v="2203 W 18th"/>
    <s v="Port Angeles"/>
    <n v="98363"/>
    <s v="C"/>
    <m/>
    <s v="multi-family home"/>
    <s v="owned"/>
    <s v="No"/>
    <s v="req, some for non-disabled"/>
    <s v="Up to 3 months"/>
    <s v="No"/>
    <s v="Yes (clients leaves when subsidy ends)"/>
    <m/>
    <s v="Emergency Shelter"/>
    <s v="HC - Households with Children"/>
    <m/>
    <n v="16"/>
    <n v="4"/>
    <n v="0"/>
    <n v="0"/>
    <m/>
    <m/>
    <m/>
    <m/>
    <m/>
    <m/>
    <s v="0"/>
    <n v="16"/>
    <m/>
    <m/>
    <m/>
    <m/>
    <m/>
    <s v="0"/>
    <s v="0"/>
    <s v="Yes Already"/>
    <s v="Yes"/>
    <m/>
    <m/>
    <n v="23800"/>
    <m/>
    <m/>
    <m/>
    <m/>
    <m/>
    <m/>
    <m/>
    <m/>
    <m/>
    <n v="4673.6099999999997"/>
    <m/>
    <m/>
    <m/>
    <n v="28473.61"/>
    <n v="23800"/>
    <m/>
    <m/>
    <m/>
    <m/>
    <m/>
    <m/>
    <m/>
    <n v="0"/>
    <n v="0"/>
    <n v="28473.61"/>
    <n v="23800"/>
    <x v="1"/>
    <s v="SHCFamily Shelter Services"/>
    <x v="1"/>
    <n v="126"/>
    <n v="36"/>
    <n v="123"/>
    <n v="34"/>
    <n v="1"/>
    <n v="1"/>
    <m/>
    <m/>
    <n v="2"/>
    <n v="1"/>
    <n v="2"/>
    <n v="4244"/>
    <n v="13"/>
    <n v="4105"/>
    <m/>
    <n v="126"/>
    <n v="1334"/>
    <n v="13"/>
    <n v="1258"/>
    <m/>
    <n v="63"/>
    <n v="114"/>
    <n v="32"/>
    <m/>
    <n v="6"/>
    <m/>
    <n v="10"/>
    <m/>
    <m/>
    <n v="0"/>
    <n v="9"/>
    <m/>
    <n v="6"/>
    <n v="1"/>
    <n v="0.28125"/>
    <n v="1431"/>
    <n v="1316"/>
    <n v="889"/>
    <n v="774"/>
    <n v="119"/>
    <n v="32"/>
    <n v="117"/>
    <n v="31"/>
    <m/>
    <n v="1"/>
    <m/>
    <n v="6"/>
    <m/>
    <n v="14"/>
    <m/>
    <m/>
    <m/>
    <m/>
    <m/>
    <n v="12"/>
    <n v="2"/>
    <s v="2"/>
    <m/>
    <m/>
    <n v="16"/>
    <n v="1"/>
    <n v="6.25E-2"/>
    <n v="1334"/>
    <n v="28473.61"/>
    <n v="21.344535232383809"/>
    <n v="889"/>
    <n v="18975.291821589206"/>
    <n v="9"/>
    <n v="2108.365757954356"/>
  </r>
  <r>
    <n v="2015"/>
    <n v="184"/>
    <x v="18"/>
    <s v="Serenity House of Clallam County"/>
    <s v="Cornerstone"/>
    <s v="SHCCornerstone"/>
    <s v="x"/>
    <n v="539009"/>
    <s v="2203 W 18th"/>
    <s v="Port Angeles"/>
    <n v="98362"/>
    <s v="C"/>
    <m/>
    <s v="multi-family home"/>
    <s v="owned"/>
    <s v="Yes"/>
    <s v="req, comprehensive for disabled"/>
    <s v="Permanent (housing subsidy does not end)"/>
    <s v="YES"/>
    <m/>
    <m/>
    <s v="PH - Permanent Supportive Housing (disability required for entry)"/>
    <s v="HC - Households with Children"/>
    <m/>
    <n v="29"/>
    <n v="8"/>
    <n v="0"/>
    <n v="0"/>
    <m/>
    <m/>
    <m/>
    <m/>
    <m/>
    <m/>
    <s v="29"/>
    <n v="29"/>
    <m/>
    <m/>
    <m/>
    <m/>
    <m/>
    <s v="0"/>
    <s v="23"/>
    <s v="Yes Already"/>
    <s v="No"/>
    <m/>
    <m/>
    <m/>
    <m/>
    <m/>
    <m/>
    <m/>
    <m/>
    <m/>
    <m/>
    <m/>
    <m/>
    <n v="5824.03"/>
    <m/>
    <m/>
    <m/>
    <n v="5824.03"/>
    <n v="0"/>
    <m/>
    <m/>
    <m/>
    <m/>
    <m/>
    <m/>
    <m/>
    <n v="0"/>
    <n v="0"/>
    <n v="5824.03"/>
    <n v="0"/>
    <x v="1"/>
    <s v="SHCCornerstone"/>
    <x v="5"/>
    <n v="34"/>
    <n v="9"/>
    <n v="33"/>
    <n v="8"/>
    <n v="1"/>
    <n v="1"/>
    <m/>
    <m/>
    <m/>
    <m/>
    <n v="0"/>
    <n v="11536"/>
    <n v="365"/>
    <n v="11171"/>
    <m/>
    <m/>
    <n v="2863"/>
    <n v="365"/>
    <n v="2498"/>
    <m/>
    <m/>
    <n v="3"/>
    <n v="1"/>
    <m/>
    <m/>
    <m/>
    <m/>
    <m/>
    <m/>
    <n v="0"/>
    <n v="1"/>
    <m/>
    <m/>
    <m/>
    <n v="1"/>
    <n v="154"/>
    <n v="33"/>
    <n v="154"/>
    <n v="33"/>
    <n v="2"/>
    <n v="1"/>
    <n v="2"/>
    <n v="1"/>
    <m/>
    <m/>
    <m/>
    <n v="1"/>
    <m/>
    <m/>
    <m/>
    <m/>
    <m/>
    <m/>
    <m/>
    <m/>
    <m/>
    <m/>
    <m/>
    <m/>
    <m/>
    <m/>
    <m/>
    <n v="2863"/>
    <n v="5824.03"/>
    <n v="2.0342403073698918"/>
    <n v="154"/>
    <n v="313.27300733496332"/>
    <n v="1"/>
    <n v="313.27300733496332"/>
  </r>
  <r>
    <n v="2015"/>
    <n v="187"/>
    <x v="18"/>
    <s v="Serenity House of Clallam County"/>
    <s v="Ending Family Homelessness"/>
    <s v="SHCTANF Rapid Rehousing RRH"/>
    <s v="x"/>
    <n v="539009"/>
    <s v="535 E First"/>
    <s v="Port angeles"/>
    <n v="98362"/>
    <s v="C"/>
    <m/>
    <s v="rent assistance (temporary)"/>
    <m/>
    <s v="No"/>
    <s v="req, some for non-disabled"/>
    <s v="Up to 2 years"/>
    <m/>
    <s v="No (client stays in housing after subsidy ends)"/>
    <s v="homeless (rapid re-housing)"/>
    <s v="PH - Rapid Rehousing"/>
    <s v="HC - Households with Children"/>
    <m/>
    <n v="14"/>
    <n v="6"/>
    <m/>
    <m/>
    <m/>
    <m/>
    <m/>
    <m/>
    <m/>
    <m/>
    <m/>
    <n v="14"/>
    <m/>
    <m/>
    <m/>
    <m/>
    <m/>
    <s v="0"/>
    <m/>
    <s v="Yes Already"/>
    <m/>
    <m/>
    <m/>
    <n v="20195.47"/>
    <m/>
    <m/>
    <m/>
    <m/>
    <m/>
    <m/>
    <m/>
    <m/>
    <m/>
    <m/>
    <m/>
    <m/>
    <m/>
    <n v="20195.47"/>
    <n v="20195.47"/>
    <m/>
    <m/>
    <m/>
    <m/>
    <m/>
    <m/>
    <m/>
    <n v="0"/>
    <n v="0"/>
    <n v="20195.47"/>
    <n v="20195.47"/>
    <x v="1"/>
    <s v="SHCTANF Rapid Rehousing RRH"/>
    <x v="3"/>
    <n v="16"/>
    <n v="6"/>
    <n v="15"/>
    <n v="5"/>
    <m/>
    <m/>
    <m/>
    <m/>
    <n v="1"/>
    <n v="1"/>
    <n v="1"/>
    <n v="1833"/>
    <m/>
    <n v="1709"/>
    <m/>
    <n v="124"/>
    <n v="727"/>
    <m/>
    <n v="603"/>
    <m/>
    <n v="124"/>
    <n v="9"/>
    <n v="2"/>
    <m/>
    <m/>
    <m/>
    <m/>
    <m/>
    <m/>
    <n v="0"/>
    <n v="2"/>
    <m/>
    <m/>
    <m/>
    <n v="1"/>
    <n v="659"/>
    <n v="154"/>
    <n v="659"/>
    <n v="154"/>
    <n v="3"/>
    <n v="1"/>
    <n v="3"/>
    <n v="1"/>
    <m/>
    <m/>
    <m/>
    <m/>
    <m/>
    <m/>
    <m/>
    <m/>
    <m/>
    <m/>
    <m/>
    <n v="1"/>
    <m/>
    <m/>
    <m/>
    <m/>
    <m/>
    <m/>
    <m/>
    <n v="727"/>
    <n v="20195.47"/>
    <n v="27.779188445667128"/>
    <n v="659"/>
    <n v="18306.485185694637"/>
    <n v="2"/>
    <n v="9153.2425928473185"/>
  </r>
  <r>
    <n v="2015"/>
    <n v="188"/>
    <x v="18"/>
    <s v="Serenity House of Clallam County"/>
    <s v="Evergreen Family Village"/>
    <s v="SHCEvergreen Family Village"/>
    <s v="x"/>
    <n v="539009"/>
    <s v="2201 W 18th"/>
    <s v="Port Angeles"/>
    <n v="98363"/>
    <s v="C"/>
    <m/>
    <s v="multi-family home"/>
    <s v="owned"/>
    <s v="No"/>
    <s v="req, comprehensive for disabled"/>
    <s v="Up to 2 years"/>
    <s v="YES"/>
    <s v="Yes (clients leaves when subsidy ends)"/>
    <m/>
    <s v="Transitional Housing"/>
    <s v="HC - Households with Children"/>
    <m/>
    <n v="64"/>
    <n v="16"/>
    <n v="0"/>
    <n v="0"/>
    <m/>
    <m/>
    <m/>
    <m/>
    <m/>
    <m/>
    <m/>
    <n v="64"/>
    <m/>
    <m/>
    <m/>
    <m/>
    <m/>
    <s v="0"/>
    <m/>
    <s v="Yes Already"/>
    <s v="Yes"/>
    <m/>
    <m/>
    <m/>
    <m/>
    <n v="33956.42"/>
    <m/>
    <m/>
    <m/>
    <m/>
    <m/>
    <m/>
    <m/>
    <n v="5824.03"/>
    <m/>
    <m/>
    <m/>
    <n v="39780.449999999997"/>
    <n v="0"/>
    <m/>
    <m/>
    <m/>
    <m/>
    <m/>
    <m/>
    <m/>
    <n v="0"/>
    <n v="0"/>
    <n v="39780.449999999997"/>
    <n v="0"/>
    <x v="0"/>
    <s v="SHCEvergreen Family Village"/>
    <x v="4"/>
    <n v="58"/>
    <n v="19"/>
    <n v="56"/>
    <n v="17"/>
    <m/>
    <m/>
    <m/>
    <m/>
    <n v="2"/>
    <n v="2"/>
    <n v="2"/>
    <n v="14201"/>
    <m/>
    <n v="13622"/>
    <m/>
    <n v="579"/>
    <n v="4616"/>
    <m/>
    <n v="4037"/>
    <m/>
    <n v="579"/>
    <n v="25"/>
    <n v="8"/>
    <m/>
    <m/>
    <m/>
    <n v="3"/>
    <m/>
    <m/>
    <n v="0"/>
    <n v="4"/>
    <m/>
    <n v="1"/>
    <m/>
    <n v="0.5"/>
    <n v="3153"/>
    <n v="1338"/>
    <n v="1521"/>
    <n v="752"/>
    <n v="14"/>
    <n v="5"/>
    <n v="13"/>
    <n v="4"/>
    <m/>
    <n v="1"/>
    <m/>
    <n v="1"/>
    <m/>
    <n v="4"/>
    <m/>
    <m/>
    <m/>
    <m/>
    <m/>
    <m/>
    <m/>
    <m/>
    <m/>
    <m/>
    <n v="12"/>
    <n v="0"/>
    <n v="0"/>
    <n v="4616"/>
    <n v="39780.449999999997"/>
    <n v="8.6179484402079716"/>
    <n v="1521"/>
    <n v="13107.899577556325"/>
    <n v="4"/>
    <n v="3276.9748943890813"/>
  </r>
  <r>
    <n v="2015"/>
    <n v="190"/>
    <x v="18"/>
    <s v="Serenity House of Clallam County"/>
    <s v="Housing Resource Center includes HEN"/>
    <s v="SHCPort Angeles HRC HP"/>
    <s v="x"/>
    <n v="539009"/>
    <s v="535 East 1st Street"/>
    <s v="Port Angeles"/>
    <n v="98362"/>
    <s v="C"/>
    <m/>
    <s v="rent assistance (temporary)"/>
    <m/>
    <s v="No"/>
    <s v="minimal/none"/>
    <s v="Up to 6 months"/>
    <m/>
    <s v="No (client stays in housing after subsidy ends)"/>
    <s v="at-risk (prevention)"/>
    <s v="Homelessness Prevention"/>
    <s v="SMF+HC - Single Males and Females plus HH w/ Children"/>
    <m/>
    <n v="15"/>
    <n v="4"/>
    <n v="10"/>
    <n v="10"/>
    <m/>
    <m/>
    <m/>
    <m/>
    <m/>
    <m/>
    <m/>
    <n v="25"/>
    <m/>
    <m/>
    <m/>
    <m/>
    <m/>
    <s v="0"/>
    <m/>
    <s v="Yes Already"/>
    <s v="No"/>
    <m/>
    <m/>
    <m/>
    <m/>
    <m/>
    <m/>
    <m/>
    <m/>
    <n v="129881"/>
    <n v="362419"/>
    <m/>
    <m/>
    <m/>
    <m/>
    <m/>
    <m/>
    <n v="492300"/>
    <n v="129881"/>
    <m/>
    <m/>
    <m/>
    <m/>
    <m/>
    <m/>
    <m/>
    <n v="0"/>
    <n v="0"/>
    <n v="492300"/>
    <n v="129881"/>
    <x v="1"/>
    <s v="SHCPort Angeles HRC HP"/>
    <x v="0"/>
    <n v="420"/>
    <n v="240"/>
    <n v="228"/>
    <n v="76"/>
    <n v="6"/>
    <n v="3"/>
    <n v="24"/>
    <n v="15"/>
    <n v="162"/>
    <n v="146"/>
    <n v="186"/>
    <n v="37811"/>
    <n v="747"/>
    <n v="14923"/>
    <n v="1543"/>
    <n v="20598"/>
    <n v="26085"/>
    <n v="434"/>
    <n v="4864"/>
    <n v="1173"/>
    <n v="19614"/>
    <n v="311"/>
    <n v="167"/>
    <n v="1"/>
    <n v="1"/>
    <m/>
    <n v="4"/>
    <m/>
    <m/>
    <n v="0"/>
    <n v="116"/>
    <m/>
    <n v="44"/>
    <n v="1"/>
    <n v="0.69461077844311381"/>
    <n v="26602"/>
    <n v="12826"/>
    <n v="19074"/>
    <n v="8033"/>
    <n v="266"/>
    <n v="141"/>
    <n v="156"/>
    <n v="51"/>
    <n v="11"/>
    <n v="77"/>
    <n v="2"/>
    <n v="3"/>
    <m/>
    <n v="34"/>
    <m/>
    <n v="3"/>
    <n v="97"/>
    <m/>
    <n v="2"/>
    <n v="2"/>
    <n v="9"/>
    <s v="1"/>
    <m/>
    <n v="8"/>
    <m/>
    <m/>
    <m/>
    <n v="26085"/>
    <n v="492300"/>
    <n v="18.87291546866015"/>
    <n v="19074"/>
    <n v="359981.98964922369"/>
    <n v="116"/>
    <n v="3103.2930142174455"/>
  </r>
  <r>
    <n v="2015"/>
    <n v="192"/>
    <x v="18"/>
    <s v="Serenity House of Clallam County"/>
    <s v="Housing Resource Center includes HEN"/>
    <s v="SHCPort Angeles HRC RRH"/>
    <s v="x"/>
    <n v="539009"/>
    <s v="535 East 1st Street"/>
    <s v="Port Angeles"/>
    <n v="98362"/>
    <s v="C"/>
    <m/>
    <s v="rent assistance (temporary)"/>
    <m/>
    <s v="No"/>
    <s v="minimal/none"/>
    <s v="Up to 6 months"/>
    <m/>
    <s v="No (client stays in housing after subsidy ends)"/>
    <s v="homeless (rapid re-housing)"/>
    <s v="PH - Rapid Rehousing"/>
    <s v="SMF+HC - Single Males and Females plus HH w/ Children"/>
    <m/>
    <n v="70"/>
    <n v="28"/>
    <n v="50"/>
    <n v="50"/>
    <m/>
    <m/>
    <m/>
    <m/>
    <m/>
    <m/>
    <m/>
    <n v="120"/>
    <m/>
    <m/>
    <m/>
    <m/>
    <m/>
    <s v="0"/>
    <m/>
    <s v="Yes Already"/>
    <m/>
    <m/>
    <m/>
    <n v="83490.070000000007"/>
    <m/>
    <m/>
    <m/>
    <m/>
    <m/>
    <m/>
    <m/>
    <m/>
    <m/>
    <n v="11880.39"/>
    <m/>
    <m/>
    <m/>
    <n v="95370.46"/>
    <n v="83490.070000000007"/>
    <m/>
    <m/>
    <m/>
    <m/>
    <m/>
    <m/>
    <m/>
    <n v="0"/>
    <n v="0"/>
    <n v="95370.46"/>
    <n v="83490.070000000007"/>
    <x v="1"/>
    <s v="SHCPort Angeles HRC RRH"/>
    <x v="3"/>
    <n v="94"/>
    <n v="65"/>
    <n v="35"/>
    <n v="10"/>
    <n v="1"/>
    <n v="1"/>
    <n v="5"/>
    <n v="4"/>
    <n v="53"/>
    <n v="50"/>
    <n v="58"/>
    <n v="12084"/>
    <n v="75"/>
    <n v="2390"/>
    <n v="335"/>
    <n v="9284"/>
    <n v="9744"/>
    <n v="75"/>
    <n v="770"/>
    <n v="245"/>
    <n v="8654"/>
    <n v="60"/>
    <n v="37"/>
    <m/>
    <n v="1"/>
    <m/>
    <n v="2"/>
    <m/>
    <n v="1"/>
    <n v="1"/>
    <n v="19"/>
    <n v="1"/>
    <n v="12"/>
    <n v="1"/>
    <n v="0.54054054054054057"/>
    <n v="7702"/>
    <n v="3686"/>
    <n v="4434"/>
    <n v="1552"/>
    <n v="63"/>
    <n v="34"/>
    <n v="36"/>
    <n v="10"/>
    <n v="2"/>
    <n v="22"/>
    <m/>
    <n v="10"/>
    <m/>
    <n v="4"/>
    <m/>
    <m/>
    <n v="3"/>
    <m/>
    <n v="3"/>
    <n v="14"/>
    <n v="1"/>
    <m/>
    <m/>
    <n v="1"/>
    <n v="27"/>
    <n v="3"/>
    <n v="0.11111111111111099"/>
    <n v="9744"/>
    <n v="95370.46"/>
    <n v="9.7876087848932691"/>
    <n v="4434"/>
    <n v="43398.257352216759"/>
    <n v="20"/>
    <n v="2169.912867610838"/>
  </r>
  <r>
    <n v="2015"/>
    <n v="193"/>
    <x v="18"/>
    <s v="Serenity House of Clallam County"/>
    <s v="Housing Resource Center includes HEN"/>
    <s v="SHCSequim HRC RRH"/>
    <s v="x"/>
    <n v="539009"/>
    <s v="583 W Washington St"/>
    <s v="Sequim"/>
    <n v="98382"/>
    <s v="C"/>
    <m/>
    <s v="rent assistance (temporary)"/>
    <m/>
    <s v="No"/>
    <s v="minimal/none"/>
    <s v="More than 2 years (housing subsidy ends)"/>
    <m/>
    <s v="No (client stays in housing after subsidy ends)"/>
    <s v="homeless (rapid re-housing)"/>
    <s v="PH - Rapid Rehousing"/>
    <s v="SMF+HC - Single Males and Females plus HH w/ Children"/>
    <m/>
    <n v="13"/>
    <n v="5"/>
    <n v="12"/>
    <n v="12"/>
    <m/>
    <m/>
    <m/>
    <m/>
    <m/>
    <m/>
    <m/>
    <n v="25"/>
    <m/>
    <m/>
    <m/>
    <m/>
    <m/>
    <s v="0"/>
    <m/>
    <s v="Yes Already"/>
    <m/>
    <m/>
    <m/>
    <m/>
    <m/>
    <m/>
    <m/>
    <m/>
    <m/>
    <m/>
    <m/>
    <m/>
    <m/>
    <n v="5250"/>
    <m/>
    <m/>
    <m/>
    <n v="5250"/>
    <n v="0"/>
    <m/>
    <m/>
    <m/>
    <m/>
    <m/>
    <m/>
    <m/>
    <n v="0"/>
    <n v="0"/>
    <n v="5250"/>
    <n v="0"/>
    <x v="1"/>
    <s v="SHCSequim HRC RRH"/>
    <x v="3"/>
    <n v="6"/>
    <n v="4"/>
    <n v="3"/>
    <n v="1"/>
    <m/>
    <m/>
    <m/>
    <m/>
    <n v="3"/>
    <n v="3"/>
    <n v="3"/>
    <n v="1442"/>
    <m/>
    <n v="504"/>
    <m/>
    <n v="938"/>
    <n v="1106"/>
    <m/>
    <n v="168"/>
    <m/>
    <n v="938"/>
    <n v="6"/>
    <n v="4"/>
    <m/>
    <m/>
    <m/>
    <m/>
    <m/>
    <m/>
    <n v="0"/>
    <m/>
    <m/>
    <n v="4"/>
    <m/>
    <n v="0"/>
    <n v="1916"/>
    <n v="820"/>
    <m/>
    <m/>
    <n v="1"/>
    <n v="1"/>
    <m/>
    <m/>
    <m/>
    <n v="1"/>
    <m/>
    <m/>
    <m/>
    <m/>
    <m/>
    <n v="1"/>
    <m/>
    <m/>
    <m/>
    <m/>
    <m/>
    <m/>
    <m/>
    <m/>
    <n v="5"/>
    <n v="1"/>
    <n v="0.2"/>
    <n v="1106"/>
    <n v="5250"/>
    <n v="4.7468354430379751"/>
    <n v="0"/>
    <n v="0"/>
    <n v="0"/>
    <e v="#DIV/0!"/>
  </r>
  <r>
    <n v="2015"/>
    <n v="196"/>
    <x v="18"/>
    <s v="Serenity House of Clallam County"/>
    <s v="NWRRP - Transitions to Housing"/>
    <s v="SHCNWRRP-Transitions To Housing"/>
    <s v="x"/>
    <n v="539009"/>
    <s v="2203 W. 18th Street"/>
    <s v="Port Angeles"/>
    <n v="98363"/>
    <s v="C"/>
    <m/>
    <s v="scattered sites (provider based- not rent)"/>
    <s v="leased"/>
    <s v="No"/>
    <s v="req, some for non-disabled"/>
    <s v="Up to 1 year"/>
    <s v="YES"/>
    <s v="No (client stays in housing after subsidy ends)"/>
    <m/>
    <s v="PH - Rapid Rehousing"/>
    <s v="HC - Households with Children"/>
    <m/>
    <n v="30"/>
    <n v="12"/>
    <n v="0"/>
    <n v="0"/>
    <m/>
    <m/>
    <m/>
    <m/>
    <m/>
    <m/>
    <m/>
    <n v="30"/>
    <m/>
    <m/>
    <m/>
    <m/>
    <m/>
    <s v="0"/>
    <m/>
    <s v="Yes Already"/>
    <s v="No"/>
    <m/>
    <m/>
    <m/>
    <m/>
    <n v="51253.42"/>
    <m/>
    <m/>
    <m/>
    <m/>
    <m/>
    <m/>
    <m/>
    <m/>
    <m/>
    <m/>
    <m/>
    <n v="51253.42"/>
    <n v="0"/>
    <m/>
    <m/>
    <m/>
    <m/>
    <m/>
    <m/>
    <m/>
    <n v="0"/>
    <n v="0"/>
    <n v="51253.42"/>
    <n v="0"/>
    <x v="0"/>
    <s v="SHCNWRRP-Transitions To Housing"/>
    <x v="3"/>
    <n v="23"/>
    <n v="9"/>
    <n v="19"/>
    <n v="6"/>
    <n v="2"/>
    <n v="2"/>
    <m/>
    <m/>
    <n v="2"/>
    <n v="1"/>
    <n v="2"/>
    <n v="3471"/>
    <n v="730"/>
    <n v="2195"/>
    <m/>
    <n v="546"/>
    <n v="1781"/>
    <n v="730"/>
    <n v="870"/>
    <m/>
    <n v="181"/>
    <n v="14"/>
    <n v="5"/>
    <m/>
    <m/>
    <m/>
    <m/>
    <m/>
    <m/>
    <n v="0"/>
    <n v="4"/>
    <m/>
    <n v="1"/>
    <m/>
    <n v="0.8"/>
    <n v="1133"/>
    <n v="644"/>
    <n v="1071"/>
    <n v="643"/>
    <n v="9"/>
    <n v="3"/>
    <n v="9"/>
    <n v="3"/>
    <m/>
    <m/>
    <m/>
    <n v="1"/>
    <m/>
    <m/>
    <m/>
    <m/>
    <m/>
    <m/>
    <m/>
    <n v="2"/>
    <m/>
    <m/>
    <m/>
    <m/>
    <n v="13"/>
    <n v="1"/>
    <n v="7.69230769230769E-2"/>
    <n v="1781"/>
    <n v="51253.42"/>
    <n v="28.777888826501965"/>
    <n v="1071"/>
    <n v="30821.118933183603"/>
    <n v="4"/>
    <n v="7705.2797332959008"/>
  </r>
  <r>
    <n v="2015"/>
    <n v="202"/>
    <x v="18"/>
    <s v="Serenity House of Clallam County"/>
    <s v="Single Adult Shelter"/>
    <s v="SHCSingle Adult Shelter"/>
    <s v="x"/>
    <n v="539009"/>
    <s v="2321 W 18th"/>
    <s v="Port Angeles"/>
    <n v="98363"/>
    <s v="C"/>
    <m/>
    <s v="congregate facility (can include cots or mats)"/>
    <s v="owned"/>
    <s v="No"/>
    <s v="req, comprehensive for disabled"/>
    <s v="Up to 3 months"/>
    <s v="No"/>
    <s v="Yes (clients leaves when subsidy ends)"/>
    <m/>
    <s v="Emergency Shelter"/>
    <s v="SMF - Single Males and Females"/>
    <m/>
    <n v="0"/>
    <n v="0"/>
    <n v="56"/>
    <n v="56"/>
    <m/>
    <m/>
    <m/>
    <m/>
    <m/>
    <m/>
    <m/>
    <n v="56"/>
    <m/>
    <m/>
    <m/>
    <m/>
    <m/>
    <s v="22"/>
    <m/>
    <s v="Yes Already"/>
    <s v="Yes"/>
    <m/>
    <m/>
    <m/>
    <m/>
    <m/>
    <m/>
    <m/>
    <m/>
    <m/>
    <m/>
    <m/>
    <m/>
    <n v="4673.6099999999997"/>
    <m/>
    <m/>
    <m/>
    <n v="4673.6099999999997"/>
    <n v="0"/>
    <m/>
    <m/>
    <m/>
    <m/>
    <m/>
    <m/>
    <m/>
    <n v="0"/>
    <n v="0"/>
    <n v="4673.6099999999997"/>
    <n v="0"/>
    <x v="1"/>
    <s v="SHCSingle Adult Shelter"/>
    <x v="1"/>
    <n v="278"/>
    <n v="275"/>
    <m/>
    <m/>
    <m/>
    <m/>
    <n v="22"/>
    <n v="21"/>
    <n v="256"/>
    <n v="254"/>
    <n v="278"/>
    <n v="6922"/>
    <m/>
    <m/>
    <n v="372"/>
    <n v="6550"/>
    <n v="6849"/>
    <m/>
    <m/>
    <n v="360"/>
    <n v="6489"/>
    <n v="240"/>
    <n v="236"/>
    <m/>
    <n v="16"/>
    <m/>
    <n v="53"/>
    <m/>
    <n v="5"/>
    <n v="5"/>
    <n v="27"/>
    <n v="8"/>
    <n v="124"/>
    <n v="3"/>
    <n v="0.14830508474576271"/>
    <n v="6380"/>
    <n v="6042"/>
    <n v="2067"/>
    <n v="1920"/>
    <n v="267"/>
    <n v="265"/>
    <m/>
    <m/>
    <n v="18"/>
    <n v="247"/>
    <m/>
    <n v="23"/>
    <m/>
    <n v="92"/>
    <n v="16"/>
    <n v="20"/>
    <n v="20"/>
    <s v="5"/>
    <n v="28"/>
    <n v="61"/>
    <n v="13"/>
    <m/>
    <m/>
    <n v="13"/>
    <n v="48"/>
    <n v="14"/>
    <n v="0.29166666666666702"/>
    <n v="6849"/>
    <n v="4673.6099999999997"/>
    <n v="0.68237844940867276"/>
    <n v="2067"/>
    <n v="1410.4762549277266"/>
    <n v="35"/>
    <n v="40.29932156936362"/>
  </r>
  <r>
    <n v="2015"/>
    <n v="204"/>
    <x v="18"/>
    <s v="Serenity House of Clallam County"/>
    <s v="SSVF"/>
    <s v="SHCSSVF RRH"/>
    <s v="x"/>
    <n v="539009"/>
    <s v="535 E 1st St"/>
    <s v="Port Angeles"/>
    <n v="98362"/>
    <s v="C"/>
    <m/>
    <s v="rent assistance (temporary)"/>
    <m/>
    <s v="No"/>
    <s v="opt, some for non-disabled"/>
    <s v="Up to 6 months"/>
    <m/>
    <s v="No (client stays in housing after subsidy ends)"/>
    <s v="homeless (rapid re-housing)"/>
    <s v="PH - Rapid Rehousing"/>
    <s v="SMF+HC - Single Males and Females plus HH w/ Children"/>
    <s v="VET"/>
    <n v="12"/>
    <n v="5"/>
    <n v="7"/>
    <n v="7"/>
    <m/>
    <m/>
    <m/>
    <m/>
    <m/>
    <m/>
    <m/>
    <n v="19"/>
    <m/>
    <m/>
    <m/>
    <m/>
    <m/>
    <s v="0"/>
    <m/>
    <s v="Yes Already"/>
    <m/>
    <m/>
    <m/>
    <m/>
    <m/>
    <m/>
    <m/>
    <m/>
    <m/>
    <m/>
    <m/>
    <m/>
    <m/>
    <m/>
    <m/>
    <n v="89506.09"/>
    <m/>
    <n v="89506.09"/>
    <n v="0"/>
    <m/>
    <m/>
    <m/>
    <m/>
    <m/>
    <m/>
    <m/>
    <n v="0"/>
    <n v="0"/>
    <n v="89506.09"/>
    <n v="0"/>
    <x v="0"/>
    <s v="SHCSSVF RRH"/>
    <x v="3"/>
    <n v="28"/>
    <n v="17"/>
    <n v="10"/>
    <n v="3"/>
    <m/>
    <m/>
    <n v="1"/>
    <m/>
    <n v="17"/>
    <n v="14"/>
    <n v="18"/>
    <n v="3139"/>
    <m/>
    <n v="965"/>
    <n v="196"/>
    <n v="1978"/>
    <n v="2027"/>
    <m/>
    <n v="394"/>
    <m/>
    <n v="1633"/>
    <n v="9"/>
    <n v="7"/>
    <m/>
    <m/>
    <m/>
    <m/>
    <n v="1"/>
    <m/>
    <n v="1"/>
    <n v="5"/>
    <m/>
    <n v="1"/>
    <m/>
    <n v="0.7142857142857143"/>
    <n v="1086"/>
    <n v="926"/>
    <n v="715"/>
    <n v="572"/>
    <n v="20"/>
    <n v="12"/>
    <n v="6"/>
    <n v="2"/>
    <m/>
    <n v="10"/>
    <m/>
    <n v="4"/>
    <m/>
    <m/>
    <m/>
    <m/>
    <m/>
    <m/>
    <m/>
    <n v="8"/>
    <n v="12"/>
    <s v="2"/>
    <m/>
    <n v="10"/>
    <n v="17"/>
    <n v="4"/>
    <n v="0.23529411764705899"/>
    <n v="2027"/>
    <n v="89506.09"/>
    <n v="44.156926492353229"/>
    <n v="715"/>
    <n v="31572.202442032558"/>
    <n v="5"/>
    <n v="6314.4404884065116"/>
  </r>
  <r>
    <n v="2015"/>
    <n v="205"/>
    <x v="18"/>
    <s v="Serenity House of Clallam County"/>
    <s v="Street Outreach Shelter"/>
    <s v="SHCStreet Outreach Shelter"/>
    <s v="x"/>
    <n v="539009"/>
    <s v="520 E. First"/>
    <s v="Port Angeles"/>
    <n v="98362"/>
    <s v="C"/>
    <m/>
    <s v="congregate facility (can include cots or mats)"/>
    <s v="owned"/>
    <s v="No"/>
    <s v="minimal/none"/>
    <s v="Up to 3 months"/>
    <s v="No"/>
    <s v="Yes (clients leaves when subsidy ends)"/>
    <m/>
    <s v="Emergency Shelter"/>
    <s v="SMF - Single Males and Females"/>
    <m/>
    <n v="0"/>
    <n v="0"/>
    <n v="24"/>
    <n v="24"/>
    <m/>
    <m/>
    <m/>
    <m/>
    <m/>
    <m/>
    <s v="0"/>
    <n v="24"/>
    <m/>
    <m/>
    <m/>
    <m/>
    <m/>
    <s v="0"/>
    <m/>
    <s v="Yes Already"/>
    <s v="No"/>
    <m/>
    <m/>
    <m/>
    <m/>
    <m/>
    <m/>
    <m/>
    <m/>
    <m/>
    <m/>
    <m/>
    <m/>
    <n v="4673.6099999999997"/>
    <m/>
    <m/>
    <m/>
    <n v="4673.6099999999997"/>
    <n v="0"/>
    <m/>
    <m/>
    <m/>
    <m/>
    <m/>
    <m/>
    <m/>
    <n v="0"/>
    <n v="0"/>
    <n v="4673.6099999999997"/>
    <n v="0"/>
    <x v="1"/>
    <s v="SHCStreet Outreach Shelter"/>
    <x v="1"/>
    <n v="82"/>
    <n v="82"/>
    <m/>
    <m/>
    <m/>
    <m/>
    <n v="6"/>
    <n v="6"/>
    <n v="76"/>
    <n v="76"/>
    <n v="82"/>
    <n v="557"/>
    <m/>
    <m/>
    <n v="22"/>
    <n v="535"/>
    <n v="557"/>
    <m/>
    <m/>
    <n v="22"/>
    <n v="535"/>
    <n v="97"/>
    <n v="97"/>
    <m/>
    <m/>
    <m/>
    <m/>
    <n v="1"/>
    <m/>
    <n v="1"/>
    <m/>
    <m/>
    <n v="96"/>
    <m/>
    <n v="0"/>
    <n v="619"/>
    <n v="612"/>
    <m/>
    <m/>
    <n v="84"/>
    <n v="84"/>
    <m/>
    <m/>
    <n v="7"/>
    <n v="77"/>
    <m/>
    <n v="3"/>
    <m/>
    <n v="1"/>
    <m/>
    <m/>
    <m/>
    <m/>
    <n v="78"/>
    <n v="2"/>
    <n v="4"/>
    <m/>
    <m/>
    <n v="4"/>
    <n v="1"/>
    <n v="0"/>
    <n v="0"/>
    <n v="557"/>
    <n v="4673.6099999999997"/>
    <n v="8.3906822262118492"/>
    <n v="0"/>
    <n v="0"/>
    <n v="0"/>
    <e v="#DIV/0!"/>
  </r>
  <r>
    <n v="2015"/>
    <n v="206"/>
    <x v="18"/>
    <s v="Serenity House of Clallam County"/>
    <s v="Sunbelt Apartments"/>
    <s v="SHCSunbelt PSH"/>
    <m/>
    <n v="539009"/>
    <s v="505 S Fifth St"/>
    <s v="Sequim"/>
    <n v="98382"/>
    <s v="C"/>
    <m/>
    <s v="multi-family home"/>
    <s v="owned"/>
    <s v="Yes"/>
    <s v="req, comprehensive for disabled"/>
    <s v="Permanent (housing subsidy does not end)"/>
    <s v="YES"/>
    <s v="No (client stays in housing after subsidy ends)"/>
    <m/>
    <s v="PH - Permanent Supportive Housing (disability required for entry)"/>
    <s v="SMF - Single Males and Females"/>
    <s v="VET"/>
    <n v="0"/>
    <n v="0"/>
    <n v="16"/>
    <n v="16"/>
    <s v="0"/>
    <s v="0"/>
    <s v="2"/>
    <s v="0"/>
    <s v="0"/>
    <s v="0"/>
    <s v="16"/>
    <n v="16"/>
    <s v="0"/>
    <s v="0"/>
    <s v="0"/>
    <m/>
    <m/>
    <s v="0"/>
    <s v="14"/>
    <s v="Yes Already"/>
    <s v="No"/>
    <m/>
    <s v="Complex in process of transfer from Peninsula Housing Authority to SHCC."/>
    <n v="19267.09"/>
    <m/>
    <m/>
    <m/>
    <m/>
    <m/>
    <m/>
    <m/>
    <m/>
    <m/>
    <m/>
    <m/>
    <m/>
    <m/>
    <n v="19267.09"/>
    <n v="19267.09"/>
    <m/>
    <m/>
    <m/>
    <m/>
    <m/>
    <m/>
    <m/>
    <n v="0"/>
    <n v="0"/>
    <n v="19267.09"/>
    <n v="19267.09"/>
    <x v="1"/>
    <s v="SHCSunbelt PSH"/>
    <x v="5"/>
    <n v="2"/>
    <n v="2"/>
    <m/>
    <m/>
    <m/>
    <m/>
    <m/>
    <m/>
    <n v="2"/>
    <n v="2"/>
    <n v="2"/>
    <n v="407"/>
    <m/>
    <m/>
    <m/>
    <n v="407"/>
    <n v="407"/>
    <m/>
    <m/>
    <m/>
    <n v="407"/>
    <n v="1"/>
    <n v="1"/>
    <m/>
    <m/>
    <m/>
    <m/>
    <m/>
    <m/>
    <n v="0"/>
    <m/>
    <m/>
    <n v="1"/>
    <m/>
    <n v="0"/>
    <n v="313"/>
    <n v="313"/>
    <m/>
    <m/>
    <n v="2"/>
    <n v="2"/>
    <m/>
    <m/>
    <m/>
    <n v="2"/>
    <m/>
    <n v="1"/>
    <m/>
    <m/>
    <m/>
    <m/>
    <m/>
    <m/>
    <m/>
    <n v="1"/>
    <m/>
    <m/>
    <m/>
    <m/>
    <m/>
    <m/>
    <m/>
    <n v="407"/>
    <n v="19267.09"/>
    <n v="47.33928746928747"/>
    <n v="0"/>
    <n v="0"/>
    <n v="0"/>
    <e v="#DIV/0!"/>
  </r>
  <r>
    <n v="2015"/>
    <n v="207"/>
    <x v="18"/>
    <s v="Serenity House of Clallam County"/>
    <s v="Tempest"/>
    <s v="SHCTempest PSH"/>
    <s v="x"/>
    <n v="539009"/>
    <s v="210 N Albert"/>
    <s v="Port Angeles"/>
    <n v="98362"/>
    <s v="C"/>
    <m/>
    <s v="multi-family home"/>
    <s v="owned"/>
    <s v="Yes"/>
    <s v="req, comprehensive for disabled"/>
    <s v="Permanent (housing subsidy does not end)"/>
    <s v="YES"/>
    <m/>
    <m/>
    <s v="PH - Permanent Supportive Housing (disability required for entry)"/>
    <s v="SMF - Single Males and Females"/>
    <m/>
    <n v="0"/>
    <n v="0"/>
    <n v="13"/>
    <n v="13"/>
    <m/>
    <m/>
    <m/>
    <m/>
    <m/>
    <m/>
    <s v="13"/>
    <n v="13"/>
    <m/>
    <m/>
    <m/>
    <m/>
    <m/>
    <s v="0"/>
    <s v="11"/>
    <s v="Yes Already"/>
    <s v="Yes"/>
    <m/>
    <m/>
    <m/>
    <m/>
    <n v="10000"/>
    <m/>
    <m/>
    <m/>
    <m/>
    <m/>
    <m/>
    <m/>
    <n v="5824.03"/>
    <m/>
    <m/>
    <m/>
    <n v="15824.03"/>
    <n v="0"/>
    <m/>
    <m/>
    <m/>
    <m/>
    <m/>
    <m/>
    <m/>
    <n v="0"/>
    <n v="0"/>
    <n v="15824.03"/>
    <n v="0"/>
    <x v="0"/>
    <s v="SHCTempest PSH"/>
    <x v="5"/>
    <n v="13"/>
    <n v="13"/>
    <m/>
    <m/>
    <m/>
    <m/>
    <m/>
    <m/>
    <n v="13"/>
    <n v="13"/>
    <n v="13"/>
    <n v="4477"/>
    <m/>
    <m/>
    <m/>
    <n v="4477"/>
    <n v="4477"/>
    <m/>
    <m/>
    <m/>
    <n v="4477"/>
    <n v="2"/>
    <n v="2"/>
    <n v="2"/>
    <m/>
    <m/>
    <m/>
    <m/>
    <m/>
    <n v="0"/>
    <m/>
    <m/>
    <m/>
    <m/>
    <n v="0"/>
    <n v="1625"/>
    <n v="462"/>
    <m/>
    <m/>
    <m/>
    <m/>
    <m/>
    <m/>
    <m/>
    <m/>
    <m/>
    <m/>
    <m/>
    <m/>
    <m/>
    <m/>
    <m/>
    <m/>
    <m/>
    <m/>
    <m/>
    <m/>
    <m/>
    <m/>
    <m/>
    <m/>
    <m/>
    <n v="4477"/>
    <n v="15824.03"/>
    <n v="3.5345164172436903"/>
    <n v="0"/>
    <n v="0"/>
    <n v="0"/>
    <e v="#DIV/0!"/>
  </r>
  <r>
    <n v="2015"/>
    <n v="305"/>
    <x v="12"/>
    <s v="Share"/>
    <s v="ASPIRE - HOME - COUNT (1929)"/>
    <s v="SHRASPIRE - HOME"/>
    <s v="x"/>
    <n v="531668"/>
    <s v="2306 NE Andresen"/>
    <s v="Vancouver"/>
    <n v="98661"/>
    <s v="C"/>
    <m/>
    <s v="rent assistance (temporary)"/>
    <m/>
    <s v="No"/>
    <s v="opt, some for non-disabled"/>
    <s v="Up to 2 years"/>
    <m/>
    <s v="No (client stays in housing after subsidy ends)"/>
    <s v="homeless (rapid re-housing)"/>
    <s v="PH - Rapid Rehousing"/>
    <s v="SMF+HC - Single Males and Females plus HH w/ Children"/>
    <m/>
    <n v="66"/>
    <n v="32"/>
    <n v="12"/>
    <n v="12"/>
    <m/>
    <m/>
    <m/>
    <m/>
    <m/>
    <m/>
    <m/>
    <n v="78"/>
    <m/>
    <m/>
    <m/>
    <m/>
    <m/>
    <m/>
    <m/>
    <s v="Yes Already"/>
    <s v="No"/>
    <m/>
    <m/>
    <m/>
    <m/>
    <m/>
    <n v="348110"/>
    <m/>
    <m/>
    <m/>
    <m/>
    <m/>
    <m/>
    <m/>
    <m/>
    <m/>
    <m/>
    <n v="348110"/>
    <n v="0"/>
    <m/>
    <m/>
    <m/>
    <m/>
    <m/>
    <m/>
    <m/>
    <n v="0"/>
    <n v="0"/>
    <n v="348110"/>
    <n v="0"/>
    <x v="0"/>
    <s v="ASPIRE - HOME - COUNTY(1929)"/>
    <x v="3"/>
    <n v="78"/>
    <n v="41"/>
    <n v="50"/>
    <n v="16"/>
    <m/>
    <m/>
    <n v="1"/>
    <m/>
    <n v="1"/>
    <n v="1"/>
    <n v="2"/>
    <n v="18711.139212963"/>
    <m/>
    <n v="11873.743981481501"/>
    <n v="182.64120370370799"/>
    <n v="304"/>
    <n v="9553.5974884259304"/>
    <m/>
    <n v="3443.9207754629701"/>
    <m/>
    <n v="304"/>
    <n v="33"/>
    <n v="14"/>
    <m/>
    <n v="2"/>
    <m/>
    <n v="2"/>
    <m/>
    <m/>
    <n v="0"/>
    <n v="9"/>
    <m/>
    <n v="1"/>
    <m/>
    <n v="0.6428571428571429"/>
    <n v="4026.23847222224"/>
    <n v="2505.23847222224"/>
    <n v="1981.1252893518599"/>
    <n v="1552.1252893518599"/>
    <n v="37"/>
    <n v="20"/>
    <n v="19"/>
    <n v="4"/>
    <m/>
    <n v="1"/>
    <m/>
    <n v="6"/>
    <m/>
    <n v="1"/>
    <m/>
    <m/>
    <n v="4"/>
    <m/>
    <m/>
    <n v="9"/>
    <n v="1"/>
    <s v="1"/>
    <m/>
    <m/>
    <n v="19"/>
    <n v="1"/>
    <n v="5.2631578947368397E-2"/>
    <n v="9553.5974884259304"/>
    <n v="348110"/>
    <n v="36.437582849992488"/>
    <n v="1981.1252893518599"/>
    <n v="72187.416866973741"/>
    <n v="9"/>
    <n v="8020.8240963304161"/>
  </r>
  <r>
    <n v="2015"/>
    <n v="320"/>
    <x v="12"/>
    <s v="Share"/>
    <s v="ASPIRE (perm) / (perm new)"/>
    <s v="ASPIRE - Perm. Housing(1926)"/>
    <s v="x"/>
    <n v="539011"/>
    <s v="2306 NE Andresen"/>
    <s v="Vancouver"/>
    <n v="98661"/>
    <s v="C"/>
    <m/>
    <s v="scattered sites (multiple leased/owned units- not temporary rent assistance)"/>
    <s v="leased"/>
    <s v="Yes"/>
    <s v="req, comprehensive for disabled"/>
    <s v="Permanent (housing subsidy does not end)"/>
    <s v="YES"/>
    <m/>
    <s v="homeless (rapid re-housing)"/>
    <s v="PH - Permanent Supportive Housing (disability required for entry)"/>
    <s v="SMF+HC - Single Males and Females plus HH w/ Children"/>
    <m/>
    <n v="28"/>
    <n v="15"/>
    <n v="10"/>
    <n v="10"/>
    <m/>
    <m/>
    <m/>
    <m/>
    <m/>
    <m/>
    <s v="25"/>
    <n v="38"/>
    <m/>
    <m/>
    <m/>
    <m/>
    <m/>
    <m/>
    <s v="11"/>
    <s v="Yes Already"/>
    <s v="Yes"/>
    <m/>
    <m/>
    <n v="220000.04"/>
    <m/>
    <m/>
    <m/>
    <m/>
    <m/>
    <m/>
    <m/>
    <m/>
    <m/>
    <m/>
    <m/>
    <m/>
    <m/>
    <n v="220000.04"/>
    <n v="220000.04"/>
    <m/>
    <m/>
    <m/>
    <m/>
    <m/>
    <m/>
    <m/>
    <n v="0"/>
    <n v="0"/>
    <n v="220000.04"/>
    <n v="220000.04"/>
    <x v="1"/>
    <s v="ASPIRE - Perm. Housing(1926)"/>
    <x v="5"/>
    <n v="11"/>
    <n v="7"/>
    <n v="5"/>
    <n v="1"/>
    <m/>
    <m/>
    <m/>
    <m/>
    <m/>
    <m/>
    <n v="0"/>
    <n v="2251.73119212964"/>
    <m/>
    <n v="245.73119212963499"/>
    <m/>
    <m/>
    <n v="2007.73119212964"/>
    <m/>
    <n v="1.7311921296350199"/>
    <m/>
    <m/>
    <n v="2"/>
    <n v="2"/>
    <m/>
    <m/>
    <m/>
    <m/>
    <m/>
    <m/>
    <n v="0"/>
    <n v="1"/>
    <m/>
    <n v="1"/>
    <m/>
    <n v="0.5"/>
    <n v="1523.73119212964"/>
    <n v="182.73119212963499"/>
    <n v="1522"/>
    <n v="181"/>
    <n v="5"/>
    <n v="1"/>
    <n v="5"/>
    <n v="1"/>
    <m/>
    <m/>
    <m/>
    <m/>
    <m/>
    <m/>
    <m/>
    <m/>
    <m/>
    <m/>
    <m/>
    <n v="1"/>
    <m/>
    <m/>
    <m/>
    <m/>
    <n v="2"/>
    <n v="0"/>
    <n v="0"/>
    <n v="2007.73119212964"/>
    <n v="220000.04"/>
    <n v="109.57644173802053"/>
    <n v="1522"/>
    <n v="166775.34432526724"/>
    <n v="1"/>
    <n v="166775.34432526724"/>
  </r>
  <r>
    <n v="2015"/>
    <n v="1971"/>
    <x v="12"/>
    <s v="Share"/>
    <s v="Bridging the Gap HUD"/>
    <s v="Share - Bridging The Gap HUD(2273)"/>
    <s v="x"/>
    <n v="531668"/>
    <s v="2306 NE Andresen"/>
    <s v="Vancouver"/>
    <n v="98661"/>
    <s v="N"/>
    <m/>
    <s v="single house/apartment building units intended for one household"/>
    <s v="leased"/>
    <s v="Yes"/>
    <s v="opt, comprehensive for disabled"/>
    <s v="Permanent (housing subsidy does not end)"/>
    <s v="YES"/>
    <m/>
    <m/>
    <s v="PH - Permanent Supportive Housing (disability required for entry)"/>
    <s v="SMF - Single Males and Females 18 and older"/>
    <m/>
    <m/>
    <m/>
    <n v="4"/>
    <n v="4"/>
    <m/>
    <m/>
    <m/>
    <m/>
    <m/>
    <m/>
    <m/>
    <n v="4"/>
    <m/>
    <m/>
    <m/>
    <m/>
    <m/>
    <m/>
    <s v="2"/>
    <s v="Yes Already"/>
    <s v="Yes"/>
    <m/>
    <m/>
    <n v="65495"/>
    <m/>
    <n v="56574"/>
    <m/>
    <m/>
    <m/>
    <m/>
    <m/>
    <m/>
    <m/>
    <m/>
    <m/>
    <m/>
    <m/>
    <n v="122069"/>
    <n v="65495"/>
    <m/>
    <m/>
    <m/>
    <m/>
    <m/>
    <m/>
    <m/>
    <n v="0"/>
    <n v="0"/>
    <n v="122069"/>
    <n v="65495"/>
    <x v="0"/>
    <s v="Share - Bridging The Gap HUD(2273)"/>
    <x v="5"/>
    <n v="5"/>
    <n v="5"/>
    <m/>
    <m/>
    <m/>
    <m/>
    <m/>
    <m/>
    <m/>
    <m/>
    <n v="0"/>
    <n v="864.67773148149695"/>
    <m/>
    <m/>
    <m/>
    <m/>
    <n v="864.67773148149695"/>
    <m/>
    <m/>
    <m/>
    <m/>
    <n v="2"/>
    <n v="2"/>
    <m/>
    <m/>
    <m/>
    <n v="1"/>
    <m/>
    <n v="1"/>
    <n v="1"/>
    <m/>
    <m/>
    <m/>
    <m/>
    <n v="0"/>
    <n v="1130.2967592592599"/>
    <n v="432.21792824074498"/>
    <m/>
    <m/>
    <n v="1"/>
    <n v="1"/>
    <m/>
    <m/>
    <m/>
    <m/>
    <m/>
    <m/>
    <m/>
    <m/>
    <m/>
    <m/>
    <m/>
    <m/>
    <m/>
    <n v="1"/>
    <m/>
    <m/>
    <m/>
    <m/>
    <m/>
    <m/>
    <m/>
    <n v="864.67773148149695"/>
    <n v="122069"/>
    <n v="141.17282723455003"/>
    <n v="0"/>
    <n v="0"/>
    <n v="0"/>
    <e v="#DIV/0!"/>
  </r>
  <r>
    <n v="2015"/>
    <n v="324"/>
    <x v="12"/>
    <s v="The Salvation Army"/>
    <s v="CHG Prevention Program"/>
    <s v="TSA - CHG(2194)"/>
    <s v="x"/>
    <n v="531668"/>
    <s v="1500 NE 112th Ave"/>
    <s v="Vancouver"/>
    <n v="98664"/>
    <s v="C"/>
    <m/>
    <s v="rent assistance (temporary)"/>
    <m/>
    <s v="No"/>
    <s v="req, some for non-disabled"/>
    <s v="Up to 2 years"/>
    <m/>
    <s v="No (client stays in housing after subsidy ends)"/>
    <s v="at-risk (prevention)"/>
    <s v="Homelessness Prevention"/>
    <s v="HC - Households with Children"/>
    <m/>
    <n v="10"/>
    <n v="4"/>
    <m/>
    <m/>
    <m/>
    <m/>
    <m/>
    <m/>
    <m/>
    <m/>
    <m/>
    <n v="10"/>
    <m/>
    <m/>
    <m/>
    <m/>
    <m/>
    <m/>
    <m/>
    <s v="Yes Already"/>
    <s v="No"/>
    <m/>
    <m/>
    <n v="-9201"/>
    <m/>
    <m/>
    <m/>
    <m/>
    <m/>
    <n v="78808.759999999995"/>
    <m/>
    <m/>
    <m/>
    <m/>
    <n v="87629"/>
    <m/>
    <m/>
    <n v="157236.76"/>
    <n v="69607.759999999995"/>
    <m/>
    <m/>
    <m/>
    <m/>
    <m/>
    <m/>
    <m/>
    <n v="0"/>
    <n v="0"/>
    <n v="157236.76"/>
    <n v="69607.759999999995"/>
    <x v="1"/>
    <s v="TSA - CHG(2194)"/>
    <x v="0"/>
    <m/>
    <m/>
    <m/>
    <m/>
    <m/>
    <m/>
    <m/>
    <m/>
    <m/>
    <m/>
    <n v="0"/>
    <m/>
    <m/>
    <m/>
    <m/>
    <m/>
    <m/>
    <m/>
    <m/>
    <m/>
    <m/>
    <n v="29"/>
    <n v="9"/>
    <m/>
    <m/>
    <m/>
    <m/>
    <m/>
    <m/>
    <n v="0"/>
    <n v="9"/>
    <m/>
    <m/>
    <m/>
    <n v="1"/>
    <n v="1480.4574652777901"/>
    <n v="1480.4574652777901"/>
    <n v="1480.4574652777901"/>
    <n v="1480.4574652777901"/>
    <n v="5"/>
    <n v="1"/>
    <n v="5"/>
    <n v="1"/>
    <m/>
    <m/>
    <m/>
    <m/>
    <m/>
    <m/>
    <m/>
    <m/>
    <m/>
    <m/>
    <m/>
    <n v="1"/>
    <m/>
    <m/>
    <m/>
    <m/>
    <m/>
    <m/>
    <m/>
    <n v="0"/>
    <n v="157236.76"/>
    <e v="#DIV/0!"/>
    <n v="1480.4574652777901"/>
    <e v="#DIV/0!"/>
    <n v="9"/>
    <e v="#DIV/0!"/>
  </r>
  <r>
    <n v="2015"/>
    <n v="213"/>
    <x v="12"/>
    <s v="Impact NW"/>
    <s v="CHG Prevention Program"/>
    <s v="Share - PROS RRH(2262)"/>
    <s v="x"/>
    <n v="539011"/>
    <s v="4610 SE Belmont St."/>
    <s v="Portland, OR"/>
    <n v="97215"/>
    <s v="C"/>
    <m/>
    <s v="rent assistance (temporary)"/>
    <m/>
    <s v="No"/>
    <s v="req, some for non-disabled"/>
    <s v="Up to 2 years"/>
    <m/>
    <s v="No (client stays in housing after subsidy ends)"/>
    <s v="at-risk (prevention)"/>
    <s v="Homelessness Prevention"/>
    <s v="SMF+HC - Single Males and Females plus HH w/ Children"/>
    <m/>
    <n v="78"/>
    <n v="19"/>
    <m/>
    <m/>
    <m/>
    <m/>
    <m/>
    <m/>
    <m/>
    <m/>
    <m/>
    <n v="78"/>
    <m/>
    <m/>
    <m/>
    <m/>
    <m/>
    <m/>
    <m/>
    <s v="Yes Already"/>
    <s v="No"/>
    <m/>
    <m/>
    <n v="-5010.16"/>
    <m/>
    <m/>
    <m/>
    <m/>
    <m/>
    <n v="118719.48"/>
    <m/>
    <m/>
    <m/>
    <n v="3630.5"/>
    <m/>
    <m/>
    <n v="1591"/>
    <n v="118930.82"/>
    <n v="113709.32"/>
    <m/>
    <m/>
    <m/>
    <m/>
    <m/>
    <m/>
    <m/>
    <n v="0"/>
    <n v="0"/>
    <n v="118930.82"/>
    <n v="113709.32"/>
    <x v="1"/>
    <s v="Share - PROS RRH(2262)"/>
    <x v="3"/>
    <n v="51"/>
    <n v="26"/>
    <n v="30"/>
    <n v="9"/>
    <m/>
    <m/>
    <n v="1"/>
    <n v="1"/>
    <n v="8"/>
    <n v="4"/>
    <n v="9"/>
    <n v="9358.7466666666405"/>
    <m/>
    <n v="5655.4717476851501"/>
    <n v="90.638796296298096"/>
    <n v="1424.36480324074"/>
    <n v="4677.9112500000001"/>
    <m/>
    <n v="1732.01356481481"/>
    <n v="91"/>
    <n v="666.98756944444199"/>
    <n v="24"/>
    <n v="13"/>
    <m/>
    <m/>
    <m/>
    <n v="1"/>
    <n v="1"/>
    <m/>
    <n v="1"/>
    <n v="10"/>
    <m/>
    <n v="1"/>
    <m/>
    <n v="0.76923076923076927"/>
    <n v="4266.4779629629602"/>
    <n v="1424.6258796296399"/>
    <n v="2925.2673842592699"/>
    <n v="970.34943287038197"/>
    <m/>
    <m/>
    <m/>
    <m/>
    <m/>
    <m/>
    <m/>
    <m/>
    <m/>
    <m/>
    <m/>
    <m/>
    <m/>
    <m/>
    <m/>
    <m/>
    <m/>
    <m/>
    <m/>
    <m/>
    <n v="7"/>
    <n v="1"/>
    <n v="0.14285714285714299"/>
    <n v="4677.9112500000001"/>
    <n v="118930.82"/>
    <n v="25.423915428066319"/>
    <n v="2925.2673842592699"/>
    <n v="74371.750581888453"/>
    <n v="10"/>
    <n v="7437.1750581888455"/>
  </r>
  <r>
    <n v="2015"/>
    <n v="286"/>
    <x v="12"/>
    <s v="Community Services Northwest"/>
    <s v="CNSW CHG Re-entry PSH"/>
    <s v="CSNW - CHG PSH(2184)"/>
    <s v="x"/>
    <n v="531668"/>
    <s v="317 E. 39th St"/>
    <s v="Vancouver"/>
    <n v="98663"/>
    <s v="o"/>
    <m/>
    <s v="rent assistance (temporary)"/>
    <m/>
    <s v="Yes"/>
    <s v="req, comprehensive for disabled"/>
    <s v="Permanent (housing subsidy does not end)"/>
    <m/>
    <m/>
    <s v="homeless (rapid re-housing)"/>
    <s v="PH - Permanent Supportive Housing (disability required for entry)"/>
    <s v="SM - Single Males"/>
    <m/>
    <m/>
    <m/>
    <n v="8"/>
    <n v="8"/>
    <m/>
    <m/>
    <m/>
    <m/>
    <m/>
    <m/>
    <s v="5"/>
    <n v="8"/>
    <m/>
    <m/>
    <m/>
    <m/>
    <m/>
    <m/>
    <s v="0"/>
    <s v="Yes Already"/>
    <s v="No"/>
    <m/>
    <s v="Program ended 0n Dec 31, 2015"/>
    <m/>
    <m/>
    <m/>
    <m/>
    <m/>
    <m/>
    <n v="37121.26"/>
    <m/>
    <m/>
    <m/>
    <n v="3290.57"/>
    <m/>
    <m/>
    <m/>
    <n v="40411.83"/>
    <n v="37121.26"/>
    <m/>
    <m/>
    <m/>
    <m/>
    <m/>
    <m/>
    <m/>
    <n v="0"/>
    <n v="0"/>
    <n v="40411.83"/>
    <n v="37121.26"/>
    <x v="1"/>
    <s v="CSNW - CHG PSH(2184)"/>
    <x v="5"/>
    <n v="5"/>
    <n v="5"/>
    <m/>
    <m/>
    <m/>
    <m/>
    <m/>
    <m/>
    <m/>
    <m/>
    <n v="0"/>
    <n v="1213.6691203703699"/>
    <m/>
    <m/>
    <m/>
    <m/>
    <n v="1213.6691203703699"/>
    <m/>
    <m/>
    <m/>
    <m/>
    <n v="5"/>
    <n v="5"/>
    <m/>
    <m/>
    <m/>
    <m/>
    <m/>
    <m/>
    <n v="0"/>
    <m/>
    <m/>
    <n v="5"/>
    <m/>
    <n v="0"/>
    <n v="4651.1069212962902"/>
    <n v="1213.6691203703699"/>
    <m/>
    <m/>
    <m/>
    <m/>
    <m/>
    <m/>
    <m/>
    <m/>
    <m/>
    <m/>
    <m/>
    <m/>
    <m/>
    <m/>
    <m/>
    <m/>
    <m/>
    <m/>
    <m/>
    <m/>
    <m/>
    <m/>
    <n v="1"/>
    <n v="0"/>
    <n v="0"/>
    <n v="1213.6691203703699"/>
    <n v="40411.83"/>
    <n v="33.297238367297098"/>
    <n v="0"/>
    <n v="0"/>
    <n v="0"/>
    <e v="#DIV/0!"/>
  </r>
  <r>
    <n v="2015"/>
    <n v="2037"/>
    <x v="12"/>
    <s v="Council for the Homeless"/>
    <s v="Coordinated Emergency Motel/Hotel"/>
    <s v="HSC Motel Vouchers(2216)"/>
    <s v="x"/>
    <n v="539011"/>
    <s v="2500 Main Street"/>
    <s v="Vancouver"/>
    <n v="98660"/>
    <s v="C"/>
    <m/>
    <s v="hotel/motel vouchers"/>
    <m/>
    <s v="No"/>
    <s v="opt, some for non-disabled"/>
    <s v="Up to 3 months"/>
    <m/>
    <s v="Yes (clients leaves when subsidy ends)"/>
    <m/>
    <s v="Emergency Shelter"/>
    <s v="SMF+HC - Single Males and Females 18 and older plus HH w/ Children"/>
    <m/>
    <n v="8"/>
    <n v="2"/>
    <n v="1"/>
    <m/>
    <s v="1"/>
    <m/>
    <m/>
    <m/>
    <m/>
    <m/>
    <m/>
    <n v="10"/>
    <m/>
    <m/>
    <m/>
    <m/>
    <m/>
    <m/>
    <m/>
    <s v="Yes Already"/>
    <m/>
    <m/>
    <m/>
    <n v="-700"/>
    <m/>
    <m/>
    <m/>
    <m/>
    <m/>
    <n v="39716.9"/>
    <m/>
    <m/>
    <m/>
    <m/>
    <m/>
    <m/>
    <m/>
    <n v="39016.9"/>
    <n v="39016.9"/>
    <m/>
    <m/>
    <m/>
    <m/>
    <m/>
    <m/>
    <m/>
    <n v="0"/>
    <n v="0"/>
    <n v="39016.9"/>
    <n v="39016.9"/>
    <x v="1"/>
    <s v="HSC Motel Vouchers(2216)"/>
    <x v="1"/>
    <n v="139"/>
    <n v="105"/>
    <n v="38"/>
    <n v="15"/>
    <m/>
    <m/>
    <n v="2"/>
    <n v="1"/>
    <n v="11"/>
    <n v="5"/>
    <n v="13"/>
    <n v="589.30868055526696"/>
    <m/>
    <n v="154.64944444436699"/>
    <n v="5.9986111111065803"/>
    <n v="85.5337962962803"/>
    <n v="418.743425925699"/>
    <m/>
    <n v="65.175509259228406"/>
    <n v="3"/>
    <n v="19.4390046296176"/>
    <n v="138"/>
    <n v="97"/>
    <m/>
    <n v="4"/>
    <m/>
    <m/>
    <m/>
    <m/>
    <n v="0"/>
    <m/>
    <m/>
    <n v="77"/>
    <n v="16"/>
    <n v="0"/>
    <n v="425.46320601830701"/>
    <n v="425.46320601830701"/>
    <m/>
    <m/>
    <n v="150"/>
    <n v="112"/>
    <n v="43"/>
    <n v="16"/>
    <n v="1"/>
    <n v="6"/>
    <m/>
    <n v="22"/>
    <m/>
    <n v="17"/>
    <m/>
    <n v="6"/>
    <n v="3"/>
    <m/>
    <n v="28"/>
    <n v="36"/>
    <n v="6"/>
    <s v="2"/>
    <m/>
    <m/>
    <m/>
    <m/>
    <m/>
    <n v="418.743425925699"/>
    <n v="39016.9"/>
    <n v="93.176149365800626"/>
    <n v="0"/>
    <n v="0"/>
    <n v="0"/>
    <e v="#DIV/0!"/>
  </r>
  <r>
    <n v="2015"/>
    <n v="231"/>
    <x v="12"/>
    <s v="Community Services Northwest"/>
    <s v="CSNW - CHEC"/>
    <s v="CSNW - CHEC(2200)"/>
    <s v="x"/>
    <n v="539011"/>
    <s v="317 E. 39th St"/>
    <s v="Vancouver"/>
    <n v="98663"/>
    <s v="C"/>
    <m/>
    <s v="rent assistance (temporary)"/>
    <m/>
    <s v="No"/>
    <s v="opt, some for non-disabled"/>
    <s v="Up to 2 years"/>
    <s v="YES"/>
    <s v="No (client stays in housing after subsidy ends)"/>
    <s v="homeless (rapid re-housing)"/>
    <s v="PH - Rapid Rehousing"/>
    <s v="SMF+HC - Single Males and Females plus HH w/ Children"/>
    <m/>
    <n v="4"/>
    <n v="3"/>
    <n v="19"/>
    <n v="19"/>
    <m/>
    <m/>
    <m/>
    <m/>
    <m/>
    <m/>
    <m/>
    <n v="23"/>
    <m/>
    <m/>
    <m/>
    <m/>
    <m/>
    <m/>
    <m/>
    <s v="Yes Already"/>
    <s v="No"/>
    <m/>
    <m/>
    <m/>
    <m/>
    <m/>
    <n v="109036"/>
    <m/>
    <m/>
    <m/>
    <m/>
    <m/>
    <m/>
    <m/>
    <m/>
    <m/>
    <m/>
    <n v="109036"/>
    <n v="0"/>
    <m/>
    <m/>
    <m/>
    <m/>
    <m/>
    <m/>
    <m/>
    <n v="0"/>
    <n v="0"/>
    <n v="109036"/>
    <n v="0"/>
    <x v="0"/>
    <s v="CSNW - CHEC(2200)"/>
    <x v="3"/>
    <n v="29"/>
    <n v="22"/>
    <n v="10"/>
    <n v="3"/>
    <m/>
    <m/>
    <m/>
    <m/>
    <n v="1"/>
    <n v="1"/>
    <n v="1"/>
    <n v="7097.4094097222396"/>
    <m/>
    <n v="2460.6661342592602"/>
    <m/>
    <n v="263"/>
    <n v="5365.7432754629799"/>
    <m/>
    <n v="729"/>
    <m/>
    <n v="263"/>
    <n v="4"/>
    <n v="3"/>
    <m/>
    <m/>
    <m/>
    <m/>
    <m/>
    <m/>
    <n v="0"/>
    <n v="1"/>
    <m/>
    <n v="2"/>
    <m/>
    <n v="0.33333333333333331"/>
    <n v="1053.3472222222299"/>
    <n v="388.09851851852699"/>
    <n v="729.66706018518698"/>
    <n v="120"/>
    <n v="15"/>
    <n v="13"/>
    <n v="2"/>
    <m/>
    <m/>
    <n v="1"/>
    <m/>
    <n v="1"/>
    <m/>
    <n v="3"/>
    <m/>
    <n v="7"/>
    <m/>
    <m/>
    <m/>
    <n v="2"/>
    <m/>
    <m/>
    <m/>
    <m/>
    <n v="1"/>
    <n v="0"/>
    <n v="0"/>
    <n v="5365.7432754629799"/>
    <n v="109036"/>
    <n v="20.320763480916238"/>
    <n v="729.66706018518698"/>
    <n v="14827.391749838658"/>
    <n v="1"/>
    <n v="14827.391749838658"/>
  </r>
  <r>
    <n v="2015"/>
    <n v="284"/>
    <x v="12"/>
    <s v="Community Services Northwest"/>
    <s v="CSNW CHG Re-entry RRH"/>
    <s v="WHO St. Paul(1752)"/>
    <s v="x"/>
    <n v="539011"/>
    <s v="317 E. 39th St"/>
    <s v="Vancouver"/>
    <n v="98663"/>
    <s v="o"/>
    <m/>
    <s v="rent assistance (temporary)"/>
    <m/>
    <s v="No"/>
    <s v="req, some for non-disabled"/>
    <s v="Up to 2 years"/>
    <s v="YES"/>
    <s v="No (client stays in housing after subsidy ends)"/>
    <s v="homeless (rapid re-housing)"/>
    <s v="PH - Rapid Rehousing"/>
    <s v="SMF - Single Males and Females"/>
    <m/>
    <m/>
    <m/>
    <n v="5"/>
    <n v="5"/>
    <m/>
    <m/>
    <m/>
    <m/>
    <m/>
    <m/>
    <m/>
    <n v="5"/>
    <m/>
    <m/>
    <m/>
    <m/>
    <m/>
    <m/>
    <m/>
    <s v="Yes Already"/>
    <s v="No"/>
    <m/>
    <s v="Program ended 0n Dec 31, 2015"/>
    <m/>
    <m/>
    <m/>
    <m/>
    <m/>
    <m/>
    <n v="48221.19"/>
    <m/>
    <m/>
    <m/>
    <n v="4049.84"/>
    <m/>
    <m/>
    <m/>
    <n v="52271.03"/>
    <n v="48221.19"/>
    <m/>
    <m/>
    <m/>
    <m/>
    <m/>
    <m/>
    <m/>
    <n v="0"/>
    <n v="0"/>
    <n v="52271.03"/>
    <n v="48221.19"/>
    <x v="1"/>
    <s v="WHO St. Paul(1752)"/>
    <x v="1"/>
    <n v="62"/>
    <n v="62"/>
    <m/>
    <m/>
    <m/>
    <m/>
    <m/>
    <m/>
    <m/>
    <m/>
    <n v="0"/>
    <n v="801.076282210626"/>
    <m/>
    <m/>
    <m/>
    <m/>
    <n v="801.076282210626"/>
    <m/>
    <m/>
    <m/>
    <m/>
    <n v="74"/>
    <n v="74"/>
    <m/>
    <n v="5"/>
    <s v="1"/>
    <n v="1"/>
    <m/>
    <m/>
    <n v="1"/>
    <n v="6"/>
    <m/>
    <n v="49"/>
    <n v="12"/>
    <n v="8.1081081081081086E-2"/>
    <n v="969.33467549763702"/>
    <n v="909.88152734948403"/>
    <n v="204.059097222227"/>
    <n v="145.88398148148599"/>
    <n v="44"/>
    <n v="44"/>
    <m/>
    <m/>
    <m/>
    <m/>
    <m/>
    <n v="6"/>
    <m/>
    <n v="5"/>
    <n v="2"/>
    <n v="3"/>
    <n v="1"/>
    <s v="1"/>
    <n v="2"/>
    <n v="24"/>
    <n v="7"/>
    <m/>
    <m/>
    <m/>
    <n v="5"/>
    <n v="0"/>
    <n v="0"/>
    <n v="801.076282210626"/>
    <n v="52271.03"/>
    <n v="65.251001884307996"/>
    <n v="204.059097222227"/>
    <n v="13315.060537357722"/>
    <n v="6"/>
    <n v="2219.1767562262871"/>
  </r>
  <r>
    <n v="2015"/>
    <n v="322"/>
    <x v="12"/>
    <s v="Share"/>
    <s v="EFH Match Program"/>
    <s v="Share - EFH Match(2277)"/>
    <s v="x"/>
    <n v="531668"/>
    <s v="2306 NE Andresen"/>
    <s v="Vancouver"/>
    <n v="98661"/>
    <s v="o"/>
    <m/>
    <s v="rent assistance (temporary)"/>
    <m/>
    <s v="No"/>
    <s v="req, some for non-disabled"/>
    <s v="Up to 2 years"/>
    <m/>
    <s v="No (client stays in housing after subsidy ends)"/>
    <s v="homeless (rapid re-housing)"/>
    <s v="PH - Rapid Rehousing"/>
    <s v="HC - Households with Children"/>
    <m/>
    <n v="40"/>
    <n v="13"/>
    <m/>
    <m/>
    <m/>
    <m/>
    <m/>
    <m/>
    <m/>
    <m/>
    <m/>
    <n v="40"/>
    <m/>
    <m/>
    <m/>
    <m/>
    <m/>
    <m/>
    <m/>
    <s v="Yes Already"/>
    <s v="No"/>
    <m/>
    <m/>
    <m/>
    <m/>
    <m/>
    <m/>
    <m/>
    <m/>
    <n v="99388.27"/>
    <m/>
    <m/>
    <m/>
    <n v="10263.64"/>
    <m/>
    <m/>
    <m/>
    <n v="109651.91"/>
    <n v="99388.27"/>
    <m/>
    <m/>
    <m/>
    <m/>
    <m/>
    <m/>
    <m/>
    <n v="0"/>
    <n v="0"/>
    <n v="109651.91"/>
    <n v="99388.27"/>
    <x v="1"/>
    <s v="Share - EFH Match(2277)"/>
    <x v="3"/>
    <n v="33"/>
    <n v="12"/>
    <n v="28"/>
    <n v="10"/>
    <m/>
    <m/>
    <m/>
    <m/>
    <n v="2"/>
    <n v="2"/>
    <n v="2"/>
    <n v="1701.5985300925799"/>
    <m/>
    <n v="1404.3409374999901"/>
    <m/>
    <n v="118.564398148148"/>
    <n v="597.35046296296105"/>
    <m/>
    <n v="478.78606481481302"/>
    <m/>
    <n v="118.564398148148"/>
    <n v="65"/>
    <n v="52"/>
    <m/>
    <m/>
    <m/>
    <m/>
    <m/>
    <m/>
    <n v="0"/>
    <n v="45"/>
    <m/>
    <n v="7"/>
    <m/>
    <n v="0.86538461538461542"/>
    <n v="3089.2628587962899"/>
    <n v="2752.2628587962899"/>
    <n v="2419.2628587962899"/>
    <n v="2327.2628587962899"/>
    <n v="22"/>
    <n v="13"/>
    <n v="7"/>
    <n v="2"/>
    <m/>
    <n v="1"/>
    <m/>
    <m/>
    <m/>
    <n v="3"/>
    <m/>
    <m/>
    <n v="4"/>
    <m/>
    <m/>
    <n v="6"/>
    <n v="1"/>
    <m/>
    <m/>
    <m/>
    <m/>
    <m/>
    <m/>
    <n v="597.35046296296105"/>
    <n v="109651.91"/>
    <n v="183.56378173059022"/>
    <n v="2419.2628587962899"/>
    <n v="444089.03936100588"/>
    <n v="45"/>
    <n v="9868.645319133464"/>
  </r>
  <r>
    <n v="2015"/>
    <n v="335"/>
    <x v="12"/>
    <s v="Share"/>
    <s v="EFH Program"/>
    <s v="Share - EFH(2276)"/>
    <s v="x"/>
    <n v="531668"/>
    <s v="2306 NE Andresen"/>
    <s v="Vancouver"/>
    <n v="98661"/>
    <s v="o"/>
    <m/>
    <s v="rent assistance (temporary)"/>
    <m/>
    <s v="No"/>
    <s v="req, some for non-disabled"/>
    <s v="Up to 2 years"/>
    <m/>
    <s v="No (client stays in housing after subsidy ends)"/>
    <s v="homeless (rapid re-housing)"/>
    <s v="PH - Rapid Rehousing"/>
    <s v="HC - Households with Children"/>
    <m/>
    <n v="29"/>
    <n v="11"/>
    <m/>
    <m/>
    <m/>
    <m/>
    <m/>
    <m/>
    <m/>
    <m/>
    <m/>
    <n v="29"/>
    <m/>
    <m/>
    <m/>
    <m/>
    <m/>
    <m/>
    <m/>
    <s v="Yes Already"/>
    <s v="No"/>
    <m/>
    <m/>
    <m/>
    <m/>
    <m/>
    <m/>
    <m/>
    <m/>
    <n v="170200.08"/>
    <m/>
    <m/>
    <m/>
    <n v="8684.4500000000007"/>
    <m/>
    <m/>
    <m/>
    <n v="178884.53"/>
    <n v="170200.08"/>
    <m/>
    <m/>
    <m/>
    <m/>
    <m/>
    <m/>
    <m/>
    <n v="0"/>
    <n v="0"/>
    <n v="178884.53"/>
    <n v="170200.08"/>
    <x v="1"/>
    <s v="Share - EFH(2276)"/>
    <x v="3"/>
    <n v="62"/>
    <n v="23"/>
    <n v="60"/>
    <n v="22"/>
    <m/>
    <m/>
    <n v="1"/>
    <n v="1"/>
    <n v="1"/>
    <m/>
    <n v="2"/>
    <n v="9177.0339583333298"/>
    <m/>
    <n v="9089.4656250000007"/>
    <n v="43.784166666664497"/>
    <n v="43.784166666664497"/>
    <n v="3260.4183564814898"/>
    <m/>
    <n v="3216.6341898148198"/>
    <n v="44"/>
    <m/>
    <n v="117"/>
    <n v="41"/>
    <m/>
    <n v="11"/>
    <m/>
    <n v="5"/>
    <m/>
    <m/>
    <n v="0"/>
    <n v="25"/>
    <m/>
    <m/>
    <m/>
    <n v="0.6097560975609756"/>
    <n v="7699.3547453703904"/>
    <n v="6136.3547453703904"/>
    <n v="5385.8197222222398"/>
    <n v="4006.8197222222402"/>
    <n v="54"/>
    <n v="20"/>
    <n v="52"/>
    <n v="19"/>
    <n v="1"/>
    <m/>
    <m/>
    <n v="11"/>
    <m/>
    <n v="1"/>
    <m/>
    <m/>
    <m/>
    <m/>
    <m/>
    <n v="8"/>
    <m/>
    <m/>
    <m/>
    <m/>
    <m/>
    <m/>
    <m/>
    <n v="3260.4183564814898"/>
    <n v="178884.53"/>
    <n v="54.865514311802876"/>
    <n v="5385.8197222222398"/>
    <n v="295495.76905037451"/>
    <n v="25"/>
    <n v="11819.830762014981"/>
  </r>
  <r>
    <n v="2015"/>
    <n v="314"/>
    <x v="12"/>
    <s v="The Salvation Army"/>
    <s v="EFH Program"/>
    <s v="TSA - EFH(2275)"/>
    <s v="x"/>
    <n v="531668"/>
    <s v="1500 NE 112th Ave"/>
    <s v="Vanocuver"/>
    <n v="98664"/>
    <s v="o"/>
    <m/>
    <s v="rent assistance (temporary)"/>
    <m/>
    <s v="No"/>
    <s v="req, some for non-disabled"/>
    <s v="Up to 2 years"/>
    <m/>
    <s v="No (client stays in housing after subsidy ends)"/>
    <s v="homeless (rapid re-housing)"/>
    <s v="PH - Rapid Rehousing"/>
    <s v="HC - Households with Children"/>
    <m/>
    <n v="8"/>
    <n v="3"/>
    <m/>
    <m/>
    <m/>
    <m/>
    <m/>
    <m/>
    <m/>
    <m/>
    <m/>
    <n v="8"/>
    <m/>
    <m/>
    <m/>
    <m/>
    <m/>
    <m/>
    <m/>
    <s v="Yes Already"/>
    <s v="No"/>
    <m/>
    <m/>
    <n v="-3750.42"/>
    <m/>
    <m/>
    <m/>
    <m/>
    <m/>
    <n v="35449.72"/>
    <m/>
    <m/>
    <m/>
    <m/>
    <n v="15000"/>
    <m/>
    <m/>
    <n v="46699.3"/>
    <n v="31699.3"/>
    <m/>
    <m/>
    <m/>
    <m/>
    <m/>
    <m/>
    <m/>
    <n v="0"/>
    <n v="0"/>
    <n v="46699.3"/>
    <n v="31699.3"/>
    <x v="1"/>
    <s v="TSA - EFH(2275)"/>
    <x v="3"/>
    <n v="10"/>
    <n v="3"/>
    <n v="10"/>
    <n v="3"/>
    <m/>
    <m/>
    <m/>
    <m/>
    <m/>
    <m/>
    <n v="0"/>
    <n v="1398.5958564815"/>
    <m/>
    <n v="1398.5958564815"/>
    <m/>
    <m/>
    <n v="425.88458333334"/>
    <m/>
    <n v="425.88458333334"/>
    <m/>
    <m/>
    <n v="5"/>
    <n v="2"/>
    <m/>
    <m/>
    <m/>
    <m/>
    <m/>
    <m/>
    <n v="0"/>
    <n v="2"/>
    <m/>
    <m/>
    <m/>
    <n v="1"/>
    <n v="521.63388888889301"/>
    <n v="297.63388888889301"/>
    <n v="521.63388888889301"/>
    <n v="297.63388888889301"/>
    <n v="2"/>
    <m/>
    <n v="2"/>
    <m/>
    <m/>
    <m/>
    <m/>
    <m/>
    <m/>
    <m/>
    <m/>
    <m/>
    <m/>
    <m/>
    <m/>
    <m/>
    <m/>
    <m/>
    <m/>
    <m/>
    <m/>
    <m/>
    <m/>
    <n v="425.88458333334"/>
    <n v="46699.3"/>
    <n v="109.65247822424331"/>
    <n v="521.63388888889301"/>
    <n v="57198.448642416697"/>
    <n v="2"/>
    <n v="28599.224321208349"/>
  </r>
  <r>
    <n v="2015"/>
    <n v="2028"/>
    <x v="12"/>
    <s v="Share"/>
    <s v="Homeless &amp; Essential Needs (HEN)"/>
    <s v="Share - HEN Prevention(2179)"/>
    <s v="x"/>
    <n v="531668"/>
    <s v="2306 NE Andresen"/>
    <s v="Vancouver"/>
    <n v="98661"/>
    <s v="C"/>
    <m/>
    <s v="rent assistance (temporary)"/>
    <m/>
    <s v="No"/>
    <s v="opt, some for non-disabled"/>
    <s v="More than 2 years (housing subsidy ends)"/>
    <m/>
    <s v="No (client stays in housing after subsidy ends)"/>
    <s v="at-risk (prevention)"/>
    <s v="Homelessness Prevention"/>
    <s v="SMHC - Single Males 18 and older and HH w/ Children"/>
    <m/>
    <m/>
    <m/>
    <n v="177"/>
    <n v="177"/>
    <m/>
    <m/>
    <m/>
    <m/>
    <m/>
    <m/>
    <m/>
    <n v="177"/>
    <m/>
    <m/>
    <m/>
    <m/>
    <m/>
    <m/>
    <m/>
    <s v="Yes Already"/>
    <m/>
    <m/>
    <m/>
    <n v="97105.38"/>
    <m/>
    <m/>
    <m/>
    <m/>
    <m/>
    <m/>
    <n v="1349614.87"/>
    <m/>
    <m/>
    <m/>
    <m/>
    <m/>
    <m/>
    <n v="1446720.25"/>
    <n v="97105.38"/>
    <m/>
    <m/>
    <m/>
    <m/>
    <m/>
    <m/>
    <m/>
    <n v="0"/>
    <n v="0"/>
    <n v="1446720.25"/>
    <n v="97105.38"/>
    <x v="1"/>
    <s v="Share - HEN Prevention(2179)"/>
    <x v="0"/>
    <n v="473"/>
    <n v="403"/>
    <m/>
    <m/>
    <m/>
    <m/>
    <m/>
    <m/>
    <m/>
    <m/>
    <n v="0"/>
    <n v="93055.052037037094"/>
    <m/>
    <m/>
    <m/>
    <m/>
    <n v="73109.295601851903"/>
    <m/>
    <m/>
    <m/>
    <m/>
    <n v="181"/>
    <n v="163"/>
    <n v="1"/>
    <m/>
    <m/>
    <n v="21"/>
    <n v="4"/>
    <m/>
    <n v="4"/>
    <n v="37"/>
    <m/>
    <n v="97"/>
    <n v="3"/>
    <n v="0.22699386503067484"/>
    <n v="59299.4426157407"/>
    <n v="23808.706701388899"/>
    <n v="16058.3989814815"/>
    <n v="5026.5711111111204"/>
    <n v="230"/>
    <n v="193"/>
    <m/>
    <m/>
    <m/>
    <m/>
    <m/>
    <n v="7"/>
    <m/>
    <n v="75"/>
    <n v="1"/>
    <n v="7"/>
    <n v="66"/>
    <m/>
    <n v="7"/>
    <n v="30"/>
    <n v="9"/>
    <m/>
    <m/>
    <m/>
    <m/>
    <m/>
    <m/>
    <n v="73109.295601851903"/>
    <n v="1446720.25"/>
    <n v="19.788458336115518"/>
    <n v="16058.3989814815"/>
    <n v="317770.95918976649"/>
    <n v="37"/>
    <n v="8588.4043024261209"/>
  </r>
  <r>
    <n v="2015"/>
    <n v="328"/>
    <x v="12"/>
    <s v="Share"/>
    <s v="Homeless &amp; Essential Needs (HEN)"/>
    <s v="Share - HEN RRH(2307)"/>
    <s v="x"/>
    <n v="531668"/>
    <s v="2306 NE Andresen"/>
    <s v="Vancouver"/>
    <n v="98661"/>
    <s v="C"/>
    <m/>
    <s v="rent assistance (temporary)"/>
    <m/>
    <s v="No"/>
    <s v="opt, some for non-disabled"/>
    <s v="More than 2 years (housing subsidy ends)"/>
    <m/>
    <s v="No (client stays in housing after subsidy ends)"/>
    <s v="homeless (rapid re-housing)"/>
    <s v="PH - Rapid Rehousing"/>
    <s v="SMF - Single Males and Females"/>
    <m/>
    <m/>
    <m/>
    <n v="93"/>
    <n v="93"/>
    <m/>
    <m/>
    <m/>
    <m/>
    <m/>
    <m/>
    <m/>
    <n v="93"/>
    <m/>
    <m/>
    <m/>
    <m/>
    <m/>
    <m/>
    <m/>
    <s v="Yes Already"/>
    <s v="No"/>
    <m/>
    <m/>
    <m/>
    <m/>
    <m/>
    <m/>
    <m/>
    <m/>
    <m/>
    <m/>
    <m/>
    <m/>
    <m/>
    <m/>
    <m/>
    <n v="9238"/>
    <n v="9238"/>
    <n v="0"/>
    <m/>
    <m/>
    <m/>
    <m/>
    <m/>
    <m/>
    <m/>
    <n v="0"/>
    <n v="0"/>
    <n v="9238"/>
    <n v="0"/>
    <x v="1"/>
    <s v="Share - HEN RRH(2307)"/>
    <x v="0"/>
    <m/>
    <m/>
    <m/>
    <m/>
    <m/>
    <m/>
    <m/>
    <m/>
    <m/>
    <m/>
    <n v="0"/>
    <m/>
    <m/>
    <m/>
    <m/>
    <m/>
    <m/>
    <m/>
    <m/>
    <m/>
    <m/>
    <n v="2"/>
    <n v="1"/>
    <m/>
    <m/>
    <m/>
    <m/>
    <m/>
    <m/>
    <n v="0"/>
    <m/>
    <m/>
    <n v="1"/>
    <m/>
    <n v="0"/>
    <n v="30"/>
    <n v="30"/>
    <m/>
    <m/>
    <n v="11"/>
    <n v="9"/>
    <m/>
    <m/>
    <m/>
    <m/>
    <m/>
    <n v="2"/>
    <m/>
    <n v="1"/>
    <m/>
    <m/>
    <m/>
    <m/>
    <m/>
    <n v="6"/>
    <m/>
    <m/>
    <m/>
    <m/>
    <m/>
    <m/>
    <m/>
    <n v="0"/>
    <n v="9238"/>
    <e v="#DIV/0!"/>
    <n v="0"/>
    <e v="#DIV/0!"/>
    <n v="0"/>
    <e v="#DIV/0!"/>
  </r>
  <r>
    <n v="2015"/>
    <n v="269"/>
    <x v="12"/>
    <s v="Clark County Public Health"/>
    <s v="HOPWA (PBRA)"/>
    <s v="TSA-TBRA-HOME(2282)"/>
    <s v="x"/>
    <n v="539011"/>
    <s v="1601 E. Fourth Plain Blvd"/>
    <s v="Vancouver"/>
    <n v="98661"/>
    <s v="C"/>
    <m/>
    <s v="rent assistance (temporary)"/>
    <m/>
    <s v="Yes"/>
    <s v="req, comprehensive for disabled"/>
    <s v="Permanent (housing subsidy does not end)"/>
    <m/>
    <s v="No (client stays in housing after subsidy ends)"/>
    <s v="homeless (rapid re-housing)"/>
    <s v="PH - Permanent Supportive Housing (disability required for entry)"/>
    <s v="SMF+HC - Single Males and Females plus HH w/ Children"/>
    <s v="HIV"/>
    <n v="10"/>
    <n v="5"/>
    <n v="8"/>
    <n v="8"/>
    <m/>
    <m/>
    <m/>
    <m/>
    <m/>
    <m/>
    <s v="6"/>
    <n v="18"/>
    <m/>
    <m/>
    <m/>
    <m/>
    <m/>
    <m/>
    <s v="6"/>
    <s v="Yes Already"/>
    <s v="No"/>
    <m/>
    <s v="Entered into PDX HMIS system"/>
    <m/>
    <m/>
    <m/>
    <m/>
    <m/>
    <m/>
    <m/>
    <m/>
    <m/>
    <m/>
    <m/>
    <m/>
    <n v="19157"/>
    <m/>
    <n v="19157"/>
    <n v="0"/>
    <m/>
    <m/>
    <m/>
    <m/>
    <m/>
    <m/>
    <m/>
    <n v="0"/>
    <n v="0"/>
    <n v="19157"/>
    <n v="0"/>
    <x v="0"/>
    <s v="TSA-TBRA-HOME(2282)"/>
    <x v="0"/>
    <n v="31"/>
    <n v="9"/>
    <n v="31"/>
    <n v="9"/>
    <m/>
    <m/>
    <m/>
    <m/>
    <m/>
    <m/>
    <n v="0"/>
    <n v="4410.1763773148004"/>
    <m/>
    <n v="4410.1763773148004"/>
    <m/>
    <m/>
    <n v="1309.4711805555501"/>
    <m/>
    <n v="1309.4711805555501"/>
    <m/>
    <m/>
    <n v="34"/>
    <n v="11"/>
    <m/>
    <m/>
    <m/>
    <n v="1"/>
    <m/>
    <m/>
    <n v="0"/>
    <n v="9"/>
    <n v="1"/>
    <m/>
    <m/>
    <n v="0.90909090909090906"/>
    <n v="2169.4462152777701"/>
    <n v="1891.51436342591"/>
    <n v="1986.6199074074"/>
    <n v="1710.0710069444301"/>
    <n v="13"/>
    <n v="4"/>
    <n v="13"/>
    <n v="4"/>
    <m/>
    <m/>
    <m/>
    <n v="1"/>
    <m/>
    <n v="1"/>
    <m/>
    <m/>
    <m/>
    <m/>
    <m/>
    <n v="2"/>
    <m/>
    <m/>
    <m/>
    <m/>
    <m/>
    <m/>
    <m/>
    <n v="1309.4711805555501"/>
    <n v="19157"/>
    <n v="14.629569771724599"/>
    <n v="1986.6199074074"/>
    <n v="29063.394545313622"/>
    <n v="10"/>
    <n v="2906.3394545313622"/>
  </r>
  <r>
    <n v="2015"/>
    <n v="261"/>
    <x v="12"/>
    <s v="Clark County Public Health"/>
    <s v="HOPWA (STRMU)"/>
    <s v="TSA - EFH(2275)"/>
    <s v="x"/>
    <n v="539011"/>
    <s v="1601 E. Fourth Plain Blvd"/>
    <s v="Vancouver"/>
    <n v="98661"/>
    <s v="C"/>
    <m/>
    <s v="rent assistance (temporary)"/>
    <m/>
    <s v="Yes"/>
    <s v="req, comprehensive for disabled"/>
    <s v="Up to 6 months"/>
    <m/>
    <s v="No (client stays in housing after subsidy ends)"/>
    <s v="homeless (rapid re-housing)"/>
    <s v="PH - Rapid Rehousing"/>
    <s v="SMF+HC - Single Males and Females plus HH w/ Children"/>
    <s v="HIV"/>
    <m/>
    <m/>
    <n v="2"/>
    <n v="2"/>
    <m/>
    <m/>
    <m/>
    <m/>
    <m/>
    <m/>
    <m/>
    <n v="2"/>
    <m/>
    <m/>
    <m/>
    <m/>
    <m/>
    <m/>
    <m/>
    <s v="Yes Already"/>
    <s v="No"/>
    <m/>
    <s v="Entered into PDX HMIS system"/>
    <m/>
    <m/>
    <m/>
    <m/>
    <m/>
    <m/>
    <m/>
    <m/>
    <m/>
    <m/>
    <m/>
    <m/>
    <n v="10515"/>
    <m/>
    <n v="10515"/>
    <n v="0"/>
    <m/>
    <m/>
    <m/>
    <m/>
    <m/>
    <m/>
    <m/>
    <n v="0"/>
    <n v="0"/>
    <n v="10515"/>
    <n v="0"/>
    <x v="0"/>
    <s v="TSA - EFH(2275)"/>
    <x v="3"/>
    <n v="10"/>
    <n v="3"/>
    <n v="10"/>
    <n v="3"/>
    <m/>
    <m/>
    <m/>
    <m/>
    <m/>
    <m/>
    <n v="0"/>
    <n v="1398.5958564815"/>
    <m/>
    <n v="1398.5958564815"/>
    <m/>
    <m/>
    <n v="425.88458333334"/>
    <m/>
    <n v="425.88458333334"/>
    <m/>
    <m/>
    <n v="5"/>
    <n v="2"/>
    <m/>
    <m/>
    <m/>
    <m/>
    <m/>
    <m/>
    <n v="0"/>
    <n v="2"/>
    <m/>
    <m/>
    <m/>
    <n v="1"/>
    <n v="521.63388888889301"/>
    <n v="297.63388888889301"/>
    <n v="521.63388888889301"/>
    <n v="297.63388888889301"/>
    <n v="2"/>
    <m/>
    <n v="2"/>
    <m/>
    <m/>
    <m/>
    <m/>
    <m/>
    <m/>
    <m/>
    <m/>
    <m/>
    <m/>
    <m/>
    <m/>
    <m/>
    <m/>
    <m/>
    <m/>
    <m/>
    <m/>
    <m/>
    <m/>
    <n v="425.88458333334"/>
    <n v="10515"/>
    <n v="24.689787823969919"/>
    <n v="521.63388888889301"/>
    <n v="12879.030038459068"/>
    <n v="2"/>
    <n v="6439.5150192295341"/>
  </r>
  <r>
    <n v="2015"/>
    <n v="327"/>
    <x v="12"/>
    <s v="Share"/>
    <s v="House of Hope I  (purchase &amp; renovation)"/>
    <s v="Share - House of Hope I(2283)"/>
    <s v="x"/>
    <n v="539011"/>
    <s v="2306 NE Andresen"/>
    <s v="Vancouver"/>
    <n v="98661"/>
    <s v="C"/>
    <m/>
    <s v="multi-family home"/>
    <s v="owned"/>
    <s v="No"/>
    <s v="req, some for non-disabled"/>
    <s v="Up to 2 years"/>
    <s v="YES"/>
    <s v="Yes (clients leaves when subsidy ends)"/>
    <m/>
    <s v="Transitional Housing"/>
    <s v="SF - Single Females"/>
    <m/>
    <m/>
    <m/>
    <n v="4"/>
    <n v="4"/>
    <m/>
    <m/>
    <m/>
    <m/>
    <m/>
    <m/>
    <m/>
    <n v="4"/>
    <m/>
    <m/>
    <m/>
    <m/>
    <m/>
    <m/>
    <m/>
    <s v="Yes Already"/>
    <s v="No"/>
    <m/>
    <m/>
    <m/>
    <m/>
    <m/>
    <m/>
    <m/>
    <n v="3946"/>
    <m/>
    <m/>
    <m/>
    <m/>
    <m/>
    <m/>
    <m/>
    <m/>
    <n v="3946"/>
    <n v="0"/>
    <m/>
    <m/>
    <m/>
    <m/>
    <m/>
    <m/>
    <m/>
    <n v="0"/>
    <n v="0"/>
    <n v="3946"/>
    <n v="0"/>
    <x v="0"/>
    <s v="Share - House of Hope I(2283)"/>
    <x v="4"/>
    <n v="3"/>
    <n v="3"/>
    <m/>
    <m/>
    <m/>
    <m/>
    <m/>
    <m/>
    <m/>
    <m/>
    <n v="0"/>
    <n v="820.76108796296501"/>
    <m/>
    <m/>
    <m/>
    <m/>
    <n v="820.76108796296501"/>
    <m/>
    <m/>
    <m/>
    <m/>
    <m/>
    <m/>
    <m/>
    <m/>
    <m/>
    <m/>
    <m/>
    <m/>
    <n v="0"/>
    <m/>
    <m/>
    <m/>
    <m/>
    <e v="#DIV/0!"/>
    <m/>
    <m/>
    <m/>
    <m/>
    <n v="3"/>
    <n v="3"/>
    <m/>
    <m/>
    <m/>
    <m/>
    <m/>
    <n v="1"/>
    <m/>
    <m/>
    <m/>
    <m/>
    <m/>
    <m/>
    <m/>
    <n v="2"/>
    <m/>
    <m/>
    <m/>
    <m/>
    <m/>
    <m/>
    <m/>
    <n v="820.76108796296501"/>
    <n v="3946"/>
    <n v="4.8077327956586249"/>
    <n v="0"/>
    <n v="0"/>
    <n v="0"/>
    <e v="#DIV/0!"/>
  </r>
  <r>
    <n v="2015"/>
    <n v="1956"/>
    <x v="12"/>
    <s v="Council for the Homeless"/>
    <s v="Housing Relief Fund"/>
    <s v="Share - Vet Home(2183)"/>
    <s v="x"/>
    <n v="539011"/>
    <s v="2500 Main Street"/>
    <s v="Vancouver"/>
    <n v="98660"/>
    <s v="N"/>
    <m/>
    <s v="rent assistance (temporary)"/>
    <m/>
    <s v="No"/>
    <s v="minimal/none"/>
    <s v="Up to 6 months"/>
    <m/>
    <s v="No (client stays in housing after subsidy ends)"/>
    <s v="homeless (rapid re-housing)"/>
    <s v="PH - Rapid Rehousing"/>
    <s v="SMF+HC - Single Males and Females 18 and older plus HH w/ Children"/>
    <m/>
    <m/>
    <m/>
    <m/>
    <m/>
    <m/>
    <m/>
    <m/>
    <m/>
    <m/>
    <m/>
    <m/>
    <n v="10"/>
    <m/>
    <m/>
    <m/>
    <m/>
    <m/>
    <m/>
    <m/>
    <s v="Yes Already"/>
    <s v="No"/>
    <m/>
    <m/>
    <m/>
    <m/>
    <m/>
    <m/>
    <m/>
    <m/>
    <m/>
    <m/>
    <m/>
    <m/>
    <n v="25000"/>
    <m/>
    <m/>
    <n v="266077"/>
    <n v="291077"/>
    <n v="0"/>
    <m/>
    <m/>
    <m/>
    <m/>
    <m/>
    <m/>
    <m/>
    <n v="0"/>
    <n v="0"/>
    <n v="291077"/>
    <n v="0"/>
    <x v="1"/>
    <s v="Share - Vet Home(2183)"/>
    <x v="4"/>
    <n v="5"/>
    <n v="5"/>
    <m/>
    <m/>
    <m/>
    <m/>
    <m/>
    <m/>
    <m/>
    <m/>
    <n v="0"/>
    <n v="1309.44153935185"/>
    <m/>
    <m/>
    <m/>
    <m/>
    <n v="1309.44153935185"/>
    <m/>
    <m/>
    <m/>
    <m/>
    <n v="2"/>
    <n v="2"/>
    <m/>
    <m/>
    <m/>
    <m/>
    <m/>
    <m/>
    <n v="0"/>
    <n v="2"/>
    <m/>
    <m/>
    <m/>
    <n v="1"/>
    <n v="425.61402777778102"/>
    <n v="425.61402777778102"/>
    <n v="425.61402777778102"/>
    <n v="425.61402777778102"/>
    <n v="4"/>
    <n v="4"/>
    <m/>
    <m/>
    <m/>
    <m/>
    <m/>
    <n v="1"/>
    <m/>
    <m/>
    <m/>
    <m/>
    <m/>
    <m/>
    <m/>
    <n v="3"/>
    <n v="4"/>
    <m/>
    <m/>
    <m/>
    <n v="1"/>
    <n v="0"/>
    <n v="0"/>
    <n v="1309.44153935185"/>
    <n v="291077"/>
    <n v="222.2909471346677"/>
    <n v="425.61402777778102"/>
    <n v="94610.145348523714"/>
    <n v="2"/>
    <n v="47305.072674261857"/>
  </r>
  <r>
    <n v="2015"/>
    <n v="214"/>
    <x v="12"/>
    <s v="Impact NW"/>
    <s v="Impact NW - PSH HUD"/>
    <s v="Impact NW - PSH HUD(2298)"/>
    <s v="x"/>
    <n v="539011"/>
    <s v="4610 SE Belmont St."/>
    <s v="Portland, OR"/>
    <n v="97215"/>
    <s v="C"/>
    <m/>
    <s v="scattered sites (multiple leased/owned units- not temporary rent assistance)"/>
    <s v="leased"/>
    <s v="Yes"/>
    <s v="req, comprehensive for disabled"/>
    <s v="Permanent (housing subsidy does not end)"/>
    <s v="YES"/>
    <m/>
    <m/>
    <s v="PH - Permanent Supportive Housing (disability required for entry)"/>
    <s v="SMF - Single Males and Females"/>
    <m/>
    <m/>
    <m/>
    <n v="9"/>
    <n v="9"/>
    <m/>
    <m/>
    <s v="2"/>
    <m/>
    <m/>
    <m/>
    <m/>
    <n v="9"/>
    <m/>
    <m/>
    <m/>
    <m/>
    <m/>
    <m/>
    <s v="9"/>
    <s v="Yes Already"/>
    <s v="Yes"/>
    <m/>
    <m/>
    <m/>
    <m/>
    <n v="83968"/>
    <m/>
    <m/>
    <m/>
    <m/>
    <m/>
    <m/>
    <m/>
    <m/>
    <m/>
    <m/>
    <m/>
    <n v="83968"/>
    <n v="0"/>
    <m/>
    <m/>
    <m/>
    <m/>
    <m/>
    <m/>
    <m/>
    <n v="0"/>
    <n v="0"/>
    <n v="83968"/>
    <n v="0"/>
    <x v="0"/>
    <s v="Impact NW - PSH HUD(2298)"/>
    <x v="5"/>
    <n v="5"/>
    <n v="5"/>
    <m/>
    <m/>
    <m/>
    <m/>
    <m/>
    <m/>
    <m/>
    <m/>
    <n v="0"/>
    <n v="802.09148148148199"/>
    <m/>
    <m/>
    <m/>
    <m/>
    <n v="802.09148148148199"/>
    <m/>
    <m/>
    <m/>
    <m/>
    <m/>
    <m/>
    <m/>
    <m/>
    <m/>
    <m/>
    <m/>
    <m/>
    <n v="0"/>
    <m/>
    <m/>
    <m/>
    <m/>
    <e v="#DIV/0!"/>
    <m/>
    <m/>
    <m/>
    <m/>
    <n v="4"/>
    <n v="4"/>
    <m/>
    <m/>
    <m/>
    <m/>
    <m/>
    <n v="1"/>
    <m/>
    <m/>
    <m/>
    <m/>
    <m/>
    <m/>
    <m/>
    <n v="3"/>
    <n v="1"/>
    <m/>
    <m/>
    <m/>
    <m/>
    <m/>
    <m/>
    <n v="802.09148148148199"/>
    <n v="83968"/>
    <n v="104.68631314337001"/>
    <n v="0"/>
    <n v="0"/>
    <n v="0"/>
    <e v="#DIV/0!"/>
  </r>
  <r>
    <n v="2015"/>
    <n v="222"/>
    <x v="12"/>
    <s v="Janus Youth Programs"/>
    <s v="Janus - Bridges"/>
    <s v="Janus - Bridges(2198)"/>
    <s v="x"/>
    <n v="531668"/>
    <s v="1501 Columbia St."/>
    <s v="Vancouver"/>
    <n v="98660"/>
    <s v="o"/>
    <m/>
    <s v="rent assistance (temporary)"/>
    <m/>
    <s v="No"/>
    <s v="opt, some for non-disabled"/>
    <s v="Up to 2 years"/>
    <m/>
    <s v="No (client stays in housing after subsidy ends)"/>
    <s v="at-risk (prevention)"/>
    <s v="Homelessness Prevention"/>
    <s v="SMF+HC - Single Males and Females plus HH w/ Children"/>
    <m/>
    <n v="36"/>
    <n v="11"/>
    <n v="1"/>
    <n v="1"/>
    <m/>
    <m/>
    <m/>
    <m/>
    <s v="17"/>
    <s v="36"/>
    <m/>
    <n v="37"/>
    <m/>
    <m/>
    <m/>
    <m/>
    <m/>
    <m/>
    <m/>
    <s v="Yes Already"/>
    <s v="No"/>
    <m/>
    <s v="Program ended 12/31/15"/>
    <n v="135000"/>
    <m/>
    <m/>
    <m/>
    <m/>
    <m/>
    <m/>
    <m/>
    <m/>
    <m/>
    <m/>
    <m/>
    <m/>
    <n v="235"/>
    <n v="135235"/>
    <n v="135000"/>
    <m/>
    <m/>
    <m/>
    <m/>
    <m/>
    <m/>
    <m/>
    <n v="0"/>
    <n v="0"/>
    <n v="135235"/>
    <n v="135000"/>
    <x v="1"/>
    <s v="Janus - Bridges(2198)"/>
    <x v="0"/>
    <n v="12"/>
    <n v="4"/>
    <n v="12"/>
    <n v="4"/>
    <m/>
    <m/>
    <m/>
    <m/>
    <m/>
    <m/>
    <n v="0"/>
    <n v="365.48575231480902"/>
    <m/>
    <n v="365.48575231480902"/>
    <m/>
    <m/>
    <n v="122.14870370369999"/>
    <m/>
    <n v="122.14870370369999"/>
    <m/>
    <m/>
    <n v="22"/>
    <n v="6"/>
    <m/>
    <m/>
    <m/>
    <n v="2"/>
    <m/>
    <m/>
    <n v="0"/>
    <n v="4"/>
    <m/>
    <m/>
    <m/>
    <n v="0.66666666666666663"/>
    <n v="1159.8505324074099"/>
    <n v="885.53017361111404"/>
    <n v="935.920092592591"/>
    <n v="661.59973379629798"/>
    <m/>
    <m/>
    <m/>
    <m/>
    <m/>
    <m/>
    <m/>
    <m/>
    <m/>
    <m/>
    <m/>
    <m/>
    <m/>
    <m/>
    <m/>
    <m/>
    <m/>
    <m/>
    <m/>
    <m/>
    <m/>
    <m/>
    <m/>
    <n v="122.14870370369999"/>
    <n v="135235"/>
    <n v="1107.1341397780516"/>
    <n v="935.920092592591"/>
    <n v="1036189.0866134926"/>
    <n v="4"/>
    <n v="259047.27165337314"/>
  </r>
  <r>
    <n v="2015"/>
    <n v="208"/>
    <x v="12"/>
    <s v="Second Step Housing"/>
    <s v="Kaufman Townhomes (Transitional)"/>
    <s v="Second Step Transitional Housing(2289)"/>
    <s v="x"/>
    <n v="531668"/>
    <s v="3418 Kauffman Ave."/>
    <s v="Vancouver"/>
    <n v="98660"/>
    <s v="C"/>
    <m/>
    <s v="multi-family home"/>
    <s v="owned"/>
    <s v="No"/>
    <s v="req, some for non-disabled"/>
    <s v="Up to 2 years"/>
    <s v="YES"/>
    <s v="Yes (clients leaves when subsidy ends)"/>
    <m/>
    <s v="Transitional Housing"/>
    <s v="HC - Households with Children"/>
    <m/>
    <n v="4"/>
    <n v="1"/>
    <n v="0"/>
    <n v="0"/>
    <m/>
    <m/>
    <m/>
    <m/>
    <m/>
    <m/>
    <m/>
    <n v="4"/>
    <m/>
    <m/>
    <m/>
    <m/>
    <m/>
    <m/>
    <m/>
    <s v="Not Planning on it"/>
    <s v="No"/>
    <m/>
    <s v="Rec'd no public funds in 2015"/>
    <m/>
    <m/>
    <m/>
    <m/>
    <m/>
    <m/>
    <m/>
    <m/>
    <m/>
    <m/>
    <m/>
    <m/>
    <m/>
    <n v="4500"/>
    <n v="4500"/>
    <n v="0"/>
    <m/>
    <m/>
    <m/>
    <m/>
    <m/>
    <m/>
    <m/>
    <n v="0"/>
    <n v="0"/>
    <n v="4500"/>
    <n v="0"/>
    <x v="1"/>
    <s v="Second Step Transitional Housing(2289)"/>
    <x v="4"/>
    <n v="50"/>
    <n v="34"/>
    <n v="25"/>
    <n v="10"/>
    <m/>
    <m/>
    <m/>
    <m/>
    <n v="1"/>
    <n v="1"/>
    <n v="1"/>
    <n v="7758.1974189815"/>
    <m/>
    <n v="4879.8940509259301"/>
    <m/>
    <n v="135.69684027777799"/>
    <n v="4621.3724652778001"/>
    <m/>
    <n v="1878.7659375000001"/>
    <m/>
    <n v="135.69684027777799"/>
    <n v="33"/>
    <n v="24"/>
    <m/>
    <m/>
    <m/>
    <n v="4"/>
    <n v="5"/>
    <m/>
    <n v="5"/>
    <n v="9"/>
    <m/>
    <n v="6"/>
    <m/>
    <n v="0.375"/>
    <n v="4467.5980555555798"/>
    <n v="3163.8569560185401"/>
    <n v="2079.1500810185198"/>
    <n v="1571.3001620370401"/>
    <n v="28"/>
    <n v="22"/>
    <n v="10"/>
    <n v="4"/>
    <m/>
    <m/>
    <m/>
    <n v="4"/>
    <m/>
    <n v="5"/>
    <m/>
    <n v="10"/>
    <m/>
    <m/>
    <m/>
    <n v="3"/>
    <n v="3"/>
    <m/>
    <m/>
    <m/>
    <m/>
    <m/>
    <m/>
    <n v="4621.3724652778001"/>
    <n v="4500"/>
    <n v="0.97373670566704595"/>
    <n v="2079.1500810185198"/>
    <n v="2024.5447504783451"/>
    <n v="9"/>
    <n v="224.94941671981613"/>
  </r>
  <r>
    <n v="2015"/>
    <n v="318"/>
    <x v="12"/>
    <s v="The Salvation Army"/>
    <s v="Moving Forward Together (City) TSA-TBRA-HOME"/>
    <s v="TSA-TBRA-HOME(2282)"/>
    <s v="x"/>
    <n v="539011"/>
    <s v="1500 NE 112th Ave"/>
    <s v="Vancouver"/>
    <n v="98684"/>
    <s v="C"/>
    <m/>
    <s v="rent assistance (temporary)"/>
    <m/>
    <s v="No"/>
    <s v="req, some for non-disabled"/>
    <s v="Up to 2 years"/>
    <m/>
    <s v="No (client stays in housing after subsidy ends)"/>
    <s v="at-risk (prevention)"/>
    <s v="Homelessness Prevention"/>
    <s v="HC - Households with Children"/>
    <m/>
    <n v="34"/>
    <n v="17"/>
    <m/>
    <m/>
    <m/>
    <m/>
    <m/>
    <m/>
    <m/>
    <m/>
    <m/>
    <n v="34"/>
    <m/>
    <m/>
    <m/>
    <m/>
    <m/>
    <m/>
    <m/>
    <s v="Yes Already"/>
    <s v="No"/>
    <m/>
    <m/>
    <m/>
    <m/>
    <m/>
    <n v="80000"/>
    <m/>
    <m/>
    <m/>
    <m/>
    <m/>
    <m/>
    <m/>
    <m/>
    <n v="70000"/>
    <m/>
    <n v="150000"/>
    <n v="0"/>
    <m/>
    <m/>
    <m/>
    <m/>
    <m/>
    <m/>
    <m/>
    <n v="0"/>
    <n v="0"/>
    <n v="150000"/>
    <n v="0"/>
    <x v="0"/>
    <s v="TSA-TBRA-HOME(2282)"/>
    <x v="0"/>
    <n v="31"/>
    <n v="9"/>
    <n v="31"/>
    <n v="9"/>
    <m/>
    <m/>
    <m/>
    <m/>
    <m/>
    <m/>
    <n v="0"/>
    <n v="4410.1763773148004"/>
    <m/>
    <n v="4410.1763773148004"/>
    <m/>
    <m/>
    <n v="1309.4711805555501"/>
    <m/>
    <n v="1309.4711805555501"/>
    <m/>
    <m/>
    <n v="34"/>
    <n v="11"/>
    <m/>
    <m/>
    <m/>
    <n v="1"/>
    <m/>
    <m/>
    <n v="0"/>
    <n v="9"/>
    <n v="1"/>
    <m/>
    <m/>
    <n v="0.90909090909090906"/>
    <n v="2169.4462152777701"/>
    <n v="1891.51436342591"/>
    <n v="1986.6199074074"/>
    <n v="1710.0710069444301"/>
    <n v="13"/>
    <n v="4"/>
    <n v="13"/>
    <n v="4"/>
    <m/>
    <m/>
    <m/>
    <n v="1"/>
    <m/>
    <n v="1"/>
    <m/>
    <m/>
    <m/>
    <m/>
    <m/>
    <n v="2"/>
    <m/>
    <m/>
    <m/>
    <m/>
    <m/>
    <m/>
    <m/>
    <n v="1309.4711805555501"/>
    <n v="150000"/>
    <n v="114.55005824287153"/>
    <n v="1986.6199074074"/>
    <n v="227567.4260999657"/>
    <n v="10"/>
    <n v="22756.742609996571"/>
  </r>
  <r>
    <n v="2015"/>
    <n v="224"/>
    <x v="12"/>
    <s v="Janus Youth Programs"/>
    <s v="Oakbridge"/>
    <s v="Janus Oak Bridge Youth Shelter(1622)"/>
    <s v="x"/>
    <n v="531668"/>
    <s v="2609 NE 93rd Ave"/>
    <s v="Vancouver"/>
    <n v="98662"/>
    <s v="C"/>
    <m/>
    <s v="congregate facility (can include cots or mats)"/>
    <s v="leased"/>
    <s v="No"/>
    <s v="req, some for non-disabled"/>
    <s v="Up to 3 months"/>
    <s v="No"/>
    <s v="Yes (clients leaves when subsidy ends)"/>
    <m/>
    <s v="Emergency Shelter"/>
    <s v="YMF - Unaccompanied Males &amp; Females under 18 years old"/>
    <m/>
    <m/>
    <m/>
    <m/>
    <m/>
    <s v="11"/>
    <s v="0"/>
    <m/>
    <s v="11"/>
    <m/>
    <s v="11"/>
    <m/>
    <n v="11"/>
    <m/>
    <m/>
    <m/>
    <m/>
    <m/>
    <s v="3"/>
    <m/>
    <s v="Yes Already"/>
    <s v="No"/>
    <m/>
    <m/>
    <n v="52625"/>
    <n v="58312.71"/>
    <m/>
    <m/>
    <m/>
    <m/>
    <n v="875"/>
    <m/>
    <m/>
    <m/>
    <m/>
    <n v="363063"/>
    <n v="159147"/>
    <n v="2734"/>
    <n v="636756.71"/>
    <n v="111812.71"/>
    <m/>
    <m/>
    <m/>
    <m/>
    <m/>
    <m/>
    <m/>
    <n v="0"/>
    <n v="0"/>
    <n v="636756.71"/>
    <n v="111812.71"/>
    <x v="0"/>
    <s v="Janus Oak Bridge Youth Shelter(1622)"/>
    <x v="1"/>
    <n v="103"/>
    <n v="94"/>
    <m/>
    <m/>
    <m/>
    <m/>
    <m/>
    <m/>
    <m/>
    <m/>
    <n v="0"/>
    <n v="813.38459490743799"/>
    <m/>
    <m/>
    <m/>
    <m/>
    <n v="741.35718750000501"/>
    <m/>
    <m/>
    <m/>
    <m/>
    <n v="108"/>
    <n v="92"/>
    <m/>
    <n v="3"/>
    <s v="32"/>
    <n v="21"/>
    <n v="1"/>
    <n v="3"/>
    <n v="36"/>
    <m/>
    <m/>
    <n v="32"/>
    <m/>
    <n v="0"/>
    <n v="846.07732638890604"/>
    <n v="841.12217592594197"/>
    <m/>
    <m/>
    <n v="97"/>
    <n v="89"/>
    <m/>
    <m/>
    <m/>
    <m/>
    <m/>
    <n v="4"/>
    <s v="25"/>
    <n v="36"/>
    <n v="17"/>
    <n v="1"/>
    <m/>
    <m/>
    <n v="6"/>
    <m/>
    <m/>
    <m/>
    <m/>
    <m/>
    <n v="53"/>
    <n v="0"/>
    <n v="0"/>
    <n v="741.35718750000501"/>
    <n v="636756.71"/>
    <n v="858.9067735989214"/>
    <n v="0"/>
    <n v="0"/>
    <n v="0"/>
    <e v="#DIV/0!"/>
  </r>
  <r>
    <n v="2015"/>
    <n v="248"/>
    <x v="12"/>
    <s v="Janus Youth Programs"/>
    <s v="Oakgrove"/>
    <s v="Janus Oak Grove Youth Shelter(1623)"/>
    <s v="x"/>
    <n v="531668"/>
    <s v="2924 Falk Rd"/>
    <s v="Vancouver"/>
    <n v="98662"/>
    <s v="C"/>
    <m/>
    <s v="congregate facility (can include cots or mats)"/>
    <s v="owned"/>
    <s v="No"/>
    <s v="req, some for non-disabled"/>
    <s v="1 month or less"/>
    <s v="No"/>
    <s v="Yes (clients leaves when subsidy ends)"/>
    <m/>
    <s v="Emergency Shelter"/>
    <s v="YMF - Unaccompanied Males &amp; Females under 18 years old"/>
    <m/>
    <m/>
    <m/>
    <m/>
    <m/>
    <s v="6"/>
    <s v="0"/>
    <m/>
    <s v="6"/>
    <m/>
    <s v="6"/>
    <m/>
    <n v="6"/>
    <m/>
    <m/>
    <m/>
    <m/>
    <m/>
    <m/>
    <m/>
    <s v="Yes Already"/>
    <s v="No"/>
    <m/>
    <m/>
    <m/>
    <m/>
    <m/>
    <m/>
    <m/>
    <m/>
    <m/>
    <m/>
    <m/>
    <m/>
    <m/>
    <n v="332916"/>
    <n v="49541"/>
    <n v="2894"/>
    <n v="385351"/>
    <n v="0"/>
    <m/>
    <m/>
    <m/>
    <m/>
    <m/>
    <m/>
    <m/>
    <n v="0"/>
    <n v="0"/>
    <n v="385351"/>
    <n v="0"/>
    <x v="0"/>
    <s v="Janus Oak Grove Youth Shelter(1623)"/>
    <x v="1"/>
    <n v="174"/>
    <n v="164"/>
    <m/>
    <m/>
    <m/>
    <m/>
    <m/>
    <m/>
    <m/>
    <m/>
    <n v="0"/>
    <n v="645.61215277775796"/>
    <m/>
    <m/>
    <m/>
    <m/>
    <n v="613.00907407404895"/>
    <m/>
    <m/>
    <m/>
    <m/>
    <n v="151"/>
    <n v="143"/>
    <m/>
    <m/>
    <s v="24"/>
    <n v="70"/>
    <n v="2"/>
    <n v="4"/>
    <n v="30"/>
    <m/>
    <n v="1"/>
    <n v="42"/>
    <m/>
    <n v="6.993006993006993E-3"/>
    <n v="535.43350694444996"/>
    <n v="535.38041666666697"/>
    <n v="3.5277777777810102"/>
    <n v="3.5277777777810102"/>
    <n v="162"/>
    <n v="152"/>
    <m/>
    <m/>
    <m/>
    <m/>
    <m/>
    <n v="2"/>
    <s v="22"/>
    <n v="83"/>
    <n v="19"/>
    <n v="4"/>
    <m/>
    <s v="1"/>
    <n v="17"/>
    <n v="4"/>
    <m/>
    <m/>
    <m/>
    <m/>
    <n v="104"/>
    <n v="1"/>
    <n v="9.6153846153846194E-3"/>
    <n v="613.00907407404895"/>
    <n v="385351"/>
    <n v="628.62201604776112"/>
    <n v="3.5277777777810102"/>
    <n v="2217.6387788371894"/>
    <n v="1"/>
    <n v="2217.6387788371894"/>
  </r>
  <r>
    <n v="2015"/>
    <n v="307"/>
    <x v="12"/>
    <s v="Share"/>
    <s v="Share - FAST RRH(2197)"/>
    <s v="Share - FAST RRH(2197)"/>
    <s v="x"/>
    <n v="539011"/>
    <s v="2306 NE Andresen"/>
    <s v="Vancouver"/>
    <n v="98661"/>
    <s v="C"/>
    <m/>
    <s v="rent assistance (temporary)"/>
    <m/>
    <s v="No"/>
    <s v="req, some for non-disabled"/>
    <s v="Up to 2 years"/>
    <s v="YES"/>
    <s v="No (client stays in housing after subsidy ends)"/>
    <s v="homeless (rapid re-housing)"/>
    <s v="PH - Rapid Rehousing"/>
    <s v="SMF+HC - Single Males and Females plus HH w/ Children"/>
    <m/>
    <n v="63"/>
    <n v="25"/>
    <n v="16"/>
    <n v="16"/>
    <m/>
    <m/>
    <m/>
    <m/>
    <m/>
    <m/>
    <m/>
    <n v="79"/>
    <m/>
    <m/>
    <m/>
    <m/>
    <m/>
    <m/>
    <m/>
    <s v="Yes Already"/>
    <s v="No"/>
    <m/>
    <m/>
    <n v="28000"/>
    <m/>
    <m/>
    <m/>
    <m/>
    <m/>
    <m/>
    <m/>
    <m/>
    <m/>
    <m/>
    <m/>
    <n v="105000"/>
    <m/>
    <n v="133000"/>
    <n v="28000"/>
    <m/>
    <m/>
    <m/>
    <m/>
    <m/>
    <m/>
    <m/>
    <n v="0"/>
    <n v="0"/>
    <n v="133000"/>
    <n v="28000"/>
    <x v="0"/>
    <s v="Share - FAST RRH(2197)"/>
    <x v="3"/>
    <n v="6"/>
    <n v="4"/>
    <n v="3"/>
    <n v="1"/>
    <m/>
    <m/>
    <m/>
    <m/>
    <m/>
    <m/>
    <n v="0"/>
    <n v="2098.6919791666701"/>
    <m/>
    <n v="1095"/>
    <m/>
    <m/>
    <n v="1368.6919791666701"/>
    <m/>
    <n v="365"/>
    <m/>
    <m/>
    <n v="7"/>
    <n v="4"/>
    <m/>
    <m/>
    <m/>
    <m/>
    <m/>
    <m/>
    <n v="0"/>
    <n v="4"/>
    <m/>
    <m/>
    <m/>
    <n v="1"/>
    <n v="1309"/>
    <n v="1125"/>
    <n v="1309"/>
    <n v="1125"/>
    <n v="4"/>
    <n v="1"/>
    <n v="3"/>
    <n v="1"/>
    <m/>
    <m/>
    <m/>
    <n v="1"/>
    <m/>
    <m/>
    <m/>
    <m/>
    <m/>
    <m/>
    <m/>
    <m/>
    <m/>
    <m/>
    <m/>
    <m/>
    <n v="27"/>
    <n v="0"/>
    <n v="0"/>
    <n v="1368.6919791666701"/>
    <n v="133000"/>
    <n v="97.173068904062134"/>
    <n v="1309"/>
    <n v="127199.54719541734"/>
    <n v="4"/>
    <n v="31799.886798854335"/>
  </r>
  <r>
    <n v="2015"/>
    <n v="285"/>
    <x v="12"/>
    <s v="Share"/>
    <s v="Share - HUD Step Forward"/>
    <s v="Share - HUD Step Forward 1(2290)"/>
    <s v="x"/>
    <n v="531668"/>
    <s v="2306 NE Andresen"/>
    <s v="Vancouver"/>
    <n v="98660"/>
    <s v="C"/>
    <m/>
    <s v="scattered sites (multiple leased/owned units- not temporary rent assistance)"/>
    <s v="leased"/>
    <s v="Yes"/>
    <s v="req, comprehensive for disabled"/>
    <s v="Permanent (housing subsidy does not end)"/>
    <s v="YES"/>
    <m/>
    <m/>
    <s v="PH - Permanent Supportive Housing (disability required for entry)"/>
    <s v="SMF - Single Males and Females"/>
    <m/>
    <m/>
    <m/>
    <n v="11"/>
    <n v="11"/>
    <m/>
    <m/>
    <m/>
    <m/>
    <m/>
    <m/>
    <s v="11"/>
    <n v="11"/>
    <m/>
    <m/>
    <m/>
    <m/>
    <m/>
    <m/>
    <s v="11"/>
    <s v="Yes Already"/>
    <s v="Yes"/>
    <m/>
    <m/>
    <m/>
    <m/>
    <n v="159988"/>
    <m/>
    <m/>
    <m/>
    <m/>
    <m/>
    <m/>
    <m/>
    <m/>
    <m/>
    <m/>
    <m/>
    <n v="159988"/>
    <n v="0"/>
    <m/>
    <m/>
    <m/>
    <m/>
    <m/>
    <m/>
    <m/>
    <n v="0"/>
    <n v="0"/>
    <n v="159988"/>
    <n v="0"/>
    <x v="0"/>
    <s v="Share - HUD Step Forward 1(2290)"/>
    <x v="5"/>
    <n v="4"/>
    <n v="4"/>
    <m/>
    <m/>
    <m/>
    <m/>
    <m/>
    <m/>
    <m/>
    <m/>
    <n v="0"/>
    <n v="566.41341435185302"/>
    <m/>
    <m/>
    <m/>
    <m/>
    <n v="566.41341435185302"/>
    <m/>
    <m/>
    <m/>
    <m/>
    <n v="2"/>
    <n v="2"/>
    <m/>
    <m/>
    <m/>
    <m/>
    <n v="1"/>
    <m/>
    <n v="1"/>
    <m/>
    <m/>
    <n v="1"/>
    <m/>
    <n v="0"/>
    <n v="414.03582175925101"/>
    <n v="414.03582175925101"/>
    <m/>
    <m/>
    <n v="4"/>
    <n v="4"/>
    <m/>
    <m/>
    <m/>
    <m/>
    <m/>
    <n v="1"/>
    <m/>
    <m/>
    <m/>
    <n v="1"/>
    <m/>
    <m/>
    <m/>
    <n v="2"/>
    <m/>
    <m/>
    <m/>
    <m/>
    <m/>
    <m/>
    <m/>
    <n v="566.41341435185302"/>
    <n v="159988"/>
    <n v="282.45799966279804"/>
    <n v="0"/>
    <n v="0"/>
    <n v="0"/>
    <e v="#DIV/0!"/>
  </r>
  <r>
    <n v="2015"/>
    <n v="241"/>
    <x v="12"/>
    <s v="Share"/>
    <s v="Share - Orchards Inn(1669)"/>
    <s v="Share - Orchards Inn(1669)"/>
    <s v="x"/>
    <n v="539011"/>
    <s v="5609 NE 102nd Ave"/>
    <s v="Vancouver"/>
    <n v="98662"/>
    <s v="C"/>
    <m/>
    <s v="congregate facility (can include cots or mats)"/>
    <s v="leased"/>
    <s v="No"/>
    <s v="req, some for non-disabled"/>
    <s v="Up to 3 months"/>
    <s v="No"/>
    <s v="Yes (clients leaves when subsidy ends)"/>
    <m/>
    <s v="Emergency Shelter"/>
    <s v="SMF+HC - Single Males and Females plus HH w/ Children"/>
    <m/>
    <n v="40"/>
    <n v="11"/>
    <n v="4"/>
    <n v="1"/>
    <m/>
    <m/>
    <m/>
    <m/>
    <m/>
    <m/>
    <m/>
    <n v="44"/>
    <m/>
    <m/>
    <s v="10"/>
    <s v="42292"/>
    <s v="42093"/>
    <m/>
    <m/>
    <s v="Yes Already"/>
    <s v="No"/>
    <m/>
    <m/>
    <m/>
    <m/>
    <m/>
    <m/>
    <m/>
    <m/>
    <m/>
    <m/>
    <m/>
    <m/>
    <m/>
    <m/>
    <n v="36011"/>
    <n v="39222"/>
    <n v="75233"/>
    <n v="0"/>
    <m/>
    <m/>
    <m/>
    <m/>
    <m/>
    <m/>
    <m/>
    <n v="0"/>
    <n v="0"/>
    <n v="75233"/>
    <n v="0"/>
    <x v="0"/>
    <s v="Share - Orchards Inn(1669)"/>
    <x v="1"/>
    <n v="137"/>
    <n v="60"/>
    <n v="101"/>
    <n v="28"/>
    <m/>
    <m/>
    <m/>
    <m/>
    <n v="10"/>
    <n v="6"/>
    <n v="10"/>
    <n v="5127.6171527778297"/>
    <m/>
    <n v="4187.2864120370596"/>
    <m/>
    <n v="35.427870370404001"/>
    <n v="2106.9516087963202"/>
    <m/>
    <n v="1182.64314814816"/>
    <m/>
    <n v="19.405590277798201"/>
    <n v="161"/>
    <n v="66"/>
    <m/>
    <n v="10"/>
    <m/>
    <n v="10"/>
    <n v="1"/>
    <n v="2"/>
    <n v="3"/>
    <n v="12"/>
    <n v="6"/>
    <n v="24"/>
    <n v="1"/>
    <n v="0.27272727272727271"/>
    <n v="2711.86322916667"/>
    <n v="2583.5714467592602"/>
    <n v="1053.0257638888399"/>
    <n v="998.86185185181205"/>
    <n v="114"/>
    <n v="47"/>
    <n v="86"/>
    <n v="21"/>
    <m/>
    <n v="3"/>
    <m/>
    <n v="13"/>
    <m/>
    <n v="7"/>
    <m/>
    <n v="2"/>
    <n v="1"/>
    <m/>
    <m/>
    <n v="24"/>
    <n v="3"/>
    <m/>
    <m/>
    <n v="1"/>
    <n v="7"/>
    <n v="1"/>
    <n v="0.14285714285714299"/>
    <n v="2106.9516087963202"/>
    <n v="75233"/>
    <n v="35.707037449701957"/>
    <n v="1053.0257638888399"/>
    <n v="37600.430386679822"/>
    <n v="18"/>
    <n v="2088.9127992599902"/>
  </r>
  <r>
    <n v="2015"/>
    <n v="223"/>
    <x v="12"/>
    <s v="Share"/>
    <s v="Share Homestead"/>
    <s v="Share - Homestead(745)"/>
    <s v="x"/>
    <n v="539011"/>
    <s v="4921 Hazel Dell Ave"/>
    <s v="Vancouver"/>
    <n v="98663"/>
    <s v="C"/>
    <m/>
    <s v="congregate facility (can include cots or mats)"/>
    <s v="leased"/>
    <s v="No"/>
    <s v="req, some for non-disabled"/>
    <s v="Up to 3 months"/>
    <s v="No"/>
    <s v="Yes (clients leaves when subsidy ends)"/>
    <m/>
    <s v="Emergency Shelter"/>
    <s v="SMF+HC - Single Males and Females plus HH w/ Children"/>
    <m/>
    <n v="40"/>
    <n v="11"/>
    <n v="4"/>
    <n v="1"/>
    <m/>
    <m/>
    <m/>
    <m/>
    <m/>
    <m/>
    <m/>
    <n v="44"/>
    <m/>
    <m/>
    <s v="4"/>
    <s v="42292"/>
    <s v="42093"/>
    <m/>
    <m/>
    <s v="Yes Already"/>
    <s v="No"/>
    <m/>
    <m/>
    <n v="-4607"/>
    <m/>
    <m/>
    <m/>
    <m/>
    <m/>
    <n v="4607"/>
    <m/>
    <m/>
    <m/>
    <m/>
    <m/>
    <n v="35707"/>
    <n v="162793"/>
    <n v="198500"/>
    <n v="0"/>
    <m/>
    <m/>
    <m/>
    <m/>
    <m/>
    <m/>
    <m/>
    <n v="0"/>
    <n v="0"/>
    <n v="198500"/>
    <n v="0"/>
    <x v="0"/>
    <s v="Share - Homestead(745)"/>
    <x v="1"/>
    <n v="172"/>
    <n v="70"/>
    <n v="130"/>
    <n v="30"/>
    <m/>
    <m/>
    <m/>
    <m/>
    <n v="4"/>
    <n v="3"/>
    <n v="4"/>
    <n v="7886.8580092593102"/>
    <m/>
    <n v="6516.0957175926897"/>
    <m/>
    <n v="191.220173611109"/>
    <n v="2743.8334606481098"/>
    <m/>
    <n v="1468.24458333334"/>
    <m/>
    <n v="139.04717592592399"/>
    <n v="178"/>
    <n v="64"/>
    <m/>
    <n v="4"/>
    <m/>
    <n v="14"/>
    <n v="1"/>
    <n v="2"/>
    <n v="3"/>
    <n v="23"/>
    <n v="1"/>
    <n v="16"/>
    <n v="3"/>
    <n v="0.375"/>
    <n v="3072.6179861111"/>
    <n v="3022.5804398147998"/>
    <n v="1447.41274305558"/>
    <n v="1447.41274305558"/>
    <n v="129"/>
    <n v="53"/>
    <n v="96"/>
    <n v="22"/>
    <m/>
    <n v="3"/>
    <m/>
    <n v="5"/>
    <m/>
    <n v="10"/>
    <m/>
    <n v="6"/>
    <m/>
    <m/>
    <m/>
    <n v="32"/>
    <m/>
    <m/>
    <m/>
    <m/>
    <n v="14"/>
    <n v="0"/>
    <n v="0"/>
    <n v="2743.8334606481098"/>
    <n v="198500"/>
    <n v="72.344040863585477"/>
    <n v="1447.41274305558"/>
    <n v="104711.68663008722"/>
    <n v="24"/>
    <n v="4362.9869429203009"/>
  </r>
  <r>
    <n v="2015"/>
    <n v="236"/>
    <x v="12"/>
    <s v="Share"/>
    <s v="Share House"/>
    <s v="Share House - Emergency Shelter(1936)"/>
    <s v="x"/>
    <n v="539011"/>
    <s v="1115 W 13th St"/>
    <s v="Vancouver"/>
    <n v="98660"/>
    <s v="C"/>
    <m/>
    <s v="congregate facility (can include cots or mats)"/>
    <s v="owned"/>
    <s v="No"/>
    <s v="req, some for non-disabled"/>
    <s v="Up to 3 months"/>
    <s v="No"/>
    <s v="Yes (clients leaves when subsidy ends)"/>
    <m/>
    <s v="Emergency Shelter"/>
    <s v="SM - Single Males"/>
    <m/>
    <m/>
    <m/>
    <n v="30"/>
    <n v="3"/>
    <m/>
    <m/>
    <m/>
    <m/>
    <m/>
    <m/>
    <m/>
    <n v="30"/>
    <m/>
    <m/>
    <m/>
    <m/>
    <m/>
    <m/>
    <m/>
    <s v="Yes Already"/>
    <s v="No"/>
    <m/>
    <m/>
    <n v="414484"/>
    <n v="200796.73"/>
    <m/>
    <m/>
    <m/>
    <m/>
    <m/>
    <m/>
    <m/>
    <m/>
    <m/>
    <m/>
    <n v="9532"/>
    <n v="139631"/>
    <n v="764443.73"/>
    <n v="615280.73"/>
    <m/>
    <m/>
    <m/>
    <m/>
    <m/>
    <m/>
    <m/>
    <n v="0"/>
    <n v="0"/>
    <n v="764443.73"/>
    <n v="615280.73"/>
    <x v="0"/>
    <s v="Share House - Emergency Shelter(1936)"/>
    <x v="1"/>
    <n v="215"/>
    <n v="211"/>
    <m/>
    <m/>
    <m/>
    <m/>
    <m/>
    <m/>
    <m/>
    <m/>
    <n v="0"/>
    <n v="4157.4356134259697"/>
    <m/>
    <m/>
    <m/>
    <m/>
    <n v="4089.2570486111499"/>
    <m/>
    <m/>
    <m/>
    <m/>
    <n v="197"/>
    <n v="194"/>
    <m/>
    <n v="28"/>
    <s v="2"/>
    <n v="29"/>
    <n v="1"/>
    <n v="6"/>
    <n v="9"/>
    <n v="27"/>
    <n v="4"/>
    <n v="32"/>
    <n v="65"/>
    <n v="0.15979381443298968"/>
    <n v="4490.4630902777899"/>
    <n v="4454.1651157407496"/>
    <n v="1119.2135648148001"/>
    <n v="1088.1168287036901"/>
    <n v="193"/>
    <n v="189"/>
    <m/>
    <m/>
    <m/>
    <m/>
    <m/>
    <n v="23"/>
    <m/>
    <n v="26"/>
    <n v="9"/>
    <n v="16"/>
    <n v="2"/>
    <s v="1"/>
    <n v="2"/>
    <n v="110"/>
    <n v="34"/>
    <m/>
    <m/>
    <m/>
    <n v="27"/>
    <n v="3"/>
    <n v="0.11111111111111099"/>
    <n v="4089.2570486111499"/>
    <n v="764443.73"/>
    <n v="186.93951515217927"/>
    <n v="1119.2135648148001"/>
    <n v="209225.24115822089"/>
    <n v="31"/>
    <n v="6749.2013276845446"/>
  </r>
  <r>
    <n v="2015"/>
    <n v="239"/>
    <x v="12"/>
    <s v="Share"/>
    <s v="Share House &quot;S&quot; Street"/>
    <s v="Share House - S Street(2160)"/>
    <s v="x"/>
    <n v="531668"/>
    <s v="3580 S St."/>
    <s v="Vancouver"/>
    <n v="98661"/>
    <s v="C"/>
    <m/>
    <s v="single-family home"/>
    <s v="owned"/>
    <s v="No"/>
    <s v="req, some for non-disabled"/>
    <s v="Up to 2 years"/>
    <s v="YES"/>
    <s v="Yes (clients leaves when subsidy ends)"/>
    <m/>
    <s v="Transitional Housing"/>
    <s v="SM - Single Males"/>
    <m/>
    <m/>
    <m/>
    <n v="4"/>
    <n v="4"/>
    <m/>
    <m/>
    <m/>
    <m/>
    <m/>
    <m/>
    <m/>
    <n v="4"/>
    <m/>
    <m/>
    <m/>
    <m/>
    <m/>
    <m/>
    <m/>
    <s v="Yes Already"/>
    <s v="No"/>
    <m/>
    <m/>
    <m/>
    <m/>
    <m/>
    <m/>
    <m/>
    <n v="7008"/>
    <m/>
    <m/>
    <m/>
    <m/>
    <m/>
    <m/>
    <m/>
    <m/>
    <n v="7008"/>
    <n v="0"/>
    <m/>
    <m/>
    <m/>
    <m/>
    <m/>
    <m/>
    <m/>
    <n v="0"/>
    <n v="0"/>
    <n v="7008"/>
    <n v="0"/>
    <x v="0"/>
    <s v="Share House - S Street(2160)"/>
    <x v="4"/>
    <n v="3"/>
    <n v="3"/>
    <m/>
    <m/>
    <m/>
    <m/>
    <m/>
    <m/>
    <m/>
    <m/>
    <n v="0"/>
    <n v="881.78504629629595"/>
    <m/>
    <m/>
    <m/>
    <m/>
    <n v="881.78504629629595"/>
    <m/>
    <m/>
    <m/>
    <m/>
    <n v="1"/>
    <n v="1"/>
    <m/>
    <m/>
    <m/>
    <m/>
    <m/>
    <m/>
    <n v="0"/>
    <n v="1"/>
    <m/>
    <m/>
    <m/>
    <n v="1"/>
    <n v="151.785046296296"/>
    <n v="151.785046296296"/>
    <n v="151.785046296296"/>
    <n v="151.785046296296"/>
    <n v="4"/>
    <n v="4"/>
    <m/>
    <m/>
    <m/>
    <m/>
    <m/>
    <n v="2"/>
    <m/>
    <m/>
    <m/>
    <m/>
    <n v="1"/>
    <m/>
    <m/>
    <n v="1"/>
    <n v="1"/>
    <m/>
    <m/>
    <m/>
    <m/>
    <m/>
    <m/>
    <n v="881.78504629629595"/>
    <n v="7008"/>
    <n v="7.9475151335750631"/>
    <n v="151.785046296296"/>
    <n v="1206.313952490204"/>
    <n v="1"/>
    <n v="1206.313952490204"/>
  </r>
  <r>
    <n v="2015"/>
    <n v="330"/>
    <x v="12"/>
    <s v="Share"/>
    <s v="Share House ESO"/>
    <s v="Share House - Seasonal Overflow Shelter(1937)"/>
    <m/>
    <n v="531668"/>
    <s v="2306 NE Andresen"/>
    <s v="Vancouver"/>
    <n v="98661"/>
    <s v="C"/>
    <m/>
    <s v="congregate facility (can include cots or mats)"/>
    <s v="owned"/>
    <s v="No"/>
    <s v="opt, some for non-disabled"/>
    <s v="Up to 3 months"/>
    <s v="No"/>
    <s v="Yes (clients leaves when subsidy ends)"/>
    <m/>
    <s v="Emergency Shelter"/>
    <s v="SM - Single Males"/>
    <m/>
    <m/>
    <m/>
    <n v="18"/>
    <n v="1"/>
    <m/>
    <m/>
    <m/>
    <m/>
    <m/>
    <m/>
    <m/>
    <n v="18"/>
    <m/>
    <m/>
    <s v="30"/>
    <s v="October  15"/>
    <s v="March 30"/>
    <m/>
    <m/>
    <s v="Yes Already"/>
    <s v="No"/>
    <m/>
    <s v="Winter Shelter Only"/>
    <m/>
    <m/>
    <m/>
    <m/>
    <m/>
    <m/>
    <m/>
    <m/>
    <m/>
    <m/>
    <m/>
    <m/>
    <m/>
    <n v="26594"/>
    <n v="26594"/>
    <n v="0"/>
    <m/>
    <m/>
    <m/>
    <m/>
    <m/>
    <m/>
    <m/>
    <n v="0"/>
    <n v="0"/>
    <n v="26594"/>
    <n v="0"/>
    <x v="1"/>
    <s v="Share House - Seasonal Overflow Shelter(1937)"/>
    <x v="1"/>
    <n v="243"/>
    <n v="242"/>
    <m/>
    <m/>
    <m/>
    <m/>
    <m/>
    <m/>
    <m/>
    <m/>
    <n v="0"/>
    <n v="1125.31561203703"/>
    <m/>
    <m/>
    <m/>
    <m/>
    <n v="1094.2543157407299"/>
    <m/>
    <m/>
    <m/>
    <m/>
    <n v="188"/>
    <n v="186"/>
    <m/>
    <n v="26"/>
    <m/>
    <m/>
    <m/>
    <m/>
    <n v="0"/>
    <n v="1"/>
    <n v="1"/>
    <n v="119"/>
    <n v="39"/>
    <n v="1.0752688172043012E-2"/>
    <n v="1012.12477648155"/>
    <n v="993.36823712969601"/>
    <n v="11.039745370377201"/>
    <n v="11.039745370377201"/>
    <n v="244"/>
    <n v="241"/>
    <m/>
    <m/>
    <m/>
    <m/>
    <m/>
    <n v="25"/>
    <m/>
    <n v="42"/>
    <n v="12"/>
    <n v="7"/>
    <n v="3"/>
    <s v="3"/>
    <m/>
    <n v="149"/>
    <n v="37"/>
    <m/>
    <m/>
    <m/>
    <n v="1"/>
    <n v="0"/>
    <n v="0"/>
    <n v="1094.2543157407299"/>
    <n v="26594"/>
    <n v="24.303308305435205"/>
    <n v="11.039745370377201"/>
    <n v="268.3023353497781"/>
    <n v="2"/>
    <n v="134.15116767488905"/>
  </r>
  <r>
    <n v="2015"/>
    <n v="215"/>
    <x v="12"/>
    <s v="Impact NW"/>
    <s v="SSVF Program"/>
    <s v="INWImpact NW - SSVF"/>
    <s v="x"/>
    <n v="539011"/>
    <s v="4610 SE Belmont St."/>
    <s v="Portland, OR"/>
    <n v="97215"/>
    <s v="C"/>
    <m/>
    <s v="rent assistance (temporary)"/>
    <m/>
    <s v="No"/>
    <s v="req, some for non-disabled"/>
    <s v="Up to 1 year"/>
    <m/>
    <s v="No (client stays in housing after subsidy ends)"/>
    <s v="at-risk (prevention)"/>
    <s v="Homelessness Prevention"/>
    <s v="SMF+HC - Single Males and Females 18 and older plus HH w/ Children"/>
    <s v="VET"/>
    <n v="27"/>
    <n v="10"/>
    <n v="38"/>
    <n v="27"/>
    <m/>
    <m/>
    <s v="37"/>
    <m/>
    <m/>
    <m/>
    <m/>
    <n v="65"/>
    <m/>
    <m/>
    <m/>
    <m/>
    <m/>
    <m/>
    <m/>
    <s v="Yes Already"/>
    <s v="No"/>
    <s v="SSVF"/>
    <s v="Agency is unable to separate funds by program type-not required by VA"/>
    <m/>
    <m/>
    <m/>
    <m/>
    <m/>
    <m/>
    <m/>
    <m/>
    <m/>
    <m/>
    <m/>
    <m/>
    <n v="121762"/>
    <n v="594"/>
    <n v="122356"/>
    <n v="0"/>
    <m/>
    <m/>
    <m/>
    <m/>
    <m/>
    <m/>
    <m/>
    <n v="0"/>
    <n v="0"/>
    <n v="122356"/>
    <n v="0"/>
    <x v="0"/>
    <s v="Impact NW - Homeless Prevention(2207)"/>
    <x v="0"/>
    <n v="33"/>
    <n v="9"/>
    <n v="33"/>
    <n v="9"/>
    <m/>
    <m/>
    <m/>
    <m/>
    <m/>
    <m/>
    <n v="0"/>
    <n v="7042.39699074076"/>
    <m/>
    <n v="7042.39699074076"/>
    <m/>
    <m/>
    <n v="1912.8888078703701"/>
    <m/>
    <n v="1912.8888078703701"/>
    <m/>
    <m/>
    <n v="67"/>
    <n v="18"/>
    <m/>
    <m/>
    <m/>
    <n v="3"/>
    <n v="1"/>
    <m/>
    <n v="1"/>
    <n v="13"/>
    <m/>
    <n v="1"/>
    <m/>
    <n v="0.72222222222222221"/>
    <n v="3316.9442129629801"/>
    <n v="2842.47405092594"/>
    <n v="2497.0280902777899"/>
    <n v="2064.2831597222298"/>
    <n v="4"/>
    <n v="1"/>
    <n v="4"/>
    <n v="1"/>
    <m/>
    <m/>
    <m/>
    <m/>
    <m/>
    <m/>
    <m/>
    <m/>
    <n v="1"/>
    <m/>
    <m/>
    <m/>
    <m/>
    <m/>
    <m/>
    <m/>
    <m/>
    <m/>
    <m/>
    <n v="1912.8888078703701"/>
    <n v="122356"/>
    <n v="63.963989697979166"/>
    <n v="2497.0280902777899"/>
    <n v="159719.87904209315"/>
    <n v="13"/>
    <n v="12286.144541699472"/>
  </r>
  <r>
    <n v="2015"/>
    <n v="228"/>
    <x v="12"/>
    <s v="Second Step Housing"/>
    <s v="Story Street &amp; Story Street II"/>
    <s v="Second Step Story Street(1727)"/>
    <s v="x"/>
    <n v="539011"/>
    <s v="3609 Main St"/>
    <s v="Vancouver"/>
    <n v="98660"/>
    <s v="C"/>
    <m/>
    <s v="rent assistance (temporary)"/>
    <m/>
    <s v="Yes"/>
    <s v="opt, comprehensive for disabled"/>
    <s v="Permanent (housing subsidy does not end)"/>
    <m/>
    <m/>
    <s v="homeless (rapid re-housing)"/>
    <s v="PH - Permanent Supportive Housing (disability required for entry)"/>
    <s v="SMF+HC - Single Males and Females plus HH w/ Children"/>
    <m/>
    <n v="19"/>
    <n v="11"/>
    <n v="8"/>
    <n v="8"/>
    <m/>
    <m/>
    <m/>
    <m/>
    <m/>
    <m/>
    <m/>
    <n v="27"/>
    <m/>
    <m/>
    <m/>
    <m/>
    <m/>
    <m/>
    <s v="17"/>
    <s v="Yes Already"/>
    <s v="Yes"/>
    <m/>
    <m/>
    <m/>
    <m/>
    <n v="246220"/>
    <m/>
    <m/>
    <m/>
    <m/>
    <m/>
    <m/>
    <m/>
    <m/>
    <m/>
    <m/>
    <n v="66440"/>
    <n v="312660"/>
    <n v="0"/>
    <m/>
    <m/>
    <m/>
    <m/>
    <m/>
    <m/>
    <m/>
    <n v="0"/>
    <n v="0"/>
    <n v="312660"/>
    <n v="0"/>
    <x v="0"/>
    <s v="Second Step Story Street(1727)"/>
    <x v="5"/>
    <n v="23"/>
    <n v="10"/>
    <n v="19"/>
    <n v="6"/>
    <m/>
    <m/>
    <m/>
    <m/>
    <m/>
    <m/>
    <n v="0"/>
    <n v="7574.0420833333201"/>
    <m/>
    <n v="6113.0427546296096"/>
    <m/>
    <m/>
    <n v="3377.1661342592602"/>
    <m/>
    <n v="1916.1668055555499"/>
    <m/>
    <m/>
    <n v="6"/>
    <n v="3"/>
    <m/>
    <m/>
    <m/>
    <m/>
    <m/>
    <m/>
    <n v="0"/>
    <n v="2"/>
    <m/>
    <n v="1"/>
    <m/>
    <n v="0.66666666666666663"/>
    <n v="5582.2411342592504"/>
    <n v="822.16613425925595"/>
    <n v="3868.07296296296"/>
    <n v="731.45699074074196"/>
    <m/>
    <m/>
    <m/>
    <m/>
    <m/>
    <m/>
    <m/>
    <m/>
    <m/>
    <m/>
    <m/>
    <m/>
    <m/>
    <m/>
    <m/>
    <m/>
    <m/>
    <m/>
    <m/>
    <m/>
    <n v="2"/>
    <n v="0"/>
    <n v="0"/>
    <n v="3377.1661342592602"/>
    <n v="312660"/>
    <n v="92.580580158096993"/>
    <n v="3868.07296296296"/>
    <n v="358108.43900496006"/>
    <n v="2"/>
    <n v="179054.21950248003"/>
  </r>
  <r>
    <n v="2015"/>
    <n v="260"/>
    <x v="12"/>
    <s v="Janus Youth Programs"/>
    <s v="The Alliance Project"/>
    <s v="Janus - Alliance Project(2274)"/>
    <s v="x"/>
    <n v="539011"/>
    <s v="1501 Columbia St."/>
    <s v="Vancouver"/>
    <n v="98660"/>
    <s v="C"/>
    <m/>
    <s v="rent assistance (temporary)"/>
    <m/>
    <s v="No"/>
    <s v="req, some for non-disabled"/>
    <s v="Up to 2 years"/>
    <m/>
    <s v="No (client stays in housing after subsidy ends)"/>
    <s v="homeless (rapid re-housing)"/>
    <s v="PH - Rapid Rehousing"/>
    <s v="HC - Households with Children"/>
    <m/>
    <n v="17"/>
    <n v="4"/>
    <m/>
    <m/>
    <m/>
    <m/>
    <m/>
    <m/>
    <s v="8"/>
    <s v="17"/>
    <m/>
    <n v="17"/>
    <m/>
    <m/>
    <m/>
    <m/>
    <m/>
    <m/>
    <m/>
    <s v="Yes Already"/>
    <s v="No"/>
    <m/>
    <m/>
    <n v="-14834.44"/>
    <m/>
    <m/>
    <m/>
    <m/>
    <m/>
    <n v="46796"/>
    <m/>
    <m/>
    <m/>
    <n v="4510.58"/>
    <m/>
    <m/>
    <n v="78"/>
    <n v="36550.14"/>
    <n v="31961.56"/>
    <m/>
    <m/>
    <m/>
    <m/>
    <m/>
    <m/>
    <m/>
    <n v="0"/>
    <n v="0"/>
    <n v="36550.14"/>
    <n v="31961.56"/>
    <x v="1"/>
    <s v="Janus - Alliance Project(2274)"/>
    <x v="3"/>
    <n v="6"/>
    <n v="3"/>
    <n v="6"/>
    <n v="3"/>
    <m/>
    <m/>
    <m/>
    <m/>
    <m/>
    <m/>
    <n v="0"/>
    <n v="2021.25555555556"/>
    <m/>
    <n v="2021.25555555556"/>
    <m/>
    <m/>
    <n v="1010.62777777778"/>
    <m/>
    <n v="1010.62777777778"/>
    <m/>
    <m/>
    <n v="1"/>
    <m/>
    <m/>
    <m/>
    <m/>
    <m/>
    <m/>
    <m/>
    <n v="0"/>
    <m/>
    <m/>
    <m/>
    <m/>
    <e v="#DIV/0!"/>
    <m/>
    <m/>
    <m/>
    <m/>
    <m/>
    <m/>
    <m/>
    <m/>
    <m/>
    <m/>
    <m/>
    <m/>
    <m/>
    <m/>
    <m/>
    <m/>
    <m/>
    <m/>
    <m/>
    <m/>
    <m/>
    <m/>
    <m/>
    <m/>
    <m/>
    <m/>
    <m/>
    <n v="1010.62777777778"/>
    <n v="36550.14"/>
    <n v="36.165778146696418"/>
    <n v="0"/>
    <n v="0"/>
    <n v="0"/>
    <e v="#DIV/0!"/>
  </r>
  <r>
    <n v="2015"/>
    <n v="282"/>
    <x v="12"/>
    <s v="Janus Youth Programs"/>
    <s v="The Nest"/>
    <s v="Janus Nest(2212)"/>
    <s v="x"/>
    <n v="539011"/>
    <s v="1501 Columbia St."/>
    <s v="Vancouver"/>
    <n v="98660"/>
    <s v="C"/>
    <m/>
    <s v="rent assistance (temporary)"/>
    <m/>
    <s v="No"/>
    <s v="req, some for non-disabled"/>
    <s v="Up to 2 years"/>
    <m/>
    <s v="No (client stays in housing after subsidy ends)"/>
    <s v="homeless (rapid re-housing)"/>
    <s v="PH - Rapid Rehousing"/>
    <s v="SFHC - Single Females and HH w/ Children"/>
    <m/>
    <n v="9"/>
    <n v="4"/>
    <n v="2"/>
    <n v="2"/>
    <m/>
    <m/>
    <m/>
    <m/>
    <s v="9"/>
    <s v="9"/>
    <m/>
    <n v="11"/>
    <m/>
    <m/>
    <m/>
    <m/>
    <m/>
    <m/>
    <m/>
    <s v="Yes Already"/>
    <s v="No"/>
    <m/>
    <m/>
    <n v="45000"/>
    <m/>
    <m/>
    <m/>
    <m/>
    <m/>
    <m/>
    <m/>
    <m/>
    <m/>
    <n v="6275"/>
    <m/>
    <m/>
    <n v="622"/>
    <n v="51897"/>
    <n v="45000"/>
    <m/>
    <m/>
    <m/>
    <m/>
    <m/>
    <m/>
    <m/>
    <n v="0"/>
    <n v="0"/>
    <n v="51897"/>
    <n v="45000"/>
    <x v="1"/>
    <s v="Janus Nest(2212)"/>
    <x v="3"/>
    <n v="9"/>
    <n v="4"/>
    <n v="7"/>
    <n v="2"/>
    <m/>
    <m/>
    <m/>
    <m/>
    <m/>
    <m/>
    <n v="0"/>
    <n v="1323.9503819444501"/>
    <m/>
    <n v="1257.30693287037"/>
    <m/>
    <m/>
    <n v="404.12586805556202"/>
    <m/>
    <n v="337.48241898148302"/>
    <m/>
    <m/>
    <n v="7"/>
    <n v="2"/>
    <m/>
    <m/>
    <m/>
    <n v="1"/>
    <m/>
    <m/>
    <n v="0"/>
    <n v="1"/>
    <m/>
    <m/>
    <m/>
    <n v="0.5"/>
    <n v="278.86168981481802"/>
    <n v="278.86168981481802"/>
    <n v="244.85967592592399"/>
    <n v="244.85967592592399"/>
    <n v="5"/>
    <n v="2"/>
    <n v="4"/>
    <n v="1"/>
    <m/>
    <m/>
    <m/>
    <m/>
    <m/>
    <n v="1"/>
    <m/>
    <m/>
    <m/>
    <m/>
    <m/>
    <n v="1"/>
    <m/>
    <m/>
    <m/>
    <m/>
    <n v="2"/>
    <n v="0"/>
    <n v="0"/>
    <n v="404.12586805556202"/>
    <n v="51897"/>
    <n v="128.41791160189933"/>
    <n v="244.85967592592399"/>
    <n v="31444.368217925025"/>
    <n v="1"/>
    <n v="31444.368217925025"/>
  </r>
  <r>
    <n v="2015"/>
    <n v="302"/>
    <x v="12"/>
    <s v="Share"/>
    <s v="Veteran's Home"/>
    <s v="Share - Vet Home(2183)"/>
    <s v="x"/>
    <n v="531668"/>
    <s v="2306 NE Andresen"/>
    <s v="Vancouver"/>
    <n v="98660"/>
    <s v="C"/>
    <m/>
    <s v="multi-household unit (private bedroom, shared kitchen &amp; bathroom)"/>
    <s v="owned"/>
    <s v="Yes"/>
    <s v="opt, some for non-disabled"/>
    <s v="Permanent (housing subsidy does not end)"/>
    <s v="YES"/>
    <m/>
    <m/>
    <s v="PH - Housing without services"/>
    <s v="SM - Single Males"/>
    <s v="VET"/>
    <m/>
    <m/>
    <n v="5"/>
    <n v="5"/>
    <m/>
    <m/>
    <s v="5"/>
    <m/>
    <m/>
    <m/>
    <m/>
    <n v="5"/>
    <m/>
    <m/>
    <m/>
    <m/>
    <m/>
    <m/>
    <m/>
    <s v="Yes Already"/>
    <s v="No"/>
    <m/>
    <m/>
    <m/>
    <m/>
    <m/>
    <m/>
    <m/>
    <n v="7186"/>
    <m/>
    <m/>
    <m/>
    <m/>
    <m/>
    <m/>
    <m/>
    <n v="325"/>
    <n v="7511"/>
    <n v="0"/>
    <m/>
    <m/>
    <m/>
    <m/>
    <m/>
    <m/>
    <m/>
    <n v="0"/>
    <n v="0"/>
    <n v="7511"/>
    <n v="0"/>
    <x v="0"/>
    <s v="Share - Vet Home(2183)"/>
    <x v="4"/>
    <n v="5"/>
    <n v="5"/>
    <m/>
    <m/>
    <m/>
    <m/>
    <m/>
    <m/>
    <m/>
    <m/>
    <n v="0"/>
    <n v="1309.44153935185"/>
    <m/>
    <m/>
    <m/>
    <m/>
    <n v="1309.44153935185"/>
    <m/>
    <m/>
    <m/>
    <m/>
    <n v="2"/>
    <n v="2"/>
    <m/>
    <m/>
    <m/>
    <m/>
    <m/>
    <m/>
    <n v="0"/>
    <n v="2"/>
    <m/>
    <m/>
    <m/>
    <n v="1"/>
    <n v="425.61402777778102"/>
    <n v="425.61402777778102"/>
    <n v="425.61402777778102"/>
    <n v="425.61402777778102"/>
    <n v="4"/>
    <n v="4"/>
    <m/>
    <m/>
    <m/>
    <m/>
    <m/>
    <n v="1"/>
    <m/>
    <m/>
    <m/>
    <m/>
    <m/>
    <m/>
    <m/>
    <n v="3"/>
    <n v="4"/>
    <m/>
    <m/>
    <m/>
    <n v="1"/>
    <n v="0"/>
    <n v="0"/>
    <n v="1309.44153935185"/>
    <n v="7511"/>
    <n v="5.7360330906546695"/>
    <n v="425.61402777778102"/>
    <n v="2441.3361471801677"/>
    <n v="2"/>
    <n v="1220.6680735900838"/>
  </r>
  <r>
    <n v="2015"/>
    <n v="259"/>
    <x v="12"/>
    <s v="Community Services Northwest"/>
    <s v="Welcome Home"/>
    <s v="CMSThe Welcome Home"/>
    <s v="x"/>
    <n v="539011"/>
    <s v="317 E. 39th St"/>
    <s v="Vancouver"/>
    <n v="98663"/>
    <s v="C"/>
    <m/>
    <s v="rent assistance (temporary)"/>
    <m/>
    <s v="Yes"/>
    <s v="opt, comprehensive for disabled"/>
    <s v="Permanent (housing subsidy does not end)"/>
    <s v="YES"/>
    <s v="No (client stays in housing after subsidy ends)"/>
    <s v="homeless (rapid re-housing)"/>
    <s v="PH - Permanent Supportive Housing (disability required for entry)"/>
    <s v="SM - Single Males"/>
    <m/>
    <m/>
    <m/>
    <n v="7"/>
    <n v="7"/>
    <m/>
    <m/>
    <m/>
    <m/>
    <m/>
    <m/>
    <s v="7"/>
    <n v="7"/>
    <m/>
    <m/>
    <m/>
    <m/>
    <m/>
    <m/>
    <s v="0"/>
    <s v="Yes Already"/>
    <s v="No"/>
    <m/>
    <s v="Program ended 0n Dec 31, 2015"/>
    <n v="62900"/>
    <m/>
    <m/>
    <m/>
    <m/>
    <m/>
    <m/>
    <m/>
    <m/>
    <m/>
    <m/>
    <m/>
    <m/>
    <m/>
    <n v="62900"/>
    <n v="62900"/>
    <m/>
    <m/>
    <m/>
    <m/>
    <m/>
    <m/>
    <m/>
    <n v="0"/>
    <n v="0"/>
    <n v="62900"/>
    <n v="62900"/>
    <x v="1"/>
    <s v="The Welcome Home(2136)"/>
    <x v="5"/>
    <n v="7"/>
    <n v="7"/>
    <m/>
    <m/>
    <m/>
    <m/>
    <m/>
    <m/>
    <m/>
    <m/>
    <n v="0"/>
    <n v="2356.2394560185298"/>
    <m/>
    <m/>
    <m/>
    <m/>
    <n v="2356.2394560185298"/>
    <m/>
    <m/>
    <m/>
    <m/>
    <n v="6"/>
    <n v="6"/>
    <m/>
    <m/>
    <m/>
    <m/>
    <m/>
    <m/>
    <n v="0"/>
    <n v="3"/>
    <m/>
    <n v="3"/>
    <m/>
    <n v="0.5"/>
    <n v="6803.4811458333397"/>
    <n v="1991.6022569444499"/>
    <n v="3093.9275462963001"/>
    <n v="894.68016203703905"/>
    <m/>
    <m/>
    <m/>
    <m/>
    <m/>
    <m/>
    <m/>
    <m/>
    <m/>
    <m/>
    <m/>
    <m/>
    <m/>
    <m/>
    <m/>
    <m/>
    <m/>
    <m/>
    <m/>
    <m/>
    <m/>
    <m/>
    <m/>
    <n v="2356.2394560185298"/>
    <n v="62900"/>
    <n v="26.695079669994858"/>
    <n v="3093.9275462963001"/>
    <n v="82592.642341571438"/>
    <n v="3"/>
    <n v="27530.880780523814"/>
  </r>
  <r>
    <n v="2015"/>
    <n v="346"/>
    <x v="19"/>
    <s v="Blue Mountain Action Council"/>
    <s v="CHG (Columbia)"/>
    <s v="BMCCHG Rent (Columbia) RRH"/>
    <s v="x"/>
    <n v="539013"/>
    <s v="1520 Kelly Pl, Ste 140"/>
    <s v="Walla Walla"/>
    <n v="99362"/>
    <s v="C"/>
    <m/>
    <s v="rent assistance (temporary)"/>
    <m/>
    <s v="No"/>
    <s v="req, some for non-disabled"/>
    <s v="Up to 2 years"/>
    <m/>
    <s v="No (client stays in housing after subsidy ends)"/>
    <s v="homeless (rapid re-housing)"/>
    <s v="PH - Rapid Rehousing"/>
    <s v="HC - Households with Children"/>
    <m/>
    <n v="9"/>
    <n v="2"/>
    <m/>
    <m/>
    <m/>
    <m/>
    <m/>
    <m/>
    <m/>
    <m/>
    <m/>
    <n v="9"/>
    <m/>
    <m/>
    <m/>
    <m/>
    <m/>
    <m/>
    <m/>
    <s v="Yes Already"/>
    <s v="No"/>
    <m/>
    <s v="We have a current CE plan, but we are looking to improve it."/>
    <m/>
    <m/>
    <m/>
    <m/>
    <m/>
    <m/>
    <n v="24044"/>
    <m/>
    <m/>
    <m/>
    <m/>
    <m/>
    <m/>
    <m/>
    <n v="24044"/>
    <n v="24044"/>
    <m/>
    <m/>
    <m/>
    <m/>
    <m/>
    <m/>
    <m/>
    <n v="0"/>
    <n v="0"/>
    <n v="24044"/>
    <n v="24044"/>
    <x v="1"/>
    <s v="BMCCHG Rent (Columbia) RRH"/>
    <x v="3"/>
    <n v="9"/>
    <n v="2"/>
    <n v="9"/>
    <n v="2"/>
    <m/>
    <m/>
    <m/>
    <m/>
    <m/>
    <m/>
    <n v="0"/>
    <n v="875"/>
    <m/>
    <n v="875"/>
    <m/>
    <m/>
    <n v="181"/>
    <m/>
    <n v="181"/>
    <m/>
    <m/>
    <n v="9"/>
    <n v="2"/>
    <m/>
    <m/>
    <m/>
    <m/>
    <m/>
    <m/>
    <n v="0"/>
    <n v="2"/>
    <m/>
    <m/>
    <m/>
    <n v="1"/>
    <n v="539"/>
    <n v="181"/>
    <n v="539"/>
    <n v="181"/>
    <n v="4"/>
    <n v="1"/>
    <n v="4"/>
    <n v="1"/>
    <m/>
    <m/>
    <m/>
    <n v="1"/>
    <m/>
    <m/>
    <m/>
    <m/>
    <m/>
    <m/>
    <m/>
    <m/>
    <m/>
    <m/>
    <m/>
    <m/>
    <n v="3"/>
    <n v="1"/>
    <n v="0.33333333333333298"/>
    <n v="181"/>
    <n v="24044"/>
    <n v="132.83977900552486"/>
    <n v="539"/>
    <n v="71600.640883977903"/>
    <n v="2"/>
    <n v="35800.320441988952"/>
  </r>
  <r>
    <n v="2015"/>
    <n v="412"/>
    <x v="19"/>
    <s v="Blue Mountain Action Council"/>
    <s v="CHG (Garfield)"/>
    <s v="BMGCHG Rent (Garfield) RRH"/>
    <s v="x"/>
    <n v="539023"/>
    <s v="1520 Kelly Pl, Ste 140"/>
    <s v="Walla Walla"/>
    <n v="99362"/>
    <s v="C"/>
    <m/>
    <s v="rent assistance (temporary)"/>
    <m/>
    <s v="No"/>
    <s v="req, some for non-disabled"/>
    <s v="Up to 1 year"/>
    <m/>
    <s v="No (client stays in housing after subsidy ends)"/>
    <s v="homeless (rapid re-housing)"/>
    <s v="PH - Rapid Rehousing"/>
    <s v="SFHC - Single Females and HH w/ Children"/>
    <m/>
    <n v="9"/>
    <n v="2"/>
    <m/>
    <m/>
    <m/>
    <m/>
    <m/>
    <m/>
    <m/>
    <m/>
    <m/>
    <n v="9"/>
    <m/>
    <m/>
    <m/>
    <m/>
    <m/>
    <m/>
    <m/>
    <s v="Yes Already"/>
    <s v="No"/>
    <m/>
    <s v="CHG unding is for Gar and Col counties, so the amount was split evenly."/>
    <n v="2814"/>
    <n v="2388"/>
    <m/>
    <m/>
    <m/>
    <m/>
    <n v="24044"/>
    <m/>
    <m/>
    <m/>
    <m/>
    <m/>
    <m/>
    <m/>
    <n v="29246"/>
    <n v="29246"/>
    <m/>
    <m/>
    <m/>
    <m/>
    <m/>
    <m/>
    <m/>
    <n v="0"/>
    <n v="0"/>
    <n v="29246"/>
    <n v="29246"/>
    <x v="1"/>
    <s v="BMGCHG Rent (Garfield) RRH"/>
    <x v="3"/>
    <n v="3"/>
    <n v="3"/>
    <m/>
    <m/>
    <m/>
    <m/>
    <m/>
    <m/>
    <n v="3"/>
    <n v="3"/>
    <n v="3"/>
    <n v="6"/>
    <m/>
    <m/>
    <m/>
    <n v="6"/>
    <n v="6"/>
    <m/>
    <m/>
    <m/>
    <n v="6"/>
    <n v="3"/>
    <n v="3"/>
    <m/>
    <m/>
    <m/>
    <m/>
    <m/>
    <m/>
    <n v="0"/>
    <m/>
    <m/>
    <n v="3"/>
    <m/>
    <n v="0"/>
    <n v="6"/>
    <n v="6"/>
    <m/>
    <m/>
    <n v="2"/>
    <n v="2"/>
    <m/>
    <m/>
    <m/>
    <n v="2"/>
    <m/>
    <m/>
    <m/>
    <m/>
    <m/>
    <m/>
    <m/>
    <m/>
    <n v="2"/>
    <m/>
    <m/>
    <m/>
    <m/>
    <m/>
    <n v="1"/>
    <n v="0"/>
    <n v="0"/>
    <n v="6"/>
    <n v="29246"/>
    <n v="4874.333333333333"/>
    <n v="0"/>
    <n v="0"/>
    <n v="0"/>
    <e v="#DIV/0!"/>
  </r>
  <r>
    <n v="2015"/>
    <n v="353"/>
    <x v="19"/>
    <s v="Walla Walla Housing Authority"/>
    <s v="VASH (Columbia)"/>
    <s v="VASH"/>
    <m/>
    <n v="539013"/>
    <s v="501 Cayuse"/>
    <s v="Walla Walla"/>
    <n v="99362"/>
    <s v="C"/>
    <m/>
    <s v="rent assistance (temporary)"/>
    <m/>
    <s v="Yes"/>
    <s v="req, comprehensive for disabled"/>
    <s v="Permanent (housing subsidy does not end)"/>
    <m/>
    <m/>
    <s v="homeless (rapid re-housing)"/>
    <s v="PH - Permanent Supportive Housing (disability required for entry)"/>
    <s v="SMF+HC - Single Males and Females plus HH w/ Children"/>
    <s v="VET"/>
    <m/>
    <m/>
    <n v="1"/>
    <n v="1"/>
    <m/>
    <m/>
    <s v="1"/>
    <m/>
    <m/>
    <m/>
    <s v="1"/>
    <n v="1"/>
    <m/>
    <m/>
    <m/>
    <m/>
    <m/>
    <m/>
    <s v="0"/>
    <s v="Yes Already"/>
    <s v="No"/>
    <s v="VASH - Veterans Affairs Supportive Housing"/>
    <m/>
    <m/>
    <m/>
    <m/>
    <m/>
    <m/>
    <m/>
    <m/>
    <m/>
    <m/>
    <m/>
    <m/>
    <m/>
    <n v="243"/>
    <m/>
    <n v="243"/>
    <n v="0"/>
    <m/>
    <m/>
    <m/>
    <m/>
    <m/>
    <m/>
    <m/>
    <n v="0"/>
    <n v="0"/>
    <n v="243"/>
    <n v="0"/>
    <x v="0"/>
    <s v="VASH"/>
    <x v="5"/>
    <n v="89"/>
    <n v="57"/>
    <n v="38"/>
    <n v="11"/>
    <m/>
    <m/>
    <m/>
    <m/>
    <n v="51"/>
    <n v="46"/>
    <n v="51"/>
    <n v="10558"/>
    <m/>
    <n v="3537"/>
    <m/>
    <n v="7021"/>
    <n v="7746"/>
    <m/>
    <n v="1277"/>
    <m/>
    <n v="6469"/>
    <n v="14"/>
    <n v="8"/>
    <m/>
    <m/>
    <m/>
    <m/>
    <m/>
    <n v="1"/>
    <n v="1"/>
    <n v="3"/>
    <m/>
    <n v="4"/>
    <m/>
    <n v="0.375"/>
    <n v="1019"/>
    <n v="1019"/>
    <n v="327"/>
    <n v="327"/>
    <n v="70"/>
    <n v="46"/>
    <n v="29"/>
    <n v="9"/>
    <m/>
    <n v="37"/>
    <m/>
    <n v="12"/>
    <m/>
    <n v="6"/>
    <m/>
    <n v="1"/>
    <n v="17"/>
    <m/>
    <n v="2"/>
    <n v="8"/>
    <n v="45"/>
    <s v="9"/>
    <m/>
    <n v="36"/>
    <m/>
    <m/>
    <m/>
    <n v="7746"/>
    <n v="243"/>
    <n v="3.1371030209140199E-2"/>
    <n v="327"/>
    <n v="10.258326878388845"/>
    <n v="3"/>
    <n v="3.4194422927962815"/>
  </r>
  <r>
    <n v="2015"/>
    <n v="376"/>
    <x v="10"/>
    <s v="Longview Housing Authority"/>
    <s v="33rdHouse Transitional Housing"/>
    <s v="LHATBRA Veterans (GPD) RRH"/>
    <s v="x"/>
    <n v="539015"/>
    <s v="1207 Commerce Ave."/>
    <s v="Longview"/>
    <n v="98632"/>
    <s v="C"/>
    <m/>
    <s v="Multi-household unit (private bedroom, shared kitchen and bathroom)"/>
    <s v="owned"/>
    <s v="No"/>
    <s v="req, comprehensive for disabled"/>
    <s v="More than 2 years (housing subsidy ends)"/>
    <s v="No"/>
    <s v="No (client stays in housing after subsidy ends)"/>
    <s v="homeless (rapid re-housing)"/>
    <s v="PH - Rapid Rehousing"/>
    <s v="SM - Single Males"/>
    <s v="VET"/>
    <m/>
    <m/>
    <n v="3"/>
    <n v="1"/>
    <m/>
    <m/>
    <s v="3"/>
    <m/>
    <m/>
    <m/>
    <m/>
    <n v="3"/>
    <m/>
    <m/>
    <m/>
    <m/>
    <m/>
    <m/>
    <m/>
    <m/>
    <s v="No"/>
    <s v="GPD - VA Grant and Per Diem"/>
    <s v="Included in GPD HMIS"/>
    <m/>
    <m/>
    <m/>
    <m/>
    <m/>
    <m/>
    <m/>
    <m/>
    <m/>
    <m/>
    <m/>
    <m/>
    <n v="45000"/>
    <m/>
    <n v="45000"/>
    <n v="0"/>
    <m/>
    <m/>
    <m/>
    <m/>
    <m/>
    <m/>
    <n v="8125"/>
    <n v="8125"/>
    <n v="16250"/>
    <n v="61250"/>
    <n v="0"/>
    <x v="0"/>
    <s v="LHATBRA Veterans (GPD) RRH"/>
    <x v="4"/>
    <n v="32"/>
    <n v="13"/>
    <n v="23"/>
    <n v="5"/>
    <m/>
    <m/>
    <m/>
    <m/>
    <n v="9"/>
    <n v="8"/>
    <n v="9"/>
    <n v="11084"/>
    <m/>
    <n v="7911"/>
    <m/>
    <n v="3173"/>
    <n v="4624"/>
    <m/>
    <n v="1704"/>
    <m/>
    <n v="2920"/>
    <m/>
    <m/>
    <m/>
    <m/>
    <m/>
    <m/>
    <m/>
    <m/>
    <n v="0"/>
    <m/>
    <m/>
    <m/>
    <m/>
    <e v="#DIV/0!"/>
    <m/>
    <m/>
    <m/>
    <m/>
    <n v="12"/>
    <n v="5"/>
    <n v="8"/>
    <n v="2"/>
    <m/>
    <n v="3"/>
    <m/>
    <n v="3"/>
    <m/>
    <m/>
    <m/>
    <m/>
    <m/>
    <m/>
    <m/>
    <n v="2"/>
    <n v="5"/>
    <s v="2"/>
    <m/>
    <n v="3"/>
    <n v="3"/>
    <n v="0"/>
    <n v="0"/>
    <n v="4624"/>
    <n v="61250"/>
    <n v="13.246107266435986"/>
    <n v="0"/>
    <n v="0"/>
    <n v="0"/>
    <e v="#DIV/0!"/>
  </r>
  <r>
    <n v="2015"/>
    <n v="392"/>
    <x v="10"/>
    <s v="The Salvation Army"/>
    <s v="4 the Long View/DBA Hope House"/>
    <s v="SAC4 the Long View (PIT) Transitional Housing"/>
    <s v="x"/>
    <n v="539015"/>
    <s v="1744 10th  Avenue"/>
    <s v="Longview"/>
    <n v="98632"/>
    <s v="C"/>
    <m/>
    <s v="multi-family home"/>
    <s v="owned"/>
    <s v="Yes"/>
    <s v="req, comprehensive for disabled"/>
    <s v="Up to 2 years"/>
    <s v="No"/>
    <s v="Yes, client leaves when subsidy ends"/>
    <m/>
    <s v="Transitional Housing"/>
    <s v="SMF - Single Males and Females"/>
    <m/>
    <n v="0"/>
    <n v="0"/>
    <n v="16"/>
    <n v="8"/>
    <s v="0"/>
    <s v="0"/>
    <s v="0"/>
    <s v="0"/>
    <s v="0"/>
    <s v="0"/>
    <s v="0"/>
    <n v="16"/>
    <m/>
    <m/>
    <m/>
    <m/>
    <m/>
    <m/>
    <m/>
    <s v="Yes Already"/>
    <s v="No"/>
    <m/>
    <m/>
    <m/>
    <m/>
    <m/>
    <m/>
    <m/>
    <m/>
    <m/>
    <m/>
    <m/>
    <m/>
    <m/>
    <m/>
    <m/>
    <n v="111400"/>
    <n v="111400"/>
    <n v="0"/>
    <m/>
    <m/>
    <m/>
    <m/>
    <m/>
    <m/>
    <m/>
    <n v="0"/>
    <n v="0"/>
    <n v="111400"/>
    <n v="0"/>
    <x v="1"/>
    <s v="SAC4 the Long View (PIT) Transitional Housing"/>
    <x v="4"/>
    <n v="5"/>
    <n v="5"/>
    <m/>
    <m/>
    <m/>
    <m/>
    <m/>
    <m/>
    <n v="5"/>
    <n v="5"/>
    <n v="5"/>
    <n v="1685"/>
    <m/>
    <m/>
    <m/>
    <n v="1685"/>
    <n v="1685"/>
    <m/>
    <m/>
    <m/>
    <n v="1685"/>
    <m/>
    <m/>
    <m/>
    <m/>
    <m/>
    <m/>
    <m/>
    <m/>
    <n v="0"/>
    <m/>
    <m/>
    <m/>
    <m/>
    <e v="#DIV/0!"/>
    <m/>
    <m/>
    <m/>
    <m/>
    <n v="5"/>
    <n v="5"/>
    <m/>
    <m/>
    <m/>
    <n v="5"/>
    <m/>
    <m/>
    <m/>
    <m/>
    <m/>
    <m/>
    <m/>
    <m/>
    <n v="5"/>
    <m/>
    <m/>
    <m/>
    <m/>
    <m/>
    <m/>
    <m/>
    <m/>
    <n v="1685"/>
    <n v="111400"/>
    <n v="66.112759643916917"/>
    <n v="0"/>
    <n v="0"/>
    <n v="0"/>
    <e v="#DIV/0!"/>
  </r>
  <r>
    <n v="2015"/>
    <n v="363"/>
    <x v="10"/>
    <s v="Lower Columbia CAP"/>
    <s v="CHG rental assistance"/>
    <s v="LCLCHG Rent Assistance RRH"/>
    <s v="x"/>
    <n v="530840"/>
    <s v="1526 Commerce Avenue"/>
    <s v="Longview"/>
    <n v="98632"/>
    <s v="C"/>
    <m/>
    <s v="rent assistance (temporary)"/>
    <m/>
    <s v="No"/>
    <s v="minimal/none"/>
    <s v="Up to 2 years"/>
    <m/>
    <s v="No (client stays in housing after subsidy ends)"/>
    <s v="homeless (rapid re-housing)"/>
    <s v="PH - Rapid Rehousing"/>
    <s v="SMF+HC - Single Males and Females plus HH w/ Children"/>
    <m/>
    <n v="15"/>
    <n v="5"/>
    <n v="7"/>
    <n v="7"/>
    <m/>
    <m/>
    <m/>
    <m/>
    <m/>
    <m/>
    <m/>
    <n v="22"/>
    <m/>
    <m/>
    <m/>
    <m/>
    <m/>
    <m/>
    <m/>
    <s v="Yes Already"/>
    <s v="No"/>
    <m/>
    <m/>
    <m/>
    <m/>
    <m/>
    <m/>
    <m/>
    <m/>
    <n v="88516.92"/>
    <m/>
    <m/>
    <m/>
    <m/>
    <m/>
    <m/>
    <m/>
    <n v="88516.92"/>
    <n v="88516.92"/>
    <m/>
    <m/>
    <m/>
    <m/>
    <m/>
    <m/>
    <m/>
    <n v="0"/>
    <n v="0"/>
    <n v="88516.92"/>
    <n v="88516.92"/>
    <x v="1"/>
    <s v="LCLCHG Rent Assistance RRH"/>
    <x v="3"/>
    <n v="150"/>
    <n v="47"/>
    <n v="135"/>
    <n v="36"/>
    <m/>
    <m/>
    <n v="1"/>
    <n v="1"/>
    <n v="14"/>
    <n v="10"/>
    <n v="15"/>
    <n v="21699"/>
    <m/>
    <n v="19935"/>
    <n v="175"/>
    <n v="1589"/>
    <n v="6025"/>
    <m/>
    <n v="4869"/>
    <n v="175"/>
    <n v="981"/>
    <n v="56"/>
    <n v="17"/>
    <m/>
    <n v="1"/>
    <m/>
    <n v="1"/>
    <m/>
    <m/>
    <n v="0"/>
    <n v="11"/>
    <m/>
    <n v="3"/>
    <n v="1"/>
    <n v="0.6470588235294118"/>
    <n v="3031"/>
    <n v="1525"/>
    <n v="2586"/>
    <n v="1080"/>
    <n v="109"/>
    <n v="31"/>
    <n v="100"/>
    <n v="25"/>
    <n v="1"/>
    <n v="5"/>
    <m/>
    <n v="10"/>
    <m/>
    <n v="5"/>
    <m/>
    <m/>
    <n v="4"/>
    <m/>
    <n v="2"/>
    <n v="10"/>
    <m/>
    <m/>
    <m/>
    <m/>
    <n v="51"/>
    <n v="5"/>
    <n v="9.8039215686274495E-2"/>
    <n v="6025"/>
    <n v="88516.92"/>
    <n v="14.691604979253112"/>
    <n v="2586"/>
    <n v="37992.490476348547"/>
    <n v="11"/>
    <n v="3453.8627705771405"/>
  </r>
  <r>
    <n v="2015"/>
    <n v="364"/>
    <x v="10"/>
    <s v="Kelso Housing Authority"/>
    <s v="Chinook SRO"/>
    <s v="KHAThe Chinook"/>
    <s v="x"/>
    <n v="539015"/>
    <s v="212 N. Pacific Ave"/>
    <s v="Kelso"/>
    <n v="98626"/>
    <s v="C"/>
    <m/>
    <s v="multi-family home"/>
    <s v="leased"/>
    <s v="Yes"/>
    <s v="opt, comprehensive for disabled"/>
    <s v="Permanent (housing subsidy does not end)"/>
    <s v="YES"/>
    <m/>
    <m/>
    <s v="PH - Permanent Supportive Housing (disability required for entry)"/>
    <s v="SMF - Single Males and Females"/>
    <m/>
    <n v="0"/>
    <n v="0"/>
    <n v="21"/>
    <n v="21"/>
    <m/>
    <m/>
    <m/>
    <m/>
    <m/>
    <m/>
    <s v="0"/>
    <n v="21"/>
    <m/>
    <m/>
    <m/>
    <m/>
    <m/>
    <m/>
    <s v="21"/>
    <s v="Yes when it's Implemented"/>
    <s v="Yes"/>
    <m/>
    <s v="Don't know why the PIT count is red"/>
    <m/>
    <m/>
    <n v="75405"/>
    <m/>
    <m/>
    <m/>
    <m/>
    <m/>
    <m/>
    <m/>
    <n v="75323"/>
    <m/>
    <m/>
    <m/>
    <n v="150728"/>
    <n v="0"/>
    <m/>
    <m/>
    <m/>
    <m/>
    <m/>
    <m/>
    <m/>
    <n v="0"/>
    <n v="0"/>
    <n v="150728"/>
    <n v="0"/>
    <x v="0"/>
    <s v="KHAThe Chinook"/>
    <x v="5"/>
    <n v="27"/>
    <n v="27"/>
    <m/>
    <m/>
    <m/>
    <m/>
    <n v="4"/>
    <n v="4"/>
    <n v="23"/>
    <n v="23"/>
    <n v="27"/>
    <n v="6473"/>
    <m/>
    <m/>
    <n v="685"/>
    <n v="5788"/>
    <n v="6473"/>
    <m/>
    <m/>
    <n v="685"/>
    <n v="5788"/>
    <n v="8"/>
    <n v="8"/>
    <m/>
    <m/>
    <m/>
    <n v="3"/>
    <m/>
    <m/>
    <n v="0"/>
    <n v="2"/>
    <m/>
    <n v="3"/>
    <m/>
    <n v="0.25"/>
    <n v="7580"/>
    <n v="1497"/>
    <n v="3091"/>
    <n v="462"/>
    <n v="7"/>
    <n v="7"/>
    <m/>
    <m/>
    <n v="1"/>
    <n v="6"/>
    <m/>
    <n v="1"/>
    <m/>
    <n v="3"/>
    <m/>
    <n v="1"/>
    <m/>
    <m/>
    <n v="2"/>
    <m/>
    <m/>
    <m/>
    <m/>
    <m/>
    <n v="1"/>
    <n v="0"/>
    <n v="0"/>
    <n v="6473"/>
    <n v="150728"/>
    <n v="23.285648076625986"/>
    <n v="3091"/>
    <n v="71975.938204850929"/>
    <n v="2"/>
    <n v="35987.969102425464"/>
  </r>
  <r>
    <n v="2015"/>
    <n v="377"/>
    <x v="10"/>
    <s v="Community House On Broadway"/>
    <s v="CHOB Shelter"/>
    <s v="CHBCommunity House On Broadway Shelter"/>
    <s v="x"/>
    <n v="530840"/>
    <s v="1107 Broadway"/>
    <s v="Longview"/>
    <n v="98632"/>
    <s v="C"/>
    <m/>
    <s v="congregate facility (can include cots or mats)"/>
    <s v="owned"/>
    <s v="No"/>
    <s v="req, some for non-disabled"/>
    <s v="Up to 3 months"/>
    <s v="No"/>
    <s v="Yes (clients leaves when subsidy ends)"/>
    <m/>
    <s v="Emergency Shelter"/>
    <s v="SMF+HC - Single Males and Females plus HH w/ Children"/>
    <m/>
    <n v="35"/>
    <n v="10"/>
    <n v="55"/>
    <n v="55"/>
    <m/>
    <m/>
    <s v="0"/>
    <s v="0"/>
    <s v="0"/>
    <s v="0"/>
    <s v="0"/>
    <n v="90"/>
    <s v="0"/>
    <s v="0"/>
    <s v="10"/>
    <s v="November"/>
    <s v="February"/>
    <m/>
    <m/>
    <s v="Yes Already"/>
    <s v="No"/>
    <m/>
    <m/>
    <m/>
    <n v="75000"/>
    <m/>
    <m/>
    <m/>
    <m/>
    <m/>
    <m/>
    <m/>
    <m/>
    <n v="32160"/>
    <m/>
    <n v="11000"/>
    <n v="353739"/>
    <n v="471899"/>
    <n v="75000"/>
    <m/>
    <m/>
    <m/>
    <m/>
    <m/>
    <m/>
    <m/>
    <n v="0"/>
    <n v="0"/>
    <n v="471899"/>
    <n v="75000"/>
    <x v="0"/>
    <s v="CHBCommunity House on Broadway Shelter"/>
    <x v="1"/>
    <n v="1"/>
    <n v="1"/>
    <m/>
    <m/>
    <m/>
    <m/>
    <m/>
    <m/>
    <n v="1"/>
    <n v="1"/>
    <n v="1"/>
    <n v="365"/>
    <m/>
    <m/>
    <m/>
    <n v="365"/>
    <n v="365"/>
    <m/>
    <m/>
    <m/>
    <n v="365"/>
    <m/>
    <m/>
    <m/>
    <m/>
    <m/>
    <m/>
    <m/>
    <m/>
    <n v="0"/>
    <m/>
    <m/>
    <m/>
    <m/>
    <e v="#DIV/0!"/>
    <m/>
    <m/>
    <m/>
    <m/>
    <n v="1"/>
    <m/>
    <m/>
    <m/>
    <m/>
    <m/>
    <m/>
    <m/>
    <m/>
    <m/>
    <m/>
    <m/>
    <m/>
    <m/>
    <m/>
    <m/>
    <m/>
    <m/>
    <m/>
    <m/>
    <m/>
    <m/>
    <m/>
    <n v="365"/>
    <n v="471899"/>
    <n v="1292.8739726027397"/>
    <n v="0"/>
    <n v="0"/>
    <n v="0"/>
    <e v="#DIV/0!"/>
  </r>
  <r>
    <n v="2015"/>
    <n v="372"/>
    <x v="10"/>
    <s v="Emergency Support Shelter"/>
    <s v="Domestic Violence Shelter"/>
    <s v="ESSShelter"/>
    <s v="x"/>
    <n v="530840"/>
    <s v="1330 11th Avenue"/>
    <s v="Longview"/>
    <n v="98632"/>
    <s v="C"/>
    <m/>
    <s v="multi-household unit (private bedroom, shared kitchen &amp; bathroom)"/>
    <s v="owned"/>
    <s v="No"/>
    <s v="req, comprehensive for disabled"/>
    <s v="Up to 3 months"/>
    <s v="No"/>
    <s v="Yes (clients leaves when subsidy ends)"/>
    <m/>
    <s v="Emergency Shelter"/>
    <s v="SFHC - Single Females and HH w/ Children"/>
    <s v="DV"/>
    <n v="52"/>
    <n v="14"/>
    <n v="4"/>
    <n v="3"/>
    <s v="0"/>
    <s v="0"/>
    <m/>
    <m/>
    <m/>
    <m/>
    <m/>
    <n v="56"/>
    <m/>
    <m/>
    <m/>
    <m/>
    <m/>
    <m/>
    <m/>
    <s v="Yes Already"/>
    <s v="No"/>
    <m/>
    <s v="minimum number of beds is 16.  Each room is private shelter per household so not all beds can be counted as available.  Shelter is full when all 16 units are filled."/>
    <n v="67500"/>
    <m/>
    <m/>
    <m/>
    <m/>
    <m/>
    <m/>
    <m/>
    <m/>
    <m/>
    <n v="28500"/>
    <n v="173639"/>
    <n v="5500"/>
    <n v="168861"/>
    <n v="444000"/>
    <n v="67500"/>
    <m/>
    <m/>
    <m/>
    <m/>
    <m/>
    <m/>
    <m/>
    <n v="0"/>
    <n v="0"/>
    <n v="444000"/>
    <n v="67500"/>
    <x v="0"/>
    <s v="ESSShelter"/>
    <x v="1"/>
    <n v="395"/>
    <n v="202"/>
    <n v="295"/>
    <n v="108"/>
    <n v="9"/>
    <n v="3"/>
    <n v="11"/>
    <n v="11"/>
    <n v="80"/>
    <n v="80"/>
    <n v="91"/>
    <n v="12276"/>
    <n v="1112"/>
    <n v="9391"/>
    <n v="254"/>
    <n v="1519"/>
    <n v="5312"/>
    <n v="34"/>
    <n v="3505"/>
    <n v="254"/>
    <n v="1519"/>
    <n v="372"/>
    <n v="189"/>
    <m/>
    <n v="44"/>
    <m/>
    <n v="53"/>
    <n v="1"/>
    <n v="7"/>
    <n v="8"/>
    <n v="43"/>
    <n v="1"/>
    <n v="40"/>
    <m/>
    <n v="0.23280423280423279"/>
    <n v="5487"/>
    <n v="5200"/>
    <n v="1772"/>
    <n v="1694"/>
    <n v="365"/>
    <n v="185"/>
    <n v="274"/>
    <n v="100"/>
    <n v="8"/>
    <n v="74"/>
    <n v="3"/>
    <n v="13"/>
    <s v="1"/>
    <n v="70"/>
    <m/>
    <n v="4"/>
    <n v="68"/>
    <s v="2"/>
    <n v="15"/>
    <n v="12"/>
    <m/>
    <m/>
    <m/>
    <m/>
    <m/>
    <m/>
    <m/>
    <n v="5312"/>
    <n v="444000"/>
    <n v="83.584337349397586"/>
    <n v="1772"/>
    <n v="148111.44578313251"/>
    <n v="44"/>
    <n v="3366.1692223439209"/>
  </r>
  <r>
    <n v="2015"/>
    <n v="384"/>
    <x v="10"/>
    <s v="Lower Columbia CAP"/>
    <s v="Ending Family Homelessness"/>
    <s v="LCLEnding Family Homelessness RRH"/>
    <s v="x"/>
    <n v="530840"/>
    <s v="1526 Commerce Avenue"/>
    <s v="Longview"/>
    <n v="98632"/>
    <s v="C"/>
    <m/>
    <s v="rent assistance (temporary)"/>
    <m/>
    <s v="No"/>
    <s v="opt, some for non-disabled"/>
    <s v="Up to 2 years"/>
    <m/>
    <s v="No (client stays in housing after subsidy ends)"/>
    <s v="homeless (rapid re-housing)"/>
    <s v="PH - Rapid Rehousing"/>
    <s v="HC - Households with Children"/>
    <m/>
    <n v="26"/>
    <n v="12"/>
    <m/>
    <m/>
    <m/>
    <m/>
    <m/>
    <m/>
    <m/>
    <m/>
    <m/>
    <n v="26"/>
    <m/>
    <m/>
    <m/>
    <m/>
    <m/>
    <m/>
    <m/>
    <s v="Yes Already"/>
    <s v="No"/>
    <m/>
    <m/>
    <m/>
    <m/>
    <m/>
    <m/>
    <m/>
    <m/>
    <n v="128509.36"/>
    <m/>
    <m/>
    <m/>
    <m/>
    <m/>
    <m/>
    <m/>
    <n v="128509.36"/>
    <n v="128509.36"/>
    <m/>
    <m/>
    <m/>
    <m/>
    <m/>
    <m/>
    <m/>
    <n v="0"/>
    <n v="0"/>
    <n v="128509.36"/>
    <n v="128509.36"/>
    <x v="1"/>
    <s v="LCLEnding Family Homelessness RRH"/>
    <x v="3"/>
    <n v="72"/>
    <n v="24"/>
    <n v="66"/>
    <n v="19"/>
    <n v="1"/>
    <n v="1"/>
    <m/>
    <m/>
    <n v="5"/>
    <n v="4"/>
    <n v="5"/>
    <n v="12118"/>
    <n v="302"/>
    <n v="10787"/>
    <m/>
    <n v="1029"/>
    <n v="4406"/>
    <n v="302"/>
    <n v="3363"/>
    <m/>
    <n v="741"/>
    <n v="48"/>
    <n v="16"/>
    <m/>
    <n v="2"/>
    <m/>
    <m/>
    <m/>
    <m/>
    <n v="0"/>
    <n v="12"/>
    <m/>
    <n v="2"/>
    <m/>
    <n v="0.75"/>
    <n v="2168"/>
    <n v="2168"/>
    <n v="2057"/>
    <n v="2057"/>
    <n v="73"/>
    <n v="25"/>
    <n v="67"/>
    <n v="20"/>
    <m/>
    <n v="4"/>
    <n v="1"/>
    <n v="7"/>
    <m/>
    <n v="5"/>
    <m/>
    <n v="2"/>
    <n v="5"/>
    <m/>
    <n v="1"/>
    <n v="5"/>
    <n v="1"/>
    <m/>
    <m/>
    <n v="1"/>
    <n v="1"/>
    <n v="0"/>
    <n v="0"/>
    <n v="4406"/>
    <n v="128509.36"/>
    <n v="29.166899682251476"/>
    <n v="2057"/>
    <n v="59996.312646391285"/>
    <n v="12"/>
    <n v="4999.6927205326074"/>
  </r>
  <r>
    <n v="2015"/>
    <n v="383"/>
    <x v="10"/>
    <s v="Longview Housing Authority"/>
    <s v="HCHV/EH-Hemlock 4plex House-Interim Housing"/>
    <s v="LHAHCHV/EH"/>
    <s v="x"/>
    <n v="539015"/>
    <s v="820 11th Ave (LHA)"/>
    <s v="Longview"/>
    <n v="98632"/>
    <s v="C"/>
    <m/>
    <s v="multi-household unit (private bedroom, shared kitchen &amp; bathroom)"/>
    <s v="owned"/>
    <s v="No"/>
    <s v="req, some for non-disabled"/>
    <s v="Up to 3 months"/>
    <s v="No"/>
    <s v="Yes (clients leaves when subsidy ends)"/>
    <m/>
    <s v="Emergency Shelter"/>
    <s v="SMF - Single Males and Females"/>
    <s v="VET"/>
    <n v="0"/>
    <n v="0"/>
    <n v="8"/>
    <n v="8"/>
    <s v="0"/>
    <s v="0"/>
    <s v="8"/>
    <s v="0"/>
    <s v="0"/>
    <s v="0"/>
    <s v="0"/>
    <n v="8"/>
    <s v="0"/>
    <s v="0"/>
    <s v="0"/>
    <m/>
    <m/>
    <s v="0"/>
    <m/>
    <m/>
    <s v="No"/>
    <s v="HCHV/EH - HCHV - VA Community Contract Emergency Housing"/>
    <s v="VA funded with ETH &amp; GPD Funds; no longer HOPWA"/>
    <m/>
    <m/>
    <m/>
    <m/>
    <m/>
    <m/>
    <m/>
    <m/>
    <m/>
    <m/>
    <n v="23499"/>
    <m/>
    <n v="108971"/>
    <m/>
    <n v="132470"/>
    <n v="0"/>
    <m/>
    <m/>
    <m/>
    <m/>
    <m/>
    <m/>
    <n v="34678"/>
    <n v="34678"/>
    <n v="69356"/>
    <n v="201826"/>
    <n v="0"/>
    <x v="0"/>
    <s v="LHAHCHV/EH"/>
    <x v="1"/>
    <n v="29"/>
    <n v="27"/>
    <n v="2"/>
    <n v="1"/>
    <m/>
    <m/>
    <m/>
    <m/>
    <n v="27"/>
    <n v="26"/>
    <n v="27"/>
    <n v="2347"/>
    <m/>
    <n v="334"/>
    <m/>
    <n v="2013"/>
    <n v="2116"/>
    <m/>
    <n v="167"/>
    <m/>
    <n v="1949"/>
    <n v="25"/>
    <n v="23"/>
    <m/>
    <n v="1"/>
    <m/>
    <n v="1"/>
    <m/>
    <n v="1"/>
    <n v="1"/>
    <n v="16"/>
    <n v="2"/>
    <n v="2"/>
    <m/>
    <n v="0.78260869565217395"/>
    <n v="2375"/>
    <n v="1959"/>
    <n v="2020"/>
    <n v="1698"/>
    <n v="22"/>
    <n v="21"/>
    <n v="2"/>
    <n v="1"/>
    <m/>
    <n v="20"/>
    <m/>
    <n v="2"/>
    <m/>
    <n v="6"/>
    <m/>
    <n v="1"/>
    <n v="3"/>
    <m/>
    <n v="3"/>
    <n v="6"/>
    <n v="20"/>
    <s v="1"/>
    <m/>
    <n v="19"/>
    <n v="6"/>
    <n v="2"/>
    <n v="0.33333333333333298"/>
    <n v="2116"/>
    <n v="201826"/>
    <n v="95.380907372400756"/>
    <n v="2020"/>
    <n v="192669.43289224952"/>
    <n v="18"/>
    <n v="10703.857382902752"/>
  </r>
  <r>
    <n v="2015"/>
    <n v="399"/>
    <x v="10"/>
    <s v="Lower Columbia CAP"/>
    <s v="HEN"/>
    <s v="LCLHEN Housing Grant RRH"/>
    <s v="x"/>
    <n v="530840"/>
    <s v="1526 Commerce Avenue"/>
    <s v="Longview"/>
    <n v="98632"/>
    <s v="C"/>
    <m/>
    <s v="rent assistance (temporary)"/>
    <m/>
    <s v="No"/>
    <s v="minimal/none"/>
    <s v="More than 2 years (housing subsidy ends)"/>
    <m/>
    <s v="No (client stays in housing after subsidy ends)"/>
    <s v="homeless (rapid re-housing)"/>
    <s v="PH - Rapid Rehousing"/>
    <s v="SMF - Single Males and Females"/>
    <m/>
    <m/>
    <m/>
    <n v="148"/>
    <n v="148"/>
    <m/>
    <m/>
    <m/>
    <m/>
    <m/>
    <m/>
    <m/>
    <n v="148"/>
    <m/>
    <m/>
    <m/>
    <m/>
    <m/>
    <m/>
    <m/>
    <s v="Not Planning on it"/>
    <s v="No"/>
    <m/>
    <m/>
    <m/>
    <m/>
    <m/>
    <m/>
    <m/>
    <m/>
    <m/>
    <n v="777854"/>
    <m/>
    <m/>
    <m/>
    <m/>
    <m/>
    <m/>
    <n v="777854"/>
    <n v="0"/>
    <m/>
    <m/>
    <m/>
    <m/>
    <m/>
    <m/>
    <m/>
    <n v="0"/>
    <n v="0"/>
    <n v="777854"/>
    <n v="0"/>
    <x v="1"/>
    <s v="LCLHEN Housing Grant RRH"/>
    <x v="3"/>
    <n v="176"/>
    <n v="166"/>
    <n v="2"/>
    <n v="1"/>
    <m/>
    <m/>
    <n v="9"/>
    <n v="7"/>
    <n v="165"/>
    <n v="158"/>
    <n v="174"/>
    <n v="35010"/>
    <m/>
    <n v="612"/>
    <n v="2207"/>
    <n v="32191"/>
    <n v="32967"/>
    <m/>
    <n v="306"/>
    <n v="1529"/>
    <n v="31132"/>
    <n v="80"/>
    <n v="78"/>
    <m/>
    <m/>
    <m/>
    <n v="2"/>
    <n v="1"/>
    <m/>
    <n v="1"/>
    <n v="29"/>
    <m/>
    <n v="36"/>
    <n v="10"/>
    <n v="0.37179487179487181"/>
    <n v="41310"/>
    <n v="14677"/>
    <n v="15244"/>
    <n v="4899"/>
    <n v="67"/>
    <n v="61"/>
    <m/>
    <m/>
    <n v="3"/>
    <n v="58"/>
    <m/>
    <n v="6"/>
    <m/>
    <n v="1"/>
    <n v="2"/>
    <m/>
    <n v="2"/>
    <m/>
    <n v="2"/>
    <n v="48"/>
    <n v="2"/>
    <m/>
    <m/>
    <n v="2"/>
    <n v="39"/>
    <n v="3"/>
    <n v="7.69230769230769E-2"/>
    <n v="32967"/>
    <n v="777854"/>
    <n v="23.594928261594927"/>
    <n v="15244"/>
    <n v="359681.08641975303"/>
    <n v="29"/>
    <n v="12402.79608343976"/>
  </r>
  <r>
    <n v="2015"/>
    <n v="354"/>
    <x v="10"/>
    <s v="Love Overwhelming Inc."/>
    <s v="Low Barrier Shelter"/>
    <s v="LOILow Barrier Shelter"/>
    <s v="x"/>
    <n v="530840"/>
    <s v="1410 Commerce Ave."/>
    <s v="Longview"/>
    <n v="98632"/>
    <s v="C"/>
    <m/>
    <s v="congregate facility (can include cots or mats)"/>
    <s v="leased"/>
    <s v="No"/>
    <s v="minimal/none"/>
    <s v="1 month or less"/>
    <s v="No"/>
    <s v="Yes (clients leaves when subsidy ends)"/>
    <m/>
    <s v="Emergency Shelter"/>
    <s v="SMF+HC - Single Males and Females plus HH w/ Children"/>
    <m/>
    <n v="4"/>
    <n v="1"/>
    <n v="46"/>
    <n v="8"/>
    <m/>
    <m/>
    <m/>
    <m/>
    <m/>
    <m/>
    <m/>
    <n v="50"/>
    <m/>
    <m/>
    <s v="20"/>
    <s v="November"/>
    <s v="February"/>
    <m/>
    <m/>
    <s v="Yes Already"/>
    <s v="No"/>
    <m/>
    <s v="Shelter opened on 01/29/15"/>
    <n v="144805"/>
    <m/>
    <m/>
    <m/>
    <m/>
    <m/>
    <m/>
    <m/>
    <m/>
    <m/>
    <m/>
    <m/>
    <m/>
    <n v="4889"/>
    <n v="149694"/>
    <n v="144805"/>
    <m/>
    <m/>
    <m/>
    <m/>
    <m/>
    <m/>
    <m/>
    <n v="0"/>
    <n v="0"/>
    <n v="149694"/>
    <n v="144805"/>
    <x v="1"/>
    <s v="LOILow Barrier Shelter"/>
    <x v="1"/>
    <n v="893"/>
    <n v="871"/>
    <n v="17"/>
    <n v="5"/>
    <m/>
    <m/>
    <n v="75"/>
    <n v="74"/>
    <n v="801"/>
    <n v="792"/>
    <n v="876"/>
    <n v="0"/>
    <m/>
    <n v="0"/>
    <n v="0"/>
    <n v="0"/>
    <n v="0"/>
    <m/>
    <n v="0"/>
    <n v="0"/>
    <n v="0"/>
    <n v="826"/>
    <n v="808"/>
    <m/>
    <n v="3"/>
    <m/>
    <n v="2"/>
    <m/>
    <n v="4"/>
    <n v="4"/>
    <n v="9"/>
    <n v="1"/>
    <n v="789"/>
    <m/>
    <n v="1.2376237623762377E-2"/>
    <n v="0"/>
    <n v="0"/>
    <n v="0"/>
    <n v="0"/>
    <n v="916"/>
    <n v="890"/>
    <n v="21"/>
    <n v="6"/>
    <n v="74"/>
    <n v="810"/>
    <m/>
    <n v="26"/>
    <m/>
    <n v="28"/>
    <n v="4"/>
    <n v="8"/>
    <n v="3"/>
    <s v="1"/>
    <n v="765"/>
    <n v="55"/>
    <n v="18"/>
    <m/>
    <m/>
    <n v="18"/>
    <m/>
    <m/>
    <m/>
    <n v="0"/>
    <n v="149694"/>
    <e v="#DIV/0!"/>
    <n v="0"/>
    <e v="#DIV/0!"/>
    <n v="10"/>
    <e v="#DIV/0!"/>
  </r>
  <r>
    <n v="2015"/>
    <n v="398"/>
    <x v="10"/>
    <s v="Lower Columbia CAP"/>
    <s v="LowBarrier Perm Supprotive Housing"/>
    <s v="LCLLow Barrier Permanent Supportive Housing"/>
    <s v="x"/>
    <n v="539015"/>
    <s v="965 33rd Avenue"/>
    <s v="Longview"/>
    <n v="98632"/>
    <s v="C"/>
    <m/>
    <s v="multi-household unit (private bedroom, shared kitchen &amp; bathroom)"/>
    <s v="owned"/>
    <s v="Yes"/>
    <s v="opt, comprehensive for disabled"/>
    <s v="Permanent (housing subsidy does not end)"/>
    <s v="YES"/>
    <m/>
    <m/>
    <s v="PH - Permanent Supportive Housing (disability required for entry)"/>
    <s v="SM - Single Males"/>
    <m/>
    <m/>
    <m/>
    <n v="4"/>
    <n v="4"/>
    <m/>
    <m/>
    <m/>
    <m/>
    <m/>
    <m/>
    <m/>
    <n v="4"/>
    <s v="0"/>
    <s v="0"/>
    <s v="0"/>
    <m/>
    <m/>
    <m/>
    <s v="4"/>
    <s v="Yes Already"/>
    <s v="Yes - MV Capital only"/>
    <m/>
    <s v="Box stayed red for PIT???"/>
    <n v="87707"/>
    <m/>
    <m/>
    <m/>
    <m/>
    <m/>
    <m/>
    <m/>
    <m/>
    <m/>
    <m/>
    <m/>
    <m/>
    <m/>
    <n v="87707"/>
    <n v="87707"/>
    <m/>
    <m/>
    <m/>
    <m/>
    <m/>
    <m/>
    <m/>
    <n v="0"/>
    <n v="0"/>
    <n v="87707"/>
    <n v="87707"/>
    <x v="1"/>
    <s v="LCLLow Barrier Permanent Supportive Housing"/>
    <x v="5"/>
    <n v="10"/>
    <n v="10"/>
    <m/>
    <m/>
    <m/>
    <m/>
    <m/>
    <m/>
    <n v="10"/>
    <n v="10"/>
    <n v="10"/>
    <n v="1597"/>
    <m/>
    <m/>
    <m/>
    <n v="1597"/>
    <n v="1597"/>
    <m/>
    <m/>
    <m/>
    <n v="1597"/>
    <n v="6"/>
    <n v="6"/>
    <m/>
    <n v="1"/>
    <m/>
    <n v="1"/>
    <n v="1"/>
    <m/>
    <n v="1"/>
    <m/>
    <n v="1"/>
    <n v="2"/>
    <m/>
    <n v="0.16666666666666666"/>
    <n v="970"/>
    <n v="529"/>
    <n v="305"/>
    <n v="86"/>
    <n v="6"/>
    <n v="6"/>
    <m/>
    <m/>
    <m/>
    <n v="6"/>
    <m/>
    <n v="4"/>
    <m/>
    <m/>
    <m/>
    <n v="1"/>
    <m/>
    <m/>
    <m/>
    <n v="1"/>
    <m/>
    <m/>
    <m/>
    <m/>
    <m/>
    <m/>
    <m/>
    <n v="1597"/>
    <n v="87707"/>
    <n v="54.919849718221663"/>
    <n v="305"/>
    <n v="16750.554164057608"/>
    <n v="1"/>
    <n v="16750.554164057608"/>
  </r>
  <r>
    <n v="2015"/>
    <n v="358"/>
    <x v="10"/>
    <s v="Longview Housing Authority"/>
    <s v="Phoenix House - Permanent Supportive Housing"/>
    <s v="LHAPhoenix House"/>
    <s v="x"/>
    <n v="539015"/>
    <s v="705 Clark Street"/>
    <s v="Kelso"/>
    <n v="98632"/>
    <s v="C"/>
    <m/>
    <s v="multi-family home"/>
    <s v="owned"/>
    <s v="Yes"/>
    <s v="opt, comprehensive for disabled"/>
    <s v="Permanent (housing subsidy does not end)"/>
    <s v="YES"/>
    <s v="No (client stays in housing after subsidy ends)"/>
    <m/>
    <s v="PH - Permanent Supportive Housing (disability required for entry)"/>
    <s v="HC - Households with Children"/>
    <m/>
    <n v="40"/>
    <n v="20"/>
    <n v="0"/>
    <m/>
    <m/>
    <m/>
    <m/>
    <m/>
    <m/>
    <m/>
    <s v="0"/>
    <n v="40"/>
    <m/>
    <m/>
    <m/>
    <m/>
    <m/>
    <m/>
    <s v="40"/>
    <s v="Not Planning on it"/>
    <s v="No"/>
    <m/>
    <s v="Don't know why the PIT count is red"/>
    <m/>
    <m/>
    <m/>
    <m/>
    <m/>
    <m/>
    <m/>
    <m/>
    <m/>
    <m/>
    <n v="76117"/>
    <m/>
    <m/>
    <m/>
    <n v="76117"/>
    <n v="0"/>
    <m/>
    <m/>
    <m/>
    <m/>
    <m/>
    <m/>
    <m/>
    <n v="0"/>
    <n v="0"/>
    <n v="76117"/>
    <n v="0"/>
    <x v="1"/>
    <s v="LHAPhoenix House"/>
    <x v="5"/>
    <n v="75"/>
    <n v="28"/>
    <n v="70"/>
    <n v="23"/>
    <n v="1"/>
    <n v="1"/>
    <n v="2"/>
    <n v="2"/>
    <n v="2"/>
    <n v="2"/>
    <n v="4"/>
    <n v="15076"/>
    <n v="289"/>
    <n v="14294"/>
    <n v="438"/>
    <n v="55"/>
    <n v="5700"/>
    <n v="289"/>
    <n v="4918"/>
    <n v="438"/>
    <n v="55"/>
    <n v="37"/>
    <n v="11"/>
    <m/>
    <m/>
    <m/>
    <n v="2"/>
    <m/>
    <n v="1"/>
    <n v="1"/>
    <n v="8"/>
    <m/>
    <m/>
    <m/>
    <n v="0.72727272727272729"/>
    <n v="6836"/>
    <n v="1969"/>
    <n v="5069"/>
    <n v="1422"/>
    <n v="33"/>
    <n v="15"/>
    <n v="29"/>
    <n v="11"/>
    <n v="1"/>
    <n v="2"/>
    <n v="1"/>
    <n v="2"/>
    <m/>
    <n v="4"/>
    <m/>
    <n v="9"/>
    <m/>
    <m/>
    <m/>
    <m/>
    <m/>
    <m/>
    <m/>
    <m/>
    <n v="2"/>
    <n v="0"/>
    <n v="0"/>
    <n v="5700"/>
    <n v="76117"/>
    <n v="13.353859649122807"/>
    <n v="5069"/>
    <n v="67690.714561403511"/>
    <n v="8"/>
    <n v="8461.3393201754388"/>
  </r>
  <r>
    <n v="2015"/>
    <n v="370"/>
    <x v="10"/>
    <s v="Longview Housing Authority"/>
    <s v="Stratford Arms"/>
    <s v="LHAStratford Arms"/>
    <s v="x"/>
    <n v="539015"/>
    <s v="1207 Commerce (LHA)"/>
    <s v="Longview"/>
    <n v="98632"/>
    <s v="C"/>
    <m/>
    <s v="multi-family home"/>
    <s v="owned"/>
    <s v="No"/>
    <s v="minimal/none"/>
    <s v="Permanent (housing subsidy does not end)"/>
    <s v="YES"/>
    <s v="No (client stays in housing after subsidy ends)"/>
    <m/>
    <s v="PH - Housing without services"/>
    <s v="SMF+HC - Single Males and Females plus HH w/ Children"/>
    <s v="VET"/>
    <n v="6"/>
    <n v="3"/>
    <n v="14"/>
    <n v="14"/>
    <m/>
    <m/>
    <s v="20"/>
    <s v="0"/>
    <s v="0"/>
    <s v="0"/>
    <s v="0"/>
    <n v="20"/>
    <s v="0"/>
    <s v="0"/>
    <s v="0"/>
    <m/>
    <m/>
    <s v="0"/>
    <m/>
    <m/>
    <s v="No"/>
    <m/>
    <s v="Project Base Vouchers on 18 units.  All  20 units are for homeless.No HMIS or Coordinated Entry  Participation at this time"/>
    <m/>
    <m/>
    <m/>
    <m/>
    <m/>
    <m/>
    <m/>
    <m/>
    <m/>
    <m/>
    <m/>
    <m/>
    <n v="142351"/>
    <m/>
    <n v="142351"/>
    <n v="0"/>
    <m/>
    <m/>
    <m/>
    <m/>
    <m/>
    <m/>
    <n v="125290"/>
    <n v="125290"/>
    <n v="250580"/>
    <n v="392931"/>
    <n v="0"/>
    <x v="0"/>
    <s v="LHAStratford Arms"/>
    <x v="2"/>
    <n v="19"/>
    <n v="19"/>
    <m/>
    <m/>
    <m/>
    <m/>
    <m/>
    <m/>
    <n v="19"/>
    <n v="19"/>
    <n v="19"/>
    <n v="4824"/>
    <m/>
    <m/>
    <m/>
    <n v="4824"/>
    <n v="4824"/>
    <m/>
    <m/>
    <m/>
    <n v="4824"/>
    <n v="8"/>
    <n v="8"/>
    <n v="1"/>
    <m/>
    <m/>
    <n v="2"/>
    <m/>
    <m/>
    <n v="0"/>
    <n v="4"/>
    <m/>
    <n v="1"/>
    <m/>
    <n v="0.5"/>
    <n v="3622"/>
    <n v="802"/>
    <n v="2422"/>
    <n v="338"/>
    <n v="4"/>
    <n v="4"/>
    <m/>
    <m/>
    <m/>
    <n v="4"/>
    <m/>
    <n v="4"/>
    <m/>
    <m/>
    <m/>
    <m/>
    <m/>
    <m/>
    <m/>
    <m/>
    <n v="4"/>
    <m/>
    <m/>
    <n v="4"/>
    <n v="2"/>
    <n v="0"/>
    <n v="0"/>
    <n v="4824"/>
    <n v="392931"/>
    <n v="81.453358208955223"/>
    <n v="2422"/>
    <n v="197280.03358208956"/>
    <n v="4"/>
    <n v="49320.008395522389"/>
  </r>
  <r>
    <n v="2015"/>
    <n v="386"/>
    <x v="10"/>
    <s v="Longview Housing Authority"/>
    <s v="VASH-Cowlitz"/>
    <s v="LHAVASH - Cowlitz County"/>
    <s v="x"/>
    <n v="539015"/>
    <s v="820 11th Ave (LHA)"/>
    <s v="Longview"/>
    <n v="98632"/>
    <s v="C"/>
    <m/>
    <s v="multi-family home"/>
    <s v="leased"/>
    <s v="Yes"/>
    <s v="opt, comprehensive for disabled"/>
    <s v="Permanent (housing subsidy does not end)"/>
    <s v="YES"/>
    <m/>
    <m/>
    <s v="PH - Permanent Supportive Housing (disability required for entry)"/>
    <s v="SMF+HC - Single Males and Females plus HH w/ Children"/>
    <s v="VET"/>
    <n v="17"/>
    <n v="6"/>
    <n v="0"/>
    <m/>
    <m/>
    <m/>
    <s v="17"/>
    <m/>
    <m/>
    <m/>
    <s v="0"/>
    <n v="17"/>
    <m/>
    <m/>
    <m/>
    <m/>
    <m/>
    <m/>
    <s v="25"/>
    <s v="Not Planning on it"/>
    <s v="No"/>
    <s v="VASH - Veterans Affairs Supportive Housing"/>
    <s v="PIT Count = 22 individualsin 12 HHolds using 12 Vouchers in Cowlitz County. Financial Data for Cowlitz Co. ONLY is unavailable, according to LHA No Coordinated Entry participation at this time."/>
    <m/>
    <m/>
    <m/>
    <m/>
    <m/>
    <n v="118511"/>
    <m/>
    <m/>
    <m/>
    <m/>
    <m/>
    <m/>
    <m/>
    <m/>
    <n v="118511"/>
    <n v="0"/>
    <m/>
    <m/>
    <m/>
    <m/>
    <m/>
    <m/>
    <m/>
    <n v="0"/>
    <n v="0"/>
    <n v="118511"/>
    <n v="0"/>
    <x v="0"/>
    <s v="LHAVASH - Cowlitz County"/>
    <x v="5"/>
    <n v="19"/>
    <n v="15"/>
    <n v="4"/>
    <n v="1"/>
    <m/>
    <m/>
    <m/>
    <m/>
    <n v="15"/>
    <n v="14"/>
    <n v="15"/>
    <n v="6127"/>
    <m/>
    <n v="1460"/>
    <m/>
    <n v="4667"/>
    <n v="4667"/>
    <m/>
    <n v="365"/>
    <m/>
    <n v="4302"/>
    <m/>
    <m/>
    <m/>
    <m/>
    <m/>
    <m/>
    <m/>
    <m/>
    <n v="0"/>
    <m/>
    <m/>
    <m/>
    <m/>
    <e v="#DIV/0!"/>
    <m/>
    <m/>
    <m/>
    <m/>
    <n v="4"/>
    <n v="4"/>
    <m/>
    <m/>
    <m/>
    <n v="4"/>
    <m/>
    <n v="1"/>
    <m/>
    <m/>
    <m/>
    <m/>
    <m/>
    <m/>
    <m/>
    <n v="3"/>
    <n v="4"/>
    <m/>
    <m/>
    <n v="4"/>
    <m/>
    <m/>
    <m/>
    <n v="4667"/>
    <n v="118511"/>
    <n v="25.393400471394902"/>
    <n v="0"/>
    <n v="0"/>
    <n v="0"/>
    <e v="#DIV/0!"/>
  </r>
  <r>
    <n v="2015"/>
    <n v="387"/>
    <x v="10"/>
    <s v="Longview Housing Authority"/>
    <s v="Veterans Housing (HOME Rent Assistance)"/>
    <s v="LHATBRA Veterans (GPD) RRH"/>
    <s v="x"/>
    <n v="539015"/>
    <s v="1207 Commerce (LHA)"/>
    <s v="Longview"/>
    <n v="98632"/>
    <s v="C"/>
    <m/>
    <s v="scattered sites (provider based- not rent)"/>
    <s v="leased"/>
    <s v="No"/>
    <s v="req, comprehensive for disabled"/>
    <s v="More than 2 years (housing subsidy ends)"/>
    <s v="YES"/>
    <s v="No (client stays in housing after subsidy ends)"/>
    <s v="homeless (rapid re-housing)"/>
    <s v="PH - Rapid Rehousing"/>
    <s v="SMF+HC - Single Males and Females plus HH w/ Children"/>
    <s v="VET"/>
    <n v="6"/>
    <n v="3"/>
    <m/>
    <m/>
    <m/>
    <m/>
    <m/>
    <m/>
    <m/>
    <m/>
    <m/>
    <n v="6"/>
    <m/>
    <m/>
    <m/>
    <m/>
    <m/>
    <m/>
    <s v="38"/>
    <s v="Not Planning on it"/>
    <m/>
    <m/>
    <s v="No HMIS or Coordinated Entry  Participation at this time"/>
    <m/>
    <m/>
    <m/>
    <n v="111820"/>
    <m/>
    <m/>
    <m/>
    <m/>
    <m/>
    <m/>
    <m/>
    <m/>
    <m/>
    <m/>
    <n v="111820"/>
    <n v="0"/>
    <m/>
    <m/>
    <m/>
    <m/>
    <m/>
    <m/>
    <m/>
    <n v="0"/>
    <n v="0"/>
    <n v="111820"/>
    <n v="0"/>
    <x v="0"/>
    <s v="LHATBRA Veterans (GPD) RRH"/>
    <x v="4"/>
    <n v="32"/>
    <n v="13"/>
    <n v="23"/>
    <n v="5"/>
    <m/>
    <m/>
    <m/>
    <m/>
    <n v="9"/>
    <n v="8"/>
    <n v="9"/>
    <n v="11084"/>
    <m/>
    <n v="7911"/>
    <m/>
    <n v="3173"/>
    <n v="4624"/>
    <m/>
    <n v="1704"/>
    <m/>
    <n v="2920"/>
    <m/>
    <m/>
    <m/>
    <m/>
    <m/>
    <m/>
    <m/>
    <m/>
    <n v="0"/>
    <m/>
    <m/>
    <m/>
    <m/>
    <e v="#DIV/0!"/>
    <m/>
    <m/>
    <m/>
    <m/>
    <n v="12"/>
    <n v="5"/>
    <n v="8"/>
    <n v="2"/>
    <m/>
    <n v="3"/>
    <m/>
    <n v="3"/>
    <m/>
    <m/>
    <m/>
    <m/>
    <m/>
    <m/>
    <m/>
    <n v="2"/>
    <n v="5"/>
    <s v="2"/>
    <m/>
    <n v="3"/>
    <n v="3"/>
    <n v="0"/>
    <n v="0"/>
    <n v="4624"/>
    <n v="111820"/>
    <n v="24.182525951557093"/>
    <n v="0"/>
    <n v="0"/>
    <n v="0"/>
    <e v="#DIV/0!"/>
  </r>
  <r>
    <n v="2015"/>
    <n v="1954"/>
    <x v="13"/>
    <s v="Rural Resources (Ferry County)"/>
    <s v="CHG Prevention"/>
    <s v="RRFFerry County CHG HP"/>
    <s v="x"/>
    <n v="539019"/>
    <s v="Various"/>
    <s v="Republic"/>
    <n v="99166"/>
    <s v="N"/>
    <m/>
    <s v="rent assistance (temporary)"/>
    <m/>
    <s v="No"/>
    <s v="opt, some for non-disabled"/>
    <s v="Up to 2 years"/>
    <m/>
    <s v="No (client stays in housing after subsidy ends)"/>
    <s v="at-risk (prevention)"/>
    <s v="Homelessness Prevention"/>
    <s v="SMF+HC - Single Males and Females plus HH w/ Children"/>
    <m/>
    <n v="0"/>
    <n v="0"/>
    <n v="3"/>
    <n v="2"/>
    <m/>
    <m/>
    <m/>
    <m/>
    <m/>
    <m/>
    <m/>
    <n v="3"/>
    <m/>
    <m/>
    <m/>
    <m/>
    <m/>
    <m/>
    <m/>
    <s v="Yes Already"/>
    <m/>
    <m/>
    <m/>
    <m/>
    <m/>
    <m/>
    <m/>
    <m/>
    <m/>
    <n v="2008"/>
    <m/>
    <m/>
    <m/>
    <m/>
    <m/>
    <m/>
    <m/>
    <n v="2008"/>
    <n v="2008"/>
    <m/>
    <m/>
    <m/>
    <m/>
    <m/>
    <m/>
    <m/>
    <n v="0"/>
    <n v="0"/>
    <n v="2008"/>
    <n v="2008"/>
    <x v="1"/>
    <s v="RRFFerry County CHG HP"/>
    <x v="0"/>
    <n v="6"/>
    <n v="1"/>
    <n v="6"/>
    <n v="1"/>
    <m/>
    <m/>
    <m/>
    <m/>
    <m/>
    <m/>
    <n v="0"/>
    <n v="144"/>
    <m/>
    <n v="144"/>
    <m/>
    <m/>
    <n v="24"/>
    <m/>
    <n v="24"/>
    <m/>
    <m/>
    <n v="6"/>
    <n v="1"/>
    <m/>
    <m/>
    <m/>
    <m/>
    <m/>
    <m/>
    <n v="0"/>
    <n v="1"/>
    <m/>
    <m/>
    <m/>
    <n v="1"/>
    <n v="24"/>
    <n v="24"/>
    <n v="24"/>
    <n v="24"/>
    <n v="6"/>
    <n v="1"/>
    <n v="6"/>
    <n v="1"/>
    <m/>
    <m/>
    <m/>
    <m/>
    <m/>
    <m/>
    <m/>
    <m/>
    <n v="1"/>
    <m/>
    <m/>
    <m/>
    <m/>
    <m/>
    <m/>
    <m/>
    <m/>
    <m/>
    <m/>
    <n v="24"/>
    <n v="2008"/>
    <n v="83.666666666666671"/>
    <n v="24"/>
    <n v="2008"/>
    <n v="1"/>
    <n v="2008"/>
  </r>
  <r>
    <n v="2015"/>
    <n v="1959"/>
    <x v="13"/>
    <s v="Rural Resources (Ferry County)"/>
    <s v="CHG Rapid Rehousing"/>
    <s v="RRFFerry County CHG RRH"/>
    <s v="x"/>
    <n v="539019"/>
    <s v="Various"/>
    <s v="Republic"/>
    <n v="99166"/>
    <s v="N"/>
    <m/>
    <s v="rent assistance (temporary)"/>
    <m/>
    <s v="No"/>
    <s v="opt, some for non-disabled"/>
    <s v="Up to 2 years"/>
    <m/>
    <s v="No (client stays in housing after subsidy ends)"/>
    <s v="homeless (rapid re-housing)"/>
    <s v="PH - Rapid Rehousing"/>
    <s v="SMF+HC - Single Males and Females plus HH w/ Children"/>
    <m/>
    <n v="4"/>
    <n v="1"/>
    <n v="0"/>
    <n v="0"/>
    <m/>
    <m/>
    <m/>
    <m/>
    <m/>
    <m/>
    <m/>
    <n v="4"/>
    <m/>
    <m/>
    <m/>
    <m/>
    <m/>
    <m/>
    <m/>
    <s v="Yes Already"/>
    <m/>
    <m/>
    <m/>
    <m/>
    <m/>
    <m/>
    <m/>
    <m/>
    <m/>
    <n v="2663"/>
    <m/>
    <m/>
    <m/>
    <m/>
    <m/>
    <m/>
    <m/>
    <n v="2663"/>
    <n v="2663"/>
    <m/>
    <m/>
    <m/>
    <m/>
    <m/>
    <m/>
    <m/>
    <n v="0"/>
    <n v="0"/>
    <n v="2663"/>
    <n v="2663"/>
    <x v="1"/>
    <s v="RRFFerry County CHG RRH"/>
    <x v="3"/>
    <n v="5"/>
    <n v="3"/>
    <m/>
    <m/>
    <m/>
    <m/>
    <m/>
    <m/>
    <n v="5"/>
    <n v="3"/>
    <n v="5"/>
    <n v="91"/>
    <m/>
    <m/>
    <m/>
    <n v="91"/>
    <n v="67"/>
    <m/>
    <m/>
    <m/>
    <n v="67"/>
    <n v="5"/>
    <n v="3"/>
    <m/>
    <m/>
    <m/>
    <m/>
    <m/>
    <m/>
    <n v="0"/>
    <n v="3"/>
    <m/>
    <m/>
    <m/>
    <n v="1"/>
    <n v="67"/>
    <n v="67"/>
    <n v="67"/>
    <n v="67"/>
    <n v="5"/>
    <n v="3"/>
    <m/>
    <m/>
    <m/>
    <n v="3"/>
    <m/>
    <n v="1"/>
    <m/>
    <m/>
    <m/>
    <m/>
    <m/>
    <m/>
    <n v="1"/>
    <n v="1"/>
    <m/>
    <m/>
    <m/>
    <m/>
    <m/>
    <m/>
    <m/>
    <n v="67"/>
    <n v="2663"/>
    <n v="39.746268656716417"/>
    <n v="67"/>
    <n v="2663"/>
    <n v="3"/>
    <n v="887.66666666666663"/>
  </r>
  <r>
    <n v="2015"/>
    <n v="401"/>
    <x v="13"/>
    <s v="Ferry County Connections"/>
    <s v="HEN"/>
    <s v="FCCHEN Housing Grant RRH"/>
    <s v="x"/>
    <n v="539019"/>
    <s v="P.O. Box 1158"/>
    <s v="Republic"/>
    <n v="99166"/>
    <s v="o"/>
    <m/>
    <s v="rent assistance (temporary)"/>
    <m/>
    <s v="No"/>
    <s v="minimal/none"/>
    <s v="More than 2 years (housing subsidy ends)"/>
    <m/>
    <s v="No (client stays in housing after subsidy ends)"/>
    <s v="homeless (rapid re-housing)"/>
    <s v="PH - Rapid Rehousing"/>
    <s v="SMF - Single Males and Females"/>
    <m/>
    <m/>
    <m/>
    <m/>
    <m/>
    <m/>
    <m/>
    <m/>
    <m/>
    <m/>
    <m/>
    <m/>
    <n v="0"/>
    <m/>
    <m/>
    <m/>
    <m/>
    <m/>
    <m/>
    <m/>
    <m/>
    <m/>
    <m/>
    <m/>
    <m/>
    <m/>
    <m/>
    <m/>
    <m/>
    <m/>
    <m/>
    <n v="16163.71"/>
    <m/>
    <m/>
    <m/>
    <m/>
    <m/>
    <m/>
    <n v="16163.71"/>
    <n v="0"/>
    <m/>
    <m/>
    <m/>
    <m/>
    <m/>
    <m/>
    <m/>
    <n v="0"/>
    <n v="0"/>
    <n v="16163.71"/>
    <n v="0"/>
    <x v="1"/>
    <s v="FCCHEN Housing Grant RRH"/>
    <x v="3"/>
    <n v="4"/>
    <n v="4"/>
    <m/>
    <m/>
    <m/>
    <m/>
    <m/>
    <m/>
    <n v="4"/>
    <n v="4"/>
    <n v="4"/>
    <n v="419"/>
    <m/>
    <m/>
    <m/>
    <n v="419"/>
    <n v="419"/>
    <m/>
    <m/>
    <m/>
    <n v="419"/>
    <n v="5"/>
    <n v="5"/>
    <m/>
    <m/>
    <m/>
    <n v="2"/>
    <m/>
    <m/>
    <n v="0"/>
    <m/>
    <m/>
    <n v="3"/>
    <m/>
    <n v="0"/>
    <n v="1318"/>
    <n v="636"/>
    <m/>
    <m/>
    <n v="3"/>
    <n v="3"/>
    <m/>
    <m/>
    <m/>
    <n v="3"/>
    <m/>
    <n v="1"/>
    <m/>
    <n v="2"/>
    <m/>
    <m/>
    <m/>
    <m/>
    <m/>
    <m/>
    <n v="1"/>
    <m/>
    <m/>
    <n v="1"/>
    <m/>
    <m/>
    <m/>
    <n v="419"/>
    <n v="16163.71"/>
    <n v="38.576873508353216"/>
    <n v="0"/>
    <n v="0"/>
    <n v="0"/>
    <e v="#DIV/0!"/>
  </r>
  <r>
    <n v="2015"/>
    <n v="1966"/>
    <x v="13"/>
    <s v="Rural Resources (Ferry County)"/>
    <s v="HEN Prevention"/>
    <s v="RRFFerry County HEN HP"/>
    <s v="x"/>
    <n v="539019"/>
    <s v="Various"/>
    <s v="Republic"/>
    <n v="99166"/>
    <s v="N"/>
    <m/>
    <s v="rent assistance (temporary)"/>
    <m/>
    <s v="Yes"/>
    <s v="minimal/none"/>
    <s v="More than 2 years (housing subsidy ends)"/>
    <m/>
    <s v="No (client stays in housing after subsidy ends)"/>
    <s v="at-risk (prevention)"/>
    <s v="Homelessness Prevention"/>
    <s v="SMF - Single Males and Females"/>
    <m/>
    <n v="0"/>
    <n v="0"/>
    <n v="2"/>
    <n v="2"/>
    <m/>
    <m/>
    <m/>
    <m/>
    <m/>
    <m/>
    <m/>
    <n v="2"/>
    <m/>
    <m/>
    <m/>
    <m/>
    <m/>
    <m/>
    <m/>
    <s v="Yes Already"/>
    <m/>
    <m/>
    <m/>
    <m/>
    <m/>
    <m/>
    <m/>
    <m/>
    <m/>
    <m/>
    <n v="1620"/>
    <m/>
    <m/>
    <m/>
    <m/>
    <m/>
    <m/>
    <n v="1620"/>
    <n v="0"/>
    <m/>
    <m/>
    <m/>
    <m/>
    <m/>
    <m/>
    <m/>
    <n v="0"/>
    <n v="0"/>
    <n v="1620"/>
    <n v="0"/>
    <x v="1"/>
    <s v="RRFFerry County HEN HP"/>
    <x v="0"/>
    <n v="4"/>
    <n v="4"/>
    <m/>
    <m/>
    <m/>
    <m/>
    <m/>
    <m/>
    <n v="4"/>
    <n v="4"/>
    <n v="4"/>
    <n v="891"/>
    <m/>
    <m/>
    <m/>
    <n v="891"/>
    <n v="891"/>
    <m/>
    <m/>
    <m/>
    <n v="891"/>
    <n v="2"/>
    <n v="2"/>
    <m/>
    <m/>
    <m/>
    <n v="1"/>
    <m/>
    <m/>
    <n v="0"/>
    <m/>
    <m/>
    <n v="1"/>
    <m/>
    <n v="0"/>
    <n v="576"/>
    <n v="554"/>
    <m/>
    <m/>
    <n v="3"/>
    <n v="3"/>
    <m/>
    <m/>
    <m/>
    <n v="3"/>
    <m/>
    <m/>
    <m/>
    <n v="1"/>
    <m/>
    <m/>
    <n v="1"/>
    <m/>
    <m/>
    <n v="1"/>
    <m/>
    <m/>
    <m/>
    <m/>
    <m/>
    <m/>
    <m/>
    <n v="891"/>
    <n v="1620"/>
    <n v="1.8181818181818181"/>
    <n v="0"/>
    <n v="0"/>
    <n v="0"/>
    <e v="#DIV/0!"/>
  </r>
  <r>
    <n v="2015"/>
    <n v="413"/>
    <x v="13"/>
    <s v="Ferry County Connections"/>
    <s v="Rent Assistance"/>
    <s v="FCCCHG Rent RRH"/>
    <s v="x"/>
    <n v="539019"/>
    <s v="P.O. Box 1158"/>
    <s v="Republic"/>
    <n v="99166"/>
    <s v="o"/>
    <m/>
    <s v="rent assistance (temporary)"/>
    <m/>
    <s v="No"/>
    <s v="opt, comprehensive for disabled"/>
    <s v="1 month or less"/>
    <m/>
    <s v="Yes (clients leaves when subsidy ends)"/>
    <s v="homeless (rapid re-housing)"/>
    <s v="PH - Rapid Rehousing"/>
    <s v="HC - Households with Children"/>
    <m/>
    <m/>
    <m/>
    <m/>
    <m/>
    <m/>
    <m/>
    <m/>
    <m/>
    <m/>
    <m/>
    <m/>
    <n v="0"/>
    <m/>
    <m/>
    <m/>
    <m/>
    <m/>
    <m/>
    <m/>
    <m/>
    <m/>
    <m/>
    <m/>
    <m/>
    <m/>
    <m/>
    <m/>
    <m/>
    <m/>
    <n v="13203.84"/>
    <m/>
    <m/>
    <m/>
    <m/>
    <m/>
    <m/>
    <m/>
    <n v="13203.84"/>
    <n v="13203.84"/>
    <m/>
    <m/>
    <m/>
    <m/>
    <m/>
    <m/>
    <m/>
    <n v="0"/>
    <n v="0"/>
    <n v="13203.84"/>
    <n v="13203.84"/>
    <x v="1"/>
    <s v="FCCCHG Rent RRH"/>
    <x v="3"/>
    <n v="22"/>
    <n v="8"/>
    <n v="19"/>
    <n v="5"/>
    <m/>
    <m/>
    <n v="1"/>
    <n v="1"/>
    <n v="2"/>
    <n v="2"/>
    <n v="3"/>
    <n v="2361"/>
    <m/>
    <n v="2117"/>
    <n v="19"/>
    <n v="225"/>
    <n v="891"/>
    <m/>
    <n v="647"/>
    <n v="19"/>
    <n v="225"/>
    <n v="20"/>
    <n v="8"/>
    <m/>
    <m/>
    <m/>
    <m/>
    <m/>
    <m/>
    <n v="0"/>
    <n v="4"/>
    <m/>
    <n v="4"/>
    <m/>
    <n v="0.5"/>
    <n v="1809"/>
    <n v="891"/>
    <n v="178"/>
    <n v="85"/>
    <n v="5"/>
    <n v="2"/>
    <n v="4"/>
    <n v="1"/>
    <n v="1"/>
    <m/>
    <m/>
    <n v="1"/>
    <m/>
    <n v="1"/>
    <m/>
    <m/>
    <m/>
    <m/>
    <m/>
    <m/>
    <m/>
    <m/>
    <m/>
    <m/>
    <n v="13"/>
    <n v="0"/>
    <n v="0"/>
    <n v="891"/>
    <n v="13203.84"/>
    <n v="14.81912457912458"/>
    <n v="178"/>
    <n v="2637.8041750841753"/>
    <n v="4"/>
    <n v="659.45104377104383"/>
  </r>
  <r>
    <n v="2015"/>
    <n v="406"/>
    <x v="13"/>
    <s v="Ferry County Connections"/>
    <s v="Shelter"/>
    <s v="FCCShelter"/>
    <s v="x"/>
    <n v="539019"/>
    <s v="P.O. Box 1158"/>
    <s v="Republic"/>
    <n v="99166"/>
    <s v="o"/>
    <m/>
    <s v="single-family home"/>
    <s v="owned"/>
    <s v="No"/>
    <s v="opt, some for non-disabled"/>
    <s v="1 month or less"/>
    <s v="No"/>
    <s v="Yes (clients leaves when subsidy ends)"/>
    <s v="homeless (rapid re-housing)"/>
    <s v="Emergency Shelter"/>
    <s v="SFHC - Single Females and HH w/ Children"/>
    <s v="DV"/>
    <n v="11"/>
    <n v="3"/>
    <n v="7"/>
    <n v="7"/>
    <m/>
    <m/>
    <m/>
    <m/>
    <m/>
    <m/>
    <m/>
    <n v="18"/>
    <m/>
    <m/>
    <m/>
    <m/>
    <m/>
    <s v="9"/>
    <m/>
    <m/>
    <s v="No"/>
    <m/>
    <m/>
    <m/>
    <m/>
    <m/>
    <m/>
    <m/>
    <m/>
    <n v="3757.77"/>
    <m/>
    <m/>
    <m/>
    <m/>
    <m/>
    <m/>
    <m/>
    <n v="3757.77"/>
    <n v="3757.77"/>
    <m/>
    <m/>
    <m/>
    <m/>
    <m/>
    <m/>
    <m/>
    <n v="0"/>
    <n v="0"/>
    <n v="3757.77"/>
    <n v="3757.77"/>
    <x v="1"/>
    <s v="FCCShelter"/>
    <x v="1"/>
    <n v="26"/>
    <n v="20"/>
    <n v="9"/>
    <n v="4"/>
    <m/>
    <m/>
    <n v="3"/>
    <n v="3"/>
    <n v="14"/>
    <n v="13"/>
    <n v="17"/>
    <n v="2723"/>
    <m/>
    <n v="1290"/>
    <n v="61"/>
    <n v="1372"/>
    <n v="1862"/>
    <m/>
    <n v="440"/>
    <n v="61"/>
    <n v="1361"/>
    <n v="25"/>
    <n v="19"/>
    <m/>
    <m/>
    <m/>
    <n v="4"/>
    <m/>
    <n v="2"/>
    <n v="2"/>
    <n v="1"/>
    <n v="2"/>
    <n v="9"/>
    <n v="1"/>
    <n v="0.15789473684210525"/>
    <n v="1992"/>
    <n v="1840"/>
    <n v="197"/>
    <n v="197"/>
    <n v="22"/>
    <n v="16"/>
    <n v="9"/>
    <n v="4"/>
    <n v="3"/>
    <n v="9"/>
    <m/>
    <n v="1"/>
    <m/>
    <n v="5"/>
    <m/>
    <n v="2"/>
    <n v="1"/>
    <m/>
    <n v="4"/>
    <n v="3"/>
    <m/>
    <m/>
    <m/>
    <m/>
    <n v="5"/>
    <n v="1"/>
    <n v="0.2"/>
    <n v="1862"/>
    <n v="3757.77"/>
    <n v="2.0181364124597208"/>
    <n v="197"/>
    <n v="397.57287325456497"/>
    <n v="3"/>
    <n v="132.52429108485498"/>
  </r>
  <r>
    <n v="2015"/>
    <n v="415"/>
    <x v="20"/>
    <s v="HA Grant County"/>
    <s v="Airway Transitional"/>
    <s v="HAGTransitional Housing"/>
    <s v="x"/>
    <n v="539025"/>
    <s v="4171 Airway Drive"/>
    <s v="Moses Lake"/>
    <n v="98837"/>
    <s v="C"/>
    <m/>
    <s v="multi-family home"/>
    <s v="owned"/>
    <s v="No"/>
    <s v="req, some for non-disabled"/>
    <s v="Up to 2 years"/>
    <s v="YES"/>
    <s v="Yes (clients leaves when subsidy ends)"/>
    <m/>
    <s v="Transitional Housing"/>
    <s v="SMF+HC - Single Males and Females plus HH w/ Children"/>
    <m/>
    <n v="12"/>
    <n v="6"/>
    <n v="6"/>
    <n v="6"/>
    <m/>
    <m/>
    <m/>
    <m/>
    <m/>
    <m/>
    <m/>
    <n v="18"/>
    <m/>
    <m/>
    <m/>
    <m/>
    <m/>
    <m/>
    <m/>
    <s v="YES"/>
    <s v="No"/>
    <m/>
    <m/>
    <m/>
    <m/>
    <m/>
    <m/>
    <m/>
    <m/>
    <n v="22795"/>
    <m/>
    <m/>
    <m/>
    <n v="19957"/>
    <m/>
    <m/>
    <m/>
    <n v="42752"/>
    <n v="22795"/>
    <m/>
    <m/>
    <m/>
    <m/>
    <m/>
    <m/>
    <m/>
    <n v="0"/>
    <n v="0"/>
    <n v="42752"/>
    <n v="22795"/>
    <x v="1"/>
    <s v="HAGTransitional Housing"/>
    <x v="4"/>
    <n v="25"/>
    <n v="17"/>
    <n v="13"/>
    <n v="5"/>
    <m/>
    <m/>
    <n v="2"/>
    <n v="2"/>
    <n v="10"/>
    <n v="10"/>
    <n v="12"/>
    <n v="3590"/>
    <m/>
    <n v="1771"/>
    <n v="295"/>
    <n v="1524"/>
    <n v="2519"/>
    <m/>
    <n v="700"/>
    <n v="295"/>
    <n v="1524"/>
    <n v="17"/>
    <n v="12"/>
    <m/>
    <m/>
    <m/>
    <n v="3"/>
    <m/>
    <m/>
    <n v="0"/>
    <n v="4"/>
    <m/>
    <n v="5"/>
    <m/>
    <n v="0.33333333333333331"/>
    <n v="2341"/>
    <n v="1494"/>
    <n v="806"/>
    <n v="684"/>
    <n v="1"/>
    <n v="1"/>
    <m/>
    <m/>
    <m/>
    <n v="1"/>
    <m/>
    <m/>
    <m/>
    <n v="1"/>
    <m/>
    <m/>
    <m/>
    <m/>
    <m/>
    <m/>
    <m/>
    <m/>
    <m/>
    <m/>
    <n v="2"/>
    <n v="0"/>
    <n v="0"/>
    <n v="2519"/>
    <n v="42752"/>
    <n v="16.971814211988885"/>
    <n v="806"/>
    <n v="13679.282254863041"/>
    <n v="4"/>
    <n v="3419.8205637157603"/>
  </r>
  <r>
    <n v="2015"/>
    <n v="424"/>
    <x v="20"/>
    <s v="HA Grant County"/>
    <s v="CHG rental assistance"/>
    <s v="HAGRental Assistance HP"/>
    <s v="x"/>
    <n v="539025"/>
    <s v="1139 Larson Blvd"/>
    <s v="Moses Lake"/>
    <n v="98837"/>
    <s v="C"/>
    <m/>
    <s v="rent assistance (temporary)"/>
    <m/>
    <s v="No"/>
    <s v="minimal/none"/>
    <s v="Up to 2 years"/>
    <m/>
    <s v="No (client stays in housing after subsidy ends)"/>
    <s v="at-risk (prevention)"/>
    <s v="Homelessness Prevention"/>
    <s v="SMF+HC - Single Males and Females plus HH w/ Children"/>
    <m/>
    <n v="0"/>
    <n v="0"/>
    <n v="3"/>
    <n v="2"/>
    <m/>
    <m/>
    <m/>
    <m/>
    <m/>
    <m/>
    <m/>
    <n v="3"/>
    <m/>
    <m/>
    <m/>
    <m/>
    <m/>
    <m/>
    <m/>
    <s v="YES"/>
    <s v="No"/>
    <m/>
    <m/>
    <m/>
    <m/>
    <m/>
    <m/>
    <m/>
    <m/>
    <n v="79895"/>
    <m/>
    <m/>
    <m/>
    <m/>
    <m/>
    <m/>
    <m/>
    <n v="79895"/>
    <n v="79895"/>
    <m/>
    <m/>
    <m/>
    <m/>
    <m/>
    <m/>
    <m/>
    <n v="0"/>
    <n v="0"/>
    <n v="79895"/>
    <n v="79895"/>
    <x v="1"/>
    <s v="HAGRental Assistance HP"/>
    <x v="0"/>
    <n v="142"/>
    <n v="55"/>
    <n v="119"/>
    <n v="33"/>
    <m/>
    <m/>
    <n v="1"/>
    <n v="1"/>
    <n v="22"/>
    <n v="21"/>
    <n v="23"/>
    <n v="6988"/>
    <m/>
    <n v="5924"/>
    <n v="11"/>
    <n v="1053"/>
    <n v="2565"/>
    <m/>
    <n v="1516"/>
    <n v="11"/>
    <n v="1038"/>
    <n v="136"/>
    <n v="53"/>
    <m/>
    <m/>
    <m/>
    <m/>
    <m/>
    <m/>
    <n v="0"/>
    <n v="53"/>
    <m/>
    <m/>
    <m/>
    <n v="1"/>
    <n v="2612"/>
    <n v="2590"/>
    <n v="2612"/>
    <n v="2590"/>
    <n v="140"/>
    <n v="55"/>
    <n v="116"/>
    <n v="32"/>
    <n v="1"/>
    <n v="22"/>
    <m/>
    <m/>
    <m/>
    <n v="21"/>
    <m/>
    <m/>
    <n v="34"/>
    <m/>
    <m/>
    <m/>
    <n v="2"/>
    <m/>
    <m/>
    <n v="2"/>
    <m/>
    <m/>
    <m/>
    <n v="2565"/>
    <n v="79895"/>
    <n v="31.148148148148149"/>
    <n v="2612"/>
    <n v="81358.962962962964"/>
    <n v="53"/>
    <n v="1535.0747728860936"/>
  </r>
  <r>
    <n v="2015"/>
    <n v="430"/>
    <x v="20"/>
    <s v="HA Grant County"/>
    <s v="CHG rental assistance"/>
    <s v="HAGRental Assistance RRH"/>
    <s v="x"/>
    <n v="539025"/>
    <s v="1139 Larson Blvd"/>
    <s v="Moses Lake"/>
    <n v="98837"/>
    <s v="C"/>
    <m/>
    <s v="rent assistance (temporary)"/>
    <m/>
    <s v="No"/>
    <s v="minimal/none"/>
    <s v="Up to 2 years"/>
    <m/>
    <s v="No (client stays in housing after subsidy ends)"/>
    <s v="homeless (rapid re-housing)"/>
    <s v="PH - Rapid Rehousing"/>
    <s v="SMF+HC - Single Males and Females plus HH w/ Children"/>
    <m/>
    <n v="0"/>
    <n v="0"/>
    <n v="3"/>
    <n v="2"/>
    <m/>
    <m/>
    <m/>
    <m/>
    <m/>
    <m/>
    <m/>
    <n v="3"/>
    <m/>
    <m/>
    <m/>
    <m/>
    <m/>
    <m/>
    <m/>
    <s v="YES"/>
    <m/>
    <m/>
    <m/>
    <m/>
    <m/>
    <m/>
    <m/>
    <m/>
    <m/>
    <n v="78698"/>
    <m/>
    <m/>
    <m/>
    <m/>
    <m/>
    <m/>
    <m/>
    <n v="78698"/>
    <n v="78698"/>
    <m/>
    <m/>
    <m/>
    <m/>
    <m/>
    <m/>
    <m/>
    <n v="0"/>
    <n v="0"/>
    <n v="78698"/>
    <n v="78698"/>
    <x v="1"/>
    <s v="HAGRental Assistance RRH"/>
    <x v="3"/>
    <n v="43"/>
    <n v="25"/>
    <n v="24"/>
    <n v="7"/>
    <m/>
    <m/>
    <n v="2"/>
    <n v="1"/>
    <n v="17"/>
    <n v="17"/>
    <n v="19"/>
    <n v="1741"/>
    <m/>
    <n v="1213"/>
    <n v="108"/>
    <n v="420"/>
    <n v="827"/>
    <m/>
    <n v="353"/>
    <n v="54"/>
    <n v="420"/>
    <n v="69"/>
    <n v="30"/>
    <m/>
    <m/>
    <m/>
    <m/>
    <n v="1"/>
    <m/>
    <n v="1"/>
    <n v="29"/>
    <m/>
    <m/>
    <m/>
    <n v="0.96666666666666667"/>
    <n v="1271"/>
    <n v="1277"/>
    <n v="1184"/>
    <n v="1190"/>
    <n v="46"/>
    <n v="24"/>
    <n v="29"/>
    <n v="8"/>
    <n v="1"/>
    <n v="15"/>
    <m/>
    <n v="10"/>
    <m/>
    <m/>
    <m/>
    <n v="1"/>
    <m/>
    <m/>
    <m/>
    <n v="13"/>
    <m/>
    <m/>
    <m/>
    <m/>
    <n v="10"/>
    <n v="0"/>
    <n v="0"/>
    <n v="827"/>
    <n v="78698"/>
    <n v="95.160822249093101"/>
    <n v="1184"/>
    <n v="112670.41354292624"/>
    <n v="29"/>
    <n v="3885.1866738940084"/>
  </r>
  <r>
    <n v="2015"/>
    <n v="453"/>
    <x v="20"/>
    <s v="New Hope"/>
    <s v="DV Shelter"/>
    <s v="NHGDV Shelter"/>
    <s v="x"/>
    <n v="539025"/>
    <s v="840 E. Plum St."/>
    <s v="Moses Lake"/>
    <n v="98837"/>
    <s v="C"/>
    <m/>
    <s v="multi-family home"/>
    <s v="leased"/>
    <s v="No"/>
    <s v="opt, some for non-disabled"/>
    <s v="Up to 3 months"/>
    <s v="YES"/>
    <s v="Yes (clients leaves when subsidy ends)"/>
    <m/>
    <s v="Emergency Shelter"/>
    <s v="SFHC - Single Females and HH w/ Children"/>
    <s v="DV"/>
    <n v="10"/>
    <n v="4"/>
    <n v="5"/>
    <n v="5"/>
    <m/>
    <m/>
    <m/>
    <m/>
    <m/>
    <m/>
    <m/>
    <n v="15"/>
    <m/>
    <m/>
    <m/>
    <m/>
    <m/>
    <m/>
    <m/>
    <s v="Yes when it's Implemented"/>
    <s v="No"/>
    <m/>
    <m/>
    <n v="99073"/>
    <n v="26273"/>
    <m/>
    <m/>
    <m/>
    <m/>
    <m/>
    <m/>
    <m/>
    <m/>
    <m/>
    <m/>
    <m/>
    <m/>
    <n v="125346"/>
    <n v="125346"/>
    <m/>
    <m/>
    <m/>
    <m/>
    <m/>
    <m/>
    <m/>
    <n v="0"/>
    <n v="0"/>
    <n v="125346"/>
    <n v="125346"/>
    <x v="1"/>
    <s v="NHGDV Shelter"/>
    <x v="1"/>
    <n v="111"/>
    <n v="38"/>
    <n v="103"/>
    <n v="30"/>
    <m/>
    <m/>
    <m/>
    <m/>
    <n v="8"/>
    <n v="8"/>
    <n v="8"/>
    <n v="2784"/>
    <m/>
    <n v="2696"/>
    <m/>
    <n v="88"/>
    <n v="819"/>
    <m/>
    <n v="731"/>
    <m/>
    <n v="88"/>
    <n v="104"/>
    <n v="36"/>
    <m/>
    <n v="3"/>
    <m/>
    <n v="2"/>
    <m/>
    <m/>
    <n v="0"/>
    <n v="8"/>
    <m/>
    <n v="23"/>
    <m/>
    <n v="0.22222222222222221"/>
    <n v="840"/>
    <n v="766"/>
    <n v="403"/>
    <n v="386"/>
    <n v="99"/>
    <n v="34"/>
    <n v="91"/>
    <n v="26"/>
    <m/>
    <n v="8"/>
    <m/>
    <m/>
    <m/>
    <n v="3"/>
    <m/>
    <m/>
    <n v="5"/>
    <m/>
    <n v="25"/>
    <n v="1"/>
    <n v="1"/>
    <m/>
    <m/>
    <n v="1"/>
    <m/>
    <m/>
    <m/>
    <n v="819"/>
    <n v="125346"/>
    <n v="153.04761904761904"/>
    <n v="403"/>
    <n v="61678.190476190473"/>
    <n v="8"/>
    <n v="7709.7738095238092"/>
  </r>
  <r>
    <n v="2015"/>
    <n v="418"/>
    <x v="20"/>
    <s v="HA Grant County"/>
    <s v="ESHP (Emergency Shelter)"/>
    <s v="HAGESHP Emergency Shelter"/>
    <s v="x"/>
    <n v="539025"/>
    <s v="1000 Doolittle Drive"/>
    <s v="Moses Lake"/>
    <n v="98837"/>
    <s v="C"/>
    <m/>
    <s v="multi-family home"/>
    <s v="owned"/>
    <s v="No"/>
    <s v="req, some for non-disabled"/>
    <s v="Up to 3 months"/>
    <s v="YES"/>
    <s v="Yes (clients leaves when subsidy ends)"/>
    <m/>
    <s v="Emergency Shelter"/>
    <s v="HC - Households with Children"/>
    <m/>
    <n v="17"/>
    <n v="5"/>
    <m/>
    <m/>
    <m/>
    <m/>
    <m/>
    <m/>
    <m/>
    <m/>
    <m/>
    <n v="17"/>
    <m/>
    <m/>
    <m/>
    <m/>
    <m/>
    <s v="0"/>
    <m/>
    <s v="YES"/>
    <s v="No"/>
    <m/>
    <m/>
    <m/>
    <m/>
    <m/>
    <m/>
    <m/>
    <m/>
    <n v="19549"/>
    <m/>
    <m/>
    <m/>
    <m/>
    <m/>
    <m/>
    <m/>
    <n v="19549"/>
    <n v="19549"/>
    <m/>
    <m/>
    <m/>
    <m/>
    <m/>
    <m/>
    <m/>
    <n v="0"/>
    <n v="0"/>
    <n v="19549"/>
    <n v="19549"/>
    <x v="1"/>
    <s v="HAGESHP Emergency Shelter"/>
    <x v="1"/>
    <n v="91"/>
    <n v="25"/>
    <n v="91"/>
    <n v="25"/>
    <m/>
    <m/>
    <m/>
    <m/>
    <m/>
    <m/>
    <n v="0"/>
    <n v="3086"/>
    <m/>
    <n v="3086"/>
    <m/>
    <m/>
    <n v="947"/>
    <m/>
    <n v="947"/>
    <m/>
    <m/>
    <n v="52"/>
    <n v="14"/>
    <m/>
    <n v="1"/>
    <m/>
    <n v="4"/>
    <m/>
    <n v="2"/>
    <n v="2"/>
    <n v="4"/>
    <m/>
    <n v="3"/>
    <m/>
    <n v="0.2857142857142857"/>
    <n v="616"/>
    <n v="459"/>
    <n v="190"/>
    <n v="190"/>
    <n v="77"/>
    <n v="22"/>
    <n v="77"/>
    <n v="22"/>
    <m/>
    <m/>
    <m/>
    <n v="3"/>
    <m/>
    <n v="9"/>
    <m/>
    <m/>
    <n v="1"/>
    <m/>
    <n v="1"/>
    <n v="8"/>
    <m/>
    <m/>
    <m/>
    <m/>
    <n v="5"/>
    <n v="0"/>
    <n v="0"/>
    <n v="947"/>
    <n v="19549"/>
    <n v="20.643083421330516"/>
    <n v="190"/>
    <n v="3922.1858500527978"/>
    <n v="4"/>
    <n v="980.54646251319946"/>
  </r>
  <r>
    <n v="2015"/>
    <n v="433"/>
    <x v="20"/>
    <s v="HA Grant County"/>
    <s v="HAGESHP VOUCHERS"/>
    <s v="HAGESHP Vouchers"/>
    <s v="x"/>
    <n v="539025"/>
    <s v="1139 Larson Blvd"/>
    <s v="Moses Lake"/>
    <n v="98837"/>
    <s v="C"/>
    <m/>
    <s v="hotel/motel vouchers"/>
    <m/>
    <s v="No"/>
    <s v="minimal/none"/>
    <s v="1 month or less"/>
    <m/>
    <s v="Yes (clients leaves when subsidy ends)"/>
    <m/>
    <s v="Emergency Shelter"/>
    <s v="SMF+HC - Single Males and Females plus HH w/ Children"/>
    <m/>
    <n v="0"/>
    <n v="0"/>
    <n v="1"/>
    <n v="1"/>
    <s v="0"/>
    <s v="0"/>
    <m/>
    <m/>
    <m/>
    <m/>
    <m/>
    <n v="1"/>
    <m/>
    <m/>
    <m/>
    <m/>
    <m/>
    <m/>
    <m/>
    <s v="YES"/>
    <m/>
    <m/>
    <m/>
    <m/>
    <m/>
    <m/>
    <m/>
    <m/>
    <m/>
    <n v="1198"/>
    <m/>
    <m/>
    <m/>
    <m/>
    <m/>
    <m/>
    <m/>
    <n v="1198"/>
    <n v="1198"/>
    <m/>
    <m/>
    <m/>
    <m/>
    <m/>
    <m/>
    <m/>
    <n v="0"/>
    <n v="0"/>
    <n v="1198"/>
    <n v="1198"/>
    <x v="1"/>
    <s v="HAGESHP Vouchers"/>
    <x v="1"/>
    <n v="2"/>
    <n v="2"/>
    <m/>
    <m/>
    <m/>
    <m/>
    <m/>
    <m/>
    <n v="2"/>
    <n v="2"/>
    <n v="2"/>
    <n v="4"/>
    <m/>
    <m/>
    <m/>
    <n v="4"/>
    <n v="4"/>
    <m/>
    <m/>
    <m/>
    <n v="4"/>
    <n v="3"/>
    <n v="3"/>
    <m/>
    <m/>
    <m/>
    <m/>
    <m/>
    <m/>
    <n v="0"/>
    <n v="2"/>
    <m/>
    <n v="1"/>
    <m/>
    <n v="0.66666666666666663"/>
    <n v="24"/>
    <n v="24"/>
    <n v="21"/>
    <n v="21"/>
    <n v="2"/>
    <n v="2"/>
    <m/>
    <m/>
    <m/>
    <n v="2"/>
    <m/>
    <m/>
    <m/>
    <m/>
    <m/>
    <n v="1"/>
    <m/>
    <m/>
    <m/>
    <n v="1"/>
    <m/>
    <m/>
    <m/>
    <m/>
    <n v="1"/>
    <n v="0"/>
    <n v="0"/>
    <n v="4"/>
    <n v="1198"/>
    <n v="299.5"/>
    <n v="21"/>
    <n v="6289.5"/>
    <n v="2"/>
    <n v="3144.75"/>
  </r>
  <r>
    <n v="2015"/>
    <n v="432"/>
    <x v="20"/>
    <s v="HA Grant County"/>
    <s v="HEN"/>
    <s v="HAGHEN Housing Grant HP"/>
    <s v="x"/>
    <n v="539025"/>
    <s v="1139 Larson Blvd"/>
    <s v="Moses Lake"/>
    <n v="98837"/>
    <s v="C"/>
    <m/>
    <s v="rent assistance (temporary)"/>
    <m/>
    <s v="No"/>
    <s v="minimal/none"/>
    <s v="More than 2 years (housing subsidy ends)"/>
    <m/>
    <s v="No (client stays in housing after subsidy ends)"/>
    <s v="at-risk (prevention)"/>
    <s v="Homelessness Prevention"/>
    <s v="SMF - Single Males and Females"/>
    <m/>
    <n v="0"/>
    <n v="0"/>
    <n v="29"/>
    <n v="29"/>
    <m/>
    <m/>
    <m/>
    <m/>
    <m/>
    <m/>
    <m/>
    <n v="29"/>
    <m/>
    <m/>
    <m/>
    <m/>
    <m/>
    <m/>
    <m/>
    <s v="YES"/>
    <s v="No"/>
    <m/>
    <m/>
    <m/>
    <m/>
    <m/>
    <m/>
    <m/>
    <m/>
    <m/>
    <n v="196577"/>
    <m/>
    <m/>
    <m/>
    <m/>
    <m/>
    <m/>
    <n v="196577"/>
    <n v="0"/>
    <m/>
    <m/>
    <m/>
    <m/>
    <m/>
    <m/>
    <m/>
    <n v="0"/>
    <n v="0"/>
    <n v="196577"/>
    <n v="0"/>
    <x v="1"/>
    <s v="HAGHEN Housing Grant HP"/>
    <x v="0"/>
    <n v="75"/>
    <n v="75"/>
    <m/>
    <m/>
    <m/>
    <m/>
    <n v="6"/>
    <n v="6"/>
    <n v="69"/>
    <n v="69"/>
    <n v="75"/>
    <n v="11766"/>
    <m/>
    <m/>
    <n v="980"/>
    <n v="10786"/>
    <n v="11766"/>
    <m/>
    <m/>
    <n v="980"/>
    <n v="10786"/>
    <n v="41"/>
    <n v="41"/>
    <n v="1"/>
    <n v="1"/>
    <m/>
    <n v="27"/>
    <n v="1"/>
    <m/>
    <n v="1"/>
    <n v="8"/>
    <m/>
    <n v="3"/>
    <m/>
    <n v="0.1951219512195122"/>
    <n v="10325"/>
    <n v="6190"/>
    <n v="3158"/>
    <n v="1038"/>
    <n v="40"/>
    <n v="40"/>
    <m/>
    <m/>
    <n v="4"/>
    <n v="36"/>
    <m/>
    <m/>
    <m/>
    <n v="31"/>
    <m/>
    <m/>
    <n v="6"/>
    <m/>
    <m/>
    <n v="3"/>
    <m/>
    <m/>
    <m/>
    <m/>
    <m/>
    <m/>
    <m/>
    <n v="11766"/>
    <n v="196577"/>
    <n v="16.707207207207208"/>
    <n v="3158"/>
    <n v="52761.360360360362"/>
    <n v="8"/>
    <n v="6595.1700450450453"/>
  </r>
  <r>
    <n v="2015"/>
    <n v="431"/>
    <x v="20"/>
    <s v="HA Grant County"/>
    <s v="HEN"/>
    <s v="HAGHEN Housing Grant RRH"/>
    <s v="x"/>
    <n v="539025"/>
    <s v="1139 Larson Blvd"/>
    <s v="Moses Lake"/>
    <n v="98837"/>
    <s v="C"/>
    <m/>
    <s v="rent assistance (temporary)"/>
    <m/>
    <s v="No"/>
    <s v="minimal/none"/>
    <s v="More than 2 years (housing subsidy ends)"/>
    <m/>
    <s v="No (client stays in housing after subsidy ends)"/>
    <s v="homeless (rapid re-housing)"/>
    <s v="PH - Rapid Rehousing"/>
    <s v="SMF - Single Males and Females"/>
    <m/>
    <n v="0"/>
    <n v="0"/>
    <n v="3"/>
    <n v="3"/>
    <s v="0"/>
    <s v="0"/>
    <m/>
    <m/>
    <m/>
    <m/>
    <m/>
    <n v="3"/>
    <m/>
    <m/>
    <m/>
    <m/>
    <m/>
    <m/>
    <m/>
    <s v="YES"/>
    <m/>
    <m/>
    <m/>
    <m/>
    <m/>
    <m/>
    <m/>
    <m/>
    <m/>
    <m/>
    <n v="20336"/>
    <m/>
    <m/>
    <m/>
    <m/>
    <m/>
    <m/>
    <n v="20336"/>
    <n v="0"/>
    <m/>
    <m/>
    <m/>
    <m/>
    <m/>
    <m/>
    <m/>
    <n v="0"/>
    <n v="0"/>
    <n v="20336"/>
    <n v="0"/>
    <x v="1"/>
    <s v="HAGHEN Housing Grant RRH"/>
    <x v="3"/>
    <n v="13"/>
    <n v="13"/>
    <m/>
    <m/>
    <m/>
    <m/>
    <m/>
    <m/>
    <n v="13"/>
    <n v="13"/>
    <n v="13"/>
    <n v="1775"/>
    <m/>
    <m/>
    <m/>
    <n v="1775"/>
    <n v="1775"/>
    <m/>
    <m/>
    <m/>
    <n v="1775"/>
    <n v="8"/>
    <n v="8"/>
    <m/>
    <m/>
    <m/>
    <n v="1"/>
    <n v="2"/>
    <m/>
    <n v="2"/>
    <n v="4"/>
    <m/>
    <n v="1"/>
    <m/>
    <n v="0.5"/>
    <n v="1608"/>
    <n v="926"/>
    <n v="1378"/>
    <n v="696"/>
    <n v="8"/>
    <n v="8"/>
    <m/>
    <m/>
    <m/>
    <n v="8"/>
    <m/>
    <n v="2"/>
    <m/>
    <n v="1"/>
    <m/>
    <n v="1"/>
    <m/>
    <m/>
    <m/>
    <n v="4"/>
    <n v="1"/>
    <m/>
    <m/>
    <n v="1"/>
    <n v="2"/>
    <n v="0"/>
    <n v="0"/>
    <n v="1775"/>
    <n v="20336"/>
    <n v="11.456901408450705"/>
    <n v="1378"/>
    <n v="15787.61014084507"/>
    <n v="4"/>
    <n v="3946.9025352112676"/>
  </r>
  <r>
    <n v="2015"/>
    <n v="448"/>
    <x v="20"/>
    <s v="HA Grant County"/>
    <s v="HOME TBRA"/>
    <s v="HAGTBRA RRH"/>
    <s v="x"/>
    <n v="539025"/>
    <s v="1139 Larson Blvd"/>
    <s v="Moses Lake"/>
    <n v="98837"/>
    <s v="C"/>
    <m/>
    <s v="rent assistance (temporary)"/>
    <m/>
    <s v="No"/>
    <s v="minimal/none"/>
    <s v="Up to 1 year"/>
    <m/>
    <s v="No (client stays in housing after subsidy ends)"/>
    <s v="homeless (rapid re-housing)"/>
    <s v="PH - Rapid Rehousing"/>
    <s v="SMF+HC - Single Males and Females plus HH w/ Children"/>
    <m/>
    <n v="15"/>
    <n v="4"/>
    <n v="2"/>
    <n v="2"/>
    <s v="0"/>
    <s v="0"/>
    <m/>
    <m/>
    <m/>
    <m/>
    <m/>
    <n v="17"/>
    <m/>
    <m/>
    <m/>
    <m/>
    <m/>
    <m/>
    <m/>
    <s v="YES"/>
    <m/>
    <m/>
    <m/>
    <m/>
    <m/>
    <m/>
    <n v="65484"/>
    <m/>
    <m/>
    <m/>
    <m/>
    <m/>
    <m/>
    <m/>
    <m/>
    <m/>
    <m/>
    <n v="65484"/>
    <n v="0"/>
    <m/>
    <m/>
    <m/>
    <m/>
    <m/>
    <m/>
    <m/>
    <n v="0"/>
    <n v="0"/>
    <n v="65484"/>
    <n v="0"/>
    <x v="0"/>
    <s v="HAGTBRA RRH"/>
    <x v="3"/>
    <n v="30"/>
    <n v="11"/>
    <n v="26"/>
    <n v="7"/>
    <m/>
    <m/>
    <m/>
    <m/>
    <n v="4"/>
    <n v="4"/>
    <n v="4"/>
    <n v="4009"/>
    <m/>
    <n v="3611"/>
    <m/>
    <n v="398"/>
    <n v="1309"/>
    <m/>
    <n v="911"/>
    <m/>
    <n v="398"/>
    <n v="27"/>
    <n v="11"/>
    <m/>
    <m/>
    <m/>
    <n v="1"/>
    <n v="1"/>
    <m/>
    <n v="1"/>
    <n v="6"/>
    <m/>
    <n v="3"/>
    <m/>
    <n v="0.54545454545454541"/>
    <n v="2524"/>
    <n v="1283"/>
    <n v="1746"/>
    <n v="768"/>
    <n v="10"/>
    <n v="5"/>
    <n v="7"/>
    <n v="2"/>
    <m/>
    <n v="3"/>
    <m/>
    <n v="3"/>
    <m/>
    <m/>
    <m/>
    <m/>
    <m/>
    <m/>
    <m/>
    <n v="2"/>
    <m/>
    <m/>
    <m/>
    <m/>
    <n v="5"/>
    <n v="0"/>
    <n v="0"/>
    <n v="1309"/>
    <n v="65484"/>
    <n v="50.025974025974023"/>
    <n v="1746"/>
    <n v="87345.350649350643"/>
    <n v="6"/>
    <n v="14557.55844155844"/>
  </r>
  <r>
    <n v="2015"/>
    <n v="447"/>
    <x v="20"/>
    <s v="HA Grant County"/>
    <s v="HOME TBRA"/>
    <s v="HAGTBRA HP"/>
    <s v="x"/>
    <n v="539025"/>
    <s v="1139 Larson Blvd"/>
    <s v="Moses Lake"/>
    <n v="98837"/>
    <s v="C"/>
    <m/>
    <s v="rent assistance (temporary)"/>
    <m/>
    <s v="No"/>
    <s v="minimal/none"/>
    <s v="Up to 1 year"/>
    <m/>
    <s v="No (client stays in housing after subsidy ends)"/>
    <s v="at-risk (prevention)"/>
    <s v="Homelessness Prevention"/>
    <s v="SMF+HC - Single Males and Females plus HH w/ Children"/>
    <m/>
    <n v="0"/>
    <n v="0"/>
    <n v="1"/>
    <n v="1"/>
    <s v="0"/>
    <s v="0"/>
    <m/>
    <m/>
    <m/>
    <m/>
    <m/>
    <n v="1"/>
    <m/>
    <m/>
    <m/>
    <m/>
    <m/>
    <m/>
    <m/>
    <s v="YES"/>
    <s v="No"/>
    <m/>
    <m/>
    <m/>
    <m/>
    <m/>
    <n v="4180"/>
    <m/>
    <m/>
    <m/>
    <m/>
    <m/>
    <m/>
    <m/>
    <m/>
    <m/>
    <m/>
    <n v="4180"/>
    <n v="0"/>
    <m/>
    <m/>
    <m/>
    <m/>
    <m/>
    <m/>
    <m/>
    <n v="0"/>
    <n v="0"/>
    <n v="4180"/>
    <n v="0"/>
    <x v="0"/>
    <s v="HAGTBRA HP"/>
    <x v="0"/>
    <n v="12"/>
    <n v="4"/>
    <n v="12"/>
    <n v="4"/>
    <m/>
    <m/>
    <m/>
    <m/>
    <m/>
    <m/>
    <n v="0"/>
    <n v="2147"/>
    <m/>
    <n v="2147"/>
    <m/>
    <m/>
    <n v="726"/>
    <m/>
    <n v="726"/>
    <m/>
    <m/>
    <n v="14"/>
    <n v="5"/>
    <m/>
    <m/>
    <m/>
    <m/>
    <m/>
    <m/>
    <n v="0"/>
    <n v="4"/>
    <m/>
    <n v="1"/>
    <m/>
    <n v="0.8"/>
    <n v="1719"/>
    <n v="1060"/>
    <n v="1385"/>
    <n v="726"/>
    <m/>
    <m/>
    <m/>
    <m/>
    <m/>
    <m/>
    <m/>
    <m/>
    <m/>
    <m/>
    <m/>
    <m/>
    <m/>
    <m/>
    <m/>
    <m/>
    <m/>
    <m/>
    <m/>
    <m/>
    <m/>
    <m/>
    <m/>
    <n v="726"/>
    <n v="4180"/>
    <n v="5.7575757575757578"/>
    <n v="1385"/>
    <n v="7974.2424242424249"/>
    <n v="4"/>
    <n v="1993.5606060606062"/>
  </r>
  <r>
    <n v="2015"/>
    <n v="446"/>
    <x v="20"/>
    <s v="HopeSource"/>
    <s v="HPGSSVF HP"/>
    <s v="HPGSSVF HP"/>
    <s v="x"/>
    <n v="539025"/>
    <s v="700 E Mountain View, Ste 501"/>
    <s v="Ellensburg"/>
    <n v="98926"/>
    <s v="C"/>
    <m/>
    <s v="rent assistance (temporary)"/>
    <m/>
    <s v="No"/>
    <s v="opt, some for non-disabled"/>
    <s v="Up to 6 months"/>
    <s v="YES"/>
    <s v="No (client stays in housing after subsidy ends)"/>
    <s v="at-risk (prevention)"/>
    <s v="Homelessness Prevention"/>
    <s v="SMF+HC - Single Males and Females plus HH w/ Children"/>
    <s v="VET"/>
    <n v="8"/>
    <n v="6"/>
    <n v="0"/>
    <n v="0"/>
    <s v="0"/>
    <s v="0"/>
    <m/>
    <m/>
    <m/>
    <m/>
    <m/>
    <n v="8"/>
    <m/>
    <m/>
    <m/>
    <m/>
    <m/>
    <m/>
    <m/>
    <s v="YES"/>
    <s v="No"/>
    <s v="SSVF"/>
    <s v="changed HMIS Project Name from &quot;HPOSSVF HP&quot; - SR June 2016; 2015 budgeted expenditures for five county project"/>
    <m/>
    <m/>
    <m/>
    <m/>
    <m/>
    <m/>
    <m/>
    <m/>
    <m/>
    <m/>
    <m/>
    <m/>
    <n v="55164.25"/>
    <m/>
    <n v="55164.25"/>
    <n v="0"/>
    <m/>
    <m/>
    <m/>
    <m/>
    <m/>
    <m/>
    <m/>
    <n v="0"/>
    <n v="0"/>
    <n v="55164.25"/>
    <n v="0"/>
    <x v="0"/>
    <s v="HPGSSVF - HP"/>
    <x v="0"/>
    <n v="24"/>
    <n v="17"/>
    <n v="5"/>
    <n v="2"/>
    <m/>
    <m/>
    <n v="1"/>
    <m/>
    <n v="18"/>
    <n v="15"/>
    <n v="19"/>
    <n v="1773"/>
    <m/>
    <n v="184"/>
    <n v="77"/>
    <n v="1512"/>
    <n v="1350"/>
    <m/>
    <n v="71"/>
    <m/>
    <n v="1279"/>
    <n v="15"/>
    <n v="11"/>
    <m/>
    <m/>
    <m/>
    <n v="1"/>
    <m/>
    <m/>
    <n v="0"/>
    <n v="8"/>
    <n v="1"/>
    <n v="1"/>
    <m/>
    <n v="0.81818181818181823"/>
    <n v="904"/>
    <n v="904"/>
    <n v="769"/>
    <n v="769"/>
    <n v="23"/>
    <n v="16"/>
    <n v="5"/>
    <n v="2"/>
    <m/>
    <n v="14"/>
    <m/>
    <m/>
    <m/>
    <n v="5"/>
    <m/>
    <m/>
    <n v="11"/>
    <m/>
    <m/>
    <m/>
    <n v="16"/>
    <s v="2"/>
    <m/>
    <n v="14"/>
    <m/>
    <m/>
    <m/>
    <n v="1350"/>
    <n v="55164.25"/>
    <n v="40.86240740740741"/>
    <n v="769"/>
    <n v="31423.1912962963"/>
    <n v="9"/>
    <n v="3491.4656995884779"/>
  </r>
  <r>
    <n v="2015"/>
    <n v="445"/>
    <x v="20"/>
    <s v="HopeSource"/>
    <s v="HPGSSVF RRH"/>
    <s v="HPGSSVF RRH"/>
    <s v="x"/>
    <n v="539025"/>
    <s v="700 E Mountain View, Ste 501"/>
    <s v="Ellensburg"/>
    <n v="98926"/>
    <s v="C"/>
    <m/>
    <s v="rent assistance (temporary)"/>
    <m/>
    <s v="No"/>
    <s v="opt, some for non-disabled"/>
    <s v="Up to 6 months"/>
    <s v="YES"/>
    <s v="No (client stays in housing after subsidy ends)"/>
    <s v="homeless (rapid re-housing)"/>
    <s v="PH - Rapid Rehousing"/>
    <s v="SMF+HC - Single Males and Females plus HH w/ Children"/>
    <s v="VET"/>
    <n v="0"/>
    <n v="0"/>
    <n v="1"/>
    <n v="1"/>
    <s v="0"/>
    <s v="0"/>
    <m/>
    <m/>
    <m/>
    <m/>
    <m/>
    <n v="1"/>
    <m/>
    <m/>
    <m/>
    <m/>
    <m/>
    <m/>
    <m/>
    <s v="YES"/>
    <s v="No"/>
    <s v="SSVF"/>
    <s v="changed HMIS Project Name from &quot;HPOSSVF RRH&quot; - SR June 2016;2015 budgeted expenditures for five county project"/>
    <m/>
    <m/>
    <m/>
    <m/>
    <m/>
    <m/>
    <m/>
    <m/>
    <m/>
    <m/>
    <m/>
    <m/>
    <n v="165492.75"/>
    <m/>
    <n v="165492.75"/>
    <n v="0"/>
    <m/>
    <m/>
    <m/>
    <m/>
    <m/>
    <m/>
    <m/>
    <n v="0"/>
    <n v="0"/>
    <n v="165492.75"/>
    <n v="0"/>
    <x v="0"/>
    <s v="HPGSSVF - RRH"/>
    <x v="3"/>
    <n v="14"/>
    <n v="11"/>
    <n v="4"/>
    <n v="2"/>
    <m/>
    <m/>
    <m/>
    <m/>
    <n v="10"/>
    <n v="9"/>
    <n v="10"/>
    <n v="1448"/>
    <m/>
    <n v="338"/>
    <m/>
    <n v="1110"/>
    <n v="1186"/>
    <m/>
    <n v="169"/>
    <m/>
    <n v="1017"/>
    <n v="12"/>
    <n v="10"/>
    <m/>
    <m/>
    <m/>
    <m/>
    <m/>
    <m/>
    <n v="0"/>
    <n v="6"/>
    <m/>
    <m/>
    <n v="4"/>
    <n v="0.6"/>
    <n v="1012"/>
    <n v="1095"/>
    <n v="472"/>
    <n v="555"/>
    <n v="14"/>
    <n v="11"/>
    <n v="4"/>
    <n v="2"/>
    <m/>
    <n v="9"/>
    <m/>
    <m/>
    <m/>
    <m/>
    <m/>
    <m/>
    <m/>
    <m/>
    <m/>
    <n v="11"/>
    <n v="11"/>
    <s v="2"/>
    <m/>
    <n v="9"/>
    <m/>
    <m/>
    <m/>
    <n v="1186"/>
    <n v="165492.75"/>
    <n v="139.53857504215853"/>
    <n v="472"/>
    <n v="65862.207419898827"/>
    <n v="6"/>
    <n v="10977.034569983138"/>
  </r>
  <r>
    <n v="2015"/>
    <n v="438"/>
    <x v="20"/>
    <s v="HA Grant County"/>
    <s v="Recording Fee Rental Assistance"/>
    <s v="HAG2163 RRH"/>
    <s v="x"/>
    <n v="539025"/>
    <s v="1139 Larson Blvd"/>
    <s v="Moses Lake"/>
    <n v="98837"/>
    <s v="C"/>
    <m/>
    <s v="rent assistance (temporary)"/>
    <m/>
    <s v="No"/>
    <s v="minimal/none"/>
    <s v="Up to 2 years"/>
    <m/>
    <s v="No (client stays in housing after subsidy ends)"/>
    <s v="homeless (rapid re-housing)"/>
    <s v="PH - Rapid Rehousing"/>
    <s v="SMF+HC - Single Males and Females plus HH w/ Children"/>
    <m/>
    <n v="3"/>
    <n v="1"/>
    <n v="0"/>
    <n v="0"/>
    <s v="0"/>
    <s v="0"/>
    <m/>
    <m/>
    <m/>
    <m/>
    <m/>
    <n v="3"/>
    <m/>
    <m/>
    <m/>
    <m/>
    <m/>
    <m/>
    <m/>
    <s v="YES"/>
    <m/>
    <m/>
    <m/>
    <n v="40419"/>
    <m/>
    <m/>
    <m/>
    <m/>
    <m/>
    <m/>
    <m/>
    <m/>
    <m/>
    <m/>
    <m/>
    <m/>
    <m/>
    <n v="40419"/>
    <n v="40419"/>
    <m/>
    <m/>
    <m/>
    <m/>
    <m/>
    <m/>
    <m/>
    <n v="0"/>
    <n v="0"/>
    <n v="40419"/>
    <n v="40419"/>
    <x v="1"/>
    <s v="HAG2163 RRH"/>
    <x v="3"/>
    <n v="93"/>
    <n v="57"/>
    <n v="41"/>
    <n v="12"/>
    <m/>
    <m/>
    <n v="4"/>
    <n v="1"/>
    <n v="48"/>
    <n v="44"/>
    <n v="52"/>
    <n v="1759"/>
    <m/>
    <n v="923"/>
    <n v="53"/>
    <n v="783"/>
    <n v="911"/>
    <m/>
    <n v="200"/>
    <n v="15"/>
    <n v="696"/>
    <n v="93"/>
    <n v="54"/>
    <m/>
    <n v="5"/>
    <m/>
    <n v="1"/>
    <m/>
    <m/>
    <n v="0"/>
    <n v="8"/>
    <m/>
    <n v="40"/>
    <m/>
    <n v="0.14814814814814814"/>
    <n v="1412"/>
    <n v="954"/>
    <n v="664"/>
    <n v="206"/>
    <n v="97"/>
    <n v="60"/>
    <n v="43"/>
    <n v="13"/>
    <n v="2"/>
    <n v="45"/>
    <m/>
    <n v="8"/>
    <m/>
    <n v="5"/>
    <m/>
    <n v="1"/>
    <m/>
    <m/>
    <n v="17"/>
    <n v="29"/>
    <n v="1"/>
    <m/>
    <m/>
    <n v="1"/>
    <n v="7"/>
    <n v="1"/>
    <n v="0.14285714285714299"/>
    <n v="911"/>
    <n v="40419"/>
    <n v="44.367727771679476"/>
    <n v="664"/>
    <n v="29460.171240395171"/>
    <n v="8"/>
    <n v="3682.5214050493964"/>
  </r>
  <r>
    <n v="2015"/>
    <n v="449"/>
    <x v="20"/>
    <s v="HA Grant County"/>
    <s v="Recording Fee Rental Assistance"/>
    <s v="HAG2163 HP"/>
    <s v="x"/>
    <n v="539025"/>
    <s v="1139 Larson Blvd"/>
    <s v="Moses Lake"/>
    <n v="98837"/>
    <s v="C"/>
    <m/>
    <s v="rent assistance (temporary)"/>
    <m/>
    <s v="No"/>
    <s v="minimal/none"/>
    <s v="Up to 2 years"/>
    <m/>
    <s v="No (client stays in housing after subsidy ends)"/>
    <s v="at-risk (prevention)"/>
    <s v="Homelessness Prevention"/>
    <s v="SMF+HC - Single Males and Females plus HH w/ Children"/>
    <m/>
    <n v="0"/>
    <n v="0"/>
    <n v="1"/>
    <n v="1"/>
    <s v="0"/>
    <s v="0"/>
    <m/>
    <m/>
    <m/>
    <m/>
    <m/>
    <n v="1"/>
    <m/>
    <m/>
    <m/>
    <m/>
    <m/>
    <m/>
    <m/>
    <s v="YES"/>
    <s v="No"/>
    <m/>
    <m/>
    <n v="18635"/>
    <m/>
    <m/>
    <m/>
    <m/>
    <m/>
    <m/>
    <m/>
    <m/>
    <m/>
    <m/>
    <m/>
    <m/>
    <m/>
    <n v="18635"/>
    <n v="18635"/>
    <m/>
    <m/>
    <m/>
    <m/>
    <m/>
    <m/>
    <m/>
    <n v="0"/>
    <n v="0"/>
    <n v="18635"/>
    <n v="18635"/>
    <x v="1"/>
    <s v="HAG2163 HP"/>
    <x v="0"/>
    <n v="72"/>
    <n v="37"/>
    <n v="42"/>
    <n v="11"/>
    <m/>
    <m/>
    <n v="5"/>
    <n v="3"/>
    <n v="25"/>
    <n v="23"/>
    <n v="30"/>
    <n v="959"/>
    <m/>
    <n v="567"/>
    <n v="14"/>
    <n v="378"/>
    <n v="549"/>
    <m/>
    <n v="165"/>
    <n v="10"/>
    <n v="374"/>
    <n v="72"/>
    <n v="36"/>
    <m/>
    <n v="2"/>
    <m/>
    <n v="1"/>
    <m/>
    <m/>
    <n v="0"/>
    <n v="11"/>
    <m/>
    <n v="22"/>
    <m/>
    <n v="0.30555555555555558"/>
    <n v="664"/>
    <n v="508"/>
    <n v="491"/>
    <n v="351"/>
    <n v="73"/>
    <n v="35"/>
    <n v="46"/>
    <n v="12"/>
    <n v="3"/>
    <n v="20"/>
    <m/>
    <n v="1"/>
    <m/>
    <n v="10"/>
    <m/>
    <m/>
    <n v="7"/>
    <m/>
    <n v="16"/>
    <n v="1"/>
    <m/>
    <m/>
    <m/>
    <m/>
    <m/>
    <m/>
    <m/>
    <n v="549"/>
    <n v="18635"/>
    <n v="33.943533697632056"/>
    <n v="491"/>
    <n v="16666.275045537339"/>
    <n v="11"/>
    <n v="1515.1159132306673"/>
  </r>
  <r>
    <n v="2015"/>
    <n v="458"/>
    <x v="21"/>
    <s v="Coastal Community Action Program"/>
    <s v="CHG Prevention RRH"/>
    <s v="CHG Prevention RRH"/>
    <m/>
    <n v="539027"/>
    <s v="117 E. Third"/>
    <s v="Aberdeen"/>
    <n v="98520"/>
    <s v="C"/>
    <m/>
    <s v="rent assistance (temporary)"/>
    <m/>
    <s v="No"/>
    <s v="minimal/none"/>
    <s v="Up to 2 years"/>
    <m/>
    <s v="No (client stays in housing after subsidy ends)"/>
    <s v="homeless (rapid re-housing)"/>
    <s v="PH - Rapid Rehousing"/>
    <s v="SMF+HC - Single Males and Females plus HH w/ Children"/>
    <m/>
    <n v="45"/>
    <n v="15"/>
    <n v="8"/>
    <n v="5"/>
    <m/>
    <m/>
    <m/>
    <m/>
    <m/>
    <m/>
    <m/>
    <n v="53"/>
    <m/>
    <m/>
    <m/>
    <m/>
    <m/>
    <m/>
    <m/>
    <s v="Yes Already"/>
    <s v="No"/>
    <m/>
    <m/>
    <n v="35407"/>
    <m/>
    <m/>
    <m/>
    <m/>
    <m/>
    <n v="124470"/>
    <m/>
    <m/>
    <m/>
    <m/>
    <m/>
    <m/>
    <m/>
    <n v="159877"/>
    <n v="159877"/>
    <m/>
    <m/>
    <m/>
    <m/>
    <m/>
    <m/>
    <m/>
    <n v="0"/>
    <n v="0"/>
    <n v="159877"/>
    <n v="159877"/>
    <x v="1"/>
    <s v="CHG Prevention RRH"/>
    <x v="3"/>
    <n v="121"/>
    <n v="68"/>
    <n v="52"/>
    <n v="13"/>
    <n v="1"/>
    <n v="1"/>
    <n v="6"/>
    <n v="4"/>
    <n v="62"/>
    <n v="50"/>
    <n v="68"/>
    <n v="8193"/>
    <n v="110"/>
    <n v="2817"/>
    <n v="568"/>
    <n v="4698"/>
    <n v="5507"/>
    <n v="110"/>
    <n v="879"/>
    <n v="529"/>
    <n v="3989"/>
    <n v="108"/>
    <n v="58"/>
    <m/>
    <m/>
    <m/>
    <m/>
    <m/>
    <m/>
    <n v="0"/>
    <n v="58"/>
    <m/>
    <m/>
    <m/>
    <n v="1"/>
    <n v="2819"/>
    <n v="2728"/>
    <n v="2819"/>
    <n v="2728"/>
    <n v="111"/>
    <n v="60"/>
    <n v="52"/>
    <n v="12"/>
    <n v="2"/>
    <n v="45"/>
    <n v="1"/>
    <n v="20"/>
    <m/>
    <n v="4"/>
    <n v="1"/>
    <n v="2"/>
    <n v="2"/>
    <m/>
    <m/>
    <n v="31"/>
    <n v="3"/>
    <m/>
    <m/>
    <n v="3"/>
    <n v="12"/>
    <n v="4"/>
    <n v="0.33333333333333298"/>
    <n v="5507"/>
    <n v="159877"/>
    <n v="29.031596150354094"/>
    <n v="2819"/>
    <n v="81840.069547848194"/>
    <n v="58"/>
    <n v="1411.0356818594516"/>
  </r>
  <r>
    <n v="2015"/>
    <n v="476"/>
    <x v="21"/>
    <s v="Coastal Community Action Program"/>
    <s v="D St. Shelter"/>
    <s v="CCACHG Shelter"/>
    <s v="x"/>
    <n v="539027"/>
    <s v="111 N D St"/>
    <s v="Aberdeen"/>
    <n v="98520"/>
    <s v="C"/>
    <m/>
    <s v="congregate facility (can include cots or mats)"/>
    <s v="leased"/>
    <s v="No"/>
    <s v="minimal/none"/>
    <s v="Up to 3 months"/>
    <s v="No"/>
    <s v="Yes (clients leaves when subsidy ends)"/>
    <m/>
    <s v="Emergency Shelter"/>
    <s v="HC - Households with Children"/>
    <m/>
    <n v="5"/>
    <n v="2"/>
    <n v="0"/>
    <m/>
    <m/>
    <m/>
    <m/>
    <m/>
    <m/>
    <m/>
    <m/>
    <n v="5"/>
    <m/>
    <m/>
    <m/>
    <m/>
    <m/>
    <s v="5"/>
    <m/>
    <s v="Yes Already"/>
    <s v="Yes"/>
    <m/>
    <m/>
    <n v="59901"/>
    <m/>
    <m/>
    <m/>
    <m/>
    <m/>
    <m/>
    <m/>
    <m/>
    <m/>
    <m/>
    <m/>
    <m/>
    <m/>
    <n v="59901"/>
    <n v="59901"/>
    <m/>
    <m/>
    <m/>
    <m/>
    <m/>
    <m/>
    <m/>
    <n v="0"/>
    <n v="0"/>
    <n v="59901"/>
    <n v="59901"/>
    <x v="1"/>
    <s v="CCACHG Shelter"/>
    <x v="1"/>
    <n v="54"/>
    <n v="18"/>
    <n v="54"/>
    <n v="18"/>
    <m/>
    <m/>
    <m/>
    <m/>
    <m/>
    <m/>
    <n v="0"/>
    <n v="1616"/>
    <m/>
    <n v="1616"/>
    <m/>
    <m/>
    <n v="724"/>
    <m/>
    <n v="724"/>
    <m/>
    <m/>
    <n v="23"/>
    <n v="7"/>
    <m/>
    <m/>
    <m/>
    <n v="1"/>
    <m/>
    <m/>
    <n v="0"/>
    <n v="3"/>
    <m/>
    <n v="3"/>
    <m/>
    <n v="0.42857142857142855"/>
    <n v="219"/>
    <n v="219"/>
    <n v="58"/>
    <n v="58"/>
    <n v="48"/>
    <n v="16"/>
    <n v="48"/>
    <n v="16"/>
    <m/>
    <m/>
    <m/>
    <n v="5"/>
    <m/>
    <n v="4"/>
    <m/>
    <m/>
    <n v="1"/>
    <m/>
    <m/>
    <n v="6"/>
    <m/>
    <m/>
    <m/>
    <m/>
    <n v="11"/>
    <n v="1"/>
    <n v="9.0909090909090898E-2"/>
    <n v="724"/>
    <n v="59901"/>
    <n v="82.736187845303874"/>
    <n v="58"/>
    <n v="4798.6988950276245"/>
    <n v="3"/>
    <n v="1599.5662983425416"/>
  </r>
  <r>
    <n v="2015"/>
    <n v="460"/>
    <x v="21"/>
    <s v="Domestic Violence Center"/>
    <s v="Domestic Violence Center"/>
    <s v="DVGCHG/ESHP Shelter"/>
    <s v="x"/>
    <n v="539031"/>
    <s v="2306 Sumner Ave"/>
    <s v="Hoquiam"/>
    <n v="98520"/>
    <s v="C"/>
    <m/>
    <s v="single-family home"/>
    <s v="owned"/>
    <s v="No"/>
    <s v="minimal/none"/>
    <s v="Up to 3 months"/>
    <s v="No"/>
    <s v="Yes (clients leaves when subsidy ends)"/>
    <m/>
    <s v="Emergency Shelter"/>
    <s v="HC - Households with Children"/>
    <s v="DV"/>
    <n v="12"/>
    <n v="4"/>
    <n v="0"/>
    <m/>
    <m/>
    <m/>
    <m/>
    <m/>
    <m/>
    <m/>
    <m/>
    <n v="12"/>
    <m/>
    <m/>
    <m/>
    <m/>
    <m/>
    <m/>
    <m/>
    <s v="Yes Already"/>
    <s v="Yes"/>
    <m/>
    <m/>
    <n v="21885"/>
    <m/>
    <m/>
    <m/>
    <m/>
    <m/>
    <n v="30059"/>
    <m/>
    <m/>
    <m/>
    <n v="3871"/>
    <n v="11353"/>
    <n v="1690"/>
    <m/>
    <n v="68858"/>
    <n v="51944"/>
    <m/>
    <m/>
    <m/>
    <m/>
    <m/>
    <m/>
    <m/>
    <n v="0"/>
    <n v="0"/>
    <n v="68858"/>
    <n v="51944"/>
    <x v="0"/>
    <s v="DVGCHG/ESHP Shelter"/>
    <x v="1"/>
    <n v="64"/>
    <n v="39"/>
    <n v="48"/>
    <n v="23"/>
    <m/>
    <m/>
    <n v="3"/>
    <n v="3"/>
    <n v="13"/>
    <n v="13"/>
    <n v="16"/>
    <n v="2604"/>
    <m/>
    <n v="2199"/>
    <n v="59"/>
    <n v="346"/>
    <n v="1435"/>
    <m/>
    <n v="1030"/>
    <n v="59"/>
    <n v="346"/>
    <n v="55"/>
    <n v="32"/>
    <m/>
    <n v="5"/>
    <m/>
    <n v="9"/>
    <m/>
    <m/>
    <n v="0"/>
    <n v="12"/>
    <m/>
    <n v="6"/>
    <m/>
    <n v="0.375"/>
    <n v="1379"/>
    <n v="1241"/>
    <n v="580"/>
    <n v="506"/>
    <n v="57"/>
    <n v="35"/>
    <n v="42"/>
    <n v="21"/>
    <n v="3"/>
    <n v="11"/>
    <m/>
    <n v="10"/>
    <m/>
    <n v="8"/>
    <m/>
    <n v="1"/>
    <n v="13"/>
    <m/>
    <m/>
    <n v="3"/>
    <n v="1"/>
    <m/>
    <m/>
    <n v="1"/>
    <m/>
    <m/>
    <m/>
    <n v="1435"/>
    <n v="68858"/>
    <n v="47.984668989547039"/>
    <n v="580"/>
    <n v="27831.108013937283"/>
    <n v="12"/>
    <n v="2319.2590011614402"/>
  </r>
  <r>
    <n v="2015"/>
    <n v="470"/>
    <x v="21"/>
    <s v="Coastal Community Action Program"/>
    <s v="Ending Family Homelessness HP"/>
    <s v="CCAEnding Family Homelessness HP"/>
    <m/>
    <n v="539027"/>
    <s v="117 E Third"/>
    <s v="Aberdeen"/>
    <n v="98520"/>
    <s v="C"/>
    <m/>
    <s v="rent assistance (temporary)"/>
    <m/>
    <s v="No"/>
    <s v="minimal/none"/>
    <s v="Up to 2 years"/>
    <m/>
    <s v="No (client stays in housing after subsidy ends)"/>
    <s v="at-risk (prevention)"/>
    <s v="Homelessness Prevention"/>
    <s v="SMF+HC - Single Males and Females plus HH w/ Children"/>
    <m/>
    <n v="12"/>
    <n v="4"/>
    <m/>
    <m/>
    <m/>
    <m/>
    <m/>
    <m/>
    <m/>
    <m/>
    <m/>
    <n v="12"/>
    <m/>
    <m/>
    <m/>
    <m/>
    <m/>
    <m/>
    <m/>
    <s v="Yes Already"/>
    <s v="No"/>
    <m/>
    <m/>
    <n v="1806"/>
    <m/>
    <m/>
    <m/>
    <m/>
    <m/>
    <n v="9951"/>
    <m/>
    <m/>
    <m/>
    <m/>
    <m/>
    <m/>
    <m/>
    <n v="11757"/>
    <n v="11757"/>
    <m/>
    <m/>
    <m/>
    <m/>
    <m/>
    <m/>
    <m/>
    <n v="0"/>
    <n v="0"/>
    <n v="11757"/>
    <n v="11757"/>
    <x v="1"/>
    <s v="CCAEnding Family Homelessness HP"/>
    <x v="0"/>
    <n v="36"/>
    <n v="11"/>
    <n v="30"/>
    <n v="8"/>
    <n v="1"/>
    <n v="1"/>
    <m/>
    <m/>
    <n v="5"/>
    <n v="2"/>
    <n v="5"/>
    <n v="2368"/>
    <n v="32"/>
    <n v="1929"/>
    <m/>
    <n v="407"/>
    <n v="711"/>
    <n v="32"/>
    <n v="495"/>
    <m/>
    <n v="184"/>
    <n v="36"/>
    <n v="11"/>
    <m/>
    <m/>
    <m/>
    <m/>
    <m/>
    <m/>
    <n v="0"/>
    <n v="11"/>
    <m/>
    <m/>
    <m/>
    <n v="1"/>
    <n v="958"/>
    <n v="799"/>
    <n v="958"/>
    <n v="799"/>
    <n v="24"/>
    <n v="8"/>
    <n v="19"/>
    <n v="6"/>
    <m/>
    <n v="2"/>
    <m/>
    <m/>
    <m/>
    <n v="2"/>
    <m/>
    <m/>
    <n v="6"/>
    <m/>
    <m/>
    <m/>
    <m/>
    <m/>
    <m/>
    <m/>
    <m/>
    <m/>
    <m/>
    <n v="711"/>
    <n v="11757"/>
    <n v="16.535864978902953"/>
    <n v="958"/>
    <n v="15841.35864978903"/>
    <n v="11"/>
    <n v="1440.1235136171845"/>
  </r>
  <r>
    <n v="2015"/>
    <n v="465"/>
    <x v="21"/>
    <s v="Coastal Community Action Program"/>
    <s v="Ending Family Homelessness RRH"/>
    <s v="CCAEnding Family Homelessness RRH"/>
    <m/>
    <n v="539027"/>
    <s v="117 E. Third"/>
    <s v="Aberdeen"/>
    <n v="98520"/>
    <s v="C"/>
    <m/>
    <s v="rent assistance (temporary)"/>
    <m/>
    <s v="No"/>
    <s v="minimal/none"/>
    <s v="Up to 2 years"/>
    <m/>
    <s v="No (client stays in housing after subsidy ends)"/>
    <s v="homeless (rapid re-housing)"/>
    <s v="PH - Rapid Rehousing"/>
    <s v="SMF+HC - Single Males and Females plus HH w/ Children"/>
    <m/>
    <n v="36"/>
    <n v="12"/>
    <m/>
    <m/>
    <m/>
    <m/>
    <m/>
    <m/>
    <m/>
    <m/>
    <m/>
    <n v="36"/>
    <m/>
    <m/>
    <m/>
    <m/>
    <m/>
    <m/>
    <m/>
    <s v="Yes Already"/>
    <s v="No"/>
    <m/>
    <m/>
    <n v="7223"/>
    <m/>
    <m/>
    <m/>
    <m/>
    <m/>
    <n v="39803"/>
    <m/>
    <m/>
    <m/>
    <m/>
    <m/>
    <m/>
    <m/>
    <n v="47026"/>
    <n v="47026"/>
    <m/>
    <m/>
    <m/>
    <m/>
    <m/>
    <m/>
    <m/>
    <n v="0"/>
    <n v="0"/>
    <n v="47026"/>
    <n v="47026"/>
    <x v="1"/>
    <s v="CCAEnding Family Homelessness RRH"/>
    <x v="3"/>
    <n v="49"/>
    <n v="17"/>
    <n v="48"/>
    <n v="16"/>
    <m/>
    <m/>
    <n v="1"/>
    <n v="1"/>
    <m/>
    <m/>
    <n v="1"/>
    <n v="6459"/>
    <m/>
    <n v="6150"/>
    <n v="309"/>
    <m/>
    <n v="2260"/>
    <m/>
    <n v="1951"/>
    <n v="309"/>
    <m/>
    <n v="42"/>
    <n v="14"/>
    <m/>
    <m/>
    <m/>
    <m/>
    <m/>
    <m/>
    <n v="0"/>
    <n v="14"/>
    <m/>
    <m/>
    <m/>
    <n v="1"/>
    <n v="1748"/>
    <n v="1569"/>
    <n v="1748"/>
    <n v="1569"/>
    <n v="35"/>
    <n v="13"/>
    <n v="34"/>
    <n v="12"/>
    <n v="1"/>
    <m/>
    <m/>
    <n v="4"/>
    <m/>
    <n v="1"/>
    <m/>
    <m/>
    <m/>
    <m/>
    <n v="4"/>
    <n v="4"/>
    <m/>
    <m/>
    <m/>
    <m/>
    <m/>
    <m/>
    <m/>
    <n v="2260"/>
    <n v="47026"/>
    <n v="20.80796460176991"/>
    <n v="1748"/>
    <n v="36372.322123893806"/>
    <n v="14"/>
    <n v="2598.0230088495578"/>
  </r>
  <r>
    <n v="2015"/>
    <n v="483"/>
    <x v="21"/>
    <s v="Coastal Community Action Program"/>
    <s v="HEN"/>
    <s v="CCAHEN Housing Grant RRH"/>
    <s v="x"/>
    <n v="539027"/>
    <s v="117 E Third"/>
    <s v="Aberdeen"/>
    <n v="98520"/>
    <s v="C"/>
    <m/>
    <s v="rent assistance (temporary)"/>
    <m/>
    <s v="No"/>
    <s v="minimal/none"/>
    <s v="More than 2 years (housing subsidy ends)"/>
    <m/>
    <s v="No (client stays in housing after subsidy ends)"/>
    <s v="homeless (rapid re-housing)"/>
    <s v="PH - Rapid Rehousing"/>
    <s v="SMF - Single Males and Females"/>
    <m/>
    <m/>
    <m/>
    <n v="144"/>
    <n v="144"/>
    <m/>
    <m/>
    <m/>
    <m/>
    <m/>
    <m/>
    <m/>
    <n v="144"/>
    <m/>
    <m/>
    <m/>
    <m/>
    <m/>
    <m/>
    <m/>
    <s v="Yes Already"/>
    <s v="No"/>
    <m/>
    <m/>
    <m/>
    <m/>
    <m/>
    <m/>
    <m/>
    <m/>
    <m/>
    <n v="666630"/>
    <m/>
    <m/>
    <m/>
    <m/>
    <m/>
    <m/>
    <n v="666630"/>
    <n v="0"/>
    <m/>
    <m/>
    <m/>
    <m/>
    <m/>
    <m/>
    <m/>
    <n v="0"/>
    <n v="0"/>
    <n v="666630"/>
    <n v="0"/>
    <x v="1"/>
    <s v="CCAHEN Housing Grant RRH"/>
    <x v="3"/>
    <n v="137"/>
    <n v="137"/>
    <m/>
    <m/>
    <m/>
    <m/>
    <n v="4"/>
    <n v="4"/>
    <n v="133"/>
    <n v="133"/>
    <n v="137"/>
    <n v="28303"/>
    <m/>
    <m/>
    <n v="397"/>
    <n v="27906"/>
    <n v="28303"/>
    <m/>
    <m/>
    <n v="397"/>
    <n v="27906"/>
    <n v="51"/>
    <n v="51"/>
    <m/>
    <m/>
    <m/>
    <n v="6"/>
    <n v="2"/>
    <m/>
    <n v="2"/>
    <n v="33"/>
    <m/>
    <n v="8"/>
    <n v="2"/>
    <n v="0.6470588235294118"/>
    <n v="21164"/>
    <n v="8673"/>
    <n v="14818"/>
    <n v="5714"/>
    <n v="66"/>
    <n v="66"/>
    <m/>
    <m/>
    <n v="4"/>
    <n v="62"/>
    <m/>
    <n v="14"/>
    <m/>
    <n v="9"/>
    <n v="1"/>
    <m/>
    <m/>
    <m/>
    <n v="2"/>
    <n v="40"/>
    <n v="3"/>
    <m/>
    <m/>
    <n v="3"/>
    <n v="29"/>
    <n v="5"/>
    <n v="0.17241379310344801"/>
    <n v="28303"/>
    <n v="666630"/>
    <n v="23.553333568879623"/>
    <n v="14818"/>
    <n v="349013.29682365822"/>
    <n v="33"/>
    <n v="10576.160509807825"/>
  </r>
  <r>
    <n v="2015"/>
    <n v="464"/>
    <x v="21"/>
    <s v="Coastal Community Action Program"/>
    <s v="HEN"/>
    <s v="CCAHEN Housing Grant HP"/>
    <s v="x"/>
    <n v="539027"/>
    <s v="117 E Third"/>
    <s v="Aberdeen"/>
    <n v="98520"/>
    <s v="C"/>
    <m/>
    <s v="rent assistance (temporary)"/>
    <m/>
    <s v="No"/>
    <s v="minimal/none"/>
    <s v="More than 2 years (housing subsidy ends)"/>
    <m/>
    <s v="No (client stays in housing after subsidy ends)"/>
    <s v="at-risk (prevention)"/>
    <s v="Homelessness Prevention"/>
    <s v="SMF - Single Males and Females"/>
    <m/>
    <m/>
    <m/>
    <n v="36"/>
    <n v="36"/>
    <m/>
    <m/>
    <m/>
    <m/>
    <m/>
    <m/>
    <m/>
    <n v="36"/>
    <m/>
    <m/>
    <m/>
    <m/>
    <m/>
    <m/>
    <m/>
    <s v="Yes Already"/>
    <s v="No"/>
    <m/>
    <m/>
    <m/>
    <m/>
    <m/>
    <m/>
    <m/>
    <m/>
    <m/>
    <n v="166657"/>
    <m/>
    <m/>
    <m/>
    <m/>
    <m/>
    <m/>
    <n v="166657"/>
    <n v="0"/>
    <m/>
    <m/>
    <m/>
    <m/>
    <m/>
    <m/>
    <m/>
    <n v="0"/>
    <n v="0"/>
    <n v="166657"/>
    <n v="0"/>
    <x v="1"/>
    <s v="CCAHEN Housing Grant HP"/>
    <x v="0"/>
    <n v="227"/>
    <n v="227"/>
    <m/>
    <m/>
    <m/>
    <m/>
    <n v="13"/>
    <n v="13"/>
    <n v="214"/>
    <n v="214"/>
    <n v="227"/>
    <n v="30621"/>
    <m/>
    <m/>
    <n v="1611"/>
    <n v="29010"/>
    <n v="30621"/>
    <m/>
    <m/>
    <n v="1611"/>
    <n v="29010"/>
    <n v="165"/>
    <n v="165"/>
    <n v="1"/>
    <n v="1"/>
    <m/>
    <n v="41"/>
    <n v="1"/>
    <m/>
    <n v="1"/>
    <n v="98"/>
    <m/>
    <n v="23"/>
    <m/>
    <n v="0.59393939393939399"/>
    <n v="64289"/>
    <n v="18632"/>
    <n v="40825"/>
    <n v="11845"/>
    <n v="37"/>
    <n v="37"/>
    <m/>
    <m/>
    <n v="1"/>
    <n v="36"/>
    <m/>
    <n v="1"/>
    <m/>
    <n v="14"/>
    <m/>
    <m/>
    <n v="19"/>
    <m/>
    <m/>
    <n v="3"/>
    <n v="1"/>
    <m/>
    <m/>
    <n v="1"/>
    <m/>
    <m/>
    <m/>
    <n v="30621"/>
    <n v="166657"/>
    <n v="5.4425720910486266"/>
    <n v="40825"/>
    <n v="222193.00561706017"/>
    <n v="98"/>
    <n v="2267.2755675210224"/>
  </r>
  <r>
    <n v="2015"/>
    <n v="474"/>
    <x v="21"/>
    <s v="Coastal Community Action Program"/>
    <s v="HOME TBRA"/>
    <s v="CCATBRA RRH"/>
    <s v="x"/>
    <n v="539027"/>
    <s v="117 E Third"/>
    <s v="Aberdeen"/>
    <n v="98520"/>
    <s v="C"/>
    <m/>
    <s v="rent assistance (temporary)"/>
    <m/>
    <s v="No"/>
    <s v="minimal/none"/>
    <s v="More than 2 years (housing subsidy ends)"/>
    <m/>
    <s v="No (client stays in housing after subsidy ends)"/>
    <s v="homeless (rapid re-housing)"/>
    <s v="PH - Rapid Rehousing"/>
    <s v="SMF+HC - Single Males and Females plus HH w/ Children"/>
    <m/>
    <n v="6"/>
    <n v="6"/>
    <m/>
    <m/>
    <m/>
    <m/>
    <m/>
    <m/>
    <m/>
    <m/>
    <m/>
    <n v="6"/>
    <m/>
    <m/>
    <m/>
    <m/>
    <m/>
    <m/>
    <m/>
    <s v="Yes Already"/>
    <s v="No"/>
    <m/>
    <m/>
    <m/>
    <m/>
    <m/>
    <m/>
    <m/>
    <m/>
    <m/>
    <m/>
    <m/>
    <m/>
    <m/>
    <n v="47266"/>
    <m/>
    <m/>
    <n v="47266"/>
    <n v="0"/>
    <m/>
    <m/>
    <m/>
    <m/>
    <m/>
    <m/>
    <m/>
    <n v="0"/>
    <n v="0"/>
    <n v="47266"/>
    <n v="0"/>
    <x v="1"/>
    <s v="CCATBRA RRH"/>
    <x v="3"/>
    <n v="30"/>
    <n v="10"/>
    <n v="30"/>
    <n v="10"/>
    <m/>
    <m/>
    <m/>
    <m/>
    <m/>
    <m/>
    <n v="0"/>
    <n v="4920"/>
    <m/>
    <n v="4920"/>
    <m/>
    <m/>
    <n v="1571"/>
    <m/>
    <n v="1571"/>
    <m/>
    <m/>
    <n v="10"/>
    <n v="3"/>
    <n v="1"/>
    <m/>
    <m/>
    <n v="1"/>
    <m/>
    <m/>
    <n v="0"/>
    <m/>
    <m/>
    <n v="1"/>
    <m/>
    <n v="0"/>
    <n v="1188"/>
    <n v="791"/>
    <m/>
    <m/>
    <n v="22"/>
    <n v="8"/>
    <n v="22"/>
    <n v="8"/>
    <m/>
    <m/>
    <m/>
    <n v="5"/>
    <m/>
    <n v="1"/>
    <m/>
    <m/>
    <m/>
    <m/>
    <m/>
    <n v="2"/>
    <m/>
    <m/>
    <m/>
    <m/>
    <m/>
    <m/>
    <m/>
    <n v="1571"/>
    <n v="47266"/>
    <n v="30.086569064290259"/>
    <n v="0"/>
    <n v="0"/>
    <n v="0"/>
    <e v="#DIV/0!"/>
  </r>
  <r>
    <n v="2015"/>
    <n v="484"/>
    <x v="21"/>
    <s v="Coastal Community Action Program"/>
    <s v="HOME TBRA"/>
    <s v="CCATBRA HP"/>
    <s v="x"/>
    <n v="539027"/>
    <s v="117 E Third"/>
    <s v="Aberdeen"/>
    <n v="98520"/>
    <s v="C"/>
    <m/>
    <s v="rent assistance (temporary)"/>
    <m/>
    <s v="No"/>
    <s v="minimal/none"/>
    <s v="More than 2 years (housing subsidy ends)"/>
    <m/>
    <s v="No (client stays in housing after subsidy ends)"/>
    <s v="at-risk (prevention)"/>
    <s v="Homelessness Prevention"/>
    <s v="SMF+HC - Single Males and Females plus HH w/ Children"/>
    <m/>
    <n v="4"/>
    <n v="4"/>
    <m/>
    <m/>
    <m/>
    <m/>
    <m/>
    <m/>
    <m/>
    <m/>
    <m/>
    <n v="4"/>
    <m/>
    <m/>
    <m/>
    <m/>
    <m/>
    <m/>
    <m/>
    <s v="Yes Already"/>
    <s v="No"/>
    <m/>
    <m/>
    <m/>
    <m/>
    <m/>
    <m/>
    <m/>
    <m/>
    <m/>
    <m/>
    <m/>
    <m/>
    <m/>
    <n v="15755"/>
    <m/>
    <m/>
    <n v="15755"/>
    <n v="0"/>
    <m/>
    <m/>
    <m/>
    <m/>
    <m/>
    <m/>
    <m/>
    <n v="0"/>
    <n v="0"/>
    <n v="15755"/>
    <n v="0"/>
    <x v="1"/>
    <s v="CCATBRA HP"/>
    <x v="0"/>
    <n v="16"/>
    <n v="6"/>
    <n v="15"/>
    <n v="5"/>
    <m/>
    <m/>
    <m/>
    <m/>
    <n v="1"/>
    <n v="1"/>
    <n v="1"/>
    <n v="2929"/>
    <m/>
    <n v="2718"/>
    <m/>
    <n v="211"/>
    <n v="1097"/>
    <m/>
    <n v="886"/>
    <m/>
    <n v="211"/>
    <n v="12"/>
    <n v="4"/>
    <m/>
    <m/>
    <m/>
    <m/>
    <m/>
    <m/>
    <n v="0"/>
    <n v="3"/>
    <m/>
    <n v="1"/>
    <m/>
    <n v="0.75"/>
    <n v="2071"/>
    <n v="756"/>
    <n v="1523"/>
    <n v="483"/>
    <n v="4"/>
    <n v="2"/>
    <n v="3"/>
    <n v="1"/>
    <m/>
    <n v="1"/>
    <m/>
    <m/>
    <m/>
    <n v="2"/>
    <m/>
    <m/>
    <m/>
    <m/>
    <m/>
    <m/>
    <m/>
    <m/>
    <m/>
    <m/>
    <m/>
    <m/>
    <m/>
    <n v="1097"/>
    <n v="15755"/>
    <n v="14.361896080218779"/>
    <n v="1523"/>
    <n v="21873.167730173202"/>
    <n v="3"/>
    <n v="7291.0559100577339"/>
  </r>
  <r>
    <n v="2015"/>
    <n v="479"/>
    <x v="21"/>
    <s v="Coastal Community Action Program"/>
    <s v="Rental Assistance"/>
    <s v="CCACHG Prevention"/>
    <s v="x"/>
    <n v="539027"/>
    <s v="117 E Third"/>
    <s v="Aberdeen"/>
    <n v="98520"/>
    <s v="C"/>
    <m/>
    <s v="rent assistance (temporary)"/>
    <m/>
    <s v="No"/>
    <s v="minimal/none"/>
    <s v="1 month or less"/>
    <m/>
    <s v="No (client stays in housing after subsidy ends)"/>
    <s v="at-risk (prevention)"/>
    <s v="Homelessness Prevention"/>
    <s v="SMF+HC - Single Males and Females plus HH w/ Children"/>
    <m/>
    <n v="12"/>
    <n v="4"/>
    <n v="3"/>
    <n v="2"/>
    <m/>
    <m/>
    <m/>
    <m/>
    <m/>
    <m/>
    <m/>
    <n v="15"/>
    <m/>
    <m/>
    <m/>
    <m/>
    <m/>
    <m/>
    <m/>
    <s v="Yes Already"/>
    <s v="No"/>
    <m/>
    <m/>
    <n v="10021"/>
    <m/>
    <m/>
    <m/>
    <m/>
    <m/>
    <n v="31117"/>
    <m/>
    <m/>
    <m/>
    <m/>
    <m/>
    <m/>
    <m/>
    <n v="41138"/>
    <n v="41138"/>
    <m/>
    <m/>
    <m/>
    <m/>
    <m/>
    <m/>
    <m/>
    <n v="0"/>
    <n v="0"/>
    <n v="41138"/>
    <n v="41138"/>
    <x v="1"/>
    <s v="CCACHG Prevention"/>
    <x v="0"/>
    <n v="85"/>
    <n v="31"/>
    <n v="63"/>
    <n v="16"/>
    <n v="3"/>
    <n v="1"/>
    <n v="3"/>
    <n v="2"/>
    <n v="16"/>
    <n v="12"/>
    <n v="19"/>
    <n v="3002"/>
    <n v="108"/>
    <n v="2314"/>
    <n v="206"/>
    <n v="374"/>
    <n v="1191"/>
    <n v="91"/>
    <n v="627"/>
    <n v="168"/>
    <n v="305"/>
    <n v="83"/>
    <n v="33"/>
    <m/>
    <m/>
    <m/>
    <m/>
    <m/>
    <m/>
    <n v="0"/>
    <n v="32"/>
    <m/>
    <n v="1"/>
    <m/>
    <n v="0.96969696969696972"/>
    <n v="1500"/>
    <n v="1433"/>
    <n v="1381"/>
    <n v="1314"/>
    <n v="84"/>
    <n v="32"/>
    <n v="63"/>
    <n v="16"/>
    <n v="2"/>
    <n v="13"/>
    <n v="1"/>
    <n v="1"/>
    <m/>
    <n v="5"/>
    <m/>
    <m/>
    <n v="25"/>
    <m/>
    <m/>
    <n v="1"/>
    <n v="1"/>
    <m/>
    <m/>
    <n v="1"/>
    <m/>
    <m/>
    <m/>
    <n v="1191"/>
    <n v="41138"/>
    <n v="34.540722082283793"/>
    <n v="1381"/>
    <n v="47700.737195633919"/>
    <n v="32"/>
    <n v="1490.64803736356"/>
  </r>
  <r>
    <n v="2015"/>
    <n v="1958"/>
    <x v="21"/>
    <s v="Coastal Community Action Program"/>
    <s v="Supportive Services for Veteran's and Families"/>
    <s v="CCAMDCSSVF - RRH"/>
    <s v="x"/>
    <n v="539027"/>
    <s v="117 E Third St"/>
    <s v="Aberdeen"/>
    <n v="98520"/>
    <s v="N"/>
    <m/>
    <s v="rent assistance (temporary)"/>
    <m/>
    <s v="No"/>
    <s v="opt, some for non-disabled"/>
    <s v="Up to 6 months"/>
    <m/>
    <s v="No (client stays in housing after subsidy ends)"/>
    <s v="homeless (rapid re-housing)"/>
    <s v="PH - Rapid Rehousing"/>
    <s v="HC - Households with Children"/>
    <s v="VET"/>
    <n v="3"/>
    <n v="3"/>
    <n v="2"/>
    <n v="2"/>
    <s v="0"/>
    <s v="0"/>
    <s v="5"/>
    <s v="0"/>
    <s v="0"/>
    <s v="0"/>
    <s v="0"/>
    <n v="5"/>
    <m/>
    <m/>
    <m/>
    <s v="42217"/>
    <m/>
    <m/>
    <m/>
    <s v="Yes Already"/>
    <s v="No"/>
    <s v="SSVF"/>
    <m/>
    <m/>
    <m/>
    <m/>
    <m/>
    <m/>
    <m/>
    <m/>
    <m/>
    <m/>
    <m/>
    <m/>
    <m/>
    <n v="11126"/>
    <m/>
    <n v="11126"/>
    <n v="0"/>
    <m/>
    <m/>
    <m/>
    <m/>
    <m/>
    <m/>
    <m/>
    <n v="0"/>
    <n v="0"/>
    <n v="11126"/>
    <n v="0"/>
    <x v="0"/>
    <s v="CCAMDCSSVF - RRH"/>
    <x v="3"/>
    <n v="8"/>
    <n v="6"/>
    <m/>
    <m/>
    <m/>
    <m/>
    <m/>
    <m/>
    <n v="8"/>
    <n v="6"/>
    <n v="8"/>
    <n v="507"/>
    <m/>
    <m/>
    <m/>
    <n v="507"/>
    <n v="419"/>
    <m/>
    <m/>
    <m/>
    <n v="419"/>
    <n v="3"/>
    <n v="2"/>
    <m/>
    <m/>
    <m/>
    <m/>
    <m/>
    <m/>
    <n v="0"/>
    <n v="2"/>
    <m/>
    <m/>
    <m/>
    <n v="1"/>
    <n v="148"/>
    <n v="148"/>
    <n v="148"/>
    <n v="148"/>
    <n v="7"/>
    <n v="5"/>
    <m/>
    <m/>
    <m/>
    <n v="5"/>
    <m/>
    <n v="2"/>
    <m/>
    <m/>
    <m/>
    <m/>
    <m/>
    <m/>
    <m/>
    <n v="3"/>
    <n v="5"/>
    <m/>
    <m/>
    <n v="5"/>
    <m/>
    <m/>
    <m/>
    <n v="419"/>
    <n v="11126"/>
    <n v="26.553699284009546"/>
    <n v="148"/>
    <n v="3929.947494033413"/>
    <n v="2"/>
    <n v="1964.9737470167065"/>
  </r>
  <r>
    <n v="2015"/>
    <n v="1963"/>
    <x v="21"/>
    <s v="Coastal Community Action Program"/>
    <s v="Supportive Services for Veteran's and Families"/>
    <s v="CCAMDCSSVF - HP"/>
    <s v="x"/>
    <n v="539027"/>
    <s v="117 E. Third St"/>
    <s v="Aberdeen"/>
    <n v="98520"/>
    <s v="N"/>
    <m/>
    <s v="rent assistance (temporary)"/>
    <m/>
    <s v="No"/>
    <s v="opt, some for non-disabled"/>
    <s v="Up to 6 months"/>
    <m/>
    <s v="No (client stays in housing after subsidy ends)"/>
    <s v="at-risk (prevention)"/>
    <s v="Homelessness Prevention"/>
    <s v="HC - Households with Children"/>
    <s v="VET"/>
    <n v="2"/>
    <n v="2"/>
    <n v="1"/>
    <n v="1"/>
    <s v="0"/>
    <s v="0"/>
    <s v="3"/>
    <s v="0"/>
    <s v="0"/>
    <s v="0"/>
    <s v="0"/>
    <n v="3"/>
    <m/>
    <m/>
    <m/>
    <s v="42217"/>
    <m/>
    <m/>
    <m/>
    <s v="Yes Already"/>
    <s v="No"/>
    <s v="SSVF"/>
    <m/>
    <m/>
    <m/>
    <m/>
    <m/>
    <m/>
    <m/>
    <m/>
    <m/>
    <m/>
    <m/>
    <m/>
    <m/>
    <n v="6675.87"/>
    <m/>
    <n v="6675.87"/>
    <n v="0"/>
    <m/>
    <m/>
    <m/>
    <m/>
    <m/>
    <m/>
    <m/>
    <n v="0"/>
    <n v="0"/>
    <n v="6675.87"/>
    <n v="0"/>
    <x v="0"/>
    <s v="CCAMDCSSVF - HP"/>
    <x v="0"/>
    <n v="11"/>
    <n v="3"/>
    <n v="9"/>
    <n v="2"/>
    <m/>
    <m/>
    <m/>
    <m/>
    <n v="2"/>
    <n v="1"/>
    <n v="2"/>
    <n v="626"/>
    <m/>
    <n v="384"/>
    <m/>
    <n v="242"/>
    <n v="224"/>
    <m/>
    <n v="103"/>
    <m/>
    <n v="121"/>
    <n v="9"/>
    <n v="2"/>
    <m/>
    <m/>
    <m/>
    <m/>
    <m/>
    <m/>
    <n v="0"/>
    <n v="1"/>
    <m/>
    <n v="1"/>
    <m/>
    <n v="0.5"/>
    <n v="103"/>
    <n v="103"/>
    <n v="78"/>
    <n v="78"/>
    <n v="11"/>
    <n v="3"/>
    <n v="9"/>
    <n v="2"/>
    <m/>
    <n v="1"/>
    <m/>
    <m/>
    <m/>
    <n v="2"/>
    <m/>
    <m/>
    <n v="1"/>
    <m/>
    <m/>
    <m/>
    <n v="3"/>
    <s v="2"/>
    <m/>
    <n v="1"/>
    <m/>
    <m/>
    <m/>
    <n v="224"/>
    <n v="6675.87"/>
    <n v="29.802991071428572"/>
    <n v="78"/>
    <n v="2324.6333035714288"/>
    <n v="1"/>
    <n v="2324.6333035714288"/>
  </r>
  <r>
    <n v="2015"/>
    <n v="440"/>
    <x v="21"/>
    <s v="Catholic Community Services"/>
    <s v="Youth Shelter"/>
    <s v="GHYOvernight Youth Shelter"/>
    <s v="x"/>
    <n v="539027"/>
    <s v="306 E Third"/>
    <s v="Aberdeen"/>
    <n v="98520"/>
    <s v="C"/>
    <m/>
    <s v="single-family home"/>
    <s v="leased"/>
    <s v="No"/>
    <s v="opt, some for non-disabled"/>
    <s v="Up to 3 months"/>
    <s v="No"/>
    <s v="Yes (clients leaves when subsidy ends)"/>
    <m/>
    <s v="Emergency Shelter"/>
    <s v="YMF - Unaccompanied Males &amp; Females under 18 years old"/>
    <m/>
    <n v="0"/>
    <n v="0"/>
    <m/>
    <n v="0"/>
    <s v="6"/>
    <s v="6"/>
    <m/>
    <s v="6"/>
    <m/>
    <m/>
    <m/>
    <n v="6"/>
    <m/>
    <m/>
    <m/>
    <m/>
    <m/>
    <s v="0"/>
    <m/>
    <s v="Yes Already"/>
    <s v="No"/>
    <m/>
    <m/>
    <n v="34390"/>
    <m/>
    <m/>
    <m/>
    <m/>
    <m/>
    <n v="97717"/>
    <m/>
    <m/>
    <m/>
    <n v="30000"/>
    <m/>
    <n v="80000"/>
    <n v="20000"/>
    <n v="262107"/>
    <n v="132107"/>
    <m/>
    <m/>
    <m/>
    <m/>
    <m/>
    <m/>
    <m/>
    <n v="0"/>
    <n v="0"/>
    <n v="262107"/>
    <n v="132107"/>
    <x v="0"/>
    <s v="GHYOvernight Youth Shelter"/>
    <x v="1"/>
    <n v="95"/>
    <n v="95"/>
    <m/>
    <m/>
    <n v="91"/>
    <n v="91"/>
    <n v="4"/>
    <n v="4"/>
    <m/>
    <m/>
    <n v="4"/>
    <n v="0"/>
    <n v="0"/>
    <m/>
    <n v="0"/>
    <m/>
    <n v="0"/>
    <n v="0"/>
    <m/>
    <n v="0"/>
    <m/>
    <n v="105"/>
    <n v="105"/>
    <m/>
    <m/>
    <m/>
    <n v="97"/>
    <n v="2"/>
    <m/>
    <n v="2"/>
    <n v="1"/>
    <m/>
    <n v="4"/>
    <n v="1"/>
    <n v="9.5238095238095247E-3"/>
    <n v="0"/>
    <n v="0"/>
    <n v="0"/>
    <n v="0"/>
    <n v="35"/>
    <n v="35"/>
    <m/>
    <m/>
    <n v="1"/>
    <m/>
    <n v="34"/>
    <n v="1"/>
    <s v="1"/>
    <n v="32"/>
    <m/>
    <m/>
    <m/>
    <m/>
    <n v="1"/>
    <m/>
    <m/>
    <m/>
    <m/>
    <m/>
    <m/>
    <m/>
    <m/>
    <n v="0"/>
    <n v="262107"/>
    <e v="#DIV/0!"/>
    <n v="0"/>
    <e v="#DIV/0!"/>
    <n v="1"/>
    <e v="#DIV/0!"/>
  </r>
  <r>
    <n v="2015"/>
    <n v="1994"/>
    <x v="22"/>
    <s v="Citizens Against Domestic Abuse (CADA)"/>
    <s v="CADRental Assistance HP"/>
    <s v="CADRental Assistance HP"/>
    <m/>
    <m/>
    <m/>
    <m/>
    <m/>
    <s v="C"/>
    <m/>
    <m/>
    <m/>
    <m/>
    <m/>
    <m/>
    <m/>
    <m/>
    <m/>
    <s v="Homelessness Prevention"/>
    <m/>
    <m/>
    <m/>
    <m/>
    <m/>
    <m/>
    <m/>
    <m/>
    <m/>
    <m/>
    <m/>
    <m/>
    <m/>
    <n v="0"/>
    <m/>
    <m/>
    <m/>
    <m/>
    <m/>
    <m/>
    <m/>
    <m/>
    <m/>
    <m/>
    <m/>
    <n v="1570"/>
    <m/>
    <m/>
    <m/>
    <m/>
    <m/>
    <m/>
    <m/>
    <m/>
    <m/>
    <m/>
    <m/>
    <m/>
    <m/>
    <n v="1570"/>
    <n v="1570"/>
    <m/>
    <m/>
    <m/>
    <m/>
    <m/>
    <m/>
    <m/>
    <n v="0"/>
    <n v="0"/>
    <n v="1570"/>
    <n v="1570"/>
    <x v="1"/>
    <s v="CADRental Assistance HP"/>
    <x v="0"/>
    <n v="8"/>
    <n v="8"/>
    <m/>
    <m/>
    <m/>
    <m/>
    <m/>
    <m/>
    <n v="8"/>
    <n v="8"/>
    <n v="8"/>
    <n v="1770"/>
    <m/>
    <m/>
    <m/>
    <n v="1770"/>
    <n v="1770"/>
    <m/>
    <m/>
    <m/>
    <n v="1770"/>
    <n v="7"/>
    <n v="7"/>
    <m/>
    <m/>
    <m/>
    <m/>
    <m/>
    <m/>
    <n v="0"/>
    <n v="1"/>
    <m/>
    <n v="6"/>
    <m/>
    <n v="0.14285714285714285"/>
    <n v="1823"/>
    <n v="728"/>
    <n v="619"/>
    <n v="254"/>
    <n v="5"/>
    <n v="5"/>
    <m/>
    <m/>
    <m/>
    <n v="5"/>
    <m/>
    <m/>
    <m/>
    <m/>
    <m/>
    <m/>
    <m/>
    <m/>
    <n v="5"/>
    <m/>
    <m/>
    <m/>
    <m/>
    <m/>
    <m/>
    <m/>
    <m/>
    <n v="1770"/>
    <n v="1570"/>
    <n v="0.88700564971751417"/>
    <n v="619"/>
    <n v="549.05649717514132"/>
    <n v="1"/>
    <n v="549.05649717514132"/>
  </r>
  <r>
    <n v="2015"/>
    <n v="471"/>
    <x v="22"/>
    <s v="Compass Health Whidbey"/>
    <s v="Compass Health Transitional Housing Program"/>
    <s v="CPHCompass Health Transitional Housing"/>
    <s v="x"/>
    <n v="539029"/>
    <s v="16th Street"/>
    <s v="Oak Harbor"/>
    <n v="98277"/>
    <s v="C"/>
    <m/>
    <s v="multi-family home"/>
    <s v="leased"/>
    <s v="No"/>
    <s v="req, some for non-disabled"/>
    <s v="Up to 1 year"/>
    <s v="YES"/>
    <s v="Yes (clients leaves when subsidy ends)"/>
    <m/>
    <s v="Transitional Housing"/>
    <s v="SMF+HC - Single Males and Females plus HH w/ Children"/>
    <m/>
    <n v="0"/>
    <n v="0"/>
    <n v="6"/>
    <n v="3"/>
    <m/>
    <m/>
    <s v="0"/>
    <s v="0"/>
    <s v="0"/>
    <s v="0"/>
    <s v="0"/>
    <n v="6"/>
    <m/>
    <m/>
    <m/>
    <m/>
    <m/>
    <s v="0"/>
    <m/>
    <s v="Yes when it's Implemented"/>
    <m/>
    <m/>
    <m/>
    <n v="93687"/>
    <m/>
    <m/>
    <m/>
    <m/>
    <m/>
    <m/>
    <m/>
    <m/>
    <m/>
    <m/>
    <m/>
    <m/>
    <m/>
    <n v="93687"/>
    <n v="93687"/>
    <m/>
    <m/>
    <m/>
    <m/>
    <m/>
    <m/>
    <m/>
    <n v="0"/>
    <n v="0"/>
    <n v="93687"/>
    <n v="93687"/>
    <x v="1"/>
    <s v="CPHCompass Health Transitional Housing"/>
    <x v="4"/>
    <n v="11"/>
    <n v="11"/>
    <m/>
    <m/>
    <m/>
    <m/>
    <n v="1"/>
    <n v="1"/>
    <n v="10"/>
    <n v="10"/>
    <n v="11"/>
    <n v="1587"/>
    <m/>
    <m/>
    <n v="6"/>
    <n v="1581"/>
    <n v="1587"/>
    <m/>
    <m/>
    <n v="6"/>
    <n v="1581"/>
    <n v="6"/>
    <n v="6"/>
    <m/>
    <m/>
    <m/>
    <n v="1"/>
    <n v="1"/>
    <n v="1"/>
    <n v="2"/>
    <n v="2"/>
    <m/>
    <n v="1"/>
    <m/>
    <n v="0.33333333333333331"/>
    <n v="771"/>
    <n v="391"/>
    <n v="563"/>
    <n v="287"/>
    <n v="7"/>
    <n v="7"/>
    <m/>
    <m/>
    <n v="1"/>
    <n v="6"/>
    <m/>
    <m/>
    <m/>
    <n v="2"/>
    <n v="1"/>
    <n v="3"/>
    <m/>
    <m/>
    <m/>
    <n v="1"/>
    <m/>
    <m/>
    <m/>
    <m/>
    <n v="4"/>
    <n v="2"/>
    <n v="0.5"/>
    <n v="1587"/>
    <n v="93687"/>
    <n v="59.034026465028354"/>
    <n v="563"/>
    <n v="33236.156899810965"/>
    <n v="2"/>
    <n v="16618.078449905483"/>
  </r>
  <r>
    <n v="2015"/>
    <n v="455"/>
    <x v="22"/>
    <s v="Opportunity Council"/>
    <s v="EFH"/>
    <s v="IOCEnding Family Homelessness RRH"/>
    <s v="x"/>
    <n v="539029"/>
    <s v="1791 NE 1st Ave."/>
    <s v="Oak Harbor"/>
    <n v="98277"/>
    <s v="C"/>
    <m/>
    <s v="rent assistance (temporary)"/>
    <m/>
    <s v="No"/>
    <s v="req, some for non-disabled"/>
    <s v="Up to 1 year"/>
    <m/>
    <s v="No (client stays in housing after subsidy ends)"/>
    <s v="homeless (rapid re-housing)"/>
    <s v="PH - Rapid Rehousing"/>
    <s v="HC - Households with Children"/>
    <m/>
    <n v="4"/>
    <n v="2"/>
    <m/>
    <m/>
    <m/>
    <m/>
    <m/>
    <m/>
    <m/>
    <m/>
    <m/>
    <n v="4"/>
    <m/>
    <m/>
    <m/>
    <m/>
    <m/>
    <m/>
    <m/>
    <s v="Yes when it's Implemented"/>
    <m/>
    <m/>
    <m/>
    <m/>
    <m/>
    <m/>
    <m/>
    <m/>
    <m/>
    <n v="68000"/>
    <m/>
    <m/>
    <m/>
    <m/>
    <m/>
    <m/>
    <m/>
    <n v="68000"/>
    <n v="68000"/>
    <m/>
    <m/>
    <m/>
    <m/>
    <m/>
    <m/>
    <m/>
    <n v="0"/>
    <n v="0"/>
    <n v="68000"/>
    <n v="68000"/>
    <x v="1"/>
    <s v="IOCEnding Family Homelessness RRH"/>
    <x v="3"/>
    <n v="28"/>
    <n v="10"/>
    <n v="28"/>
    <n v="10"/>
    <m/>
    <m/>
    <m/>
    <m/>
    <m/>
    <m/>
    <n v="0"/>
    <n v="6034"/>
    <m/>
    <n v="6034"/>
    <m/>
    <m/>
    <n v="1972"/>
    <m/>
    <n v="1972"/>
    <m/>
    <m/>
    <n v="34"/>
    <n v="12"/>
    <m/>
    <m/>
    <m/>
    <m/>
    <m/>
    <m/>
    <n v="0"/>
    <n v="11"/>
    <m/>
    <n v="1"/>
    <m/>
    <n v="0.91666666666666663"/>
    <n v="2462"/>
    <n v="2251"/>
    <n v="2293"/>
    <n v="2082"/>
    <n v="23"/>
    <n v="8"/>
    <n v="23"/>
    <n v="8"/>
    <m/>
    <m/>
    <m/>
    <m/>
    <m/>
    <n v="6"/>
    <m/>
    <m/>
    <n v="1"/>
    <m/>
    <n v="1"/>
    <m/>
    <m/>
    <m/>
    <m/>
    <m/>
    <m/>
    <m/>
    <m/>
    <n v="1972"/>
    <n v="68000"/>
    <n v="34.482758620689658"/>
    <n v="2293"/>
    <n v="79068.965517241391"/>
    <n v="11"/>
    <n v="7188.0877742946723"/>
  </r>
  <r>
    <n v="2015"/>
    <n v="468"/>
    <x v="22"/>
    <s v="Opportunity Council"/>
    <s v="HEN"/>
    <s v="IOCHEN Housing Grant HP"/>
    <s v="x"/>
    <n v="539029"/>
    <s v="1791 NE 1st Ave."/>
    <s v="Oak Harbor"/>
    <n v="98277"/>
    <s v="C"/>
    <m/>
    <s v="rent assistance (temporary)"/>
    <m/>
    <s v="No"/>
    <s v="minimal/none"/>
    <s v="More than 2 years (housing subsidy ends)"/>
    <m/>
    <s v="No (client stays in housing after subsidy ends)"/>
    <s v="at-risk (prevention)"/>
    <s v="Homelessness Prevention"/>
    <s v="SMF - Single Males and Females"/>
    <m/>
    <m/>
    <m/>
    <n v="7"/>
    <n v="7"/>
    <m/>
    <m/>
    <m/>
    <m/>
    <m/>
    <m/>
    <m/>
    <n v="7"/>
    <m/>
    <m/>
    <m/>
    <m/>
    <m/>
    <s v="0"/>
    <m/>
    <s v="Yes when it's Implemented"/>
    <s v="No"/>
    <m/>
    <m/>
    <m/>
    <m/>
    <m/>
    <m/>
    <m/>
    <m/>
    <m/>
    <n v="1889.5"/>
    <m/>
    <m/>
    <m/>
    <m/>
    <m/>
    <m/>
    <n v="1889.5"/>
    <n v="0"/>
    <m/>
    <m/>
    <m/>
    <m/>
    <m/>
    <m/>
    <m/>
    <n v="0"/>
    <n v="0"/>
    <n v="1889.5"/>
    <n v="0"/>
    <x v="1"/>
    <s v="IOCHEN Housing Grant HP"/>
    <x v="0"/>
    <n v="23"/>
    <n v="23"/>
    <m/>
    <m/>
    <m/>
    <m/>
    <n v="3"/>
    <n v="3"/>
    <n v="20"/>
    <n v="20"/>
    <n v="23"/>
    <n v="3218"/>
    <m/>
    <m/>
    <n v="361"/>
    <n v="2857"/>
    <n v="3218"/>
    <m/>
    <m/>
    <n v="361"/>
    <n v="2857"/>
    <n v="18"/>
    <n v="18"/>
    <m/>
    <m/>
    <m/>
    <n v="6"/>
    <m/>
    <n v="1"/>
    <n v="1"/>
    <n v="8"/>
    <m/>
    <n v="3"/>
    <m/>
    <n v="0.44444444444444442"/>
    <n v="3990"/>
    <n v="2640"/>
    <n v="2356"/>
    <n v="1533"/>
    <n v="14"/>
    <n v="14"/>
    <m/>
    <m/>
    <n v="2"/>
    <n v="12"/>
    <m/>
    <m/>
    <m/>
    <n v="6"/>
    <m/>
    <m/>
    <n v="7"/>
    <m/>
    <n v="1"/>
    <m/>
    <m/>
    <m/>
    <m/>
    <m/>
    <m/>
    <m/>
    <m/>
    <n v="3218"/>
    <n v="1889.5"/>
    <n v="0.58716594157862023"/>
    <n v="2356"/>
    <n v="1383.3629583592292"/>
    <n v="8"/>
    <n v="172.92036979490365"/>
  </r>
  <r>
    <n v="2015"/>
    <n v="456"/>
    <x v="22"/>
    <s v="Opportunity Council"/>
    <s v="HEN"/>
    <s v="IOCHEN Housing Grant RRH"/>
    <s v="x"/>
    <n v="539029"/>
    <s v="1791 NE 1st Ave."/>
    <s v="Oak Harbor"/>
    <n v="98277"/>
    <s v="C"/>
    <m/>
    <s v="rent assistance (temporary)"/>
    <m/>
    <s v="No"/>
    <s v="minimal/none"/>
    <s v="More than 2 years (housing subsidy ends)"/>
    <m/>
    <s v="No (client stays in housing after subsidy ends)"/>
    <s v="homeless (rapid re-housing)"/>
    <s v="PH - Rapid Rehousing"/>
    <s v="SMF - Single Males and Females"/>
    <m/>
    <m/>
    <m/>
    <n v="4"/>
    <n v="4"/>
    <m/>
    <m/>
    <m/>
    <m/>
    <m/>
    <m/>
    <m/>
    <n v="4"/>
    <m/>
    <m/>
    <m/>
    <m/>
    <m/>
    <m/>
    <m/>
    <s v="Yes when it's Implemented"/>
    <m/>
    <m/>
    <m/>
    <m/>
    <m/>
    <m/>
    <m/>
    <m/>
    <m/>
    <m/>
    <n v="18889.5"/>
    <m/>
    <m/>
    <m/>
    <m/>
    <m/>
    <m/>
    <n v="18889.5"/>
    <n v="0"/>
    <m/>
    <m/>
    <m/>
    <m/>
    <m/>
    <m/>
    <m/>
    <n v="0"/>
    <n v="0"/>
    <n v="18889.5"/>
    <n v="0"/>
    <x v="1"/>
    <s v="IOCHEN Housing Grant RRH"/>
    <x v="3"/>
    <n v="13"/>
    <n v="12"/>
    <m/>
    <m/>
    <m/>
    <m/>
    <n v="1"/>
    <n v="1"/>
    <n v="12"/>
    <n v="11"/>
    <n v="13"/>
    <n v="1508"/>
    <m/>
    <m/>
    <n v="304"/>
    <n v="1204"/>
    <n v="1507"/>
    <m/>
    <m/>
    <n v="304"/>
    <n v="1203"/>
    <n v="14"/>
    <n v="13"/>
    <m/>
    <n v="1"/>
    <m/>
    <n v="6"/>
    <m/>
    <m/>
    <n v="0"/>
    <n v="2"/>
    <m/>
    <n v="4"/>
    <m/>
    <n v="0.15384615384615385"/>
    <n v="1620"/>
    <n v="1216"/>
    <n v="163"/>
    <n v="96"/>
    <n v="10"/>
    <n v="9"/>
    <m/>
    <m/>
    <m/>
    <n v="9"/>
    <m/>
    <n v="1"/>
    <m/>
    <n v="3"/>
    <m/>
    <n v="1"/>
    <n v="3"/>
    <m/>
    <m/>
    <n v="1"/>
    <m/>
    <m/>
    <m/>
    <m/>
    <m/>
    <m/>
    <m/>
    <n v="1507"/>
    <n v="18889.5"/>
    <n v="12.534505640345056"/>
    <n v="163"/>
    <n v="2043.1244193762441"/>
    <n v="2"/>
    <n v="1021.562209688122"/>
  </r>
  <r>
    <n v="2015"/>
    <n v="486"/>
    <x v="22"/>
    <s v="Opportunity Council"/>
    <s v="HOME TBRA"/>
    <s v="IOCHOME TBRA RRH"/>
    <s v="x"/>
    <n v="539029"/>
    <s v="7 NW 6th Street"/>
    <s v="Coupeville"/>
    <n v="98239"/>
    <s v="C"/>
    <m/>
    <s v="rent assistance (temporary)"/>
    <m/>
    <s v="No"/>
    <s v="minimal/none"/>
    <s v="Up to 2 years"/>
    <m/>
    <s v="No (client stays in housing after subsidy ends)"/>
    <s v="homeless (rapid re-housing)"/>
    <s v="PH - Rapid Rehousing"/>
    <s v="SMF+HC - Single Males and Females plus HH w/ Children"/>
    <m/>
    <n v="8"/>
    <n v="4"/>
    <m/>
    <m/>
    <m/>
    <m/>
    <m/>
    <m/>
    <m/>
    <m/>
    <m/>
    <n v="8"/>
    <m/>
    <m/>
    <m/>
    <m/>
    <m/>
    <m/>
    <m/>
    <s v="Yes when it's Implemented"/>
    <m/>
    <m/>
    <m/>
    <m/>
    <m/>
    <m/>
    <m/>
    <m/>
    <m/>
    <m/>
    <m/>
    <m/>
    <m/>
    <m/>
    <m/>
    <n v="62731"/>
    <m/>
    <n v="62731"/>
    <n v="0"/>
    <m/>
    <m/>
    <m/>
    <m/>
    <m/>
    <m/>
    <m/>
    <n v="0"/>
    <n v="0"/>
    <n v="62731"/>
    <n v="0"/>
    <x v="0"/>
    <s v="IOCHOME TBRA RRH"/>
    <x v="3"/>
    <n v="15"/>
    <n v="7"/>
    <n v="10"/>
    <n v="3"/>
    <n v="1"/>
    <n v="1"/>
    <m/>
    <m/>
    <n v="4"/>
    <n v="3"/>
    <n v="4"/>
    <n v="2326"/>
    <n v="290"/>
    <n v="1493"/>
    <m/>
    <n v="543"/>
    <n v="1129"/>
    <n v="290"/>
    <n v="444"/>
    <m/>
    <n v="395"/>
    <n v="15"/>
    <n v="7"/>
    <m/>
    <m/>
    <m/>
    <m/>
    <m/>
    <m/>
    <n v="0"/>
    <n v="7"/>
    <m/>
    <m/>
    <m/>
    <n v="1"/>
    <n v="1379"/>
    <n v="1129"/>
    <n v="1379"/>
    <n v="1129"/>
    <n v="18"/>
    <n v="8"/>
    <n v="14"/>
    <n v="5"/>
    <m/>
    <n v="2"/>
    <n v="1"/>
    <n v="2"/>
    <m/>
    <n v="3"/>
    <m/>
    <m/>
    <n v="3"/>
    <m/>
    <m/>
    <m/>
    <m/>
    <m/>
    <m/>
    <m/>
    <n v="1"/>
    <n v="0"/>
    <n v="0"/>
    <n v="1129"/>
    <n v="62731"/>
    <n v="55.563330380868024"/>
    <n v="1379"/>
    <n v="76621.832595216998"/>
    <n v="7"/>
    <n v="10945.976085030999"/>
  </r>
  <r>
    <n v="2015"/>
    <n v="1955"/>
    <x v="22"/>
    <s v="South Whidbey Homeless Coalition"/>
    <s v="House of Hope Shelter"/>
    <s v="SWCHouse of Hope-Shelter"/>
    <s v="x"/>
    <n v="539029"/>
    <s v="Camano Avenume"/>
    <s v="Langley"/>
    <n v="98260"/>
    <s v="N"/>
    <m/>
    <s v="multi-household unit (private bedroom, shared kitchen &amp; bathroom)"/>
    <s v="owned"/>
    <s v="No"/>
    <s v="minimal/none"/>
    <s v="Up to 3 months"/>
    <s v="No"/>
    <s v="Yes (clients leaves when subsidy ends)"/>
    <m/>
    <s v="Emergency Shelter"/>
    <s v="HC - Households with Children"/>
    <m/>
    <n v="12"/>
    <m/>
    <m/>
    <m/>
    <m/>
    <m/>
    <m/>
    <m/>
    <m/>
    <m/>
    <m/>
    <n v="12"/>
    <m/>
    <m/>
    <m/>
    <m/>
    <m/>
    <m/>
    <m/>
    <s v="Yes when it's Implemented"/>
    <m/>
    <m/>
    <m/>
    <n v="40000"/>
    <m/>
    <m/>
    <m/>
    <m/>
    <m/>
    <m/>
    <m/>
    <m/>
    <m/>
    <m/>
    <m/>
    <m/>
    <m/>
    <n v="40000"/>
    <n v="40000"/>
    <m/>
    <m/>
    <m/>
    <m/>
    <m/>
    <m/>
    <m/>
    <n v="0"/>
    <n v="0"/>
    <n v="40000"/>
    <n v="40000"/>
    <x v="1"/>
    <s v="SWCHouse of Hope-Shelter"/>
    <x v="1"/>
    <n v="40"/>
    <n v="25"/>
    <n v="19"/>
    <n v="8"/>
    <m/>
    <m/>
    <n v="3"/>
    <n v="3"/>
    <n v="18"/>
    <n v="14"/>
    <n v="21"/>
    <n v="1947"/>
    <m/>
    <n v="1216"/>
    <n v="43"/>
    <n v="688"/>
    <n v="1110"/>
    <m/>
    <n v="511"/>
    <n v="43"/>
    <n v="556"/>
    <n v="29"/>
    <n v="17"/>
    <m/>
    <m/>
    <m/>
    <n v="2"/>
    <n v="1"/>
    <m/>
    <n v="1"/>
    <n v="6"/>
    <n v="2"/>
    <n v="6"/>
    <m/>
    <n v="0.47058823529411764"/>
    <n v="715"/>
    <n v="715"/>
    <n v="408"/>
    <n v="408"/>
    <n v="38"/>
    <n v="23"/>
    <n v="19"/>
    <n v="8"/>
    <n v="3"/>
    <n v="12"/>
    <m/>
    <n v="1"/>
    <m/>
    <m/>
    <m/>
    <m/>
    <m/>
    <s v="1"/>
    <m/>
    <n v="21"/>
    <n v="2"/>
    <m/>
    <m/>
    <n v="2"/>
    <m/>
    <m/>
    <m/>
    <n v="1110"/>
    <n v="40000"/>
    <n v="36.036036036036037"/>
    <n v="408"/>
    <n v="14702.702702702703"/>
    <n v="8"/>
    <n v="1837.8378378378379"/>
  </r>
  <r>
    <n v="2015"/>
    <n v="2001"/>
    <x v="22"/>
    <s v="Opportunity Council"/>
    <s v="IOCEnding Family Homelessness HP"/>
    <s v="IOCEnding Family Homelessness HP"/>
    <m/>
    <m/>
    <m/>
    <m/>
    <m/>
    <s v="C"/>
    <m/>
    <m/>
    <m/>
    <m/>
    <m/>
    <m/>
    <m/>
    <m/>
    <m/>
    <s v="Homelessness Prevention"/>
    <m/>
    <m/>
    <m/>
    <m/>
    <m/>
    <m/>
    <m/>
    <m/>
    <m/>
    <m/>
    <m/>
    <m/>
    <m/>
    <n v="0"/>
    <m/>
    <m/>
    <m/>
    <m/>
    <m/>
    <m/>
    <m/>
    <m/>
    <m/>
    <m/>
    <m/>
    <m/>
    <m/>
    <m/>
    <m/>
    <m/>
    <m/>
    <n v="970"/>
    <m/>
    <m/>
    <m/>
    <m/>
    <m/>
    <m/>
    <m/>
    <n v="970"/>
    <n v="970"/>
    <m/>
    <m/>
    <m/>
    <m/>
    <m/>
    <m/>
    <m/>
    <n v="0"/>
    <n v="0"/>
    <n v="970"/>
    <n v="970"/>
    <x v="1"/>
    <s v="IOCEnding Family Homelessness HP"/>
    <x v="0"/>
    <n v="5"/>
    <n v="1"/>
    <n v="5"/>
    <n v="1"/>
    <m/>
    <m/>
    <m/>
    <m/>
    <m/>
    <m/>
    <n v="0"/>
    <n v="580"/>
    <m/>
    <n v="580"/>
    <m/>
    <m/>
    <n v="116"/>
    <m/>
    <n v="116"/>
    <m/>
    <m/>
    <n v="5"/>
    <n v="1"/>
    <m/>
    <m/>
    <m/>
    <m/>
    <m/>
    <m/>
    <n v="0"/>
    <n v="1"/>
    <m/>
    <m/>
    <m/>
    <n v="1"/>
    <n v="116"/>
    <n v="116"/>
    <n v="116"/>
    <n v="116"/>
    <n v="5"/>
    <n v="1"/>
    <n v="5"/>
    <n v="1"/>
    <m/>
    <m/>
    <m/>
    <m/>
    <m/>
    <m/>
    <m/>
    <m/>
    <n v="1"/>
    <m/>
    <m/>
    <m/>
    <n v="1"/>
    <s v="1"/>
    <m/>
    <m/>
    <m/>
    <m/>
    <m/>
    <n v="116"/>
    <n v="970"/>
    <n v="8.362068965517242"/>
    <n v="116"/>
    <n v="970.00000000000011"/>
    <n v="1"/>
    <n v="970.00000000000011"/>
  </r>
  <r>
    <n v="2015"/>
    <n v="1978"/>
    <x v="22"/>
    <s v="Opportunity Council"/>
    <s v="IOCRapid Re-housing"/>
    <s v="IOCRapid Re-housing"/>
    <s v="need to follow up"/>
    <m/>
    <m/>
    <m/>
    <m/>
    <s v="C"/>
    <m/>
    <m/>
    <m/>
    <m/>
    <m/>
    <m/>
    <m/>
    <m/>
    <m/>
    <s v="PH - Rapid Rehousing"/>
    <m/>
    <m/>
    <m/>
    <m/>
    <m/>
    <m/>
    <m/>
    <m/>
    <m/>
    <m/>
    <m/>
    <m/>
    <m/>
    <n v="0"/>
    <m/>
    <m/>
    <m/>
    <m/>
    <m/>
    <m/>
    <m/>
    <m/>
    <m/>
    <m/>
    <m/>
    <n v="47686"/>
    <m/>
    <m/>
    <m/>
    <m/>
    <m/>
    <n v="51511"/>
    <m/>
    <m/>
    <m/>
    <m/>
    <m/>
    <m/>
    <m/>
    <n v="99197"/>
    <n v="99197"/>
    <m/>
    <m/>
    <m/>
    <m/>
    <m/>
    <m/>
    <m/>
    <n v="0"/>
    <n v="0"/>
    <n v="99197"/>
    <n v="99197"/>
    <x v="1"/>
    <s v="IOCRapid Re-housing"/>
    <x v="3"/>
    <n v="216"/>
    <n v="94"/>
    <n v="158"/>
    <n v="50"/>
    <n v="1"/>
    <n v="1"/>
    <n v="14"/>
    <n v="9"/>
    <n v="43"/>
    <n v="34"/>
    <n v="57"/>
    <n v="31406"/>
    <n v="365"/>
    <n v="22834"/>
    <n v="2042"/>
    <n v="6165"/>
    <n v="14163"/>
    <n v="365"/>
    <n v="7313"/>
    <n v="1386"/>
    <n v="5099"/>
    <n v="87"/>
    <n v="43"/>
    <m/>
    <n v="2"/>
    <m/>
    <n v="1"/>
    <m/>
    <m/>
    <n v="0"/>
    <n v="37"/>
    <m/>
    <n v="3"/>
    <m/>
    <n v="0.86046511627906974"/>
    <n v="4915"/>
    <n v="4465"/>
    <n v="4106"/>
    <n v="3656"/>
    <n v="201"/>
    <n v="90"/>
    <n v="148"/>
    <n v="49"/>
    <n v="7"/>
    <n v="34"/>
    <m/>
    <n v="10"/>
    <m/>
    <n v="50"/>
    <m/>
    <n v="1"/>
    <n v="14"/>
    <m/>
    <n v="4"/>
    <n v="11"/>
    <n v="2"/>
    <s v="2"/>
    <m/>
    <m/>
    <n v="24"/>
    <n v="3"/>
    <n v="0.125"/>
    <n v="14163"/>
    <n v="99197"/>
    <n v="7.0039539645555324"/>
    <n v="4106"/>
    <n v="28758.234978465018"/>
    <n v="37"/>
    <n v="777.24959401256808"/>
  </r>
  <r>
    <n v="2015"/>
    <n v="493"/>
    <x v="22"/>
    <s v="Opportunity Council"/>
    <s v="Ireland St. House"/>
    <s v="IOCIreland House"/>
    <s v="x"/>
    <n v="539029"/>
    <s v="1045 SE Ireland St"/>
    <s v="Oak Harbor"/>
    <n v="98277"/>
    <s v="C"/>
    <m/>
    <s v="single-family home"/>
    <s v="leased"/>
    <s v="No"/>
    <s v="req, some for non-disabled"/>
    <s v="Up to 3 months"/>
    <s v="No"/>
    <s v="Yes (clients leaves when subsidy ends)"/>
    <m/>
    <s v="Emergency Shelter"/>
    <s v="HC - Households with Children"/>
    <m/>
    <n v="6"/>
    <n v="1"/>
    <n v="0"/>
    <m/>
    <m/>
    <m/>
    <s v="0"/>
    <s v="0"/>
    <s v="0"/>
    <s v="0"/>
    <s v="0"/>
    <n v="6"/>
    <m/>
    <m/>
    <m/>
    <m/>
    <m/>
    <s v="0"/>
    <m/>
    <s v="Yes when it's Implemented"/>
    <s v="Yes"/>
    <m/>
    <m/>
    <n v="6150"/>
    <n v="7835"/>
    <m/>
    <m/>
    <m/>
    <m/>
    <m/>
    <m/>
    <m/>
    <m/>
    <m/>
    <m/>
    <m/>
    <m/>
    <n v="13985"/>
    <n v="13985"/>
    <m/>
    <m/>
    <m/>
    <m/>
    <m/>
    <m/>
    <m/>
    <n v="0"/>
    <n v="0"/>
    <n v="13985"/>
    <n v="13985"/>
    <x v="1"/>
    <s v="IOCIreland House"/>
    <x v="1"/>
    <n v="13"/>
    <n v="4"/>
    <n v="13"/>
    <n v="4"/>
    <m/>
    <m/>
    <m/>
    <m/>
    <m/>
    <m/>
    <n v="0"/>
    <n v="724"/>
    <m/>
    <n v="724"/>
    <m/>
    <m/>
    <n v="261"/>
    <m/>
    <n v="261"/>
    <m/>
    <m/>
    <n v="9"/>
    <n v="4"/>
    <m/>
    <n v="1"/>
    <m/>
    <n v="2"/>
    <m/>
    <m/>
    <n v="0"/>
    <m/>
    <m/>
    <n v="1"/>
    <m/>
    <n v="0"/>
    <n v="235"/>
    <n v="235"/>
    <m/>
    <m/>
    <n v="11"/>
    <n v="3"/>
    <n v="11"/>
    <n v="3"/>
    <m/>
    <m/>
    <m/>
    <m/>
    <m/>
    <n v="2"/>
    <m/>
    <m/>
    <n v="1"/>
    <m/>
    <m/>
    <m/>
    <m/>
    <m/>
    <m/>
    <m/>
    <n v="3"/>
    <n v="0"/>
    <n v="0"/>
    <n v="261"/>
    <n v="13985"/>
    <n v="53.582375478927204"/>
    <n v="0"/>
    <n v="0"/>
    <n v="0"/>
    <e v="#DIV/0!"/>
  </r>
  <r>
    <n v="2015"/>
    <n v="475"/>
    <x v="22"/>
    <s v="Compass Health Whidbey"/>
    <s v="Island County Shelter+Care (Ft. Casey House)"/>
    <s v="CPHIsland County Shelter+Care"/>
    <s v="x"/>
    <n v="539029"/>
    <s v="Ft. Casey Road"/>
    <s v="Coupeville"/>
    <n v="98239"/>
    <s v="C"/>
    <m/>
    <s v="single-family home"/>
    <s v="leased"/>
    <s v="Yes"/>
    <s v="req, comprehensive for disabled"/>
    <s v="Permanent (housing subsidy does not end)"/>
    <s v="YES"/>
    <m/>
    <m/>
    <s v="PH - Permanent Supportive Housing (disability required for entry)"/>
    <s v="SMF - Single Males and Females"/>
    <m/>
    <n v="0"/>
    <n v="0"/>
    <n v="4"/>
    <n v="4"/>
    <m/>
    <m/>
    <s v="0"/>
    <s v="0"/>
    <s v="0"/>
    <s v="0"/>
    <s v="4"/>
    <n v="4"/>
    <m/>
    <m/>
    <m/>
    <m/>
    <m/>
    <s v="0"/>
    <s v="5"/>
    <s v="Yes Already"/>
    <s v="Yes"/>
    <m/>
    <m/>
    <m/>
    <m/>
    <n v="11012"/>
    <m/>
    <m/>
    <m/>
    <m/>
    <m/>
    <m/>
    <m/>
    <m/>
    <m/>
    <m/>
    <m/>
    <n v="11012"/>
    <n v="0"/>
    <m/>
    <m/>
    <m/>
    <m/>
    <m/>
    <m/>
    <m/>
    <n v="0"/>
    <n v="0"/>
    <n v="11012"/>
    <n v="0"/>
    <x v="0"/>
    <s v="CPHIsland County Shelter+Care"/>
    <x v="5"/>
    <n v="7"/>
    <n v="7"/>
    <m/>
    <m/>
    <m/>
    <m/>
    <m/>
    <m/>
    <n v="7"/>
    <n v="7"/>
    <n v="7"/>
    <n v="2555"/>
    <m/>
    <m/>
    <m/>
    <n v="2555"/>
    <n v="2555"/>
    <m/>
    <m/>
    <m/>
    <n v="2555"/>
    <m/>
    <m/>
    <m/>
    <m/>
    <m/>
    <m/>
    <m/>
    <m/>
    <n v="0"/>
    <m/>
    <m/>
    <m/>
    <m/>
    <e v="#DIV/0!"/>
    <m/>
    <m/>
    <m/>
    <m/>
    <m/>
    <m/>
    <m/>
    <m/>
    <m/>
    <m/>
    <m/>
    <m/>
    <m/>
    <m/>
    <m/>
    <m/>
    <m/>
    <m/>
    <m/>
    <m/>
    <m/>
    <m/>
    <m/>
    <m/>
    <m/>
    <m/>
    <m/>
    <n v="2555"/>
    <n v="11012"/>
    <n v="4.309980430528376"/>
    <n v="0"/>
    <n v="0"/>
    <n v="0"/>
    <e v="#DIV/0!"/>
  </r>
  <r>
    <n v="2015"/>
    <n v="469"/>
    <x v="22"/>
    <s v="Compass Health Whidbey"/>
    <s v="Islander Apartments*"/>
    <s v="CPHIslander Apartments"/>
    <s v="x"/>
    <n v="539029"/>
    <s v="Midway Blvd"/>
    <s v="Oak Harbor"/>
    <n v="98277"/>
    <s v="C"/>
    <m/>
    <s v="multi-family home"/>
    <s v="leased"/>
    <s v="Yes"/>
    <s v="req, comprehensive for disabled"/>
    <s v="Permanent (housing subsidy does not end)"/>
    <s v="YES"/>
    <m/>
    <m/>
    <s v="PH - Permanent Supportive Housing (disability required for entry)"/>
    <s v="SMF - Single Males and Females"/>
    <m/>
    <n v="0"/>
    <n v="0"/>
    <n v="9"/>
    <n v="9"/>
    <m/>
    <m/>
    <s v="0"/>
    <s v="0"/>
    <s v="0"/>
    <s v="0"/>
    <s v="0"/>
    <n v="9"/>
    <m/>
    <m/>
    <m/>
    <m/>
    <m/>
    <s v="0"/>
    <s v="9"/>
    <s v="Yes Already"/>
    <s v="Yes"/>
    <m/>
    <m/>
    <m/>
    <m/>
    <n v="38407"/>
    <m/>
    <m/>
    <m/>
    <m/>
    <m/>
    <m/>
    <m/>
    <m/>
    <m/>
    <m/>
    <m/>
    <n v="38407"/>
    <n v="0"/>
    <m/>
    <m/>
    <m/>
    <m/>
    <m/>
    <m/>
    <m/>
    <n v="0"/>
    <n v="0"/>
    <n v="38407"/>
    <n v="0"/>
    <x v="0"/>
    <s v="CPHIslander Apartments"/>
    <x v="5"/>
    <n v="10"/>
    <n v="10"/>
    <m/>
    <m/>
    <m/>
    <m/>
    <m/>
    <m/>
    <n v="10"/>
    <n v="10"/>
    <n v="10"/>
    <n v="3593"/>
    <m/>
    <m/>
    <m/>
    <n v="3593"/>
    <n v="3593"/>
    <m/>
    <m/>
    <m/>
    <n v="3593"/>
    <m/>
    <m/>
    <m/>
    <m/>
    <m/>
    <m/>
    <m/>
    <m/>
    <n v="0"/>
    <m/>
    <m/>
    <m/>
    <m/>
    <e v="#DIV/0!"/>
    <m/>
    <m/>
    <m/>
    <m/>
    <n v="1"/>
    <n v="1"/>
    <m/>
    <m/>
    <m/>
    <n v="1"/>
    <m/>
    <m/>
    <m/>
    <m/>
    <m/>
    <m/>
    <m/>
    <m/>
    <n v="1"/>
    <m/>
    <m/>
    <m/>
    <m/>
    <m/>
    <m/>
    <m/>
    <m/>
    <n v="3593"/>
    <n v="38407"/>
    <n v="10.68939604787086"/>
    <n v="0"/>
    <n v="0"/>
    <n v="0"/>
    <e v="#DIV/0!"/>
  </r>
  <r>
    <n v="2015"/>
    <n v="509"/>
    <x v="22"/>
    <s v="Opportunity Council"/>
    <s v="Marjie's House - Emergency Shelter"/>
    <s v="IOCMarjies House Emergency Shelter"/>
    <s v="x"/>
    <n v="539029"/>
    <s v="811 SE 8th Ave"/>
    <s v="Oak Harbor"/>
    <n v="98277"/>
    <s v="C"/>
    <m/>
    <s v="multi-family home"/>
    <s v="leased"/>
    <s v="No"/>
    <s v="req, some for non-disabled"/>
    <s v="Up to 3 months"/>
    <s v="No"/>
    <s v="Yes (clients leaves when subsidy ends)"/>
    <m/>
    <s v="Emergency Shelter"/>
    <s v="HC - Households with Children"/>
    <m/>
    <n v="9"/>
    <n v="3"/>
    <n v="0"/>
    <m/>
    <m/>
    <m/>
    <s v="0"/>
    <s v="0"/>
    <s v="0"/>
    <s v="0"/>
    <s v="0"/>
    <n v="9"/>
    <m/>
    <m/>
    <m/>
    <m/>
    <m/>
    <s v="0"/>
    <m/>
    <s v="Yes when it's Implemented"/>
    <s v="Yes"/>
    <m/>
    <m/>
    <n v="18650"/>
    <m/>
    <m/>
    <m/>
    <m/>
    <m/>
    <m/>
    <m/>
    <m/>
    <m/>
    <m/>
    <m/>
    <m/>
    <m/>
    <n v="18650"/>
    <n v="18650"/>
    <m/>
    <m/>
    <m/>
    <m/>
    <m/>
    <m/>
    <m/>
    <n v="0"/>
    <n v="0"/>
    <n v="18650"/>
    <n v="18650"/>
    <x v="1"/>
    <s v="IOCMarjies House Emergency Shelter"/>
    <x v="1"/>
    <n v="23"/>
    <n v="13"/>
    <n v="15"/>
    <n v="6"/>
    <m/>
    <m/>
    <m/>
    <m/>
    <n v="8"/>
    <n v="7"/>
    <n v="8"/>
    <n v="1022"/>
    <m/>
    <n v="790"/>
    <m/>
    <n v="232"/>
    <n v="467"/>
    <m/>
    <n v="262"/>
    <m/>
    <n v="205"/>
    <n v="12"/>
    <n v="7"/>
    <m/>
    <n v="1"/>
    <m/>
    <n v="2"/>
    <m/>
    <m/>
    <n v="0"/>
    <n v="3"/>
    <m/>
    <n v="1"/>
    <m/>
    <n v="0.42857142857142855"/>
    <n v="323"/>
    <n v="323"/>
    <n v="169"/>
    <n v="169"/>
    <n v="17"/>
    <n v="10"/>
    <n v="11"/>
    <n v="4"/>
    <m/>
    <n v="6"/>
    <m/>
    <n v="1"/>
    <m/>
    <n v="5"/>
    <m/>
    <m/>
    <n v="1"/>
    <m/>
    <m/>
    <n v="3"/>
    <m/>
    <m/>
    <m/>
    <m/>
    <n v="1"/>
    <n v="0"/>
    <n v="0"/>
    <n v="467"/>
    <n v="18650"/>
    <n v="39.935760171306207"/>
    <n v="169"/>
    <n v="6749.1434689507487"/>
    <n v="3"/>
    <n v="2249.7144896502496"/>
  </r>
  <r>
    <n v="2015"/>
    <n v="506"/>
    <x v="22"/>
    <s v="Opportunity Council"/>
    <s v="Marjie's House - Transitional Housing"/>
    <s v="IOCMarjies House Transitional (includes WFF)"/>
    <s v="x"/>
    <n v="539029"/>
    <s v="811 SE 8th Ave"/>
    <s v="Oak Harbor"/>
    <n v="98277"/>
    <s v="C"/>
    <m/>
    <s v="multi-family home"/>
    <s v="leased"/>
    <s v="No"/>
    <s v="req, comprehensive for disabled"/>
    <s v="Up to 2 years"/>
    <s v="YES"/>
    <s v="Yes (clients leaves when subsidy ends)"/>
    <m/>
    <s v="Transitional Housing"/>
    <s v="SMF+HC - Single Males and Females plus HH w/ Children"/>
    <m/>
    <n v="14"/>
    <n v="4"/>
    <m/>
    <m/>
    <m/>
    <m/>
    <s v="0"/>
    <s v="0"/>
    <s v="0"/>
    <s v="0"/>
    <s v="0"/>
    <n v="14"/>
    <m/>
    <m/>
    <m/>
    <m/>
    <m/>
    <s v="0"/>
    <m/>
    <s v="Yes when it's Implemented"/>
    <s v="No"/>
    <m/>
    <s v="WFF"/>
    <m/>
    <m/>
    <m/>
    <m/>
    <m/>
    <m/>
    <m/>
    <m/>
    <m/>
    <m/>
    <m/>
    <n v="14075"/>
    <m/>
    <m/>
    <n v="14075"/>
    <n v="0"/>
    <m/>
    <m/>
    <m/>
    <m/>
    <m/>
    <m/>
    <m/>
    <n v="0"/>
    <n v="0"/>
    <n v="14075"/>
    <n v="0"/>
    <x v="1"/>
    <s v="IOCMarjies House Transitional (includes WFF)"/>
    <x v="4"/>
    <n v="4"/>
    <n v="3"/>
    <n v="2"/>
    <n v="1"/>
    <m/>
    <m/>
    <m/>
    <m/>
    <n v="2"/>
    <n v="2"/>
    <n v="2"/>
    <n v="397"/>
    <m/>
    <n v="214"/>
    <m/>
    <n v="183"/>
    <n v="290"/>
    <m/>
    <n v="107"/>
    <m/>
    <n v="183"/>
    <n v="8"/>
    <n v="5"/>
    <m/>
    <m/>
    <m/>
    <n v="3"/>
    <m/>
    <m/>
    <n v="0"/>
    <n v="1"/>
    <m/>
    <n v="1"/>
    <m/>
    <n v="0.2"/>
    <n v="945"/>
    <n v="521"/>
    <n v="319"/>
    <n v="107"/>
    <n v="1"/>
    <n v="1"/>
    <m/>
    <m/>
    <m/>
    <n v="1"/>
    <m/>
    <m/>
    <m/>
    <m/>
    <m/>
    <m/>
    <n v="1"/>
    <m/>
    <m/>
    <m/>
    <m/>
    <m/>
    <m/>
    <m/>
    <n v="1"/>
    <n v="0"/>
    <n v="0"/>
    <n v="290"/>
    <n v="14075"/>
    <n v="48.53448275862069"/>
    <n v="319"/>
    <n v="15482.5"/>
    <n v="1"/>
    <n v="15482.5"/>
  </r>
  <r>
    <n v="2015"/>
    <n v="478"/>
    <x v="22"/>
    <s v="Citizen's Against Domestic Abuse"/>
    <s v="Motel vouchers"/>
    <s v="CADMotel Voucher (non-overflow)"/>
    <s v="x"/>
    <n v="539029"/>
    <s v="po box 190"/>
    <s v="Oak Harbor"/>
    <n v="98277"/>
    <s v="C"/>
    <m/>
    <s v="hotel/motel vouchers"/>
    <m/>
    <s v="No"/>
    <s v="req, some for non-disabled"/>
    <s v="1 month or less"/>
    <m/>
    <s v="Yes (clients leaves when subsidy ends)"/>
    <m/>
    <s v="Emergency Shelter"/>
    <s v="SFHC - Single Females and HH w/ Children"/>
    <s v="DV"/>
    <m/>
    <m/>
    <n v="1"/>
    <n v="1"/>
    <m/>
    <m/>
    <s v="0"/>
    <s v="0"/>
    <s v="0"/>
    <s v="0"/>
    <s v="0"/>
    <n v="1"/>
    <m/>
    <m/>
    <m/>
    <m/>
    <m/>
    <s v="0"/>
    <m/>
    <s v="Not Planning on it"/>
    <m/>
    <m/>
    <m/>
    <n v="1000"/>
    <m/>
    <m/>
    <m/>
    <m/>
    <m/>
    <m/>
    <m/>
    <m/>
    <m/>
    <m/>
    <m/>
    <m/>
    <m/>
    <n v="1000"/>
    <n v="1000"/>
    <m/>
    <m/>
    <m/>
    <m/>
    <m/>
    <m/>
    <m/>
    <n v="0"/>
    <n v="0"/>
    <n v="1000"/>
    <n v="1000"/>
    <x v="1"/>
    <s v="CADMotel Voucher (non-overflow)"/>
    <x v="1"/>
    <n v="6"/>
    <n v="6"/>
    <m/>
    <m/>
    <m/>
    <m/>
    <m/>
    <m/>
    <n v="6"/>
    <n v="6"/>
    <n v="6"/>
    <n v="104"/>
    <m/>
    <m/>
    <m/>
    <n v="104"/>
    <n v="104"/>
    <m/>
    <m/>
    <m/>
    <n v="104"/>
    <n v="6"/>
    <n v="6"/>
    <m/>
    <m/>
    <m/>
    <m/>
    <m/>
    <m/>
    <n v="0"/>
    <m/>
    <m/>
    <n v="6"/>
    <m/>
    <n v="0"/>
    <n v="104"/>
    <n v="104"/>
    <m/>
    <m/>
    <n v="6"/>
    <n v="6"/>
    <m/>
    <m/>
    <m/>
    <n v="6"/>
    <m/>
    <m/>
    <m/>
    <m/>
    <m/>
    <m/>
    <m/>
    <m/>
    <n v="6"/>
    <m/>
    <m/>
    <m/>
    <m/>
    <m/>
    <m/>
    <m/>
    <m/>
    <n v="104"/>
    <n v="1000"/>
    <n v="9.615384615384615"/>
    <n v="0"/>
    <n v="0"/>
    <n v="0"/>
    <e v="#DIV/0!"/>
  </r>
  <r>
    <n v="2015"/>
    <n v="504"/>
    <x v="22"/>
    <s v="Opportunity Council"/>
    <s v="Prevention/Case Management"/>
    <s v="IOCHomeless Prevention"/>
    <s v="x"/>
    <n v="539029"/>
    <s v="1791 NE 1st Ave."/>
    <s v="Oak Harbor"/>
    <n v="98277"/>
    <s v="C"/>
    <m/>
    <s v="rent assistance (temporary)"/>
    <m/>
    <s v="No"/>
    <s v="req, some for non-disabled"/>
    <s v="Up to 3 months"/>
    <m/>
    <s v="Yes (clients leaves when subsidy ends)"/>
    <s v="at-risk (prevention)"/>
    <s v="Homelessness Prevention"/>
    <s v="SMF+HC - Single Males and Females plus HH w/ Children"/>
    <m/>
    <n v="8"/>
    <n v="6"/>
    <n v="6"/>
    <n v="6"/>
    <m/>
    <m/>
    <m/>
    <m/>
    <m/>
    <m/>
    <m/>
    <n v="14"/>
    <m/>
    <m/>
    <m/>
    <m/>
    <m/>
    <s v="0"/>
    <m/>
    <s v="Yes when it's Implemented"/>
    <s v="No"/>
    <m/>
    <s v="This includes Rental Assistance for HP and RRH."/>
    <n v="47686"/>
    <m/>
    <m/>
    <m/>
    <m/>
    <m/>
    <n v="51511"/>
    <m/>
    <m/>
    <m/>
    <m/>
    <m/>
    <m/>
    <m/>
    <n v="99197"/>
    <n v="99197"/>
    <m/>
    <m/>
    <m/>
    <m/>
    <m/>
    <m/>
    <m/>
    <n v="0"/>
    <n v="0"/>
    <n v="99197"/>
    <n v="99197"/>
    <x v="1"/>
    <s v="IOCHomeless Prevention"/>
    <x v="0"/>
    <n v="247"/>
    <n v="88"/>
    <n v="207"/>
    <n v="57"/>
    <n v="1"/>
    <n v="1"/>
    <n v="7"/>
    <n v="2"/>
    <n v="32"/>
    <n v="28"/>
    <n v="39"/>
    <n v="30595"/>
    <n v="57"/>
    <n v="24926"/>
    <n v="1048"/>
    <n v="4564"/>
    <n v="11581"/>
    <n v="57"/>
    <n v="7194"/>
    <n v="128"/>
    <n v="4202"/>
    <n v="125"/>
    <n v="45"/>
    <m/>
    <m/>
    <m/>
    <n v="1"/>
    <m/>
    <n v="1"/>
    <n v="1"/>
    <n v="41"/>
    <m/>
    <n v="2"/>
    <m/>
    <n v="0.91111111111111109"/>
    <n v="5582"/>
    <n v="5462"/>
    <n v="5178"/>
    <n v="5058"/>
    <n v="223"/>
    <n v="81"/>
    <n v="184"/>
    <n v="52"/>
    <n v="2"/>
    <n v="27"/>
    <m/>
    <m/>
    <m/>
    <n v="4"/>
    <m/>
    <n v="1"/>
    <n v="76"/>
    <m/>
    <m/>
    <m/>
    <n v="3"/>
    <s v="1"/>
    <m/>
    <n v="2"/>
    <m/>
    <m/>
    <m/>
    <n v="11581"/>
    <n v="99197"/>
    <n v="8.5654952076677322"/>
    <n v="5178"/>
    <n v="44352.134185303519"/>
    <n v="41"/>
    <n v="1081.7593703732566"/>
  </r>
  <r>
    <n v="2015"/>
    <n v="459"/>
    <x v="22"/>
    <s v="Citizen's Against Domestic Abuse"/>
    <s v="Shelter"/>
    <s v="CADMarjies House Emergency Shelter"/>
    <s v="x"/>
    <n v="539029"/>
    <s v="po box 190"/>
    <s v="Oak Harbor"/>
    <n v="98277"/>
    <s v="C"/>
    <m/>
    <s v="multi-family home"/>
    <s v="leased"/>
    <s v="No"/>
    <s v="req, some for non-disabled"/>
    <s v="Up to 3 months"/>
    <s v="No"/>
    <s v="Yes (clients leaves when subsidy ends)"/>
    <m/>
    <s v="Emergency Shelter"/>
    <s v="SFHC - Single Females and HH w/ Children"/>
    <s v="DV"/>
    <n v="13"/>
    <n v="4"/>
    <m/>
    <m/>
    <m/>
    <m/>
    <s v="0"/>
    <s v="0"/>
    <s v="0"/>
    <s v="0"/>
    <s v="0"/>
    <n v="13"/>
    <m/>
    <m/>
    <m/>
    <m/>
    <m/>
    <s v="0"/>
    <m/>
    <s v="Not Planning on it"/>
    <m/>
    <m/>
    <m/>
    <n v="41766"/>
    <m/>
    <m/>
    <m/>
    <m/>
    <m/>
    <m/>
    <m/>
    <m/>
    <m/>
    <m/>
    <m/>
    <m/>
    <m/>
    <n v="41766"/>
    <n v="41766"/>
    <m/>
    <m/>
    <m/>
    <m/>
    <m/>
    <m/>
    <m/>
    <n v="0"/>
    <n v="0"/>
    <n v="41766"/>
    <n v="41766"/>
    <x v="1"/>
    <s v="CADMarjies House Emergency Shelter"/>
    <x v="1"/>
    <n v="32"/>
    <n v="22"/>
    <n v="17"/>
    <n v="7"/>
    <n v="2"/>
    <n v="2"/>
    <m/>
    <m/>
    <n v="13"/>
    <n v="13"/>
    <n v="13"/>
    <n v="1491"/>
    <n v="6"/>
    <n v="541"/>
    <m/>
    <n v="944"/>
    <n v="1221"/>
    <n v="6"/>
    <n v="271"/>
    <m/>
    <n v="944"/>
    <n v="19"/>
    <n v="13"/>
    <m/>
    <m/>
    <m/>
    <m/>
    <m/>
    <m/>
    <n v="0"/>
    <m/>
    <m/>
    <n v="13"/>
    <m/>
    <n v="0"/>
    <n v="716"/>
    <n v="625"/>
    <m/>
    <m/>
    <n v="24"/>
    <n v="18"/>
    <n v="11"/>
    <n v="5"/>
    <m/>
    <n v="11"/>
    <n v="2"/>
    <m/>
    <m/>
    <m/>
    <m/>
    <m/>
    <m/>
    <m/>
    <n v="18"/>
    <m/>
    <m/>
    <m/>
    <m/>
    <m/>
    <m/>
    <m/>
    <m/>
    <n v="1221"/>
    <n v="41766"/>
    <n v="34.206388206388205"/>
    <n v="0"/>
    <n v="0"/>
    <n v="0"/>
    <e v="#DIV/0!"/>
  </r>
  <r>
    <n v="2015"/>
    <m/>
    <x v="22"/>
    <s v="Opportunity Council"/>
    <s v="SSVF"/>
    <s v="IOCMDCSSVF - RRH"/>
    <s v="x"/>
    <n v="539029"/>
    <s v="1791 NE 1st Ave."/>
    <s v="Oak Harbor"/>
    <n v="98277"/>
    <s v="C"/>
    <m/>
    <s v="rent assistance (temporary)"/>
    <m/>
    <s v="No"/>
    <s v="opt, some for non-disabled"/>
    <s v="Up to 6 months"/>
    <s v="YES"/>
    <s v="No (client stays in housing after subsidy ends)"/>
    <s v="homeless (rapid re-housing)"/>
    <s v="PH - Rapid Rehousing"/>
    <s v="HC - Households with Children"/>
    <s v="VET"/>
    <n v="7"/>
    <n v="4"/>
    <m/>
    <m/>
    <m/>
    <m/>
    <m/>
    <m/>
    <m/>
    <m/>
    <m/>
    <n v="7"/>
    <m/>
    <m/>
    <m/>
    <m/>
    <m/>
    <m/>
    <m/>
    <s v="Yes when it's Implemented"/>
    <m/>
    <s v="SSVF"/>
    <s v="Opportunity Council in Whatcom County oversees this funding and does all of the reporting."/>
    <m/>
    <m/>
    <m/>
    <m/>
    <m/>
    <m/>
    <m/>
    <m/>
    <m/>
    <m/>
    <m/>
    <m/>
    <n v="35074.980000000003"/>
    <m/>
    <n v="35074.980000000003"/>
    <n v="0"/>
    <m/>
    <m/>
    <m/>
    <m/>
    <m/>
    <m/>
    <m/>
    <n v="0"/>
    <n v="0"/>
    <n v="35074.980000000003"/>
    <n v="0"/>
    <x v="0"/>
    <s v="IOCMDCSSVF - RRH"/>
    <x v="3"/>
    <n v="27"/>
    <n v="13"/>
    <n v="16"/>
    <n v="4"/>
    <m/>
    <m/>
    <m/>
    <m/>
    <n v="11"/>
    <n v="9"/>
    <n v="11"/>
    <n v="2098"/>
    <m/>
    <n v="1207"/>
    <m/>
    <n v="891"/>
    <n v="1050"/>
    <m/>
    <n v="307"/>
    <m/>
    <n v="743"/>
    <n v="17"/>
    <n v="8"/>
    <m/>
    <m/>
    <m/>
    <n v="2"/>
    <n v="1"/>
    <m/>
    <n v="1"/>
    <n v="3"/>
    <m/>
    <n v="2"/>
    <m/>
    <n v="0.375"/>
    <n v="492"/>
    <n v="518"/>
    <n v="134"/>
    <n v="160"/>
    <n v="26"/>
    <n v="12"/>
    <n v="16"/>
    <n v="4"/>
    <m/>
    <n v="8"/>
    <m/>
    <n v="1"/>
    <m/>
    <m/>
    <m/>
    <m/>
    <m/>
    <m/>
    <m/>
    <n v="11"/>
    <n v="12"/>
    <s v="4"/>
    <m/>
    <n v="8"/>
    <m/>
    <m/>
    <m/>
    <n v="1050"/>
    <n v="35074.980000000003"/>
    <n v="33.404742857142857"/>
    <n v="134"/>
    <n v="4476.2355428571427"/>
    <n v="3"/>
    <n v="1492.0785142857142"/>
  </r>
  <r>
    <n v="2015"/>
    <n v="490"/>
    <x v="22"/>
    <s v="Opportunity Council"/>
    <s v="SSVF"/>
    <s v="IOCSSVF HP"/>
    <s v="x"/>
    <n v="539029"/>
    <s v="1791 NE 1st Ave."/>
    <s v="Oak Harbor"/>
    <n v="98277"/>
    <s v="C"/>
    <m/>
    <s v="rent assistance (temporary)"/>
    <m/>
    <s v="No"/>
    <s v="opt, some for non-disabled"/>
    <s v="Up to 6 months"/>
    <s v="YES"/>
    <s v="No (client stays in housing after subsidy ends)"/>
    <s v="at-risk (prevention)"/>
    <s v="Homelessness Prevention"/>
    <s v="HC - Households with Children"/>
    <s v="VET"/>
    <n v="6"/>
    <n v="4"/>
    <m/>
    <m/>
    <m/>
    <m/>
    <m/>
    <m/>
    <m/>
    <m/>
    <m/>
    <n v="6"/>
    <m/>
    <m/>
    <m/>
    <m/>
    <m/>
    <s v="0"/>
    <m/>
    <s v="Yes when it's Implemented"/>
    <m/>
    <s v="SSVF"/>
    <s v="Opportunity Council in Whatcom County oversees this funding and does all of the reporting."/>
    <m/>
    <m/>
    <m/>
    <m/>
    <m/>
    <m/>
    <m/>
    <m/>
    <m/>
    <m/>
    <m/>
    <m/>
    <n v="35017.94"/>
    <m/>
    <n v="35017.94"/>
    <n v="0"/>
    <m/>
    <m/>
    <m/>
    <m/>
    <m/>
    <m/>
    <m/>
    <n v="0"/>
    <n v="0"/>
    <n v="35017.94"/>
    <n v="0"/>
    <x v="0"/>
    <s v="IOCSSVF HP"/>
    <x v="0"/>
    <n v="24"/>
    <n v="12"/>
    <n v="11"/>
    <n v="3"/>
    <m/>
    <m/>
    <n v="1"/>
    <m/>
    <n v="12"/>
    <n v="9"/>
    <n v="13"/>
    <n v="2196"/>
    <m/>
    <n v="862"/>
    <n v="119"/>
    <n v="1215"/>
    <n v="1204"/>
    <m/>
    <n v="223"/>
    <m/>
    <n v="981"/>
    <n v="21"/>
    <n v="10"/>
    <m/>
    <m/>
    <m/>
    <m/>
    <m/>
    <m/>
    <n v="0"/>
    <n v="7"/>
    <m/>
    <n v="3"/>
    <m/>
    <n v="0.7"/>
    <n v="901"/>
    <n v="820"/>
    <n v="641"/>
    <n v="582"/>
    <n v="21"/>
    <n v="10"/>
    <n v="11"/>
    <n v="3"/>
    <m/>
    <n v="7"/>
    <m/>
    <m/>
    <m/>
    <n v="3"/>
    <m/>
    <m/>
    <n v="7"/>
    <m/>
    <m/>
    <m/>
    <n v="10"/>
    <s v="3"/>
    <m/>
    <n v="7"/>
    <m/>
    <m/>
    <m/>
    <n v="1204"/>
    <n v="35017.94"/>
    <n v="29.08466777408638"/>
    <n v="641"/>
    <n v="18643.272043189369"/>
    <n v="7"/>
    <n v="2663.324577598481"/>
  </r>
  <r>
    <n v="2015"/>
    <n v="508"/>
    <x v="22"/>
    <s v="Opportunity Council"/>
    <s v="SSVF"/>
    <s v="IOCSSVF RRH"/>
    <s v="x"/>
    <n v="539029"/>
    <s v="1791 NE 1st Ave."/>
    <s v="Oak Harbor"/>
    <n v="98277"/>
    <s v="C"/>
    <m/>
    <s v="rent assistance (temporary)"/>
    <m/>
    <s v="No"/>
    <s v="opt, some for non-disabled"/>
    <s v="Up to 6 months"/>
    <s v="YES"/>
    <s v="No (client stays in housing after subsidy ends)"/>
    <s v="homeless (rapid re-housing)"/>
    <s v="PH - Rapid Rehousing"/>
    <s v="HC - Households with Children"/>
    <s v="VET"/>
    <n v="12"/>
    <n v="6"/>
    <m/>
    <m/>
    <m/>
    <m/>
    <m/>
    <m/>
    <m/>
    <m/>
    <m/>
    <n v="12"/>
    <m/>
    <m/>
    <m/>
    <m/>
    <m/>
    <m/>
    <m/>
    <s v="Yes when it's Implemented"/>
    <m/>
    <s v="SSVF"/>
    <s v="Opportunity Council in Whatcom County oversees this funding and does all of the reporting."/>
    <m/>
    <m/>
    <m/>
    <m/>
    <m/>
    <m/>
    <m/>
    <m/>
    <m/>
    <m/>
    <m/>
    <m/>
    <n v="52526.91"/>
    <m/>
    <n v="52526.91"/>
    <n v="0"/>
    <m/>
    <m/>
    <m/>
    <m/>
    <m/>
    <m/>
    <m/>
    <n v="0"/>
    <n v="0"/>
    <n v="52526.91"/>
    <n v="0"/>
    <x v="0"/>
    <s v="IOCSSVF RRH"/>
    <x v="3"/>
    <n v="30"/>
    <n v="12"/>
    <n v="21"/>
    <n v="5"/>
    <m/>
    <m/>
    <m/>
    <m/>
    <n v="9"/>
    <n v="7"/>
    <n v="9"/>
    <n v="1624"/>
    <m/>
    <n v="866"/>
    <m/>
    <n v="758"/>
    <n v="846"/>
    <m/>
    <n v="248"/>
    <m/>
    <n v="598"/>
    <n v="25"/>
    <n v="11"/>
    <m/>
    <m/>
    <m/>
    <m/>
    <m/>
    <m/>
    <n v="0"/>
    <n v="5"/>
    <m/>
    <n v="5"/>
    <n v="1"/>
    <n v="0.45454545454545453"/>
    <n v="1217"/>
    <n v="815"/>
    <n v="655"/>
    <n v="538"/>
    <n v="16"/>
    <n v="5"/>
    <n v="13"/>
    <n v="3"/>
    <m/>
    <n v="2"/>
    <m/>
    <m/>
    <m/>
    <m/>
    <m/>
    <m/>
    <m/>
    <m/>
    <m/>
    <n v="5"/>
    <n v="5"/>
    <s v="3"/>
    <m/>
    <n v="2"/>
    <n v="9"/>
    <n v="0"/>
    <n v="0"/>
    <n v="846"/>
    <n v="52526.91"/>
    <n v="62.088546099290781"/>
    <n v="655"/>
    <n v="40667.997695035461"/>
    <n v="5"/>
    <n v="8133.5995390070921"/>
  </r>
  <r>
    <n v="2015"/>
    <n v="491"/>
    <x v="22"/>
    <s v="Sunrise Services"/>
    <s v="Transitional Housing"/>
    <s v="SSIHousing and Recovery Program"/>
    <s v="x"/>
    <n v="539029"/>
    <s v="P.O. Box 2569"/>
    <s v="Everett"/>
    <n v="98213"/>
    <s v="C"/>
    <m/>
    <s v="scattered sites (provider based- not rent)"/>
    <s v="leased"/>
    <s v="No"/>
    <s v="opt, some for non-disabled"/>
    <s v="Up to 1 year"/>
    <s v="YES"/>
    <s v="No (client stays in housing after subsidy ends)"/>
    <m/>
    <s v="PH - Rapid Rehousing"/>
    <s v="SMF+HC - Single Males and Females plus HH w/ Children"/>
    <m/>
    <n v="5"/>
    <n v="2"/>
    <m/>
    <m/>
    <m/>
    <m/>
    <m/>
    <m/>
    <m/>
    <m/>
    <m/>
    <n v="5"/>
    <m/>
    <m/>
    <m/>
    <m/>
    <m/>
    <m/>
    <m/>
    <s v="Yes Already"/>
    <s v="No"/>
    <m/>
    <m/>
    <n v="34237"/>
    <m/>
    <m/>
    <m/>
    <m/>
    <m/>
    <m/>
    <m/>
    <m/>
    <m/>
    <m/>
    <m/>
    <n v="106575"/>
    <m/>
    <n v="140812"/>
    <n v="34237"/>
    <m/>
    <m/>
    <m/>
    <m/>
    <m/>
    <m/>
    <m/>
    <n v="0"/>
    <n v="0"/>
    <n v="140812"/>
    <n v="34237"/>
    <x v="0"/>
    <s v="SSIHousing and Recovery Program"/>
    <x v="4"/>
    <n v="20"/>
    <n v="19"/>
    <m/>
    <m/>
    <m/>
    <m/>
    <m/>
    <m/>
    <n v="20"/>
    <n v="19"/>
    <n v="20"/>
    <n v="6758"/>
    <m/>
    <m/>
    <m/>
    <n v="6758"/>
    <n v="6477"/>
    <m/>
    <m/>
    <m/>
    <n v="6477"/>
    <m/>
    <m/>
    <m/>
    <m/>
    <m/>
    <m/>
    <m/>
    <m/>
    <n v="0"/>
    <m/>
    <m/>
    <m/>
    <m/>
    <e v="#DIV/0!"/>
    <m/>
    <m/>
    <m/>
    <m/>
    <n v="5"/>
    <n v="4"/>
    <m/>
    <m/>
    <m/>
    <n v="4"/>
    <m/>
    <m/>
    <m/>
    <n v="1"/>
    <n v="1"/>
    <m/>
    <m/>
    <m/>
    <m/>
    <n v="2"/>
    <m/>
    <m/>
    <m/>
    <m/>
    <m/>
    <m/>
    <m/>
    <n v="6477"/>
    <n v="140812"/>
    <n v="21.740311872780609"/>
    <n v="0"/>
    <n v="0"/>
    <n v="0"/>
    <e v="#DIV/0!"/>
  </r>
  <r>
    <n v="2015"/>
    <n v="463"/>
    <x v="22"/>
    <s v="Citizen's Against Domestic Abuse"/>
    <s v="Transitional Housing"/>
    <s v="CADMarjies House Transitional (includes WFF)"/>
    <s v="x"/>
    <n v="539029"/>
    <s v="po box 190"/>
    <s v="Oak Harbor"/>
    <n v="98277"/>
    <s v="C"/>
    <m/>
    <s v="multi-family home"/>
    <s v="leased"/>
    <s v="No"/>
    <s v="req, some for non-disabled"/>
    <s v="Up to 2 years"/>
    <s v="YES"/>
    <s v="Yes (clients leaves when subsidy ends)"/>
    <m/>
    <s v="Transitional Housing"/>
    <s v="SFHC - Single Females and HH w/ Children"/>
    <s v="DV"/>
    <n v="14"/>
    <n v="4"/>
    <m/>
    <m/>
    <m/>
    <m/>
    <s v="0"/>
    <s v="0"/>
    <s v="0"/>
    <s v="0"/>
    <s v="0"/>
    <n v="14"/>
    <m/>
    <m/>
    <m/>
    <m/>
    <m/>
    <s v="0"/>
    <m/>
    <s v="Not Planning on it"/>
    <m/>
    <m/>
    <m/>
    <n v="7317"/>
    <m/>
    <m/>
    <m/>
    <m/>
    <m/>
    <m/>
    <m/>
    <m/>
    <m/>
    <m/>
    <n v="4168"/>
    <m/>
    <m/>
    <n v="11485"/>
    <n v="7317"/>
    <m/>
    <m/>
    <m/>
    <m/>
    <m/>
    <m/>
    <m/>
    <n v="0"/>
    <n v="0"/>
    <n v="11485"/>
    <n v="7317"/>
    <x v="1"/>
    <s v="CADMarjies House Transitional (includes WFF)"/>
    <x v="4"/>
    <n v="14"/>
    <n v="4"/>
    <n v="11"/>
    <n v="2"/>
    <n v="2"/>
    <n v="1"/>
    <m/>
    <m/>
    <n v="1"/>
    <n v="1"/>
    <n v="1"/>
    <n v="791"/>
    <n v="4"/>
    <n v="697"/>
    <m/>
    <n v="90"/>
    <n v="110"/>
    <n v="2"/>
    <n v="18"/>
    <m/>
    <n v="90"/>
    <n v="13"/>
    <n v="6"/>
    <m/>
    <m/>
    <m/>
    <m/>
    <m/>
    <m/>
    <n v="0"/>
    <m/>
    <m/>
    <n v="6"/>
    <m/>
    <n v="0"/>
    <n v="623"/>
    <n v="369"/>
    <m/>
    <m/>
    <n v="10"/>
    <n v="1"/>
    <n v="8"/>
    <m/>
    <m/>
    <m/>
    <n v="1"/>
    <m/>
    <m/>
    <m/>
    <m/>
    <m/>
    <m/>
    <m/>
    <n v="1"/>
    <m/>
    <m/>
    <m/>
    <m/>
    <m/>
    <m/>
    <m/>
    <m/>
    <n v="110"/>
    <n v="11485"/>
    <n v="104.40909090909091"/>
    <n v="0"/>
    <n v="0"/>
    <n v="0"/>
    <e v="#DIV/0!"/>
  </r>
  <r>
    <n v="2015"/>
    <n v="502"/>
    <x v="22"/>
    <s v="Opportunity Council"/>
    <s v="Whidbey Ave House"/>
    <s v="IOCWhidbey House"/>
    <s v="x"/>
    <n v="539029"/>
    <s v="945 E. Whidbey Ave"/>
    <s v="Oak Harbor"/>
    <n v="98277"/>
    <s v="C"/>
    <m/>
    <s v="single-family home"/>
    <s v="leased"/>
    <s v="No"/>
    <s v="req, some for non-disabled"/>
    <s v="Up to 3 months"/>
    <s v="No"/>
    <s v="Yes (clients leaves when subsidy ends)"/>
    <m/>
    <s v="Emergency Shelter"/>
    <s v="HC - Households with Children"/>
    <m/>
    <n v="3"/>
    <n v="1"/>
    <n v="0"/>
    <m/>
    <m/>
    <m/>
    <s v="0"/>
    <s v="0"/>
    <s v="0"/>
    <s v="0"/>
    <s v="0"/>
    <n v="3"/>
    <m/>
    <m/>
    <m/>
    <m/>
    <m/>
    <s v="0"/>
    <m/>
    <s v="Yes when it's Implemented"/>
    <s v="Yes"/>
    <m/>
    <m/>
    <n v="6150"/>
    <n v="3966"/>
    <m/>
    <m/>
    <m/>
    <m/>
    <m/>
    <m/>
    <m/>
    <m/>
    <m/>
    <m/>
    <m/>
    <m/>
    <n v="10116"/>
    <n v="10116"/>
    <m/>
    <m/>
    <m/>
    <m/>
    <m/>
    <m/>
    <m/>
    <n v="0"/>
    <n v="0"/>
    <n v="10116"/>
    <n v="10116"/>
    <x v="1"/>
    <s v="IOCWhidbey House"/>
    <x v="1"/>
    <n v="9"/>
    <n v="5"/>
    <n v="5"/>
    <n v="2"/>
    <m/>
    <m/>
    <m/>
    <m/>
    <n v="4"/>
    <n v="3"/>
    <n v="4"/>
    <n v="444"/>
    <m/>
    <n v="233"/>
    <m/>
    <n v="211"/>
    <n v="264"/>
    <m/>
    <n v="106"/>
    <m/>
    <n v="158"/>
    <n v="8"/>
    <n v="4"/>
    <m/>
    <m/>
    <m/>
    <m/>
    <m/>
    <n v="1"/>
    <n v="1"/>
    <n v="2"/>
    <m/>
    <n v="1"/>
    <m/>
    <n v="0.5"/>
    <n v="237"/>
    <n v="223"/>
    <n v="138"/>
    <n v="138"/>
    <n v="8"/>
    <n v="4"/>
    <n v="5"/>
    <n v="2"/>
    <m/>
    <n v="2"/>
    <m/>
    <m/>
    <m/>
    <n v="1"/>
    <m/>
    <m/>
    <n v="2"/>
    <m/>
    <n v="1"/>
    <m/>
    <m/>
    <m/>
    <m/>
    <m/>
    <n v="1"/>
    <n v="0"/>
    <n v="0"/>
    <n v="264"/>
    <n v="10116"/>
    <n v="38.31818181818182"/>
    <n v="138"/>
    <n v="5287.909090909091"/>
    <n v="2"/>
    <n v="2643.9545454545455"/>
  </r>
  <r>
    <n v="2015"/>
    <n v="499"/>
    <x v="23"/>
    <s v="Olympic Community Action Programs"/>
    <s v="CHG Rent Assistance"/>
    <s v="OCACHG Rent Assistance HP"/>
    <s v="x"/>
    <n v="539031"/>
    <s v="823 Commerce Loop"/>
    <s v="Port Townsend"/>
    <n v="98368"/>
    <s v="C"/>
    <m/>
    <s v="rent assistance (temporary)"/>
    <m/>
    <s v="No"/>
    <s v="req, some for non-disabled"/>
    <s v="Up to 3 months"/>
    <m/>
    <s v="Yes (clients leaves when subsidy ends)"/>
    <s v="at-risk (prevention)"/>
    <s v="Homelessness Prevention"/>
    <s v="SFHC - Single Females and HH w/ Children"/>
    <m/>
    <n v="5"/>
    <n v="2"/>
    <m/>
    <m/>
    <m/>
    <m/>
    <m/>
    <m/>
    <m/>
    <m/>
    <m/>
    <n v="5"/>
    <m/>
    <m/>
    <m/>
    <m/>
    <m/>
    <m/>
    <m/>
    <s v="Yes Already"/>
    <m/>
    <m/>
    <m/>
    <m/>
    <m/>
    <m/>
    <m/>
    <m/>
    <m/>
    <n v="27771"/>
    <m/>
    <m/>
    <m/>
    <m/>
    <m/>
    <m/>
    <m/>
    <n v="27771"/>
    <n v="27771"/>
    <m/>
    <m/>
    <m/>
    <m/>
    <m/>
    <m/>
    <m/>
    <n v="0"/>
    <n v="0"/>
    <n v="27771"/>
    <n v="27771"/>
    <x v="1"/>
    <s v="OCACHG Rent Assistance HP"/>
    <x v="0"/>
    <n v="46"/>
    <n v="22"/>
    <n v="32"/>
    <n v="10"/>
    <m/>
    <m/>
    <n v="1"/>
    <n v="1"/>
    <n v="13"/>
    <n v="11"/>
    <n v="14"/>
    <n v="4885"/>
    <m/>
    <n v="3949"/>
    <n v="58"/>
    <n v="878"/>
    <n v="1937"/>
    <m/>
    <n v="1121"/>
    <n v="58"/>
    <n v="758"/>
    <n v="29"/>
    <n v="16"/>
    <m/>
    <m/>
    <m/>
    <m/>
    <m/>
    <m/>
    <n v="0"/>
    <n v="14"/>
    <n v="1"/>
    <n v="1"/>
    <m/>
    <n v="0.9375"/>
    <n v="1931"/>
    <n v="1552"/>
    <n v="1930"/>
    <n v="1551"/>
    <n v="37"/>
    <n v="22"/>
    <n v="20"/>
    <n v="7"/>
    <n v="1"/>
    <n v="14"/>
    <m/>
    <m/>
    <m/>
    <n v="1"/>
    <n v="1"/>
    <m/>
    <n v="20"/>
    <m/>
    <m/>
    <m/>
    <n v="1"/>
    <m/>
    <m/>
    <n v="1"/>
    <m/>
    <m/>
    <m/>
    <n v="1937"/>
    <n v="27771"/>
    <n v="14.337119256582344"/>
    <n v="1930"/>
    <n v="27670.640165203924"/>
    <n v="15"/>
    <n v="1844.7093443469282"/>
  </r>
  <r>
    <n v="2015"/>
    <n v="496"/>
    <x v="23"/>
    <s v="Olympic Community Action Programs"/>
    <s v="CHG Rent Assistance"/>
    <s v="OCACHG Rent Assistance RRH"/>
    <s v="x"/>
    <n v="539031"/>
    <s v="823 Commerce Loop"/>
    <s v="Port Townsend"/>
    <n v="98368"/>
    <s v="C"/>
    <m/>
    <s v="rent assistance (temporary)"/>
    <m/>
    <s v="No"/>
    <s v="req, some for non-disabled"/>
    <s v="Up to 3 months"/>
    <m/>
    <s v="No (client stays in housing after subsidy ends)"/>
    <s v="homeless (rapid re-housing)"/>
    <s v="PH - Rapid Rehousing"/>
    <s v="HC - Households with Children"/>
    <m/>
    <n v="14"/>
    <n v="4"/>
    <n v="2"/>
    <n v="2"/>
    <m/>
    <m/>
    <m/>
    <m/>
    <m/>
    <m/>
    <m/>
    <n v="16"/>
    <m/>
    <m/>
    <m/>
    <m/>
    <m/>
    <m/>
    <m/>
    <s v="Yes Already"/>
    <m/>
    <m/>
    <m/>
    <m/>
    <m/>
    <m/>
    <m/>
    <m/>
    <m/>
    <n v="27771"/>
    <m/>
    <m/>
    <m/>
    <m/>
    <m/>
    <m/>
    <m/>
    <n v="27771"/>
    <n v="27771"/>
    <m/>
    <m/>
    <m/>
    <m/>
    <m/>
    <m/>
    <m/>
    <n v="0"/>
    <n v="0"/>
    <n v="27771"/>
    <n v="27771"/>
    <x v="1"/>
    <s v="OCACHG Rent Assistance RRH"/>
    <x v="3"/>
    <n v="9"/>
    <n v="5"/>
    <n v="5"/>
    <n v="1"/>
    <n v="1"/>
    <n v="1"/>
    <m/>
    <m/>
    <n v="3"/>
    <n v="3"/>
    <n v="3"/>
    <n v="899"/>
    <n v="365"/>
    <n v="400"/>
    <m/>
    <n v="134"/>
    <n v="579"/>
    <n v="365"/>
    <n v="80"/>
    <m/>
    <n v="134"/>
    <n v="3"/>
    <n v="3"/>
    <m/>
    <m/>
    <m/>
    <m/>
    <m/>
    <m/>
    <n v="0"/>
    <n v="3"/>
    <m/>
    <m/>
    <m/>
    <n v="1"/>
    <n v="275"/>
    <n v="275"/>
    <n v="275"/>
    <n v="275"/>
    <n v="10"/>
    <n v="6"/>
    <n v="5"/>
    <n v="1"/>
    <m/>
    <n v="5"/>
    <m/>
    <n v="1"/>
    <m/>
    <m/>
    <m/>
    <m/>
    <m/>
    <s v="1"/>
    <m/>
    <n v="4"/>
    <m/>
    <m/>
    <m/>
    <m/>
    <m/>
    <m/>
    <m/>
    <n v="579"/>
    <n v="27771"/>
    <n v="47.96373056994819"/>
    <n v="275"/>
    <n v="13190.025906735753"/>
    <n v="3"/>
    <n v="4396.6753022452513"/>
  </r>
  <r>
    <n v="2015"/>
    <n v="498"/>
    <x v="23"/>
    <s v="Olympic Community Action Programs"/>
    <s v="EFH Rent Assistance"/>
    <s v="OCAEnding Family Homelessness HP"/>
    <s v="x"/>
    <n v="539031"/>
    <s v="823 Commerce Loop"/>
    <s v="Port Twonsend"/>
    <n v="98368"/>
    <s v="C"/>
    <m/>
    <s v="rent assistance (temporary)"/>
    <m/>
    <s v="No"/>
    <s v="req, some for non-disabled"/>
    <s v="Up to 3 months"/>
    <m/>
    <s v="No (client stays in housing after subsidy ends)"/>
    <s v="at-risk (prevention)"/>
    <s v="Homelessness Prevention"/>
    <s v="HC - Households with Children"/>
    <m/>
    <n v="2"/>
    <n v="1"/>
    <n v="0"/>
    <n v="0"/>
    <m/>
    <m/>
    <m/>
    <m/>
    <m/>
    <m/>
    <m/>
    <n v="2"/>
    <m/>
    <m/>
    <m/>
    <m/>
    <m/>
    <m/>
    <m/>
    <s v="Yes Already"/>
    <m/>
    <m/>
    <m/>
    <m/>
    <m/>
    <m/>
    <m/>
    <m/>
    <m/>
    <n v="8228"/>
    <m/>
    <m/>
    <m/>
    <m/>
    <m/>
    <m/>
    <m/>
    <n v="8228"/>
    <n v="8228"/>
    <m/>
    <m/>
    <m/>
    <m/>
    <m/>
    <m/>
    <m/>
    <n v="0"/>
    <n v="0"/>
    <n v="8228"/>
    <n v="8228"/>
    <x v="1"/>
    <s v="OCAEnding Family Homelessness HP"/>
    <x v="0"/>
    <n v="28"/>
    <n v="10"/>
    <n v="28"/>
    <n v="10"/>
    <m/>
    <m/>
    <m/>
    <m/>
    <m/>
    <m/>
    <n v="0"/>
    <n v="2239"/>
    <m/>
    <n v="2239"/>
    <m/>
    <m/>
    <n v="859"/>
    <m/>
    <n v="859"/>
    <m/>
    <m/>
    <n v="24"/>
    <n v="9"/>
    <m/>
    <m/>
    <m/>
    <m/>
    <m/>
    <m/>
    <n v="0"/>
    <n v="9"/>
    <m/>
    <m/>
    <m/>
    <n v="1"/>
    <n v="1008"/>
    <n v="858"/>
    <n v="1008"/>
    <n v="858"/>
    <n v="24"/>
    <n v="8"/>
    <n v="24"/>
    <n v="8"/>
    <m/>
    <m/>
    <m/>
    <m/>
    <m/>
    <n v="4"/>
    <m/>
    <m/>
    <n v="4"/>
    <m/>
    <m/>
    <m/>
    <n v="1"/>
    <s v="1"/>
    <m/>
    <m/>
    <m/>
    <m/>
    <m/>
    <n v="859"/>
    <n v="8228"/>
    <n v="9.578579743888243"/>
    <n v="1008"/>
    <n v="9655.2083818393494"/>
    <n v="9"/>
    <n v="1072.8009313154832"/>
  </r>
  <r>
    <n v="2015"/>
    <n v="501"/>
    <x v="23"/>
    <s v="Olympic Community Action Programs"/>
    <s v="EFH Rent Assistance"/>
    <s v="OCAEnding Family Homelessness RRH"/>
    <s v="x"/>
    <n v="539031"/>
    <s v="823 Commerce Loop"/>
    <s v="Port Twonsend"/>
    <n v="98368"/>
    <s v="C"/>
    <m/>
    <s v="rent assistance (temporary)"/>
    <m/>
    <s v="No"/>
    <s v="req, some for non-disabled"/>
    <s v="Up to 3 months"/>
    <m/>
    <s v="No (client stays in housing after subsidy ends)"/>
    <s v="homeless (rapid re-housing)"/>
    <s v="PH - Rapid Rehousing"/>
    <s v="HC - Households with Children"/>
    <m/>
    <n v="6"/>
    <n v="2"/>
    <m/>
    <m/>
    <m/>
    <m/>
    <m/>
    <m/>
    <m/>
    <m/>
    <m/>
    <n v="6"/>
    <m/>
    <m/>
    <m/>
    <m/>
    <m/>
    <m/>
    <m/>
    <s v="Yes Already"/>
    <m/>
    <m/>
    <m/>
    <m/>
    <m/>
    <m/>
    <m/>
    <m/>
    <m/>
    <n v="8228"/>
    <m/>
    <m/>
    <m/>
    <m/>
    <m/>
    <m/>
    <m/>
    <n v="8228"/>
    <n v="8228"/>
    <m/>
    <m/>
    <m/>
    <m/>
    <m/>
    <m/>
    <m/>
    <n v="0"/>
    <n v="0"/>
    <n v="8228"/>
    <n v="8228"/>
    <x v="1"/>
    <s v="OCAEnding Family Homelessness RRH"/>
    <x v="3"/>
    <n v="6"/>
    <n v="2"/>
    <n v="6"/>
    <n v="2"/>
    <m/>
    <m/>
    <m/>
    <m/>
    <m/>
    <m/>
    <n v="0"/>
    <n v="753"/>
    <m/>
    <n v="753"/>
    <m/>
    <m/>
    <n v="251"/>
    <m/>
    <n v="251"/>
    <m/>
    <m/>
    <n v="6"/>
    <n v="2"/>
    <m/>
    <m/>
    <m/>
    <m/>
    <m/>
    <m/>
    <n v="0"/>
    <n v="2"/>
    <m/>
    <m/>
    <m/>
    <n v="1"/>
    <n v="465"/>
    <n v="251"/>
    <n v="465"/>
    <n v="251"/>
    <n v="3"/>
    <n v="1"/>
    <n v="3"/>
    <n v="1"/>
    <m/>
    <m/>
    <m/>
    <m/>
    <m/>
    <n v="1"/>
    <m/>
    <m/>
    <m/>
    <m/>
    <m/>
    <m/>
    <m/>
    <m/>
    <m/>
    <m/>
    <m/>
    <m/>
    <m/>
    <n v="251"/>
    <n v="8228"/>
    <n v="32.780876494023907"/>
    <n v="465"/>
    <n v="15243.107569721116"/>
    <n v="2"/>
    <n v="7621.5537848605582"/>
  </r>
  <r>
    <n v="2015"/>
    <n v="510"/>
    <x v="23"/>
    <s v="Olympic Community Action Programs"/>
    <s v="Haines Emergency Shelter"/>
    <s v="OCAHaines Street Cottages"/>
    <s v="x"/>
    <n v="539031"/>
    <s v="803 W Park Ave"/>
    <s v="Port Townsend"/>
    <n v="98368"/>
    <s v="C"/>
    <m/>
    <s v="multi-family home"/>
    <s v="owned"/>
    <s v="No"/>
    <s v="req, some for non-disabled"/>
    <s v="Up to 3 months"/>
    <s v="No"/>
    <s v="Yes (clients leaves when subsidy ends)"/>
    <m/>
    <s v="Emergency Shelter"/>
    <s v="SMF+HC - Single Males and Females plus HH w/ Children"/>
    <m/>
    <n v="28"/>
    <n v="7"/>
    <n v="8"/>
    <n v="8"/>
    <m/>
    <m/>
    <m/>
    <m/>
    <m/>
    <m/>
    <m/>
    <n v="36"/>
    <m/>
    <m/>
    <s v="32"/>
    <s v="January"/>
    <s v="December"/>
    <m/>
    <m/>
    <s v="Yes Already"/>
    <s v="No"/>
    <m/>
    <m/>
    <n v="62818"/>
    <n v="19"/>
    <m/>
    <m/>
    <m/>
    <m/>
    <n v="43896"/>
    <m/>
    <m/>
    <m/>
    <m/>
    <m/>
    <m/>
    <n v="825"/>
    <n v="107558"/>
    <n v="106733"/>
    <m/>
    <m/>
    <m/>
    <m/>
    <m/>
    <m/>
    <m/>
    <n v="0"/>
    <n v="0"/>
    <n v="107558"/>
    <n v="106733"/>
    <x v="1"/>
    <s v="OCAHaines Street Cottages"/>
    <x v="1"/>
    <n v="37"/>
    <n v="36"/>
    <n v="2"/>
    <n v="1"/>
    <m/>
    <m/>
    <n v="8"/>
    <n v="8"/>
    <n v="27"/>
    <n v="27"/>
    <n v="35"/>
    <n v="7097"/>
    <m/>
    <n v="128"/>
    <n v="1289"/>
    <n v="5680"/>
    <n v="7033"/>
    <m/>
    <n v="64"/>
    <n v="1289"/>
    <n v="5680"/>
    <n v="15"/>
    <n v="14"/>
    <m/>
    <m/>
    <m/>
    <n v="2"/>
    <n v="1"/>
    <n v="2"/>
    <n v="3"/>
    <n v="8"/>
    <n v="1"/>
    <m/>
    <m/>
    <n v="0.6428571428571429"/>
    <n v="2526"/>
    <n v="1626"/>
    <n v="1636"/>
    <n v="1354"/>
    <n v="30"/>
    <n v="29"/>
    <n v="2"/>
    <n v="1"/>
    <n v="7"/>
    <n v="21"/>
    <m/>
    <n v="1"/>
    <m/>
    <m/>
    <n v="25"/>
    <n v="2"/>
    <m/>
    <m/>
    <m/>
    <n v="1"/>
    <n v="2"/>
    <m/>
    <n v="1"/>
    <n v="1"/>
    <n v="1"/>
    <n v="0"/>
    <n v="0"/>
    <n v="7033"/>
    <n v="107558"/>
    <n v="15.293331437508886"/>
    <n v="1636"/>
    <n v="25019.890231764537"/>
    <n v="9"/>
    <n v="2779.9878035293932"/>
  </r>
  <r>
    <n v="2015"/>
    <n v="489"/>
    <x v="23"/>
    <s v="Olympic Community Action Proglrams"/>
    <s v="HEN"/>
    <s v="OCAHEN Housing Grant HP"/>
    <s v="x"/>
    <n v="539031"/>
    <s v="803 West Park"/>
    <s v="Port Townsend"/>
    <n v="98368"/>
    <s v="C"/>
    <m/>
    <s v="rent assistance (temporary)"/>
    <m/>
    <s v="No"/>
    <s v="minimal/none"/>
    <s v="More than 2 years (housing subsidy ends)"/>
    <m/>
    <s v="No (client stays in housing after subsidy ends)"/>
    <s v="at-risk (prevention)"/>
    <s v="Homelessness Prevention"/>
    <s v="SMF - Single Males and Females"/>
    <m/>
    <m/>
    <m/>
    <n v="7"/>
    <n v="7"/>
    <m/>
    <m/>
    <m/>
    <m/>
    <m/>
    <m/>
    <m/>
    <n v="7"/>
    <m/>
    <m/>
    <m/>
    <m/>
    <m/>
    <m/>
    <m/>
    <s v="Yes Already"/>
    <s v="No"/>
    <m/>
    <m/>
    <m/>
    <m/>
    <m/>
    <m/>
    <m/>
    <m/>
    <m/>
    <n v="49567"/>
    <m/>
    <m/>
    <m/>
    <m/>
    <m/>
    <m/>
    <n v="49567"/>
    <n v="0"/>
    <m/>
    <m/>
    <m/>
    <m/>
    <m/>
    <m/>
    <m/>
    <n v="0"/>
    <n v="0"/>
    <n v="49567"/>
    <n v="0"/>
    <x v="1"/>
    <s v="OCAHEN Housing Grant HP"/>
    <x v="0"/>
    <n v="16"/>
    <n v="16"/>
    <m/>
    <m/>
    <m/>
    <m/>
    <m/>
    <m/>
    <n v="16"/>
    <n v="16"/>
    <n v="16"/>
    <n v="2835"/>
    <m/>
    <m/>
    <m/>
    <n v="2835"/>
    <n v="2835"/>
    <m/>
    <m/>
    <m/>
    <n v="2835"/>
    <n v="6"/>
    <n v="6"/>
    <n v="1"/>
    <m/>
    <m/>
    <m/>
    <m/>
    <m/>
    <n v="0"/>
    <n v="5"/>
    <m/>
    <m/>
    <m/>
    <n v="0.83333333333333337"/>
    <n v="1915"/>
    <n v="891"/>
    <n v="1559"/>
    <n v="773"/>
    <n v="7"/>
    <n v="7"/>
    <m/>
    <m/>
    <m/>
    <n v="7"/>
    <m/>
    <n v="1"/>
    <m/>
    <n v="1"/>
    <m/>
    <m/>
    <n v="5"/>
    <m/>
    <m/>
    <m/>
    <m/>
    <m/>
    <m/>
    <m/>
    <m/>
    <m/>
    <m/>
    <n v="2835"/>
    <n v="49567"/>
    <n v="17.483950617283952"/>
    <n v="1559"/>
    <n v="27257.479012345681"/>
    <n v="5"/>
    <n v="5451.4958024691359"/>
  </r>
  <r>
    <n v="2015"/>
    <n v="511"/>
    <x v="23"/>
    <s v="Olympic Community Action Programs"/>
    <s v="HEN"/>
    <s v="OCAHEN Housing Grant RRH"/>
    <s v="x"/>
    <n v="539031"/>
    <s v="803 West Park"/>
    <s v="Port Townsend"/>
    <n v="98368"/>
    <s v="C"/>
    <m/>
    <s v="rent assistance (temporary)"/>
    <m/>
    <s v="No"/>
    <s v="minimal/none"/>
    <s v="More than 2 years (housing subsidy ends)"/>
    <m/>
    <s v="No (client stays in housing after subsidy ends)"/>
    <s v="homeless (rapid re-housing)"/>
    <s v="PH - Rapid Rehousing"/>
    <s v="SMF - Single Males and Females"/>
    <m/>
    <m/>
    <m/>
    <n v="1"/>
    <n v="1"/>
    <m/>
    <m/>
    <m/>
    <m/>
    <m/>
    <m/>
    <m/>
    <n v="1"/>
    <m/>
    <m/>
    <m/>
    <m/>
    <m/>
    <m/>
    <m/>
    <s v="Yes Already"/>
    <m/>
    <m/>
    <m/>
    <m/>
    <m/>
    <m/>
    <m/>
    <m/>
    <m/>
    <m/>
    <n v="49567"/>
    <m/>
    <m/>
    <m/>
    <m/>
    <m/>
    <m/>
    <n v="49567"/>
    <n v="0"/>
    <m/>
    <m/>
    <m/>
    <m/>
    <m/>
    <m/>
    <m/>
    <n v="0"/>
    <n v="0"/>
    <n v="49567"/>
    <n v="0"/>
    <x v="1"/>
    <s v="OCAHEN Housing Grant RRH"/>
    <x v="3"/>
    <n v="7"/>
    <n v="7"/>
    <m/>
    <m/>
    <m/>
    <m/>
    <m/>
    <m/>
    <n v="7"/>
    <n v="7"/>
    <n v="7"/>
    <n v="1340"/>
    <m/>
    <m/>
    <m/>
    <n v="1340"/>
    <n v="1340"/>
    <m/>
    <m/>
    <m/>
    <n v="1340"/>
    <n v="4"/>
    <n v="4"/>
    <m/>
    <m/>
    <m/>
    <m/>
    <n v="1"/>
    <m/>
    <n v="1"/>
    <n v="2"/>
    <m/>
    <n v="1"/>
    <m/>
    <n v="0.5"/>
    <n v="1076"/>
    <n v="497"/>
    <n v="388"/>
    <n v="388"/>
    <n v="5"/>
    <n v="5"/>
    <m/>
    <m/>
    <m/>
    <n v="5"/>
    <m/>
    <n v="1"/>
    <m/>
    <m/>
    <m/>
    <m/>
    <m/>
    <m/>
    <m/>
    <n v="4"/>
    <m/>
    <m/>
    <m/>
    <m/>
    <m/>
    <m/>
    <m/>
    <n v="1340"/>
    <n v="49567"/>
    <n v="36.99029850746269"/>
    <n v="388"/>
    <n v="14352.235820895523"/>
    <n v="2"/>
    <n v="7176.1179104477615"/>
  </r>
  <r>
    <n v="2015"/>
    <n v="497"/>
    <x v="23"/>
    <s v="Olympic Community Action Programs"/>
    <s v="Northwest Passage Crossroads"/>
    <s v="OCACrossroads Transitional Housing"/>
    <s v="x"/>
    <n v="539031"/>
    <s v="803 W Park Ave"/>
    <s v="Port Townsend"/>
    <n v="98368"/>
    <s v="C"/>
    <m/>
    <s v="multi-family home"/>
    <s v="owned"/>
    <s v="No"/>
    <s v="req, some for non-disabled"/>
    <s v="Up to 2 years"/>
    <s v="YES"/>
    <s v="Yes (clients leaves when subsidy ends)"/>
    <m/>
    <s v="Transitional Housing"/>
    <s v="SMF - Single Males and Females"/>
    <m/>
    <n v="0"/>
    <n v="0"/>
    <n v="11"/>
    <n v="11"/>
    <m/>
    <m/>
    <m/>
    <m/>
    <m/>
    <m/>
    <m/>
    <n v="11"/>
    <m/>
    <m/>
    <m/>
    <m/>
    <m/>
    <m/>
    <s v="11"/>
    <s v="Yes Already"/>
    <s v="Yes"/>
    <m/>
    <m/>
    <n v="4282"/>
    <m/>
    <n v="138649"/>
    <m/>
    <m/>
    <m/>
    <m/>
    <m/>
    <m/>
    <m/>
    <n v="18338"/>
    <m/>
    <m/>
    <m/>
    <n v="161269"/>
    <n v="4282"/>
    <m/>
    <m/>
    <m/>
    <m/>
    <m/>
    <m/>
    <m/>
    <n v="0"/>
    <n v="0"/>
    <n v="161269"/>
    <n v="4282"/>
    <x v="0"/>
    <s v="OCACrossroads Transitional Housing"/>
    <x v="4"/>
    <n v="10"/>
    <n v="10"/>
    <m/>
    <m/>
    <m/>
    <m/>
    <m/>
    <m/>
    <n v="10"/>
    <n v="10"/>
    <n v="10"/>
    <n v="2607"/>
    <m/>
    <m/>
    <m/>
    <n v="2607"/>
    <n v="2607"/>
    <m/>
    <m/>
    <m/>
    <n v="2607"/>
    <n v="3"/>
    <n v="3"/>
    <m/>
    <m/>
    <m/>
    <m/>
    <m/>
    <m/>
    <n v="0"/>
    <n v="2"/>
    <m/>
    <n v="1"/>
    <m/>
    <n v="0.66666666666666663"/>
    <n v="1703"/>
    <n v="736"/>
    <n v="970"/>
    <n v="524"/>
    <n v="2"/>
    <n v="2"/>
    <m/>
    <m/>
    <m/>
    <n v="2"/>
    <m/>
    <m/>
    <m/>
    <m/>
    <m/>
    <n v="1"/>
    <m/>
    <m/>
    <m/>
    <n v="1"/>
    <n v="1"/>
    <m/>
    <m/>
    <n v="1"/>
    <n v="3"/>
    <n v="1"/>
    <n v="0.33333333333333298"/>
    <n v="2607"/>
    <n v="161269"/>
    <n v="61.859992328346756"/>
    <n v="970"/>
    <n v="60004.192558496354"/>
    <n v="2"/>
    <n v="30002.096279248177"/>
  </r>
  <r>
    <n v="2015"/>
    <n v="488"/>
    <x v="23"/>
    <s v="Olympic Community Action Programs"/>
    <s v="Northwest Passage Fam. Transitional Housing"/>
    <s v="OCANWP Family Transitional Housing"/>
    <s v="x"/>
    <n v="539031"/>
    <s v="803 W Park Ave"/>
    <s v="Port Townsend"/>
    <n v="98368"/>
    <s v="C"/>
    <m/>
    <s v="multi-family home"/>
    <s v="owned"/>
    <s v="No"/>
    <s v="req, some for non-disabled"/>
    <s v="Up to 2 years"/>
    <s v="YES"/>
    <s v="Yes (clients leaves when subsidy ends)"/>
    <m/>
    <s v="Transitional Housing"/>
    <s v="HC - Households with Children"/>
    <m/>
    <n v="16"/>
    <n v="4"/>
    <n v="0"/>
    <m/>
    <m/>
    <m/>
    <m/>
    <m/>
    <m/>
    <m/>
    <m/>
    <n v="16"/>
    <m/>
    <m/>
    <m/>
    <m/>
    <m/>
    <m/>
    <s v="12"/>
    <s v="Yes Already"/>
    <s v="No"/>
    <m/>
    <m/>
    <m/>
    <m/>
    <m/>
    <m/>
    <m/>
    <m/>
    <m/>
    <m/>
    <m/>
    <m/>
    <n v="18338"/>
    <m/>
    <m/>
    <m/>
    <n v="18338"/>
    <n v="0"/>
    <m/>
    <m/>
    <m/>
    <m/>
    <m/>
    <m/>
    <m/>
    <n v="0"/>
    <n v="0"/>
    <n v="18338"/>
    <n v="0"/>
    <x v="1"/>
    <s v="OCANWP Family Transitional Housing"/>
    <x v="4"/>
    <n v="12"/>
    <n v="4"/>
    <n v="10"/>
    <n v="3"/>
    <m/>
    <m/>
    <m/>
    <m/>
    <n v="2"/>
    <n v="1"/>
    <n v="2"/>
    <n v="4380"/>
    <m/>
    <n v="3650"/>
    <m/>
    <n v="730"/>
    <n v="1460"/>
    <m/>
    <n v="1095"/>
    <m/>
    <n v="365"/>
    <m/>
    <m/>
    <m/>
    <m/>
    <m/>
    <m/>
    <m/>
    <m/>
    <n v="0"/>
    <m/>
    <m/>
    <m/>
    <m/>
    <e v="#DIV/0!"/>
    <m/>
    <m/>
    <m/>
    <m/>
    <n v="5"/>
    <n v="2"/>
    <n v="3"/>
    <n v="1"/>
    <m/>
    <n v="1"/>
    <m/>
    <n v="2"/>
    <m/>
    <m/>
    <m/>
    <m/>
    <m/>
    <m/>
    <m/>
    <m/>
    <m/>
    <m/>
    <m/>
    <m/>
    <n v="3"/>
    <n v="1"/>
    <n v="0.33333333333333298"/>
    <n v="1460"/>
    <n v="18338"/>
    <n v="12.56027397260274"/>
    <n v="0"/>
    <n v="0"/>
    <n v="0"/>
    <e v="#DIV/0!"/>
  </r>
  <r>
    <n v="2015"/>
    <n v="500"/>
    <x v="23"/>
    <s v="Olympic Community Action Programs"/>
    <s v="Pfeiffer  House"/>
    <s v="OCAPfeiffer House"/>
    <s v="x"/>
    <n v="539031"/>
    <s v="711 Taylor Street"/>
    <s v="Port Townsend"/>
    <n v="98368"/>
    <s v="C"/>
    <m/>
    <s v="multi-family home"/>
    <s v="owned"/>
    <s v="Yes"/>
    <s v="req, comprehensive for disabled"/>
    <s v="Permanent (housing subsidy does not end)"/>
    <s v="YES"/>
    <m/>
    <m/>
    <s v="PH - Permanent Supportive Housing (disability required for entry)"/>
    <s v="SMF - Single Males and Females"/>
    <m/>
    <n v="0"/>
    <n v="0"/>
    <n v="6"/>
    <n v="6"/>
    <m/>
    <m/>
    <m/>
    <m/>
    <m/>
    <m/>
    <s v="6"/>
    <n v="6"/>
    <m/>
    <m/>
    <m/>
    <m/>
    <m/>
    <m/>
    <s v="6"/>
    <s v="Yes Already"/>
    <s v="Yes"/>
    <m/>
    <m/>
    <m/>
    <n v="527"/>
    <n v="50688"/>
    <m/>
    <m/>
    <m/>
    <m/>
    <m/>
    <m/>
    <m/>
    <m/>
    <m/>
    <m/>
    <m/>
    <n v="51215"/>
    <n v="527"/>
    <m/>
    <m/>
    <m/>
    <m/>
    <m/>
    <m/>
    <m/>
    <n v="0"/>
    <n v="0"/>
    <n v="51215"/>
    <n v="527"/>
    <x v="0"/>
    <s v="OCAPfeiffer House"/>
    <x v="5"/>
    <n v="6"/>
    <n v="6"/>
    <m/>
    <m/>
    <m/>
    <m/>
    <m/>
    <m/>
    <n v="6"/>
    <n v="6"/>
    <n v="6"/>
    <n v="2190"/>
    <m/>
    <m/>
    <m/>
    <n v="2190"/>
    <n v="2190"/>
    <m/>
    <m/>
    <m/>
    <n v="2190"/>
    <m/>
    <m/>
    <m/>
    <m/>
    <m/>
    <m/>
    <m/>
    <m/>
    <n v="0"/>
    <m/>
    <m/>
    <m/>
    <m/>
    <e v="#DIV/0!"/>
    <m/>
    <m/>
    <m/>
    <m/>
    <m/>
    <m/>
    <m/>
    <m/>
    <m/>
    <m/>
    <m/>
    <m/>
    <m/>
    <m/>
    <m/>
    <m/>
    <m/>
    <m/>
    <m/>
    <m/>
    <m/>
    <m/>
    <m/>
    <m/>
    <n v="1"/>
    <n v="0"/>
    <n v="0"/>
    <n v="2190"/>
    <n v="51215"/>
    <n v="23.385844748858446"/>
    <n v="0"/>
    <n v="0"/>
    <n v="0"/>
    <e v="#DIV/0!"/>
  </r>
  <r>
    <n v="2015"/>
    <n v="628"/>
    <x v="23"/>
    <s v="Olympic Community Action Programs"/>
    <s v="Port Townsend Winter Shelter"/>
    <s v="OCAJefferson County Winter Shelter"/>
    <s v="x"/>
    <n v="539031"/>
    <s v="803 W Park Ave"/>
    <s v="Port Townsend"/>
    <n v="98368"/>
    <s v="C"/>
    <m/>
    <s v="congregate facility (can include cots or mats)"/>
    <s v="leased"/>
    <s v="No"/>
    <s v="req, comprehensive for disabled"/>
    <s v="Up to 3 months"/>
    <s v="No"/>
    <s v="Yes (clients leaves when subsidy ends)"/>
    <m/>
    <s v="Emergency Shelter"/>
    <s v="SMF - Single Males and Females"/>
    <m/>
    <m/>
    <m/>
    <n v="23"/>
    <n v="23"/>
    <m/>
    <m/>
    <s v="23"/>
    <m/>
    <m/>
    <m/>
    <m/>
    <n v="23"/>
    <m/>
    <m/>
    <s v="22"/>
    <s v="November"/>
    <s v="March"/>
    <s v="3"/>
    <m/>
    <s v="Yes Already"/>
    <s v="No"/>
    <m/>
    <s v="This program is definetly in HMIS"/>
    <n v="63884"/>
    <m/>
    <m/>
    <m/>
    <m/>
    <m/>
    <m/>
    <m/>
    <m/>
    <m/>
    <m/>
    <m/>
    <m/>
    <n v="320"/>
    <n v="64204"/>
    <n v="63884"/>
    <m/>
    <m/>
    <m/>
    <m/>
    <m/>
    <m/>
    <m/>
    <n v="0"/>
    <n v="0"/>
    <n v="64204"/>
    <n v="63884"/>
    <x v="1"/>
    <s v="OCAJefferson County Winter Shelter"/>
    <x v="1"/>
    <n v="24"/>
    <n v="24"/>
    <m/>
    <m/>
    <m/>
    <m/>
    <m/>
    <m/>
    <n v="24"/>
    <n v="24"/>
    <n v="24"/>
    <n v="8200"/>
    <m/>
    <m/>
    <m/>
    <n v="8200"/>
    <n v="8200"/>
    <m/>
    <m/>
    <m/>
    <n v="8200"/>
    <m/>
    <m/>
    <m/>
    <m/>
    <m/>
    <m/>
    <m/>
    <m/>
    <n v="0"/>
    <m/>
    <m/>
    <m/>
    <m/>
    <e v="#DIV/0!"/>
    <m/>
    <m/>
    <m/>
    <m/>
    <n v="19"/>
    <n v="19"/>
    <m/>
    <m/>
    <m/>
    <n v="19"/>
    <m/>
    <m/>
    <m/>
    <m/>
    <m/>
    <m/>
    <m/>
    <m/>
    <m/>
    <n v="19"/>
    <n v="4"/>
    <m/>
    <m/>
    <n v="4"/>
    <n v="7"/>
    <n v="3"/>
    <n v="0.42857142857142899"/>
    <n v="8200"/>
    <n v="64204"/>
    <n v="7.8297560975609759"/>
    <n v="0"/>
    <n v="0"/>
    <n v="0"/>
    <e v="#DIV/0!"/>
  </r>
  <r>
    <n v="2015"/>
    <n v="710"/>
    <x v="23"/>
    <s v="Olympic Community Action Programs"/>
    <s v="SHP #2"/>
    <s v="OCASHP2"/>
    <s v="x"/>
    <n v="539031"/>
    <s v="Scattered Sites (provider based- not rent)"/>
    <s v="Port Townsend"/>
    <n v="98368"/>
    <s v="C"/>
    <m/>
    <s v="single-family home"/>
    <s v="leased"/>
    <s v="Yes"/>
    <s v="req, comprehensive for disabled"/>
    <s v="Permanent (housing subsidy does not end)"/>
    <s v="YES"/>
    <m/>
    <m/>
    <s v="PH - Permanent Supportive Housing (disability required for entry)"/>
    <s v="SMF - Single Males and Females"/>
    <m/>
    <m/>
    <m/>
    <n v="4"/>
    <n v="4"/>
    <s v="0"/>
    <s v="0"/>
    <m/>
    <m/>
    <m/>
    <m/>
    <s v="4"/>
    <n v="4"/>
    <m/>
    <m/>
    <m/>
    <m/>
    <m/>
    <m/>
    <s v="6"/>
    <s v="Yes Already"/>
    <s v="Yes"/>
    <m/>
    <m/>
    <m/>
    <m/>
    <n v="16440"/>
    <m/>
    <m/>
    <m/>
    <m/>
    <m/>
    <m/>
    <m/>
    <m/>
    <m/>
    <m/>
    <m/>
    <n v="16440"/>
    <n v="0"/>
    <m/>
    <m/>
    <m/>
    <m/>
    <m/>
    <m/>
    <m/>
    <n v="0"/>
    <n v="0"/>
    <n v="16440"/>
    <n v="0"/>
    <x v="0"/>
    <s v="OCASHP2"/>
    <x v="5"/>
    <n v="4"/>
    <n v="4"/>
    <m/>
    <m/>
    <m/>
    <m/>
    <m/>
    <m/>
    <n v="4"/>
    <n v="4"/>
    <n v="4"/>
    <n v="1460"/>
    <m/>
    <m/>
    <m/>
    <n v="1460"/>
    <n v="1460"/>
    <m/>
    <m/>
    <m/>
    <n v="1460"/>
    <m/>
    <m/>
    <m/>
    <m/>
    <m/>
    <m/>
    <m/>
    <m/>
    <n v="0"/>
    <m/>
    <m/>
    <m/>
    <m/>
    <e v="#DIV/0!"/>
    <m/>
    <m/>
    <m/>
    <m/>
    <m/>
    <m/>
    <m/>
    <m/>
    <m/>
    <m/>
    <m/>
    <m/>
    <m/>
    <m/>
    <m/>
    <m/>
    <m/>
    <m/>
    <m/>
    <m/>
    <m/>
    <m/>
    <m/>
    <m/>
    <m/>
    <m/>
    <m/>
    <n v="1460"/>
    <n v="16440"/>
    <n v="11.260273972602739"/>
    <n v="0"/>
    <n v="0"/>
    <n v="0"/>
    <e v="#DIV/0!"/>
  </r>
  <r>
    <n v="2015"/>
    <n v="855"/>
    <x v="23"/>
    <s v="Olympic Community Action Programs"/>
    <s v="SSVF"/>
    <s v="OCASSVF RRH"/>
    <s v="x"/>
    <n v="539031"/>
    <s v="823 Commerce Loop"/>
    <s v="Port Townsend"/>
    <n v="98368"/>
    <s v="C"/>
    <m/>
    <s v="rent assistance (temporary)"/>
    <m/>
    <s v="No"/>
    <s v="opt, some for non-disabled"/>
    <s v="Up to 6 months"/>
    <m/>
    <s v="No (client stays in housing after subsidy ends)"/>
    <s v="homeless (rapid re-housing)"/>
    <s v="PH - Rapid Rehousing"/>
    <s v="HC - Households with Children"/>
    <s v="VET"/>
    <n v="2"/>
    <m/>
    <n v="1"/>
    <m/>
    <m/>
    <m/>
    <m/>
    <m/>
    <m/>
    <m/>
    <m/>
    <n v="3"/>
    <m/>
    <m/>
    <m/>
    <m/>
    <m/>
    <m/>
    <m/>
    <s v="Yes Already"/>
    <m/>
    <s v="SSVF"/>
    <m/>
    <m/>
    <m/>
    <m/>
    <m/>
    <m/>
    <m/>
    <m/>
    <m/>
    <m/>
    <m/>
    <m/>
    <m/>
    <n v="14565"/>
    <m/>
    <n v="14565"/>
    <n v="0"/>
    <m/>
    <m/>
    <m/>
    <m/>
    <m/>
    <m/>
    <m/>
    <n v="0"/>
    <n v="0"/>
    <n v="14565"/>
    <n v="0"/>
    <x v="0"/>
    <s v="OCASSVF RRH"/>
    <x v="3"/>
    <n v="6"/>
    <n v="5"/>
    <n v="2"/>
    <n v="1"/>
    <m/>
    <m/>
    <m/>
    <m/>
    <n v="4"/>
    <n v="4"/>
    <n v="4"/>
    <n v="648"/>
    <m/>
    <n v="218"/>
    <m/>
    <n v="430"/>
    <n v="539"/>
    <m/>
    <n v="109"/>
    <m/>
    <n v="430"/>
    <n v="6"/>
    <n v="5"/>
    <m/>
    <m/>
    <m/>
    <m/>
    <m/>
    <m/>
    <n v="0"/>
    <n v="5"/>
    <m/>
    <m/>
    <m/>
    <n v="1"/>
    <n v="753"/>
    <n v="701"/>
    <n v="753"/>
    <n v="701"/>
    <n v="5"/>
    <n v="4"/>
    <n v="2"/>
    <n v="1"/>
    <m/>
    <n v="3"/>
    <m/>
    <n v="1"/>
    <m/>
    <m/>
    <m/>
    <m/>
    <m/>
    <m/>
    <m/>
    <n v="3"/>
    <n v="4"/>
    <s v="1"/>
    <m/>
    <n v="3"/>
    <n v="6"/>
    <n v="2"/>
    <n v="0.33333333333333298"/>
    <n v="539"/>
    <n v="14565"/>
    <n v="27.022263450834881"/>
    <n v="753"/>
    <n v="20347.764378478667"/>
    <n v="5"/>
    <n v="4069.5528756957333"/>
  </r>
  <r>
    <n v="2015"/>
    <n v="695"/>
    <x v="23"/>
    <s v="Olympic Community Action Programs"/>
    <s v="SSVF"/>
    <s v="OCASSVF HP"/>
    <s v="x"/>
    <n v="539031"/>
    <s v="823 Commerce Loop"/>
    <s v="Port Townsend"/>
    <n v="98368"/>
    <s v="C"/>
    <m/>
    <s v="rent assistance (temporary)"/>
    <m/>
    <s v="No"/>
    <s v="opt, some for non-disabled"/>
    <s v="Up to 6 months"/>
    <m/>
    <s v="No (client stays in housing after subsidy ends)"/>
    <s v="at-risk (prevention)"/>
    <s v="Homelessness Prevention"/>
    <s v="SMF+HC - Single Males and Females plus HH w/ Children"/>
    <s v="VET"/>
    <m/>
    <m/>
    <n v="5"/>
    <m/>
    <m/>
    <m/>
    <m/>
    <m/>
    <m/>
    <m/>
    <m/>
    <n v="5"/>
    <m/>
    <m/>
    <m/>
    <m/>
    <m/>
    <m/>
    <m/>
    <s v="Yes Already"/>
    <m/>
    <s v="SSVF"/>
    <m/>
    <m/>
    <m/>
    <m/>
    <m/>
    <m/>
    <m/>
    <m/>
    <m/>
    <m/>
    <m/>
    <m/>
    <m/>
    <n v="28607"/>
    <m/>
    <n v="28607"/>
    <n v="0"/>
    <m/>
    <m/>
    <m/>
    <m/>
    <m/>
    <m/>
    <m/>
    <n v="0"/>
    <n v="0"/>
    <n v="28607"/>
    <n v="0"/>
    <x v="0"/>
    <s v="OCASSVF HP"/>
    <x v="0"/>
    <n v="9"/>
    <n v="3"/>
    <n v="8"/>
    <n v="2"/>
    <m/>
    <m/>
    <m/>
    <m/>
    <n v="1"/>
    <n v="1"/>
    <n v="1"/>
    <n v="1068"/>
    <m/>
    <n v="1036"/>
    <m/>
    <n v="32"/>
    <n v="291"/>
    <m/>
    <n v="259"/>
    <m/>
    <n v="32"/>
    <n v="10"/>
    <n v="4"/>
    <m/>
    <m/>
    <m/>
    <m/>
    <m/>
    <m/>
    <n v="0"/>
    <n v="4"/>
    <m/>
    <m/>
    <m/>
    <n v="1"/>
    <n v="512"/>
    <n v="384"/>
    <n v="512"/>
    <n v="384"/>
    <n v="5"/>
    <n v="2"/>
    <n v="4"/>
    <n v="1"/>
    <m/>
    <n v="1"/>
    <m/>
    <m/>
    <m/>
    <n v="1"/>
    <m/>
    <m/>
    <n v="1"/>
    <m/>
    <m/>
    <m/>
    <n v="2"/>
    <s v="1"/>
    <m/>
    <n v="1"/>
    <m/>
    <m/>
    <m/>
    <n v="291"/>
    <n v="28607"/>
    <n v="98.305841924398621"/>
    <n v="512"/>
    <n v="50332.591065292094"/>
    <n v="4"/>
    <n v="12583.147766323023"/>
  </r>
  <r>
    <n v="2015"/>
    <n v="806"/>
    <x v="3"/>
    <s v="DESC"/>
    <s v="1811 Eastlake  *"/>
    <s v="DES1811 Eastlake - Supportive Housing Program"/>
    <s v="x"/>
    <n v="531392"/>
    <s v="1811 Eastlake  *"/>
    <s v="Seattle"/>
    <n v="98101"/>
    <s v="C"/>
    <m/>
    <s v="multi-family home"/>
    <s v="owned"/>
    <s v="Yes"/>
    <s v="opt, comprehensive for disabled"/>
    <s v="Permanent (housing subsidy does not end)"/>
    <s v="YES"/>
    <m/>
    <m/>
    <s v="PH - Permanent Supportive Housing (disability required for entry)"/>
    <s v="SMF - Single Males and Females"/>
    <m/>
    <m/>
    <m/>
    <n v="75"/>
    <m/>
    <m/>
    <m/>
    <m/>
    <m/>
    <m/>
    <m/>
    <m/>
    <n v="75"/>
    <m/>
    <m/>
    <m/>
    <m/>
    <m/>
    <m/>
    <m/>
    <s v="Yes Already"/>
    <m/>
    <m/>
    <m/>
    <m/>
    <m/>
    <m/>
    <m/>
    <m/>
    <m/>
    <n v="14040"/>
    <m/>
    <m/>
    <m/>
    <m/>
    <m/>
    <m/>
    <m/>
    <n v="14040"/>
    <n v="14040"/>
    <m/>
    <m/>
    <m/>
    <m/>
    <m/>
    <m/>
    <m/>
    <n v="0"/>
    <n v="0"/>
    <n v="14040"/>
    <n v="14040"/>
    <x v="1"/>
    <s v="1811 Eastlake - CoC"/>
    <x v="5"/>
    <n v="56"/>
    <n v="56"/>
    <m/>
    <m/>
    <m/>
    <m/>
    <m/>
    <m/>
    <n v="56"/>
    <n v="56"/>
    <n v="56"/>
    <n v="16873"/>
    <m/>
    <m/>
    <m/>
    <n v="16873"/>
    <n v="16873"/>
    <m/>
    <m/>
    <m/>
    <n v="16873"/>
    <n v="11"/>
    <n v="11"/>
    <n v="4"/>
    <n v="2"/>
    <m/>
    <n v="1"/>
    <n v="1"/>
    <n v="2"/>
    <n v="3"/>
    <m/>
    <m/>
    <n v="1"/>
    <m/>
    <n v="0"/>
    <n v="9936"/>
    <n v="2124"/>
    <m/>
    <m/>
    <n v="11"/>
    <n v="11"/>
    <m/>
    <m/>
    <m/>
    <n v="11"/>
    <m/>
    <n v="3"/>
    <m/>
    <m/>
    <m/>
    <n v="4"/>
    <m/>
    <m/>
    <m/>
    <n v="4"/>
    <m/>
    <m/>
    <m/>
    <m/>
    <m/>
    <m/>
    <m/>
    <n v="16873"/>
    <n v="14040"/>
    <n v="0.83209861909559657"/>
    <n v="0"/>
    <n v="0"/>
    <n v="0"/>
    <e v="#DIV/0!"/>
  </r>
  <r>
    <n v="2015"/>
    <n v="779"/>
    <x v="3"/>
    <s v="SHARE"/>
    <s v="All Saints"/>
    <s v="Bethany Lutheran"/>
    <s v="x"/>
    <n v="531392"/>
    <s v="1716 2nd Avenue North"/>
    <s v="Seattle"/>
    <n v="98109"/>
    <s v="C"/>
    <m/>
    <s v="congregate facility (can include cots or mats)"/>
    <s v="leased"/>
    <s v="No"/>
    <s v="minimal/none"/>
    <s v="Up to 3 months"/>
    <s v="No"/>
    <s v="Yes (clients leaves when subsidy ends)"/>
    <m/>
    <s v="Emergency Shelter"/>
    <s v="SMF - Single Males and Females"/>
    <m/>
    <m/>
    <m/>
    <n v="13"/>
    <m/>
    <m/>
    <m/>
    <m/>
    <m/>
    <m/>
    <m/>
    <m/>
    <n v="13"/>
    <m/>
    <m/>
    <m/>
    <m/>
    <m/>
    <m/>
    <m/>
    <s v="Yes when it's Implemented"/>
    <s v="No"/>
    <m/>
    <m/>
    <m/>
    <m/>
    <m/>
    <m/>
    <m/>
    <m/>
    <m/>
    <m/>
    <m/>
    <m/>
    <n v="164553"/>
    <m/>
    <m/>
    <m/>
    <n v="164553"/>
    <n v="0"/>
    <m/>
    <m/>
    <m/>
    <m/>
    <m/>
    <m/>
    <m/>
    <n v="0"/>
    <n v="0"/>
    <n v="164553"/>
    <n v="0"/>
    <x v="1"/>
    <s v="Bethany Lutheran"/>
    <x v="1"/>
    <n v="34"/>
    <n v="34"/>
    <m/>
    <m/>
    <m/>
    <m/>
    <n v="1"/>
    <n v="1"/>
    <n v="33"/>
    <n v="33"/>
    <n v="34"/>
    <n v="0"/>
    <m/>
    <m/>
    <n v="0"/>
    <n v="0"/>
    <n v="0"/>
    <m/>
    <m/>
    <n v="0"/>
    <n v="0"/>
    <n v="24"/>
    <n v="24"/>
    <m/>
    <n v="1"/>
    <m/>
    <m/>
    <m/>
    <m/>
    <n v="0"/>
    <m/>
    <m/>
    <n v="23"/>
    <m/>
    <n v="0"/>
    <n v="0"/>
    <n v="0"/>
    <m/>
    <m/>
    <n v="26"/>
    <n v="26"/>
    <m/>
    <m/>
    <n v="1"/>
    <n v="25"/>
    <m/>
    <n v="11"/>
    <m/>
    <n v="4"/>
    <m/>
    <m/>
    <n v="1"/>
    <m/>
    <n v="7"/>
    <n v="3"/>
    <n v="2"/>
    <m/>
    <m/>
    <n v="2"/>
    <m/>
    <m/>
    <m/>
    <n v="0"/>
    <n v="164553"/>
    <e v="#DIV/0!"/>
    <n v="0"/>
    <e v="#DIV/0!"/>
    <n v="0"/>
    <e v="#DIV/0!"/>
  </r>
  <r>
    <n v="2015"/>
    <n v="905"/>
    <x v="3"/>
    <s v="CCS"/>
    <s v="Aloha Inn *"/>
    <s v="CCSAloha Inn"/>
    <s v="x"/>
    <n v="531392"/>
    <s v="1911 Aurora Avenue North"/>
    <s v="Seattle"/>
    <n v="98109"/>
    <s v="C"/>
    <m/>
    <s v="multi-family home"/>
    <s v="owned"/>
    <s v="No"/>
    <s v="required"/>
    <s v="Up to 2 years"/>
    <s v="YES"/>
    <s v="Yes (clients leaves when subsidy ends)"/>
    <m/>
    <s v="Transitional Housing"/>
    <s v="SMF - Single Males and Females"/>
    <m/>
    <m/>
    <m/>
    <n v="66"/>
    <m/>
    <m/>
    <m/>
    <m/>
    <m/>
    <m/>
    <m/>
    <m/>
    <n v="66"/>
    <m/>
    <m/>
    <m/>
    <m/>
    <m/>
    <m/>
    <m/>
    <s v="Yes when it's Implemented"/>
    <s v="Yes"/>
    <m/>
    <m/>
    <m/>
    <n v="7500"/>
    <n v="201576"/>
    <m/>
    <m/>
    <m/>
    <n v="15000"/>
    <m/>
    <m/>
    <m/>
    <n v="257686"/>
    <m/>
    <m/>
    <m/>
    <n v="481762"/>
    <n v="22500"/>
    <m/>
    <m/>
    <m/>
    <m/>
    <m/>
    <m/>
    <m/>
    <n v="0"/>
    <n v="0"/>
    <n v="481762"/>
    <n v="22500"/>
    <x v="0"/>
    <s v="Aloha Inn"/>
    <x v="4"/>
    <n v="108"/>
    <n v="108"/>
    <m/>
    <m/>
    <m/>
    <m/>
    <n v="1"/>
    <n v="1"/>
    <n v="107"/>
    <n v="107"/>
    <n v="108"/>
    <n v="19102"/>
    <m/>
    <m/>
    <n v="75"/>
    <n v="19027"/>
    <n v="19102"/>
    <m/>
    <m/>
    <n v="75"/>
    <n v="19027"/>
    <n v="68"/>
    <n v="68"/>
    <n v="1"/>
    <n v="13"/>
    <m/>
    <n v="7"/>
    <m/>
    <n v="2"/>
    <n v="2"/>
    <n v="45"/>
    <m/>
    <m/>
    <m/>
    <n v="0.66176470588235292"/>
    <n v="22383"/>
    <n v="11349"/>
    <n v="17290"/>
    <n v="7841"/>
    <n v="56"/>
    <n v="56"/>
    <m/>
    <m/>
    <n v="1"/>
    <n v="55"/>
    <m/>
    <n v="25"/>
    <m/>
    <n v="5"/>
    <m/>
    <m/>
    <n v="2"/>
    <m/>
    <m/>
    <n v="24"/>
    <m/>
    <m/>
    <m/>
    <m/>
    <n v="40"/>
    <n v="5"/>
    <n v="0.125"/>
    <n v="19102"/>
    <n v="481762"/>
    <n v="25.220500471154853"/>
    <n v="17290"/>
    <n v="436062.45314626739"/>
    <n v="45"/>
    <n v="9690.276736583719"/>
  </r>
  <r>
    <n v="2015"/>
    <n v="697"/>
    <x v="3"/>
    <s v="Archdiocesan Housing Authority"/>
    <s v="Aloha-Josephinum Project (Palo)"/>
    <s v="CCSPalo Studios"/>
    <s v="x"/>
    <n v="531392"/>
    <s v="1902 2nd Ave"/>
    <s v="Seattle"/>
    <n v="98101"/>
    <s v="C"/>
    <m/>
    <s v="multi-family home"/>
    <s v="leased"/>
    <s v="Yes"/>
    <s v="opt, comprehensive for disabled"/>
    <s v="Permanent (housing subsidy does not end)"/>
    <s v="YES"/>
    <m/>
    <m/>
    <s v="PH - Permanent Supportive Housing (disability required for entry)"/>
    <s v="SMF - Single Males and Females"/>
    <m/>
    <m/>
    <m/>
    <n v="12"/>
    <m/>
    <m/>
    <m/>
    <m/>
    <m/>
    <m/>
    <m/>
    <s v="56"/>
    <n v="12"/>
    <m/>
    <m/>
    <m/>
    <m/>
    <m/>
    <m/>
    <s v="15"/>
    <s v="Yes when it's Implemented"/>
    <s v="Yes"/>
    <m/>
    <m/>
    <n v="133416"/>
    <m/>
    <m/>
    <m/>
    <m/>
    <m/>
    <m/>
    <m/>
    <m/>
    <m/>
    <m/>
    <m/>
    <m/>
    <m/>
    <n v="133416"/>
    <n v="133416"/>
    <m/>
    <m/>
    <m/>
    <m/>
    <m/>
    <m/>
    <m/>
    <n v="0"/>
    <n v="0"/>
    <n v="133416"/>
    <n v="133416"/>
    <x v="1"/>
    <s v="Palo Studios"/>
    <x v="2"/>
    <n v="15"/>
    <n v="15"/>
    <m/>
    <m/>
    <m/>
    <m/>
    <m/>
    <m/>
    <n v="15"/>
    <n v="15"/>
    <n v="15"/>
    <n v="4894"/>
    <m/>
    <m/>
    <m/>
    <n v="4894"/>
    <n v="4894"/>
    <m/>
    <m/>
    <m/>
    <n v="4894"/>
    <n v="3"/>
    <n v="3"/>
    <m/>
    <m/>
    <m/>
    <m/>
    <m/>
    <m/>
    <n v="0"/>
    <n v="3"/>
    <m/>
    <m/>
    <m/>
    <n v="1"/>
    <n v="2523"/>
    <n v="789"/>
    <n v="2523"/>
    <n v="789"/>
    <n v="2"/>
    <n v="2"/>
    <m/>
    <m/>
    <m/>
    <n v="2"/>
    <m/>
    <n v="2"/>
    <m/>
    <m/>
    <m/>
    <m/>
    <m/>
    <m/>
    <m/>
    <m/>
    <m/>
    <m/>
    <m/>
    <m/>
    <n v="4"/>
    <n v="0"/>
    <n v="0"/>
    <n v="4894"/>
    <n v="133416"/>
    <n v="27.261136085002043"/>
    <n v="2523"/>
    <n v="68779.84634246015"/>
    <n v="3"/>
    <n v="22926.615447486718"/>
  </r>
  <r>
    <n v="2015"/>
    <n v="613"/>
    <x v="3"/>
    <s v="Hopelink"/>
    <s v="Alpine Ridge (Bothell)"/>
    <s v="Heritage Park / Alpine Ridge"/>
    <s v="x"/>
    <n v="539033"/>
    <s v="14469 Simonds Road N.E."/>
    <s v="Bothell"/>
    <n v="98011"/>
    <s v="C"/>
    <m/>
    <s v="multi-family home"/>
    <s v="owned"/>
    <s v="No"/>
    <s v="required"/>
    <s v="Up to 2 years"/>
    <s v="YES"/>
    <s v="Yes (clients leaves when subsidy ends)"/>
    <m/>
    <s v="Transitional Housing"/>
    <s v="HC - Households with Children"/>
    <m/>
    <n v="40"/>
    <n v="15"/>
    <m/>
    <m/>
    <m/>
    <m/>
    <m/>
    <m/>
    <m/>
    <m/>
    <m/>
    <n v="40"/>
    <m/>
    <m/>
    <m/>
    <m/>
    <m/>
    <m/>
    <m/>
    <s v="Yes when it's Implemented"/>
    <s v="Yes"/>
    <m/>
    <m/>
    <m/>
    <m/>
    <n v="29099.25"/>
    <m/>
    <m/>
    <m/>
    <m/>
    <m/>
    <m/>
    <m/>
    <m/>
    <m/>
    <m/>
    <m/>
    <n v="29099.25"/>
    <n v="0"/>
    <m/>
    <m/>
    <m/>
    <m/>
    <m/>
    <m/>
    <m/>
    <n v="0"/>
    <n v="0"/>
    <n v="29099.25"/>
    <n v="0"/>
    <x v="0"/>
    <s v="Heritage Park / Alpine Ridge"/>
    <x v="4"/>
    <n v="55"/>
    <n v="17"/>
    <n v="55"/>
    <n v="17"/>
    <m/>
    <m/>
    <m/>
    <m/>
    <m/>
    <m/>
    <n v="0"/>
    <n v="13983"/>
    <m/>
    <n v="13983"/>
    <m/>
    <m/>
    <n v="4198"/>
    <m/>
    <n v="4198"/>
    <m/>
    <m/>
    <n v="26"/>
    <n v="7"/>
    <m/>
    <m/>
    <m/>
    <m/>
    <m/>
    <m/>
    <n v="0"/>
    <n v="4"/>
    <m/>
    <n v="2"/>
    <n v="1"/>
    <n v="0.5714285714285714"/>
    <n v="3650"/>
    <n v="1367"/>
    <n v="2402"/>
    <n v="960"/>
    <n v="10"/>
    <n v="4"/>
    <n v="10"/>
    <n v="4"/>
    <m/>
    <m/>
    <m/>
    <n v="3"/>
    <m/>
    <m/>
    <m/>
    <m/>
    <m/>
    <m/>
    <m/>
    <n v="1"/>
    <m/>
    <m/>
    <m/>
    <m/>
    <n v="3"/>
    <n v="0"/>
    <n v="0"/>
    <n v="4198"/>
    <n v="29099.25"/>
    <n v="6.9316936636493569"/>
    <n v="2402"/>
    <n v="16649.928180085757"/>
    <n v="4"/>
    <n v="4162.4820450214393"/>
  </r>
  <r>
    <n v="2015"/>
    <n v="743"/>
    <x v="3"/>
    <s v="YWCA"/>
    <s v="Angeline's"/>
    <s v="YWC13.120 Angelines Enhanced Night Shelter"/>
    <s v="x"/>
    <n v="531392"/>
    <s v="2024 3rd Ave"/>
    <s v="Seattle"/>
    <n v="98101"/>
    <s v="C"/>
    <m/>
    <s v="congregate facility (can include cots or mats)"/>
    <s v="owned"/>
    <s v="No"/>
    <s v="required"/>
    <s v="Up to 3 months"/>
    <s v="No"/>
    <s v="Yes (clients leaves when subsidy ends)"/>
    <m/>
    <s v="Emergency Shelter"/>
    <s v="SF - Single Females"/>
    <m/>
    <m/>
    <m/>
    <n v="35"/>
    <m/>
    <m/>
    <m/>
    <m/>
    <m/>
    <m/>
    <m/>
    <m/>
    <n v="35"/>
    <m/>
    <m/>
    <m/>
    <m/>
    <m/>
    <m/>
    <m/>
    <s v="Yes Already"/>
    <m/>
    <m/>
    <m/>
    <m/>
    <m/>
    <m/>
    <m/>
    <m/>
    <m/>
    <n v="47250"/>
    <m/>
    <m/>
    <m/>
    <n v="675371"/>
    <m/>
    <m/>
    <m/>
    <n v="722621"/>
    <n v="47250"/>
    <m/>
    <m/>
    <m/>
    <m/>
    <m/>
    <m/>
    <m/>
    <n v="0"/>
    <n v="0"/>
    <n v="722621"/>
    <n v="47250"/>
    <x v="1"/>
    <s v="Angelines Enhanced Night Shelter"/>
    <x v="1"/>
    <n v="17"/>
    <n v="17"/>
    <m/>
    <m/>
    <m/>
    <m/>
    <n v="1"/>
    <n v="1"/>
    <n v="16"/>
    <n v="16"/>
    <n v="17"/>
    <n v="2326"/>
    <m/>
    <m/>
    <n v="133"/>
    <n v="2193"/>
    <n v="2326"/>
    <m/>
    <m/>
    <n v="133"/>
    <n v="2193"/>
    <n v="40"/>
    <n v="40"/>
    <m/>
    <n v="13"/>
    <m/>
    <n v="5"/>
    <m/>
    <m/>
    <n v="0"/>
    <n v="9"/>
    <n v="3"/>
    <n v="10"/>
    <m/>
    <n v="0.3"/>
    <n v="6943"/>
    <n v="4610"/>
    <n v="2045"/>
    <n v="1227"/>
    <n v="15"/>
    <n v="15"/>
    <m/>
    <m/>
    <n v="1"/>
    <n v="14"/>
    <m/>
    <n v="6"/>
    <m/>
    <n v="4"/>
    <m/>
    <m/>
    <n v="3"/>
    <s v="1"/>
    <m/>
    <n v="1"/>
    <m/>
    <m/>
    <m/>
    <m/>
    <m/>
    <m/>
    <m/>
    <n v="2326"/>
    <n v="722621"/>
    <n v="310.67110920034395"/>
    <n v="2045"/>
    <n v="635322.41831470339"/>
    <n v="12"/>
    <n v="52943.534859558618"/>
  </r>
  <r>
    <n v="2015"/>
    <n v="941"/>
    <x v="3"/>
    <s v="Housing Authority of King County"/>
    <s v="Anita Vista"/>
    <m/>
    <s v="x"/>
    <n v="530726"/>
    <s v="Confidential Location"/>
    <s v="Kent"/>
    <n v="98032"/>
    <s v="C"/>
    <m/>
    <s v="scattered sites (provider based- not rent)"/>
    <s v="owned"/>
    <s v="No"/>
    <s v="req, comprehensive for disabled"/>
    <s v="Up to 3 months"/>
    <s v="YES"/>
    <s v="Yes (clients leaves when subsidy ends)"/>
    <m/>
    <s v="Emergency Shelter"/>
    <s v="SMF+HC - Single Males and Females plus HH w/ Children"/>
    <m/>
    <m/>
    <m/>
    <m/>
    <m/>
    <m/>
    <m/>
    <m/>
    <m/>
    <m/>
    <m/>
    <m/>
    <n v="0"/>
    <m/>
    <m/>
    <m/>
    <m/>
    <m/>
    <m/>
    <m/>
    <s v="Yes Already"/>
    <s v="No"/>
    <m/>
    <m/>
    <m/>
    <n v="18735.14"/>
    <m/>
    <m/>
    <m/>
    <m/>
    <n v="1000"/>
    <m/>
    <m/>
    <m/>
    <m/>
    <m/>
    <n v="17983"/>
    <m/>
    <n v="37718.14"/>
    <n v="19735.14"/>
    <m/>
    <m/>
    <m/>
    <m/>
    <m/>
    <m/>
    <m/>
    <n v="0"/>
    <n v="0"/>
    <n v="37718.14"/>
    <n v="19735.14"/>
    <x v="0"/>
    <s v="Anita Vista"/>
    <x v="4"/>
    <n v="52"/>
    <n v="22"/>
    <n v="52"/>
    <n v="22"/>
    <m/>
    <m/>
    <m/>
    <m/>
    <m/>
    <m/>
    <n v="0"/>
    <n v="10664"/>
    <m/>
    <n v="10664"/>
    <m/>
    <m/>
    <n v="4595"/>
    <m/>
    <n v="4595"/>
    <m/>
    <m/>
    <n v="22"/>
    <n v="10"/>
    <m/>
    <m/>
    <m/>
    <n v="3"/>
    <m/>
    <m/>
    <n v="0"/>
    <n v="4"/>
    <m/>
    <n v="3"/>
    <m/>
    <n v="0.4"/>
    <n v="4914"/>
    <n v="2470"/>
    <n v="2619"/>
    <n v="1222"/>
    <n v="27"/>
    <n v="11"/>
    <n v="27"/>
    <n v="11"/>
    <m/>
    <m/>
    <m/>
    <n v="11"/>
    <m/>
    <m/>
    <m/>
    <m/>
    <m/>
    <m/>
    <m/>
    <m/>
    <m/>
    <m/>
    <m/>
    <m/>
    <m/>
    <m/>
    <m/>
    <n v="4595"/>
    <n v="37718.14"/>
    <n v="8.2085179542981503"/>
    <n v="2619"/>
    <n v="21498.108522306855"/>
    <n v="4"/>
    <n v="5374.5271305767137"/>
  </r>
  <r>
    <n v="2015"/>
    <n v="624"/>
    <x v="3"/>
    <s v="DESC"/>
    <s v="Aurora Supportive Housing"/>
    <s v="DESAurora House - Supportive Housing Program; DESAurora House - Section 8 Project Based"/>
    <s v="x"/>
    <n v="531392"/>
    <s v="10507 Aurora Avenue North"/>
    <s v="seattle"/>
    <n v="98133"/>
    <s v="C"/>
    <m/>
    <m/>
    <m/>
    <s v="No"/>
    <s v="opt, comprehensive for disabled"/>
    <s v="Permanent (housing subsidy does not end)"/>
    <s v="YES"/>
    <m/>
    <m/>
    <s v="PH - Permanent Supportive Housing (disability required for entry)"/>
    <s v="SMF - Single Males and Females"/>
    <m/>
    <m/>
    <m/>
    <n v="87"/>
    <n v="87"/>
    <m/>
    <m/>
    <m/>
    <m/>
    <m/>
    <m/>
    <s v="53"/>
    <n v="87"/>
    <m/>
    <m/>
    <m/>
    <m/>
    <m/>
    <m/>
    <m/>
    <s v="Yes when it's Implemented"/>
    <m/>
    <m/>
    <m/>
    <m/>
    <m/>
    <n v="345401"/>
    <m/>
    <m/>
    <m/>
    <m/>
    <m/>
    <m/>
    <m/>
    <n v="317607"/>
    <m/>
    <m/>
    <m/>
    <n v="663008"/>
    <n v="0"/>
    <m/>
    <m/>
    <m/>
    <m/>
    <m/>
    <m/>
    <m/>
    <n v="0"/>
    <n v="0"/>
    <n v="663008"/>
    <n v="0"/>
    <x v="0"/>
    <s v="Aurora House - CoC"/>
    <x v="5"/>
    <n v="58"/>
    <n v="58"/>
    <m/>
    <m/>
    <m/>
    <m/>
    <m/>
    <m/>
    <n v="58"/>
    <n v="58"/>
    <n v="58"/>
    <n v="19012"/>
    <m/>
    <m/>
    <m/>
    <n v="19012"/>
    <n v="19012"/>
    <m/>
    <m/>
    <m/>
    <n v="19012"/>
    <n v="4"/>
    <n v="4"/>
    <n v="3"/>
    <m/>
    <m/>
    <m/>
    <m/>
    <m/>
    <n v="0"/>
    <m/>
    <m/>
    <n v="1"/>
    <m/>
    <n v="0"/>
    <n v="2645"/>
    <n v="588"/>
    <m/>
    <m/>
    <n v="7"/>
    <n v="7"/>
    <m/>
    <m/>
    <m/>
    <n v="7"/>
    <m/>
    <n v="3"/>
    <m/>
    <m/>
    <m/>
    <m/>
    <m/>
    <m/>
    <m/>
    <n v="4"/>
    <n v="1"/>
    <m/>
    <m/>
    <n v="1"/>
    <m/>
    <m/>
    <m/>
    <n v="19012"/>
    <n v="663008"/>
    <n v="34.873132758257945"/>
    <n v="0"/>
    <n v="0"/>
    <n v="0"/>
    <e v="#DIV/0!"/>
  </r>
  <r>
    <n v="2015"/>
    <n v="867"/>
    <x v="3"/>
    <s v="Hopelink"/>
    <s v="Avondale Park"/>
    <s v="Avondale Park Shelter"/>
    <s v="x"/>
    <n v="539033"/>
    <s v="18435 NE 98th Way"/>
    <s v="Redmond"/>
    <n v="98052"/>
    <s v="C"/>
    <m/>
    <s v="multi-family home"/>
    <s v="owned"/>
    <s v="No"/>
    <s v="required"/>
    <s v="Up to 3 months"/>
    <s v="YES"/>
    <s v="Yes (clients leaves when subsidy ends)"/>
    <m/>
    <s v="Emergency Shelter"/>
    <s v="HC - Households with Children"/>
    <m/>
    <n v="32"/>
    <n v="8"/>
    <m/>
    <m/>
    <m/>
    <m/>
    <m/>
    <m/>
    <m/>
    <m/>
    <m/>
    <n v="32"/>
    <m/>
    <m/>
    <m/>
    <m/>
    <m/>
    <m/>
    <m/>
    <s v="Yes Already"/>
    <s v="Yes"/>
    <m/>
    <m/>
    <n v="61708"/>
    <m/>
    <m/>
    <m/>
    <m/>
    <m/>
    <m/>
    <m/>
    <m/>
    <m/>
    <m/>
    <m/>
    <m/>
    <m/>
    <n v="61708"/>
    <n v="61708"/>
    <m/>
    <m/>
    <m/>
    <m/>
    <m/>
    <m/>
    <m/>
    <n v="0"/>
    <n v="0"/>
    <n v="61708"/>
    <n v="61708"/>
    <x v="1"/>
    <s v="Avondale Park Shelter"/>
    <x v="1"/>
    <n v="84"/>
    <n v="26"/>
    <n v="81"/>
    <n v="24"/>
    <n v="2"/>
    <n v="1"/>
    <m/>
    <m/>
    <n v="1"/>
    <n v="1"/>
    <n v="1"/>
    <n v="0"/>
    <n v="0"/>
    <n v="0"/>
    <m/>
    <n v="0"/>
    <n v="0"/>
    <n v="0"/>
    <n v="0"/>
    <m/>
    <n v="0"/>
    <n v="56"/>
    <n v="18"/>
    <m/>
    <n v="3"/>
    <m/>
    <n v="2"/>
    <m/>
    <m/>
    <n v="0"/>
    <n v="10"/>
    <m/>
    <n v="3"/>
    <m/>
    <n v="0.55555555555555558"/>
    <n v="0"/>
    <n v="0"/>
    <n v="0"/>
    <n v="0"/>
    <n v="58"/>
    <n v="17"/>
    <n v="57"/>
    <n v="16"/>
    <m/>
    <n v="1"/>
    <m/>
    <m/>
    <m/>
    <n v="3"/>
    <m/>
    <m/>
    <m/>
    <m/>
    <m/>
    <n v="14"/>
    <m/>
    <m/>
    <m/>
    <m/>
    <n v="3"/>
    <n v="0"/>
    <n v="0"/>
    <n v="0"/>
    <n v="61708"/>
    <e v="#DIV/0!"/>
    <n v="0"/>
    <e v="#DIV/0!"/>
    <n v="10"/>
    <e v="#DIV/0!"/>
  </r>
  <r>
    <n v="2015"/>
    <n v="730"/>
    <x v="3"/>
    <s v="Hopelink"/>
    <s v="Avondale Park II (Redmond)"/>
    <s v="Avondale Park TH-Unsubsidized"/>
    <s v="x"/>
    <n v="539033"/>
    <s v="18355 NE 98th Way"/>
    <s v="Redmond"/>
    <n v="98052"/>
    <s v="C"/>
    <m/>
    <s v="multi-family home"/>
    <s v="owned"/>
    <s v="No"/>
    <s v="required"/>
    <s v="Up to 2 years"/>
    <s v="YES"/>
    <s v="Yes (clients leaves when subsidy ends)"/>
    <m/>
    <s v="Transitional Housing"/>
    <s v="SMF - Single Males and Females"/>
    <m/>
    <n v="130"/>
    <n v="43"/>
    <n v="7"/>
    <m/>
    <m/>
    <m/>
    <m/>
    <m/>
    <m/>
    <m/>
    <m/>
    <n v="137"/>
    <m/>
    <m/>
    <m/>
    <m/>
    <m/>
    <m/>
    <m/>
    <s v="Yes when it's Implemented"/>
    <s v="Yes"/>
    <m/>
    <m/>
    <m/>
    <m/>
    <n v="29099.25"/>
    <m/>
    <m/>
    <m/>
    <m/>
    <m/>
    <m/>
    <m/>
    <m/>
    <m/>
    <m/>
    <m/>
    <n v="29099.25"/>
    <n v="0"/>
    <m/>
    <m/>
    <m/>
    <m/>
    <m/>
    <m/>
    <m/>
    <n v="0"/>
    <n v="0"/>
    <n v="29099.25"/>
    <n v="0"/>
    <x v="0"/>
    <s v="Avondale Park TH-Unsubsidized"/>
    <x v="4"/>
    <n v="17"/>
    <n v="7"/>
    <n v="17"/>
    <n v="7"/>
    <m/>
    <m/>
    <m/>
    <m/>
    <m/>
    <m/>
    <n v="0"/>
    <n v="3349"/>
    <m/>
    <n v="3349"/>
    <m/>
    <m/>
    <n v="1305"/>
    <m/>
    <n v="1305"/>
    <m/>
    <m/>
    <n v="6"/>
    <n v="2"/>
    <m/>
    <m/>
    <m/>
    <n v="1"/>
    <m/>
    <m/>
    <n v="0"/>
    <m/>
    <m/>
    <n v="1"/>
    <m/>
    <n v="0"/>
    <n v="655"/>
    <n v="394"/>
    <m/>
    <m/>
    <n v="9"/>
    <n v="3"/>
    <n v="9"/>
    <n v="3"/>
    <m/>
    <m/>
    <m/>
    <n v="3"/>
    <m/>
    <m/>
    <m/>
    <m/>
    <m/>
    <m/>
    <m/>
    <m/>
    <m/>
    <m/>
    <m/>
    <m/>
    <m/>
    <m/>
    <m/>
    <n v="1305"/>
    <n v="29099.25"/>
    <n v="22.298275862068966"/>
    <n v="0"/>
    <n v="0"/>
    <n v="0"/>
    <e v="#DIV/0!"/>
  </r>
  <r>
    <n v="2015"/>
    <n v="785"/>
    <x v="3"/>
    <s v="SHARE"/>
    <s v="Bethel"/>
    <s v="Univ Friends"/>
    <s v="x"/>
    <n v="531392"/>
    <s v="1902 2nd Ave"/>
    <s v="Seattle"/>
    <n v="98101"/>
    <s v="C"/>
    <m/>
    <s v="congregate facility (can include cots or mats)"/>
    <s v="owned"/>
    <s v="No"/>
    <s v="minimal/none"/>
    <s v="Up to 3 months"/>
    <s v="No"/>
    <s v="Yes (clients leaves when subsidy ends)"/>
    <m/>
    <s v="Emergency Shelter"/>
    <s v="SM - Single Males"/>
    <m/>
    <m/>
    <m/>
    <n v="18"/>
    <m/>
    <m/>
    <m/>
    <m/>
    <m/>
    <m/>
    <m/>
    <m/>
    <n v="18"/>
    <m/>
    <m/>
    <m/>
    <m/>
    <m/>
    <m/>
    <m/>
    <s v="Yes when it's Implemented"/>
    <s v="Yes"/>
    <m/>
    <m/>
    <m/>
    <m/>
    <m/>
    <m/>
    <m/>
    <m/>
    <m/>
    <m/>
    <m/>
    <m/>
    <n v="380874"/>
    <m/>
    <m/>
    <m/>
    <n v="380874"/>
    <n v="0"/>
    <m/>
    <m/>
    <m/>
    <m/>
    <m/>
    <m/>
    <m/>
    <n v="0"/>
    <n v="0"/>
    <n v="380874"/>
    <n v="0"/>
    <x v="1"/>
    <s v="Univ Friends"/>
    <x v="1"/>
    <n v="39"/>
    <n v="38"/>
    <m/>
    <m/>
    <m/>
    <m/>
    <m/>
    <m/>
    <n v="39"/>
    <n v="38"/>
    <n v="39"/>
    <n v="0"/>
    <m/>
    <m/>
    <m/>
    <n v="0"/>
    <n v="0"/>
    <m/>
    <m/>
    <m/>
    <n v="0"/>
    <n v="29"/>
    <n v="28"/>
    <m/>
    <n v="2"/>
    <m/>
    <m/>
    <m/>
    <m/>
    <n v="0"/>
    <m/>
    <m/>
    <n v="26"/>
    <m/>
    <n v="0"/>
    <n v="0"/>
    <n v="0"/>
    <m/>
    <m/>
    <n v="32"/>
    <n v="31"/>
    <m/>
    <m/>
    <m/>
    <n v="31"/>
    <m/>
    <n v="11"/>
    <m/>
    <n v="7"/>
    <m/>
    <m/>
    <m/>
    <m/>
    <n v="9"/>
    <n v="4"/>
    <n v="3"/>
    <m/>
    <m/>
    <n v="3"/>
    <m/>
    <m/>
    <m/>
    <n v="0"/>
    <n v="380874"/>
    <e v="#DIV/0!"/>
    <n v="0"/>
    <e v="#DIV/0!"/>
    <n v="0"/>
    <e v="#DIV/0!"/>
  </r>
  <r>
    <n v="2015"/>
    <n v="838"/>
    <x v="3"/>
    <s v="Solid Ground"/>
    <s v="Bethlehem House"/>
    <s v="Bethlehem House"/>
    <s v="x"/>
    <n v="531392"/>
    <s v="1501 North 45th Street"/>
    <s v="Seattle"/>
    <n v="98103"/>
    <s v="C"/>
    <m/>
    <s v="single-family home"/>
    <s v="owned"/>
    <s v="No"/>
    <s v="required"/>
    <s v="Up to 2 years"/>
    <s v="YES"/>
    <s v="Yes (clients leaves when subsidy ends)"/>
    <m/>
    <s v="Transitional Housing"/>
    <s v="HC - Households with Children"/>
    <m/>
    <n v="10"/>
    <n v="1"/>
    <m/>
    <m/>
    <m/>
    <m/>
    <m/>
    <m/>
    <m/>
    <m/>
    <m/>
    <n v="10"/>
    <m/>
    <m/>
    <m/>
    <m/>
    <m/>
    <m/>
    <m/>
    <s v="Yes when it's Implemented"/>
    <s v="No"/>
    <m/>
    <m/>
    <m/>
    <m/>
    <m/>
    <m/>
    <m/>
    <m/>
    <m/>
    <m/>
    <m/>
    <m/>
    <n v="19303.189999999999"/>
    <m/>
    <m/>
    <m/>
    <n v="19303.189999999999"/>
    <n v="0"/>
    <m/>
    <m/>
    <m/>
    <m/>
    <m/>
    <m/>
    <m/>
    <n v="0"/>
    <n v="0"/>
    <n v="19303.189999999999"/>
    <n v="0"/>
    <x v="1"/>
    <s v="Bethlehem House"/>
    <x v="4"/>
    <n v="17"/>
    <n v="2"/>
    <n v="17"/>
    <n v="2"/>
    <m/>
    <m/>
    <m/>
    <m/>
    <m/>
    <m/>
    <n v="0"/>
    <n v="3303"/>
    <m/>
    <n v="3303"/>
    <m/>
    <m/>
    <n v="342"/>
    <m/>
    <n v="342"/>
    <m/>
    <m/>
    <n v="8"/>
    <m/>
    <m/>
    <m/>
    <m/>
    <m/>
    <m/>
    <m/>
    <n v="0"/>
    <m/>
    <m/>
    <m/>
    <m/>
    <e v="#DIV/0!"/>
    <m/>
    <m/>
    <m/>
    <m/>
    <n v="6"/>
    <n v="1"/>
    <n v="6"/>
    <n v="1"/>
    <m/>
    <m/>
    <m/>
    <m/>
    <m/>
    <m/>
    <m/>
    <m/>
    <m/>
    <m/>
    <m/>
    <n v="1"/>
    <m/>
    <m/>
    <m/>
    <m/>
    <m/>
    <m/>
    <m/>
    <n v="342"/>
    <n v="19303.189999999999"/>
    <n v="56.442076023391806"/>
    <n v="0"/>
    <n v="0"/>
    <n v="0"/>
    <e v="#DIV/0!"/>
  </r>
  <r>
    <n v="2015"/>
    <n v="720"/>
    <x v="3"/>
    <s v="Solid Ground"/>
    <s v="Broadview Shelter"/>
    <s v="Broadview Emergency Shelter"/>
    <s v="x"/>
    <n v="531392"/>
    <s v="confidential"/>
    <s v="Seattle"/>
    <n v="98122"/>
    <s v="C"/>
    <m/>
    <s v="congregate facility (can include cots or mats)"/>
    <s v="leased"/>
    <s v="No"/>
    <s v="required"/>
    <s v="Up to 3 months"/>
    <s v="YES"/>
    <s v="Yes (clients leaves when subsidy ends)"/>
    <m/>
    <s v="Emergency Shelter"/>
    <s v="HC - Households with Children"/>
    <m/>
    <n v="43"/>
    <n v="10"/>
    <m/>
    <m/>
    <m/>
    <m/>
    <m/>
    <m/>
    <m/>
    <m/>
    <m/>
    <n v="43"/>
    <m/>
    <m/>
    <m/>
    <m/>
    <m/>
    <m/>
    <m/>
    <s v="Yes when it's Implemented"/>
    <s v="No"/>
    <m/>
    <m/>
    <m/>
    <m/>
    <m/>
    <m/>
    <m/>
    <m/>
    <m/>
    <m/>
    <m/>
    <m/>
    <n v="19303.189999999999"/>
    <m/>
    <m/>
    <m/>
    <n v="19303.189999999999"/>
    <n v="0"/>
    <m/>
    <m/>
    <m/>
    <m/>
    <m/>
    <m/>
    <m/>
    <n v="0"/>
    <n v="0"/>
    <n v="19303.189999999999"/>
    <n v="0"/>
    <x v="1"/>
    <s v="Broadview Emergency Shelter"/>
    <x v="1"/>
    <n v="190"/>
    <n v="64"/>
    <n v="189"/>
    <n v="63"/>
    <m/>
    <m/>
    <m/>
    <m/>
    <n v="1"/>
    <n v="1"/>
    <n v="1"/>
    <n v="0"/>
    <m/>
    <n v="0"/>
    <m/>
    <n v="0"/>
    <n v="0"/>
    <m/>
    <n v="0"/>
    <m/>
    <n v="0"/>
    <n v="148"/>
    <n v="50"/>
    <m/>
    <n v="22"/>
    <m/>
    <n v="11"/>
    <m/>
    <m/>
    <n v="0"/>
    <n v="15"/>
    <m/>
    <n v="2"/>
    <m/>
    <n v="0.3"/>
    <n v="0"/>
    <n v="0"/>
    <n v="0"/>
    <n v="0"/>
    <n v="159"/>
    <n v="54"/>
    <n v="159"/>
    <n v="54"/>
    <m/>
    <m/>
    <m/>
    <n v="16"/>
    <m/>
    <n v="21"/>
    <m/>
    <n v="3"/>
    <n v="1"/>
    <m/>
    <n v="3"/>
    <n v="10"/>
    <m/>
    <m/>
    <m/>
    <m/>
    <m/>
    <m/>
    <m/>
    <n v="0"/>
    <n v="19303.189999999999"/>
    <e v="#DIV/0!"/>
    <n v="0"/>
    <e v="#DIV/0!"/>
    <n v="15"/>
    <e v="#DIV/0!"/>
  </r>
  <r>
    <n v="2015"/>
    <n v="751"/>
    <x v="3"/>
    <s v="Solid Ground"/>
    <s v="Broadview Transitional"/>
    <s v="Broadview Transitional"/>
    <s v="x"/>
    <n v="531392"/>
    <s v="confidential"/>
    <s v="Seattle"/>
    <n v="98122"/>
    <s v="C"/>
    <m/>
    <s v="multi-family home"/>
    <s v="owned"/>
    <s v="No"/>
    <s v="required"/>
    <s v="Up to 2 years"/>
    <s v="YES"/>
    <s v="Yes (clients leaves when subsidy ends)"/>
    <m/>
    <s v="Transitional Housing"/>
    <s v="HC - Households with Children"/>
    <m/>
    <n v="69"/>
    <n v="21"/>
    <m/>
    <m/>
    <m/>
    <m/>
    <m/>
    <m/>
    <m/>
    <m/>
    <m/>
    <n v="69"/>
    <m/>
    <m/>
    <m/>
    <m/>
    <m/>
    <m/>
    <m/>
    <s v="Yes when it's Implemented"/>
    <s v="No"/>
    <m/>
    <m/>
    <m/>
    <m/>
    <m/>
    <m/>
    <m/>
    <m/>
    <m/>
    <m/>
    <m/>
    <m/>
    <n v="19303.189999999999"/>
    <m/>
    <m/>
    <m/>
    <n v="19303.189999999999"/>
    <n v="0"/>
    <m/>
    <m/>
    <m/>
    <m/>
    <m/>
    <m/>
    <m/>
    <n v="0"/>
    <n v="0"/>
    <n v="19303.189999999999"/>
    <n v="0"/>
    <x v="1"/>
    <s v="Broadview Transitional"/>
    <x v="4"/>
    <n v="151"/>
    <n v="45"/>
    <n v="148"/>
    <n v="43"/>
    <n v="1"/>
    <n v="1"/>
    <n v="1"/>
    <m/>
    <n v="1"/>
    <n v="1"/>
    <n v="2"/>
    <n v="21094"/>
    <n v="21"/>
    <n v="21055"/>
    <n v="9"/>
    <n v="9"/>
    <n v="6302"/>
    <n v="21"/>
    <n v="6272"/>
    <m/>
    <n v="9"/>
    <n v="110"/>
    <n v="34"/>
    <m/>
    <n v="7"/>
    <m/>
    <n v="8"/>
    <m/>
    <n v="1"/>
    <n v="1"/>
    <n v="17"/>
    <m/>
    <n v="1"/>
    <m/>
    <n v="0.5"/>
    <n v="7548"/>
    <n v="4715"/>
    <n v="3609"/>
    <n v="2284"/>
    <n v="91"/>
    <n v="25"/>
    <n v="90"/>
    <n v="24"/>
    <m/>
    <m/>
    <n v="1"/>
    <n v="16"/>
    <m/>
    <n v="5"/>
    <m/>
    <m/>
    <m/>
    <m/>
    <n v="1"/>
    <n v="3"/>
    <m/>
    <m/>
    <m/>
    <m/>
    <m/>
    <m/>
    <m/>
    <n v="6302"/>
    <n v="19303.189999999999"/>
    <n v="3.0630260234846078"/>
    <n v="3609"/>
    <n v="11054.460918755949"/>
    <n v="17"/>
    <n v="650.26240698564402"/>
  </r>
  <r>
    <n v="2015"/>
    <n v="783"/>
    <x v="3"/>
    <s v="Low Income Housing Institute (LIHI)"/>
    <s v="Broadway House"/>
    <s v="Broadway House"/>
    <s v="x"/>
    <n v="531392"/>
    <s v="2609 Broadway Ave. E"/>
    <s v="Seattle"/>
    <n v="98102"/>
    <s v="C"/>
    <m/>
    <s v="congregate facility (can include cots or mats)"/>
    <s v="leased"/>
    <s v="Yes"/>
    <s v="opt, comprehensive for disabled"/>
    <s v="Permanent (housing subsidy does not end)"/>
    <s v="YES"/>
    <m/>
    <m/>
    <s v="PH - Permanent Supportive Housing (disability required for entry)"/>
    <s v="SF - Single Females"/>
    <m/>
    <m/>
    <m/>
    <n v="7"/>
    <n v="7"/>
    <m/>
    <m/>
    <m/>
    <m/>
    <m/>
    <m/>
    <m/>
    <n v="7"/>
    <m/>
    <m/>
    <m/>
    <m/>
    <m/>
    <m/>
    <m/>
    <s v="Not Planning on it"/>
    <m/>
    <m/>
    <s v="duplicate of 2015 ID #719"/>
    <m/>
    <m/>
    <m/>
    <m/>
    <m/>
    <m/>
    <n v="11587"/>
    <m/>
    <m/>
    <m/>
    <m/>
    <m/>
    <n v="39077"/>
    <m/>
    <n v="50664"/>
    <n v="11587"/>
    <m/>
    <m/>
    <m/>
    <m/>
    <m/>
    <m/>
    <m/>
    <n v="0"/>
    <n v="0"/>
    <n v="50664"/>
    <n v="11587"/>
    <x v="0"/>
    <s v="Broadway House"/>
    <x v="5"/>
    <n v="8"/>
    <n v="8"/>
    <m/>
    <m/>
    <m/>
    <m/>
    <m/>
    <m/>
    <n v="8"/>
    <n v="8"/>
    <n v="8"/>
    <n v="2518"/>
    <m/>
    <m/>
    <m/>
    <n v="2518"/>
    <n v="2518"/>
    <m/>
    <m/>
    <m/>
    <n v="2518"/>
    <n v="1"/>
    <n v="1"/>
    <m/>
    <m/>
    <m/>
    <m/>
    <m/>
    <m/>
    <n v="0"/>
    <n v="1"/>
    <m/>
    <m/>
    <m/>
    <n v="1"/>
    <n v="1410"/>
    <n v="130"/>
    <n v="1410"/>
    <n v="130"/>
    <n v="1"/>
    <n v="1"/>
    <m/>
    <m/>
    <m/>
    <n v="1"/>
    <m/>
    <n v="1"/>
    <m/>
    <m/>
    <m/>
    <m/>
    <m/>
    <m/>
    <m/>
    <m/>
    <m/>
    <m/>
    <m/>
    <m/>
    <m/>
    <m/>
    <m/>
    <n v="2518"/>
    <n v="50664"/>
    <n v="20.120730738681495"/>
    <n v="1410"/>
    <n v="28370.230341540908"/>
    <n v="1"/>
    <n v="28370.230341540908"/>
  </r>
  <r>
    <n v="2015"/>
    <n v="787"/>
    <x v="3"/>
    <s v="SHARE"/>
    <s v="Bunkhouse (day)"/>
    <s v="Bunkhouse - Days"/>
    <s v="x"/>
    <n v="531392"/>
    <s v="1902 2nd Ave"/>
    <s v="Seattle"/>
    <n v="98101"/>
    <s v="C"/>
    <m/>
    <s v="congregate facility (can include cots or mats)"/>
    <s v="leased"/>
    <s v="No"/>
    <s v="required"/>
    <s v="Up to 3 months"/>
    <s v="No"/>
    <s v="Yes (clients leaves when subsidy ends)"/>
    <m/>
    <s v="Emergency Shelter"/>
    <s v="SMF - Single Males and Females"/>
    <m/>
    <m/>
    <m/>
    <n v="25"/>
    <m/>
    <m/>
    <m/>
    <m/>
    <m/>
    <m/>
    <m/>
    <m/>
    <n v="25"/>
    <m/>
    <m/>
    <m/>
    <m/>
    <m/>
    <m/>
    <m/>
    <s v="Yes when it's Implemented"/>
    <s v="Yes"/>
    <m/>
    <m/>
    <m/>
    <m/>
    <m/>
    <m/>
    <m/>
    <m/>
    <m/>
    <m/>
    <m/>
    <m/>
    <n v="79903"/>
    <m/>
    <m/>
    <m/>
    <n v="79903"/>
    <n v="0"/>
    <m/>
    <m/>
    <m/>
    <m/>
    <m/>
    <m/>
    <m/>
    <n v="0"/>
    <n v="0"/>
    <n v="79903"/>
    <n v="0"/>
    <x v="1"/>
    <s v="Bunkhouse - Days"/>
    <x v="1"/>
    <n v="31"/>
    <n v="31"/>
    <m/>
    <m/>
    <m/>
    <m/>
    <m/>
    <m/>
    <n v="31"/>
    <n v="31"/>
    <n v="31"/>
    <n v="0"/>
    <m/>
    <m/>
    <m/>
    <n v="0"/>
    <n v="0"/>
    <m/>
    <m/>
    <m/>
    <n v="0"/>
    <n v="32"/>
    <n v="32"/>
    <m/>
    <n v="2"/>
    <m/>
    <m/>
    <m/>
    <m/>
    <n v="0"/>
    <m/>
    <m/>
    <n v="30"/>
    <m/>
    <n v="0"/>
    <n v="0"/>
    <n v="0"/>
    <m/>
    <m/>
    <n v="39"/>
    <n v="39"/>
    <m/>
    <m/>
    <m/>
    <n v="39"/>
    <m/>
    <n v="20"/>
    <m/>
    <n v="1"/>
    <m/>
    <n v="1"/>
    <n v="3"/>
    <m/>
    <n v="12"/>
    <n v="2"/>
    <n v="2"/>
    <m/>
    <m/>
    <n v="2"/>
    <m/>
    <m/>
    <m/>
    <n v="0"/>
    <n v="79903"/>
    <e v="#DIV/0!"/>
    <n v="0"/>
    <e v="#DIV/0!"/>
    <n v="0"/>
    <e v="#DIV/0!"/>
  </r>
  <r>
    <n v="2015"/>
    <n v="655"/>
    <x v="3"/>
    <s v="SHARE"/>
    <s v="Calvary Lutheran"/>
    <s v="Univ Lutheran"/>
    <s v="x"/>
    <n v="531392"/>
    <s v="7002 23rd Ave NW"/>
    <s v="Seattle"/>
    <n v="98117"/>
    <s v="C"/>
    <m/>
    <s v="congregate facility (can include cots or mats)"/>
    <s v="leased"/>
    <s v="No"/>
    <s v="minimal/none"/>
    <s v="Up to 3 months"/>
    <s v="No"/>
    <s v="Yes (clients leaves when subsidy ends)"/>
    <m/>
    <s v="Emergency Shelter"/>
    <s v="SM - Single Males"/>
    <m/>
    <m/>
    <m/>
    <n v="18"/>
    <m/>
    <m/>
    <m/>
    <m/>
    <m/>
    <m/>
    <m/>
    <m/>
    <n v="18"/>
    <m/>
    <m/>
    <m/>
    <m/>
    <m/>
    <m/>
    <m/>
    <s v="Yes Already"/>
    <s v="Yes"/>
    <m/>
    <m/>
    <n v="3861"/>
    <n v="35000"/>
    <m/>
    <m/>
    <m/>
    <m/>
    <n v="15000"/>
    <m/>
    <m/>
    <m/>
    <n v="181209"/>
    <m/>
    <m/>
    <m/>
    <n v="235070"/>
    <n v="53861"/>
    <m/>
    <m/>
    <m/>
    <m/>
    <m/>
    <m/>
    <m/>
    <n v="0"/>
    <n v="0"/>
    <n v="235070"/>
    <n v="53861"/>
    <x v="1"/>
    <s v="Univ Lutheran"/>
    <x v="1"/>
    <n v="53"/>
    <n v="53"/>
    <m/>
    <m/>
    <m/>
    <m/>
    <n v="3"/>
    <n v="3"/>
    <n v="50"/>
    <n v="50"/>
    <n v="53"/>
    <n v="0"/>
    <m/>
    <m/>
    <n v="0"/>
    <n v="0"/>
    <n v="0"/>
    <m/>
    <m/>
    <n v="0"/>
    <n v="0"/>
    <n v="39"/>
    <n v="39"/>
    <m/>
    <m/>
    <m/>
    <m/>
    <m/>
    <m/>
    <n v="0"/>
    <m/>
    <m/>
    <n v="39"/>
    <m/>
    <n v="0"/>
    <n v="0"/>
    <n v="0"/>
    <m/>
    <m/>
    <n v="45"/>
    <n v="45"/>
    <m/>
    <m/>
    <n v="3"/>
    <n v="42"/>
    <m/>
    <n v="24"/>
    <m/>
    <n v="6"/>
    <m/>
    <n v="2"/>
    <n v="1"/>
    <m/>
    <n v="6"/>
    <n v="6"/>
    <n v="2"/>
    <m/>
    <m/>
    <n v="2"/>
    <m/>
    <m/>
    <m/>
    <n v="0"/>
    <n v="235070"/>
    <e v="#DIV/0!"/>
    <n v="0"/>
    <e v="#DIV/0!"/>
    <n v="0"/>
    <e v="#DIV/0!"/>
  </r>
  <r>
    <n v="2015"/>
    <n v="553"/>
    <x v="3"/>
    <s v="Multi-Service Center"/>
    <s v="Carpenter House/Horizon House (Federal Way)"/>
    <s v="MSC Mens Transitional Housing"/>
    <s v="x"/>
    <n v="530514"/>
    <s v="1230 South 336th Street"/>
    <s v="Federal Way"/>
    <n v="98003"/>
    <s v="C"/>
    <m/>
    <s v="congregate facility (can include cots or mats)"/>
    <s v="leased"/>
    <s v="No"/>
    <s v="required"/>
    <s v="Up to 2 years"/>
    <s v="YES"/>
    <s v="Yes (clients leaves when subsidy ends)"/>
    <m/>
    <s v="Transitional Housing"/>
    <s v="SM - Single Males"/>
    <m/>
    <m/>
    <m/>
    <n v="11"/>
    <m/>
    <m/>
    <m/>
    <m/>
    <m/>
    <m/>
    <m/>
    <m/>
    <n v="11"/>
    <m/>
    <m/>
    <m/>
    <m/>
    <m/>
    <m/>
    <m/>
    <s v="Yes Already"/>
    <m/>
    <m/>
    <m/>
    <m/>
    <m/>
    <m/>
    <m/>
    <m/>
    <m/>
    <m/>
    <m/>
    <m/>
    <m/>
    <n v="204200"/>
    <m/>
    <m/>
    <m/>
    <n v="204200"/>
    <n v="0"/>
    <m/>
    <m/>
    <m/>
    <m/>
    <m/>
    <m/>
    <m/>
    <n v="0"/>
    <n v="0"/>
    <n v="204200"/>
    <n v="0"/>
    <x v="1"/>
    <s v="MSC Mens Transitional Housing"/>
    <x v="4"/>
    <n v="16"/>
    <n v="16"/>
    <m/>
    <m/>
    <m/>
    <m/>
    <m/>
    <m/>
    <n v="16"/>
    <n v="16"/>
    <n v="16"/>
    <n v="2435"/>
    <m/>
    <m/>
    <m/>
    <n v="2435"/>
    <n v="2435"/>
    <m/>
    <m/>
    <m/>
    <n v="2435"/>
    <n v="8"/>
    <n v="8"/>
    <m/>
    <m/>
    <m/>
    <n v="5"/>
    <m/>
    <n v="1"/>
    <n v="1"/>
    <m/>
    <m/>
    <m/>
    <n v="2"/>
    <n v="0"/>
    <n v="1569"/>
    <n v="1101"/>
    <m/>
    <m/>
    <n v="8"/>
    <n v="8"/>
    <m/>
    <m/>
    <m/>
    <n v="8"/>
    <m/>
    <n v="3"/>
    <m/>
    <n v="3"/>
    <m/>
    <m/>
    <m/>
    <m/>
    <m/>
    <n v="2"/>
    <m/>
    <m/>
    <m/>
    <m/>
    <n v="2"/>
    <n v="0"/>
    <n v="0"/>
    <n v="2435"/>
    <n v="204200"/>
    <n v="83.860369609856264"/>
    <n v="0"/>
    <n v="0"/>
    <n v="0"/>
    <e v="#DIV/0!"/>
  </r>
  <r>
    <n v="2015"/>
    <n v="908"/>
    <x v="3"/>
    <s v="YWCA"/>
    <s v="Central Area Case Managed"/>
    <s v="YWC14.141 Central Area Case Managed TH"/>
    <s v="x"/>
    <n v="531392"/>
    <s v="2820 E Cherry St"/>
    <s v="Seattle"/>
    <n v="98122"/>
    <s v="C"/>
    <m/>
    <s v="multi-family home"/>
    <s v="leased"/>
    <s v="No"/>
    <s v="required"/>
    <s v="Up to 2 years"/>
    <s v="YES"/>
    <s v="Yes (clients leaves when subsidy ends)"/>
    <m/>
    <s v="Transitional Housing"/>
    <s v="HC - Households with Children"/>
    <m/>
    <n v="160"/>
    <n v="35"/>
    <m/>
    <m/>
    <m/>
    <m/>
    <m/>
    <m/>
    <m/>
    <m/>
    <m/>
    <n v="160"/>
    <m/>
    <m/>
    <m/>
    <m/>
    <m/>
    <m/>
    <m/>
    <s v="Not Planning on it"/>
    <m/>
    <m/>
    <m/>
    <m/>
    <m/>
    <m/>
    <m/>
    <m/>
    <m/>
    <n v="8750"/>
    <m/>
    <m/>
    <m/>
    <n v="44489"/>
    <m/>
    <m/>
    <m/>
    <n v="53239"/>
    <n v="8750"/>
    <m/>
    <m/>
    <m/>
    <m/>
    <m/>
    <n v="32053"/>
    <m/>
    <n v="32053"/>
    <n v="64106"/>
    <n v="117345"/>
    <n v="8750"/>
    <x v="1"/>
    <s v="Central Area Case Managed TH - 141"/>
    <x v="4"/>
    <n v="76"/>
    <n v="27"/>
    <n v="72"/>
    <n v="25"/>
    <n v="1"/>
    <n v="1"/>
    <n v="1"/>
    <m/>
    <n v="2"/>
    <n v="1"/>
    <n v="3"/>
    <n v="13840"/>
    <n v="365"/>
    <n v="13169"/>
    <n v="102"/>
    <n v="204"/>
    <n v="5275"/>
    <n v="365"/>
    <n v="4808"/>
    <m/>
    <n v="102"/>
    <n v="61"/>
    <n v="20"/>
    <m/>
    <m/>
    <m/>
    <n v="2"/>
    <m/>
    <m/>
    <n v="0"/>
    <n v="11"/>
    <n v="5"/>
    <n v="2"/>
    <m/>
    <n v="0.8"/>
    <n v="6605"/>
    <n v="3604"/>
    <n v="5409"/>
    <n v="2878"/>
    <n v="31"/>
    <n v="10"/>
    <n v="28"/>
    <n v="9"/>
    <m/>
    <n v="1"/>
    <m/>
    <n v="8"/>
    <m/>
    <m/>
    <m/>
    <m/>
    <m/>
    <m/>
    <n v="1"/>
    <n v="1"/>
    <m/>
    <m/>
    <m/>
    <m/>
    <m/>
    <m/>
    <m/>
    <n v="5275"/>
    <n v="117345"/>
    <n v="22.245497630331755"/>
    <n v="5409"/>
    <n v="120325.89668246446"/>
    <n v="16"/>
    <n v="7520.3685426540287"/>
  </r>
  <r>
    <n v="2015"/>
    <n v="920"/>
    <x v="3"/>
    <s v="YWCA"/>
    <s v="Central Area Case Managed"/>
    <s v="YWC14.141- 4 Central Area Case Managed TH"/>
    <s v="x"/>
    <n v="531392"/>
    <s v="2820 E Cherry St"/>
    <s v="Seattle"/>
    <n v="98122"/>
    <s v="C"/>
    <m/>
    <s v="multi-family home"/>
    <s v="leased"/>
    <s v="No"/>
    <s v="required"/>
    <s v="Up to 2 years"/>
    <s v="YES"/>
    <s v="No (client stays in housing after subsidy ends)"/>
    <m/>
    <s v="PH - Rapid Rehousing"/>
    <s v="HC - Households with Children"/>
    <m/>
    <m/>
    <m/>
    <m/>
    <m/>
    <m/>
    <m/>
    <m/>
    <m/>
    <m/>
    <m/>
    <m/>
    <n v="0"/>
    <m/>
    <m/>
    <m/>
    <m/>
    <m/>
    <m/>
    <m/>
    <s v="Yes Already"/>
    <s v="No"/>
    <m/>
    <m/>
    <m/>
    <m/>
    <n v="181306"/>
    <m/>
    <m/>
    <m/>
    <m/>
    <m/>
    <m/>
    <m/>
    <n v="47477"/>
    <m/>
    <m/>
    <m/>
    <n v="228783"/>
    <n v="0"/>
    <m/>
    <m/>
    <m/>
    <m/>
    <m/>
    <n v="63575"/>
    <m/>
    <n v="63575"/>
    <n v="127150"/>
    <n v="355933"/>
    <n v="0"/>
    <x v="0"/>
    <s v="Central Area Case Managed TH - 141.4"/>
    <x v="4"/>
    <n v="35"/>
    <n v="11"/>
    <n v="35"/>
    <n v="11"/>
    <m/>
    <m/>
    <m/>
    <m/>
    <m/>
    <m/>
    <n v="0"/>
    <n v="8228"/>
    <m/>
    <n v="8228"/>
    <m/>
    <m/>
    <n v="2716"/>
    <m/>
    <n v="2716"/>
    <m/>
    <m/>
    <n v="16"/>
    <n v="7"/>
    <m/>
    <m/>
    <m/>
    <m/>
    <m/>
    <m/>
    <n v="0"/>
    <n v="5"/>
    <n v="2"/>
    <m/>
    <m/>
    <n v="1"/>
    <n v="2932"/>
    <n v="1242"/>
    <n v="2932"/>
    <n v="1242"/>
    <n v="8"/>
    <n v="2"/>
    <n v="8"/>
    <n v="2"/>
    <m/>
    <m/>
    <m/>
    <n v="2"/>
    <m/>
    <m/>
    <m/>
    <m/>
    <m/>
    <m/>
    <m/>
    <m/>
    <m/>
    <m/>
    <m/>
    <m/>
    <m/>
    <m/>
    <m/>
    <n v="2716"/>
    <n v="355933"/>
    <n v="131.05044182621504"/>
    <n v="2932"/>
    <n v="384239.89543446247"/>
    <n v="7"/>
    <n v="54891.413633494638"/>
  </r>
  <r>
    <n v="2015"/>
    <n v="733"/>
    <x v="3"/>
    <s v="SHARE"/>
    <s v="Christ Episcopal"/>
    <s v="Christ Episcopal"/>
    <s v="x"/>
    <n v="531392"/>
    <s v="1305 Northeast 47th Street"/>
    <s v="Seattle"/>
    <n v="98105"/>
    <s v="C"/>
    <m/>
    <s v="congregate facility (can include cots or mats)"/>
    <s v="leased"/>
    <s v="No"/>
    <s v="minimal/none"/>
    <s v="Up to 3 months"/>
    <s v="No"/>
    <s v="Yes (clients leaves when subsidy ends)"/>
    <m/>
    <s v="Emergency Shelter"/>
    <s v="SMF - Single Males and Females"/>
    <m/>
    <m/>
    <m/>
    <n v="28"/>
    <m/>
    <m/>
    <m/>
    <m/>
    <m/>
    <m/>
    <m/>
    <m/>
    <n v="28"/>
    <m/>
    <m/>
    <m/>
    <m/>
    <m/>
    <m/>
    <m/>
    <s v="Yes when it's Implemented"/>
    <s v="No"/>
    <m/>
    <m/>
    <m/>
    <m/>
    <m/>
    <m/>
    <m/>
    <m/>
    <m/>
    <m/>
    <m/>
    <m/>
    <n v="19303.189999999999"/>
    <m/>
    <m/>
    <m/>
    <n v="19303.189999999999"/>
    <n v="0"/>
    <m/>
    <m/>
    <m/>
    <m/>
    <m/>
    <m/>
    <m/>
    <n v="0"/>
    <n v="0"/>
    <n v="19303.189999999999"/>
    <n v="0"/>
    <x v="1"/>
    <s v="Christ Episcopal"/>
    <x v="1"/>
    <n v="54"/>
    <n v="54"/>
    <m/>
    <m/>
    <m/>
    <m/>
    <m/>
    <m/>
    <n v="54"/>
    <n v="54"/>
    <n v="54"/>
    <n v="0"/>
    <m/>
    <m/>
    <m/>
    <n v="0"/>
    <n v="0"/>
    <m/>
    <m/>
    <m/>
    <n v="0"/>
    <n v="49"/>
    <n v="49"/>
    <m/>
    <n v="4"/>
    <m/>
    <m/>
    <m/>
    <m/>
    <n v="0"/>
    <m/>
    <m/>
    <n v="45"/>
    <m/>
    <n v="0"/>
    <n v="0"/>
    <n v="0"/>
    <m/>
    <m/>
    <n v="39"/>
    <n v="39"/>
    <m/>
    <m/>
    <m/>
    <n v="39"/>
    <m/>
    <n v="13"/>
    <m/>
    <n v="6"/>
    <n v="1"/>
    <m/>
    <n v="1"/>
    <m/>
    <n v="14"/>
    <n v="4"/>
    <n v="6"/>
    <m/>
    <m/>
    <n v="6"/>
    <m/>
    <m/>
    <m/>
    <n v="0"/>
    <n v="19303.189999999999"/>
    <e v="#DIV/0!"/>
    <n v="0"/>
    <e v="#DIV/0!"/>
    <n v="0"/>
    <e v="#DIV/0!"/>
  </r>
  <r>
    <n v="2015"/>
    <n v="662"/>
    <x v="3"/>
    <s v="St. Stephen Housing Association/  FPA - Solid Ground (4 units)"/>
    <s v="City Park Townhouses Transitional Housing (Auburn)"/>
    <s v="SSHCity Park"/>
    <s v="x"/>
    <n v="530054"/>
    <s v="13055 SE 192nd St"/>
    <s v="Renton"/>
    <n v="98058"/>
    <s v="C"/>
    <m/>
    <s v="multi-family home"/>
    <s v="leased"/>
    <s v="No"/>
    <s v="required"/>
    <s v="Up to 2 years"/>
    <s v="YES"/>
    <s v="Yes (clients leaves when subsidy ends)"/>
    <m/>
    <s v="Transitional Housing"/>
    <s v="HC - Households with Children"/>
    <m/>
    <n v="44"/>
    <n v="11"/>
    <m/>
    <m/>
    <m/>
    <m/>
    <m/>
    <m/>
    <m/>
    <m/>
    <s v="25"/>
    <n v="44"/>
    <m/>
    <m/>
    <m/>
    <m/>
    <m/>
    <m/>
    <m/>
    <s v="Yes when it's Implemented"/>
    <m/>
    <m/>
    <m/>
    <n v="53757"/>
    <m/>
    <m/>
    <m/>
    <m/>
    <m/>
    <m/>
    <m/>
    <m/>
    <m/>
    <m/>
    <m/>
    <m/>
    <m/>
    <n v="53757"/>
    <n v="53757"/>
    <m/>
    <m/>
    <m/>
    <m/>
    <m/>
    <m/>
    <m/>
    <n v="0"/>
    <n v="0"/>
    <n v="53757"/>
    <n v="53757"/>
    <x v="1"/>
    <s v="City Park"/>
    <x v="4"/>
    <n v="57"/>
    <n v="17"/>
    <n v="56"/>
    <n v="16"/>
    <m/>
    <m/>
    <n v="1"/>
    <n v="1"/>
    <m/>
    <m/>
    <n v="1"/>
    <n v="12829"/>
    <m/>
    <n v="12464"/>
    <n v="365"/>
    <m/>
    <n v="3785"/>
    <m/>
    <n v="3420"/>
    <n v="365"/>
    <m/>
    <n v="28"/>
    <n v="8"/>
    <m/>
    <m/>
    <m/>
    <m/>
    <m/>
    <m/>
    <n v="0"/>
    <n v="8"/>
    <m/>
    <m/>
    <m/>
    <n v="1"/>
    <n v="4292"/>
    <n v="1498"/>
    <n v="4292"/>
    <n v="1498"/>
    <n v="21"/>
    <n v="6"/>
    <n v="21"/>
    <n v="6"/>
    <m/>
    <m/>
    <m/>
    <n v="4"/>
    <m/>
    <n v="1"/>
    <m/>
    <m/>
    <m/>
    <m/>
    <n v="1"/>
    <m/>
    <m/>
    <m/>
    <m/>
    <m/>
    <n v="6"/>
    <n v="0"/>
    <n v="0"/>
    <n v="3785"/>
    <n v="53757"/>
    <n v="14.202642007926023"/>
    <n v="4292"/>
    <n v="60957.739498018491"/>
    <n v="8"/>
    <n v="7619.7174372523114"/>
  </r>
  <r>
    <n v="2015"/>
    <n v="767"/>
    <x v="3"/>
    <s v="SHARE"/>
    <s v="Community of Christ"/>
    <s v="Gift of Grace"/>
    <s v="x"/>
    <n v="531392"/>
    <s v="5555 Phinney Ave N"/>
    <s v="Seattle"/>
    <n v="98103"/>
    <s v="C"/>
    <m/>
    <s v="congregate facility (can include cots or mats)"/>
    <s v="leased"/>
    <s v="No"/>
    <s v="minimal/none"/>
    <s v="Up to 3 months"/>
    <s v="No"/>
    <s v="Yes (clients leaves when subsidy ends)"/>
    <m/>
    <s v="Emergency Shelter"/>
    <s v="SMF - Single Males and Females"/>
    <m/>
    <m/>
    <m/>
    <n v="18"/>
    <m/>
    <m/>
    <m/>
    <m/>
    <m/>
    <m/>
    <m/>
    <m/>
    <n v="18"/>
    <m/>
    <m/>
    <m/>
    <m/>
    <m/>
    <m/>
    <m/>
    <s v="Yes when it's Implemented"/>
    <s v="No"/>
    <m/>
    <m/>
    <m/>
    <m/>
    <m/>
    <m/>
    <m/>
    <m/>
    <m/>
    <m/>
    <m/>
    <m/>
    <n v="19303.189999999999"/>
    <m/>
    <m/>
    <m/>
    <n v="19303.189999999999"/>
    <n v="0"/>
    <m/>
    <m/>
    <m/>
    <m/>
    <m/>
    <m/>
    <m/>
    <n v="0"/>
    <n v="0"/>
    <n v="19303.189999999999"/>
    <n v="0"/>
    <x v="1"/>
    <s v="Gift of Grace"/>
    <x v="1"/>
    <n v="34"/>
    <n v="34"/>
    <m/>
    <m/>
    <m/>
    <m/>
    <n v="1"/>
    <n v="1"/>
    <n v="33"/>
    <n v="33"/>
    <n v="34"/>
    <n v="0"/>
    <m/>
    <m/>
    <n v="0"/>
    <n v="0"/>
    <n v="0"/>
    <m/>
    <m/>
    <n v="0"/>
    <n v="0"/>
    <n v="31"/>
    <n v="31"/>
    <m/>
    <n v="2"/>
    <m/>
    <m/>
    <m/>
    <m/>
    <n v="0"/>
    <m/>
    <m/>
    <n v="29"/>
    <m/>
    <n v="0"/>
    <n v="0"/>
    <n v="0"/>
    <m/>
    <m/>
    <n v="24"/>
    <n v="24"/>
    <m/>
    <m/>
    <n v="1"/>
    <n v="23"/>
    <m/>
    <n v="6"/>
    <m/>
    <n v="2"/>
    <n v="2"/>
    <n v="1"/>
    <n v="1"/>
    <m/>
    <n v="8"/>
    <n v="4"/>
    <n v="4"/>
    <m/>
    <m/>
    <n v="4"/>
    <m/>
    <m/>
    <m/>
    <n v="0"/>
    <n v="19303.189999999999"/>
    <e v="#DIV/0!"/>
    <n v="0"/>
    <e v="#DIV/0!"/>
    <n v="0"/>
    <e v="#DIV/0!"/>
  </r>
  <r>
    <n v="2015"/>
    <n v="800"/>
    <x v="3"/>
    <s v="Eastside Interfaith Social Concerns"/>
    <s v="Congregations for the Homeless Permanent Supportive Housing Project"/>
    <s v="EISPermanent Housing"/>
    <s v="x"/>
    <n v="539033"/>
    <s v="2650 148th Ave. SE"/>
    <s v="Bellevue"/>
    <n v="98007"/>
    <s v="C"/>
    <m/>
    <s v="scattered sites (provider based- not rent)"/>
    <s v="leased"/>
    <s v="No"/>
    <s v="req, some for non-disabled"/>
    <s v="Permanent (housing subsidy does not end)"/>
    <s v="YES"/>
    <m/>
    <m/>
    <s v="PH - Housing without services"/>
    <s v="SM - Single Males"/>
    <m/>
    <m/>
    <m/>
    <n v="10"/>
    <m/>
    <m/>
    <m/>
    <m/>
    <m/>
    <m/>
    <m/>
    <m/>
    <n v="10"/>
    <m/>
    <m/>
    <m/>
    <m/>
    <m/>
    <m/>
    <s v="61"/>
    <s v="Yes when it's Implemented"/>
    <s v="No"/>
    <m/>
    <m/>
    <m/>
    <m/>
    <m/>
    <m/>
    <m/>
    <m/>
    <m/>
    <m/>
    <m/>
    <m/>
    <m/>
    <m/>
    <n v="176512"/>
    <m/>
    <n v="176512"/>
    <n v="0"/>
    <m/>
    <m/>
    <m/>
    <m/>
    <m/>
    <m/>
    <m/>
    <n v="0"/>
    <n v="0"/>
    <n v="176512"/>
    <n v="0"/>
    <x v="0"/>
    <s v="Congregations for the Homeless Permanent Housing"/>
    <x v="6"/>
    <n v="67"/>
    <n v="67"/>
    <m/>
    <m/>
    <m/>
    <m/>
    <m/>
    <m/>
    <n v="67"/>
    <n v="67"/>
    <n v="67"/>
    <n v="20503"/>
    <m/>
    <m/>
    <m/>
    <n v="20503"/>
    <n v="20503"/>
    <m/>
    <m/>
    <m/>
    <n v="20503"/>
    <n v="25"/>
    <n v="25"/>
    <m/>
    <n v="3"/>
    <m/>
    <n v="4"/>
    <m/>
    <m/>
    <n v="0"/>
    <n v="17"/>
    <n v="1"/>
    <m/>
    <m/>
    <n v="0.72"/>
    <n v="23109"/>
    <n v="5278"/>
    <n v="19805"/>
    <n v="4042"/>
    <n v="13"/>
    <n v="13"/>
    <m/>
    <m/>
    <m/>
    <n v="13"/>
    <m/>
    <n v="11"/>
    <m/>
    <m/>
    <m/>
    <m/>
    <m/>
    <m/>
    <n v="1"/>
    <n v="1"/>
    <n v="2"/>
    <m/>
    <m/>
    <n v="2"/>
    <n v="14"/>
    <n v="2"/>
    <n v="0.14285714285714299"/>
    <n v="20503"/>
    <n v="176512"/>
    <n v="8.6090815978149546"/>
    <n v="19805"/>
    <n v="170502.86104472517"/>
    <n v="18"/>
    <n v="9472.3811691513984"/>
  </r>
  <r>
    <n v="2015"/>
    <n v="824"/>
    <x v="3"/>
    <s v="Congregations for the Homeless"/>
    <s v="Congregations for the Homeless Shelter"/>
    <s v="Congregations for the Homeless Shelter"/>
    <s v="x"/>
    <n v="539033"/>
    <s v="2650 148th Ave. SE"/>
    <s v="Bellevue"/>
    <n v="98007"/>
    <s v="C"/>
    <m/>
    <s v="congregate facility (can include cots or mats)"/>
    <s v="leased"/>
    <s v="No"/>
    <s v="required"/>
    <s v="Up to 3 months"/>
    <s v="No"/>
    <s v="Yes (clients leaves when subsidy ends)"/>
    <m/>
    <s v="Emergency Shelter"/>
    <s v="SM - Single Males"/>
    <m/>
    <m/>
    <m/>
    <n v="30"/>
    <m/>
    <m/>
    <m/>
    <m/>
    <m/>
    <m/>
    <m/>
    <m/>
    <n v="30"/>
    <m/>
    <m/>
    <m/>
    <m/>
    <m/>
    <m/>
    <m/>
    <s v="Yes when it's Implemented"/>
    <s v="No"/>
    <m/>
    <s v="PENDING"/>
    <m/>
    <m/>
    <m/>
    <m/>
    <m/>
    <m/>
    <m/>
    <m/>
    <m/>
    <m/>
    <n v="451372"/>
    <m/>
    <m/>
    <m/>
    <n v="451372"/>
    <n v="0"/>
    <m/>
    <m/>
    <m/>
    <m/>
    <m/>
    <m/>
    <m/>
    <n v="0"/>
    <n v="0"/>
    <n v="451372"/>
    <n v="0"/>
    <x v="1"/>
    <s v="Congregations for the Homeless Shelter"/>
    <x v="1"/>
    <n v="78"/>
    <n v="77"/>
    <m/>
    <m/>
    <m/>
    <m/>
    <n v="1"/>
    <n v="1"/>
    <n v="77"/>
    <n v="76"/>
    <n v="78"/>
    <n v="0"/>
    <m/>
    <m/>
    <n v="0"/>
    <n v="0"/>
    <n v="0"/>
    <m/>
    <m/>
    <n v="0"/>
    <n v="0"/>
    <n v="96"/>
    <n v="95"/>
    <m/>
    <n v="16"/>
    <m/>
    <n v="21"/>
    <n v="1"/>
    <n v="2"/>
    <n v="3"/>
    <n v="27"/>
    <n v="21"/>
    <n v="6"/>
    <n v="1"/>
    <n v="0.50526315789473686"/>
    <n v="0"/>
    <n v="0"/>
    <n v="0"/>
    <n v="0"/>
    <n v="74"/>
    <n v="73"/>
    <m/>
    <m/>
    <n v="1"/>
    <n v="72"/>
    <m/>
    <n v="23"/>
    <m/>
    <n v="13"/>
    <n v="1"/>
    <n v="2"/>
    <n v="9"/>
    <m/>
    <m/>
    <n v="25"/>
    <n v="10"/>
    <m/>
    <m/>
    <n v="10"/>
    <n v="32"/>
    <n v="7"/>
    <n v="0.21875"/>
    <n v="0"/>
    <n v="451372"/>
    <e v="#DIV/0!"/>
    <n v="0"/>
    <e v="#DIV/0!"/>
    <n v="48"/>
    <e v="#DIV/0!"/>
  </r>
  <r>
    <n v="2015"/>
    <n v="719"/>
    <x v="3"/>
    <s v="DESC"/>
    <s v="Cottage Grove Commons"/>
    <s v="Cottage Grove - CoC"/>
    <s v="x"/>
    <n v="531392"/>
    <s v="5434-5444 Delridge Avenue SW"/>
    <s v="Seattle"/>
    <n v="98106"/>
    <s v="C"/>
    <s v="38539"/>
    <s v="multi-family home"/>
    <s v="owned"/>
    <s v="Yes"/>
    <s v="opt, comprehensive for disabled"/>
    <s v="Permanent (housing subsidy does not end)"/>
    <s v="YES"/>
    <m/>
    <m/>
    <s v="PH - Permanent Supportive Housing (disability required for entry)"/>
    <s v="SMF - Single Males and Females"/>
    <m/>
    <m/>
    <m/>
    <n v="87"/>
    <n v="87"/>
    <m/>
    <m/>
    <m/>
    <m/>
    <m/>
    <m/>
    <m/>
    <n v="87"/>
    <m/>
    <m/>
    <m/>
    <m/>
    <m/>
    <m/>
    <m/>
    <s v="Yes when it's Implemented"/>
    <s v="No"/>
    <m/>
    <m/>
    <n v="82508"/>
    <m/>
    <n v="498492"/>
    <m/>
    <m/>
    <m/>
    <m/>
    <m/>
    <m/>
    <m/>
    <m/>
    <m/>
    <m/>
    <m/>
    <n v="581000"/>
    <n v="82508"/>
    <m/>
    <m/>
    <m/>
    <m/>
    <m/>
    <m/>
    <m/>
    <n v="0"/>
    <n v="0"/>
    <n v="581000"/>
    <n v="82508"/>
    <x v="0"/>
    <s v="Cottage Grove - CoC"/>
    <x v="5"/>
    <n v="63"/>
    <n v="63"/>
    <m/>
    <m/>
    <m/>
    <m/>
    <m/>
    <m/>
    <n v="63"/>
    <n v="63"/>
    <n v="63"/>
    <n v="21098"/>
    <m/>
    <m/>
    <m/>
    <n v="21098"/>
    <n v="21098"/>
    <m/>
    <m/>
    <m/>
    <n v="21098"/>
    <n v="9"/>
    <n v="9"/>
    <n v="2"/>
    <m/>
    <m/>
    <m/>
    <m/>
    <n v="2"/>
    <n v="2"/>
    <n v="3"/>
    <m/>
    <m/>
    <n v="2"/>
    <n v="0.33333333333333331"/>
    <n v="3949"/>
    <n v="1689"/>
    <n v="1534"/>
    <n v="563"/>
    <n v="5"/>
    <n v="5"/>
    <m/>
    <m/>
    <m/>
    <n v="5"/>
    <m/>
    <n v="3"/>
    <m/>
    <m/>
    <m/>
    <m/>
    <m/>
    <m/>
    <m/>
    <n v="2"/>
    <n v="1"/>
    <m/>
    <m/>
    <n v="1"/>
    <m/>
    <m/>
    <m/>
    <n v="21098"/>
    <n v="581000"/>
    <n v="27.538155275381552"/>
    <n v="1534"/>
    <n v="42243.530192435297"/>
    <n v="3"/>
    <n v="14081.176730811765"/>
  </r>
  <r>
    <n v="2015"/>
    <n v="890"/>
    <x v="3"/>
    <s v="CCS"/>
    <s v="Dorothy Day *"/>
    <s v="CCSDorothy Day - McKinney"/>
    <s v="x"/>
    <n v="531392"/>
    <s v="106 Bell Street"/>
    <s v="Seattle"/>
    <n v="98121"/>
    <s v="C"/>
    <m/>
    <s v="multi-family home"/>
    <s v="owned"/>
    <s v="Yes"/>
    <s v="opt, comprehensive for disabled"/>
    <s v="Permanent (housing subsidy does not end)"/>
    <s v="YES"/>
    <m/>
    <m/>
    <s v="PH - Permanent Supportive Housing (disability required for entry)"/>
    <s v="SF - Single Females"/>
    <m/>
    <m/>
    <m/>
    <n v="41"/>
    <m/>
    <m/>
    <m/>
    <m/>
    <m/>
    <m/>
    <m/>
    <m/>
    <n v="41"/>
    <m/>
    <m/>
    <m/>
    <m/>
    <m/>
    <m/>
    <s v="41"/>
    <s v="Yes when it's Implemented"/>
    <s v="No"/>
    <m/>
    <m/>
    <m/>
    <m/>
    <n v="25422"/>
    <m/>
    <m/>
    <m/>
    <m/>
    <m/>
    <m/>
    <m/>
    <m/>
    <m/>
    <m/>
    <m/>
    <n v="25422"/>
    <n v="0"/>
    <m/>
    <m/>
    <m/>
    <m/>
    <m/>
    <m/>
    <m/>
    <n v="0"/>
    <n v="0"/>
    <n v="25422"/>
    <n v="0"/>
    <x v="0"/>
    <s v="Dorothy Day - CoC"/>
    <x v="5"/>
    <n v="14"/>
    <n v="14"/>
    <m/>
    <m/>
    <m/>
    <m/>
    <m/>
    <m/>
    <n v="14"/>
    <n v="14"/>
    <n v="14"/>
    <n v="4834"/>
    <m/>
    <m/>
    <m/>
    <n v="4834"/>
    <n v="4834"/>
    <m/>
    <m/>
    <m/>
    <n v="4834"/>
    <n v="1"/>
    <n v="1"/>
    <m/>
    <m/>
    <m/>
    <m/>
    <m/>
    <m/>
    <n v="0"/>
    <n v="1"/>
    <m/>
    <m/>
    <m/>
    <n v="1"/>
    <n v="600"/>
    <n v="89"/>
    <n v="600"/>
    <n v="89"/>
    <n v="1"/>
    <n v="1"/>
    <m/>
    <m/>
    <m/>
    <n v="1"/>
    <m/>
    <n v="1"/>
    <m/>
    <m/>
    <m/>
    <m/>
    <m/>
    <m/>
    <m/>
    <m/>
    <m/>
    <m/>
    <m/>
    <m/>
    <n v="3"/>
    <n v="0"/>
    <n v="0"/>
    <n v="4834"/>
    <n v="25422"/>
    <n v="5.2589987587918907"/>
    <n v="600"/>
    <n v="3155.3992552751342"/>
    <n v="1"/>
    <n v="3155.3992552751342"/>
  </r>
  <r>
    <n v="2015"/>
    <n v="562"/>
    <x v="3"/>
    <s v="Hopelink"/>
    <s v="Duvall Place"/>
    <s v="Duvall Place"/>
    <s v="x"/>
    <n v="539033"/>
    <s v="26420 NE Virginia St."/>
    <s v="Duvall"/>
    <n v="98019"/>
    <s v="C"/>
    <m/>
    <s v="multi-family home"/>
    <s v="leased"/>
    <s v="No"/>
    <s v="required"/>
    <s v="Up to 2 years"/>
    <s v="YES"/>
    <s v="Yes (clients leaves when subsidy ends)"/>
    <m/>
    <s v="Transitional Housing"/>
    <s v="HC - Households with Children"/>
    <m/>
    <n v="22"/>
    <n v="8"/>
    <m/>
    <m/>
    <m/>
    <m/>
    <m/>
    <m/>
    <m/>
    <m/>
    <m/>
    <n v="22"/>
    <m/>
    <m/>
    <m/>
    <m/>
    <m/>
    <m/>
    <m/>
    <s v="Yes when it's Implemented"/>
    <s v="No"/>
    <m/>
    <m/>
    <m/>
    <m/>
    <n v="29099.25"/>
    <m/>
    <m/>
    <m/>
    <m/>
    <m/>
    <m/>
    <m/>
    <m/>
    <m/>
    <m/>
    <m/>
    <n v="29099.25"/>
    <n v="0"/>
    <m/>
    <m/>
    <m/>
    <m/>
    <m/>
    <m/>
    <m/>
    <n v="0"/>
    <n v="0"/>
    <n v="29099.25"/>
    <n v="0"/>
    <x v="0"/>
    <s v="Duvall Place"/>
    <x v="2"/>
    <n v="40"/>
    <n v="14"/>
    <n v="39"/>
    <n v="13"/>
    <m/>
    <m/>
    <m/>
    <m/>
    <n v="1"/>
    <n v="1"/>
    <n v="1"/>
    <n v="8416"/>
    <m/>
    <n v="8298"/>
    <m/>
    <n v="118"/>
    <n v="2919"/>
    <m/>
    <n v="2801"/>
    <m/>
    <n v="118"/>
    <n v="18"/>
    <n v="7"/>
    <m/>
    <n v="1"/>
    <m/>
    <n v="3"/>
    <m/>
    <m/>
    <n v="0"/>
    <n v="1"/>
    <m/>
    <n v="2"/>
    <m/>
    <n v="0.14285714285714285"/>
    <n v="3416"/>
    <n v="1463"/>
    <n v="125"/>
    <n v="125"/>
    <n v="16"/>
    <n v="5"/>
    <n v="16"/>
    <n v="5"/>
    <m/>
    <m/>
    <m/>
    <n v="2"/>
    <m/>
    <m/>
    <m/>
    <m/>
    <m/>
    <m/>
    <m/>
    <n v="3"/>
    <m/>
    <m/>
    <m/>
    <m/>
    <m/>
    <m/>
    <m/>
    <n v="2919"/>
    <n v="29099.25"/>
    <n v="9.9689105858170599"/>
    <n v="125"/>
    <n v="1246.1138232271326"/>
    <n v="1"/>
    <n v="1246.1138232271326"/>
  </r>
  <r>
    <n v="2015"/>
    <n v="948"/>
    <x v="3"/>
    <s v="YWCA"/>
    <s v="East Cherry"/>
    <s v="YWC14.623 East Cherry Emergency"/>
    <s v="x"/>
    <n v="531392"/>
    <s v="2820 E Cherry St"/>
    <s v="Seattle"/>
    <n v="98122"/>
    <s v="C"/>
    <m/>
    <s v="multi-family home"/>
    <s v="owned"/>
    <s v="No"/>
    <s v="required"/>
    <s v="Up to 3 months"/>
    <s v="YES"/>
    <s v="Yes (clients leaves when subsidy ends)"/>
    <m/>
    <s v="Emergency Shelter"/>
    <s v="HC - Households with Children"/>
    <m/>
    <n v="54"/>
    <n v="12"/>
    <m/>
    <m/>
    <m/>
    <m/>
    <m/>
    <m/>
    <m/>
    <m/>
    <m/>
    <n v="54"/>
    <m/>
    <m/>
    <m/>
    <m/>
    <m/>
    <m/>
    <m/>
    <s v="Not Planning on it"/>
    <m/>
    <m/>
    <m/>
    <m/>
    <m/>
    <n v="182866"/>
    <m/>
    <m/>
    <m/>
    <n v="26338"/>
    <m/>
    <m/>
    <m/>
    <m/>
    <m/>
    <m/>
    <m/>
    <n v="209204"/>
    <n v="26338"/>
    <n v="6221"/>
    <m/>
    <m/>
    <m/>
    <m/>
    <m/>
    <m/>
    <n v="6221"/>
    <n v="12442"/>
    <n v="221646"/>
    <n v="32559"/>
    <x v="0"/>
    <s v="East Cherry Emergency"/>
    <x v="1"/>
    <n v="82"/>
    <n v="21"/>
    <n v="81"/>
    <n v="20"/>
    <n v="1"/>
    <n v="1"/>
    <m/>
    <m/>
    <m/>
    <m/>
    <n v="0"/>
    <n v="0"/>
    <n v="0"/>
    <n v="0"/>
    <m/>
    <m/>
    <n v="0"/>
    <n v="0"/>
    <n v="0"/>
    <m/>
    <m/>
    <n v="60"/>
    <n v="15"/>
    <m/>
    <n v="2"/>
    <m/>
    <n v="1"/>
    <n v="1"/>
    <m/>
    <n v="1"/>
    <n v="9"/>
    <m/>
    <n v="2"/>
    <m/>
    <n v="0.6"/>
    <n v="0"/>
    <n v="0"/>
    <n v="0"/>
    <n v="0"/>
    <n v="57"/>
    <n v="13"/>
    <n v="55"/>
    <n v="11"/>
    <m/>
    <n v="1"/>
    <n v="1"/>
    <n v="7"/>
    <m/>
    <n v="3"/>
    <m/>
    <m/>
    <m/>
    <m/>
    <m/>
    <n v="3"/>
    <m/>
    <m/>
    <m/>
    <m/>
    <m/>
    <m/>
    <m/>
    <n v="0"/>
    <n v="221646"/>
    <e v="#DIV/0!"/>
    <n v="0"/>
    <e v="#DIV/0!"/>
    <n v="9"/>
    <e v="#DIV/0!"/>
  </r>
  <r>
    <n v="2015"/>
    <n v="955"/>
    <x v="3"/>
    <s v="YWCA"/>
    <s v="East Union Transitional"/>
    <s v="YWC14.631 East Union Transitional"/>
    <s v="x"/>
    <n v="531392"/>
    <s v="2820 E Cherry St"/>
    <s v="Seattle"/>
    <n v="98122"/>
    <s v="C"/>
    <m/>
    <s v="multi-family home"/>
    <s v="leased"/>
    <s v="No"/>
    <s v="req, some for non-disabled"/>
    <s v="Up to 2 years"/>
    <s v="YES"/>
    <s v="Yes (clients leaves when subsidy ends)"/>
    <m/>
    <s v="Transitional Housing"/>
    <s v="HC - Households with Children"/>
    <m/>
    <m/>
    <m/>
    <m/>
    <m/>
    <m/>
    <m/>
    <m/>
    <m/>
    <m/>
    <m/>
    <m/>
    <n v="0"/>
    <m/>
    <m/>
    <m/>
    <m/>
    <m/>
    <m/>
    <m/>
    <s v="Yes Already"/>
    <s v="Yes"/>
    <m/>
    <m/>
    <m/>
    <m/>
    <n v="182866"/>
    <m/>
    <m/>
    <m/>
    <m/>
    <m/>
    <m/>
    <m/>
    <m/>
    <m/>
    <m/>
    <m/>
    <n v="182866"/>
    <n v="0"/>
    <m/>
    <m/>
    <m/>
    <m/>
    <m/>
    <m/>
    <m/>
    <n v="0"/>
    <n v="0"/>
    <n v="182866"/>
    <n v="0"/>
    <x v="0"/>
    <s v="East Union Transitional"/>
    <x v="4"/>
    <n v="27"/>
    <n v="9"/>
    <n v="27"/>
    <n v="9"/>
    <m/>
    <m/>
    <m/>
    <m/>
    <m/>
    <m/>
    <n v="0"/>
    <n v="4585"/>
    <m/>
    <n v="4585"/>
    <m/>
    <m/>
    <n v="1640"/>
    <m/>
    <n v="1640"/>
    <m/>
    <m/>
    <n v="18"/>
    <n v="6"/>
    <m/>
    <n v="1"/>
    <m/>
    <n v="2"/>
    <m/>
    <m/>
    <n v="0"/>
    <n v="3"/>
    <m/>
    <m/>
    <m/>
    <n v="0.5"/>
    <n v="1737"/>
    <n v="875"/>
    <n v="1094"/>
    <n v="353"/>
    <n v="12"/>
    <n v="4"/>
    <n v="12"/>
    <n v="4"/>
    <m/>
    <m/>
    <m/>
    <n v="3"/>
    <m/>
    <m/>
    <m/>
    <m/>
    <m/>
    <m/>
    <m/>
    <n v="1"/>
    <m/>
    <m/>
    <m/>
    <m/>
    <m/>
    <m/>
    <m/>
    <n v="1640"/>
    <n v="182866"/>
    <n v="111.50365853658536"/>
    <n v="1094"/>
    <n v="121985.00243902439"/>
    <n v="3"/>
    <n v="40661.667479674798"/>
  </r>
  <r>
    <n v="2015"/>
    <n v="902"/>
    <x v="3"/>
    <s v="Sophia Way"/>
    <s v="Eastside Winter Shelter"/>
    <s v="Eastside Womens Winter Shelter"/>
    <s v="x"/>
    <n v="530084"/>
    <s v="16000 NE 10th St"/>
    <s v="Bellevue"/>
    <n v="98008"/>
    <s v="C"/>
    <m/>
    <s v="congregate facility (can include cots or mats)"/>
    <s v="leased"/>
    <s v="No"/>
    <s v="minimal/none"/>
    <s v="1 month or less"/>
    <s v="No"/>
    <s v="Yes (clients leaves when subsidy ends)"/>
    <m/>
    <s v="Emergency Shelter"/>
    <s v="SMF+HC - Single Males and Females plus HH w/ Children"/>
    <m/>
    <m/>
    <m/>
    <m/>
    <m/>
    <m/>
    <m/>
    <m/>
    <m/>
    <m/>
    <m/>
    <m/>
    <n v="0"/>
    <m/>
    <m/>
    <m/>
    <m/>
    <m/>
    <m/>
    <m/>
    <s v="Yes Already"/>
    <s v="No"/>
    <m/>
    <m/>
    <m/>
    <m/>
    <n v="294978"/>
    <m/>
    <m/>
    <m/>
    <m/>
    <m/>
    <m/>
    <m/>
    <m/>
    <m/>
    <m/>
    <m/>
    <n v="294978"/>
    <n v="0"/>
    <m/>
    <m/>
    <m/>
    <m/>
    <m/>
    <m/>
    <m/>
    <n v="0"/>
    <n v="0"/>
    <n v="294978"/>
    <n v="0"/>
    <x v="0"/>
    <s v="Eastside Womens Winter Shelter"/>
    <x v="1"/>
    <n v="342"/>
    <n v="187"/>
    <n v="224"/>
    <n v="72"/>
    <n v="2"/>
    <n v="1"/>
    <n v="7"/>
    <n v="6"/>
    <n v="109"/>
    <n v="108"/>
    <n v="116"/>
    <n v="0"/>
    <n v="0"/>
    <n v="0"/>
    <n v="0"/>
    <n v="0"/>
    <n v="0"/>
    <n v="0"/>
    <n v="0"/>
    <n v="0"/>
    <n v="0"/>
    <n v="174"/>
    <n v="99"/>
    <m/>
    <n v="5"/>
    <m/>
    <m/>
    <m/>
    <m/>
    <n v="0"/>
    <m/>
    <m/>
    <n v="94"/>
    <m/>
    <n v="0"/>
    <n v="0"/>
    <n v="0"/>
    <m/>
    <m/>
    <n v="294"/>
    <n v="158"/>
    <n v="197"/>
    <n v="63"/>
    <n v="7"/>
    <n v="87"/>
    <n v="1"/>
    <n v="47"/>
    <m/>
    <n v="34"/>
    <n v="1"/>
    <n v="7"/>
    <n v="4"/>
    <m/>
    <n v="24"/>
    <n v="41"/>
    <n v="5"/>
    <s v="3"/>
    <m/>
    <n v="2"/>
    <m/>
    <m/>
    <m/>
    <n v="0"/>
    <n v="294978"/>
    <e v="#DIV/0!"/>
    <n v="0"/>
    <e v="#DIV/0!"/>
    <n v="0"/>
    <e v="#DIV/0!"/>
  </r>
  <r>
    <n v="2015"/>
    <n v="682"/>
    <x v="3"/>
    <s v="YWCA"/>
    <s v="Emergency Late Night Shelter"/>
    <m/>
    <m/>
    <n v="531392"/>
    <s v="2820 East Cherry"/>
    <s v="Seattle"/>
    <n v="98122"/>
    <s v="C"/>
    <m/>
    <s v="hotel/motel vouchers"/>
    <m/>
    <s v="No"/>
    <s v="minimal/none"/>
    <s v="1 month or less"/>
    <m/>
    <s v="Yes (clients leaves when subsidy ends)"/>
    <m/>
    <s v="Emergency Shelter"/>
    <s v="HC - Households with Children"/>
    <m/>
    <m/>
    <m/>
    <m/>
    <m/>
    <m/>
    <m/>
    <m/>
    <m/>
    <m/>
    <m/>
    <m/>
    <n v="0"/>
    <m/>
    <m/>
    <m/>
    <m/>
    <m/>
    <m/>
    <m/>
    <s v="Yes Already"/>
    <s v="Yes"/>
    <m/>
    <m/>
    <m/>
    <m/>
    <n v="151856"/>
    <m/>
    <m/>
    <m/>
    <n v="14824"/>
    <m/>
    <m/>
    <m/>
    <n v="70929"/>
    <m/>
    <m/>
    <m/>
    <n v="237609"/>
    <n v="14824"/>
    <n v="3750"/>
    <m/>
    <m/>
    <m/>
    <m/>
    <m/>
    <m/>
    <n v="3750"/>
    <n v="7500"/>
    <n v="245109"/>
    <n v="18574"/>
    <x v="0"/>
    <s v="SIS Late Night Shelter"/>
    <x v="1"/>
    <n v="518"/>
    <n v="167"/>
    <n v="489"/>
    <n v="147"/>
    <n v="10"/>
    <n v="6"/>
    <n v="5"/>
    <n v="3"/>
    <n v="14"/>
    <n v="11"/>
    <n v="19"/>
    <n v="51415"/>
    <n v="520"/>
    <n v="47769"/>
    <n v="117"/>
    <n v="3009"/>
    <n v="15107"/>
    <n v="87"/>
    <n v="12647"/>
    <n v="110"/>
    <n v="2263"/>
    <n v="305"/>
    <n v="104"/>
    <m/>
    <n v="34"/>
    <m/>
    <n v="6"/>
    <m/>
    <m/>
    <n v="0"/>
    <m/>
    <n v="29"/>
    <n v="35"/>
    <m/>
    <n v="0.27884615384615385"/>
    <n v="4213"/>
    <n v="3412"/>
    <n v="1306"/>
    <n v="1089"/>
    <n v="348"/>
    <n v="115"/>
    <n v="328"/>
    <n v="101"/>
    <n v="3"/>
    <n v="5"/>
    <n v="6"/>
    <n v="7"/>
    <m/>
    <n v="4"/>
    <m/>
    <m/>
    <n v="1"/>
    <m/>
    <n v="6"/>
    <n v="97"/>
    <m/>
    <m/>
    <m/>
    <m/>
    <m/>
    <m/>
    <m/>
    <n v="15107"/>
    <n v="245109"/>
    <n v="16.224862646455286"/>
    <n v="1306"/>
    <n v="21189.670616270603"/>
    <n v="29"/>
    <n v="730.67829711277943"/>
  </r>
  <r>
    <n v="2015"/>
    <n v="621"/>
    <x v="3"/>
    <s v="El Centro de la Raza"/>
    <s v="Emergency Motel Voucher Assistance"/>
    <s v="El Centro Motel Voucher Program"/>
    <s v="x"/>
    <n v="531392"/>
    <s v="2524 16th Ave. S"/>
    <s v="Seattle"/>
    <n v="98144"/>
    <s v="C"/>
    <m/>
    <s v="hotel/motel vouchers"/>
    <s v="leased"/>
    <s v="No"/>
    <s v="required"/>
    <s v="Up to 3 months"/>
    <m/>
    <s v="Yes (clients leaves when subsidy ends)"/>
    <m/>
    <s v="Emergency Shelter"/>
    <s v="HC - Households with Children"/>
    <m/>
    <n v="8"/>
    <n v="2"/>
    <m/>
    <m/>
    <m/>
    <m/>
    <m/>
    <m/>
    <m/>
    <m/>
    <m/>
    <n v="8"/>
    <m/>
    <m/>
    <m/>
    <m/>
    <m/>
    <m/>
    <m/>
    <s v="Yes when it's Implemented"/>
    <s v="Yes"/>
    <m/>
    <m/>
    <m/>
    <m/>
    <n v="402635"/>
    <m/>
    <m/>
    <m/>
    <m/>
    <m/>
    <m/>
    <m/>
    <m/>
    <m/>
    <m/>
    <m/>
    <n v="402635"/>
    <n v="0"/>
    <m/>
    <m/>
    <m/>
    <m/>
    <m/>
    <m/>
    <m/>
    <n v="0"/>
    <n v="0"/>
    <n v="402635"/>
    <n v="0"/>
    <x v="0"/>
    <s v="El Centro Motel Voucher Program"/>
    <x v="1"/>
    <n v="2"/>
    <n v="1"/>
    <n v="2"/>
    <n v="1"/>
    <m/>
    <m/>
    <m/>
    <m/>
    <m/>
    <m/>
    <n v="0"/>
    <n v="0"/>
    <m/>
    <n v="0"/>
    <m/>
    <m/>
    <n v="0"/>
    <m/>
    <n v="0"/>
    <m/>
    <m/>
    <m/>
    <m/>
    <m/>
    <m/>
    <m/>
    <m/>
    <m/>
    <m/>
    <n v="0"/>
    <m/>
    <m/>
    <m/>
    <m/>
    <e v="#DIV/0!"/>
    <m/>
    <m/>
    <m/>
    <m/>
    <n v="4"/>
    <n v="2"/>
    <n v="4"/>
    <n v="2"/>
    <m/>
    <m/>
    <m/>
    <n v="1"/>
    <m/>
    <m/>
    <m/>
    <m/>
    <m/>
    <m/>
    <m/>
    <n v="1"/>
    <m/>
    <m/>
    <m/>
    <m/>
    <m/>
    <m/>
    <m/>
    <n v="0"/>
    <n v="402635"/>
    <e v="#DIV/0!"/>
    <n v="0"/>
    <e v="#DIV/0!"/>
    <n v="0"/>
    <e v="#DIV/0!"/>
  </r>
  <r>
    <n v="2015"/>
    <n v="597"/>
    <x v="3"/>
    <s v="Exodus Housing"/>
    <s v="Empowered Future"/>
    <s v="Exodus Rental Assistance"/>
    <s v="x"/>
    <n v="539033"/>
    <s v="15318 Washington St"/>
    <s v="Sumner"/>
    <n v="98390"/>
    <s v="C"/>
    <m/>
    <s v="scattered sites (provider based- not rent)"/>
    <s v="leased"/>
    <s v="No"/>
    <s v="required"/>
    <s v="Up to 2 years"/>
    <s v="YES"/>
    <s v="Yes (clients leaves when subsidy ends)"/>
    <m/>
    <s v="Transitional Housing"/>
    <s v="HC - Households with Children"/>
    <m/>
    <n v="22"/>
    <n v="5"/>
    <m/>
    <m/>
    <m/>
    <m/>
    <m/>
    <m/>
    <m/>
    <m/>
    <s v="20"/>
    <n v="22"/>
    <m/>
    <m/>
    <m/>
    <m/>
    <m/>
    <m/>
    <m/>
    <s v="Yes Already"/>
    <s v="No"/>
    <m/>
    <m/>
    <m/>
    <m/>
    <n v="17603"/>
    <m/>
    <m/>
    <m/>
    <n v="82868"/>
    <m/>
    <m/>
    <m/>
    <m/>
    <m/>
    <m/>
    <m/>
    <n v="100471"/>
    <n v="82868"/>
    <m/>
    <m/>
    <m/>
    <m/>
    <m/>
    <m/>
    <m/>
    <n v="0"/>
    <n v="0"/>
    <n v="100471"/>
    <n v="82868"/>
    <x v="0"/>
    <s v="Exodus Rental Assistance"/>
    <x v="4"/>
    <n v="15"/>
    <n v="5"/>
    <n v="15"/>
    <n v="5"/>
    <m/>
    <m/>
    <m/>
    <m/>
    <m/>
    <m/>
    <n v="0"/>
    <n v="689"/>
    <m/>
    <n v="689"/>
    <m/>
    <m/>
    <n v="211"/>
    <m/>
    <n v="211"/>
    <m/>
    <m/>
    <n v="15"/>
    <n v="5"/>
    <m/>
    <m/>
    <m/>
    <m/>
    <m/>
    <m/>
    <n v="0"/>
    <n v="5"/>
    <m/>
    <m/>
    <m/>
    <n v="1"/>
    <n v="1146"/>
    <n v="211"/>
    <n v="1146"/>
    <n v="211"/>
    <m/>
    <m/>
    <m/>
    <m/>
    <m/>
    <m/>
    <m/>
    <m/>
    <m/>
    <m/>
    <m/>
    <m/>
    <m/>
    <m/>
    <m/>
    <m/>
    <m/>
    <m/>
    <m/>
    <m/>
    <m/>
    <m/>
    <m/>
    <n v="211"/>
    <n v="100471"/>
    <n v="476.16587677725119"/>
    <n v="1146"/>
    <n v="545686.0947867299"/>
    <n v="5"/>
    <n v="109137.21895734598"/>
  </r>
  <r>
    <n v="2015"/>
    <n v="923"/>
    <x v="3"/>
    <s v="DESC"/>
    <s v="Evans House (formerly 415 10th *)"/>
    <s v="DESEvans House - Supportive Housing Program"/>
    <s v="x"/>
    <n v="531392"/>
    <s v="415 10th"/>
    <s v="Seattle"/>
    <n v="98122"/>
    <s v="C"/>
    <m/>
    <s v="multi-family home"/>
    <s v="owned"/>
    <s v="Yes"/>
    <s v="opt, comprehensive for disabled"/>
    <s v="Permanent (housing subsidy does not end)"/>
    <s v="YES"/>
    <m/>
    <m/>
    <s v="PH - Permanent Supportive Housing (disability required for entry)"/>
    <s v="SMF - Single Males and Females"/>
    <m/>
    <m/>
    <m/>
    <n v="75"/>
    <m/>
    <m/>
    <m/>
    <m/>
    <m/>
    <m/>
    <m/>
    <m/>
    <n v="75"/>
    <m/>
    <m/>
    <m/>
    <m/>
    <m/>
    <m/>
    <s v="73"/>
    <s v="Yes when it's Implemented"/>
    <s v="No"/>
    <m/>
    <m/>
    <m/>
    <m/>
    <n v="607261"/>
    <m/>
    <m/>
    <m/>
    <m/>
    <m/>
    <m/>
    <m/>
    <m/>
    <m/>
    <m/>
    <m/>
    <n v="607261"/>
    <n v="0"/>
    <m/>
    <m/>
    <m/>
    <m/>
    <m/>
    <m/>
    <m/>
    <n v="0"/>
    <n v="0"/>
    <n v="607261"/>
    <n v="0"/>
    <x v="0"/>
    <s v="Evans House - CoC"/>
    <x v="5"/>
    <n v="29"/>
    <n v="29"/>
    <m/>
    <m/>
    <m/>
    <m/>
    <m/>
    <m/>
    <n v="29"/>
    <n v="29"/>
    <n v="29"/>
    <n v="9953"/>
    <m/>
    <m/>
    <m/>
    <n v="9953"/>
    <n v="9953"/>
    <m/>
    <m/>
    <m/>
    <n v="9953"/>
    <m/>
    <m/>
    <m/>
    <m/>
    <m/>
    <m/>
    <m/>
    <m/>
    <n v="0"/>
    <m/>
    <m/>
    <m/>
    <m/>
    <e v="#DIV/0!"/>
    <m/>
    <m/>
    <m/>
    <m/>
    <n v="2"/>
    <n v="2"/>
    <m/>
    <m/>
    <m/>
    <n v="2"/>
    <m/>
    <n v="1"/>
    <m/>
    <m/>
    <m/>
    <m/>
    <m/>
    <m/>
    <m/>
    <n v="1"/>
    <m/>
    <m/>
    <m/>
    <m/>
    <m/>
    <m/>
    <m/>
    <n v="9953"/>
    <n v="607261"/>
    <n v="61.01286044408721"/>
    <n v="0"/>
    <n v="0"/>
    <n v="0"/>
    <e v="#DIV/0!"/>
  </r>
  <r>
    <n v="2015"/>
    <n v="635"/>
    <x v="3"/>
    <s v="Compass Housing Alliance (was HomeStep; was CCGS)"/>
    <s v="Evanston House *"/>
    <s v="Evanston House"/>
    <s v="x"/>
    <n v="531392"/>
    <s v="10539 Evanston Ave. N."/>
    <s v="Seattle"/>
    <n v="98133"/>
    <s v="C"/>
    <m/>
    <s v="congregate facility (can include cots or mats)"/>
    <s v="owned"/>
    <s v="No"/>
    <s v="required"/>
    <s v="Up to 2 years"/>
    <s v="YES"/>
    <s v="Yes (clients leaves when subsidy ends)"/>
    <m/>
    <s v="Transitional Housing"/>
    <s v="SMF - Single Males and Females"/>
    <m/>
    <m/>
    <m/>
    <n v="6"/>
    <m/>
    <m/>
    <m/>
    <m/>
    <m/>
    <m/>
    <m/>
    <m/>
    <n v="6"/>
    <m/>
    <m/>
    <m/>
    <m/>
    <m/>
    <m/>
    <s v="in SPC"/>
    <s v="Yes when it's Implemented"/>
    <s v="Yes"/>
    <m/>
    <m/>
    <m/>
    <m/>
    <m/>
    <m/>
    <m/>
    <m/>
    <m/>
    <m/>
    <m/>
    <m/>
    <n v="61792"/>
    <m/>
    <m/>
    <m/>
    <n v="61792"/>
    <n v="0"/>
    <m/>
    <m/>
    <m/>
    <m/>
    <m/>
    <m/>
    <m/>
    <n v="0"/>
    <n v="0"/>
    <n v="61792"/>
    <n v="0"/>
    <x v="1"/>
    <s v="Evanston House"/>
    <x v="4"/>
    <n v="8"/>
    <n v="8"/>
    <m/>
    <m/>
    <m/>
    <m/>
    <m/>
    <m/>
    <n v="8"/>
    <n v="8"/>
    <n v="8"/>
    <n v="2360"/>
    <m/>
    <m/>
    <m/>
    <n v="2360"/>
    <n v="2360"/>
    <m/>
    <m/>
    <m/>
    <n v="2360"/>
    <n v="2"/>
    <n v="2"/>
    <m/>
    <m/>
    <m/>
    <n v="1"/>
    <m/>
    <m/>
    <n v="0"/>
    <n v="1"/>
    <m/>
    <m/>
    <m/>
    <n v="0.5"/>
    <n v="1297"/>
    <n v="213"/>
    <n v="567"/>
    <n v="189"/>
    <n v="1"/>
    <n v="1"/>
    <m/>
    <m/>
    <m/>
    <n v="1"/>
    <m/>
    <m/>
    <m/>
    <m/>
    <m/>
    <m/>
    <m/>
    <m/>
    <m/>
    <n v="1"/>
    <m/>
    <m/>
    <m/>
    <m/>
    <n v="3"/>
    <n v="2"/>
    <n v="0.66666666666666696"/>
    <n v="2360"/>
    <n v="61792"/>
    <n v="26.183050847457626"/>
    <n v="567"/>
    <n v="14845.789830508475"/>
    <n v="1"/>
    <n v="14845.789830508475"/>
  </r>
  <r>
    <n v="2015"/>
    <n v="811"/>
    <x v="3"/>
    <s v="YWCA"/>
    <s v="Family Homelessness Prevention Program"/>
    <s v="YWC25.171 Family Homeless Prevention"/>
    <s v="x"/>
    <n v="539033"/>
    <s v="1118 5th Ave"/>
    <s v="Seattle"/>
    <n v="98101"/>
    <s v="C"/>
    <m/>
    <s v="scattered sites (provider based- not rent)"/>
    <s v="leased"/>
    <s v="No"/>
    <s v="opt, some for non-disabled"/>
    <s v="Permanent (housing subsidy does not end)"/>
    <s v="YES"/>
    <m/>
    <m/>
    <s v="PH - Housing without services"/>
    <s v="HC - Households with Children"/>
    <m/>
    <m/>
    <m/>
    <m/>
    <m/>
    <m/>
    <m/>
    <m/>
    <m/>
    <m/>
    <m/>
    <m/>
    <n v="0"/>
    <m/>
    <m/>
    <m/>
    <m/>
    <m/>
    <m/>
    <m/>
    <s v="Yes Already"/>
    <m/>
    <m/>
    <m/>
    <m/>
    <m/>
    <n v="105602"/>
    <m/>
    <m/>
    <m/>
    <n v="25000"/>
    <m/>
    <m/>
    <m/>
    <m/>
    <m/>
    <m/>
    <m/>
    <n v="130602"/>
    <n v="25000"/>
    <n v="3750"/>
    <m/>
    <m/>
    <m/>
    <m/>
    <m/>
    <m/>
    <n v="3750"/>
    <n v="7500"/>
    <n v="138102"/>
    <n v="28750"/>
    <x v="0"/>
    <s v="YWCA Family Homeless Prevention"/>
    <x v="0"/>
    <n v="143"/>
    <n v="39"/>
    <n v="143"/>
    <n v="39"/>
    <m/>
    <m/>
    <m/>
    <m/>
    <m/>
    <m/>
    <n v="0"/>
    <n v="47780"/>
    <m/>
    <n v="47780"/>
    <m/>
    <m/>
    <n v="12888"/>
    <m/>
    <n v="12888"/>
    <m/>
    <m/>
    <n v="19"/>
    <n v="6"/>
    <n v="1"/>
    <m/>
    <m/>
    <n v="1"/>
    <m/>
    <m/>
    <n v="0"/>
    <n v="4"/>
    <m/>
    <m/>
    <m/>
    <n v="0.66666666666666663"/>
    <n v="13089"/>
    <n v="1422"/>
    <n v="11894"/>
    <n v="948"/>
    <n v="24"/>
    <n v="7"/>
    <n v="24"/>
    <n v="7"/>
    <m/>
    <m/>
    <m/>
    <n v="7"/>
    <m/>
    <m/>
    <m/>
    <m/>
    <m/>
    <m/>
    <m/>
    <m/>
    <m/>
    <m/>
    <m/>
    <m/>
    <m/>
    <m/>
    <m/>
    <n v="12888"/>
    <n v="138102"/>
    <n v="10.715549348230912"/>
    <n v="11894"/>
    <n v="127450.74394785847"/>
    <n v="4"/>
    <n v="31862.685986964618"/>
  </r>
  <r>
    <n v="2015"/>
    <n v="883"/>
    <x v="3"/>
    <s v="Solid Ground"/>
    <s v="Family Shelter"/>
    <s v="Solid Ground Family Shelter"/>
    <s v="x"/>
    <n v="531392"/>
    <s v="1501 North 45th Street"/>
    <s v="Seattle"/>
    <n v="98103"/>
    <s v="C"/>
    <m/>
    <s v="scattered sites (provider based- not rent)"/>
    <s v="leased"/>
    <s v="No"/>
    <s v="required"/>
    <s v="Up to 3 months"/>
    <s v="YES"/>
    <s v="Yes (clients leaves when subsidy ends)"/>
    <m/>
    <s v="Emergency Shelter"/>
    <s v="HC - Households with Children"/>
    <m/>
    <n v="78"/>
    <n v="14"/>
    <m/>
    <m/>
    <m/>
    <m/>
    <m/>
    <m/>
    <m/>
    <m/>
    <m/>
    <n v="78"/>
    <m/>
    <m/>
    <m/>
    <m/>
    <m/>
    <m/>
    <m/>
    <s v="Yes Already"/>
    <m/>
    <m/>
    <m/>
    <m/>
    <m/>
    <m/>
    <m/>
    <m/>
    <m/>
    <n v="80550.679999999993"/>
    <m/>
    <m/>
    <m/>
    <m/>
    <m/>
    <m/>
    <m/>
    <n v="80550.679999999993"/>
    <n v="80550.679999999993"/>
    <m/>
    <m/>
    <m/>
    <m/>
    <m/>
    <n v="100000"/>
    <m/>
    <n v="100000"/>
    <n v="200000"/>
    <n v="280550.68"/>
    <n v="80550.679999999993"/>
    <x v="1"/>
    <s v="Solid Ground Family Shelter"/>
    <x v="1"/>
    <n v="89"/>
    <n v="29"/>
    <n v="86"/>
    <n v="26"/>
    <n v="1"/>
    <n v="1"/>
    <n v="1"/>
    <n v="1"/>
    <n v="1"/>
    <n v="1"/>
    <n v="2"/>
    <n v="0"/>
    <n v="0"/>
    <n v="0"/>
    <n v="0"/>
    <n v="0"/>
    <n v="0"/>
    <n v="0"/>
    <n v="0"/>
    <n v="0"/>
    <n v="0"/>
    <n v="54"/>
    <n v="17"/>
    <m/>
    <n v="2"/>
    <m/>
    <n v="3"/>
    <m/>
    <n v="1"/>
    <n v="1"/>
    <n v="10"/>
    <m/>
    <m/>
    <n v="1"/>
    <n v="0.58823529411764708"/>
    <n v="0"/>
    <n v="0"/>
    <n v="0"/>
    <n v="0"/>
    <n v="64"/>
    <n v="21"/>
    <n v="62"/>
    <n v="19"/>
    <m/>
    <n v="1"/>
    <n v="1"/>
    <n v="3"/>
    <m/>
    <n v="1"/>
    <m/>
    <m/>
    <m/>
    <m/>
    <m/>
    <n v="17"/>
    <m/>
    <m/>
    <m/>
    <m/>
    <n v="5"/>
    <n v="1"/>
    <n v="0.2"/>
    <n v="0"/>
    <n v="280550.68"/>
    <e v="#DIV/0!"/>
    <n v="0"/>
    <e v="#DIV/0!"/>
    <n v="10"/>
    <e v="#DIV/0!"/>
  </r>
  <r>
    <n v="2015"/>
    <n v="576"/>
    <x v="3"/>
    <s v="YWCA South King County"/>
    <s v="Family Shelter"/>
    <s v="YWC33.621 Renton Emergency"/>
    <s v="x"/>
    <n v="539033"/>
    <s v="1010 S 2nd"/>
    <s v="Renton"/>
    <n v="98057"/>
    <s v="C"/>
    <m/>
    <s v="scattered sites (provider based- not rent)"/>
    <s v="owned"/>
    <s v="No"/>
    <s v="required"/>
    <s v="Up to 3 months"/>
    <s v="YES"/>
    <s v="Yes (clients leaves when subsidy ends)"/>
    <m/>
    <s v="Emergency Shelter"/>
    <s v="HC - Households with Children"/>
    <m/>
    <m/>
    <m/>
    <m/>
    <m/>
    <m/>
    <m/>
    <m/>
    <m/>
    <m/>
    <m/>
    <m/>
    <n v="0"/>
    <m/>
    <m/>
    <m/>
    <m/>
    <m/>
    <m/>
    <m/>
    <s v="Yes Already"/>
    <s v="No"/>
    <m/>
    <m/>
    <m/>
    <m/>
    <m/>
    <m/>
    <m/>
    <m/>
    <n v="24625"/>
    <m/>
    <m/>
    <m/>
    <m/>
    <m/>
    <m/>
    <m/>
    <n v="24625"/>
    <n v="24625"/>
    <m/>
    <m/>
    <m/>
    <m/>
    <m/>
    <m/>
    <m/>
    <n v="0"/>
    <n v="0"/>
    <n v="24625"/>
    <n v="24625"/>
    <x v="1"/>
    <s v="YWCA Renton Emergency"/>
    <x v="1"/>
    <n v="38"/>
    <n v="14"/>
    <n v="38"/>
    <n v="14"/>
    <m/>
    <m/>
    <m/>
    <m/>
    <m/>
    <m/>
    <n v="0"/>
    <n v="0"/>
    <m/>
    <n v="0"/>
    <m/>
    <m/>
    <n v="0"/>
    <m/>
    <n v="0"/>
    <m/>
    <m/>
    <n v="26"/>
    <n v="9"/>
    <m/>
    <n v="3"/>
    <m/>
    <n v="1"/>
    <m/>
    <m/>
    <n v="0"/>
    <n v="3"/>
    <n v="1"/>
    <n v="1"/>
    <m/>
    <n v="0.44444444444444442"/>
    <n v="0"/>
    <n v="0"/>
    <n v="0"/>
    <n v="0"/>
    <n v="22"/>
    <n v="9"/>
    <n v="22"/>
    <n v="9"/>
    <m/>
    <m/>
    <m/>
    <m/>
    <m/>
    <m/>
    <m/>
    <m/>
    <m/>
    <m/>
    <m/>
    <n v="9"/>
    <m/>
    <m/>
    <m/>
    <m/>
    <m/>
    <m/>
    <m/>
    <n v="0"/>
    <n v="24625"/>
    <e v="#DIV/0!"/>
    <n v="0"/>
    <e v="#DIV/0!"/>
    <n v="4"/>
    <e v="#DIV/0!"/>
  </r>
  <r>
    <n v="2015"/>
    <n v="951"/>
    <x v="3"/>
    <s v="YWCA South King County"/>
    <s v="Family Shelter"/>
    <s v="YWC34.621 Auburn Emergency"/>
    <s v="x"/>
    <n v="539033"/>
    <s v="1010 S. 2nd"/>
    <s v="Renton"/>
    <n v="98057"/>
    <s v="C"/>
    <m/>
    <s v="scattered sites (provider based- not rent)"/>
    <s v="owned"/>
    <s v="No"/>
    <s v="required"/>
    <s v="Up to 3 months"/>
    <s v="YES"/>
    <s v="Yes (clients leaves when subsidy ends)"/>
    <m/>
    <s v="Emergency Shelter"/>
    <s v="HC - Households with Children"/>
    <m/>
    <n v="19"/>
    <n v="6"/>
    <m/>
    <m/>
    <m/>
    <m/>
    <m/>
    <m/>
    <m/>
    <m/>
    <m/>
    <n v="19"/>
    <m/>
    <m/>
    <m/>
    <m/>
    <m/>
    <m/>
    <m/>
    <s v="Yes Already"/>
    <s v="Yes"/>
    <m/>
    <m/>
    <m/>
    <m/>
    <m/>
    <m/>
    <m/>
    <m/>
    <m/>
    <m/>
    <m/>
    <m/>
    <n v="230960"/>
    <m/>
    <m/>
    <m/>
    <n v="230960"/>
    <n v="0"/>
    <m/>
    <m/>
    <m/>
    <m/>
    <m/>
    <m/>
    <m/>
    <n v="0"/>
    <n v="0"/>
    <n v="230960"/>
    <n v="0"/>
    <x v="1"/>
    <s v="YWCA Auburn Emergency"/>
    <x v="1"/>
    <n v="13"/>
    <n v="4"/>
    <n v="13"/>
    <n v="4"/>
    <m/>
    <m/>
    <m/>
    <m/>
    <m/>
    <m/>
    <n v="0"/>
    <n v="0"/>
    <m/>
    <n v="0"/>
    <m/>
    <m/>
    <n v="0"/>
    <m/>
    <n v="0"/>
    <m/>
    <m/>
    <n v="8"/>
    <n v="3"/>
    <m/>
    <m/>
    <m/>
    <m/>
    <m/>
    <m/>
    <n v="0"/>
    <m/>
    <n v="1"/>
    <n v="2"/>
    <m/>
    <n v="0.33333333333333331"/>
    <n v="0"/>
    <n v="0"/>
    <n v="0"/>
    <n v="0"/>
    <n v="7"/>
    <n v="3"/>
    <n v="7"/>
    <n v="3"/>
    <m/>
    <m/>
    <m/>
    <m/>
    <m/>
    <n v="1"/>
    <m/>
    <m/>
    <m/>
    <m/>
    <m/>
    <n v="2"/>
    <m/>
    <m/>
    <m/>
    <m/>
    <m/>
    <m/>
    <m/>
    <n v="0"/>
    <n v="230960"/>
    <e v="#DIV/0!"/>
    <n v="0"/>
    <e v="#DIV/0!"/>
    <n v="1"/>
    <e v="#DIV/0!"/>
  </r>
  <r>
    <n v="2015"/>
    <n v="839"/>
    <x v="3"/>
    <s v="YWCA - East King County"/>
    <s v="Family Village (Redmond) *"/>
    <s v="YWC41.631 Family Village Transitional"/>
    <s v="x"/>
    <n v="539033"/>
    <s v="16601 NE 80th"/>
    <s v="Redmond"/>
    <n v="98052"/>
    <s v="C"/>
    <m/>
    <s v="multi-family home"/>
    <s v="leased"/>
    <s v="No"/>
    <s v="required"/>
    <s v="Up to 2 years"/>
    <s v="YES"/>
    <s v="Yes (clients leaves when subsidy ends)"/>
    <m/>
    <s v="Transitional Housing"/>
    <s v="HC - Households with Children"/>
    <m/>
    <n v="59"/>
    <n v="20"/>
    <m/>
    <m/>
    <m/>
    <m/>
    <m/>
    <m/>
    <m/>
    <m/>
    <m/>
    <n v="59"/>
    <m/>
    <m/>
    <m/>
    <m/>
    <m/>
    <m/>
    <m/>
    <s v="Yes Already"/>
    <m/>
    <m/>
    <m/>
    <m/>
    <m/>
    <m/>
    <m/>
    <m/>
    <m/>
    <n v="310496"/>
    <m/>
    <m/>
    <m/>
    <m/>
    <m/>
    <m/>
    <m/>
    <n v="310496"/>
    <n v="310496"/>
    <m/>
    <m/>
    <m/>
    <m/>
    <m/>
    <n v="100000"/>
    <m/>
    <n v="100000"/>
    <n v="200000"/>
    <n v="510496"/>
    <n v="310496"/>
    <x v="1"/>
    <s v="Family Village Transitional"/>
    <x v="4"/>
    <n v="62"/>
    <n v="21"/>
    <n v="62"/>
    <n v="21"/>
    <m/>
    <m/>
    <m/>
    <m/>
    <m/>
    <m/>
    <n v="0"/>
    <n v="17505"/>
    <m/>
    <n v="17505"/>
    <m/>
    <m/>
    <n v="5834"/>
    <m/>
    <n v="5834"/>
    <m/>
    <m/>
    <n v="26"/>
    <n v="8"/>
    <n v="1"/>
    <m/>
    <m/>
    <n v="1"/>
    <m/>
    <m/>
    <n v="0"/>
    <n v="2"/>
    <n v="4"/>
    <m/>
    <m/>
    <n v="0.75"/>
    <n v="3943"/>
    <n v="1818"/>
    <n v="3377"/>
    <n v="1632"/>
    <n v="11"/>
    <n v="4"/>
    <n v="11"/>
    <n v="4"/>
    <m/>
    <m/>
    <m/>
    <n v="3"/>
    <m/>
    <m/>
    <m/>
    <m/>
    <m/>
    <m/>
    <m/>
    <n v="1"/>
    <m/>
    <m/>
    <m/>
    <m/>
    <m/>
    <m/>
    <m/>
    <n v="5834"/>
    <n v="510496"/>
    <n v="87.503599588618442"/>
    <n v="3377"/>
    <n v="295499.65581076447"/>
    <n v="6"/>
    <n v="49249.942635127409"/>
  </r>
  <r>
    <n v="2015"/>
    <n v="619"/>
    <x v="3"/>
    <s v="Imagine Housing (was St Andrew's Housing Group)"/>
    <s v="Francis Village"/>
    <s v="Francis Village"/>
    <s v="x"/>
    <n v="539033"/>
    <s v="12601 N.E. 124th St"/>
    <s v="Kirkland"/>
    <n v="98034"/>
    <s v="C"/>
    <m/>
    <s v="multi-family home"/>
    <s v="owned"/>
    <s v="No"/>
    <s v="minimal/none"/>
    <s v="Permanent (housing subsidy does not end)"/>
    <s v="YES"/>
    <m/>
    <m/>
    <s v="PH - Housing without services"/>
    <s v="SMF+HC - Single Males and Females plus HH w/ Children"/>
    <m/>
    <m/>
    <m/>
    <m/>
    <m/>
    <m/>
    <m/>
    <s v="48"/>
    <m/>
    <m/>
    <m/>
    <m/>
    <n v="0"/>
    <m/>
    <m/>
    <m/>
    <m/>
    <m/>
    <m/>
    <m/>
    <s v="Yes Already"/>
    <m/>
    <m/>
    <m/>
    <n v="26865"/>
    <m/>
    <m/>
    <m/>
    <m/>
    <m/>
    <m/>
    <m/>
    <m/>
    <m/>
    <m/>
    <m/>
    <m/>
    <m/>
    <n v="26865"/>
    <n v="26865"/>
    <m/>
    <m/>
    <m/>
    <m/>
    <m/>
    <m/>
    <m/>
    <n v="0"/>
    <n v="0"/>
    <n v="26865"/>
    <n v="26865"/>
    <x v="1"/>
    <s v="Francis Village"/>
    <x v="2"/>
    <n v="47"/>
    <n v="31"/>
    <n v="28"/>
    <n v="13"/>
    <m/>
    <m/>
    <n v="1"/>
    <n v="1"/>
    <n v="18"/>
    <n v="17"/>
    <n v="19"/>
    <n v="17155"/>
    <m/>
    <n v="10220"/>
    <n v="365"/>
    <n v="6570"/>
    <n v="11315"/>
    <m/>
    <n v="4745"/>
    <n v="365"/>
    <n v="6205"/>
    <m/>
    <m/>
    <m/>
    <m/>
    <m/>
    <m/>
    <m/>
    <m/>
    <n v="0"/>
    <m/>
    <m/>
    <m/>
    <m/>
    <e v="#DIV/0!"/>
    <m/>
    <m/>
    <m/>
    <m/>
    <m/>
    <m/>
    <m/>
    <m/>
    <m/>
    <m/>
    <m/>
    <m/>
    <m/>
    <m/>
    <m/>
    <m/>
    <m/>
    <m/>
    <m/>
    <m/>
    <m/>
    <m/>
    <m/>
    <m/>
    <m/>
    <m/>
    <m/>
    <n v="11315"/>
    <n v="26865"/>
    <n v="2.3742819266460451"/>
    <n v="0"/>
    <n v="0"/>
    <n v="0"/>
    <e v="#DIV/0!"/>
  </r>
  <r>
    <n v="2015"/>
    <n v="604"/>
    <x v="3"/>
    <s v="LIHI / AHA"/>
    <s v="Frye Hotel"/>
    <s v="Frye Hotel"/>
    <m/>
    <n v="531392"/>
    <s v="223 Yesler Way"/>
    <s v="Seattle"/>
    <n v="98104"/>
    <s v="C"/>
    <m/>
    <s v="multi-family home"/>
    <s v="leased"/>
    <s v="Yes"/>
    <s v="opt, comprehensive for disabled"/>
    <s v="Permanent (housing subsidy does not end)"/>
    <s v="YES"/>
    <m/>
    <m/>
    <s v="PH - Permanent Supportive Housing (disability required for entry)"/>
    <s v="SMF - Single Males and Females"/>
    <m/>
    <m/>
    <m/>
    <n v="48"/>
    <m/>
    <m/>
    <m/>
    <m/>
    <m/>
    <m/>
    <m/>
    <m/>
    <n v="48"/>
    <m/>
    <m/>
    <m/>
    <m/>
    <m/>
    <m/>
    <m/>
    <s v="Yes Already"/>
    <s v="No"/>
    <m/>
    <m/>
    <m/>
    <m/>
    <n v="105000"/>
    <m/>
    <m/>
    <m/>
    <m/>
    <m/>
    <m/>
    <m/>
    <m/>
    <m/>
    <m/>
    <m/>
    <n v="105000"/>
    <n v="0"/>
    <m/>
    <m/>
    <m/>
    <m/>
    <m/>
    <m/>
    <m/>
    <n v="0"/>
    <n v="0"/>
    <n v="105000"/>
    <n v="0"/>
    <x v="0"/>
    <s v="Frye Hotel"/>
    <x v="6"/>
    <n v="50"/>
    <n v="50"/>
    <m/>
    <m/>
    <m/>
    <m/>
    <n v="1"/>
    <n v="1"/>
    <n v="49"/>
    <n v="49"/>
    <n v="50"/>
    <n v="16642"/>
    <m/>
    <m/>
    <n v="91"/>
    <n v="16551"/>
    <n v="16642"/>
    <m/>
    <m/>
    <n v="91"/>
    <n v="16551"/>
    <n v="4"/>
    <n v="4"/>
    <n v="2"/>
    <m/>
    <m/>
    <n v="1"/>
    <m/>
    <m/>
    <n v="0"/>
    <m/>
    <m/>
    <m/>
    <n v="1"/>
    <n v="0"/>
    <n v="2933"/>
    <n v="510"/>
    <m/>
    <m/>
    <n v="5"/>
    <n v="5"/>
    <m/>
    <m/>
    <n v="1"/>
    <n v="4"/>
    <m/>
    <n v="2"/>
    <m/>
    <n v="3"/>
    <m/>
    <m/>
    <m/>
    <m/>
    <m/>
    <m/>
    <m/>
    <m/>
    <m/>
    <m/>
    <n v="1"/>
    <n v="0"/>
    <n v="0"/>
    <n v="16642"/>
    <n v="105000"/>
    <n v="6.3093378199735612"/>
    <n v="0"/>
    <n v="0"/>
    <n v="0"/>
    <e v="#DIV/0!"/>
  </r>
  <r>
    <n v="2015"/>
    <n v="646"/>
    <x v="3"/>
    <s v="Plymouth Housing Group"/>
    <s v="Gatewood"/>
    <s v="PHGGatewood McKinney SRO Mod-Rehab"/>
    <s v="x"/>
    <n v="531392"/>
    <s v="107 Pine Street"/>
    <s v="Seattle"/>
    <n v="98101"/>
    <s v="C"/>
    <m/>
    <s v="multi-family home"/>
    <s v="owned"/>
    <s v="Yes"/>
    <s v="opt, comprehensive for disabled"/>
    <s v="Permanent (housing subsidy does not end)"/>
    <s v="YES"/>
    <m/>
    <m/>
    <s v="PH - Permanent Supportive Housing (disability required for entry)"/>
    <s v="SMF - Single Males and Females"/>
    <m/>
    <m/>
    <m/>
    <n v="61"/>
    <m/>
    <m/>
    <m/>
    <m/>
    <m/>
    <m/>
    <m/>
    <m/>
    <n v="61"/>
    <m/>
    <m/>
    <m/>
    <m/>
    <m/>
    <m/>
    <s v="81"/>
    <s v="Yes when it's Implemented"/>
    <s v="No"/>
    <m/>
    <m/>
    <n v="133500"/>
    <m/>
    <n v="498714"/>
    <m/>
    <m/>
    <m/>
    <m/>
    <m/>
    <m/>
    <m/>
    <m/>
    <m/>
    <m/>
    <m/>
    <n v="632214"/>
    <n v="133500"/>
    <m/>
    <m/>
    <m/>
    <m/>
    <m/>
    <m/>
    <m/>
    <n v="0"/>
    <n v="0"/>
    <n v="632214"/>
    <n v="133500"/>
    <x v="0"/>
    <s v="PHGGatewood McKinney SRO Mod-Rehab"/>
    <x v="5"/>
    <n v="62"/>
    <n v="62"/>
    <m/>
    <m/>
    <m/>
    <m/>
    <m/>
    <m/>
    <n v="62"/>
    <n v="62"/>
    <n v="62"/>
    <n v="12995"/>
    <m/>
    <m/>
    <m/>
    <n v="12995"/>
    <n v="12995"/>
    <m/>
    <m/>
    <m/>
    <n v="12995"/>
    <n v="38"/>
    <n v="38"/>
    <m/>
    <m/>
    <m/>
    <m/>
    <m/>
    <m/>
    <n v="0"/>
    <m/>
    <n v="37"/>
    <n v="1"/>
    <m/>
    <n v="0.97368421052631582"/>
    <n v="97801"/>
    <n v="5270"/>
    <n v="96824"/>
    <n v="5121"/>
    <m/>
    <m/>
    <m/>
    <m/>
    <m/>
    <m/>
    <m/>
    <m/>
    <m/>
    <m/>
    <m/>
    <m/>
    <m/>
    <m/>
    <m/>
    <m/>
    <m/>
    <m/>
    <m/>
    <m/>
    <n v="3"/>
    <n v="0"/>
    <n v="0"/>
    <n v="12995"/>
    <n v="632214"/>
    <n v="48.650557906887265"/>
    <n v="96824"/>
    <n v="4710541.6187764527"/>
    <n v="37"/>
    <n v="127311.93564260683"/>
  </r>
  <r>
    <n v="2015"/>
    <n v="952"/>
    <x v="3"/>
    <s v="Compass Housing Alliance"/>
    <s v="Hammond House"/>
    <s v="Hammond House"/>
    <s v="x"/>
    <n v="531392"/>
    <s v="121 Stewart St."/>
    <s v="Seattle"/>
    <n v="98101"/>
    <s v="C"/>
    <m/>
    <s v="congregate facility (can include cots or mats)"/>
    <s v="leased"/>
    <s v="No"/>
    <s v="required"/>
    <s v="Up to 3 months"/>
    <s v="No"/>
    <s v="Yes (clients leaves when subsidy ends)"/>
    <m/>
    <s v="Emergency Shelter"/>
    <s v="SF - Single Females"/>
    <m/>
    <m/>
    <m/>
    <n v="40"/>
    <m/>
    <m/>
    <m/>
    <m/>
    <m/>
    <m/>
    <m/>
    <m/>
    <n v="40"/>
    <m/>
    <m/>
    <m/>
    <m/>
    <m/>
    <m/>
    <m/>
    <s v="Yes when it's Implemented"/>
    <s v="No"/>
    <m/>
    <m/>
    <m/>
    <m/>
    <m/>
    <m/>
    <m/>
    <m/>
    <n v="43606"/>
    <m/>
    <m/>
    <m/>
    <m/>
    <m/>
    <m/>
    <m/>
    <n v="43606"/>
    <n v="43606"/>
    <m/>
    <m/>
    <m/>
    <m/>
    <m/>
    <m/>
    <m/>
    <n v="0"/>
    <n v="0"/>
    <n v="43606"/>
    <n v="43606"/>
    <x v="1"/>
    <s v="Hammond House"/>
    <x v="1"/>
    <n v="161"/>
    <n v="161"/>
    <m/>
    <m/>
    <m/>
    <m/>
    <n v="8"/>
    <n v="8"/>
    <n v="153"/>
    <n v="153"/>
    <n v="161"/>
    <n v="0"/>
    <m/>
    <m/>
    <n v="0"/>
    <n v="0"/>
    <n v="0"/>
    <m/>
    <m/>
    <n v="0"/>
    <n v="0"/>
    <n v="228"/>
    <n v="228"/>
    <m/>
    <n v="19"/>
    <m/>
    <n v="6"/>
    <n v="5"/>
    <m/>
    <n v="5"/>
    <n v="2"/>
    <n v="5"/>
    <n v="191"/>
    <m/>
    <n v="3.0701754385964911E-2"/>
    <n v="0"/>
    <n v="0"/>
    <n v="0"/>
    <n v="0"/>
    <n v="169"/>
    <n v="169"/>
    <m/>
    <m/>
    <n v="9"/>
    <n v="160"/>
    <m/>
    <n v="106"/>
    <m/>
    <n v="23"/>
    <n v="1"/>
    <n v="4"/>
    <n v="5"/>
    <s v="2"/>
    <n v="2"/>
    <n v="26"/>
    <n v="13"/>
    <m/>
    <m/>
    <n v="13"/>
    <n v="20"/>
    <n v="7"/>
    <n v="0.35"/>
    <n v="0"/>
    <n v="43606"/>
    <e v="#DIV/0!"/>
    <n v="0"/>
    <e v="#DIV/0!"/>
    <n v="7"/>
    <e v="#DIV/0!"/>
  </r>
  <r>
    <n v="2015"/>
    <n v="753"/>
    <x v="3"/>
    <s v="Community Psychiatric Clinic (CPC)"/>
    <s v="Harbor House"/>
    <s v="Harbor House"/>
    <m/>
    <n v="531392"/>
    <s v="1107 Virginia"/>
    <s v="Seattle"/>
    <n v="98101"/>
    <s v="C"/>
    <m/>
    <m/>
    <s v="leased"/>
    <s v="No"/>
    <s v="req, comprehensive for disabled"/>
    <s v="Permanent (housing subsidy does not end)"/>
    <s v="YES"/>
    <m/>
    <m/>
    <s v="PH - Permanent Supportive Housing (disability required for entry)"/>
    <s v="SMF - Single Males and Females"/>
    <m/>
    <m/>
    <m/>
    <m/>
    <m/>
    <s v="20"/>
    <m/>
    <m/>
    <m/>
    <m/>
    <m/>
    <m/>
    <n v="20"/>
    <m/>
    <m/>
    <m/>
    <m/>
    <m/>
    <m/>
    <m/>
    <s v="Yes Already"/>
    <s v="No"/>
    <m/>
    <m/>
    <m/>
    <m/>
    <n v="168153"/>
    <m/>
    <m/>
    <m/>
    <m/>
    <m/>
    <m/>
    <m/>
    <m/>
    <m/>
    <m/>
    <m/>
    <n v="168153"/>
    <n v="0"/>
    <m/>
    <m/>
    <m/>
    <m/>
    <m/>
    <m/>
    <m/>
    <n v="0"/>
    <n v="0"/>
    <n v="168153"/>
    <n v="0"/>
    <x v="0"/>
    <s v="Harbor House"/>
    <x v="7"/>
    <n v="23"/>
    <n v="23"/>
    <m/>
    <m/>
    <m/>
    <m/>
    <m/>
    <m/>
    <n v="23"/>
    <n v="23"/>
    <n v="23"/>
    <n v="5679"/>
    <m/>
    <m/>
    <m/>
    <n v="5679"/>
    <n v="5679"/>
    <m/>
    <m/>
    <m/>
    <n v="5679"/>
    <n v="12"/>
    <n v="12"/>
    <m/>
    <m/>
    <m/>
    <m/>
    <m/>
    <m/>
    <n v="0"/>
    <n v="5"/>
    <n v="6"/>
    <n v="1"/>
    <m/>
    <n v="0.91666666666666663"/>
    <n v="5812"/>
    <n v="1963"/>
    <n v="5081"/>
    <n v="1623"/>
    <n v="4"/>
    <n v="4"/>
    <m/>
    <m/>
    <m/>
    <n v="4"/>
    <m/>
    <n v="2"/>
    <m/>
    <m/>
    <m/>
    <m/>
    <m/>
    <m/>
    <m/>
    <n v="2"/>
    <m/>
    <m/>
    <m/>
    <m/>
    <n v="11"/>
    <n v="4"/>
    <n v="0.36363636363636398"/>
    <n v="5679"/>
    <n v="168153"/>
    <n v="29.609614368726888"/>
    <n v="5081"/>
    <n v="150446.45060750132"/>
    <n v="11"/>
    <n v="13676.950055227393"/>
  </r>
  <r>
    <n v="2015"/>
    <n v="932"/>
    <x v="3"/>
    <s v="CCS-East King County"/>
    <s v="Harrington House (Bellevue)"/>
    <s v="CCSHarrington House"/>
    <s v="x"/>
    <n v="530084"/>
    <s v="confidential"/>
    <s v="Bellevue"/>
    <n v="98008"/>
    <s v="C"/>
    <m/>
    <s v="congregate facility (can include cots or mats)"/>
    <s v="owned"/>
    <s v="No"/>
    <s v="required"/>
    <s v="Up to 2 years"/>
    <s v="YES"/>
    <s v="Yes (clients leaves when subsidy ends)"/>
    <m/>
    <s v="Transitional Housing"/>
    <s v="HC - Households with Children"/>
    <m/>
    <n v="18"/>
    <n v="8"/>
    <m/>
    <m/>
    <m/>
    <m/>
    <m/>
    <m/>
    <m/>
    <m/>
    <m/>
    <n v="18"/>
    <m/>
    <m/>
    <m/>
    <m/>
    <m/>
    <m/>
    <s v="91"/>
    <s v="Yes when it's Implemented"/>
    <s v="Yes"/>
    <m/>
    <m/>
    <m/>
    <m/>
    <m/>
    <m/>
    <m/>
    <m/>
    <m/>
    <m/>
    <m/>
    <m/>
    <m/>
    <m/>
    <n v="169002"/>
    <m/>
    <n v="169002"/>
    <n v="0"/>
    <m/>
    <m/>
    <m/>
    <m/>
    <m/>
    <m/>
    <m/>
    <n v="0"/>
    <n v="0"/>
    <n v="169002"/>
    <n v="0"/>
    <x v="0"/>
    <s v="Harrington House"/>
    <x v="4"/>
    <n v="15"/>
    <n v="13"/>
    <n v="6"/>
    <n v="4"/>
    <n v="1"/>
    <n v="1"/>
    <n v="2"/>
    <n v="2"/>
    <n v="6"/>
    <n v="6"/>
    <n v="8"/>
    <n v="4220"/>
    <n v="125"/>
    <n v="2112"/>
    <n v="517"/>
    <n v="1466"/>
    <n v="3490"/>
    <n v="125"/>
    <n v="1382"/>
    <n v="517"/>
    <n v="1466"/>
    <n v="5"/>
    <n v="5"/>
    <m/>
    <n v="2"/>
    <m/>
    <m/>
    <m/>
    <m/>
    <n v="0"/>
    <n v="3"/>
    <m/>
    <m/>
    <m/>
    <n v="0.6"/>
    <n v="1610"/>
    <n v="648"/>
    <n v="1051"/>
    <n v="404"/>
    <n v="3"/>
    <n v="3"/>
    <n v="2"/>
    <n v="2"/>
    <m/>
    <n v="1"/>
    <m/>
    <m/>
    <m/>
    <n v="3"/>
    <m/>
    <m/>
    <m/>
    <m/>
    <m/>
    <m/>
    <m/>
    <m/>
    <m/>
    <m/>
    <n v="3"/>
    <n v="0"/>
    <n v="0"/>
    <n v="3490"/>
    <n v="169002"/>
    <n v="48.424641833810888"/>
    <n v="1051"/>
    <n v="50894.298567335245"/>
    <n v="3"/>
    <n v="16964.76618911175"/>
  </r>
  <r>
    <n v="2015"/>
    <n v="837"/>
    <x v="3"/>
    <s v="Archdiocesan Housing Authority"/>
    <s v="Holden Street Family Housing (Sta. Teresita)"/>
    <s v="CCSSanta Teresita"/>
    <s v="x"/>
    <n v="531392"/>
    <s v="2427 S.W. Holden St"/>
    <s v="Seattle"/>
    <n v="98106"/>
    <s v="C"/>
    <m/>
    <s v="multi-family home"/>
    <s v="leased"/>
    <s v="No"/>
    <s v="minimal/none"/>
    <s v="Permanent (housing subsidy does not end)"/>
    <s v="YES"/>
    <m/>
    <m/>
    <s v="PH - Housing without services"/>
    <s v="HC - Households with Children"/>
    <m/>
    <n v="75"/>
    <n v="25"/>
    <m/>
    <m/>
    <m/>
    <m/>
    <m/>
    <m/>
    <m/>
    <m/>
    <m/>
    <n v="75"/>
    <m/>
    <m/>
    <m/>
    <m/>
    <m/>
    <m/>
    <m/>
    <s v="Yes Already"/>
    <s v="No"/>
    <m/>
    <m/>
    <n v="66998"/>
    <m/>
    <m/>
    <m/>
    <m/>
    <m/>
    <m/>
    <m/>
    <m/>
    <m/>
    <m/>
    <m/>
    <m/>
    <m/>
    <n v="66998"/>
    <n v="66998"/>
    <m/>
    <m/>
    <m/>
    <m/>
    <m/>
    <m/>
    <m/>
    <n v="0"/>
    <n v="0"/>
    <n v="66998"/>
    <n v="66998"/>
    <x v="1"/>
    <s v="Santa Teresita del Nino Jesus"/>
    <x v="6"/>
    <n v="86"/>
    <n v="31"/>
    <n v="79"/>
    <n v="25"/>
    <n v="1"/>
    <n v="1"/>
    <m/>
    <m/>
    <n v="6"/>
    <n v="5"/>
    <n v="6"/>
    <n v="30258"/>
    <n v="365"/>
    <n v="27703"/>
    <m/>
    <n v="2190"/>
    <n v="11155"/>
    <n v="365"/>
    <n v="8965"/>
    <m/>
    <n v="1825"/>
    <n v="2"/>
    <m/>
    <m/>
    <m/>
    <m/>
    <m/>
    <m/>
    <m/>
    <n v="0"/>
    <m/>
    <m/>
    <m/>
    <m/>
    <e v="#DIV/0!"/>
    <m/>
    <m/>
    <m/>
    <m/>
    <n v="4"/>
    <n v="1"/>
    <n v="4"/>
    <n v="1"/>
    <m/>
    <m/>
    <m/>
    <m/>
    <m/>
    <n v="1"/>
    <m/>
    <m/>
    <m/>
    <m/>
    <m/>
    <m/>
    <m/>
    <m/>
    <m/>
    <m/>
    <m/>
    <m/>
    <m/>
    <n v="11155"/>
    <n v="66998"/>
    <n v="6.0060959211116094"/>
    <n v="0"/>
    <n v="0"/>
    <n v="0"/>
    <e v="#DIV/0!"/>
  </r>
  <r>
    <n v="2015"/>
    <n v="870"/>
    <x v="3"/>
    <s v="YouthCare"/>
    <s v="Home of Hope *"/>
    <s v="YCOHUD-Home of Hope"/>
    <s v="x"/>
    <n v="531392"/>
    <s v="5401 26th Ave NE"/>
    <s v="Seattle"/>
    <n v="98105"/>
    <s v="C"/>
    <m/>
    <s v="multi-family home"/>
    <s v="owned"/>
    <s v="No"/>
    <s v="required"/>
    <s v="Up to 2 years"/>
    <s v="YES"/>
    <s v="Yes (clients leaves when subsidy ends)"/>
    <m/>
    <s v="Transitional Housing"/>
    <s v="SMF - Single Males and Females"/>
    <m/>
    <m/>
    <m/>
    <n v="18"/>
    <n v="18"/>
    <m/>
    <m/>
    <m/>
    <m/>
    <s v="18"/>
    <s v="18"/>
    <m/>
    <n v="18"/>
    <m/>
    <m/>
    <m/>
    <m/>
    <m/>
    <m/>
    <m/>
    <s v="Yes Already"/>
    <s v="No"/>
    <m/>
    <m/>
    <n v="197876"/>
    <m/>
    <m/>
    <m/>
    <m/>
    <m/>
    <m/>
    <m/>
    <m/>
    <m/>
    <m/>
    <m/>
    <m/>
    <m/>
    <n v="197876"/>
    <n v="197876"/>
    <m/>
    <m/>
    <m/>
    <m/>
    <m/>
    <m/>
    <m/>
    <n v="0"/>
    <n v="0"/>
    <n v="197876"/>
    <n v="197876"/>
    <x v="1"/>
    <s v="HUD-Home of Hope"/>
    <x v="4"/>
    <n v="12"/>
    <n v="12"/>
    <m/>
    <m/>
    <m/>
    <m/>
    <n v="11"/>
    <n v="11"/>
    <n v="1"/>
    <n v="1"/>
    <n v="12"/>
    <n v="2123"/>
    <m/>
    <m/>
    <n v="1935"/>
    <n v="188"/>
    <n v="2123"/>
    <m/>
    <m/>
    <n v="1935"/>
    <n v="188"/>
    <n v="7"/>
    <n v="7"/>
    <m/>
    <n v="1"/>
    <m/>
    <n v="3"/>
    <m/>
    <n v="1"/>
    <n v="1"/>
    <n v="2"/>
    <m/>
    <m/>
    <m/>
    <n v="0.2857142857142857"/>
    <n v="1863"/>
    <n v="1209"/>
    <n v="401"/>
    <n v="376"/>
    <n v="5"/>
    <n v="5"/>
    <m/>
    <m/>
    <n v="5"/>
    <m/>
    <m/>
    <n v="1"/>
    <m/>
    <n v="3"/>
    <m/>
    <m/>
    <m/>
    <m/>
    <m/>
    <n v="1"/>
    <m/>
    <m/>
    <m/>
    <m/>
    <n v="3"/>
    <n v="0"/>
    <n v="0"/>
    <n v="2123"/>
    <n v="197876"/>
    <n v="93.205840791333017"/>
    <n v="401"/>
    <n v="37375.54215732454"/>
    <n v="2"/>
    <n v="18687.77107866227"/>
  </r>
  <r>
    <n v="2015"/>
    <n v="590"/>
    <x v="3"/>
    <s v="Valley Cities"/>
    <s v="Homeless Service Enhancement"/>
    <s v="Homeless Services Enhancement"/>
    <s v="x"/>
    <n v="539033"/>
    <s v="2704 &quot;I&quot; St NE"/>
    <s v="Auburn"/>
    <n v="98002"/>
    <s v="C"/>
    <m/>
    <s v="multi-family home"/>
    <s v="leased"/>
    <s v="Yes"/>
    <s v="opt, comprehensive for disabled"/>
    <s v="Permanent (housing subsidy does not end)"/>
    <s v="YES"/>
    <m/>
    <m/>
    <s v="PH - Permanent Supportive Housing (disability required for entry)"/>
    <s v="SMF+HC - Single Males and Females plus HH w/ Children"/>
    <m/>
    <n v="15"/>
    <n v="5"/>
    <n v="5"/>
    <m/>
    <m/>
    <m/>
    <m/>
    <m/>
    <m/>
    <m/>
    <m/>
    <n v="20"/>
    <m/>
    <m/>
    <m/>
    <m/>
    <m/>
    <m/>
    <m/>
    <s v="Yes Already"/>
    <s v="Yes"/>
    <m/>
    <m/>
    <m/>
    <m/>
    <n v="343565"/>
    <m/>
    <m/>
    <m/>
    <m/>
    <m/>
    <m/>
    <m/>
    <n v="116640"/>
    <m/>
    <m/>
    <m/>
    <n v="460205"/>
    <n v="0"/>
    <m/>
    <m/>
    <m/>
    <m/>
    <m/>
    <m/>
    <m/>
    <n v="0"/>
    <n v="0"/>
    <n v="460205"/>
    <n v="0"/>
    <x v="0"/>
    <s v="Homeless Services Enhancement"/>
    <x v="5"/>
    <n v="41"/>
    <n v="23"/>
    <n v="26"/>
    <n v="8"/>
    <m/>
    <m/>
    <m/>
    <m/>
    <n v="15"/>
    <n v="15"/>
    <n v="15"/>
    <n v="14965"/>
    <m/>
    <n v="9490"/>
    <m/>
    <n v="5475"/>
    <n v="8395"/>
    <m/>
    <n v="2920"/>
    <m/>
    <n v="5475"/>
    <m/>
    <m/>
    <m/>
    <m/>
    <m/>
    <m/>
    <m/>
    <m/>
    <n v="0"/>
    <m/>
    <m/>
    <m/>
    <m/>
    <e v="#DIV/0!"/>
    <m/>
    <m/>
    <m/>
    <m/>
    <m/>
    <m/>
    <m/>
    <m/>
    <m/>
    <m/>
    <m/>
    <m/>
    <m/>
    <m/>
    <m/>
    <m/>
    <m/>
    <m/>
    <m/>
    <m/>
    <m/>
    <m/>
    <m/>
    <m/>
    <n v="3"/>
    <n v="0"/>
    <n v="0"/>
    <n v="8395"/>
    <n v="460205"/>
    <n v="54.81893984514592"/>
    <n v="0"/>
    <n v="0"/>
    <n v="0"/>
    <e v="#DIV/0!"/>
  </r>
  <r>
    <n v="2015"/>
    <n v="681"/>
    <x v="3"/>
    <s v="Compass Housing Alliance"/>
    <s v="HomeStep (The Homelessness Project - Basic) *"/>
    <s v="Homestep - Basic"/>
    <s v="x"/>
    <n v="531392"/>
    <s v="8757 15th Avenue NW Suite #204"/>
    <s v="Seattle"/>
    <n v="98117"/>
    <s v="C"/>
    <m/>
    <s v="scattered sites (provider based- not rent)"/>
    <s v="owned"/>
    <s v="No"/>
    <s v="required"/>
    <s v="Up to 2 years"/>
    <s v="YES"/>
    <s v="Yes (clients leaves when subsidy ends)"/>
    <m/>
    <s v="Transitional Housing"/>
    <s v="HC - Households with Children"/>
    <m/>
    <n v="132"/>
    <n v="37"/>
    <m/>
    <m/>
    <m/>
    <m/>
    <m/>
    <m/>
    <m/>
    <m/>
    <m/>
    <n v="132"/>
    <m/>
    <m/>
    <m/>
    <m/>
    <m/>
    <m/>
    <m/>
    <s v="Yes when it's Implemented"/>
    <s v="No"/>
    <m/>
    <m/>
    <m/>
    <m/>
    <m/>
    <m/>
    <m/>
    <m/>
    <n v="36826"/>
    <m/>
    <m/>
    <m/>
    <n v="365369"/>
    <m/>
    <m/>
    <m/>
    <n v="402195"/>
    <n v="36826"/>
    <m/>
    <m/>
    <m/>
    <m/>
    <m/>
    <m/>
    <m/>
    <n v="0"/>
    <n v="0"/>
    <n v="402195"/>
    <n v="36826"/>
    <x v="1"/>
    <s v="Homestep - Basic"/>
    <x v="4"/>
    <n v="64"/>
    <n v="14"/>
    <n v="63"/>
    <n v="13"/>
    <m/>
    <m/>
    <m/>
    <m/>
    <n v="1"/>
    <n v="1"/>
    <n v="1"/>
    <n v="15540"/>
    <m/>
    <n v="15389"/>
    <m/>
    <n v="151"/>
    <n v="3435"/>
    <m/>
    <n v="3284"/>
    <m/>
    <n v="151"/>
    <n v="20"/>
    <n v="4"/>
    <m/>
    <m/>
    <m/>
    <m/>
    <m/>
    <m/>
    <n v="0"/>
    <n v="2"/>
    <m/>
    <n v="2"/>
    <m/>
    <n v="0.5"/>
    <n v="1362"/>
    <n v="701"/>
    <n v="830"/>
    <n v="169"/>
    <n v="52"/>
    <n v="10"/>
    <n v="52"/>
    <n v="10"/>
    <m/>
    <m/>
    <m/>
    <n v="9"/>
    <m/>
    <m/>
    <m/>
    <m/>
    <m/>
    <m/>
    <m/>
    <n v="1"/>
    <m/>
    <m/>
    <m/>
    <m/>
    <n v="5"/>
    <n v="0"/>
    <n v="0"/>
    <n v="3435"/>
    <n v="402195"/>
    <n v="117.08733624454149"/>
    <n v="830"/>
    <n v="97182.489082969434"/>
    <n v="2"/>
    <n v="48591.244541484717"/>
  </r>
  <r>
    <n v="2015"/>
    <n v="827"/>
    <x v="3"/>
    <s v="Compass Housing Alliance"/>
    <s v="HomeStep (The Homelessness Project - Transitions 1)"/>
    <s v="Transitions"/>
    <s v="x"/>
    <n v="531392"/>
    <s v="77 South Washington St."/>
    <s v="Seattle"/>
    <n v="98104"/>
    <s v="C"/>
    <m/>
    <m/>
    <m/>
    <s v="No"/>
    <s v="req, some for non-disabled"/>
    <s v="Up to 2 years"/>
    <s v="YES"/>
    <s v="Yes (clients leaves when subsidy ends)"/>
    <m/>
    <s v="Transitional Housing"/>
    <s v="HC - Households with Children"/>
    <m/>
    <m/>
    <m/>
    <m/>
    <m/>
    <m/>
    <m/>
    <m/>
    <m/>
    <m/>
    <m/>
    <m/>
    <n v="0"/>
    <m/>
    <m/>
    <m/>
    <m/>
    <m/>
    <m/>
    <m/>
    <s v="Yes when it's Implemented"/>
    <s v="No"/>
    <m/>
    <m/>
    <m/>
    <n v="24450"/>
    <m/>
    <m/>
    <m/>
    <m/>
    <m/>
    <m/>
    <m/>
    <m/>
    <n v="495099"/>
    <m/>
    <m/>
    <m/>
    <n v="519549"/>
    <n v="24450"/>
    <m/>
    <m/>
    <m/>
    <m/>
    <m/>
    <m/>
    <m/>
    <n v="0"/>
    <n v="0"/>
    <n v="519549"/>
    <n v="24450"/>
    <x v="1"/>
    <s v="Transitions"/>
    <x v="4"/>
    <n v="34"/>
    <n v="14"/>
    <n v="34"/>
    <n v="14"/>
    <m/>
    <m/>
    <m/>
    <m/>
    <m/>
    <m/>
    <n v="0"/>
    <n v="8103"/>
    <m/>
    <n v="8103"/>
    <m/>
    <m/>
    <n v="3416"/>
    <m/>
    <n v="3416"/>
    <m/>
    <m/>
    <n v="10"/>
    <n v="4"/>
    <m/>
    <m/>
    <m/>
    <m/>
    <m/>
    <m/>
    <n v="0"/>
    <n v="4"/>
    <m/>
    <m/>
    <m/>
    <n v="1"/>
    <n v="1898"/>
    <n v="474"/>
    <n v="1898"/>
    <n v="474"/>
    <n v="25"/>
    <n v="11"/>
    <n v="25"/>
    <n v="11"/>
    <m/>
    <m/>
    <m/>
    <n v="9"/>
    <m/>
    <m/>
    <m/>
    <m/>
    <m/>
    <m/>
    <n v="1"/>
    <n v="1"/>
    <m/>
    <m/>
    <m/>
    <m/>
    <n v="4"/>
    <n v="0"/>
    <n v="0"/>
    <n v="3416"/>
    <n v="519549"/>
    <n v="152.09279859484778"/>
    <n v="1898"/>
    <n v="288672.13173302106"/>
    <n v="4"/>
    <n v="72168.032933255265"/>
  </r>
  <r>
    <n v="2015"/>
    <n v="585"/>
    <x v="3"/>
    <s v="Compass Housing Alliance"/>
    <s v="HomeStep (The Homlessness Project - Transitions 2)"/>
    <s v="Transitions II"/>
    <s v="x"/>
    <n v="531392"/>
    <s v="77 South Washington St."/>
    <s v="Seattle"/>
    <n v="98104"/>
    <s v="C"/>
    <m/>
    <m/>
    <m/>
    <s v="No"/>
    <s v="opt, some for non-disabled"/>
    <s v="Up to 2 years"/>
    <s v="YES"/>
    <s v="No (client stays in housing after subsidy ends)"/>
    <m/>
    <s v="PH - Rapid Rehousing"/>
    <s v="HC - Households with Children"/>
    <m/>
    <m/>
    <m/>
    <m/>
    <m/>
    <m/>
    <m/>
    <m/>
    <m/>
    <m/>
    <m/>
    <m/>
    <n v="0"/>
    <m/>
    <m/>
    <m/>
    <m/>
    <m/>
    <m/>
    <m/>
    <s v="Yes Already"/>
    <s v="No"/>
    <m/>
    <m/>
    <m/>
    <m/>
    <n v="57278"/>
    <m/>
    <m/>
    <m/>
    <n v="50000"/>
    <m/>
    <m/>
    <m/>
    <n v="115481"/>
    <m/>
    <m/>
    <m/>
    <n v="222759"/>
    <n v="50000"/>
    <m/>
    <m/>
    <m/>
    <m/>
    <m/>
    <m/>
    <m/>
    <n v="0"/>
    <n v="0"/>
    <n v="222759"/>
    <n v="50000"/>
    <x v="0"/>
    <s v="Transitions II"/>
    <x v="4"/>
    <n v="14"/>
    <n v="5"/>
    <n v="14"/>
    <n v="5"/>
    <m/>
    <m/>
    <m/>
    <m/>
    <m/>
    <m/>
    <n v="0"/>
    <n v="1902"/>
    <m/>
    <n v="1902"/>
    <m/>
    <m/>
    <n v="667"/>
    <m/>
    <n v="667"/>
    <m/>
    <m/>
    <n v="8"/>
    <n v="3"/>
    <m/>
    <m/>
    <m/>
    <n v="1"/>
    <m/>
    <m/>
    <n v="0"/>
    <n v="2"/>
    <m/>
    <m/>
    <m/>
    <n v="0.66666666666666663"/>
    <n v="1200"/>
    <n v="275"/>
    <n v="943"/>
    <n v="18"/>
    <n v="12"/>
    <n v="4"/>
    <n v="12"/>
    <n v="4"/>
    <m/>
    <m/>
    <m/>
    <n v="4"/>
    <m/>
    <m/>
    <m/>
    <m/>
    <m/>
    <m/>
    <m/>
    <m/>
    <m/>
    <m/>
    <m/>
    <m/>
    <n v="1"/>
    <n v="0"/>
    <n v="0"/>
    <n v="667"/>
    <n v="222759"/>
    <n v="333.97151424287858"/>
    <n v="943"/>
    <n v="314935.13793103449"/>
    <n v="2"/>
    <n v="157467.56896551725"/>
  </r>
  <r>
    <n v="2015"/>
    <n v="928"/>
    <x v="3"/>
    <s v="Asian Counseling &amp; Referral Services"/>
    <s v="HOPES Program"/>
    <s v="HOPES"/>
    <s v="x"/>
    <n v="531392"/>
    <s v="3639 Martin Luther King Jr. Way S"/>
    <s v="Seattle"/>
    <n v="98144"/>
    <s v="C"/>
    <m/>
    <s v="scattered sites (provider based- not rent)"/>
    <s v="leased"/>
    <s v="Yes"/>
    <s v="req, comprehensive for disabled"/>
    <s v="Permanent (housing subsidy does not end)"/>
    <s v="YES"/>
    <m/>
    <m/>
    <s v="PH - Permanent Supportive Housing (disability required for entry)"/>
    <s v="SMF - Single Males and Females"/>
    <m/>
    <m/>
    <m/>
    <n v="10"/>
    <m/>
    <m/>
    <m/>
    <m/>
    <m/>
    <m/>
    <m/>
    <m/>
    <n v="10"/>
    <m/>
    <m/>
    <m/>
    <m/>
    <m/>
    <m/>
    <s v="15"/>
    <s v="Yes when it's Implemented"/>
    <s v="Yes"/>
    <m/>
    <m/>
    <n v="123095"/>
    <m/>
    <m/>
    <m/>
    <m/>
    <m/>
    <m/>
    <m/>
    <m/>
    <m/>
    <m/>
    <m/>
    <m/>
    <m/>
    <n v="123095"/>
    <n v="123095"/>
    <m/>
    <m/>
    <m/>
    <m/>
    <m/>
    <m/>
    <m/>
    <n v="0"/>
    <n v="0"/>
    <n v="123095"/>
    <n v="123095"/>
    <x v="1"/>
    <s v="HOPES"/>
    <x v="5"/>
    <n v="38"/>
    <n v="37"/>
    <n v="1"/>
    <m/>
    <m/>
    <m/>
    <n v="1"/>
    <n v="1"/>
    <n v="36"/>
    <n v="36"/>
    <n v="37"/>
    <n v="10393"/>
    <m/>
    <n v="365"/>
    <n v="365"/>
    <n v="9663"/>
    <n v="10028"/>
    <m/>
    <m/>
    <n v="365"/>
    <n v="9663"/>
    <m/>
    <m/>
    <m/>
    <m/>
    <m/>
    <m/>
    <m/>
    <m/>
    <n v="0"/>
    <m/>
    <m/>
    <m/>
    <m/>
    <e v="#DIV/0!"/>
    <m/>
    <m/>
    <m/>
    <m/>
    <n v="24"/>
    <n v="24"/>
    <m/>
    <m/>
    <m/>
    <n v="24"/>
    <m/>
    <n v="4"/>
    <m/>
    <n v="3"/>
    <m/>
    <m/>
    <n v="1"/>
    <s v="3"/>
    <n v="2"/>
    <n v="11"/>
    <m/>
    <m/>
    <m/>
    <m/>
    <n v="1"/>
    <n v="0"/>
    <n v="0"/>
    <n v="10028"/>
    <n v="123095"/>
    <n v="12.275129637016354"/>
    <n v="0"/>
    <n v="0"/>
    <n v="0"/>
    <e v="#DIV/0!"/>
  </r>
  <r>
    <n v="2015"/>
    <n v="863"/>
    <x v="3"/>
    <s v="Hospitality House"/>
    <s v="Hospitality House (Burien)"/>
    <s v="Hospitality House Shelter"/>
    <s v="x"/>
    <n v="539033"/>
    <s v="15003 14th Ave SW"/>
    <s v="Seattle"/>
    <n v="98166"/>
    <s v="C"/>
    <m/>
    <s v="congregate facility (can include cots or mats)"/>
    <s v="owned"/>
    <s v="No"/>
    <s v="required"/>
    <s v="Up to 3 months"/>
    <s v="YES"/>
    <s v="Yes (clients leaves when subsidy ends)"/>
    <m/>
    <s v="Emergency Shelter"/>
    <s v="SF - Single Females"/>
    <m/>
    <m/>
    <m/>
    <n v="9"/>
    <m/>
    <m/>
    <m/>
    <m/>
    <m/>
    <m/>
    <m/>
    <m/>
    <n v="9"/>
    <m/>
    <m/>
    <m/>
    <m/>
    <m/>
    <m/>
    <m/>
    <s v="Yes Already"/>
    <s v="No"/>
    <m/>
    <m/>
    <n v="21532"/>
    <m/>
    <m/>
    <m/>
    <m/>
    <m/>
    <m/>
    <m/>
    <m/>
    <m/>
    <m/>
    <m/>
    <m/>
    <m/>
    <n v="21532"/>
    <n v="21532"/>
    <m/>
    <m/>
    <m/>
    <m/>
    <m/>
    <m/>
    <m/>
    <n v="0"/>
    <n v="0"/>
    <n v="21532"/>
    <n v="21532"/>
    <x v="1"/>
    <s v="Hospitality House Shelter"/>
    <x v="1"/>
    <n v="58"/>
    <n v="58"/>
    <m/>
    <m/>
    <m/>
    <m/>
    <n v="4"/>
    <n v="4"/>
    <n v="54"/>
    <n v="54"/>
    <n v="58"/>
    <n v="2272"/>
    <m/>
    <m/>
    <n v="121"/>
    <n v="2151"/>
    <n v="2272"/>
    <m/>
    <m/>
    <n v="121"/>
    <n v="2151"/>
    <n v="51"/>
    <n v="51"/>
    <m/>
    <n v="16"/>
    <m/>
    <n v="12"/>
    <m/>
    <n v="3"/>
    <n v="3"/>
    <n v="7"/>
    <n v="1"/>
    <n v="11"/>
    <n v="1"/>
    <n v="0.15686274509803921"/>
    <n v="2226"/>
    <n v="2008"/>
    <n v="500"/>
    <n v="471"/>
    <n v="52"/>
    <n v="52"/>
    <m/>
    <m/>
    <n v="4"/>
    <n v="48"/>
    <m/>
    <n v="14"/>
    <m/>
    <n v="20"/>
    <m/>
    <n v="2"/>
    <n v="6"/>
    <m/>
    <m/>
    <n v="10"/>
    <n v="2"/>
    <m/>
    <m/>
    <n v="2"/>
    <n v="14"/>
    <n v="1"/>
    <n v="7.1428571428571397E-2"/>
    <n v="2272"/>
    <n v="21532"/>
    <n v="9.477112676056338"/>
    <n v="500"/>
    <n v="4738.5563380281692"/>
    <n v="8"/>
    <n v="592.31954225352115"/>
  </r>
  <r>
    <n v="2015"/>
    <n v="520"/>
    <x v="3"/>
    <s v="Compass Housing Alliance"/>
    <s v="Housing Stability and Retention"/>
    <s v="Compass Housing Retention Program"/>
    <s v="x"/>
    <n v="531392"/>
    <s v="77 South Washington St."/>
    <s v="Seattle"/>
    <n v="98104"/>
    <s v="C"/>
    <m/>
    <s v="rent assistance (temporary)"/>
    <m/>
    <s v="No"/>
    <s v="opt, some for non-disabled"/>
    <s v="More than 2 years (housing subsidy ends)"/>
    <s v="YES"/>
    <s v="No (client stays in housing after subsidy ends)"/>
    <s v="at-risk (prevention)"/>
    <s v="Homelessness Prevention"/>
    <s v="SMF+HC - Single Males and Females plus HH w/ Children"/>
    <m/>
    <m/>
    <m/>
    <m/>
    <m/>
    <m/>
    <m/>
    <m/>
    <m/>
    <m/>
    <m/>
    <m/>
    <n v="0"/>
    <m/>
    <m/>
    <m/>
    <m/>
    <m/>
    <m/>
    <m/>
    <s v="Yes Already"/>
    <s v="Yes"/>
    <m/>
    <m/>
    <m/>
    <m/>
    <n v="81370"/>
    <m/>
    <m/>
    <m/>
    <m/>
    <m/>
    <m/>
    <m/>
    <m/>
    <m/>
    <m/>
    <m/>
    <n v="81370"/>
    <n v="0"/>
    <m/>
    <m/>
    <m/>
    <m/>
    <m/>
    <m/>
    <m/>
    <n v="0"/>
    <n v="0"/>
    <n v="81370"/>
    <n v="0"/>
    <x v="0"/>
    <s v="Compass Housing Retention Program"/>
    <x v="0"/>
    <n v="169"/>
    <n v="168"/>
    <m/>
    <m/>
    <n v="1"/>
    <n v="1"/>
    <n v="1"/>
    <n v="1"/>
    <n v="167"/>
    <n v="166"/>
    <n v="168"/>
    <n v="60231"/>
    <n v="365"/>
    <m/>
    <n v="365"/>
    <n v="59501"/>
    <n v="59866"/>
    <n v="365"/>
    <m/>
    <n v="365"/>
    <n v="59136"/>
    <m/>
    <m/>
    <m/>
    <m/>
    <m/>
    <m/>
    <m/>
    <m/>
    <n v="0"/>
    <m/>
    <m/>
    <m/>
    <m/>
    <e v="#DIV/0!"/>
    <m/>
    <m/>
    <m/>
    <m/>
    <n v="12"/>
    <n v="12"/>
    <m/>
    <m/>
    <m/>
    <n v="12"/>
    <m/>
    <n v="11"/>
    <m/>
    <m/>
    <m/>
    <m/>
    <m/>
    <m/>
    <n v="1"/>
    <m/>
    <n v="1"/>
    <m/>
    <m/>
    <n v="1"/>
    <m/>
    <m/>
    <m/>
    <n v="59866"/>
    <n v="81370"/>
    <n v="1.3592022182875088"/>
    <n v="0"/>
    <n v="0"/>
    <n v="0"/>
    <e v="#DIV/0!"/>
  </r>
  <r>
    <n v="2015"/>
    <n v="636"/>
    <x v="3"/>
    <s v="First Place School"/>
    <s v="Housing Stabilization Program"/>
    <s v="Housing Stabilization Program"/>
    <s v="x"/>
    <n v="531392"/>
    <s v="confidential"/>
    <s v="Seattle"/>
    <n v="98122"/>
    <s v="C"/>
    <m/>
    <s v="multi-family home"/>
    <s v="owned"/>
    <s v="No"/>
    <s v="required"/>
    <s v="Up to 2 years"/>
    <s v="YES"/>
    <s v="Yes (clients leaves when subsidy ends)"/>
    <m/>
    <s v="Transitional Housing"/>
    <s v="HC - Households with Children"/>
    <m/>
    <n v="24"/>
    <n v="6"/>
    <m/>
    <m/>
    <m/>
    <m/>
    <m/>
    <m/>
    <m/>
    <m/>
    <m/>
    <n v="24"/>
    <m/>
    <m/>
    <m/>
    <m/>
    <m/>
    <m/>
    <m/>
    <s v="Yes when it's Implemented"/>
    <s v="Yes"/>
    <m/>
    <m/>
    <m/>
    <n v="3750"/>
    <m/>
    <m/>
    <m/>
    <m/>
    <m/>
    <m/>
    <m/>
    <m/>
    <m/>
    <m/>
    <m/>
    <m/>
    <n v="3750"/>
    <n v="3750"/>
    <m/>
    <m/>
    <m/>
    <m/>
    <m/>
    <m/>
    <m/>
    <n v="0"/>
    <n v="0"/>
    <n v="3750"/>
    <n v="3750"/>
    <x v="1"/>
    <s v="First Place Family Stabilization Housing Program"/>
    <x v="4"/>
    <n v="27"/>
    <n v="10"/>
    <n v="25"/>
    <n v="8"/>
    <m/>
    <m/>
    <m/>
    <m/>
    <n v="2"/>
    <n v="2"/>
    <n v="2"/>
    <n v="4679"/>
    <m/>
    <n v="4258"/>
    <m/>
    <n v="421"/>
    <n v="1866"/>
    <m/>
    <n v="1445"/>
    <m/>
    <n v="421"/>
    <n v="19"/>
    <n v="6"/>
    <m/>
    <n v="1"/>
    <m/>
    <m/>
    <m/>
    <m/>
    <n v="0"/>
    <n v="3"/>
    <m/>
    <n v="2"/>
    <m/>
    <n v="0.5"/>
    <n v="1784"/>
    <n v="1078"/>
    <n v="950"/>
    <n v="522"/>
    <n v="20"/>
    <n v="5"/>
    <n v="20"/>
    <n v="5"/>
    <m/>
    <m/>
    <m/>
    <n v="4"/>
    <m/>
    <n v="1"/>
    <m/>
    <m/>
    <m/>
    <m/>
    <m/>
    <m/>
    <n v="1"/>
    <s v="1"/>
    <m/>
    <m/>
    <n v="4"/>
    <n v="1"/>
    <n v="0.25"/>
    <n v="1866"/>
    <n v="3750"/>
    <n v="2.009646302250804"/>
    <n v="950"/>
    <n v="1909.1639871382638"/>
    <n v="3"/>
    <n v="636.38799571275456"/>
  </r>
  <r>
    <n v="2015"/>
    <n v="793"/>
    <x v="3"/>
    <s v="YMCA of Greater Seattle"/>
    <s v="Independent Youth Housing Program"/>
    <s v="YMCIndependent Youth Housing Program"/>
    <s v="x"/>
    <n v="539033"/>
    <s v="2100 24th Ave S Suite 250"/>
    <s v="Seattle"/>
    <n v="98144"/>
    <s v="C"/>
    <m/>
    <s v="rent assistance (temporary)"/>
    <m/>
    <s v="No"/>
    <s v="req, some for non-disabled"/>
    <s v="More than 2 years (housing subsidy ends)"/>
    <m/>
    <s v="No (client stays in housing after subsidy ends)"/>
    <s v="homeless (rapid re-housing)"/>
    <s v="PH - Rapid Rehousing"/>
    <s v="SMF+HC - Single Males and Females plus HH w/ Children"/>
    <m/>
    <m/>
    <m/>
    <n v="5"/>
    <n v="5"/>
    <m/>
    <m/>
    <m/>
    <m/>
    <m/>
    <m/>
    <m/>
    <n v="5"/>
    <m/>
    <m/>
    <m/>
    <m/>
    <m/>
    <m/>
    <m/>
    <s v="Not Planning on it"/>
    <m/>
    <m/>
    <m/>
    <m/>
    <m/>
    <n v="231780.25"/>
    <m/>
    <m/>
    <m/>
    <m/>
    <m/>
    <m/>
    <m/>
    <m/>
    <m/>
    <m/>
    <m/>
    <n v="231780.25"/>
    <n v="0"/>
    <m/>
    <m/>
    <m/>
    <m/>
    <m/>
    <m/>
    <m/>
    <n v="0"/>
    <n v="0"/>
    <n v="231780.25"/>
    <n v="0"/>
    <x v="0"/>
    <s v="Independent Youth Housing Program"/>
    <x v="3"/>
    <n v="22"/>
    <n v="21"/>
    <n v="2"/>
    <n v="1"/>
    <m/>
    <m/>
    <n v="20"/>
    <n v="20"/>
    <m/>
    <m/>
    <n v="20"/>
    <n v="5844"/>
    <m/>
    <n v="730"/>
    <n v="5114"/>
    <m/>
    <n v="5479"/>
    <m/>
    <n v="365"/>
    <n v="5114"/>
    <m/>
    <n v="10"/>
    <n v="10"/>
    <m/>
    <m/>
    <m/>
    <n v="2"/>
    <n v="2"/>
    <m/>
    <n v="2"/>
    <n v="6"/>
    <m/>
    <m/>
    <m/>
    <n v="0.6"/>
    <n v="6880"/>
    <n v="2256"/>
    <n v="4723"/>
    <n v="1273"/>
    <n v="7"/>
    <n v="7"/>
    <m/>
    <m/>
    <n v="7"/>
    <m/>
    <m/>
    <n v="2"/>
    <m/>
    <n v="3"/>
    <m/>
    <m/>
    <m/>
    <m/>
    <n v="1"/>
    <n v="1"/>
    <m/>
    <m/>
    <m/>
    <m/>
    <n v="3"/>
    <n v="1"/>
    <n v="0.33333333333333298"/>
    <n v="5479"/>
    <n v="231780.25"/>
    <n v="42.303385654316479"/>
    <n v="4723"/>
    <n v="199798.89044533673"/>
    <n v="6"/>
    <n v="33299.815074222788"/>
  </r>
  <r>
    <n v="2015"/>
    <n v="633"/>
    <x v="3"/>
    <s v="Sound Mental Health"/>
    <s v="Jackson Apartments/Ernestine Anderson"/>
    <s v="Ernestine Anderson Apts"/>
    <s v="x"/>
    <n v="531392"/>
    <s v="2010 South Jackson Street"/>
    <s v="Seattle"/>
    <n v="98144"/>
    <s v="C"/>
    <m/>
    <s v="multi-family home"/>
    <s v="owned"/>
    <s v="No"/>
    <s v="opt, some for non-disabled"/>
    <s v="Permanent (housing subsidy does not end)"/>
    <s v="YES"/>
    <m/>
    <m/>
    <s v="PH - Housing without services"/>
    <s v="SMF - Single Males and Females"/>
    <m/>
    <m/>
    <m/>
    <n v="45"/>
    <m/>
    <m/>
    <m/>
    <m/>
    <m/>
    <m/>
    <m/>
    <m/>
    <n v="45"/>
    <m/>
    <m/>
    <s v="30"/>
    <s v="41579"/>
    <s v="41783"/>
    <m/>
    <m/>
    <s v="Yes when it's Implemented"/>
    <s v="No"/>
    <m/>
    <m/>
    <m/>
    <n v="25000"/>
    <m/>
    <m/>
    <m/>
    <m/>
    <n v="50000"/>
    <m/>
    <m/>
    <m/>
    <m/>
    <m/>
    <m/>
    <m/>
    <n v="75000"/>
    <n v="75000"/>
    <m/>
    <m/>
    <m/>
    <m/>
    <m/>
    <m/>
    <m/>
    <n v="0"/>
    <n v="0"/>
    <n v="75000"/>
    <n v="75000"/>
    <x v="1"/>
    <s v="Ernestine Anderson Apts"/>
    <x v="5"/>
    <n v="47"/>
    <n v="47"/>
    <m/>
    <m/>
    <m/>
    <m/>
    <m/>
    <m/>
    <n v="47"/>
    <n v="47"/>
    <n v="47"/>
    <n v="15119"/>
    <m/>
    <m/>
    <m/>
    <n v="15119"/>
    <n v="15119"/>
    <m/>
    <m/>
    <m/>
    <n v="15119"/>
    <n v="7"/>
    <n v="7"/>
    <n v="1"/>
    <n v="1"/>
    <m/>
    <m/>
    <n v="1"/>
    <m/>
    <n v="1"/>
    <n v="3"/>
    <m/>
    <n v="1"/>
    <m/>
    <n v="0.42857142857142855"/>
    <n v="5201"/>
    <n v="1502"/>
    <n v="1989"/>
    <n v="383"/>
    <n v="6"/>
    <n v="6"/>
    <m/>
    <m/>
    <m/>
    <n v="6"/>
    <m/>
    <n v="6"/>
    <m/>
    <m/>
    <m/>
    <m/>
    <m/>
    <m/>
    <m/>
    <m/>
    <n v="1"/>
    <m/>
    <m/>
    <n v="1"/>
    <m/>
    <m/>
    <m/>
    <n v="15119"/>
    <n v="75000"/>
    <n v="4.9606455453403004"/>
    <n v="1989"/>
    <n v="9866.7239896818573"/>
    <n v="3"/>
    <n v="3288.9079965606193"/>
  </r>
  <r>
    <n v="2015"/>
    <n v="728"/>
    <x v="3"/>
    <s v="Sound Mental Health"/>
    <s v="Kenyon House"/>
    <s v="Kenyon House"/>
    <s v="x"/>
    <n v="539033"/>
    <s v="1600 East Olive Street"/>
    <s v="Seattle"/>
    <n v="98122"/>
    <s v="C"/>
    <m/>
    <s v="multi-family home"/>
    <s v="owned"/>
    <s v="Yes"/>
    <s v="opt, comprehensive for disabled"/>
    <s v="Permanent (housing subsidy does not end)"/>
    <s v="YES"/>
    <m/>
    <m/>
    <s v="PH - Permanent Supportive Housing (disability required for entry)"/>
    <s v="SMF - Single Males and Females"/>
    <m/>
    <m/>
    <m/>
    <n v="18"/>
    <m/>
    <m/>
    <m/>
    <m/>
    <m/>
    <m/>
    <m/>
    <m/>
    <n v="18"/>
    <m/>
    <m/>
    <m/>
    <m/>
    <m/>
    <m/>
    <m/>
    <s v="Yes when it's Implemented"/>
    <s v="No"/>
    <m/>
    <m/>
    <m/>
    <n v="37500"/>
    <m/>
    <m/>
    <m/>
    <m/>
    <m/>
    <m/>
    <m/>
    <m/>
    <m/>
    <m/>
    <m/>
    <m/>
    <n v="37500"/>
    <n v="37500"/>
    <m/>
    <m/>
    <m/>
    <m/>
    <m/>
    <m/>
    <m/>
    <n v="0"/>
    <n v="0"/>
    <n v="37500"/>
    <n v="37500"/>
    <x v="1"/>
    <s v="Kenyon House"/>
    <x v="5"/>
    <n v="22"/>
    <n v="22"/>
    <m/>
    <m/>
    <m/>
    <m/>
    <m/>
    <m/>
    <n v="22"/>
    <n v="22"/>
    <n v="22"/>
    <n v="5676"/>
    <m/>
    <m/>
    <m/>
    <n v="5676"/>
    <n v="5676"/>
    <m/>
    <m/>
    <m/>
    <n v="5676"/>
    <n v="5"/>
    <n v="5"/>
    <m/>
    <m/>
    <m/>
    <m/>
    <m/>
    <m/>
    <n v="0"/>
    <n v="1"/>
    <m/>
    <n v="4"/>
    <m/>
    <n v="0.2"/>
    <n v="3444"/>
    <n v="925"/>
    <n v="672"/>
    <n v="183"/>
    <n v="6"/>
    <n v="6"/>
    <m/>
    <m/>
    <m/>
    <n v="6"/>
    <m/>
    <m/>
    <m/>
    <m/>
    <m/>
    <m/>
    <m/>
    <m/>
    <n v="6"/>
    <m/>
    <n v="1"/>
    <m/>
    <m/>
    <n v="1"/>
    <m/>
    <m/>
    <m/>
    <n v="5676"/>
    <n v="37500"/>
    <n v="6.6067653276955607"/>
    <n v="672"/>
    <n v="4439.7463002114164"/>
    <n v="1"/>
    <n v="4439.7463002114164"/>
  </r>
  <r>
    <n v="2015"/>
    <n v="653"/>
    <x v="3"/>
    <s v="DESC"/>
    <s v="Kerner Scott"/>
    <s v="Kerner Scott Women's Shelter"/>
    <s v="x"/>
    <n v="531392"/>
    <s v="510 Minor Ave N"/>
    <s v="Seattle"/>
    <n v="98109"/>
    <s v="C"/>
    <m/>
    <s v="congregate facility (can include cots or mats)"/>
    <s v="owned"/>
    <s v="No"/>
    <s v="optional"/>
    <s v="Up to 3 months"/>
    <s v="No"/>
    <s v="Yes (clients leaves when subsidy ends)"/>
    <m/>
    <s v="Emergency Shelter"/>
    <s v="SF - Single Females"/>
    <m/>
    <m/>
    <m/>
    <n v="25"/>
    <m/>
    <m/>
    <m/>
    <m/>
    <m/>
    <m/>
    <m/>
    <s v="23"/>
    <n v="25"/>
    <m/>
    <m/>
    <m/>
    <m/>
    <m/>
    <m/>
    <m/>
    <s v="Yes when it's Implemented"/>
    <s v="Yes"/>
    <m/>
    <s v="PENDING"/>
    <m/>
    <m/>
    <m/>
    <m/>
    <m/>
    <m/>
    <m/>
    <m/>
    <m/>
    <m/>
    <n v="58855"/>
    <m/>
    <m/>
    <m/>
    <n v="58855"/>
    <n v="0"/>
    <m/>
    <m/>
    <m/>
    <m/>
    <m/>
    <m/>
    <m/>
    <n v="0"/>
    <n v="0"/>
    <n v="58855"/>
    <n v="0"/>
    <x v="1"/>
    <s v="Kerner Scott Women's Shelter"/>
    <x v="1"/>
    <n v="140"/>
    <n v="140"/>
    <m/>
    <m/>
    <m/>
    <m/>
    <n v="7"/>
    <n v="7"/>
    <n v="133"/>
    <n v="133"/>
    <n v="140"/>
    <n v="0"/>
    <m/>
    <m/>
    <n v="0"/>
    <n v="0"/>
    <n v="0"/>
    <m/>
    <m/>
    <n v="0"/>
    <n v="0"/>
    <n v="160"/>
    <n v="160"/>
    <m/>
    <m/>
    <m/>
    <m/>
    <m/>
    <m/>
    <n v="0"/>
    <m/>
    <m/>
    <n v="160"/>
    <m/>
    <n v="0"/>
    <n v="0"/>
    <n v="0"/>
    <m/>
    <m/>
    <n v="143"/>
    <n v="143"/>
    <m/>
    <m/>
    <n v="8"/>
    <n v="135"/>
    <m/>
    <n v="2"/>
    <m/>
    <m/>
    <m/>
    <n v="1"/>
    <m/>
    <m/>
    <m/>
    <n v="140"/>
    <n v="9"/>
    <m/>
    <m/>
    <n v="9"/>
    <m/>
    <m/>
    <m/>
    <n v="0"/>
    <n v="58855"/>
    <e v="#DIV/0!"/>
    <n v="0"/>
    <e v="#DIV/0!"/>
    <n v="0"/>
    <e v="#DIV/0!"/>
  </r>
  <r>
    <n v="2015"/>
    <n v="836"/>
    <x v="3"/>
    <s v="DESC"/>
    <s v="Kerner Scott (Safe Haven) *"/>
    <s v="Kerner Scott Safe Haven"/>
    <s v="x"/>
    <n v="531392"/>
    <s v="510 Minor Avenue N"/>
    <s v="Seattle"/>
    <n v="98109"/>
    <s v="C"/>
    <m/>
    <s v="congregate facility (can include cots or mats)"/>
    <s v="owned"/>
    <s v="Yes"/>
    <s v="opt, comprehensive for disabled"/>
    <s v="Permanent (housing subsidy does not end)"/>
    <s v="YES"/>
    <m/>
    <m/>
    <s v="PH - Permanent Supportive Housing (disability required for entry)"/>
    <s v="SMF - Single Males and Females"/>
    <m/>
    <m/>
    <m/>
    <n v="25"/>
    <m/>
    <m/>
    <m/>
    <m/>
    <m/>
    <m/>
    <m/>
    <s v="10"/>
    <n v="25"/>
    <m/>
    <m/>
    <m/>
    <m/>
    <m/>
    <m/>
    <s v="74"/>
    <s v="Yes when it's Implemented"/>
    <s v="No"/>
    <m/>
    <m/>
    <m/>
    <m/>
    <n v="197823"/>
    <m/>
    <m/>
    <m/>
    <m/>
    <m/>
    <m/>
    <m/>
    <m/>
    <m/>
    <m/>
    <m/>
    <n v="197823"/>
    <n v="0"/>
    <m/>
    <m/>
    <m/>
    <m/>
    <m/>
    <m/>
    <m/>
    <n v="0"/>
    <n v="0"/>
    <n v="197823"/>
    <n v="0"/>
    <x v="0"/>
    <s v="Kerner Scott Safe Haven"/>
    <x v="7"/>
    <n v="26"/>
    <n v="26"/>
    <m/>
    <m/>
    <m/>
    <m/>
    <m/>
    <m/>
    <n v="26"/>
    <n v="26"/>
    <n v="26"/>
    <n v="8498"/>
    <m/>
    <m/>
    <m/>
    <n v="8498"/>
    <n v="8498"/>
    <m/>
    <m/>
    <m/>
    <n v="8498"/>
    <n v="4"/>
    <n v="4"/>
    <m/>
    <m/>
    <m/>
    <m/>
    <m/>
    <n v="1"/>
    <n v="1"/>
    <m/>
    <n v="2"/>
    <m/>
    <n v="1"/>
    <n v="0.5"/>
    <n v="3856"/>
    <n v="552"/>
    <n v="2372"/>
    <n v="237"/>
    <n v="1"/>
    <n v="1"/>
    <m/>
    <m/>
    <m/>
    <n v="1"/>
    <m/>
    <n v="1"/>
    <m/>
    <m/>
    <m/>
    <m/>
    <m/>
    <m/>
    <m/>
    <m/>
    <m/>
    <m/>
    <m/>
    <m/>
    <m/>
    <m/>
    <m/>
    <n v="8498"/>
    <n v="197823"/>
    <n v="23.278771475641328"/>
    <n v="2372"/>
    <n v="55217.245940221233"/>
    <n v="2"/>
    <n v="27608.622970110617"/>
  </r>
  <r>
    <n v="2015"/>
    <n v="858"/>
    <x v="3"/>
    <s v="Salvation Army"/>
    <s v="King County Admin Bldg - Winter Response"/>
    <s v="SAWKing County - Winter Response"/>
    <s v="x"/>
    <n v="531392"/>
    <s v="516 Third Avenue"/>
    <s v="Seattle"/>
    <n v="98104"/>
    <s v="C"/>
    <m/>
    <s v="congregate facility (can include cots or mats)"/>
    <s v="owned"/>
    <s v="No"/>
    <s v="minimal/none"/>
    <s v="Up to 3 months"/>
    <s v="No"/>
    <s v="Yes (clients leaves when subsidy ends)"/>
    <m/>
    <s v="Emergency Shelter"/>
    <s v="SM - Single Males"/>
    <m/>
    <m/>
    <m/>
    <m/>
    <m/>
    <m/>
    <m/>
    <m/>
    <m/>
    <m/>
    <m/>
    <m/>
    <n v="0"/>
    <m/>
    <m/>
    <m/>
    <m/>
    <m/>
    <m/>
    <m/>
    <s v="Yes when it's Implemented"/>
    <s v="No"/>
    <m/>
    <m/>
    <m/>
    <m/>
    <n v="77838"/>
    <m/>
    <m/>
    <m/>
    <n v="39147"/>
    <m/>
    <m/>
    <m/>
    <n v="47942"/>
    <m/>
    <m/>
    <m/>
    <n v="164927"/>
    <n v="39147"/>
    <m/>
    <m/>
    <m/>
    <m/>
    <m/>
    <m/>
    <m/>
    <n v="0"/>
    <n v="0"/>
    <n v="164927"/>
    <n v="39147"/>
    <x v="0"/>
    <s v="King County Admin - Winter Response"/>
    <x v="1"/>
    <n v="595"/>
    <n v="595"/>
    <m/>
    <m/>
    <n v="3"/>
    <n v="3"/>
    <n v="16"/>
    <n v="16"/>
    <n v="576"/>
    <n v="576"/>
    <n v="592"/>
    <n v="0"/>
    <n v="0"/>
    <m/>
    <n v="0"/>
    <n v="0"/>
    <n v="0"/>
    <n v="0"/>
    <m/>
    <n v="0"/>
    <n v="0"/>
    <n v="388"/>
    <n v="384"/>
    <m/>
    <n v="103"/>
    <m/>
    <m/>
    <m/>
    <m/>
    <n v="0"/>
    <m/>
    <m/>
    <n v="19"/>
    <n v="262"/>
    <n v="0"/>
    <n v="0"/>
    <n v="0"/>
    <m/>
    <m/>
    <n v="468"/>
    <n v="468"/>
    <m/>
    <m/>
    <n v="15"/>
    <n v="450"/>
    <n v="3"/>
    <n v="138"/>
    <m/>
    <n v="49"/>
    <n v="5"/>
    <n v="16"/>
    <n v="6"/>
    <s v="2"/>
    <n v="33"/>
    <n v="219"/>
    <n v="50"/>
    <m/>
    <n v="1"/>
    <n v="49"/>
    <m/>
    <m/>
    <m/>
    <n v="0"/>
    <n v="164927"/>
    <e v="#DIV/0!"/>
    <n v="0"/>
    <e v="#DIV/0!"/>
    <n v="0"/>
    <e v="#DIV/0!"/>
  </r>
  <r>
    <n v="2015"/>
    <m/>
    <x v="3"/>
    <s v="DESC"/>
    <s v="King County RRH Program"/>
    <s v="Connections Rapid Rehousing"/>
    <s v="x"/>
    <n v="531392"/>
    <s v="204 3rd AVE"/>
    <s v="Seattle"/>
    <n v="98104"/>
    <s v="C"/>
    <m/>
    <s v="rent assistance (temporary)"/>
    <s v="leased"/>
    <s v="No"/>
    <s v="opt, some for non-disabled"/>
    <s v="Up to 6 months"/>
    <s v="YES"/>
    <s v="No (client stays in housing after subsidy ends)"/>
    <s v="homeless (rapid re-housing)"/>
    <s v="PH - Rapid Rehousing"/>
    <s v="SMF+HC - Single Males and Females 18 and older plus HH w/ Children"/>
    <m/>
    <n v="2"/>
    <n v="1"/>
    <n v="40"/>
    <m/>
    <m/>
    <m/>
    <m/>
    <m/>
    <m/>
    <m/>
    <m/>
    <n v="42"/>
    <m/>
    <m/>
    <m/>
    <m/>
    <m/>
    <m/>
    <m/>
    <s v="Yes Already"/>
    <s v="No"/>
    <m/>
    <s v="reflected elsewhere"/>
    <m/>
    <m/>
    <n v="85614"/>
    <m/>
    <m/>
    <m/>
    <m/>
    <m/>
    <m/>
    <m/>
    <m/>
    <m/>
    <n v="465653"/>
    <m/>
    <n v="551267"/>
    <n v="0"/>
    <m/>
    <m/>
    <m/>
    <m/>
    <m/>
    <m/>
    <m/>
    <n v="0"/>
    <n v="0"/>
    <n v="551267"/>
    <n v="0"/>
    <x v="0"/>
    <s v="Connections Rapid Rehousing"/>
    <x v="3"/>
    <n v="12"/>
    <n v="12"/>
    <m/>
    <m/>
    <m/>
    <m/>
    <m/>
    <m/>
    <n v="12"/>
    <n v="12"/>
    <n v="12"/>
    <n v="4380"/>
    <m/>
    <m/>
    <m/>
    <n v="4380"/>
    <n v="4380"/>
    <m/>
    <m/>
    <m/>
    <n v="4380"/>
    <m/>
    <m/>
    <m/>
    <m/>
    <m/>
    <m/>
    <m/>
    <m/>
    <n v="0"/>
    <m/>
    <m/>
    <m/>
    <m/>
    <e v="#DIV/0!"/>
    <m/>
    <m/>
    <m/>
    <m/>
    <m/>
    <m/>
    <m/>
    <m/>
    <m/>
    <m/>
    <m/>
    <m/>
    <m/>
    <m/>
    <m/>
    <m/>
    <m/>
    <m/>
    <m/>
    <m/>
    <m/>
    <m/>
    <m/>
    <m/>
    <m/>
    <m/>
    <m/>
    <n v="4380"/>
    <n v="551267"/>
    <n v="125.86004566210046"/>
    <n v="0"/>
    <n v="0"/>
    <n v="0"/>
    <e v="#DIV/0!"/>
  </r>
  <r>
    <n v="2015"/>
    <n v="848"/>
    <x v="3"/>
    <s v="SHARE"/>
    <s v="Lakeview Meth."/>
    <s v="Lakeview"/>
    <s v="x"/>
    <n v="531392"/>
    <s v="9412 15th Ave NE"/>
    <s v="Seattle"/>
    <n v="98115"/>
    <s v="C"/>
    <m/>
    <s v="congregate facility (can include cots or mats)"/>
    <s v="leased"/>
    <s v="No"/>
    <s v="minimal/none"/>
    <s v="Up to 3 months"/>
    <s v="No"/>
    <s v="Yes (clients leaves when subsidy ends)"/>
    <m/>
    <s v="Emergency Shelter"/>
    <s v="SF - Single Females"/>
    <m/>
    <m/>
    <m/>
    <n v="8"/>
    <m/>
    <m/>
    <m/>
    <m/>
    <m/>
    <m/>
    <m/>
    <m/>
    <n v="8"/>
    <m/>
    <m/>
    <m/>
    <m/>
    <m/>
    <m/>
    <m/>
    <s v="Yes when it's Implemented"/>
    <m/>
    <m/>
    <m/>
    <m/>
    <m/>
    <m/>
    <m/>
    <m/>
    <m/>
    <m/>
    <m/>
    <m/>
    <m/>
    <n v="19303.189999999999"/>
    <m/>
    <m/>
    <m/>
    <n v="19303.189999999999"/>
    <n v="0"/>
    <m/>
    <m/>
    <m/>
    <m/>
    <m/>
    <m/>
    <m/>
    <n v="0"/>
    <n v="0"/>
    <n v="19303.189999999999"/>
    <n v="0"/>
    <x v="1"/>
    <s v="Lakeview"/>
    <x v="1"/>
    <n v="29"/>
    <n v="29"/>
    <m/>
    <m/>
    <m/>
    <m/>
    <m/>
    <m/>
    <n v="29"/>
    <n v="29"/>
    <n v="29"/>
    <n v="0"/>
    <m/>
    <m/>
    <m/>
    <n v="0"/>
    <n v="0"/>
    <m/>
    <m/>
    <m/>
    <n v="0"/>
    <n v="33"/>
    <n v="33"/>
    <m/>
    <n v="2"/>
    <m/>
    <m/>
    <m/>
    <m/>
    <n v="0"/>
    <m/>
    <m/>
    <n v="31"/>
    <m/>
    <n v="0"/>
    <n v="0"/>
    <n v="0"/>
    <m/>
    <m/>
    <n v="26"/>
    <n v="26"/>
    <m/>
    <m/>
    <m/>
    <n v="26"/>
    <m/>
    <n v="15"/>
    <m/>
    <n v="4"/>
    <n v="1"/>
    <n v="1"/>
    <m/>
    <m/>
    <n v="4"/>
    <n v="1"/>
    <n v="2"/>
    <m/>
    <m/>
    <n v="2"/>
    <m/>
    <m/>
    <m/>
    <n v="0"/>
    <n v="19303.189999999999"/>
    <e v="#DIV/0!"/>
    <n v="0"/>
    <e v="#DIV/0!"/>
    <n v="0"/>
    <e v="#DIV/0!"/>
  </r>
  <r>
    <n v="2015"/>
    <n v="845"/>
    <x v="3"/>
    <s v="DESC"/>
    <s v="Main Emergency Shelter"/>
    <s v="DESC Main Shelter"/>
    <s v="x"/>
    <n v="531392"/>
    <s v="204 3rd AVE"/>
    <s v="Seattle"/>
    <n v="98104"/>
    <s v="C"/>
    <m/>
    <s v="congregate facility (can include cots or mats)"/>
    <s v="owned"/>
    <s v="No"/>
    <s v="optional"/>
    <s v="Up to 3 months"/>
    <s v="YES"/>
    <s v="Yes (clients leaves when subsidy ends)"/>
    <m/>
    <s v="Emergency Shelter"/>
    <s v="SMF - Single Males and Females"/>
    <m/>
    <m/>
    <m/>
    <n v="204"/>
    <m/>
    <m/>
    <m/>
    <m/>
    <m/>
    <m/>
    <m/>
    <m/>
    <n v="204"/>
    <m/>
    <m/>
    <m/>
    <m/>
    <m/>
    <m/>
    <m/>
    <s v="Yes when it's Implemented"/>
    <s v="Yes"/>
    <m/>
    <m/>
    <m/>
    <n v="32739"/>
    <m/>
    <m/>
    <m/>
    <m/>
    <m/>
    <m/>
    <m/>
    <m/>
    <n v="188657"/>
    <m/>
    <m/>
    <m/>
    <n v="221396"/>
    <n v="32739"/>
    <m/>
    <m/>
    <m/>
    <m/>
    <m/>
    <m/>
    <m/>
    <n v="0"/>
    <n v="0"/>
    <n v="221396"/>
    <n v="32739"/>
    <x v="1"/>
    <s v="DESC Main Shelter"/>
    <x v="1"/>
    <n v="1630"/>
    <n v="1630"/>
    <m/>
    <m/>
    <m/>
    <m/>
    <n v="34"/>
    <n v="34"/>
    <n v="1596"/>
    <n v="1596"/>
    <n v="1630"/>
    <n v="0"/>
    <m/>
    <m/>
    <n v="0"/>
    <n v="0"/>
    <n v="0"/>
    <m/>
    <m/>
    <n v="0"/>
    <n v="0"/>
    <n v="1670"/>
    <n v="1670"/>
    <n v="1"/>
    <m/>
    <m/>
    <m/>
    <m/>
    <m/>
    <n v="0"/>
    <m/>
    <m/>
    <n v="1669"/>
    <m/>
    <n v="0"/>
    <n v="0"/>
    <n v="0"/>
    <m/>
    <m/>
    <n v="1679"/>
    <n v="1679"/>
    <m/>
    <m/>
    <n v="35"/>
    <n v="1644"/>
    <m/>
    <n v="29"/>
    <m/>
    <n v="8"/>
    <n v="1"/>
    <n v="6"/>
    <n v="8"/>
    <m/>
    <n v="2"/>
    <n v="1625"/>
    <n v="221"/>
    <m/>
    <n v="1"/>
    <n v="220"/>
    <m/>
    <m/>
    <m/>
    <n v="0"/>
    <n v="221396"/>
    <e v="#DIV/0!"/>
    <n v="0"/>
    <e v="#DIV/0!"/>
    <n v="0"/>
    <e v="#DIV/0!"/>
  </r>
  <r>
    <n v="2015"/>
    <n v="571"/>
    <x v="3"/>
    <s v="SHARE"/>
    <s v="Maple Leaf"/>
    <s v="Maple Leaf"/>
    <s v="x"/>
    <n v="531392"/>
    <s v="1902 2nd Ave"/>
    <s v="Seattle"/>
    <n v="98101"/>
    <s v="C"/>
    <m/>
    <s v="congregate facility (can include cots or mats)"/>
    <s v="leased"/>
    <s v="No"/>
    <s v="minimal/none"/>
    <s v="Up to 3 months"/>
    <s v="No"/>
    <s v="Yes (clients leaves when subsidy ends)"/>
    <m/>
    <s v="Emergency Shelter"/>
    <s v="SMF - Single Males and Females"/>
    <m/>
    <m/>
    <m/>
    <n v="18"/>
    <m/>
    <m/>
    <m/>
    <m/>
    <m/>
    <m/>
    <m/>
    <m/>
    <n v="18"/>
    <m/>
    <m/>
    <m/>
    <m/>
    <m/>
    <m/>
    <m/>
    <s v="Yes when it's Implemented"/>
    <s v="No"/>
    <m/>
    <m/>
    <m/>
    <m/>
    <m/>
    <m/>
    <m/>
    <m/>
    <m/>
    <m/>
    <m/>
    <m/>
    <n v="19303.189999999999"/>
    <m/>
    <m/>
    <m/>
    <n v="19303.189999999999"/>
    <n v="0"/>
    <m/>
    <m/>
    <m/>
    <m/>
    <m/>
    <m/>
    <m/>
    <n v="0"/>
    <n v="0"/>
    <n v="19303.189999999999"/>
    <n v="0"/>
    <x v="1"/>
    <s v="Maple Leaf"/>
    <x v="1"/>
    <n v="74"/>
    <n v="74"/>
    <m/>
    <m/>
    <m/>
    <m/>
    <n v="2"/>
    <n v="2"/>
    <n v="72"/>
    <n v="72"/>
    <n v="74"/>
    <n v="0"/>
    <m/>
    <m/>
    <n v="0"/>
    <n v="0"/>
    <n v="0"/>
    <m/>
    <m/>
    <n v="0"/>
    <n v="0"/>
    <n v="79"/>
    <n v="79"/>
    <m/>
    <n v="2"/>
    <m/>
    <m/>
    <m/>
    <m/>
    <n v="0"/>
    <m/>
    <m/>
    <n v="77"/>
    <m/>
    <n v="0"/>
    <n v="0"/>
    <n v="0"/>
    <m/>
    <m/>
    <n v="72"/>
    <n v="72"/>
    <m/>
    <m/>
    <n v="2"/>
    <n v="70"/>
    <m/>
    <n v="27"/>
    <m/>
    <n v="9"/>
    <n v="1"/>
    <n v="2"/>
    <n v="2"/>
    <m/>
    <n v="16"/>
    <n v="15"/>
    <n v="5"/>
    <m/>
    <m/>
    <n v="5"/>
    <m/>
    <m/>
    <m/>
    <n v="0"/>
    <n v="19303.189999999999"/>
    <e v="#DIV/0!"/>
    <n v="0"/>
    <e v="#DIV/0!"/>
    <n v="0"/>
    <e v="#DIV/0!"/>
  </r>
  <r>
    <n v="2015"/>
    <n v="558"/>
    <x v="3"/>
    <s v="Low Income Housing Institute (LIHI)"/>
    <s v="Martin Court (Pine City) *"/>
    <s v="Martin Court"/>
    <s v="x"/>
    <n v="531392"/>
    <s v="6188 4th Ave South"/>
    <s v="Seattle"/>
    <n v="98108"/>
    <s v="C"/>
    <m/>
    <s v="multi-family home"/>
    <s v="owned"/>
    <s v="No"/>
    <s v="required"/>
    <s v="Up to 2 years"/>
    <s v="YES"/>
    <s v="Yes (clients leaves when subsidy ends)"/>
    <m/>
    <s v="Transitional Housing"/>
    <s v="SMF+HC - Single Males and Females plus HH w/ Children"/>
    <m/>
    <n v="39"/>
    <n v="13"/>
    <n v="28"/>
    <m/>
    <m/>
    <m/>
    <m/>
    <m/>
    <m/>
    <m/>
    <m/>
    <n v="67"/>
    <m/>
    <m/>
    <m/>
    <m/>
    <m/>
    <m/>
    <s v="40"/>
    <s v="Not Planning on it"/>
    <s v="No"/>
    <m/>
    <m/>
    <n v="213190"/>
    <m/>
    <m/>
    <m/>
    <m/>
    <m/>
    <m/>
    <m/>
    <m/>
    <m/>
    <m/>
    <m/>
    <m/>
    <m/>
    <n v="213190"/>
    <n v="213190"/>
    <m/>
    <m/>
    <m/>
    <m/>
    <m/>
    <m/>
    <m/>
    <n v="0"/>
    <n v="0"/>
    <n v="213190"/>
    <n v="213190"/>
    <x v="1"/>
    <s v="Martin Court"/>
    <x v="4"/>
    <n v="83"/>
    <n v="51"/>
    <n v="45"/>
    <n v="17"/>
    <n v="1"/>
    <n v="1"/>
    <m/>
    <m/>
    <n v="37"/>
    <n v="33"/>
    <n v="37"/>
    <n v="18512"/>
    <n v="7"/>
    <n v="9272"/>
    <m/>
    <n v="9233"/>
    <n v="11772"/>
    <n v="7"/>
    <n v="3548"/>
    <m/>
    <n v="8217"/>
    <n v="41"/>
    <n v="23"/>
    <m/>
    <n v="2"/>
    <m/>
    <n v="3"/>
    <n v="1"/>
    <m/>
    <n v="1"/>
    <n v="7"/>
    <n v="9"/>
    <m/>
    <n v="1"/>
    <n v="0.69565217391304346"/>
    <n v="11124"/>
    <n v="4080"/>
    <n v="8024"/>
    <n v="3376"/>
    <n v="26"/>
    <n v="16"/>
    <n v="16"/>
    <n v="6"/>
    <m/>
    <n v="10"/>
    <m/>
    <n v="13"/>
    <m/>
    <n v="2"/>
    <m/>
    <m/>
    <m/>
    <m/>
    <m/>
    <n v="1"/>
    <n v="1"/>
    <m/>
    <m/>
    <n v="1"/>
    <n v="24"/>
    <n v="1"/>
    <n v="4.1666666666666699E-2"/>
    <n v="11772"/>
    <n v="213190"/>
    <n v="18.109921848453958"/>
    <n v="8024"/>
    <n v="145314.01291199456"/>
    <n v="16"/>
    <n v="9082.1258069996602"/>
  </r>
  <r>
    <n v="2015"/>
    <n v="524"/>
    <x v="3"/>
    <s v="Consejo Counseling &amp; Referral"/>
    <s v="Mi Casa *"/>
    <s v="Mi Casa"/>
    <s v="x"/>
    <n v="539033"/>
    <s v="confidential"/>
    <s v="Seattle"/>
    <n v="98118"/>
    <s v="C"/>
    <m/>
    <s v="multi-family home"/>
    <s v="owned"/>
    <s v="No"/>
    <s v="required"/>
    <s v="Up to 2 years"/>
    <s v="YES"/>
    <s v="Yes (clients leaves when subsidy ends)"/>
    <m/>
    <s v="Transitional Housing"/>
    <s v="HC - Households with Children"/>
    <s v="DV"/>
    <n v="13"/>
    <n v="4"/>
    <m/>
    <m/>
    <m/>
    <m/>
    <m/>
    <m/>
    <m/>
    <m/>
    <m/>
    <n v="13"/>
    <m/>
    <m/>
    <m/>
    <m/>
    <m/>
    <m/>
    <m/>
    <s v="Yes when it's Implemented"/>
    <s v="No"/>
    <m/>
    <m/>
    <m/>
    <n v="8750"/>
    <m/>
    <m/>
    <m/>
    <m/>
    <n v="49125"/>
    <m/>
    <m/>
    <m/>
    <m/>
    <m/>
    <m/>
    <m/>
    <n v="57875"/>
    <n v="57875"/>
    <m/>
    <m/>
    <m/>
    <m/>
    <m/>
    <m/>
    <m/>
    <n v="0"/>
    <n v="0"/>
    <n v="57875"/>
    <n v="57875"/>
    <x v="1"/>
    <s v="Mi Casa"/>
    <x v="4"/>
    <n v="19"/>
    <n v="7"/>
    <n v="18"/>
    <n v="6"/>
    <m/>
    <m/>
    <m/>
    <m/>
    <n v="1"/>
    <n v="1"/>
    <n v="1"/>
    <n v="3297"/>
    <m/>
    <n v="3265"/>
    <m/>
    <n v="32"/>
    <n v="1183"/>
    <m/>
    <n v="1151"/>
    <m/>
    <n v="32"/>
    <n v="9"/>
    <n v="3"/>
    <m/>
    <m/>
    <m/>
    <n v="2"/>
    <m/>
    <m/>
    <n v="0"/>
    <m/>
    <m/>
    <n v="1"/>
    <m/>
    <n v="0"/>
    <n v="561"/>
    <n v="373"/>
    <m/>
    <m/>
    <n v="13"/>
    <n v="5"/>
    <n v="12"/>
    <n v="4"/>
    <m/>
    <n v="1"/>
    <m/>
    <n v="4"/>
    <m/>
    <m/>
    <m/>
    <m/>
    <m/>
    <m/>
    <n v="1"/>
    <m/>
    <m/>
    <m/>
    <m/>
    <m/>
    <m/>
    <m/>
    <m/>
    <n v="1183"/>
    <n v="57875"/>
    <n v="48.922231614539307"/>
    <n v="0"/>
    <n v="0"/>
    <n v="0"/>
    <e v="#DIV/0!"/>
  </r>
  <r>
    <n v="2015"/>
    <m/>
    <x v="3"/>
    <s v="Catholic Community Services"/>
    <s v="Michael's Place"/>
    <m/>
    <s v="x"/>
    <n v="531392"/>
    <s v="1307 E SPRING ST"/>
    <s v="Seattle"/>
    <n v="98122"/>
    <s v="C"/>
    <m/>
    <s v="multi-household unit (private bedroom, shared kitchen &amp; bathroom)"/>
    <s v="owned"/>
    <s v="No"/>
    <s v="req, some for non-disabled"/>
    <s v="Up to 2 years"/>
    <s v="YES"/>
    <s v="Yes (clients leaves when subsidy ends)"/>
    <m/>
    <s v="Transitional Housing"/>
    <s v="SM - Single Males 18 and older"/>
    <s v="VET"/>
    <m/>
    <m/>
    <n v="18"/>
    <m/>
    <m/>
    <m/>
    <s v="18"/>
    <m/>
    <m/>
    <m/>
    <m/>
    <n v="18"/>
    <m/>
    <m/>
    <m/>
    <m/>
    <m/>
    <m/>
    <m/>
    <s v="Yes Already"/>
    <s v="Yes"/>
    <m/>
    <m/>
    <m/>
    <m/>
    <n v="42540"/>
    <m/>
    <m/>
    <m/>
    <m/>
    <m/>
    <m/>
    <m/>
    <m/>
    <m/>
    <m/>
    <m/>
    <n v="42540"/>
    <n v="0"/>
    <m/>
    <m/>
    <m/>
    <m/>
    <m/>
    <m/>
    <m/>
    <n v="0"/>
    <n v="0"/>
    <n v="42540"/>
    <n v="0"/>
    <x v="0"/>
    <s v="GPD Michael's Place"/>
    <x v="4"/>
    <n v="37"/>
    <n v="37"/>
    <m/>
    <m/>
    <n v="1"/>
    <n v="1"/>
    <m/>
    <m/>
    <n v="36"/>
    <n v="36"/>
    <n v="36"/>
    <n v="3834"/>
    <n v="171"/>
    <m/>
    <m/>
    <n v="3663"/>
    <n v="3834"/>
    <n v="171"/>
    <m/>
    <m/>
    <n v="3663"/>
    <n v="31"/>
    <n v="31"/>
    <m/>
    <n v="1"/>
    <m/>
    <n v="5"/>
    <n v="1"/>
    <n v="1"/>
    <n v="2"/>
    <n v="20"/>
    <m/>
    <n v="2"/>
    <n v="1"/>
    <n v="0.64516129032258063"/>
    <n v="5414"/>
    <n v="3234"/>
    <n v="4231"/>
    <n v="2343"/>
    <n v="24"/>
    <n v="24"/>
    <m/>
    <m/>
    <m/>
    <n v="23"/>
    <n v="1"/>
    <n v="9"/>
    <m/>
    <n v="4"/>
    <m/>
    <n v="1"/>
    <n v="2"/>
    <m/>
    <m/>
    <n v="8"/>
    <n v="22"/>
    <m/>
    <m/>
    <n v="22"/>
    <n v="14"/>
    <n v="1"/>
    <n v="7.1428571428571397E-2"/>
    <n v="3834"/>
    <n v="42540"/>
    <n v="11.095461658841941"/>
    <n v="4231"/>
    <n v="46944.898278560257"/>
    <n v="20"/>
    <n v="2347.2449139280129"/>
  </r>
  <r>
    <n v="2015"/>
    <n v="814"/>
    <x v="3"/>
    <s v="Compass Housing Alliance"/>
    <s v="Miracle Manor"/>
    <s v="Miracle Manor"/>
    <s v="x"/>
    <n v="531392"/>
    <s v="77 South Washington St."/>
    <s v="Seattle"/>
    <n v="98104"/>
    <s v="C"/>
    <m/>
    <s v="congregate facility (can include cots or mats)"/>
    <s v="owned"/>
    <s v="No"/>
    <s v="required"/>
    <s v="Up to 2 years"/>
    <s v="YES"/>
    <s v="Yes (clients leaves when subsidy ends)"/>
    <m/>
    <s v="Transitional Housing"/>
    <s v="SM - Single Males"/>
    <m/>
    <m/>
    <m/>
    <n v="6"/>
    <n v="6"/>
    <m/>
    <m/>
    <m/>
    <m/>
    <m/>
    <m/>
    <m/>
    <n v="6"/>
    <m/>
    <m/>
    <m/>
    <m/>
    <m/>
    <m/>
    <m/>
    <s v="Yes when it's Implemented"/>
    <s v="No"/>
    <m/>
    <m/>
    <m/>
    <n v="3111"/>
    <m/>
    <m/>
    <m/>
    <m/>
    <n v="9850"/>
    <m/>
    <m/>
    <m/>
    <n v="17917"/>
    <m/>
    <m/>
    <m/>
    <n v="30878"/>
    <n v="12961"/>
    <m/>
    <m/>
    <m/>
    <m/>
    <m/>
    <m/>
    <m/>
    <n v="0"/>
    <n v="0"/>
    <n v="30878"/>
    <n v="12961"/>
    <x v="1"/>
    <s v="Miracle Manor"/>
    <x v="4"/>
    <n v="8"/>
    <n v="8"/>
    <m/>
    <m/>
    <m/>
    <m/>
    <m/>
    <m/>
    <n v="8"/>
    <n v="8"/>
    <n v="8"/>
    <n v="2093"/>
    <m/>
    <m/>
    <m/>
    <n v="2093"/>
    <n v="2093"/>
    <m/>
    <m/>
    <m/>
    <n v="2093"/>
    <n v="4"/>
    <n v="4"/>
    <m/>
    <m/>
    <m/>
    <m/>
    <m/>
    <m/>
    <n v="0"/>
    <n v="3"/>
    <m/>
    <n v="1"/>
    <m/>
    <n v="0.75"/>
    <n v="2448"/>
    <n v="833"/>
    <n v="1805"/>
    <n v="737"/>
    <n v="3"/>
    <n v="3"/>
    <m/>
    <m/>
    <m/>
    <n v="3"/>
    <m/>
    <n v="3"/>
    <m/>
    <m/>
    <m/>
    <m/>
    <m/>
    <m/>
    <m/>
    <m/>
    <m/>
    <m/>
    <m/>
    <m/>
    <n v="1"/>
    <n v="1"/>
    <n v="1"/>
    <n v="2093"/>
    <n v="30878"/>
    <n v="14.752986144290492"/>
    <n v="1805"/>
    <n v="26629.139990444339"/>
    <n v="3"/>
    <n v="8876.3799968147796"/>
  </r>
  <r>
    <n v="2015"/>
    <n v="722"/>
    <x v="3"/>
    <s v="Multi-Service Center"/>
    <s v="MSC Family Shelter (Kent)"/>
    <s v="MSC Emergency Shelter"/>
    <s v="x"/>
    <n v="530726"/>
    <s v="515 W Harrison St"/>
    <s v="Kent"/>
    <n v="98032"/>
    <s v="C"/>
    <m/>
    <s v="multi-family home"/>
    <s v="leased"/>
    <s v="No"/>
    <s v="required"/>
    <s v="Up to 3 months"/>
    <s v="YES"/>
    <s v="Yes (clients leaves when subsidy ends)"/>
    <m/>
    <s v="Emergency Shelter"/>
    <s v="HC - Households with Children"/>
    <m/>
    <n v="64"/>
    <n v="15"/>
    <m/>
    <m/>
    <m/>
    <m/>
    <m/>
    <m/>
    <m/>
    <m/>
    <m/>
    <n v="64"/>
    <m/>
    <m/>
    <m/>
    <m/>
    <m/>
    <m/>
    <m/>
    <s v="Yes Already"/>
    <s v="Yes"/>
    <m/>
    <m/>
    <m/>
    <n v="16950"/>
    <n v="26724"/>
    <m/>
    <m/>
    <m/>
    <m/>
    <m/>
    <m/>
    <m/>
    <m/>
    <m/>
    <m/>
    <m/>
    <n v="43674"/>
    <n v="16950"/>
    <m/>
    <m/>
    <m/>
    <m/>
    <m/>
    <m/>
    <m/>
    <n v="0"/>
    <n v="0"/>
    <n v="43674"/>
    <n v="16950"/>
    <x v="0"/>
    <s v="MSC Emergency Shelter"/>
    <x v="1"/>
    <n v="81"/>
    <n v="20"/>
    <n v="81"/>
    <n v="20"/>
    <m/>
    <m/>
    <m/>
    <m/>
    <m/>
    <m/>
    <n v="0"/>
    <n v="0"/>
    <m/>
    <n v="0"/>
    <m/>
    <m/>
    <n v="0"/>
    <m/>
    <n v="0"/>
    <m/>
    <m/>
    <n v="24"/>
    <n v="5"/>
    <m/>
    <m/>
    <m/>
    <n v="2"/>
    <m/>
    <m/>
    <n v="0"/>
    <n v="2"/>
    <n v="1"/>
    <m/>
    <m/>
    <n v="0.6"/>
    <n v="0"/>
    <n v="0"/>
    <n v="0"/>
    <n v="0"/>
    <n v="29"/>
    <n v="7"/>
    <n v="29"/>
    <n v="7"/>
    <m/>
    <m/>
    <m/>
    <m/>
    <m/>
    <n v="3"/>
    <m/>
    <m/>
    <m/>
    <m/>
    <n v="2"/>
    <n v="2"/>
    <m/>
    <m/>
    <m/>
    <m/>
    <n v="3"/>
    <n v="0"/>
    <n v="0"/>
    <n v="0"/>
    <n v="43674"/>
    <e v="#DIV/0!"/>
    <n v="0"/>
    <e v="#DIV/0!"/>
    <n v="3"/>
    <e v="#DIV/0!"/>
  </r>
  <r>
    <n v="2015"/>
    <n v="727"/>
    <x v="3"/>
    <s v="Friends of Youth"/>
    <s v="New Ground Sand Point * (was Harmony House)"/>
    <s v="New Ground Sandpoint"/>
    <s v="x"/>
    <n v="531392"/>
    <s v="6425 62nd Ave NE"/>
    <s v="Seattle"/>
    <n v="98115"/>
    <s v="C"/>
    <m/>
    <s v="congregate facility (can include cots or mats)"/>
    <s v="leased"/>
    <s v="No"/>
    <s v="required"/>
    <s v="Up to 2 years"/>
    <s v="YES"/>
    <s v="Yes (clients leaves when subsidy ends)"/>
    <m/>
    <s v="Transitional Housing"/>
    <s v="HC - Households with Children"/>
    <m/>
    <n v="12"/>
    <n v="6"/>
    <m/>
    <m/>
    <m/>
    <m/>
    <m/>
    <s v="6"/>
    <s v="6"/>
    <s v="12"/>
    <m/>
    <n v="12"/>
    <m/>
    <m/>
    <m/>
    <m/>
    <m/>
    <m/>
    <s v="20"/>
    <s v="Yes Already"/>
    <m/>
    <m/>
    <m/>
    <n v="52879"/>
    <m/>
    <m/>
    <m/>
    <m/>
    <m/>
    <m/>
    <m/>
    <m/>
    <m/>
    <m/>
    <m/>
    <m/>
    <m/>
    <n v="52879"/>
    <n v="52879"/>
    <m/>
    <m/>
    <m/>
    <m/>
    <m/>
    <m/>
    <m/>
    <n v="0"/>
    <n v="0"/>
    <n v="52879"/>
    <n v="52879"/>
    <x v="1"/>
    <s v="New Ground Sandpoint"/>
    <x v="4"/>
    <n v="29"/>
    <n v="14"/>
    <n v="28"/>
    <n v="14"/>
    <n v="1"/>
    <m/>
    <m/>
    <m/>
    <m/>
    <m/>
    <n v="0"/>
    <n v="3811"/>
    <n v="365"/>
    <n v="3446"/>
    <m/>
    <m/>
    <n v="1777"/>
    <m/>
    <n v="1777"/>
    <m/>
    <m/>
    <n v="15"/>
    <n v="7"/>
    <m/>
    <n v="1"/>
    <m/>
    <n v="5"/>
    <m/>
    <m/>
    <n v="0"/>
    <n v="1"/>
    <m/>
    <m/>
    <m/>
    <n v="0.14285714285714285"/>
    <n v="1483"/>
    <n v="793"/>
    <n v="213"/>
    <n v="134"/>
    <n v="16"/>
    <n v="8"/>
    <n v="16"/>
    <n v="8"/>
    <m/>
    <m/>
    <m/>
    <n v="1"/>
    <m/>
    <n v="6"/>
    <m/>
    <m/>
    <m/>
    <m/>
    <m/>
    <n v="1"/>
    <m/>
    <m/>
    <m/>
    <m/>
    <n v="3"/>
    <n v="0"/>
    <n v="0"/>
    <n v="1777"/>
    <n v="52879"/>
    <n v="29.757456387169388"/>
    <n v="213"/>
    <n v="6338.33821046708"/>
    <n v="1"/>
    <n v="6338.33821046708"/>
  </r>
  <r>
    <n v="2015"/>
    <n v="531"/>
    <x v="3"/>
    <s v="St. Stephen Housing Association"/>
    <s v="Nike Manor Transitional Housing"/>
    <s v="SSHNike Manor"/>
    <s v="x"/>
    <n v="539033"/>
    <s v="3547 S. 239th St"/>
    <s v="Kent"/>
    <n v="98032"/>
    <s v="C"/>
    <m/>
    <s v="multi-family home"/>
    <s v="leased"/>
    <s v="No"/>
    <s v="required"/>
    <s v="Up to 2 years"/>
    <s v="YES"/>
    <s v="Yes (clients leaves when subsidy ends)"/>
    <m/>
    <s v="Transitional Housing"/>
    <s v="HC - Households with Children"/>
    <m/>
    <n v="64"/>
    <n v="8"/>
    <m/>
    <m/>
    <m/>
    <m/>
    <m/>
    <m/>
    <m/>
    <m/>
    <m/>
    <n v="64"/>
    <m/>
    <m/>
    <m/>
    <m/>
    <m/>
    <m/>
    <s v="17"/>
    <s v="Yes when it's Implemented"/>
    <m/>
    <m/>
    <m/>
    <n v="125563"/>
    <m/>
    <m/>
    <m/>
    <m/>
    <m/>
    <m/>
    <m/>
    <m/>
    <m/>
    <m/>
    <m/>
    <n v="55453"/>
    <m/>
    <n v="181016"/>
    <n v="125563"/>
    <m/>
    <m/>
    <m/>
    <m/>
    <m/>
    <m/>
    <m/>
    <n v="0"/>
    <n v="0"/>
    <n v="181016"/>
    <n v="125563"/>
    <x v="0"/>
    <s v="Nike Manor"/>
    <x v="4"/>
    <n v="84"/>
    <n v="14"/>
    <n v="84"/>
    <n v="14"/>
    <m/>
    <m/>
    <m/>
    <m/>
    <m/>
    <m/>
    <n v="0"/>
    <n v="13526"/>
    <m/>
    <n v="13526"/>
    <m/>
    <m/>
    <n v="2202"/>
    <m/>
    <n v="2202"/>
    <m/>
    <m/>
    <n v="50"/>
    <n v="8"/>
    <m/>
    <m/>
    <m/>
    <m/>
    <m/>
    <m/>
    <n v="0"/>
    <n v="6"/>
    <m/>
    <n v="2"/>
    <m/>
    <n v="0.75"/>
    <n v="4303"/>
    <n v="1396"/>
    <n v="3154"/>
    <n v="1094"/>
    <n v="28"/>
    <n v="5"/>
    <n v="28"/>
    <n v="5"/>
    <m/>
    <m/>
    <m/>
    <n v="4"/>
    <m/>
    <n v="1"/>
    <m/>
    <m/>
    <m/>
    <m/>
    <m/>
    <m/>
    <m/>
    <m/>
    <m/>
    <m/>
    <n v="5"/>
    <n v="0"/>
    <n v="0"/>
    <n v="2202"/>
    <n v="181016"/>
    <n v="82.205267938237967"/>
    <n v="3154"/>
    <n v="259275.41507720255"/>
    <n v="6"/>
    <n v="43212.569179533755"/>
  </r>
  <r>
    <n v="2015"/>
    <n v="529"/>
    <x v="3"/>
    <s v="CCS"/>
    <s v="Noel at Bakhita"/>
    <s v="CCSNoel House at Bakhita Gardens"/>
    <s v="x"/>
    <n v="531392"/>
    <s v="2301 Second Avenue"/>
    <s v="Seattle"/>
    <n v="98121"/>
    <s v="C"/>
    <m/>
    <s v="multi-family home"/>
    <s v="owned"/>
    <s v="Yes"/>
    <s v="opt, comprehensive for disabled"/>
    <s v="Permanent (housing subsidy does not end)"/>
    <s v="YES"/>
    <m/>
    <m/>
    <s v="PH - Permanent Supportive Housing (disability required for entry)"/>
    <s v="SF - Single Females"/>
    <m/>
    <m/>
    <m/>
    <n v="20"/>
    <m/>
    <m/>
    <m/>
    <m/>
    <m/>
    <m/>
    <m/>
    <m/>
    <n v="20"/>
    <m/>
    <m/>
    <m/>
    <m/>
    <m/>
    <m/>
    <s v="20"/>
    <s v="Yes when it's Implemented"/>
    <s v="No"/>
    <m/>
    <m/>
    <n v="3945"/>
    <m/>
    <n v="150518"/>
    <m/>
    <m/>
    <m/>
    <m/>
    <m/>
    <m/>
    <m/>
    <m/>
    <m/>
    <m/>
    <m/>
    <n v="154463"/>
    <n v="3945"/>
    <m/>
    <m/>
    <m/>
    <m/>
    <m/>
    <m/>
    <m/>
    <n v="0"/>
    <n v="0"/>
    <n v="154463"/>
    <n v="3945"/>
    <x v="0"/>
    <s v="Noel at Bahkita - CoC"/>
    <x v="5"/>
    <n v="19"/>
    <n v="19"/>
    <m/>
    <m/>
    <m/>
    <m/>
    <m/>
    <m/>
    <n v="19"/>
    <n v="19"/>
    <n v="19"/>
    <n v="5338"/>
    <m/>
    <m/>
    <m/>
    <n v="5338"/>
    <n v="5338"/>
    <m/>
    <m/>
    <m/>
    <n v="5338"/>
    <n v="4"/>
    <n v="4"/>
    <n v="1"/>
    <n v="2"/>
    <m/>
    <m/>
    <m/>
    <m/>
    <n v="0"/>
    <m/>
    <n v="1"/>
    <m/>
    <m/>
    <n v="0.25"/>
    <n v="1492"/>
    <n v="691"/>
    <n v="457"/>
    <n v="29"/>
    <n v="6"/>
    <n v="6"/>
    <m/>
    <m/>
    <m/>
    <n v="6"/>
    <m/>
    <n v="6"/>
    <m/>
    <m/>
    <m/>
    <m/>
    <m/>
    <m/>
    <m/>
    <m/>
    <m/>
    <m/>
    <m/>
    <m/>
    <n v="2"/>
    <n v="0"/>
    <n v="0"/>
    <n v="5338"/>
    <n v="154463"/>
    <n v="28.936493068565007"/>
    <n v="457"/>
    <n v="13223.977332334209"/>
    <n v="1"/>
    <n v="13223.977332334209"/>
  </r>
  <r>
    <n v="2015"/>
    <n v="724"/>
    <x v="3"/>
    <s v="CCS"/>
    <s v="Noel House Programs"/>
    <s v="CCSNoel House"/>
    <s v="x"/>
    <n v="531392"/>
    <s v="2301 2nd AVE"/>
    <s v="Seattle"/>
    <n v="98121"/>
    <s v="C"/>
    <m/>
    <s v="congregate facility (can include cots or mats)"/>
    <s v="owned"/>
    <s v="No"/>
    <s v="required"/>
    <s v="Up to 3 months"/>
    <s v="YES"/>
    <s v="Yes (clients leaves when subsidy ends)"/>
    <m/>
    <s v="Emergency Shelter"/>
    <s v="SF - Single Females"/>
    <m/>
    <m/>
    <m/>
    <n v="62"/>
    <m/>
    <m/>
    <m/>
    <m/>
    <m/>
    <m/>
    <m/>
    <m/>
    <n v="62"/>
    <m/>
    <m/>
    <m/>
    <m/>
    <m/>
    <m/>
    <m/>
    <s v="Yes when it's Implemented"/>
    <m/>
    <m/>
    <m/>
    <m/>
    <n v="49646"/>
    <m/>
    <m/>
    <m/>
    <m/>
    <m/>
    <m/>
    <m/>
    <m/>
    <n v="64686"/>
    <m/>
    <n v="466786"/>
    <m/>
    <n v="581118"/>
    <n v="49646"/>
    <m/>
    <m/>
    <m/>
    <m/>
    <m/>
    <m/>
    <m/>
    <n v="0"/>
    <n v="0"/>
    <n v="581118"/>
    <n v="49646"/>
    <x v="0"/>
    <s v="Noel House"/>
    <x v="1"/>
    <n v="575"/>
    <n v="575"/>
    <m/>
    <m/>
    <m/>
    <m/>
    <n v="24"/>
    <n v="24"/>
    <n v="551"/>
    <n v="551"/>
    <n v="575"/>
    <n v="0"/>
    <m/>
    <m/>
    <n v="0"/>
    <n v="0"/>
    <n v="0"/>
    <m/>
    <m/>
    <n v="0"/>
    <n v="0"/>
    <n v="518"/>
    <n v="518"/>
    <m/>
    <n v="6"/>
    <m/>
    <m/>
    <m/>
    <m/>
    <n v="0"/>
    <n v="5"/>
    <n v="10"/>
    <n v="497"/>
    <m/>
    <n v="2.8957528957528959E-2"/>
    <n v="0"/>
    <n v="0"/>
    <n v="0"/>
    <n v="0"/>
    <n v="596"/>
    <n v="596"/>
    <m/>
    <m/>
    <n v="24"/>
    <n v="572"/>
    <m/>
    <n v="265"/>
    <s v="1"/>
    <n v="171"/>
    <n v="4"/>
    <n v="25"/>
    <n v="46"/>
    <s v="3"/>
    <n v="10"/>
    <n v="71"/>
    <n v="29"/>
    <m/>
    <n v="1"/>
    <n v="28"/>
    <n v="8"/>
    <n v="3"/>
    <n v="0.375"/>
    <n v="0"/>
    <n v="581118"/>
    <e v="#DIV/0!"/>
    <n v="0"/>
    <e v="#DIV/0!"/>
    <n v="15"/>
    <e v="#DIV/0!"/>
  </r>
  <r>
    <n v="2015"/>
    <n v="580"/>
    <x v="3"/>
    <s v="Compass Housing Alliance"/>
    <s v="Nyer Urness"/>
    <s v="Nyer Urness - CoC"/>
    <s v="x"/>
    <n v="531392"/>
    <s v="1753 NW 56th st"/>
    <s v="Seattle"/>
    <n v="98107"/>
    <s v="C"/>
    <m/>
    <s v="single house/apartment intended for one household"/>
    <s v="owned"/>
    <s v="No"/>
    <s v="opt, comprehensive for disabled"/>
    <s v="Permanent (housing subsidy does not end)"/>
    <s v="YES"/>
    <m/>
    <m/>
    <s v="PH - Permanent Supportive Housing (disability required for entry)"/>
    <s v="SMF - Single Males and Females"/>
    <m/>
    <m/>
    <m/>
    <n v="79"/>
    <n v="79"/>
    <m/>
    <m/>
    <s v="10"/>
    <m/>
    <m/>
    <m/>
    <m/>
    <n v="79"/>
    <m/>
    <m/>
    <m/>
    <m/>
    <m/>
    <m/>
    <m/>
    <s v="Yes when it's Implemented"/>
    <s v="No"/>
    <m/>
    <m/>
    <m/>
    <m/>
    <n v="13142"/>
    <m/>
    <m/>
    <m/>
    <n v="9850"/>
    <m/>
    <m/>
    <m/>
    <n v="17917"/>
    <m/>
    <m/>
    <m/>
    <n v="40909"/>
    <n v="9850"/>
    <m/>
    <m/>
    <m/>
    <m/>
    <m/>
    <m/>
    <m/>
    <n v="0"/>
    <n v="0"/>
    <n v="40909"/>
    <n v="9850"/>
    <x v="0"/>
    <s v="Nyer Urness - CoC"/>
    <x v="5"/>
    <n v="54"/>
    <n v="54"/>
    <m/>
    <m/>
    <m/>
    <m/>
    <m/>
    <m/>
    <n v="54"/>
    <n v="54"/>
    <n v="54"/>
    <n v="18273"/>
    <m/>
    <m/>
    <m/>
    <n v="18273"/>
    <n v="18273"/>
    <m/>
    <m/>
    <m/>
    <n v="18273"/>
    <n v="6"/>
    <n v="6"/>
    <n v="2"/>
    <m/>
    <m/>
    <m/>
    <m/>
    <n v="3"/>
    <n v="3"/>
    <m/>
    <m/>
    <m/>
    <n v="1"/>
    <n v="0"/>
    <n v="3201"/>
    <n v="1000"/>
    <m/>
    <m/>
    <n v="4"/>
    <n v="4"/>
    <m/>
    <m/>
    <m/>
    <n v="4"/>
    <m/>
    <n v="2"/>
    <m/>
    <m/>
    <m/>
    <m/>
    <m/>
    <m/>
    <m/>
    <n v="2"/>
    <m/>
    <m/>
    <m/>
    <m/>
    <m/>
    <m/>
    <m/>
    <n v="18273"/>
    <n v="40909"/>
    <n v="2.2387675805833744"/>
    <n v="0"/>
    <n v="0"/>
    <n v="0"/>
    <e v="#DIV/0!"/>
  </r>
  <r>
    <n v="2015"/>
    <n v="572"/>
    <x v="3"/>
    <s v="SHARE"/>
    <s v="OFB/Downtowner"/>
    <s v="OFB Downtowner"/>
    <s v="x"/>
    <n v="531392"/>
    <s v="1902 2nd Ave"/>
    <s v="Seattle"/>
    <n v="98101"/>
    <s v="C"/>
    <m/>
    <s v="congregate facility (can include cots or mats)"/>
    <s v="leased"/>
    <s v="No"/>
    <s v="minimal/none"/>
    <s v="Up to 3 months"/>
    <s v="No"/>
    <s v="Yes (clients leaves when subsidy ends)"/>
    <m/>
    <s v="Emergency Shelter"/>
    <s v="SM - Single Males"/>
    <m/>
    <m/>
    <m/>
    <n v="18"/>
    <m/>
    <m/>
    <m/>
    <m/>
    <m/>
    <m/>
    <m/>
    <m/>
    <n v="18"/>
    <m/>
    <m/>
    <m/>
    <m/>
    <m/>
    <m/>
    <m/>
    <s v="Yes when it's Implemented"/>
    <s v="No"/>
    <m/>
    <m/>
    <m/>
    <m/>
    <m/>
    <m/>
    <m/>
    <m/>
    <m/>
    <m/>
    <m/>
    <m/>
    <n v="19303.189999999999"/>
    <m/>
    <m/>
    <m/>
    <n v="19303.189999999999"/>
    <n v="0"/>
    <m/>
    <m/>
    <m/>
    <m/>
    <m/>
    <m/>
    <m/>
    <n v="0"/>
    <n v="0"/>
    <n v="19303.189999999999"/>
    <n v="0"/>
    <x v="1"/>
    <s v="OFB Downtowner"/>
    <x v="1"/>
    <n v="39"/>
    <n v="39"/>
    <m/>
    <m/>
    <m/>
    <m/>
    <n v="1"/>
    <n v="1"/>
    <n v="38"/>
    <n v="38"/>
    <n v="39"/>
    <n v="0"/>
    <m/>
    <m/>
    <n v="0"/>
    <n v="0"/>
    <n v="0"/>
    <m/>
    <m/>
    <n v="0"/>
    <n v="0"/>
    <n v="31"/>
    <n v="31"/>
    <m/>
    <n v="1"/>
    <m/>
    <m/>
    <m/>
    <m/>
    <n v="0"/>
    <m/>
    <m/>
    <n v="30"/>
    <m/>
    <n v="0"/>
    <n v="0"/>
    <n v="0"/>
    <m/>
    <m/>
    <n v="32"/>
    <n v="32"/>
    <m/>
    <m/>
    <n v="1"/>
    <n v="31"/>
    <m/>
    <n v="8"/>
    <m/>
    <n v="7"/>
    <m/>
    <n v="2"/>
    <m/>
    <m/>
    <n v="13"/>
    <n v="2"/>
    <n v="5"/>
    <m/>
    <m/>
    <n v="5"/>
    <n v="1"/>
    <n v="1"/>
    <n v="1"/>
    <n v="0"/>
    <n v="19303.189999999999"/>
    <e v="#DIV/0!"/>
    <n v="0"/>
    <e v="#DIV/0!"/>
    <n v="0"/>
    <e v="#DIV/0!"/>
  </r>
  <r>
    <n v="2015"/>
    <n v="544"/>
    <x v="3"/>
    <s v="Archdiocesan Housing Authority"/>
    <s v="Ozanam House (was Westlake 2)"/>
    <s v="CCSOzanam-McKinney"/>
    <s v="x"/>
    <n v="531392"/>
    <s v="2008 Westlake Avenue"/>
    <s v="Seattle"/>
    <n v="98121"/>
    <s v="C"/>
    <m/>
    <s v="multi-family home"/>
    <s v="leased"/>
    <s v="Yes"/>
    <s v="opt, comprehensive for disabled"/>
    <s v="Permanent (housing subsidy does not end)"/>
    <s v="YES"/>
    <m/>
    <m/>
    <s v="PH - Permanent Supportive Housing (disability required for entry)"/>
    <s v="SMF - Single Males and Females"/>
    <m/>
    <m/>
    <m/>
    <n v="56"/>
    <m/>
    <m/>
    <m/>
    <m/>
    <m/>
    <m/>
    <m/>
    <s v="20"/>
    <n v="56"/>
    <m/>
    <m/>
    <m/>
    <m/>
    <m/>
    <m/>
    <s v="56"/>
    <s v="Yes when it's Implemented"/>
    <s v="No"/>
    <m/>
    <m/>
    <m/>
    <m/>
    <n v="324849"/>
    <m/>
    <m/>
    <m/>
    <m/>
    <m/>
    <m/>
    <m/>
    <m/>
    <m/>
    <m/>
    <m/>
    <n v="324849"/>
    <n v="0"/>
    <m/>
    <m/>
    <m/>
    <m/>
    <m/>
    <m/>
    <m/>
    <n v="0"/>
    <n v="0"/>
    <n v="324849"/>
    <n v="0"/>
    <x v="0"/>
    <s v="Ozanam - CoC"/>
    <x v="5"/>
    <n v="28"/>
    <n v="28"/>
    <m/>
    <m/>
    <m/>
    <m/>
    <m/>
    <m/>
    <n v="28"/>
    <n v="28"/>
    <n v="28"/>
    <n v="9413"/>
    <m/>
    <m/>
    <m/>
    <n v="9413"/>
    <n v="9413"/>
    <m/>
    <m/>
    <m/>
    <n v="9413"/>
    <n v="3"/>
    <n v="3"/>
    <m/>
    <m/>
    <m/>
    <n v="1"/>
    <m/>
    <m/>
    <n v="0"/>
    <n v="1"/>
    <n v="1"/>
    <m/>
    <m/>
    <n v="0.66666666666666663"/>
    <n v="3991"/>
    <n v="589"/>
    <n v="2073"/>
    <n v="293"/>
    <n v="2"/>
    <n v="2"/>
    <m/>
    <m/>
    <m/>
    <n v="2"/>
    <m/>
    <n v="1"/>
    <m/>
    <m/>
    <m/>
    <m/>
    <m/>
    <m/>
    <m/>
    <n v="1"/>
    <n v="1"/>
    <m/>
    <m/>
    <n v="1"/>
    <m/>
    <m/>
    <m/>
    <n v="9413"/>
    <n v="324849"/>
    <n v="34.510676723680014"/>
    <n v="2073"/>
    <n v="71540.632848188674"/>
    <n v="2"/>
    <n v="35770.316424094337"/>
  </r>
  <r>
    <n v="2015"/>
    <n v="889"/>
    <x v="3"/>
    <s v="Archdiocesan Housing Authority"/>
    <s v="Parke Studios (at the Josephinum)"/>
    <s v="CCSParke Studios"/>
    <s v="x"/>
    <n v="531392"/>
    <s v="1902 2nd Avenue"/>
    <s v="Seattle"/>
    <n v="98101"/>
    <s v="C"/>
    <m/>
    <s v="multi-family home"/>
    <s v="owned"/>
    <s v="Yes"/>
    <s v="opt, comprehensive for disabled"/>
    <s v="Permanent (housing subsidy does not end)"/>
    <s v="YES"/>
    <m/>
    <m/>
    <s v="PH - Permanent Supportive Housing (disability required for entry)"/>
    <s v="SF - Single Females"/>
    <m/>
    <m/>
    <m/>
    <n v="20"/>
    <n v="20"/>
    <m/>
    <m/>
    <m/>
    <m/>
    <m/>
    <m/>
    <s v="12"/>
    <n v="20"/>
    <m/>
    <m/>
    <m/>
    <m/>
    <m/>
    <m/>
    <s v="15"/>
    <s v="Yes when it's Implemented"/>
    <s v="No"/>
    <m/>
    <m/>
    <n v="148424"/>
    <m/>
    <m/>
    <m/>
    <m/>
    <m/>
    <m/>
    <m/>
    <m/>
    <m/>
    <m/>
    <m/>
    <m/>
    <m/>
    <n v="148424"/>
    <n v="148424"/>
    <m/>
    <m/>
    <m/>
    <m/>
    <m/>
    <m/>
    <m/>
    <n v="0"/>
    <n v="0"/>
    <n v="148424"/>
    <n v="148424"/>
    <x v="1"/>
    <s v="Parke Studios"/>
    <x v="5"/>
    <n v="17"/>
    <n v="17"/>
    <m/>
    <m/>
    <m/>
    <m/>
    <m/>
    <m/>
    <n v="17"/>
    <n v="17"/>
    <n v="17"/>
    <n v="6205"/>
    <m/>
    <m/>
    <m/>
    <n v="6205"/>
    <n v="6205"/>
    <m/>
    <m/>
    <m/>
    <n v="6205"/>
    <m/>
    <m/>
    <m/>
    <m/>
    <m/>
    <m/>
    <m/>
    <m/>
    <n v="0"/>
    <m/>
    <m/>
    <m/>
    <m/>
    <e v="#DIV/0!"/>
    <m/>
    <m/>
    <m/>
    <m/>
    <m/>
    <m/>
    <m/>
    <m/>
    <m/>
    <m/>
    <m/>
    <m/>
    <m/>
    <m/>
    <m/>
    <m/>
    <m/>
    <m/>
    <m/>
    <m/>
    <m/>
    <m/>
    <m/>
    <m/>
    <m/>
    <m/>
    <m/>
    <n v="6205"/>
    <n v="148424"/>
    <n v="23.92006446414182"/>
    <n v="0"/>
    <n v="0"/>
    <n v="0"/>
    <e v="#DIV/0!"/>
  </r>
  <r>
    <n v="2015"/>
    <n v="898"/>
    <x v="3"/>
    <s v="YouthCare"/>
    <s v="Passages (Sand Point) *"/>
    <s v="YCOPassages"/>
    <s v="x"/>
    <n v="531392"/>
    <s v="6622 62nd Ave NE"/>
    <s v="Seattle"/>
    <n v="98115"/>
    <s v="C"/>
    <m/>
    <s v="congregate facility (can include cots or mats)"/>
    <s v="owned"/>
    <s v="No"/>
    <s v="required"/>
    <s v="Up to 2 years"/>
    <s v="YES"/>
    <s v="Yes (clients leaves when subsidy ends)"/>
    <m/>
    <s v="Transitional Housing"/>
    <s v="SMF - Single Males and Females"/>
    <m/>
    <m/>
    <m/>
    <n v="8"/>
    <n v="8"/>
    <m/>
    <m/>
    <m/>
    <m/>
    <s v="8"/>
    <s v="8"/>
    <m/>
    <n v="8"/>
    <m/>
    <m/>
    <m/>
    <m/>
    <m/>
    <m/>
    <m/>
    <s v="Yes Already"/>
    <m/>
    <m/>
    <m/>
    <m/>
    <m/>
    <m/>
    <m/>
    <m/>
    <m/>
    <m/>
    <m/>
    <m/>
    <m/>
    <n v="192535"/>
    <m/>
    <m/>
    <m/>
    <n v="192535"/>
    <n v="0"/>
    <m/>
    <m/>
    <m/>
    <m/>
    <m/>
    <m/>
    <m/>
    <n v="0"/>
    <n v="0"/>
    <n v="192535"/>
    <n v="0"/>
    <x v="1"/>
    <s v="Passages"/>
    <x v="4"/>
    <n v="11"/>
    <n v="11"/>
    <m/>
    <m/>
    <m/>
    <m/>
    <n v="11"/>
    <n v="11"/>
    <m/>
    <m/>
    <n v="11"/>
    <n v="1513"/>
    <m/>
    <m/>
    <n v="1513"/>
    <m/>
    <n v="1513"/>
    <m/>
    <m/>
    <n v="1513"/>
    <m/>
    <n v="4"/>
    <n v="4"/>
    <m/>
    <m/>
    <m/>
    <n v="1"/>
    <m/>
    <m/>
    <n v="0"/>
    <m/>
    <n v="2"/>
    <m/>
    <n v="1"/>
    <n v="0.5"/>
    <n v="1014"/>
    <n v="276"/>
    <n v="757"/>
    <n v="198"/>
    <n v="7"/>
    <n v="7"/>
    <m/>
    <m/>
    <n v="7"/>
    <m/>
    <m/>
    <n v="3"/>
    <m/>
    <n v="2"/>
    <m/>
    <m/>
    <m/>
    <m/>
    <m/>
    <n v="2"/>
    <m/>
    <m/>
    <m/>
    <m/>
    <n v="3"/>
    <n v="0"/>
    <n v="0"/>
    <n v="1513"/>
    <n v="192535"/>
    <n v="127.25380039656312"/>
    <n v="757"/>
    <n v="96331.126900198287"/>
    <n v="2"/>
    <n v="48165.563450099144"/>
  </r>
  <r>
    <n v="2015"/>
    <n v="668"/>
    <x v="3"/>
    <s v="Catholic Housing Services"/>
    <s v="Patrick Place"/>
    <m/>
    <m/>
    <n v="531392"/>
    <s v="4251 Aurora"/>
    <s v="Seattle"/>
    <n v="98144"/>
    <s v="C"/>
    <m/>
    <s v="multi-family home"/>
    <s v="owned"/>
    <s v="Yes"/>
    <s v="opt, comprehensive for disabled"/>
    <s v="Permanent (housing subsidy does not end)"/>
    <s v="YES"/>
    <m/>
    <m/>
    <s v="PH - Permanent Supportive Housing (disability required for entry)"/>
    <s v="SMF - Single Males and Females"/>
    <m/>
    <m/>
    <m/>
    <n v="71"/>
    <m/>
    <m/>
    <m/>
    <m/>
    <m/>
    <m/>
    <m/>
    <m/>
    <n v="71"/>
    <m/>
    <m/>
    <m/>
    <m/>
    <m/>
    <m/>
    <s v="71"/>
    <s v="Yes when it's Implemented"/>
    <m/>
    <m/>
    <m/>
    <m/>
    <m/>
    <n v="136392"/>
    <m/>
    <m/>
    <m/>
    <m/>
    <m/>
    <m/>
    <m/>
    <m/>
    <m/>
    <m/>
    <m/>
    <n v="136392"/>
    <n v="0"/>
    <m/>
    <m/>
    <m/>
    <m/>
    <m/>
    <m/>
    <m/>
    <n v="0"/>
    <n v="0"/>
    <n v="136392"/>
    <n v="0"/>
    <x v="0"/>
    <s v="Patrick Place"/>
    <x v="5"/>
    <n v="83"/>
    <n v="83"/>
    <m/>
    <m/>
    <m/>
    <m/>
    <m/>
    <m/>
    <n v="83"/>
    <n v="83"/>
    <n v="83"/>
    <n v="25911"/>
    <m/>
    <m/>
    <m/>
    <n v="25911"/>
    <n v="25911"/>
    <m/>
    <m/>
    <m/>
    <n v="25911"/>
    <n v="12"/>
    <n v="12"/>
    <n v="2"/>
    <m/>
    <m/>
    <n v="1"/>
    <n v="1"/>
    <m/>
    <n v="1"/>
    <n v="4"/>
    <m/>
    <n v="4"/>
    <m/>
    <n v="0.33333333333333331"/>
    <n v="5000"/>
    <n v="1684"/>
    <n v="1506"/>
    <n v="502"/>
    <n v="11"/>
    <n v="11"/>
    <m/>
    <m/>
    <m/>
    <n v="11"/>
    <m/>
    <n v="9"/>
    <m/>
    <m/>
    <m/>
    <m/>
    <m/>
    <s v="1"/>
    <n v="1"/>
    <m/>
    <n v="4"/>
    <m/>
    <m/>
    <n v="4"/>
    <m/>
    <m/>
    <m/>
    <n v="25911"/>
    <n v="136392"/>
    <n v="5.2638647678592108"/>
    <n v="1506"/>
    <n v="7927.380340395971"/>
    <n v="4"/>
    <n v="1981.8450850989927"/>
  </r>
  <r>
    <n v="2015"/>
    <n v="781"/>
    <x v="3"/>
    <s v="LifeWire"/>
    <s v="Permanent Housing Program"/>
    <s v="Lifewire Permanent Housing Program"/>
    <s v="x"/>
    <n v="539033"/>
    <s v="Confidential"/>
    <s v="Bellevue"/>
    <n v="98008"/>
    <s v="C"/>
    <m/>
    <s v="scattered sites (provider based- not rent)"/>
    <s v="leased"/>
    <s v="Yes"/>
    <s v="opt, comprehensive for disabled"/>
    <s v="Permanent (housing subsidy does not end)"/>
    <s v="YES"/>
    <m/>
    <m/>
    <s v="PH - Permanent Supportive Housing (disability required for entry)"/>
    <s v="SFHC - Single Females and HH w/ Children"/>
    <s v="DV"/>
    <n v="30"/>
    <n v="11"/>
    <m/>
    <m/>
    <m/>
    <m/>
    <m/>
    <m/>
    <m/>
    <m/>
    <m/>
    <n v="30"/>
    <m/>
    <m/>
    <m/>
    <m/>
    <m/>
    <m/>
    <m/>
    <s v="Not Planning on it"/>
    <s v="No"/>
    <m/>
    <m/>
    <m/>
    <m/>
    <m/>
    <m/>
    <m/>
    <m/>
    <n v="45713"/>
    <m/>
    <m/>
    <m/>
    <m/>
    <m/>
    <m/>
    <m/>
    <n v="45713"/>
    <n v="45713"/>
    <m/>
    <m/>
    <m/>
    <m/>
    <m/>
    <m/>
    <m/>
    <n v="0"/>
    <n v="0"/>
    <n v="45713"/>
    <n v="45713"/>
    <x v="1"/>
    <s v="Lifewire Permanent Housing Program"/>
    <x v="2"/>
    <n v="50"/>
    <n v="19"/>
    <n v="49"/>
    <n v="18"/>
    <m/>
    <m/>
    <m/>
    <m/>
    <n v="1"/>
    <n v="1"/>
    <n v="1"/>
    <n v="11049"/>
    <m/>
    <n v="10787"/>
    <m/>
    <n v="262"/>
    <n v="4197"/>
    <m/>
    <n v="3935"/>
    <m/>
    <n v="262"/>
    <n v="14"/>
    <n v="5"/>
    <m/>
    <m/>
    <m/>
    <m/>
    <m/>
    <m/>
    <n v="0"/>
    <n v="2"/>
    <n v="1"/>
    <n v="2"/>
    <m/>
    <n v="0.6"/>
    <n v="1575"/>
    <n v="1091"/>
    <n v="994"/>
    <n v="726"/>
    <n v="40"/>
    <n v="15"/>
    <n v="39"/>
    <n v="14"/>
    <m/>
    <n v="1"/>
    <m/>
    <n v="2"/>
    <m/>
    <n v="1"/>
    <m/>
    <m/>
    <n v="2"/>
    <m/>
    <n v="2"/>
    <n v="8"/>
    <m/>
    <m/>
    <m/>
    <m/>
    <m/>
    <m/>
    <m/>
    <n v="4197"/>
    <n v="45713"/>
    <n v="10.891827495830356"/>
    <n v="994"/>
    <n v="10826.476530855374"/>
    <n v="3"/>
    <n v="3608.8255102851249"/>
  </r>
  <r>
    <n v="2015"/>
    <n v="766"/>
    <x v="3"/>
    <s v="Compass Housing Alliance (was HomeStep; was CCGS)"/>
    <s v="Phinney House *"/>
    <s v="Phinney House"/>
    <s v="x"/>
    <n v="531392"/>
    <s v="12025 Phinney Ave. North"/>
    <s v="Seattle"/>
    <n v="98133"/>
    <s v="C"/>
    <m/>
    <s v="congregate facility (can include cots or mats)"/>
    <s v="leased"/>
    <s v="No"/>
    <s v="required"/>
    <s v="Up to 2 years"/>
    <s v="YES"/>
    <s v="Yes (clients leaves when subsidy ends)"/>
    <m/>
    <s v="Transitional Housing"/>
    <s v="SM - Single Males"/>
    <m/>
    <m/>
    <m/>
    <n v="6"/>
    <n v="6"/>
    <m/>
    <m/>
    <m/>
    <m/>
    <m/>
    <m/>
    <m/>
    <n v="6"/>
    <m/>
    <m/>
    <m/>
    <m/>
    <m/>
    <m/>
    <m/>
    <s v="Yes Already"/>
    <s v="Yes"/>
    <m/>
    <m/>
    <m/>
    <m/>
    <n v="29099.25"/>
    <m/>
    <m/>
    <m/>
    <m/>
    <m/>
    <m/>
    <m/>
    <m/>
    <m/>
    <m/>
    <m/>
    <n v="29099.25"/>
    <n v="0"/>
    <m/>
    <m/>
    <m/>
    <m/>
    <m/>
    <m/>
    <m/>
    <n v="0"/>
    <n v="0"/>
    <n v="29099.25"/>
    <n v="0"/>
    <x v="0"/>
    <s v="Phinney House"/>
    <x v="4"/>
    <n v="8"/>
    <n v="8"/>
    <m/>
    <m/>
    <m/>
    <m/>
    <m/>
    <m/>
    <n v="8"/>
    <n v="8"/>
    <n v="8"/>
    <n v="2411"/>
    <m/>
    <m/>
    <m/>
    <n v="2411"/>
    <n v="2411"/>
    <m/>
    <m/>
    <m/>
    <n v="2411"/>
    <n v="2"/>
    <n v="2"/>
    <m/>
    <n v="1"/>
    <m/>
    <m/>
    <m/>
    <m/>
    <n v="0"/>
    <m/>
    <m/>
    <m/>
    <n v="1"/>
    <n v="0"/>
    <n v="1370"/>
    <n v="471"/>
    <m/>
    <m/>
    <n v="2"/>
    <n v="2"/>
    <m/>
    <m/>
    <m/>
    <n v="2"/>
    <m/>
    <n v="1"/>
    <m/>
    <m/>
    <m/>
    <m/>
    <m/>
    <m/>
    <m/>
    <n v="1"/>
    <m/>
    <m/>
    <m/>
    <m/>
    <n v="2"/>
    <n v="1"/>
    <n v="0.5"/>
    <n v="2411"/>
    <n v="29099.25"/>
    <n v="12.069369556200746"/>
    <n v="0"/>
    <n v="0"/>
    <n v="0"/>
    <e v="#DIV/0!"/>
  </r>
  <r>
    <n v="2015"/>
    <n v="641"/>
    <x v="3"/>
    <s v="Compass Housing Alliance"/>
    <s v="Pioneer Square Men's Program"/>
    <s v="Pioneer Square Men's Program"/>
    <s v="x"/>
    <n v="531392"/>
    <s v="77 South Washington St."/>
    <s v="Seattle"/>
    <n v="98104"/>
    <s v="C"/>
    <m/>
    <s v="congregate facility (can include cots or mats)"/>
    <s v="owned"/>
    <s v="No"/>
    <s v="required"/>
    <s v="Up to 2 years"/>
    <s v="YES"/>
    <s v="Yes (clients leaves when subsidy ends)"/>
    <m/>
    <s v="Transitional Housing"/>
    <s v="SM - Single Males"/>
    <m/>
    <m/>
    <m/>
    <n v="78"/>
    <m/>
    <m/>
    <m/>
    <s v="30"/>
    <m/>
    <m/>
    <m/>
    <m/>
    <n v="78"/>
    <m/>
    <m/>
    <m/>
    <m/>
    <m/>
    <m/>
    <m/>
    <s v="Yes when it's Implemented"/>
    <s v="No"/>
    <m/>
    <m/>
    <m/>
    <n v="3111"/>
    <m/>
    <m/>
    <m/>
    <m/>
    <n v="9850"/>
    <m/>
    <m/>
    <m/>
    <n v="17917"/>
    <m/>
    <m/>
    <m/>
    <n v="30878"/>
    <n v="12961"/>
    <m/>
    <m/>
    <m/>
    <m/>
    <m/>
    <m/>
    <m/>
    <n v="0"/>
    <n v="0"/>
    <n v="30878"/>
    <n v="12961"/>
    <x v="1"/>
    <s v="Pioneer Square Men's Program"/>
    <x v="4"/>
    <n v="186"/>
    <n v="186"/>
    <m/>
    <m/>
    <m/>
    <m/>
    <n v="2"/>
    <n v="2"/>
    <n v="184"/>
    <n v="184"/>
    <n v="186"/>
    <n v="17524"/>
    <m/>
    <m/>
    <n v="193"/>
    <n v="17331"/>
    <n v="17524"/>
    <m/>
    <m/>
    <n v="193"/>
    <n v="17331"/>
    <n v="163"/>
    <n v="163"/>
    <m/>
    <n v="30"/>
    <m/>
    <n v="25"/>
    <n v="3"/>
    <n v="10"/>
    <n v="13"/>
    <n v="47"/>
    <n v="6"/>
    <n v="28"/>
    <n v="14"/>
    <n v="0.32515337423312884"/>
    <n v="20336"/>
    <n v="14784"/>
    <n v="7748"/>
    <n v="6263"/>
    <n v="137"/>
    <n v="137"/>
    <m/>
    <m/>
    <n v="1"/>
    <n v="136"/>
    <m/>
    <n v="65"/>
    <m/>
    <n v="21"/>
    <n v="2"/>
    <n v="31"/>
    <n v="2"/>
    <s v="2"/>
    <n v="3"/>
    <n v="11"/>
    <n v="74"/>
    <m/>
    <n v="1"/>
    <n v="73"/>
    <n v="31"/>
    <n v="7"/>
    <n v="0.225806451612903"/>
    <n v="17524"/>
    <n v="30878"/>
    <n v="1.7620406299931521"/>
    <n v="7748"/>
    <n v="13652.290801186942"/>
    <n v="53"/>
    <n v="257.59039247522531"/>
  </r>
  <r>
    <n v="2015"/>
    <n v="927"/>
    <x v="3"/>
    <s v="Sound Mental Health"/>
    <s v="Project Homestead"/>
    <s v="Project Homestead"/>
    <s v="x"/>
    <n v="539033"/>
    <s v="1600 East Olive Street"/>
    <s v="Seattle"/>
    <n v="98122"/>
    <s v="C"/>
    <m/>
    <s v="scattered sites (provider based- not rent)"/>
    <s v="owned"/>
    <s v="Yes"/>
    <s v="opt, comprehensive for disabled"/>
    <s v="Permanent (housing subsidy does not end)"/>
    <s v="YES"/>
    <m/>
    <m/>
    <s v="PH - Permanent Supportive Housing (disability required for entry)"/>
    <s v="HC - Households with Children"/>
    <m/>
    <n v="45"/>
    <n v="15"/>
    <m/>
    <m/>
    <m/>
    <m/>
    <m/>
    <m/>
    <m/>
    <m/>
    <m/>
    <n v="45"/>
    <m/>
    <m/>
    <m/>
    <m/>
    <m/>
    <m/>
    <m/>
    <s v="Yes when it's Implemented"/>
    <m/>
    <m/>
    <m/>
    <n v="53744"/>
    <m/>
    <m/>
    <m/>
    <m/>
    <m/>
    <m/>
    <m/>
    <m/>
    <m/>
    <m/>
    <m/>
    <m/>
    <m/>
    <n v="53744"/>
    <n v="53744"/>
    <m/>
    <m/>
    <m/>
    <m/>
    <m/>
    <m/>
    <m/>
    <n v="0"/>
    <n v="0"/>
    <n v="53744"/>
    <n v="53744"/>
    <x v="1"/>
    <s v="Project Homestead"/>
    <x v="5"/>
    <n v="72"/>
    <n v="32"/>
    <n v="64"/>
    <n v="24"/>
    <m/>
    <m/>
    <n v="2"/>
    <n v="2"/>
    <n v="6"/>
    <n v="6"/>
    <n v="8"/>
    <n v="22134"/>
    <m/>
    <n v="20186"/>
    <n v="730"/>
    <n v="1218"/>
    <n v="9515"/>
    <m/>
    <n v="7567"/>
    <n v="730"/>
    <n v="1218"/>
    <n v="8"/>
    <n v="5"/>
    <m/>
    <m/>
    <m/>
    <m/>
    <m/>
    <m/>
    <n v="0"/>
    <n v="1"/>
    <m/>
    <n v="4"/>
    <m/>
    <n v="0.2"/>
    <n v="10429"/>
    <n v="763"/>
    <n v="2365"/>
    <n v="62"/>
    <n v="10"/>
    <n v="3"/>
    <n v="9"/>
    <n v="2"/>
    <m/>
    <n v="1"/>
    <m/>
    <n v="3"/>
    <m/>
    <m/>
    <m/>
    <m/>
    <m/>
    <m/>
    <m/>
    <m/>
    <m/>
    <m/>
    <m/>
    <m/>
    <n v="1"/>
    <n v="0"/>
    <n v="0"/>
    <n v="9515"/>
    <n v="53744"/>
    <n v="5.6483447188649505"/>
    <n v="2365"/>
    <n v="13358.335260115608"/>
    <n v="1"/>
    <n v="13358.335260115608"/>
  </r>
  <r>
    <n v="2015"/>
    <n v="864"/>
    <x v="3"/>
    <s v="Solid Ground"/>
    <s v="Rapid ReHousing for Homeless Families"/>
    <s v="Solid Ground Shelter to Housing"/>
    <s v="x"/>
    <n v="539033"/>
    <s v="1501 North 45th Street"/>
    <s v="Seattle"/>
    <n v="98103"/>
    <s v="C"/>
    <m/>
    <s v="scattered sites (provider based- not rent)"/>
    <s v="leased"/>
    <s v="No"/>
    <s v="optional"/>
    <s v="Up to 2 years"/>
    <s v="YES"/>
    <s v="No (client stays in housing after subsidy ends)"/>
    <m/>
    <s v="PH - Rapid Rehousing"/>
    <s v="HC - Households with Children"/>
    <m/>
    <m/>
    <m/>
    <m/>
    <m/>
    <m/>
    <m/>
    <m/>
    <m/>
    <m/>
    <m/>
    <m/>
    <n v="0"/>
    <m/>
    <m/>
    <m/>
    <m/>
    <m/>
    <m/>
    <m/>
    <s v="Not Planning on it"/>
    <m/>
    <m/>
    <m/>
    <m/>
    <m/>
    <m/>
    <m/>
    <m/>
    <m/>
    <n v="298664.87"/>
    <m/>
    <m/>
    <m/>
    <m/>
    <m/>
    <m/>
    <m/>
    <n v="298664.87"/>
    <n v="298664.87"/>
    <m/>
    <m/>
    <m/>
    <m/>
    <m/>
    <m/>
    <m/>
    <n v="0"/>
    <n v="0"/>
    <n v="298664.87"/>
    <n v="298664.87"/>
    <x v="1"/>
    <s v="Solid Ground Shelter to Housing"/>
    <x v="3"/>
    <n v="1"/>
    <n v="1"/>
    <m/>
    <m/>
    <n v="1"/>
    <n v="1"/>
    <m/>
    <m/>
    <m/>
    <m/>
    <n v="0"/>
    <n v="78"/>
    <n v="78"/>
    <m/>
    <m/>
    <m/>
    <n v="78"/>
    <n v="78"/>
    <m/>
    <m/>
    <m/>
    <m/>
    <m/>
    <m/>
    <m/>
    <m/>
    <m/>
    <m/>
    <m/>
    <n v="0"/>
    <m/>
    <m/>
    <m/>
    <m/>
    <e v="#DIV/0!"/>
    <m/>
    <m/>
    <m/>
    <m/>
    <n v="23"/>
    <n v="6"/>
    <n v="22"/>
    <n v="5"/>
    <m/>
    <m/>
    <n v="1"/>
    <n v="6"/>
    <m/>
    <m/>
    <m/>
    <m/>
    <m/>
    <m/>
    <m/>
    <m/>
    <m/>
    <m/>
    <m/>
    <m/>
    <m/>
    <m/>
    <m/>
    <n v="78"/>
    <n v="298664.87"/>
    <n v="3829.0367948717949"/>
    <n v="0"/>
    <n v="0"/>
    <n v="0"/>
    <e v="#DIV/0!"/>
  </r>
  <r>
    <n v="2015"/>
    <n v="828"/>
    <x v="3"/>
    <s v="Compass Center"/>
    <s v="Renton Regional Vets Housing"/>
    <s v="VASH - Renton Regional Veterans Program"/>
    <s v="x"/>
    <n v="531302"/>
    <s v="403 S. Second St"/>
    <s v="Renton"/>
    <n v="98057"/>
    <s v="C"/>
    <m/>
    <s v="multi-family home"/>
    <s v="owned"/>
    <s v="Yes"/>
    <s v="opt, comprehensive for disabled"/>
    <s v="Permanent (housing subsidy does not end)"/>
    <s v="YES"/>
    <m/>
    <m/>
    <s v="PH - Permanent Supportive Housing (disability required for entry)"/>
    <s v="SMF+HC - Single Males and Females plus HH w/ Children"/>
    <s v="VET"/>
    <n v="108"/>
    <n v="36"/>
    <n v="22"/>
    <m/>
    <m/>
    <m/>
    <s v="70"/>
    <m/>
    <m/>
    <m/>
    <m/>
    <n v="130"/>
    <m/>
    <m/>
    <m/>
    <m/>
    <m/>
    <m/>
    <s v="18"/>
    <s v="Yes when it's Implemented"/>
    <m/>
    <m/>
    <m/>
    <m/>
    <m/>
    <n v="348156"/>
    <m/>
    <m/>
    <m/>
    <m/>
    <m/>
    <m/>
    <m/>
    <m/>
    <m/>
    <m/>
    <m/>
    <n v="348156"/>
    <n v="0"/>
    <m/>
    <m/>
    <m/>
    <m/>
    <m/>
    <m/>
    <m/>
    <n v="0"/>
    <n v="0"/>
    <n v="348156"/>
    <n v="0"/>
    <x v="0"/>
    <s v="VASH - Renton Regional Veterans Program"/>
    <x v="5"/>
    <n v="37"/>
    <n v="21"/>
    <n v="16"/>
    <n v="5"/>
    <m/>
    <m/>
    <n v="1"/>
    <m/>
    <n v="20"/>
    <n v="16"/>
    <n v="21"/>
    <n v="13319"/>
    <m/>
    <n v="5654"/>
    <n v="365"/>
    <n v="7300"/>
    <n v="7665"/>
    <m/>
    <n v="1825"/>
    <m/>
    <n v="5840"/>
    <m/>
    <m/>
    <m/>
    <m/>
    <m/>
    <m/>
    <m/>
    <m/>
    <n v="0"/>
    <m/>
    <m/>
    <m/>
    <m/>
    <e v="#DIV/0!"/>
    <m/>
    <m/>
    <m/>
    <m/>
    <n v="1"/>
    <m/>
    <n v="1"/>
    <m/>
    <m/>
    <m/>
    <m/>
    <m/>
    <m/>
    <m/>
    <m/>
    <m/>
    <m/>
    <m/>
    <m/>
    <m/>
    <m/>
    <m/>
    <m/>
    <m/>
    <n v="1"/>
    <n v="0"/>
    <n v="0"/>
    <n v="7665"/>
    <n v="348156"/>
    <n v="45.421526418786691"/>
    <n v="0"/>
    <n v="0"/>
    <n v="0"/>
    <e v="#DIV/0!"/>
  </r>
  <r>
    <n v="2015"/>
    <n v="926"/>
    <x v="3"/>
    <s v="CCS-South King County"/>
    <s v="Rita House (Auburn)"/>
    <s v="CCSRitas House"/>
    <s v="x"/>
    <n v="530054"/>
    <s v="confidential"/>
    <s v="Auburn"/>
    <n v="98001"/>
    <s v="C"/>
    <m/>
    <s v="congregate facility (can include cots or mats)"/>
    <s v="owned"/>
    <s v="No"/>
    <s v="required"/>
    <s v="Up to 2 years"/>
    <s v="YES"/>
    <s v="Yes (clients leaves when subsidy ends)"/>
    <m/>
    <s v="Transitional Housing"/>
    <s v="SF - Single Females"/>
    <m/>
    <m/>
    <m/>
    <n v="6"/>
    <m/>
    <m/>
    <m/>
    <m/>
    <m/>
    <m/>
    <m/>
    <m/>
    <n v="6"/>
    <m/>
    <m/>
    <m/>
    <m/>
    <m/>
    <m/>
    <m/>
    <s v="Yes when it's Implemented"/>
    <s v="No"/>
    <m/>
    <m/>
    <m/>
    <n v="16875"/>
    <m/>
    <m/>
    <m/>
    <m/>
    <m/>
    <m/>
    <m/>
    <m/>
    <m/>
    <m/>
    <m/>
    <m/>
    <n v="16875"/>
    <n v="16875"/>
    <m/>
    <m/>
    <m/>
    <m/>
    <m/>
    <m/>
    <m/>
    <n v="0"/>
    <n v="0"/>
    <n v="16875"/>
    <n v="16875"/>
    <x v="1"/>
    <s v="Rita's House"/>
    <x v="4"/>
    <n v="9"/>
    <n v="9"/>
    <m/>
    <m/>
    <m/>
    <m/>
    <n v="1"/>
    <n v="1"/>
    <n v="8"/>
    <n v="8"/>
    <n v="9"/>
    <n v="2598"/>
    <m/>
    <m/>
    <n v="317"/>
    <n v="2281"/>
    <n v="2598"/>
    <m/>
    <m/>
    <n v="317"/>
    <n v="2281"/>
    <n v="2"/>
    <n v="2"/>
    <m/>
    <m/>
    <m/>
    <m/>
    <m/>
    <m/>
    <n v="0"/>
    <n v="2"/>
    <m/>
    <m/>
    <m/>
    <n v="1"/>
    <n v="871"/>
    <n v="340"/>
    <n v="871"/>
    <n v="340"/>
    <n v="3"/>
    <n v="3"/>
    <m/>
    <m/>
    <n v="1"/>
    <n v="2"/>
    <m/>
    <n v="1"/>
    <m/>
    <n v="2"/>
    <m/>
    <m/>
    <m/>
    <m/>
    <m/>
    <m/>
    <m/>
    <m/>
    <m/>
    <m/>
    <m/>
    <m/>
    <m/>
    <n v="2598"/>
    <n v="16875"/>
    <n v="6.4953810623556585"/>
    <n v="871"/>
    <n v="5657.4769053117789"/>
    <n v="2"/>
    <n v="2828.7384526558894"/>
  </r>
  <r>
    <n v="2015"/>
    <n v="609"/>
    <x v="3"/>
    <s v="Shalom Zone Nonprofit Association / ROOTS"/>
    <s v="ROOTS Young Adult Shelter"/>
    <s v="Young Adult Shelter"/>
    <s v="x"/>
    <n v="531392"/>
    <s v="1415 NE 43rd St"/>
    <s v="Seattle"/>
    <n v="98105"/>
    <s v="C"/>
    <m/>
    <s v="congregate facility (can include cots or mats)"/>
    <s v="owned"/>
    <s v="No"/>
    <s v="minimal/none"/>
    <s v="Up to 3 months"/>
    <s v="No"/>
    <s v="Yes (clients leaves when subsidy ends)"/>
    <m/>
    <s v="Emergency Shelter"/>
    <s v="SMF - Single Males and Females"/>
    <m/>
    <m/>
    <m/>
    <n v="45"/>
    <n v="45"/>
    <m/>
    <m/>
    <m/>
    <m/>
    <s v="45"/>
    <s v="45"/>
    <m/>
    <n v="45"/>
    <m/>
    <m/>
    <s v="50"/>
    <s v="41579"/>
    <s v="41820"/>
    <m/>
    <m/>
    <s v="Yes when it's Implemented"/>
    <s v="Yes"/>
    <m/>
    <m/>
    <m/>
    <m/>
    <m/>
    <m/>
    <m/>
    <m/>
    <m/>
    <m/>
    <m/>
    <m/>
    <n v="50070"/>
    <m/>
    <m/>
    <m/>
    <n v="50070"/>
    <n v="0"/>
    <m/>
    <m/>
    <m/>
    <m/>
    <m/>
    <m/>
    <m/>
    <n v="0"/>
    <n v="0"/>
    <n v="50070"/>
    <n v="0"/>
    <x v="1"/>
    <s v="Young Adult Shelter"/>
    <x v="1"/>
    <n v="808"/>
    <n v="807"/>
    <n v="2"/>
    <n v="1"/>
    <n v="1"/>
    <n v="1"/>
    <n v="583"/>
    <n v="583"/>
    <n v="222"/>
    <n v="222"/>
    <n v="805"/>
    <n v="0"/>
    <n v="0"/>
    <n v="0"/>
    <n v="0"/>
    <n v="0"/>
    <n v="0"/>
    <n v="0"/>
    <n v="0"/>
    <n v="0"/>
    <n v="0"/>
    <n v="679"/>
    <n v="657"/>
    <n v="1"/>
    <n v="61"/>
    <m/>
    <n v="32"/>
    <n v="3"/>
    <n v="1"/>
    <n v="4"/>
    <n v="36"/>
    <n v="2"/>
    <n v="501"/>
    <n v="20"/>
    <n v="5.7838660578386603E-2"/>
    <n v="0"/>
    <n v="0"/>
    <n v="0"/>
    <n v="0"/>
    <n v="617"/>
    <n v="614"/>
    <n v="2"/>
    <n v="1"/>
    <n v="471"/>
    <n v="142"/>
    <m/>
    <n v="117"/>
    <m/>
    <n v="235"/>
    <n v="8"/>
    <n v="14"/>
    <n v="18"/>
    <m/>
    <n v="95"/>
    <n v="127"/>
    <n v="6"/>
    <m/>
    <n v="2"/>
    <n v="4"/>
    <n v="13"/>
    <n v="4"/>
    <n v="0.30769230769230799"/>
    <n v="0"/>
    <n v="50070"/>
    <e v="#DIV/0!"/>
    <n v="0"/>
    <e v="#DIV/0!"/>
    <n v="38"/>
    <e v="#DIV/0!"/>
  </r>
  <r>
    <n v="2015"/>
    <n v="609"/>
    <x v="3"/>
    <s v="Shalom Zone Nonprofit Association / ROOTS"/>
    <s v="ROOTS Young Adult Shelter"/>
    <s v="Young Adult Shelter"/>
    <s v="x"/>
    <n v="531392"/>
    <s v="1415 NE 43rd St"/>
    <s v="Seattle"/>
    <n v="98105"/>
    <s v="C"/>
    <m/>
    <s v="congregate facility (can include cots or mats)"/>
    <s v="owned"/>
    <s v="No"/>
    <s v="minimal/none"/>
    <s v="Up to 3 months"/>
    <s v="No"/>
    <s v="Yes (clients leaves when subsidy ends)"/>
    <m/>
    <s v="Emergency Shelter"/>
    <s v="SMF - Single Males and Females"/>
    <m/>
    <m/>
    <m/>
    <n v="45"/>
    <n v="45"/>
    <m/>
    <m/>
    <m/>
    <m/>
    <s v="45"/>
    <s v="45"/>
    <m/>
    <n v="45"/>
    <m/>
    <m/>
    <s v="50"/>
    <s v="41579"/>
    <s v="41820"/>
    <m/>
    <m/>
    <s v="Yes when it's Implemented"/>
    <s v="Yes"/>
    <m/>
    <m/>
    <m/>
    <m/>
    <m/>
    <m/>
    <m/>
    <m/>
    <m/>
    <m/>
    <m/>
    <m/>
    <n v="50070"/>
    <m/>
    <m/>
    <m/>
    <n v="50070"/>
    <n v="0"/>
    <m/>
    <m/>
    <m/>
    <m/>
    <m/>
    <m/>
    <m/>
    <n v="0"/>
    <n v="0"/>
    <n v="50070"/>
    <n v="0"/>
    <x v="1"/>
    <s v="Young Adult Shelter"/>
    <x v="1"/>
    <n v="808"/>
    <n v="807"/>
    <n v="2"/>
    <n v="1"/>
    <n v="1"/>
    <n v="1"/>
    <n v="583"/>
    <n v="583"/>
    <n v="222"/>
    <n v="222"/>
    <n v="805"/>
    <n v="0"/>
    <n v="0"/>
    <n v="0"/>
    <n v="0"/>
    <n v="0"/>
    <n v="0"/>
    <n v="0"/>
    <n v="0"/>
    <n v="0"/>
    <n v="0"/>
    <n v="679"/>
    <n v="657"/>
    <n v="1"/>
    <n v="61"/>
    <m/>
    <n v="32"/>
    <n v="3"/>
    <n v="1"/>
    <n v="4"/>
    <n v="36"/>
    <n v="2"/>
    <n v="501"/>
    <n v="20"/>
    <n v="5.7838660578386603E-2"/>
    <n v="0"/>
    <n v="0"/>
    <n v="0"/>
    <n v="0"/>
    <n v="617"/>
    <n v="614"/>
    <n v="2"/>
    <n v="1"/>
    <n v="471"/>
    <n v="142"/>
    <m/>
    <n v="117"/>
    <m/>
    <n v="235"/>
    <n v="8"/>
    <n v="14"/>
    <n v="18"/>
    <m/>
    <n v="95"/>
    <n v="127"/>
    <n v="6"/>
    <m/>
    <n v="2"/>
    <n v="4"/>
    <n v="13"/>
    <n v="4"/>
    <n v="0.30769230769230799"/>
    <n v="0"/>
    <n v="50070"/>
    <e v="#DIV/0!"/>
    <n v="0"/>
    <e v="#DIV/0!"/>
    <n v="38"/>
    <e v="#DIV/0!"/>
  </r>
  <r>
    <n v="2015"/>
    <n v="809"/>
    <x v="3"/>
    <s v="Compass Housing Alliance"/>
    <s v="Rosa Parks House"/>
    <s v="Rosa Parks"/>
    <s v="x"/>
    <n v="531392"/>
    <s v="77 South Washington St."/>
    <s v="Seattle"/>
    <n v="98104"/>
    <s v="C"/>
    <m/>
    <s v="congregate facility (can include cots or mats)"/>
    <s v="owned"/>
    <s v="No"/>
    <s v="required"/>
    <s v="Up to 2 years"/>
    <s v="YES"/>
    <s v="Yes (clients leaves when subsidy ends)"/>
    <m/>
    <s v="Transitional Housing"/>
    <s v="SF - Single Females"/>
    <m/>
    <m/>
    <m/>
    <n v="5"/>
    <m/>
    <m/>
    <m/>
    <m/>
    <m/>
    <m/>
    <m/>
    <m/>
    <n v="5"/>
    <m/>
    <m/>
    <m/>
    <m/>
    <m/>
    <m/>
    <s v="76"/>
    <s v="Yes when it's Implemented"/>
    <s v="No"/>
    <m/>
    <m/>
    <n v="61256"/>
    <m/>
    <n v="479324"/>
    <m/>
    <m/>
    <m/>
    <m/>
    <m/>
    <m/>
    <m/>
    <m/>
    <m/>
    <m/>
    <m/>
    <n v="540580"/>
    <n v="61256"/>
    <m/>
    <m/>
    <m/>
    <m/>
    <m/>
    <m/>
    <m/>
    <n v="0"/>
    <n v="0"/>
    <n v="540580"/>
    <n v="61256"/>
    <x v="0"/>
    <s v="Rosa Parks"/>
    <x v="4"/>
    <n v="8"/>
    <n v="8"/>
    <m/>
    <m/>
    <m/>
    <m/>
    <m/>
    <m/>
    <n v="8"/>
    <n v="8"/>
    <n v="8"/>
    <n v="2129"/>
    <m/>
    <m/>
    <m/>
    <n v="2129"/>
    <n v="2129"/>
    <m/>
    <m/>
    <m/>
    <n v="2129"/>
    <n v="2"/>
    <n v="2"/>
    <m/>
    <m/>
    <m/>
    <m/>
    <m/>
    <m/>
    <n v="0"/>
    <n v="2"/>
    <m/>
    <m/>
    <m/>
    <n v="1"/>
    <n v="1373"/>
    <n v="344"/>
    <n v="1373"/>
    <n v="344"/>
    <n v="2"/>
    <n v="2"/>
    <m/>
    <m/>
    <m/>
    <n v="2"/>
    <m/>
    <n v="2"/>
    <m/>
    <m/>
    <m/>
    <m/>
    <m/>
    <m/>
    <m/>
    <m/>
    <m/>
    <m/>
    <m/>
    <m/>
    <n v="4"/>
    <n v="0"/>
    <n v="0"/>
    <n v="2129"/>
    <n v="540580"/>
    <n v="253.91263503992485"/>
    <n v="1373"/>
    <n v="348622.04790981684"/>
    <n v="2"/>
    <n v="174311.02395490842"/>
  </r>
  <r>
    <n v="2015"/>
    <n v="530"/>
    <x v="3"/>
    <s v="CCS"/>
    <s v="Rose of Lima *"/>
    <s v="CCSRose of Lima McKinney"/>
    <s v="x"/>
    <n v="531392"/>
    <s v="120 Bell Street"/>
    <s v="Seattle"/>
    <n v="98121"/>
    <s v="C"/>
    <m/>
    <s v="multi-family home"/>
    <s v="owned"/>
    <s v="Yes"/>
    <s v="opt, comprehensive for disabled"/>
    <s v="Permanent (housing subsidy does not end)"/>
    <s v="YES"/>
    <m/>
    <m/>
    <s v="PH - Permanent Supportive Housing (disability required for entry)"/>
    <s v="SF - Single Females"/>
    <m/>
    <m/>
    <m/>
    <n v="13"/>
    <m/>
    <m/>
    <m/>
    <m/>
    <m/>
    <m/>
    <m/>
    <m/>
    <n v="13"/>
    <m/>
    <m/>
    <m/>
    <m/>
    <m/>
    <m/>
    <s v="13"/>
    <s v="Yes when it's Implemented"/>
    <s v="Yes"/>
    <m/>
    <m/>
    <m/>
    <m/>
    <n v="106814"/>
    <m/>
    <m/>
    <m/>
    <m/>
    <m/>
    <m/>
    <m/>
    <m/>
    <m/>
    <m/>
    <m/>
    <n v="106814"/>
    <n v="0"/>
    <m/>
    <m/>
    <m/>
    <m/>
    <m/>
    <m/>
    <m/>
    <n v="0"/>
    <n v="0"/>
    <n v="106814"/>
    <n v="0"/>
    <x v="0"/>
    <s v="Rose of Lima - CoC"/>
    <x v="5"/>
    <n v="10"/>
    <n v="10"/>
    <m/>
    <m/>
    <m/>
    <m/>
    <m/>
    <m/>
    <n v="10"/>
    <n v="10"/>
    <n v="10"/>
    <n v="3650"/>
    <m/>
    <m/>
    <m/>
    <n v="3650"/>
    <n v="3650"/>
    <m/>
    <m/>
    <m/>
    <n v="3650"/>
    <m/>
    <m/>
    <m/>
    <m/>
    <m/>
    <m/>
    <m/>
    <m/>
    <n v="0"/>
    <m/>
    <m/>
    <m/>
    <m/>
    <e v="#DIV/0!"/>
    <m/>
    <m/>
    <m/>
    <m/>
    <m/>
    <m/>
    <m/>
    <m/>
    <m/>
    <m/>
    <m/>
    <m/>
    <m/>
    <m/>
    <m/>
    <m/>
    <m/>
    <m/>
    <m/>
    <m/>
    <m/>
    <m/>
    <m/>
    <m/>
    <m/>
    <m/>
    <m/>
    <n v="3650"/>
    <n v="106814"/>
    <n v="29.264109589041094"/>
    <n v="0"/>
    <n v="0"/>
    <n v="0"/>
    <e v="#DIV/0!"/>
  </r>
  <r>
    <n v="2015"/>
    <n v="850"/>
    <x v="3"/>
    <s v="CCS"/>
    <s v="Rose of Lima at Bakhita"/>
    <s v="CCSRose of Lima at Bakhita Gardens"/>
    <s v="x"/>
    <n v="531392"/>
    <s v="2301 Second Avenue"/>
    <s v="Seattle"/>
    <n v="98121"/>
    <s v="C"/>
    <m/>
    <s v="multi-family home"/>
    <s v="owned"/>
    <s v="Yes"/>
    <s v="opt, comprehensive for disabled"/>
    <s v="Permanent (housing subsidy does not end)"/>
    <s v="YES"/>
    <m/>
    <m/>
    <s v="PH - Permanent Supportive Housing (disability required for entry)"/>
    <s v="SF - Single Females"/>
    <m/>
    <m/>
    <m/>
    <n v="50"/>
    <m/>
    <m/>
    <m/>
    <m/>
    <m/>
    <m/>
    <m/>
    <m/>
    <n v="50"/>
    <m/>
    <m/>
    <m/>
    <m/>
    <m/>
    <m/>
    <s v="48"/>
    <s v="Yes when it's Implemented"/>
    <s v="No"/>
    <m/>
    <m/>
    <n v="128582"/>
    <m/>
    <m/>
    <m/>
    <m/>
    <m/>
    <m/>
    <m/>
    <m/>
    <m/>
    <m/>
    <m/>
    <m/>
    <m/>
    <n v="128582"/>
    <n v="128582"/>
    <m/>
    <m/>
    <m/>
    <m/>
    <m/>
    <m/>
    <m/>
    <n v="0"/>
    <n v="0"/>
    <n v="128582"/>
    <n v="128582"/>
    <x v="1"/>
    <s v="Rose of Lima at Bakhita Gardens"/>
    <x v="5"/>
    <n v="38"/>
    <n v="38"/>
    <m/>
    <m/>
    <m/>
    <m/>
    <m/>
    <m/>
    <n v="38"/>
    <n v="38"/>
    <n v="38"/>
    <n v="13371"/>
    <m/>
    <m/>
    <m/>
    <n v="13371"/>
    <n v="13371"/>
    <m/>
    <m/>
    <m/>
    <n v="13371"/>
    <n v="6"/>
    <n v="6"/>
    <n v="1"/>
    <n v="2"/>
    <m/>
    <m/>
    <m/>
    <n v="1"/>
    <n v="1"/>
    <m/>
    <m/>
    <n v="1"/>
    <n v="1"/>
    <n v="0"/>
    <n v="8202"/>
    <n v="1708"/>
    <m/>
    <m/>
    <n v="1"/>
    <n v="1"/>
    <m/>
    <m/>
    <m/>
    <n v="1"/>
    <m/>
    <n v="1"/>
    <m/>
    <m/>
    <m/>
    <m/>
    <m/>
    <m/>
    <m/>
    <m/>
    <m/>
    <m/>
    <m/>
    <m/>
    <m/>
    <m/>
    <m/>
    <n v="13371"/>
    <n v="128582"/>
    <n v="9.6164834342981074"/>
    <n v="0"/>
    <n v="0"/>
    <n v="0"/>
    <e v="#DIV/0!"/>
  </r>
  <r>
    <n v="2015"/>
    <n v="525"/>
    <x v="3"/>
    <s v="Catholic Community Services"/>
    <s v="RRHF Pilot"/>
    <s v="CCSRRH Pilot"/>
    <s v="x"/>
    <n v="539033"/>
    <s v="100 23rd Avenue South"/>
    <s v="Seattle"/>
    <n v="98144"/>
    <s v="C"/>
    <m/>
    <s v="rent assistance (temporary)"/>
    <m/>
    <s v="No"/>
    <s v="opt, some for non-disabled"/>
    <s v="Up to 1 year"/>
    <m/>
    <s v="No (client stays in housing after subsidy ends)"/>
    <s v="homeless (rapid re-housing)"/>
    <s v="PH - Rapid Rehousing"/>
    <s v="HC - Households with Children"/>
    <m/>
    <n v="137"/>
    <n v="46"/>
    <m/>
    <m/>
    <m/>
    <m/>
    <m/>
    <m/>
    <m/>
    <m/>
    <m/>
    <n v="137"/>
    <m/>
    <m/>
    <m/>
    <m/>
    <m/>
    <m/>
    <m/>
    <s v="Yes Already"/>
    <m/>
    <m/>
    <m/>
    <n v="4062"/>
    <m/>
    <m/>
    <m/>
    <m/>
    <m/>
    <n v="806087"/>
    <m/>
    <m/>
    <m/>
    <n v="300000"/>
    <m/>
    <m/>
    <m/>
    <n v="1110149"/>
    <n v="810149"/>
    <m/>
    <m/>
    <m/>
    <m/>
    <m/>
    <n v="10000"/>
    <m/>
    <n v="10000"/>
    <n v="20000"/>
    <n v="1130149"/>
    <n v="810149"/>
    <x v="1"/>
    <s v="CCS - Rapid Re-Housing Pilot"/>
    <x v="3"/>
    <n v="128"/>
    <n v="46"/>
    <n v="118"/>
    <n v="37"/>
    <n v="2"/>
    <n v="1"/>
    <m/>
    <m/>
    <n v="8"/>
    <n v="8"/>
    <n v="8"/>
    <n v="26164"/>
    <n v="140"/>
    <n v="24419"/>
    <m/>
    <n v="1605"/>
    <n v="8614"/>
    <n v="70"/>
    <n v="6939"/>
    <m/>
    <n v="1605"/>
    <n v="67"/>
    <n v="23"/>
    <m/>
    <n v="2"/>
    <m/>
    <n v="2"/>
    <m/>
    <m/>
    <n v="0"/>
    <n v="14"/>
    <n v="1"/>
    <n v="3"/>
    <n v="1"/>
    <n v="0.65217391304347827"/>
    <n v="7330"/>
    <n v="3644"/>
    <n v="5266"/>
    <n v="2292"/>
    <n v="1"/>
    <m/>
    <n v="1"/>
    <m/>
    <m/>
    <m/>
    <m/>
    <m/>
    <m/>
    <m/>
    <m/>
    <m/>
    <m/>
    <m/>
    <m/>
    <m/>
    <m/>
    <m/>
    <m/>
    <m/>
    <m/>
    <m/>
    <m/>
    <n v="8614"/>
    <n v="1130149"/>
    <n v="131.19909449732992"/>
    <n v="5266"/>
    <n v="690894.43162293942"/>
    <n v="15"/>
    <n v="46059.628774862627"/>
  </r>
  <r>
    <n v="2015"/>
    <n v="873"/>
    <x v="3"/>
    <s v="Solid Ground"/>
    <s v="RRHF Pilot"/>
    <s v="Solid Ground - RRH Pilot"/>
    <s v="x"/>
    <n v="531392"/>
    <s v="1501 North 45th Street"/>
    <s v="Seattle"/>
    <n v="98103"/>
    <s v="C"/>
    <m/>
    <s v="rent assistance (temporary)"/>
    <m/>
    <s v="No"/>
    <s v="opt, some for non-disabled"/>
    <s v="Up to 1 year"/>
    <m/>
    <s v="No (client stays in housing after subsidy ends)"/>
    <s v="homeless (rapid re-housing)"/>
    <s v="PH - Rapid Rehousing"/>
    <s v="HC - Households with Children"/>
    <m/>
    <n v="190"/>
    <n v="59"/>
    <m/>
    <m/>
    <m/>
    <m/>
    <m/>
    <m/>
    <m/>
    <m/>
    <m/>
    <n v="190"/>
    <m/>
    <m/>
    <m/>
    <m/>
    <m/>
    <m/>
    <m/>
    <s v="Yes Already"/>
    <m/>
    <m/>
    <m/>
    <m/>
    <m/>
    <n v="510086"/>
    <m/>
    <m/>
    <m/>
    <n v="481704"/>
    <m/>
    <m/>
    <m/>
    <n v="274970"/>
    <m/>
    <m/>
    <m/>
    <n v="1266760"/>
    <n v="481704"/>
    <m/>
    <m/>
    <m/>
    <m/>
    <m/>
    <m/>
    <m/>
    <n v="0"/>
    <n v="0"/>
    <n v="1266760"/>
    <n v="481704"/>
    <x v="0"/>
    <s v="Solid Ground - RRH Pilot"/>
    <x v="3"/>
    <n v="119"/>
    <n v="38"/>
    <n v="117"/>
    <n v="37"/>
    <n v="2"/>
    <n v="1"/>
    <m/>
    <m/>
    <m/>
    <m/>
    <n v="0"/>
    <n v="21994"/>
    <n v="178"/>
    <n v="21816"/>
    <m/>
    <m/>
    <n v="6834"/>
    <n v="89"/>
    <n v="6745"/>
    <m/>
    <m/>
    <n v="99"/>
    <n v="31"/>
    <m/>
    <n v="5"/>
    <m/>
    <n v="2"/>
    <m/>
    <n v="1"/>
    <n v="1"/>
    <n v="20"/>
    <n v="1"/>
    <n v="2"/>
    <m/>
    <n v="0.67741935483870963"/>
    <n v="9804"/>
    <n v="4492"/>
    <n v="7062"/>
    <n v="3471"/>
    <m/>
    <m/>
    <m/>
    <m/>
    <m/>
    <m/>
    <m/>
    <m/>
    <m/>
    <m/>
    <m/>
    <m/>
    <m/>
    <m/>
    <m/>
    <m/>
    <m/>
    <m/>
    <m/>
    <m/>
    <m/>
    <m/>
    <m/>
    <n v="6834"/>
    <n v="1266760"/>
    <n v="185.36142815335089"/>
    <n v="7062"/>
    <n v="1309022.405618964"/>
    <n v="21"/>
    <n v="62334.400267569712"/>
  </r>
  <r>
    <n v="2015"/>
    <n v="899"/>
    <x v="3"/>
    <s v="CCS"/>
    <s v="Sacred Heart"/>
    <s v="CCSSacred Heart Shelter"/>
    <s v="x"/>
    <n v="531392"/>
    <s v="232 Warren AVE N"/>
    <s v="Seattle"/>
    <n v="98109"/>
    <s v="C"/>
    <m/>
    <s v="multi-family home"/>
    <s v="owned"/>
    <s v="No"/>
    <s v="required"/>
    <s v="Up to 3 months"/>
    <s v="YES"/>
    <s v="Yes (clients leaves when subsidy ends)"/>
    <m/>
    <s v="Emergency Shelter"/>
    <s v="SFHC - Single Females and HH w/ Children"/>
    <m/>
    <n v="18"/>
    <n v="6"/>
    <n v="6"/>
    <m/>
    <m/>
    <m/>
    <m/>
    <m/>
    <m/>
    <m/>
    <m/>
    <n v="24"/>
    <m/>
    <m/>
    <m/>
    <m/>
    <m/>
    <m/>
    <m/>
    <s v="Yes Already"/>
    <s v="Yes"/>
    <m/>
    <m/>
    <m/>
    <n v="24595"/>
    <m/>
    <m/>
    <m/>
    <m/>
    <n v="4637"/>
    <m/>
    <m/>
    <m/>
    <n v="202471"/>
    <m/>
    <m/>
    <m/>
    <n v="231703"/>
    <n v="29232"/>
    <m/>
    <m/>
    <m/>
    <m/>
    <m/>
    <m/>
    <m/>
    <n v="0"/>
    <n v="0"/>
    <n v="231703"/>
    <n v="29232"/>
    <x v="1"/>
    <s v="Sacred Heart Shelter"/>
    <x v="1"/>
    <n v="129"/>
    <n v="58"/>
    <n v="105"/>
    <n v="34"/>
    <n v="13"/>
    <n v="13"/>
    <n v="5"/>
    <n v="5"/>
    <n v="6"/>
    <n v="6"/>
    <n v="11"/>
    <n v="9601"/>
    <n v="317"/>
    <n v="8977"/>
    <n v="140"/>
    <n v="167"/>
    <n v="3490"/>
    <n v="317"/>
    <n v="2866"/>
    <n v="140"/>
    <n v="167"/>
    <n v="83"/>
    <n v="32"/>
    <m/>
    <n v="4"/>
    <m/>
    <n v="3"/>
    <m/>
    <m/>
    <n v="0"/>
    <n v="10"/>
    <m/>
    <n v="15"/>
    <m/>
    <n v="0.3125"/>
    <n v="2870"/>
    <n v="2308"/>
    <n v="1208"/>
    <n v="1196"/>
    <n v="105"/>
    <n v="51"/>
    <n v="81"/>
    <n v="27"/>
    <n v="5"/>
    <n v="6"/>
    <n v="13"/>
    <n v="10"/>
    <m/>
    <n v="10"/>
    <m/>
    <m/>
    <m/>
    <m/>
    <m/>
    <n v="31"/>
    <m/>
    <m/>
    <m/>
    <m/>
    <n v="7"/>
    <n v="1"/>
    <n v="0.14285714285714299"/>
    <n v="3490"/>
    <n v="231703"/>
    <n v="66.390544412607454"/>
    <n v="1208"/>
    <n v="80199.777650429809"/>
    <n v="10"/>
    <n v="8019.9777650429805"/>
  </r>
  <r>
    <n v="2015"/>
    <n v="617"/>
    <x v="3"/>
    <s v="SHARE"/>
    <s v="Safe Haven"/>
    <s v="Safe Haven"/>
    <s v="x"/>
    <n v="531392"/>
    <s v="1902 2nd Ave"/>
    <s v="Seattle"/>
    <n v="98101"/>
    <s v="C"/>
    <m/>
    <s v="congregate facility (can include cots or mats)"/>
    <s v="leased"/>
    <s v="No"/>
    <s v="minimal/none"/>
    <s v="Up to 3 months"/>
    <s v="No"/>
    <s v="Yes (clients leaves when subsidy ends)"/>
    <m/>
    <s v="Emergency Shelter"/>
    <s v="SMF - Single Males and Females"/>
    <m/>
    <m/>
    <m/>
    <n v="28"/>
    <m/>
    <m/>
    <m/>
    <m/>
    <m/>
    <m/>
    <m/>
    <m/>
    <n v="28"/>
    <m/>
    <m/>
    <m/>
    <m/>
    <m/>
    <m/>
    <m/>
    <s v="Yes when it's Implemented"/>
    <s v="No"/>
    <m/>
    <m/>
    <m/>
    <m/>
    <m/>
    <m/>
    <m/>
    <m/>
    <m/>
    <m/>
    <m/>
    <m/>
    <n v="19303.189999999999"/>
    <m/>
    <m/>
    <m/>
    <n v="19303.189999999999"/>
    <n v="0"/>
    <m/>
    <m/>
    <m/>
    <m/>
    <m/>
    <m/>
    <m/>
    <n v="0"/>
    <n v="0"/>
    <n v="19303.189999999999"/>
    <n v="0"/>
    <x v="1"/>
    <s v="Safe Haven"/>
    <x v="1"/>
    <n v="95"/>
    <n v="95"/>
    <m/>
    <m/>
    <m/>
    <m/>
    <n v="3"/>
    <n v="3"/>
    <n v="92"/>
    <n v="92"/>
    <n v="95"/>
    <n v="0"/>
    <m/>
    <m/>
    <n v="0"/>
    <n v="0"/>
    <n v="0"/>
    <m/>
    <m/>
    <n v="0"/>
    <n v="0"/>
    <n v="95"/>
    <n v="95"/>
    <m/>
    <n v="4"/>
    <m/>
    <m/>
    <m/>
    <m/>
    <n v="0"/>
    <m/>
    <m/>
    <n v="91"/>
    <m/>
    <n v="0"/>
    <n v="0"/>
    <n v="0"/>
    <m/>
    <m/>
    <n v="80"/>
    <n v="80"/>
    <m/>
    <m/>
    <n v="2"/>
    <n v="78"/>
    <m/>
    <n v="38"/>
    <m/>
    <n v="8"/>
    <n v="1"/>
    <n v="1"/>
    <n v="4"/>
    <s v="2"/>
    <n v="13"/>
    <n v="13"/>
    <n v="11"/>
    <m/>
    <m/>
    <n v="11"/>
    <m/>
    <m/>
    <m/>
    <n v="0"/>
    <n v="19303.189999999999"/>
    <e v="#DIV/0!"/>
    <n v="0"/>
    <e v="#DIV/0!"/>
    <n v="0"/>
    <e v="#DIV/0!"/>
  </r>
  <r>
    <n v="2015"/>
    <n v="611"/>
    <x v="3"/>
    <s v="KITH"/>
    <s v="Salisbury Court"/>
    <s v="KITSalisbury Court Permanent Low-Income"/>
    <s v="x"/>
    <n v="539033"/>
    <s v="10023 Northeast 120th Street"/>
    <s v="Kirkland"/>
    <n v="98033"/>
    <s v="C"/>
    <m/>
    <s v="multi-family home"/>
    <s v="leased"/>
    <s v="Yes"/>
    <s v="opt, comprehensive for disabled"/>
    <s v="Permanent (housing subsidy does not end)"/>
    <s v="YES"/>
    <m/>
    <m/>
    <s v="PH - Permanent Supportive Housing (disability required for entry)"/>
    <s v="HC - Households with Children"/>
    <m/>
    <n v="30"/>
    <n v="10"/>
    <m/>
    <m/>
    <m/>
    <m/>
    <m/>
    <m/>
    <m/>
    <m/>
    <m/>
    <n v="30"/>
    <m/>
    <m/>
    <m/>
    <m/>
    <m/>
    <m/>
    <s v="759"/>
    <s v="Yes when it's Implemented"/>
    <s v="Yes"/>
    <m/>
    <m/>
    <m/>
    <m/>
    <n v="5908427"/>
    <m/>
    <m/>
    <m/>
    <m/>
    <m/>
    <m/>
    <m/>
    <m/>
    <m/>
    <m/>
    <m/>
    <n v="5908427"/>
    <n v="0"/>
    <m/>
    <m/>
    <m/>
    <m/>
    <m/>
    <m/>
    <m/>
    <n v="0"/>
    <n v="0"/>
    <n v="5908427"/>
    <n v="0"/>
    <x v="0"/>
    <s v="Salisbury Court Permanent Low-Income"/>
    <x v="4"/>
    <n v="3"/>
    <n v="3"/>
    <m/>
    <m/>
    <m/>
    <m/>
    <m/>
    <m/>
    <n v="3"/>
    <n v="3"/>
    <n v="3"/>
    <n v="960"/>
    <m/>
    <m/>
    <m/>
    <n v="960"/>
    <n v="960"/>
    <m/>
    <m/>
    <m/>
    <n v="960"/>
    <m/>
    <m/>
    <m/>
    <m/>
    <m/>
    <m/>
    <m/>
    <m/>
    <n v="0"/>
    <m/>
    <m/>
    <m/>
    <m/>
    <e v="#DIV/0!"/>
    <m/>
    <m/>
    <m/>
    <m/>
    <n v="3"/>
    <n v="3"/>
    <m/>
    <m/>
    <m/>
    <n v="3"/>
    <m/>
    <m/>
    <m/>
    <m/>
    <m/>
    <m/>
    <n v="1"/>
    <m/>
    <n v="2"/>
    <m/>
    <m/>
    <m/>
    <m/>
    <m/>
    <m/>
    <m/>
    <m/>
    <n v="960"/>
    <n v="5908427"/>
    <n v="6154.6114583333338"/>
    <n v="0"/>
    <n v="0"/>
    <n v="0"/>
    <e v="#DIV/0!"/>
  </r>
  <r>
    <n v="2015"/>
    <n v="896"/>
    <x v="3"/>
    <s v="Samaki Commons LLP"/>
    <s v="Samaki Commons"/>
    <s v="IDHDV Solace Transitional Housing"/>
    <s v="x"/>
    <n v="531392"/>
    <s v="3908 South Kenyon Street "/>
    <s v="Seattle"/>
    <n v="98118"/>
    <s v="C"/>
    <m/>
    <s v="single-family home"/>
    <s v="owned"/>
    <s v="No"/>
    <s v="minimal/none"/>
    <s v="Permanent (housing subsidy does not end)"/>
    <s v="YES"/>
    <m/>
    <m/>
    <s v="PH - Housing without services"/>
    <s v="HC - Households with Children"/>
    <m/>
    <n v="30"/>
    <n v="8"/>
    <m/>
    <m/>
    <m/>
    <m/>
    <m/>
    <m/>
    <m/>
    <m/>
    <m/>
    <n v="30"/>
    <m/>
    <m/>
    <m/>
    <m/>
    <m/>
    <m/>
    <m/>
    <s v="Yes when it's Implemented"/>
    <s v="No"/>
    <m/>
    <m/>
    <m/>
    <m/>
    <m/>
    <m/>
    <m/>
    <m/>
    <n v="45100"/>
    <m/>
    <m/>
    <m/>
    <n v="138499"/>
    <m/>
    <m/>
    <m/>
    <n v="183599"/>
    <n v="45100"/>
    <m/>
    <m/>
    <m/>
    <m/>
    <m/>
    <m/>
    <m/>
    <n v="0"/>
    <n v="0"/>
    <n v="183599"/>
    <n v="45100"/>
    <x v="1"/>
    <s v="DV Solace Transitional Housing"/>
    <x v="4"/>
    <n v="35"/>
    <n v="12"/>
    <n v="35"/>
    <n v="12"/>
    <m/>
    <m/>
    <m/>
    <m/>
    <m/>
    <m/>
    <n v="0"/>
    <n v="6857"/>
    <m/>
    <n v="6857"/>
    <m/>
    <m/>
    <n v="2340"/>
    <m/>
    <n v="2340"/>
    <m/>
    <m/>
    <n v="7"/>
    <n v="3"/>
    <m/>
    <m/>
    <m/>
    <m/>
    <m/>
    <m/>
    <n v="0"/>
    <n v="3"/>
    <m/>
    <m/>
    <m/>
    <n v="1"/>
    <n v="1063"/>
    <n v="351"/>
    <n v="1063"/>
    <n v="351"/>
    <n v="16"/>
    <n v="5"/>
    <n v="16"/>
    <n v="5"/>
    <m/>
    <m/>
    <m/>
    <n v="4"/>
    <m/>
    <n v="1"/>
    <m/>
    <m/>
    <m/>
    <m/>
    <m/>
    <m/>
    <m/>
    <m/>
    <m/>
    <m/>
    <m/>
    <m/>
    <m/>
    <n v="2340"/>
    <n v="183599"/>
    <n v="78.461111111111109"/>
    <n v="1063"/>
    <n v="83404.161111111112"/>
    <n v="3"/>
    <n v="27801.387037037039"/>
  </r>
  <r>
    <n v="2015"/>
    <n v="565"/>
    <x v="3"/>
    <s v="Plymouth Housing Group"/>
    <s v="Scargo"/>
    <s v="Scargo - Mod-Rehab"/>
    <s v="x"/>
    <n v="531392"/>
    <s v="2205 First Avenue"/>
    <s v="Seattle"/>
    <n v="98121"/>
    <s v="C"/>
    <m/>
    <s v="multi-family home"/>
    <s v="owned"/>
    <s v="Yes"/>
    <s v="opt, comprehensive for disabled"/>
    <s v="Permanent (housing subsidy does not end)"/>
    <s v="YES"/>
    <m/>
    <m/>
    <s v="PH - Permanent Supportive Housing (disability required for entry)"/>
    <s v="SMF - Single Males and Females"/>
    <m/>
    <m/>
    <m/>
    <n v="45"/>
    <m/>
    <m/>
    <m/>
    <m/>
    <m/>
    <m/>
    <m/>
    <s v="25"/>
    <n v="45"/>
    <m/>
    <m/>
    <m/>
    <m/>
    <m/>
    <m/>
    <s v="81"/>
    <s v="Yes when it's Implemented"/>
    <s v="Yes"/>
    <m/>
    <m/>
    <n v="265639"/>
    <m/>
    <m/>
    <m/>
    <m/>
    <m/>
    <m/>
    <m/>
    <m/>
    <m/>
    <m/>
    <m/>
    <m/>
    <m/>
    <n v="265639"/>
    <n v="265639"/>
    <m/>
    <m/>
    <m/>
    <m/>
    <m/>
    <m/>
    <m/>
    <n v="0"/>
    <n v="0"/>
    <n v="265639"/>
    <n v="265639"/>
    <x v="1"/>
    <s v="Scargo - Mod-Rehab"/>
    <x v="5"/>
    <n v="38"/>
    <n v="38"/>
    <m/>
    <m/>
    <m/>
    <m/>
    <m/>
    <m/>
    <n v="38"/>
    <n v="38"/>
    <n v="38"/>
    <n v="12084"/>
    <m/>
    <m/>
    <m/>
    <n v="12084"/>
    <n v="12084"/>
    <m/>
    <m/>
    <m/>
    <n v="12084"/>
    <n v="8"/>
    <n v="8"/>
    <m/>
    <m/>
    <m/>
    <m/>
    <m/>
    <m/>
    <n v="0"/>
    <m/>
    <n v="7"/>
    <m/>
    <n v="1"/>
    <n v="0.875"/>
    <n v="7915"/>
    <n v="1048"/>
    <n v="7770"/>
    <n v="903"/>
    <n v="2"/>
    <n v="2"/>
    <m/>
    <m/>
    <m/>
    <n v="2"/>
    <m/>
    <m/>
    <m/>
    <m/>
    <m/>
    <m/>
    <m/>
    <s v="1"/>
    <m/>
    <n v="1"/>
    <n v="1"/>
    <m/>
    <m/>
    <n v="1"/>
    <n v="1"/>
    <n v="0"/>
    <n v="0"/>
    <n v="12084"/>
    <n v="265639"/>
    <n v="21.982704402515722"/>
    <n v="7770"/>
    <n v="170805.61320754717"/>
    <n v="7"/>
    <n v="24400.801886792451"/>
  </r>
  <r>
    <n v="2015"/>
    <n v="816"/>
    <x v="3"/>
    <s v="DESC"/>
    <s v="Scattered Site for MI Adults *"/>
    <s v="DESC Scattered Sites Leasing - CoC"/>
    <s v="x"/>
    <n v="531392"/>
    <s v="515 Third Avenue"/>
    <s v="Seattle"/>
    <n v="98104"/>
    <s v="C"/>
    <m/>
    <s v="scattered sites (provider based- not rent)"/>
    <s v="owned"/>
    <s v="Yes"/>
    <s v="req, comprehensive for disabled"/>
    <s v="Permanent (housing subsidy does not end)"/>
    <s v="YES"/>
    <m/>
    <m/>
    <s v="PH - Permanent Supportive Housing (disability required for entry)"/>
    <s v="SMF - Single Males and Females"/>
    <m/>
    <m/>
    <m/>
    <n v="60"/>
    <m/>
    <m/>
    <m/>
    <m/>
    <m/>
    <m/>
    <m/>
    <s v="130"/>
    <n v="60"/>
    <m/>
    <m/>
    <m/>
    <m/>
    <m/>
    <m/>
    <s v="24"/>
    <s v="Yes when it's Implemented"/>
    <s v="No"/>
    <m/>
    <m/>
    <m/>
    <m/>
    <n v="443471"/>
    <m/>
    <m/>
    <m/>
    <m/>
    <m/>
    <m/>
    <m/>
    <m/>
    <m/>
    <m/>
    <m/>
    <n v="443471"/>
    <n v="0"/>
    <m/>
    <m/>
    <m/>
    <m/>
    <m/>
    <m/>
    <m/>
    <n v="0"/>
    <n v="0"/>
    <n v="443471"/>
    <n v="0"/>
    <x v="0"/>
    <s v="DESC Scattered Sites Leasing - CoC"/>
    <x v="5"/>
    <n v="53"/>
    <n v="53"/>
    <m/>
    <m/>
    <m/>
    <m/>
    <m/>
    <m/>
    <n v="53"/>
    <n v="53"/>
    <n v="53"/>
    <n v="18372"/>
    <m/>
    <m/>
    <m/>
    <n v="18372"/>
    <n v="18372"/>
    <m/>
    <m/>
    <m/>
    <n v="18372"/>
    <n v="5"/>
    <n v="5"/>
    <n v="2"/>
    <m/>
    <m/>
    <n v="1"/>
    <m/>
    <m/>
    <n v="0"/>
    <m/>
    <m/>
    <m/>
    <n v="2"/>
    <n v="0"/>
    <n v="8055"/>
    <n v="1322"/>
    <m/>
    <m/>
    <n v="2"/>
    <n v="2"/>
    <m/>
    <m/>
    <m/>
    <n v="2"/>
    <m/>
    <n v="1"/>
    <m/>
    <m/>
    <m/>
    <m/>
    <m/>
    <m/>
    <m/>
    <n v="1"/>
    <n v="1"/>
    <m/>
    <m/>
    <n v="1"/>
    <m/>
    <m/>
    <m/>
    <n v="18372"/>
    <n v="443471"/>
    <n v="24.138417156542566"/>
    <n v="0"/>
    <n v="0"/>
    <n v="0"/>
    <e v="#DIV/0!"/>
  </r>
  <r>
    <n v="2015"/>
    <n v="534"/>
    <x v="3"/>
    <s v="Auburn Youth Resources"/>
    <s v="Serverson Program Rental Assistance"/>
    <s v="AYR Family Transition"/>
    <s v="x"/>
    <n v="539033"/>
    <s v="816 F St. SE"/>
    <s v="Auburn"/>
    <n v="98002"/>
    <s v="C"/>
    <m/>
    <s v="rent assistance (temporary)"/>
    <m/>
    <s v="No"/>
    <s v="opt, some for non-disabled"/>
    <s v="More than 2 years (housing subsidy ends)"/>
    <m/>
    <s v="No (client stays in housing after subsidy ends)"/>
    <s v="homeless (rapid re-housing)"/>
    <s v="PH - Rapid Rehousing"/>
    <s v="SMF+HC - Single Males and Females plus HH w/ Children"/>
    <m/>
    <m/>
    <m/>
    <m/>
    <m/>
    <m/>
    <m/>
    <m/>
    <m/>
    <m/>
    <m/>
    <m/>
    <n v="0"/>
    <m/>
    <m/>
    <m/>
    <m/>
    <m/>
    <m/>
    <m/>
    <s v="Yes Already"/>
    <s v="Yes"/>
    <m/>
    <m/>
    <m/>
    <n v="15344"/>
    <m/>
    <m/>
    <m/>
    <m/>
    <n v="20000"/>
    <m/>
    <m/>
    <m/>
    <m/>
    <m/>
    <m/>
    <m/>
    <n v="35344"/>
    <n v="35344"/>
    <m/>
    <m/>
    <m/>
    <m/>
    <m/>
    <m/>
    <m/>
    <n v="0"/>
    <n v="0"/>
    <n v="35344"/>
    <n v="35344"/>
    <x v="1"/>
    <s v="AYR Family Transition"/>
    <x v="4"/>
    <n v="9"/>
    <n v="5"/>
    <n v="7"/>
    <n v="3"/>
    <n v="1"/>
    <n v="1"/>
    <m/>
    <m/>
    <n v="1"/>
    <n v="1"/>
    <n v="1"/>
    <n v="2785"/>
    <n v="365"/>
    <n v="2300"/>
    <m/>
    <n v="120"/>
    <n v="1495"/>
    <n v="365"/>
    <n v="1010"/>
    <m/>
    <n v="120"/>
    <n v="4"/>
    <n v="2"/>
    <m/>
    <m/>
    <m/>
    <m/>
    <m/>
    <m/>
    <n v="0"/>
    <m/>
    <n v="1"/>
    <n v="1"/>
    <m/>
    <n v="0.5"/>
    <n v="1017"/>
    <n v="400"/>
    <n v="676"/>
    <n v="120"/>
    <m/>
    <m/>
    <m/>
    <m/>
    <m/>
    <m/>
    <m/>
    <m/>
    <m/>
    <m/>
    <m/>
    <m/>
    <m/>
    <m/>
    <m/>
    <m/>
    <m/>
    <m/>
    <m/>
    <m/>
    <m/>
    <m/>
    <m/>
    <n v="1495"/>
    <n v="35344"/>
    <n v="23.641471571906354"/>
    <n v="676"/>
    <n v="15981.634782608695"/>
    <n v="1"/>
    <n v="15981.634782608695"/>
  </r>
  <r>
    <n v="2015"/>
    <n v="616"/>
    <x v="3"/>
    <s v="Auburn Youth Resources"/>
    <s v="Severson Program"/>
    <s v="Severson Program - CoC"/>
    <s v="x"/>
    <n v="539033"/>
    <s v="816 F St. SE"/>
    <s v="Auburn"/>
    <n v="98002"/>
    <s v="C"/>
    <m/>
    <s v="scattered sites (provider based- not rent)"/>
    <s v="leased"/>
    <s v="No"/>
    <s v="required"/>
    <s v="Up to 2 years"/>
    <s v="YES"/>
    <s v="Yes (clients leaves when subsidy ends)"/>
    <m/>
    <s v="Transitional Housing"/>
    <s v="SMF+HC - Single Males and Females plus HH w/ Children"/>
    <m/>
    <m/>
    <m/>
    <n v="11"/>
    <n v="11"/>
    <m/>
    <m/>
    <m/>
    <m/>
    <s v="11"/>
    <s v="11"/>
    <m/>
    <n v="11"/>
    <m/>
    <m/>
    <m/>
    <m/>
    <m/>
    <m/>
    <m/>
    <s v="Yes Already"/>
    <s v="No"/>
    <m/>
    <m/>
    <m/>
    <m/>
    <n v="123286"/>
    <m/>
    <m/>
    <m/>
    <m/>
    <m/>
    <m/>
    <m/>
    <m/>
    <m/>
    <m/>
    <m/>
    <n v="123286"/>
    <n v="0"/>
    <m/>
    <m/>
    <m/>
    <m/>
    <m/>
    <m/>
    <m/>
    <n v="0"/>
    <n v="0"/>
    <n v="123286"/>
    <n v="0"/>
    <x v="0"/>
    <s v="Severson Program - CoC"/>
    <x v="4"/>
    <n v="12"/>
    <n v="12"/>
    <m/>
    <m/>
    <m/>
    <m/>
    <n v="9"/>
    <n v="9"/>
    <n v="3"/>
    <n v="3"/>
    <n v="12"/>
    <n v="2077"/>
    <m/>
    <m/>
    <n v="1275"/>
    <n v="802"/>
    <n v="2077"/>
    <m/>
    <m/>
    <n v="1275"/>
    <n v="802"/>
    <n v="4"/>
    <n v="4"/>
    <m/>
    <m/>
    <m/>
    <n v="1"/>
    <m/>
    <m/>
    <n v="0"/>
    <n v="1"/>
    <m/>
    <n v="1"/>
    <n v="1"/>
    <n v="0.25"/>
    <n v="3000"/>
    <n v="653"/>
    <n v="731"/>
    <n v="221"/>
    <n v="4"/>
    <n v="4"/>
    <m/>
    <m/>
    <n v="3"/>
    <n v="1"/>
    <m/>
    <n v="2"/>
    <m/>
    <n v="1"/>
    <m/>
    <m/>
    <m/>
    <m/>
    <m/>
    <n v="1"/>
    <m/>
    <m/>
    <m/>
    <m/>
    <m/>
    <m/>
    <m/>
    <n v="2077"/>
    <n v="123286"/>
    <n v="59.357727491574387"/>
    <n v="731"/>
    <n v="43390.498796340878"/>
    <n v="1"/>
    <n v="43390.498796340878"/>
  </r>
  <r>
    <n v="2015"/>
    <n v="842"/>
    <x v="3"/>
    <s v="YMCA of Greater Seattle"/>
    <s v="Shelter to Housing Project"/>
    <s v="YMCShelter To Housing"/>
    <s v="x"/>
    <n v="539033"/>
    <s v="2100 24th Ave S Suite 250"/>
    <s v="Seattle"/>
    <n v="98144"/>
    <s v="C"/>
    <m/>
    <s v="rent assistance (temporary)"/>
    <m/>
    <s v="No"/>
    <s v="req, some for non-disabled"/>
    <s v="More than 2 years (housing subsidy ends)"/>
    <m/>
    <s v="No (client stays in housing after subsidy ends)"/>
    <s v="homeless (rapid re-housing)"/>
    <s v="PH - Rapid Rehousing"/>
    <s v="SMF - Single Males and Females"/>
    <m/>
    <m/>
    <m/>
    <m/>
    <m/>
    <m/>
    <m/>
    <m/>
    <m/>
    <m/>
    <m/>
    <m/>
    <n v="0"/>
    <m/>
    <m/>
    <m/>
    <m/>
    <m/>
    <m/>
    <m/>
    <s v="Not Planning on it"/>
    <m/>
    <m/>
    <m/>
    <m/>
    <m/>
    <n v="231780.25"/>
    <m/>
    <m/>
    <m/>
    <m/>
    <m/>
    <m/>
    <m/>
    <m/>
    <m/>
    <m/>
    <m/>
    <n v="231780.25"/>
    <n v="0"/>
    <m/>
    <m/>
    <m/>
    <m/>
    <m/>
    <m/>
    <m/>
    <n v="0"/>
    <n v="0"/>
    <n v="231780.25"/>
    <n v="0"/>
    <x v="0"/>
    <s v="YWCA - Shelter To Housing Seattle"/>
    <x v="3"/>
    <n v="18"/>
    <n v="5"/>
    <n v="18"/>
    <n v="5"/>
    <m/>
    <m/>
    <m/>
    <m/>
    <m/>
    <m/>
    <n v="0"/>
    <n v="987"/>
    <m/>
    <n v="987"/>
    <m/>
    <m/>
    <n v="352"/>
    <m/>
    <n v="352"/>
    <m/>
    <m/>
    <n v="38"/>
    <n v="9"/>
    <m/>
    <n v="1"/>
    <m/>
    <n v="1"/>
    <m/>
    <m/>
    <n v="0"/>
    <n v="3"/>
    <n v="3"/>
    <n v="1"/>
    <m/>
    <n v="0.66666666666666663"/>
    <n v="309"/>
    <n v="337"/>
    <n v="142"/>
    <n v="170"/>
    <n v="34"/>
    <n v="10"/>
    <n v="34"/>
    <n v="10"/>
    <m/>
    <m/>
    <m/>
    <n v="1"/>
    <m/>
    <m/>
    <m/>
    <m/>
    <m/>
    <m/>
    <m/>
    <n v="9"/>
    <m/>
    <m/>
    <m/>
    <m/>
    <m/>
    <m/>
    <m/>
    <n v="352"/>
    <n v="231780.25"/>
    <n v="658.46661931818187"/>
    <n v="142"/>
    <n v="93502.259943181823"/>
    <n v="6"/>
    <n v="15583.709990530304"/>
  </r>
  <r>
    <n v="2015"/>
    <n v="903"/>
    <x v="3"/>
    <s v="Sophia Way"/>
    <s v="Sophia Way"/>
    <s v="Sophias Home-PH"/>
    <s v="x"/>
    <n v="530084"/>
    <s v="752 108th NE"/>
    <s v="Bellevue"/>
    <n v="98004"/>
    <s v="C"/>
    <m/>
    <s v="single-family home"/>
    <s v="leased"/>
    <s v="Yes"/>
    <s v="opt, comprehensive for disabled"/>
    <s v="Permanent (housing subsidy does not end)"/>
    <s v="YES"/>
    <m/>
    <m/>
    <s v="PH - Permanent Supportive Housing (disability required for entry)"/>
    <s v="SF - Single Females"/>
    <m/>
    <m/>
    <m/>
    <n v="28"/>
    <n v="28"/>
    <m/>
    <m/>
    <m/>
    <m/>
    <m/>
    <m/>
    <m/>
    <n v="28"/>
    <m/>
    <m/>
    <m/>
    <m/>
    <m/>
    <m/>
    <m/>
    <s v="Yes when it's Implemented"/>
    <m/>
    <m/>
    <m/>
    <m/>
    <m/>
    <m/>
    <m/>
    <m/>
    <m/>
    <n v="45994.09"/>
    <m/>
    <m/>
    <m/>
    <m/>
    <m/>
    <m/>
    <m/>
    <n v="45994.09"/>
    <n v="45994.09"/>
    <m/>
    <m/>
    <m/>
    <m/>
    <m/>
    <m/>
    <m/>
    <n v="0"/>
    <n v="0"/>
    <n v="45994.09"/>
    <n v="45994.09"/>
    <x v="1"/>
    <s v="Sophias Home-PH"/>
    <x v="2"/>
    <n v="8"/>
    <n v="8"/>
    <m/>
    <m/>
    <m/>
    <m/>
    <m/>
    <m/>
    <n v="8"/>
    <n v="8"/>
    <n v="8"/>
    <n v="1676"/>
    <m/>
    <m/>
    <m/>
    <n v="1676"/>
    <n v="1676"/>
    <m/>
    <m/>
    <m/>
    <n v="1676"/>
    <n v="6"/>
    <n v="6"/>
    <m/>
    <m/>
    <m/>
    <m/>
    <m/>
    <m/>
    <n v="0"/>
    <n v="2"/>
    <m/>
    <n v="4"/>
    <m/>
    <n v="0.33333333333333331"/>
    <n v="6877"/>
    <n v="387"/>
    <n v="2453"/>
    <n v="240"/>
    <n v="5"/>
    <n v="5"/>
    <m/>
    <m/>
    <m/>
    <n v="5"/>
    <m/>
    <n v="5"/>
    <m/>
    <m/>
    <m/>
    <m/>
    <m/>
    <m/>
    <m/>
    <m/>
    <m/>
    <m/>
    <m/>
    <m/>
    <m/>
    <m/>
    <m/>
    <n v="1676"/>
    <n v="45994.09"/>
    <n v="27.442774463007158"/>
    <n v="2453"/>
    <n v="67317.125757756556"/>
    <n v="2"/>
    <n v="33658.562878878278"/>
  </r>
  <r>
    <n v="2015"/>
    <m/>
    <x v="3"/>
    <s v="Community Psychiatric Clinic"/>
    <s v="SSVF - RRH"/>
    <s v="SSVF - CPC - Rapid Re-Housing"/>
    <s v="x"/>
    <n v="531392"/>
    <s v="4120 Stone Way N"/>
    <s v="Seattle"/>
    <n v="98103"/>
    <s v="C"/>
    <m/>
    <s v="rent assistance (temporary)"/>
    <s v="leased"/>
    <s v="No"/>
    <s v="req, some for non-disabled"/>
    <s v="Up to 6 months"/>
    <s v="YES"/>
    <s v="No (client stays in housing after subsidy ends)"/>
    <s v="homeless (rapid re-housing)"/>
    <s v="PH - Rapid Rehousing"/>
    <s v="SMF+HC - Single Males and Females 18 and older plus HH w/ Children"/>
    <s v="VET"/>
    <n v="108"/>
    <n v="42"/>
    <n v="126"/>
    <m/>
    <m/>
    <m/>
    <s v="234"/>
    <m/>
    <m/>
    <m/>
    <m/>
    <n v="234"/>
    <m/>
    <m/>
    <m/>
    <m/>
    <m/>
    <m/>
    <m/>
    <s v="Yes Already"/>
    <s v="Yes"/>
    <m/>
    <m/>
    <m/>
    <m/>
    <n v="78878"/>
    <m/>
    <m/>
    <m/>
    <m/>
    <m/>
    <m/>
    <m/>
    <m/>
    <m/>
    <m/>
    <m/>
    <n v="78878"/>
    <n v="0"/>
    <n v="8200"/>
    <m/>
    <m/>
    <m/>
    <m/>
    <m/>
    <m/>
    <n v="8200"/>
    <n v="16400"/>
    <n v="95278"/>
    <n v="8200"/>
    <x v="0"/>
    <s v="SSVF - CPC - Rapid Re-Housing"/>
    <x v="3"/>
    <n v="195"/>
    <n v="139"/>
    <n v="65"/>
    <n v="21"/>
    <m/>
    <m/>
    <n v="1"/>
    <n v="1"/>
    <n v="129"/>
    <n v="117"/>
    <n v="130"/>
    <n v="22155"/>
    <m/>
    <n v="7064"/>
    <n v="149"/>
    <n v="14942"/>
    <n v="15926"/>
    <m/>
    <n v="2369"/>
    <n v="149"/>
    <n v="13408"/>
    <n v="168"/>
    <n v="130"/>
    <m/>
    <n v="6"/>
    <m/>
    <n v="6"/>
    <m/>
    <m/>
    <n v="0"/>
    <n v="108"/>
    <n v="2"/>
    <n v="6"/>
    <n v="2"/>
    <n v="0.84615384615384615"/>
    <n v="20006"/>
    <n v="16486"/>
    <n v="16718"/>
    <n v="14005"/>
    <n v="131"/>
    <n v="102"/>
    <n v="30"/>
    <n v="10"/>
    <n v="1"/>
    <n v="91"/>
    <m/>
    <n v="46"/>
    <m/>
    <n v="2"/>
    <m/>
    <n v="1"/>
    <n v="9"/>
    <s v="2"/>
    <n v="2"/>
    <n v="40"/>
    <n v="101"/>
    <s v="9"/>
    <n v="1"/>
    <n v="91"/>
    <m/>
    <m/>
    <m/>
    <n v="15926"/>
    <n v="95278"/>
    <n v="5.9825442672359666"/>
    <n v="16718"/>
    <n v="100016.17505965089"/>
    <n v="110"/>
    <n v="909.23795508773537"/>
  </r>
  <r>
    <n v="2015"/>
    <n v="909"/>
    <x v="3"/>
    <s v="Share"/>
    <s v="St Lukes"/>
    <s v="St. Lukes"/>
    <s v="x"/>
    <n v="531392"/>
    <s v="1902 2nd Ave"/>
    <s v="Seattle"/>
    <n v="98101"/>
    <s v="C"/>
    <m/>
    <s v="congregate facility (can include cots or mats)"/>
    <s v="leased"/>
    <s v="No"/>
    <s v="minimal/none"/>
    <s v="Up to 3 months"/>
    <s v="No"/>
    <s v="Yes (clients leaves when subsidy ends)"/>
    <m/>
    <s v="Emergency Shelter"/>
    <s v="SMF - Single Males and Females"/>
    <m/>
    <m/>
    <m/>
    <n v="16"/>
    <m/>
    <m/>
    <m/>
    <m/>
    <m/>
    <m/>
    <m/>
    <m/>
    <n v="16"/>
    <m/>
    <m/>
    <m/>
    <m/>
    <m/>
    <m/>
    <m/>
    <s v="Yes when it's Implemented"/>
    <s v="No"/>
    <m/>
    <m/>
    <m/>
    <m/>
    <m/>
    <m/>
    <m/>
    <m/>
    <m/>
    <m/>
    <m/>
    <m/>
    <n v="19303.189999999999"/>
    <m/>
    <m/>
    <m/>
    <n v="19303.189999999999"/>
    <n v="0"/>
    <m/>
    <m/>
    <m/>
    <m/>
    <m/>
    <m/>
    <m/>
    <n v="0"/>
    <n v="0"/>
    <n v="19303.189999999999"/>
    <n v="0"/>
    <x v="1"/>
    <s v="St. Lukes"/>
    <x v="1"/>
    <n v="38"/>
    <n v="37"/>
    <m/>
    <m/>
    <m/>
    <m/>
    <n v="2"/>
    <n v="2"/>
    <n v="36"/>
    <n v="35"/>
    <n v="38"/>
    <n v="0"/>
    <m/>
    <m/>
    <n v="0"/>
    <n v="0"/>
    <n v="0"/>
    <m/>
    <m/>
    <n v="0"/>
    <n v="0"/>
    <n v="38"/>
    <n v="37"/>
    <m/>
    <n v="2"/>
    <m/>
    <m/>
    <m/>
    <m/>
    <n v="0"/>
    <m/>
    <m/>
    <n v="35"/>
    <m/>
    <n v="0"/>
    <n v="0"/>
    <n v="0"/>
    <m/>
    <m/>
    <n v="39"/>
    <n v="38"/>
    <m/>
    <m/>
    <n v="2"/>
    <n v="36"/>
    <m/>
    <n v="12"/>
    <m/>
    <n v="8"/>
    <m/>
    <n v="1"/>
    <n v="1"/>
    <m/>
    <n v="9"/>
    <n v="7"/>
    <n v="5"/>
    <m/>
    <m/>
    <n v="5"/>
    <m/>
    <m/>
    <m/>
    <n v="0"/>
    <n v="19303.189999999999"/>
    <e v="#DIV/0!"/>
    <n v="0"/>
    <e v="#DIV/0!"/>
    <n v="0"/>
    <e v="#DIV/0!"/>
  </r>
  <r>
    <n v="2015"/>
    <n v="910"/>
    <x v="3"/>
    <s v="SHARE"/>
    <s v="St. John's"/>
    <s v="St. Johns"/>
    <s v="x"/>
    <n v="531392"/>
    <s v="1902 2nd Ave"/>
    <s v="Seattle"/>
    <n v="98101"/>
    <s v="C"/>
    <m/>
    <s v="congregate facility (can include cots or mats)"/>
    <s v="leased"/>
    <s v="No"/>
    <s v="minimal/none"/>
    <s v="Up to 3 months"/>
    <s v="No"/>
    <s v="Yes (clients leaves when subsidy ends)"/>
    <m/>
    <s v="Emergency Shelter"/>
    <s v="SMF - Single Males and Females"/>
    <m/>
    <m/>
    <m/>
    <n v="18"/>
    <m/>
    <m/>
    <m/>
    <m/>
    <m/>
    <m/>
    <m/>
    <m/>
    <n v="18"/>
    <m/>
    <m/>
    <m/>
    <m/>
    <m/>
    <m/>
    <m/>
    <s v="Yes when it's Implemented"/>
    <s v="No"/>
    <m/>
    <m/>
    <m/>
    <m/>
    <m/>
    <m/>
    <m/>
    <m/>
    <m/>
    <m/>
    <m/>
    <m/>
    <n v="19303.189999999999"/>
    <m/>
    <m/>
    <m/>
    <n v="19303.189999999999"/>
    <n v="0"/>
    <m/>
    <m/>
    <m/>
    <m/>
    <m/>
    <m/>
    <m/>
    <n v="0"/>
    <n v="0"/>
    <n v="19303.189999999999"/>
    <n v="0"/>
    <x v="1"/>
    <s v="St. Johns"/>
    <x v="1"/>
    <n v="50"/>
    <n v="50"/>
    <m/>
    <m/>
    <m/>
    <m/>
    <m/>
    <m/>
    <n v="50"/>
    <n v="50"/>
    <n v="50"/>
    <n v="0"/>
    <m/>
    <m/>
    <m/>
    <n v="0"/>
    <n v="0"/>
    <m/>
    <m/>
    <m/>
    <n v="0"/>
    <n v="45"/>
    <n v="45"/>
    <m/>
    <n v="5"/>
    <m/>
    <m/>
    <m/>
    <m/>
    <n v="0"/>
    <m/>
    <m/>
    <n v="40"/>
    <m/>
    <n v="0"/>
    <n v="0"/>
    <n v="0"/>
    <m/>
    <m/>
    <n v="44"/>
    <n v="44"/>
    <m/>
    <m/>
    <m/>
    <n v="44"/>
    <m/>
    <n v="18"/>
    <m/>
    <n v="5"/>
    <m/>
    <n v="2"/>
    <m/>
    <m/>
    <n v="9"/>
    <n v="10"/>
    <n v="6"/>
    <m/>
    <m/>
    <n v="6"/>
    <m/>
    <m/>
    <m/>
    <n v="0"/>
    <n v="19303.189999999999"/>
    <e v="#DIV/0!"/>
    <n v="0"/>
    <e v="#DIV/0!"/>
    <n v="0"/>
    <e v="#DIV/0!"/>
  </r>
  <r>
    <n v="2015"/>
    <n v="639"/>
    <x v="3"/>
    <s v="CCS"/>
    <s v="St. Martin de Porres"/>
    <s v="CCSSt. Martin de Porres Shelter"/>
    <s v="x"/>
    <n v="531392"/>
    <s v="1561 Alaskan Way S"/>
    <s v="Seattle"/>
    <n v="98134"/>
    <s v="C"/>
    <m/>
    <s v="congregate facility (can include cots or mats)"/>
    <s v="leased"/>
    <s v="No"/>
    <s v="minimal/none"/>
    <s v="Up to 3 months"/>
    <s v="No"/>
    <s v="Yes (clients leaves when subsidy ends)"/>
    <m/>
    <s v="Emergency Shelter"/>
    <s v="SM - Single Males"/>
    <m/>
    <m/>
    <m/>
    <n v="212"/>
    <m/>
    <m/>
    <m/>
    <m/>
    <m/>
    <m/>
    <m/>
    <m/>
    <n v="212"/>
    <m/>
    <m/>
    <s v="34"/>
    <s v="41579"/>
    <s v="41713"/>
    <m/>
    <m/>
    <s v="Yes when it's Implemented"/>
    <s v="No"/>
    <m/>
    <m/>
    <m/>
    <n v="29968"/>
    <m/>
    <m/>
    <m/>
    <m/>
    <m/>
    <m/>
    <m/>
    <m/>
    <m/>
    <m/>
    <n v="478730"/>
    <m/>
    <n v="508698"/>
    <n v="29968"/>
    <m/>
    <m/>
    <m/>
    <m/>
    <m/>
    <m/>
    <m/>
    <n v="0"/>
    <n v="0"/>
    <n v="508698"/>
    <n v="29968"/>
    <x v="0"/>
    <s v="St Martin de Porres Shelter"/>
    <x v="1"/>
    <n v="572"/>
    <n v="572"/>
    <m/>
    <m/>
    <m/>
    <m/>
    <m/>
    <m/>
    <n v="572"/>
    <n v="572"/>
    <n v="572"/>
    <n v="0"/>
    <m/>
    <m/>
    <m/>
    <n v="0"/>
    <n v="0"/>
    <m/>
    <m/>
    <m/>
    <n v="0"/>
    <n v="396"/>
    <n v="396"/>
    <m/>
    <n v="11"/>
    <m/>
    <n v="1"/>
    <n v="1"/>
    <n v="5"/>
    <n v="6"/>
    <n v="20"/>
    <n v="41"/>
    <n v="317"/>
    <m/>
    <n v="0.15404040404040403"/>
    <n v="0"/>
    <n v="0"/>
    <n v="0"/>
    <n v="0"/>
    <n v="373"/>
    <n v="373"/>
    <m/>
    <m/>
    <m/>
    <n v="373"/>
    <m/>
    <n v="123"/>
    <s v="1"/>
    <n v="65"/>
    <n v="5"/>
    <n v="7"/>
    <n v="49"/>
    <s v="1"/>
    <n v="19"/>
    <n v="103"/>
    <n v="96"/>
    <m/>
    <m/>
    <n v="96"/>
    <n v="18"/>
    <n v="1"/>
    <n v="5.5555555555555601E-2"/>
    <n v="0"/>
    <n v="508698"/>
    <e v="#DIV/0!"/>
    <n v="0"/>
    <e v="#DIV/0!"/>
    <n v="61"/>
    <e v="#DIV/0!"/>
  </r>
  <r>
    <n v="2015"/>
    <n v="563"/>
    <x v="3"/>
    <s v="Asian Counseling &amp; Referral Services"/>
    <s v="The Beacon *"/>
    <s v="Beacon House"/>
    <s v="x"/>
    <n v="531392"/>
    <s v="confidential"/>
    <s v="Seattle"/>
    <n v="98144"/>
    <s v="C"/>
    <m/>
    <s v="congregate facility (can include cots or mats)"/>
    <s v="owned"/>
    <s v="Yes"/>
    <s v="req, comprehensive for disabled"/>
    <s v="Permanent (housing subsidy does not end)"/>
    <s v="YES"/>
    <m/>
    <m/>
    <s v="PH - Permanent Supportive Housing (disability required for entry)"/>
    <s v="SM - Single Males"/>
    <m/>
    <m/>
    <m/>
    <n v="6"/>
    <m/>
    <m/>
    <m/>
    <m/>
    <m/>
    <m/>
    <m/>
    <m/>
    <n v="6"/>
    <m/>
    <m/>
    <m/>
    <m/>
    <m/>
    <m/>
    <s v="5"/>
    <s v="Yes when it's Implemented"/>
    <m/>
    <m/>
    <m/>
    <m/>
    <m/>
    <n v="9896"/>
    <m/>
    <m/>
    <m/>
    <m/>
    <m/>
    <m/>
    <m/>
    <m/>
    <m/>
    <m/>
    <m/>
    <n v="9896"/>
    <n v="0"/>
    <m/>
    <m/>
    <m/>
    <m/>
    <m/>
    <m/>
    <m/>
    <n v="0"/>
    <n v="0"/>
    <n v="9896"/>
    <n v="0"/>
    <x v="0"/>
    <s v="Beacon House"/>
    <x v="5"/>
    <n v="9"/>
    <n v="9"/>
    <m/>
    <m/>
    <m/>
    <m/>
    <n v="1"/>
    <n v="1"/>
    <n v="8"/>
    <n v="8"/>
    <n v="9"/>
    <n v="2395"/>
    <m/>
    <m/>
    <n v="275"/>
    <n v="2120"/>
    <n v="2395"/>
    <m/>
    <m/>
    <n v="275"/>
    <n v="2120"/>
    <n v="2"/>
    <n v="2"/>
    <m/>
    <m/>
    <m/>
    <n v="1"/>
    <m/>
    <m/>
    <n v="0"/>
    <n v="1"/>
    <m/>
    <m/>
    <m/>
    <n v="0.5"/>
    <n v="2330"/>
    <n v="394"/>
    <n v="1600"/>
    <n v="121"/>
    <n v="3"/>
    <n v="3"/>
    <m/>
    <m/>
    <n v="1"/>
    <n v="2"/>
    <m/>
    <n v="2"/>
    <m/>
    <m/>
    <m/>
    <m/>
    <m/>
    <m/>
    <m/>
    <n v="1"/>
    <m/>
    <m/>
    <m/>
    <m/>
    <n v="1"/>
    <n v="1"/>
    <n v="1"/>
    <n v="2395"/>
    <n v="9896"/>
    <n v="4.1319415448851773"/>
    <n v="1600"/>
    <n v="6611.1064718162834"/>
    <n v="1"/>
    <n v="6611.1064718162834"/>
  </r>
  <r>
    <n v="2015"/>
    <n v="801"/>
    <x v="3"/>
    <s v="Friends of Youth/Bellevue YMCA"/>
    <s v="The Landing (Bellevue)"/>
    <s v="The Landing"/>
    <s v="x"/>
    <n v="530084"/>
    <s v="14230 Bel-Red Rd"/>
    <s v="Bellevue"/>
    <n v="98007"/>
    <s v="C"/>
    <m/>
    <s v="congregate facility (can include cots or mats)"/>
    <s v="owned"/>
    <s v="No"/>
    <s v="required"/>
    <s v="Up to 3 months"/>
    <s v="No"/>
    <s v="Yes (clients leaves when subsidy ends)"/>
    <m/>
    <s v="Emergency Shelter"/>
    <s v="SMF - Single Males and Females"/>
    <m/>
    <m/>
    <m/>
    <n v="15"/>
    <m/>
    <m/>
    <m/>
    <m/>
    <m/>
    <s v="15"/>
    <s v="15"/>
    <m/>
    <n v="15"/>
    <m/>
    <m/>
    <m/>
    <m/>
    <m/>
    <m/>
    <m/>
    <s v="Yes Already"/>
    <s v="Yes"/>
    <m/>
    <m/>
    <m/>
    <m/>
    <n v="182866"/>
    <m/>
    <m/>
    <m/>
    <m/>
    <m/>
    <m/>
    <m/>
    <n v="40142"/>
    <m/>
    <m/>
    <m/>
    <n v="223008"/>
    <n v="0"/>
    <m/>
    <m/>
    <m/>
    <m/>
    <m/>
    <m/>
    <m/>
    <n v="0"/>
    <n v="0"/>
    <n v="223008"/>
    <n v="0"/>
    <x v="0"/>
    <s v="The Landing"/>
    <x v="1"/>
    <n v="199"/>
    <n v="199"/>
    <m/>
    <m/>
    <m/>
    <m/>
    <n v="169"/>
    <n v="169"/>
    <n v="30"/>
    <n v="30"/>
    <n v="199"/>
    <n v="0"/>
    <m/>
    <m/>
    <n v="0"/>
    <n v="0"/>
    <n v="0"/>
    <m/>
    <m/>
    <n v="0"/>
    <n v="0"/>
    <n v="177"/>
    <n v="177"/>
    <m/>
    <n v="16"/>
    <m/>
    <n v="38"/>
    <n v="1"/>
    <n v="3"/>
    <n v="4"/>
    <n v="16"/>
    <n v="2"/>
    <n v="97"/>
    <n v="4"/>
    <n v="0.10169491525423729"/>
    <n v="0"/>
    <n v="0"/>
    <n v="0"/>
    <n v="0"/>
    <n v="178"/>
    <n v="178"/>
    <m/>
    <m/>
    <n v="147"/>
    <n v="31"/>
    <m/>
    <n v="36"/>
    <s v="1"/>
    <n v="80"/>
    <n v="10"/>
    <n v="4"/>
    <n v="15"/>
    <m/>
    <n v="2"/>
    <n v="30"/>
    <n v="1"/>
    <m/>
    <m/>
    <n v="1"/>
    <n v="13"/>
    <n v="6"/>
    <n v="0.46153846153846201"/>
    <n v="0"/>
    <n v="223008"/>
    <e v="#DIV/0!"/>
    <n v="0"/>
    <e v="#DIV/0!"/>
    <n v="18"/>
    <e v="#DIV/0!"/>
  </r>
  <r>
    <n v="2015"/>
    <n v="907"/>
    <x v="3"/>
    <s v="Sophia Way"/>
    <s v="The Sophia Way (need name change)"/>
    <s v="Sophias Home-TH"/>
    <s v="x"/>
    <n v="530084"/>
    <s v="752 108th NE"/>
    <s v="Bellevue"/>
    <n v="98004"/>
    <s v="C"/>
    <m/>
    <s v="scattered sites (provider based- not rent)"/>
    <s v="leased"/>
    <s v="No"/>
    <s v="required"/>
    <s v="Up to 2 years"/>
    <s v="YES"/>
    <s v="Yes (clients leaves when subsidy ends)"/>
    <m/>
    <s v="Transitional Housing"/>
    <s v="SF - Single Females"/>
    <m/>
    <m/>
    <m/>
    <n v="11"/>
    <m/>
    <m/>
    <m/>
    <m/>
    <m/>
    <m/>
    <m/>
    <m/>
    <n v="11"/>
    <m/>
    <m/>
    <m/>
    <m/>
    <m/>
    <m/>
    <m/>
    <s v="Yes Already"/>
    <s v="Yes"/>
    <m/>
    <m/>
    <m/>
    <m/>
    <m/>
    <m/>
    <m/>
    <m/>
    <n v="16091"/>
    <m/>
    <m/>
    <m/>
    <n v="220981"/>
    <m/>
    <m/>
    <m/>
    <n v="237072"/>
    <n v="16091"/>
    <m/>
    <m/>
    <m/>
    <m/>
    <m/>
    <m/>
    <m/>
    <n v="0"/>
    <n v="0"/>
    <n v="237072"/>
    <n v="16091"/>
    <x v="1"/>
    <s v="Sophias Home-TH"/>
    <x v="4"/>
    <n v="6"/>
    <n v="6"/>
    <m/>
    <m/>
    <m/>
    <m/>
    <m/>
    <m/>
    <n v="6"/>
    <n v="6"/>
    <n v="6"/>
    <n v="1003"/>
    <m/>
    <m/>
    <m/>
    <n v="1003"/>
    <n v="1003"/>
    <m/>
    <m/>
    <m/>
    <n v="1003"/>
    <n v="4"/>
    <n v="4"/>
    <m/>
    <m/>
    <m/>
    <n v="1"/>
    <m/>
    <m/>
    <n v="0"/>
    <n v="3"/>
    <m/>
    <m/>
    <m/>
    <n v="0.75"/>
    <n v="1853"/>
    <n v="607"/>
    <n v="1612"/>
    <n v="487"/>
    <n v="3"/>
    <n v="3"/>
    <m/>
    <m/>
    <m/>
    <n v="3"/>
    <m/>
    <n v="3"/>
    <m/>
    <m/>
    <m/>
    <m/>
    <m/>
    <m/>
    <m/>
    <m/>
    <m/>
    <m/>
    <m/>
    <m/>
    <m/>
    <m/>
    <m/>
    <n v="1003"/>
    <n v="237072"/>
    <n v="236.36291126620139"/>
    <n v="1612"/>
    <n v="381017.01296111662"/>
    <n v="3"/>
    <n v="127005.67098703887"/>
  </r>
  <r>
    <n v="2015"/>
    <n v="894"/>
    <x v="3"/>
    <s v="Interaction Transition"/>
    <s v="Transitional Housing"/>
    <s v="Interaction Transition"/>
    <s v="x"/>
    <n v="531392"/>
    <s v="935 16th Avenue"/>
    <s v="Seattle"/>
    <n v="98122"/>
    <s v="C"/>
    <m/>
    <s v="multi-family home"/>
    <s v="leased"/>
    <s v="No"/>
    <s v="required"/>
    <s v="Up to 2 years"/>
    <s v="YES"/>
    <s v="Yes (clients leaves when subsidy ends)"/>
    <m/>
    <s v="Transitional Housing"/>
    <s v="SMF - Single Males and Females"/>
    <m/>
    <m/>
    <m/>
    <n v="2"/>
    <m/>
    <m/>
    <m/>
    <m/>
    <m/>
    <m/>
    <m/>
    <m/>
    <n v="2"/>
    <m/>
    <m/>
    <m/>
    <m/>
    <m/>
    <m/>
    <s v="38"/>
    <s v="Yes Already"/>
    <m/>
    <m/>
    <m/>
    <n v="53298"/>
    <m/>
    <m/>
    <m/>
    <m/>
    <m/>
    <m/>
    <m/>
    <m/>
    <m/>
    <m/>
    <m/>
    <m/>
    <m/>
    <n v="53298"/>
    <n v="53298"/>
    <m/>
    <m/>
    <m/>
    <m/>
    <m/>
    <m/>
    <m/>
    <n v="0"/>
    <n v="0"/>
    <n v="53298"/>
    <n v="53298"/>
    <x v="1"/>
    <s v="Interaction Transition"/>
    <x v="4"/>
    <n v="20"/>
    <n v="20"/>
    <m/>
    <m/>
    <m/>
    <m/>
    <m/>
    <m/>
    <n v="20"/>
    <n v="20"/>
    <n v="20"/>
    <n v="7300"/>
    <m/>
    <m/>
    <m/>
    <n v="7300"/>
    <n v="7300"/>
    <m/>
    <m/>
    <m/>
    <n v="7300"/>
    <m/>
    <m/>
    <m/>
    <m/>
    <m/>
    <m/>
    <m/>
    <m/>
    <n v="0"/>
    <m/>
    <m/>
    <m/>
    <m/>
    <e v="#DIV/0!"/>
    <m/>
    <m/>
    <m/>
    <m/>
    <m/>
    <m/>
    <m/>
    <m/>
    <m/>
    <m/>
    <m/>
    <m/>
    <m/>
    <m/>
    <m/>
    <m/>
    <m/>
    <m/>
    <m/>
    <m/>
    <m/>
    <m/>
    <m/>
    <m/>
    <m/>
    <m/>
    <m/>
    <n v="7300"/>
    <n v="53298"/>
    <n v="7.3010958904109593"/>
    <n v="0"/>
    <n v="0"/>
    <n v="0"/>
    <e v="#DIV/0!"/>
  </r>
  <r>
    <n v="2015"/>
    <n v="607"/>
    <x v="3"/>
    <s v="El Centro de la Raza"/>
    <s v="Transitional Housing Program Ferdinand/Shelton Houses"/>
    <s v="Ferdinand-Shelton Houses"/>
    <s v="x"/>
    <n v="531392"/>
    <s v="2524 16th Ave. S"/>
    <s v="Seattle"/>
    <n v="98144"/>
    <s v="C"/>
    <m/>
    <s v="scattered sites (provider based- not rent)"/>
    <s v="leased"/>
    <s v="No"/>
    <s v="required"/>
    <s v="Up to 2 years"/>
    <s v="YES"/>
    <s v="Yes (clients leaves when subsidy ends)"/>
    <m/>
    <s v="Transitional Housing"/>
    <s v="HC - Households with Children"/>
    <m/>
    <n v="10"/>
    <n v="2"/>
    <m/>
    <m/>
    <m/>
    <m/>
    <m/>
    <m/>
    <m/>
    <m/>
    <m/>
    <n v="10"/>
    <m/>
    <m/>
    <m/>
    <m/>
    <m/>
    <m/>
    <s v="86"/>
    <s v="Yes when it's Implemented"/>
    <s v="Yes"/>
    <m/>
    <m/>
    <n v="217214"/>
    <m/>
    <n v="500216"/>
    <m/>
    <m/>
    <m/>
    <m/>
    <m/>
    <m/>
    <m/>
    <m/>
    <m/>
    <m/>
    <m/>
    <n v="717430"/>
    <n v="217214"/>
    <m/>
    <m/>
    <m/>
    <m/>
    <m/>
    <m/>
    <m/>
    <n v="0"/>
    <n v="0"/>
    <n v="717430"/>
    <n v="217214"/>
    <x v="0"/>
    <s v="Ferdinand-Shelton Houses"/>
    <x v="4"/>
    <n v="13"/>
    <n v="2"/>
    <n v="13"/>
    <n v="2"/>
    <m/>
    <m/>
    <m/>
    <m/>
    <m/>
    <m/>
    <n v="0"/>
    <n v="2556"/>
    <m/>
    <n v="2556"/>
    <m/>
    <m/>
    <n v="351"/>
    <m/>
    <n v="351"/>
    <m/>
    <m/>
    <n v="8"/>
    <n v="1"/>
    <m/>
    <m/>
    <m/>
    <m/>
    <m/>
    <m/>
    <n v="0"/>
    <n v="1"/>
    <m/>
    <m/>
    <m/>
    <n v="1"/>
    <n v="826"/>
    <n v="334"/>
    <n v="826"/>
    <n v="334"/>
    <n v="6"/>
    <n v="1"/>
    <n v="6"/>
    <n v="1"/>
    <m/>
    <m/>
    <m/>
    <m/>
    <m/>
    <n v="1"/>
    <m/>
    <m/>
    <m/>
    <m/>
    <m/>
    <m/>
    <m/>
    <m/>
    <m/>
    <m/>
    <n v="1"/>
    <n v="0"/>
    <n v="0"/>
    <n v="351"/>
    <n v="717430"/>
    <n v="2043.9601139601139"/>
    <n v="826"/>
    <n v="1688311.0541310541"/>
    <n v="1"/>
    <n v="1688311.0541310541"/>
  </r>
  <r>
    <n v="2015"/>
    <n v="882"/>
    <x v="3"/>
    <s v="El Centro de la Raza"/>
    <s v="Transitional Rent Assistance"/>
    <s v="El Centro Rent Assistance"/>
    <s v="x"/>
    <n v="539033"/>
    <s v="2524 16th Ave S"/>
    <s v="Seattle"/>
    <n v="98144"/>
    <s v="C"/>
    <m/>
    <s v="rent assistance (temporary)"/>
    <m/>
    <s v="No"/>
    <s v="required"/>
    <s v="Up to 2 years"/>
    <m/>
    <s v="No (client stays in housing after subsidy ends)"/>
    <s v="homeless (rapid re-housing)"/>
    <s v="PH - Rapid Rehousing"/>
    <s v="HC - Households with Children"/>
    <m/>
    <n v="65"/>
    <n v="20"/>
    <m/>
    <m/>
    <m/>
    <m/>
    <m/>
    <m/>
    <m/>
    <m/>
    <m/>
    <n v="65"/>
    <m/>
    <m/>
    <m/>
    <m/>
    <m/>
    <m/>
    <s v="64"/>
    <s v="Yes when it's Implemented"/>
    <m/>
    <m/>
    <m/>
    <m/>
    <m/>
    <n v="622324"/>
    <m/>
    <m/>
    <m/>
    <m/>
    <m/>
    <m/>
    <m/>
    <m/>
    <m/>
    <m/>
    <m/>
    <n v="622324"/>
    <n v="0"/>
    <m/>
    <m/>
    <m/>
    <m/>
    <m/>
    <m/>
    <m/>
    <n v="0"/>
    <n v="0"/>
    <n v="622324"/>
    <n v="0"/>
    <x v="0"/>
    <s v="El Centro Rent Assistance"/>
    <x v="3"/>
    <n v="15"/>
    <n v="6"/>
    <n v="15"/>
    <n v="6"/>
    <m/>
    <m/>
    <m/>
    <m/>
    <m/>
    <m/>
    <n v="0"/>
    <n v="4436"/>
    <m/>
    <n v="4436"/>
    <m/>
    <m/>
    <n v="1775"/>
    <m/>
    <n v="1775"/>
    <m/>
    <m/>
    <n v="26"/>
    <n v="7"/>
    <m/>
    <m/>
    <m/>
    <m/>
    <m/>
    <m/>
    <n v="0"/>
    <n v="7"/>
    <m/>
    <m/>
    <m/>
    <n v="1"/>
    <n v="3095"/>
    <n v="2083"/>
    <n v="3095"/>
    <n v="2083"/>
    <m/>
    <m/>
    <m/>
    <m/>
    <m/>
    <m/>
    <m/>
    <m/>
    <m/>
    <m/>
    <m/>
    <m/>
    <m/>
    <m/>
    <m/>
    <m/>
    <m/>
    <m/>
    <m/>
    <m/>
    <n v="9"/>
    <n v="0"/>
    <n v="0"/>
    <n v="1775"/>
    <n v="622324"/>
    <n v="350.60507042253522"/>
    <n v="3095"/>
    <n v="1085122.6929577466"/>
    <n v="7"/>
    <n v="155017.52756539237"/>
  </r>
  <r>
    <n v="2015"/>
    <n v="788"/>
    <x v="3"/>
    <s v="Low Income Housing Institute (LIHI)"/>
    <s v="Tyree Scott"/>
    <s v="Tryee Scott Apartments"/>
    <s v="x"/>
    <n v="531392"/>
    <s v="4000 Martin Luther King Jr. Way"/>
    <s v="Seattle"/>
    <n v="98108"/>
    <s v="C"/>
    <m/>
    <s v="multi-family home"/>
    <s v="owned"/>
    <s v="No"/>
    <s v="required"/>
    <s v="Up to 2 years"/>
    <s v="YES"/>
    <s v="Yes (clients leaves when subsidy ends)"/>
    <m/>
    <s v="Transitional Housing"/>
    <s v="SMF+HC - Single Males and Females plus HH w/ Children"/>
    <m/>
    <n v="24"/>
    <n v="6"/>
    <m/>
    <m/>
    <m/>
    <m/>
    <m/>
    <m/>
    <m/>
    <m/>
    <m/>
    <n v="24"/>
    <m/>
    <m/>
    <m/>
    <m/>
    <m/>
    <m/>
    <m/>
    <s v="Yes when it's Implemented"/>
    <m/>
    <s v="VASH - Veterans Affairs Supportive Housing"/>
    <m/>
    <n v="72402"/>
    <m/>
    <m/>
    <m/>
    <m/>
    <m/>
    <m/>
    <m/>
    <m/>
    <m/>
    <m/>
    <m/>
    <m/>
    <m/>
    <n v="72402"/>
    <n v="72402"/>
    <m/>
    <m/>
    <m/>
    <m/>
    <m/>
    <n v="25000"/>
    <m/>
    <n v="25000"/>
    <n v="50000"/>
    <n v="122402"/>
    <n v="72402"/>
    <x v="1"/>
    <s v="Tryee Scott Apartments"/>
    <x v="4"/>
    <n v="33"/>
    <n v="6"/>
    <n v="33"/>
    <n v="6"/>
    <m/>
    <m/>
    <m/>
    <m/>
    <m/>
    <m/>
    <n v="0"/>
    <n v="9217"/>
    <m/>
    <n v="9217"/>
    <m/>
    <m/>
    <n v="1769"/>
    <m/>
    <n v="1769"/>
    <m/>
    <m/>
    <n v="13"/>
    <n v="2"/>
    <m/>
    <m/>
    <m/>
    <m/>
    <m/>
    <m/>
    <n v="0"/>
    <m/>
    <n v="2"/>
    <m/>
    <m/>
    <n v="1"/>
    <n v="1368"/>
    <n v="580"/>
    <n v="1368"/>
    <n v="580"/>
    <n v="7"/>
    <n v="1"/>
    <n v="7"/>
    <n v="1"/>
    <m/>
    <m/>
    <m/>
    <m/>
    <m/>
    <m/>
    <m/>
    <m/>
    <m/>
    <m/>
    <m/>
    <n v="1"/>
    <m/>
    <m/>
    <m/>
    <m/>
    <n v="3"/>
    <n v="0"/>
    <n v="0"/>
    <n v="1769"/>
    <n v="122402"/>
    <n v="69.192764273600901"/>
    <n v="1368"/>
    <n v="94655.701526286037"/>
    <n v="2"/>
    <n v="47327.850763143018"/>
  </r>
  <r>
    <n v="2015"/>
    <n v="726"/>
    <x v="3"/>
    <s v="DESC"/>
    <s v="Union Hotel"/>
    <s v="Union Hotel"/>
    <s v="x"/>
    <n v="531392"/>
    <s v="204 Third Avenue S"/>
    <s v="Seattle"/>
    <n v="98104"/>
    <s v="C"/>
    <m/>
    <s v="multi-family home"/>
    <s v="owned"/>
    <s v="Yes"/>
    <s v="opt, comprehensive for disabled"/>
    <s v="Permanent (housing subsidy does not end)"/>
    <s v="YES"/>
    <m/>
    <m/>
    <s v="PH - Permanent Supportive Housing (disability required for entry)"/>
    <s v="SMF - Single Males and Females"/>
    <m/>
    <m/>
    <m/>
    <n v="52"/>
    <m/>
    <m/>
    <m/>
    <m/>
    <m/>
    <m/>
    <m/>
    <s v="42"/>
    <n v="52"/>
    <m/>
    <m/>
    <m/>
    <m/>
    <m/>
    <m/>
    <m/>
    <s v="Yes when it's Implemented"/>
    <m/>
    <m/>
    <m/>
    <m/>
    <n v="50000"/>
    <m/>
    <m/>
    <m/>
    <m/>
    <n v="60000"/>
    <m/>
    <m/>
    <m/>
    <m/>
    <m/>
    <n v="1521620"/>
    <m/>
    <n v="1631620"/>
    <n v="110000"/>
    <m/>
    <m/>
    <m/>
    <m/>
    <m/>
    <m/>
    <m/>
    <n v="0"/>
    <n v="0"/>
    <n v="1631620"/>
    <n v="110000"/>
    <x v="0"/>
    <s v="Union Hotel"/>
    <x v="5"/>
    <n v="1"/>
    <n v="1"/>
    <m/>
    <m/>
    <m/>
    <m/>
    <m/>
    <m/>
    <n v="1"/>
    <n v="1"/>
    <n v="1"/>
    <n v="365"/>
    <m/>
    <m/>
    <m/>
    <n v="365"/>
    <n v="365"/>
    <m/>
    <m/>
    <m/>
    <n v="365"/>
    <m/>
    <m/>
    <m/>
    <m/>
    <m/>
    <m/>
    <m/>
    <m/>
    <n v="0"/>
    <m/>
    <m/>
    <m/>
    <m/>
    <e v="#DIV/0!"/>
    <m/>
    <m/>
    <m/>
    <m/>
    <m/>
    <m/>
    <m/>
    <m/>
    <m/>
    <m/>
    <m/>
    <m/>
    <m/>
    <m/>
    <m/>
    <m/>
    <m/>
    <m/>
    <m/>
    <m/>
    <m/>
    <m/>
    <m/>
    <m/>
    <m/>
    <m/>
    <m/>
    <n v="365"/>
    <n v="1631620"/>
    <n v="4470.1917808219177"/>
    <n v="0"/>
    <n v="0"/>
    <n v="0"/>
    <e v="#DIV/0!"/>
  </r>
  <r>
    <n v="2015"/>
    <n v="676"/>
    <x v="3"/>
    <s v="SHARE"/>
    <s v="University Lutheran"/>
    <s v="Univ Lutheran"/>
    <s v="x"/>
    <n v="531392"/>
    <s v="1604 Northeast 50th Street"/>
    <s v="Seattle"/>
    <n v="98105"/>
    <s v="C"/>
    <m/>
    <s v="congregate facility (can include cots or mats)"/>
    <s v="leased"/>
    <s v="No"/>
    <s v="minimal/none"/>
    <s v="Up to 3 months"/>
    <s v="No"/>
    <s v="Yes (clients leaves when subsidy ends)"/>
    <m/>
    <s v="Emergency Shelter"/>
    <s v="SMF - Single Males and Females"/>
    <m/>
    <m/>
    <m/>
    <n v="8"/>
    <m/>
    <m/>
    <m/>
    <m/>
    <m/>
    <m/>
    <m/>
    <m/>
    <n v="8"/>
    <m/>
    <m/>
    <m/>
    <m/>
    <m/>
    <m/>
    <m/>
    <s v="Yes when it's Implemented"/>
    <s v="No"/>
    <m/>
    <m/>
    <m/>
    <m/>
    <m/>
    <m/>
    <m/>
    <m/>
    <m/>
    <m/>
    <m/>
    <m/>
    <n v="19303.189999999999"/>
    <m/>
    <m/>
    <m/>
    <n v="19303.189999999999"/>
    <n v="0"/>
    <m/>
    <m/>
    <m/>
    <m/>
    <m/>
    <m/>
    <m/>
    <n v="0"/>
    <n v="0"/>
    <n v="19303.189999999999"/>
    <n v="0"/>
    <x v="1"/>
    <s v="Univ Lutheran"/>
    <x v="1"/>
    <n v="53"/>
    <n v="53"/>
    <m/>
    <m/>
    <m/>
    <m/>
    <n v="3"/>
    <n v="3"/>
    <n v="50"/>
    <n v="50"/>
    <n v="53"/>
    <n v="0"/>
    <m/>
    <m/>
    <n v="0"/>
    <n v="0"/>
    <n v="0"/>
    <m/>
    <m/>
    <n v="0"/>
    <n v="0"/>
    <n v="39"/>
    <n v="39"/>
    <m/>
    <m/>
    <m/>
    <m/>
    <m/>
    <m/>
    <n v="0"/>
    <m/>
    <m/>
    <n v="39"/>
    <m/>
    <n v="0"/>
    <n v="0"/>
    <n v="0"/>
    <m/>
    <m/>
    <n v="45"/>
    <n v="45"/>
    <m/>
    <m/>
    <n v="3"/>
    <n v="42"/>
    <m/>
    <n v="24"/>
    <m/>
    <n v="6"/>
    <m/>
    <n v="2"/>
    <n v="1"/>
    <m/>
    <n v="6"/>
    <n v="6"/>
    <n v="2"/>
    <m/>
    <m/>
    <n v="2"/>
    <m/>
    <m/>
    <m/>
    <n v="0"/>
    <n v="19303.189999999999"/>
    <e v="#DIV/0!"/>
    <n v="0"/>
    <e v="#DIV/0!"/>
    <n v="0"/>
    <e v="#DIV/0!"/>
  </r>
  <r>
    <n v="2015"/>
    <n v="649"/>
    <x v="3"/>
    <s v="Valley Cities Counseling and Consultation"/>
    <s v="Valley Cities Landing"/>
    <s v="VALVCC Landing"/>
    <s v="x"/>
    <n v="530054"/>
    <s v="2704 I St NE"/>
    <s v="Auburn"/>
    <n v="98002"/>
    <s v="C"/>
    <m/>
    <s v="multi-family home"/>
    <s v="leased"/>
    <s v="No"/>
    <s v="opt, comprehensive for disabled"/>
    <s v="Up to 1 year"/>
    <s v="YES"/>
    <s v="Yes (clients leaves when subsidy ends)"/>
    <m/>
    <s v="Transitional Housing"/>
    <s v="SMF - Single Males and Females"/>
    <m/>
    <m/>
    <m/>
    <m/>
    <m/>
    <m/>
    <m/>
    <s v="12"/>
    <m/>
    <m/>
    <m/>
    <m/>
    <n v="0"/>
    <m/>
    <m/>
    <m/>
    <m/>
    <m/>
    <m/>
    <m/>
    <s v="Yes Already"/>
    <s v="Yes"/>
    <m/>
    <m/>
    <m/>
    <m/>
    <m/>
    <m/>
    <m/>
    <m/>
    <n v="48865"/>
    <m/>
    <m/>
    <m/>
    <m/>
    <m/>
    <m/>
    <m/>
    <n v="48865"/>
    <n v="48865"/>
    <m/>
    <m/>
    <m/>
    <m/>
    <m/>
    <m/>
    <m/>
    <n v="0"/>
    <n v="0"/>
    <n v="48865"/>
    <n v="48865"/>
    <x v="1"/>
    <s v="Valley Cities Landing"/>
    <x v="5"/>
    <n v="26"/>
    <n v="26"/>
    <m/>
    <m/>
    <m/>
    <m/>
    <m/>
    <m/>
    <n v="26"/>
    <n v="26"/>
    <n v="26"/>
    <n v="8372"/>
    <m/>
    <m/>
    <m/>
    <n v="8372"/>
    <n v="8372"/>
    <m/>
    <m/>
    <m/>
    <n v="8372"/>
    <n v="3"/>
    <n v="3"/>
    <m/>
    <m/>
    <m/>
    <n v="1"/>
    <m/>
    <m/>
    <n v="0"/>
    <n v="2"/>
    <m/>
    <m/>
    <m/>
    <n v="0.66666666666666663"/>
    <n v="2238"/>
    <n v="587"/>
    <n v="1992"/>
    <n v="341"/>
    <n v="2"/>
    <n v="2"/>
    <m/>
    <m/>
    <m/>
    <n v="2"/>
    <m/>
    <m/>
    <m/>
    <m/>
    <m/>
    <m/>
    <m/>
    <m/>
    <m/>
    <n v="2"/>
    <n v="1"/>
    <m/>
    <m/>
    <n v="1"/>
    <n v="1"/>
    <n v="0"/>
    <n v="0"/>
    <n v="8372"/>
    <n v="48865"/>
    <n v="5.8367176301958912"/>
    <n v="1992"/>
    <n v="11626.741519350215"/>
    <n v="2"/>
    <n v="5813.3707596751074"/>
  </r>
  <r>
    <n v="2015"/>
    <n v="683"/>
    <x v="3"/>
    <s v="Vashon Youth and Family Services"/>
    <s v="Vashon Permanent Housing Project"/>
    <s v="Vashon Permanent Housing Project"/>
    <s v="x"/>
    <n v="539033"/>
    <s v="20110 Vashon Hwy SW"/>
    <s v="Vashon"/>
    <n v="98070"/>
    <s v="C"/>
    <m/>
    <s v="scattered sites (provider based- not rent)"/>
    <s v="owned"/>
    <s v="No"/>
    <s v="opt, some for non-disabled"/>
    <s v="Permanent (housing subsidy does not end)"/>
    <s v="YES"/>
    <m/>
    <m/>
    <s v="PH - Housing without services"/>
    <s v="SMF+HC - Single Males and Females plus HH w/ Children"/>
    <m/>
    <n v="20"/>
    <n v="6"/>
    <n v="4"/>
    <m/>
    <m/>
    <m/>
    <m/>
    <m/>
    <m/>
    <m/>
    <m/>
    <n v="24"/>
    <m/>
    <m/>
    <m/>
    <m/>
    <m/>
    <m/>
    <s v="48"/>
    <s v="Yes Already"/>
    <s v="No"/>
    <m/>
    <m/>
    <n v="146169"/>
    <m/>
    <m/>
    <m/>
    <m/>
    <m/>
    <n v="136355"/>
    <m/>
    <m/>
    <m/>
    <m/>
    <m/>
    <m/>
    <m/>
    <n v="282524"/>
    <n v="282524"/>
    <m/>
    <m/>
    <m/>
    <m/>
    <m/>
    <m/>
    <m/>
    <n v="0"/>
    <n v="0"/>
    <n v="282524"/>
    <n v="282524"/>
    <x v="1"/>
    <s v="Vashon Permanent Housing Project"/>
    <x v="2"/>
    <n v="6"/>
    <n v="4"/>
    <n v="3"/>
    <n v="1"/>
    <m/>
    <m/>
    <m/>
    <m/>
    <n v="3"/>
    <n v="3"/>
    <n v="3"/>
    <n v="363"/>
    <m/>
    <n v="270"/>
    <m/>
    <n v="93"/>
    <n v="183"/>
    <m/>
    <n v="90"/>
    <m/>
    <n v="93"/>
    <n v="6"/>
    <n v="4"/>
    <m/>
    <m/>
    <m/>
    <m/>
    <m/>
    <m/>
    <n v="0"/>
    <n v="4"/>
    <m/>
    <m/>
    <m/>
    <n v="1"/>
    <n v="821"/>
    <n v="183"/>
    <n v="821"/>
    <n v="183"/>
    <m/>
    <m/>
    <m/>
    <m/>
    <m/>
    <m/>
    <m/>
    <m/>
    <m/>
    <m/>
    <m/>
    <m/>
    <m/>
    <m/>
    <m/>
    <m/>
    <m/>
    <m/>
    <m/>
    <m/>
    <n v="13"/>
    <n v="1"/>
    <n v="7.69230769230769E-2"/>
    <n v="183"/>
    <n v="282524"/>
    <n v="1543.8469945355191"/>
    <n v="821"/>
    <n v="1267498.3825136612"/>
    <n v="4"/>
    <n v="316874.59562841529"/>
  </r>
  <r>
    <n v="2015"/>
    <n v="815"/>
    <x v="3"/>
    <s v="Compass Housing Alliance"/>
    <s v="Veterans Program (Shoreline)"/>
    <s v="GPD - Veteran's Program (Shoreline)"/>
    <s v="x"/>
    <n v="531420"/>
    <s v="1301 N 200th Street"/>
    <s v="Shoreline"/>
    <n v="98133"/>
    <s v="C"/>
    <m/>
    <s v="multi-family home"/>
    <s v="owned"/>
    <s v="No"/>
    <s v="required"/>
    <s v="Up to 2 years"/>
    <s v="YES"/>
    <s v="Yes (clients leaves when subsidy ends)"/>
    <m/>
    <s v="Transitional Housing"/>
    <s v="SMF - Single Males and Females"/>
    <s v="VET"/>
    <m/>
    <m/>
    <n v="25"/>
    <m/>
    <m/>
    <m/>
    <s v="25"/>
    <m/>
    <m/>
    <m/>
    <m/>
    <n v="25"/>
    <m/>
    <m/>
    <m/>
    <m/>
    <m/>
    <m/>
    <m/>
    <s v="Yes when it's Implemented"/>
    <s v="No"/>
    <m/>
    <m/>
    <m/>
    <m/>
    <n v="13142"/>
    <m/>
    <m/>
    <m/>
    <n v="9850"/>
    <m/>
    <m/>
    <m/>
    <n v="17917"/>
    <m/>
    <m/>
    <m/>
    <n v="40909"/>
    <n v="9850"/>
    <m/>
    <m/>
    <m/>
    <m/>
    <m/>
    <m/>
    <m/>
    <n v="0"/>
    <n v="0"/>
    <n v="40909"/>
    <n v="9850"/>
    <x v="0"/>
    <s v="GPD - Veteran's Program (Shoreline)"/>
    <x v="4"/>
    <n v="39"/>
    <n v="39"/>
    <m/>
    <m/>
    <m/>
    <m/>
    <m/>
    <m/>
    <n v="39"/>
    <n v="39"/>
    <n v="39"/>
    <n v="6093"/>
    <m/>
    <m/>
    <m/>
    <n v="6093"/>
    <n v="6093"/>
    <m/>
    <m/>
    <m/>
    <n v="6093"/>
    <n v="26"/>
    <n v="26"/>
    <m/>
    <m/>
    <m/>
    <n v="6"/>
    <m/>
    <n v="2"/>
    <n v="2"/>
    <n v="14"/>
    <n v="1"/>
    <n v="1"/>
    <n v="2"/>
    <n v="0.57692307692307687"/>
    <n v="6963"/>
    <n v="3429"/>
    <n v="4323"/>
    <n v="2006"/>
    <n v="21"/>
    <n v="21"/>
    <m/>
    <m/>
    <m/>
    <n v="21"/>
    <m/>
    <n v="14"/>
    <m/>
    <n v="2"/>
    <m/>
    <n v="1"/>
    <m/>
    <m/>
    <m/>
    <n v="4"/>
    <n v="21"/>
    <m/>
    <m/>
    <n v="21"/>
    <n v="11"/>
    <n v="0"/>
    <n v="0"/>
    <n v="6093"/>
    <n v="40909"/>
    <n v="6.7140981454127688"/>
    <n v="4323"/>
    <n v="29025.046282619398"/>
    <n v="15"/>
    <n v="1935.0030855079599"/>
  </r>
  <r>
    <n v="2015"/>
    <n v="698"/>
    <x v="3"/>
    <s v="Salvation Army"/>
    <s v="Veterans Transitional Program"/>
    <s v="Veterans Transitional Program"/>
    <s v="x"/>
    <n v="531392"/>
    <s v="811 Maynard Ave. S."/>
    <s v="Seattle"/>
    <n v="98134"/>
    <s v="C"/>
    <m/>
    <s v="congregate facility (can include cots or mats)"/>
    <s v="owned"/>
    <s v="No"/>
    <s v="required"/>
    <s v="Up to 2 years"/>
    <s v="YES"/>
    <s v="Yes (clients leaves when subsidy ends)"/>
    <m/>
    <s v="Transitional Housing"/>
    <s v="SM - Single Males"/>
    <s v="VET"/>
    <m/>
    <m/>
    <n v="30"/>
    <m/>
    <m/>
    <m/>
    <s v="30"/>
    <m/>
    <m/>
    <m/>
    <m/>
    <n v="30"/>
    <m/>
    <m/>
    <m/>
    <m/>
    <m/>
    <m/>
    <m/>
    <s v="Yes Already"/>
    <s v="No"/>
    <m/>
    <m/>
    <m/>
    <m/>
    <n v="414005"/>
    <m/>
    <m/>
    <m/>
    <m/>
    <m/>
    <m/>
    <m/>
    <m/>
    <m/>
    <m/>
    <m/>
    <n v="414005"/>
    <n v="0"/>
    <m/>
    <m/>
    <m/>
    <m/>
    <m/>
    <m/>
    <m/>
    <n v="0"/>
    <n v="0"/>
    <n v="414005"/>
    <n v="0"/>
    <x v="0"/>
    <s v="Veterans Transitional Program"/>
    <x v="4"/>
    <n v="22"/>
    <n v="22"/>
    <m/>
    <m/>
    <m/>
    <m/>
    <m/>
    <m/>
    <n v="22"/>
    <n v="22"/>
    <n v="22"/>
    <n v="4694"/>
    <m/>
    <m/>
    <m/>
    <n v="4694"/>
    <n v="4694"/>
    <m/>
    <m/>
    <m/>
    <n v="4694"/>
    <n v="20"/>
    <n v="20"/>
    <m/>
    <n v="2"/>
    <m/>
    <n v="4"/>
    <n v="1"/>
    <n v="1"/>
    <n v="2"/>
    <n v="11"/>
    <m/>
    <n v="1"/>
    <m/>
    <n v="0.55000000000000004"/>
    <n v="4857"/>
    <n v="2735"/>
    <n v="3530"/>
    <n v="2003"/>
    <n v="12"/>
    <n v="12"/>
    <m/>
    <m/>
    <n v="2"/>
    <n v="10"/>
    <m/>
    <n v="10"/>
    <m/>
    <n v="2"/>
    <m/>
    <m/>
    <m/>
    <m/>
    <m/>
    <m/>
    <n v="12"/>
    <m/>
    <n v="2"/>
    <n v="10"/>
    <n v="12"/>
    <n v="0"/>
    <n v="0"/>
    <n v="4694"/>
    <n v="414005"/>
    <n v="88.198764380059657"/>
    <n v="3530"/>
    <n v="311341.63826161058"/>
    <n v="11"/>
    <n v="28303.785296510054"/>
  </r>
  <r>
    <n v="2015"/>
    <n v="774"/>
    <x v="3"/>
    <s v="SHARE"/>
    <s v="Vets Hall - Trinity UMC"/>
    <s v="Vets Hall"/>
    <s v="x"/>
    <n v="531392"/>
    <s v="6512 23rd Avenue Northwest"/>
    <s v="Seattle"/>
    <n v="98117"/>
    <s v="C"/>
    <m/>
    <s v="congregate facility (can include cots or mats)"/>
    <s v="leased"/>
    <s v="No"/>
    <s v="minimal/none"/>
    <s v="Up to 3 months"/>
    <s v="No"/>
    <s v="Yes (clients leaves when subsidy ends)"/>
    <m/>
    <s v="Emergency Shelter"/>
    <s v="SMF - Single Males and Females"/>
    <m/>
    <m/>
    <m/>
    <n v="18"/>
    <m/>
    <m/>
    <m/>
    <m/>
    <m/>
    <m/>
    <m/>
    <m/>
    <n v="18"/>
    <m/>
    <m/>
    <m/>
    <m/>
    <m/>
    <m/>
    <m/>
    <s v="Yes when it's Implemented"/>
    <s v="No"/>
    <m/>
    <m/>
    <m/>
    <m/>
    <m/>
    <m/>
    <m/>
    <m/>
    <m/>
    <m/>
    <m/>
    <m/>
    <n v="19303.189999999999"/>
    <m/>
    <m/>
    <m/>
    <n v="19303.189999999999"/>
    <n v="0"/>
    <m/>
    <m/>
    <m/>
    <m/>
    <m/>
    <m/>
    <m/>
    <n v="0"/>
    <n v="0"/>
    <n v="19303.189999999999"/>
    <n v="0"/>
    <x v="1"/>
    <s v="Vets Hall"/>
    <x v="1"/>
    <n v="29"/>
    <n v="29"/>
    <m/>
    <m/>
    <m/>
    <m/>
    <m/>
    <m/>
    <n v="29"/>
    <n v="29"/>
    <n v="29"/>
    <n v="0"/>
    <m/>
    <m/>
    <m/>
    <n v="0"/>
    <n v="0"/>
    <m/>
    <m/>
    <m/>
    <n v="0"/>
    <n v="23"/>
    <n v="22"/>
    <m/>
    <n v="1"/>
    <m/>
    <m/>
    <m/>
    <m/>
    <n v="0"/>
    <m/>
    <m/>
    <n v="21"/>
    <m/>
    <n v="0"/>
    <n v="0"/>
    <n v="0"/>
    <m/>
    <m/>
    <n v="22"/>
    <n v="22"/>
    <m/>
    <m/>
    <m/>
    <n v="22"/>
    <m/>
    <n v="8"/>
    <m/>
    <n v="1"/>
    <m/>
    <m/>
    <n v="1"/>
    <m/>
    <n v="10"/>
    <n v="2"/>
    <n v="2"/>
    <m/>
    <m/>
    <n v="2"/>
    <m/>
    <m/>
    <m/>
    <n v="0"/>
    <n v="19303.189999999999"/>
    <e v="#DIV/0!"/>
    <n v="0"/>
    <e v="#DIV/0!"/>
    <n v="0"/>
    <e v="#DIV/0!"/>
  </r>
  <r>
    <n v="2015"/>
    <n v="691"/>
    <x v="3"/>
    <s v="Kent Youth &amp; Family Services"/>
    <s v="Watson Manor (Kent) *"/>
    <s v="Watson Manor"/>
    <s v="x"/>
    <n v="530726"/>
    <s v="232 2nd Ave S Suite 201"/>
    <s v="Kent"/>
    <n v="98032"/>
    <s v="C"/>
    <m/>
    <s v="multi-family home"/>
    <s v="owned"/>
    <s v="No"/>
    <s v="required"/>
    <s v="Up to 2 years"/>
    <s v="YES"/>
    <s v="Yes (clients leaves when subsidy ends)"/>
    <m/>
    <s v="Transitional Housing"/>
    <s v="HC - Households with Children"/>
    <m/>
    <n v="18"/>
    <n v="8"/>
    <m/>
    <m/>
    <m/>
    <m/>
    <m/>
    <s v="11"/>
    <s v="7"/>
    <s v="18"/>
    <m/>
    <n v="18"/>
    <m/>
    <m/>
    <m/>
    <m/>
    <m/>
    <m/>
    <m/>
    <s v="Not Planning on it"/>
    <m/>
    <m/>
    <m/>
    <m/>
    <m/>
    <m/>
    <m/>
    <m/>
    <m/>
    <m/>
    <m/>
    <m/>
    <m/>
    <n v="30630"/>
    <m/>
    <m/>
    <m/>
    <n v="30630"/>
    <n v="0"/>
    <m/>
    <m/>
    <m/>
    <m/>
    <m/>
    <m/>
    <m/>
    <n v="0"/>
    <n v="0"/>
    <n v="30630"/>
    <n v="0"/>
    <x v="1"/>
    <s v="Watson Manor"/>
    <x v="4"/>
    <n v="18"/>
    <n v="8"/>
    <n v="17"/>
    <n v="7"/>
    <n v="1"/>
    <n v="1"/>
    <m/>
    <m/>
    <m/>
    <m/>
    <n v="0"/>
    <n v="2871"/>
    <n v="102"/>
    <n v="2769"/>
    <m/>
    <m/>
    <n v="1147"/>
    <n v="102"/>
    <n v="1045"/>
    <m/>
    <m/>
    <n v="13"/>
    <n v="6"/>
    <m/>
    <m/>
    <m/>
    <n v="3"/>
    <m/>
    <m/>
    <n v="0"/>
    <n v="2"/>
    <n v="1"/>
    <m/>
    <m/>
    <n v="0.5"/>
    <n v="1004"/>
    <n v="805"/>
    <n v="417"/>
    <n v="417"/>
    <n v="14"/>
    <n v="7"/>
    <n v="13"/>
    <n v="6"/>
    <m/>
    <m/>
    <n v="1"/>
    <n v="1"/>
    <m/>
    <n v="4"/>
    <m/>
    <m/>
    <m/>
    <m/>
    <m/>
    <n v="2"/>
    <m/>
    <m/>
    <m/>
    <m/>
    <n v="4"/>
    <n v="0"/>
    <n v="0"/>
    <n v="1147"/>
    <n v="30630"/>
    <n v="26.704446381865736"/>
    <n v="417"/>
    <n v="11135.754141238012"/>
    <n v="3"/>
    <n v="3711.9180470793376"/>
  </r>
  <r>
    <n v="2015"/>
    <n v="732"/>
    <x v="3"/>
    <s v="Salvation Army"/>
    <s v="William Booth Center (upper floor)  *"/>
    <s v="William Booth Center (TLP)"/>
    <s v="x"/>
    <n v="531392"/>
    <s v="811 Maynard Ave. S."/>
    <s v="Seattle"/>
    <n v="98134"/>
    <s v="C"/>
    <m/>
    <s v="congregate facility (can include cots or mats)"/>
    <s v="owned"/>
    <s v="No"/>
    <s v="required"/>
    <s v="Up to 2 years"/>
    <s v="YES"/>
    <s v="Yes (clients leaves when subsidy ends)"/>
    <m/>
    <s v="Transitional Housing"/>
    <s v="SM - Single Males"/>
    <m/>
    <m/>
    <m/>
    <n v="43"/>
    <m/>
    <m/>
    <m/>
    <m/>
    <m/>
    <m/>
    <m/>
    <m/>
    <n v="43"/>
    <m/>
    <m/>
    <m/>
    <m/>
    <m/>
    <m/>
    <m/>
    <s v="Yes when it's Implemented"/>
    <s v="No"/>
    <m/>
    <m/>
    <m/>
    <m/>
    <n v="696732"/>
    <m/>
    <m/>
    <m/>
    <m/>
    <m/>
    <m/>
    <m/>
    <m/>
    <m/>
    <m/>
    <m/>
    <n v="696732"/>
    <n v="0"/>
    <m/>
    <m/>
    <m/>
    <m/>
    <m/>
    <m/>
    <m/>
    <n v="0"/>
    <n v="0"/>
    <n v="696732"/>
    <n v="0"/>
    <x v="0"/>
    <s v="William Booth Center (TLP)"/>
    <x v="4"/>
    <n v="45"/>
    <n v="45"/>
    <m/>
    <m/>
    <m/>
    <m/>
    <m/>
    <m/>
    <n v="45"/>
    <n v="45"/>
    <n v="45"/>
    <n v="8459"/>
    <m/>
    <m/>
    <m/>
    <n v="8459"/>
    <n v="8459"/>
    <m/>
    <m/>
    <m/>
    <n v="8459"/>
    <n v="34"/>
    <n v="34"/>
    <m/>
    <m/>
    <m/>
    <n v="5"/>
    <m/>
    <n v="1"/>
    <n v="1"/>
    <n v="22"/>
    <n v="6"/>
    <m/>
    <m/>
    <n v="0.82352941176470584"/>
    <n v="13271"/>
    <n v="4632"/>
    <n v="12282"/>
    <n v="3809"/>
    <n v="13"/>
    <n v="13"/>
    <m/>
    <m/>
    <m/>
    <n v="13"/>
    <m/>
    <n v="12"/>
    <m/>
    <m/>
    <m/>
    <n v="1"/>
    <m/>
    <m/>
    <m/>
    <m/>
    <n v="4"/>
    <m/>
    <m/>
    <n v="4"/>
    <n v="33"/>
    <n v="4"/>
    <n v="0.12121212121212099"/>
    <n v="8459"/>
    <n v="696732"/>
    <n v="82.365764274736961"/>
    <n v="12282"/>
    <n v="1011616.3168223194"/>
    <n v="28"/>
    <n v="36129.154172225695"/>
  </r>
  <r>
    <n v="2015"/>
    <n v="869"/>
    <x v="3"/>
    <s v="Salvation Army"/>
    <s v="William Booth lower level"/>
    <s v="William Booth Shelter"/>
    <s v="x"/>
    <n v="531392"/>
    <s v="811 Maynard Ave S"/>
    <s v="Seattle"/>
    <n v="98134"/>
    <s v="C"/>
    <m/>
    <s v="congregate facility (can include cots or mats)"/>
    <s v="owned"/>
    <s v="No"/>
    <s v="required"/>
    <s v="Up to 3 months"/>
    <s v="YES"/>
    <s v="Yes (clients leaves when subsidy ends)"/>
    <m/>
    <s v="Emergency Shelter"/>
    <s v="SM - Single Males"/>
    <m/>
    <m/>
    <m/>
    <n v="99"/>
    <m/>
    <m/>
    <m/>
    <s v="45"/>
    <m/>
    <m/>
    <m/>
    <m/>
    <n v="99"/>
    <m/>
    <m/>
    <m/>
    <m/>
    <m/>
    <m/>
    <m/>
    <s v="Yes when it's Implemented"/>
    <m/>
    <s v="GPD - VA Grant and Per Diem"/>
    <m/>
    <m/>
    <m/>
    <n v="253988"/>
    <m/>
    <m/>
    <m/>
    <m/>
    <m/>
    <m/>
    <m/>
    <m/>
    <m/>
    <m/>
    <m/>
    <n v="253988"/>
    <n v="0"/>
    <m/>
    <m/>
    <m/>
    <m/>
    <m/>
    <m/>
    <m/>
    <n v="0"/>
    <n v="0"/>
    <n v="253988"/>
    <n v="0"/>
    <x v="0"/>
    <s v="William Booth Shelter"/>
    <x v="1"/>
    <n v="461"/>
    <n v="461"/>
    <m/>
    <m/>
    <m/>
    <m/>
    <n v="5"/>
    <n v="5"/>
    <n v="456"/>
    <n v="456"/>
    <n v="461"/>
    <n v="20587"/>
    <m/>
    <m/>
    <n v="189"/>
    <n v="20398"/>
    <n v="20587"/>
    <m/>
    <m/>
    <n v="189"/>
    <n v="20398"/>
    <n v="418"/>
    <n v="418"/>
    <m/>
    <n v="167"/>
    <m/>
    <n v="29"/>
    <n v="3"/>
    <n v="26"/>
    <n v="29"/>
    <n v="81"/>
    <m/>
    <n v="111"/>
    <n v="1"/>
    <n v="0.19377990430622011"/>
    <n v="20682"/>
    <n v="17859"/>
    <n v="6605"/>
    <n v="5556"/>
    <n v="414"/>
    <n v="414"/>
    <m/>
    <m/>
    <n v="3"/>
    <n v="411"/>
    <m/>
    <n v="147"/>
    <m/>
    <n v="83"/>
    <n v="43"/>
    <n v="60"/>
    <n v="12"/>
    <m/>
    <n v="16"/>
    <n v="53"/>
    <n v="236"/>
    <m/>
    <m/>
    <n v="236"/>
    <n v="52"/>
    <n v="16"/>
    <n v="0.30769230769230799"/>
    <n v="20587"/>
    <n v="253988"/>
    <n v="12.337300238014281"/>
    <n v="6605"/>
    <n v="81487.868072084326"/>
    <n v="81"/>
    <n v="1006.023062618325"/>
  </r>
  <r>
    <n v="2015"/>
    <n v="929"/>
    <x v="3"/>
    <s v="CCS"/>
    <s v="Wintonia Hotel"/>
    <s v="CCSWintonia"/>
    <s v="x"/>
    <n v="531392"/>
    <s v="1431 Minor Avenue"/>
    <s v="Seattle"/>
    <n v="98101"/>
    <s v="C"/>
    <m/>
    <s v="multi-family home"/>
    <s v="owned"/>
    <s v="Yes"/>
    <s v="opt, comprehensive for disabled"/>
    <s v="Permanent (housing subsidy does not end)"/>
    <s v="YES"/>
    <m/>
    <m/>
    <s v="PH - Permanent Supportive Housing (disability required for entry)"/>
    <s v="SMF - Single Males and Females"/>
    <m/>
    <m/>
    <m/>
    <n v="92"/>
    <m/>
    <m/>
    <m/>
    <m/>
    <m/>
    <m/>
    <m/>
    <s v="53"/>
    <n v="92"/>
    <m/>
    <m/>
    <m/>
    <m/>
    <m/>
    <m/>
    <s v="49"/>
    <s v="Yes when it's Implemented"/>
    <s v="No"/>
    <m/>
    <m/>
    <m/>
    <m/>
    <n v="197739"/>
    <m/>
    <m/>
    <m/>
    <m/>
    <m/>
    <m/>
    <m/>
    <m/>
    <m/>
    <m/>
    <m/>
    <n v="197739"/>
    <n v="0"/>
    <m/>
    <m/>
    <m/>
    <m/>
    <m/>
    <m/>
    <m/>
    <n v="0"/>
    <n v="0"/>
    <n v="197739"/>
    <n v="0"/>
    <x v="0"/>
    <s v="Wintonia"/>
    <x v="5"/>
    <n v="86"/>
    <n v="86"/>
    <m/>
    <m/>
    <m/>
    <m/>
    <m/>
    <m/>
    <n v="86"/>
    <n v="86"/>
    <n v="86"/>
    <n v="26681"/>
    <m/>
    <m/>
    <m/>
    <n v="26681"/>
    <n v="26681"/>
    <m/>
    <m/>
    <m/>
    <n v="26681"/>
    <n v="14"/>
    <n v="14"/>
    <n v="5"/>
    <m/>
    <m/>
    <n v="1"/>
    <n v="1"/>
    <n v="3"/>
    <n v="4"/>
    <m/>
    <m/>
    <n v="1"/>
    <n v="3"/>
    <n v="0"/>
    <n v="15887"/>
    <n v="2055"/>
    <m/>
    <m/>
    <n v="9"/>
    <n v="9"/>
    <m/>
    <m/>
    <m/>
    <n v="9"/>
    <m/>
    <n v="9"/>
    <m/>
    <m/>
    <m/>
    <m/>
    <m/>
    <m/>
    <m/>
    <m/>
    <n v="2"/>
    <m/>
    <m/>
    <n v="2"/>
    <n v="2"/>
    <n v="0"/>
    <n v="0"/>
    <n v="26681"/>
    <n v="197739"/>
    <n v="7.4112289644316176"/>
    <n v="0"/>
    <n v="0"/>
    <n v="0"/>
    <e v="#DIV/0!"/>
  </r>
  <r>
    <n v="2015"/>
    <n v="568"/>
    <x v="3"/>
    <s v="YWCA"/>
    <s v="Women's Resource Center"/>
    <s v="YWC14.622 Downtown DV Shelter"/>
    <s v="x"/>
    <n v="531392"/>
    <s v="1118 5th Ave"/>
    <s v="Seattle"/>
    <n v="98101"/>
    <s v="C"/>
    <m/>
    <s v="multi-family home"/>
    <s v="owned"/>
    <s v="No"/>
    <s v="required"/>
    <s v="Up to 3 months"/>
    <s v="No"/>
    <s v="Yes (clients leaves when subsidy ends)"/>
    <m/>
    <s v="Emergency Shelter"/>
    <s v="SF - Single Females"/>
    <m/>
    <m/>
    <m/>
    <n v="17"/>
    <m/>
    <m/>
    <m/>
    <m/>
    <m/>
    <m/>
    <m/>
    <m/>
    <n v="17"/>
    <m/>
    <m/>
    <m/>
    <m/>
    <m/>
    <m/>
    <m/>
    <s v="Yes when it's Implemented"/>
    <s v="No"/>
    <m/>
    <m/>
    <n v="300000"/>
    <m/>
    <m/>
    <m/>
    <m/>
    <m/>
    <m/>
    <m/>
    <m/>
    <m/>
    <n v="112310"/>
    <m/>
    <m/>
    <m/>
    <n v="412310"/>
    <n v="300000"/>
    <m/>
    <m/>
    <m/>
    <m/>
    <m/>
    <m/>
    <m/>
    <n v="0"/>
    <n v="0"/>
    <n v="412310"/>
    <n v="300000"/>
    <x v="1"/>
    <s v="YWCA Downtown DV Shelter"/>
    <x v="1"/>
    <n v="190"/>
    <n v="110"/>
    <n v="129"/>
    <n v="49"/>
    <n v="3"/>
    <n v="3"/>
    <n v="3"/>
    <n v="3"/>
    <n v="55"/>
    <n v="55"/>
    <n v="58"/>
    <n v="0"/>
    <n v="0"/>
    <n v="0"/>
    <n v="0"/>
    <n v="0"/>
    <n v="0"/>
    <n v="0"/>
    <n v="0"/>
    <n v="0"/>
    <n v="0"/>
    <n v="127"/>
    <n v="82"/>
    <m/>
    <n v="23"/>
    <m/>
    <n v="18"/>
    <m/>
    <n v="1"/>
    <n v="1"/>
    <n v="15"/>
    <m/>
    <n v="25"/>
    <m/>
    <n v="0.18292682926829268"/>
    <n v="0"/>
    <n v="0"/>
    <n v="0"/>
    <n v="0"/>
    <n v="171"/>
    <n v="98"/>
    <n v="117"/>
    <n v="44"/>
    <n v="1"/>
    <n v="50"/>
    <n v="3"/>
    <n v="17"/>
    <m/>
    <n v="52"/>
    <m/>
    <n v="3"/>
    <n v="14"/>
    <m/>
    <n v="3"/>
    <n v="9"/>
    <n v="2"/>
    <s v="1"/>
    <m/>
    <n v="1"/>
    <m/>
    <m/>
    <m/>
    <n v="0"/>
    <n v="412310"/>
    <e v="#DIV/0!"/>
    <n v="0"/>
    <e v="#DIV/0!"/>
    <n v="15"/>
    <e v="#DIV/0!"/>
  </r>
  <r>
    <n v="2015"/>
    <n v="570"/>
    <x v="3"/>
    <s v="YWCA"/>
    <s v="Women's Resource Center"/>
    <s v="YWC14.621 Downtown Emergency"/>
    <s v="x"/>
    <n v="531392"/>
    <s v="1118 5th Ave"/>
    <s v="Seattle"/>
    <n v="98101"/>
    <s v="C"/>
    <m/>
    <s v="multi-family home"/>
    <s v="leased"/>
    <s v="No"/>
    <s v="required"/>
    <s v="Up to 3 months"/>
    <s v="YES"/>
    <s v="Yes (clients leaves when subsidy ends)"/>
    <m/>
    <s v="Emergency Shelter"/>
    <s v="HC - Households with Children"/>
    <m/>
    <n v="25"/>
    <n v="9"/>
    <m/>
    <m/>
    <m/>
    <m/>
    <m/>
    <m/>
    <m/>
    <m/>
    <s v="29"/>
    <n v="25"/>
    <m/>
    <m/>
    <m/>
    <m/>
    <m/>
    <m/>
    <m/>
    <s v="Not Planning on it"/>
    <s v="No"/>
    <m/>
    <m/>
    <n v="115231"/>
    <m/>
    <m/>
    <m/>
    <m/>
    <m/>
    <m/>
    <m/>
    <m/>
    <m/>
    <m/>
    <m/>
    <m/>
    <m/>
    <n v="115231"/>
    <n v="115231"/>
    <m/>
    <m/>
    <m/>
    <m/>
    <m/>
    <m/>
    <m/>
    <n v="0"/>
    <n v="0"/>
    <n v="115231"/>
    <n v="115231"/>
    <x v="1"/>
    <s v="YWCA Downtown Emergency Shelter"/>
    <x v="1"/>
    <n v="100"/>
    <n v="59"/>
    <n v="61"/>
    <n v="22"/>
    <n v="3"/>
    <n v="2"/>
    <n v="5"/>
    <n v="4"/>
    <n v="31"/>
    <n v="31"/>
    <n v="36"/>
    <n v="0"/>
    <n v="0"/>
    <n v="0"/>
    <n v="0"/>
    <n v="0"/>
    <n v="0"/>
    <n v="0"/>
    <n v="0"/>
    <n v="0"/>
    <n v="0"/>
    <n v="77"/>
    <n v="43"/>
    <m/>
    <n v="13"/>
    <m/>
    <n v="6"/>
    <m/>
    <m/>
    <n v="0"/>
    <n v="12"/>
    <n v="1"/>
    <n v="10"/>
    <n v="1"/>
    <n v="0.30232558139534882"/>
    <n v="0"/>
    <n v="0"/>
    <n v="0"/>
    <n v="0"/>
    <n v="89"/>
    <n v="51"/>
    <n v="57"/>
    <n v="20"/>
    <n v="4"/>
    <n v="25"/>
    <n v="2"/>
    <n v="11"/>
    <m/>
    <n v="28"/>
    <n v="1"/>
    <n v="2"/>
    <n v="4"/>
    <m/>
    <n v="1"/>
    <n v="4"/>
    <n v="2"/>
    <m/>
    <n v="1"/>
    <n v="1"/>
    <m/>
    <m/>
    <m/>
    <n v="0"/>
    <n v="115231"/>
    <e v="#DIV/0!"/>
    <n v="0"/>
    <e v="#DIV/0!"/>
    <n v="13"/>
    <e v="#DIV/0!"/>
  </r>
  <r>
    <n v="2015"/>
    <n v="802"/>
    <x v="3"/>
    <s v="SHARE"/>
    <s v="Woodland Park UMC"/>
    <s v="Woodland Park UMC"/>
    <s v="x"/>
    <n v="531392"/>
    <s v="302 North 78th Street"/>
    <s v="Seattle"/>
    <n v="98103"/>
    <s v="C"/>
    <m/>
    <s v="congregate facility (can include cots or mats)"/>
    <s v="leased"/>
    <s v="No"/>
    <s v="minimal/none"/>
    <s v="Up to 3 months"/>
    <s v="No"/>
    <s v="Yes (clients leaves when subsidy ends)"/>
    <m/>
    <s v="Emergency Shelter"/>
    <s v="SM - Single Males"/>
    <m/>
    <m/>
    <m/>
    <n v="18"/>
    <m/>
    <m/>
    <m/>
    <m/>
    <m/>
    <m/>
    <m/>
    <m/>
    <n v="18"/>
    <m/>
    <m/>
    <m/>
    <m/>
    <m/>
    <m/>
    <m/>
    <s v="Yes when it's Implemented"/>
    <s v="No"/>
    <m/>
    <m/>
    <m/>
    <m/>
    <m/>
    <m/>
    <m/>
    <m/>
    <m/>
    <m/>
    <m/>
    <m/>
    <n v="19303.189999999999"/>
    <m/>
    <m/>
    <m/>
    <n v="19303.189999999999"/>
    <n v="0"/>
    <m/>
    <m/>
    <m/>
    <m/>
    <m/>
    <m/>
    <m/>
    <n v="0"/>
    <n v="0"/>
    <n v="19303.189999999999"/>
    <n v="0"/>
    <x v="1"/>
    <s v="Woodland Park UMC"/>
    <x v="1"/>
    <n v="42"/>
    <n v="42"/>
    <m/>
    <m/>
    <m/>
    <m/>
    <m/>
    <m/>
    <n v="42"/>
    <n v="42"/>
    <n v="42"/>
    <n v="0"/>
    <m/>
    <m/>
    <m/>
    <n v="0"/>
    <n v="0"/>
    <m/>
    <m/>
    <m/>
    <n v="0"/>
    <n v="42"/>
    <n v="42"/>
    <m/>
    <n v="5"/>
    <m/>
    <m/>
    <m/>
    <m/>
    <n v="0"/>
    <m/>
    <m/>
    <n v="37"/>
    <m/>
    <n v="0"/>
    <n v="0"/>
    <n v="0"/>
    <m/>
    <m/>
    <n v="41"/>
    <n v="41"/>
    <m/>
    <m/>
    <m/>
    <n v="41"/>
    <m/>
    <n v="14"/>
    <m/>
    <n v="3"/>
    <n v="2"/>
    <n v="2"/>
    <n v="1"/>
    <m/>
    <n v="9"/>
    <n v="10"/>
    <n v="2"/>
    <m/>
    <m/>
    <n v="2"/>
    <m/>
    <m/>
    <m/>
    <n v="0"/>
    <n v="19303.189999999999"/>
    <e v="#DIV/0!"/>
    <n v="0"/>
    <e v="#DIV/0!"/>
    <n v="0"/>
    <e v="#DIV/0!"/>
  </r>
  <r>
    <n v="2015"/>
    <n v="652"/>
    <x v="3"/>
    <s v="YMCA"/>
    <s v="Young Adult Services"/>
    <s v="YMCShared Homes"/>
    <s v="x"/>
    <n v="539034"/>
    <s v="2100 24th Ave S Suite 250"/>
    <s v="Seattle"/>
    <n v="98144"/>
    <s v="C"/>
    <m/>
    <s v="scattered sites (provider based- not rent)"/>
    <s v="leased"/>
    <s v="No"/>
    <s v="optional"/>
    <s v="Up to 2 years"/>
    <s v="YES"/>
    <s v="Yes (clients leaves when subsidy ends)"/>
    <m/>
    <s v="Transitional Housing"/>
    <s v="SMF - Single Males and Females"/>
    <m/>
    <m/>
    <m/>
    <n v="26"/>
    <n v="26"/>
    <m/>
    <m/>
    <m/>
    <m/>
    <s v="26"/>
    <s v="26"/>
    <m/>
    <n v="26"/>
    <m/>
    <m/>
    <m/>
    <m/>
    <m/>
    <m/>
    <m/>
    <s v="Not Planning on it"/>
    <s v="No"/>
    <m/>
    <m/>
    <m/>
    <m/>
    <n v="231780.25"/>
    <m/>
    <m/>
    <m/>
    <m/>
    <m/>
    <m/>
    <m/>
    <m/>
    <m/>
    <m/>
    <m/>
    <n v="231780.25"/>
    <n v="0"/>
    <m/>
    <m/>
    <m/>
    <m/>
    <m/>
    <m/>
    <m/>
    <n v="0"/>
    <n v="0"/>
    <n v="231780.25"/>
    <n v="0"/>
    <x v="0"/>
    <s v="YMCA Shared Homes"/>
    <x v="4"/>
    <n v="41"/>
    <n v="41"/>
    <m/>
    <m/>
    <m/>
    <m/>
    <n v="39"/>
    <n v="39"/>
    <n v="2"/>
    <n v="2"/>
    <n v="41"/>
    <n v="7972"/>
    <m/>
    <m/>
    <n v="7606"/>
    <n v="366"/>
    <n v="7972"/>
    <m/>
    <m/>
    <n v="7606"/>
    <n v="366"/>
    <n v="18"/>
    <n v="18"/>
    <m/>
    <n v="1"/>
    <m/>
    <n v="5"/>
    <m/>
    <n v="1"/>
    <n v="1"/>
    <n v="9"/>
    <m/>
    <n v="2"/>
    <m/>
    <n v="0.5"/>
    <n v="6769"/>
    <n v="2248"/>
    <n v="4612"/>
    <n v="1278"/>
    <n v="18"/>
    <n v="18"/>
    <m/>
    <m/>
    <n v="18"/>
    <m/>
    <m/>
    <n v="5"/>
    <s v="1"/>
    <n v="9"/>
    <m/>
    <m/>
    <m/>
    <m/>
    <m/>
    <n v="3"/>
    <m/>
    <m/>
    <m/>
    <m/>
    <n v="8"/>
    <n v="1"/>
    <n v="0.125"/>
    <n v="7972"/>
    <n v="231780.25"/>
    <n v="29.074291269443052"/>
    <n v="4612"/>
    <n v="134090.63133467134"/>
    <n v="9"/>
    <n v="14898.959037185705"/>
  </r>
  <r>
    <n v="2015"/>
    <n v="758"/>
    <x v="3"/>
    <s v="YMCA"/>
    <s v="Young Adult Services"/>
    <s v="YMCHome at Last"/>
    <s v="x"/>
    <n v="539033"/>
    <s v="2100 24th Ave S Suite 250"/>
    <s v="Seattle"/>
    <n v="98144"/>
    <s v="C"/>
    <m/>
    <s v="scattered sites (provider based- not rent)"/>
    <s v="leased"/>
    <s v="No"/>
    <s v="opt, some for non-disabled"/>
    <s v="Permanent (housing subsidy does not end)"/>
    <s v="YES"/>
    <m/>
    <m/>
    <s v="PH - Housing without services"/>
    <s v="SMF - Single Males and Females"/>
    <m/>
    <m/>
    <m/>
    <n v="15"/>
    <m/>
    <m/>
    <m/>
    <m/>
    <m/>
    <m/>
    <m/>
    <m/>
    <n v="15"/>
    <m/>
    <m/>
    <m/>
    <m/>
    <m/>
    <m/>
    <m/>
    <s v="Yes when it's Implemented"/>
    <s v="No"/>
    <m/>
    <m/>
    <m/>
    <m/>
    <m/>
    <m/>
    <m/>
    <m/>
    <m/>
    <m/>
    <m/>
    <m/>
    <n v="266995"/>
    <m/>
    <m/>
    <m/>
    <n v="266995"/>
    <n v="0"/>
    <m/>
    <m/>
    <m/>
    <m/>
    <m/>
    <m/>
    <m/>
    <n v="0"/>
    <n v="0"/>
    <n v="266995"/>
    <n v="0"/>
    <x v="1"/>
    <s v="Home at Last"/>
    <x v="2"/>
    <n v="24"/>
    <n v="15"/>
    <n v="15"/>
    <n v="6"/>
    <m/>
    <m/>
    <n v="2"/>
    <n v="2"/>
    <n v="7"/>
    <n v="7"/>
    <n v="9"/>
    <n v="7662"/>
    <m/>
    <n v="4985"/>
    <n v="730"/>
    <n v="1947"/>
    <n v="4622"/>
    <m/>
    <n v="1945"/>
    <n v="730"/>
    <n v="1947"/>
    <n v="3"/>
    <n v="3"/>
    <m/>
    <m/>
    <m/>
    <n v="2"/>
    <m/>
    <m/>
    <n v="0"/>
    <m/>
    <m/>
    <n v="1"/>
    <m/>
    <n v="0"/>
    <n v="1280"/>
    <n v="143"/>
    <m/>
    <m/>
    <n v="3"/>
    <n v="2"/>
    <n v="2"/>
    <n v="1"/>
    <n v="1"/>
    <m/>
    <m/>
    <m/>
    <m/>
    <n v="1"/>
    <m/>
    <m/>
    <m/>
    <m/>
    <m/>
    <n v="1"/>
    <m/>
    <m/>
    <m/>
    <m/>
    <n v="1"/>
    <n v="0"/>
    <n v="0"/>
    <n v="4622"/>
    <n v="266995"/>
    <n v="57.766118563392467"/>
    <n v="0"/>
    <n v="0"/>
    <n v="0"/>
    <e v="#DIV/0!"/>
  </r>
  <r>
    <n v="2015"/>
    <n v="714"/>
    <x v="3"/>
    <s v="YMCA"/>
    <s v="Young Adults in Transition"/>
    <s v="YMCYAIT"/>
    <s v="x"/>
    <n v="531392"/>
    <s v="909 4th Ave S"/>
    <s v="Seattle"/>
    <n v="98104"/>
    <s v="C"/>
    <m/>
    <s v="congregate facility (can include cots or mats)"/>
    <s v="leased"/>
    <s v="No"/>
    <s v="required"/>
    <s v="Up to 2 years"/>
    <s v="YES"/>
    <s v="Yes (clients leaves when subsidy ends)"/>
    <m/>
    <s v="Transitional Housing"/>
    <s v="YMF - Unaccompanied Males &amp; Females under 18 years old"/>
    <m/>
    <m/>
    <m/>
    <n v="20"/>
    <n v="20"/>
    <m/>
    <m/>
    <m/>
    <m/>
    <s v="20"/>
    <s v="20"/>
    <m/>
    <n v="20"/>
    <m/>
    <m/>
    <m/>
    <m/>
    <m/>
    <m/>
    <m/>
    <s v="Not Planning on it"/>
    <s v="Yes"/>
    <m/>
    <m/>
    <m/>
    <m/>
    <n v="231780.25"/>
    <m/>
    <m/>
    <m/>
    <m/>
    <m/>
    <m/>
    <m/>
    <m/>
    <m/>
    <m/>
    <m/>
    <n v="231780.25"/>
    <n v="0"/>
    <m/>
    <m/>
    <m/>
    <m/>
    <m/>
    <m/>
    <m/>
    <n v="0"/>
    <n v="0"/>
    <n v="231780.25"/>
    <n v="0"/>
    <x v="0"/>
    <s v="Young Adults in Transition"/>
    <x v="4"/>
    <n v="28"/>
    <n v="28"/>
    <m/>
    <m/>
    <m/>
    <m/>
    <n v="28"/>
    <n v="28"/>
    <m/>
    <m/>
    <n v="28"/>
    <n v="5546"/>
    <m/>
    <m/>
    <n v="5546"/>
    <m/>
    <n v="5546"/>
    <m/>
    <m/>
    <n v="5546"/>
    <m/>
    <n v="13"/>
    <n v="13"/>
    <m/>
    <n v="1"/>
    <m/>
    <n v="4"/>
    <m/>
    <m/>
    <n v="0"/>
    <n v="2"/>
    <m/>
    <n v="6"/>
    <m/>
    <n v="0.15384615384615385"/>
    <n v="4688"/>
    <n v="2527"/>
    <n v="646"/>
    <n v="471"/>
    <n v="16"/>
    <n v="16"/>
    <m/>
    <m/>
    <n v="16"/>
    <m/>
    <m/>
    <n v="7"/>
    <m/>
    <n v="1"/>
    <n v="1"/>
    <n v="1"/>
    <m/>
    <m/>
    <m/>
    <n v="6"/>
    <m/>
    <m/>
    <m/>
    <m/>
    <n v="4"/>
    <n v="0"/>
    <n v="0"/>
    <n v="5546"/>
    <n v="231780.25"/>
    <n v="41.792327803822573"/>
    <n v="646"/>
    <n v="26997.843761269382"/>
    <n v="2"/>
    <n v="13498.921880634691"/>
  </r>
  <r>
    <n v="2015"/>
    <n v="680"/>
    <x v="3"/>
    <s v="Friends of Youth"/>
    <s v="Youth Haven (Bellevue)"/>
    <s v="Youth Haven Shelter RHY"/>
    <s v="x"/>
    <n v="530084"/>
    <s v="16225 NE 87th St  Suite A6"/>
    <s v="Redmond"/>
    <n v="98052"/>
    <s v="C"/>
    <m/>
    <s v="single-family home"/>
    <s v="owned"/>
    <s v="No"/>
    <s v="required"/>
    <s v="Up to 3 months"/>
    <s v="No"/>
    <s v="Yes (clients leaves when subsidy ends)"/>
    <m/>
    <s v="Emergency Shelter"/>
    <s v="YF - Unaccompanied Females under 18 years old"/>
    <m/>
    <m/>
    <m/>
    <m/>
    <m/>
    <s v="5"/>
    <s v="5"/>
    <m/>
    <s v="5"/>
    <m/>
    <s v="5"/>
    <m/>
    <n v="5"/>
    <m/>
    <m/>
    <m/>
    <m/>
    <m/>
    <m/>
    <m/>
    <s v="Yes Already"/>
    <s v="No"/>
    <m/>
    <m/>
    <m/>
    <n v="15740"/>
    <n v="123062"/>
    <m/>
    <m/>
    <m/>
    <m/>
    <m/>
    <m/>
    <m/>
    <m/>
    <m/>
    <m/>
    <m/>
    <n v="138802"/>
    <n v="15740"/>
    <m/>
    <m/>
    <m/>
    <m/>
    <m/>
    <m/>
    <m/>
    <n v="0"/>
    <n v="0"/>
    <n v="138802"/>
    <n v="15740"/>
    <x v="0"/>
    <s v="Youth Haven Shelter RHY"/>
    <x v="1"/>
    <n v="104"/>
    <n v="104"/>
    <m/>
    <m/>
    <n v="94"/>
    <n v="94"/>
    <n v="10"/>
    <n v="10"/>
    <m/>
    <m/>
    <n v="10"/>
    <n v="2949"/>
    <n v="2863"/>
    <m/>
    <n v="86"/>
    <m/>
    <n v="2949"/>
    <n v="2863"/>
    <m/>
    <n v="86"/>
    <m/>
    <n v="92"/>
    <n v="92"/>
    <m/>
    <n v="26"/>
    <s v="21"/>
    <n v="19"/>
    <n v="4"/>
    <n v="4"/>
    <n v="29"/>
    <m/>
    <m/>
    <n v="18"/>
    <m/>
    <n v="0"/>
    <n v="2379"/>
    <n v="2031"/>
    <m/>
    <m/>
    <n v="96"/>
    <n v="96"/>
    <m/>
    <m/>
    <n v="10"/>
    <m/>
    <n v="86"/>
    <n v="33"/>
    <s v="21"/>
    <n v="22"/>
    <n v="16"/>
    <n v="2"/>
    <m/>
    <m/>
    <m/>
    <n v="2"/>
    <m/>
    <m/>
    <m/>
    <m/>
    <n v="5"/>
    <n v="0"/>
    <n v="0"/>
    <n v="2949"/>
    <n v="138802"/>
    <n v="47.067480501865042"/>
    <n v="0"/>
    <n v="0"/>
    <n v="0"/>
    <e v="#DIV/0!"/>
  </r>
  <r>
    <n v="2015"/>
    <n v="1039"/>
    <x v="6"/>
    <s v="YWCA Kitsap County"/>
    <s v="ALIVE Shelter"/>
    <s v="KYWALIVE Shelter"/>
    <s v="x"/>
    <n v="539035"/>
    <s v="905 Pacific Avenue"/>
    <s v="Bremerton"/>
    <n v="98337"/>
    <s v="C"/>
    <m/>
    <s v="multi-family home"/>
    <s v="owned"/>
    <s v="No"/>
    <s v="req, some for non-disabled"/>
    <s v="Up to 3 months"/>
    <s v="No"/>
    <s v="Yes (clients leaves when subsidy ends)"/>
    <m/>
    <s v="Emergency Shelter"/>
    <s v="SFHC - Single Females and HH w/ Children"/>
    <s v="DV"/>
    <n v="12"/>
    <n v="1"/>
    <n v="6"/>
    <n v="6"/>
    <m/>
    <m/>
    <m/>
    <m/>
    <m/>
    <m/>
    <s v="0"/>
    <n v="18"/>
    <m/>
    <m/>
    <m/>
    <m/>
    <m/>
    <m/>
    <m/>
    <m/>
    <s v="No"/>
    <m/>
    <m/>
    <m/>
    <m/>
    <m/>
    <m/>
    <m/>
    <m/>
    <n v="15460"/>
    <m/>
    <m/>
    <m/>
    <m/>
    <n v="221923"/>
    <m/>
    <m/>
    <n v="237383"/>
    <n v="15460"/>
    <m/>
    <m/>
    <m/>
    <m/>
    <m/>
    <m/>
    <m/>
    <n v="0"/>
    <n v="0"/>
    <n v="237383"/>
    <n v="15460"/>
    <x v="1"/>
    <s v="KYWALIVE Shelter"/>
    <x v="1"/>
    <n v="73"/>
    <n v="50"/>
    <n v="34"/>
    <n v="13"/>
    <n v="4"/>
    <n v="2"/>
    <m/>
    <m/>
    <n v="35"/>
    <n v="35"/>
    <n v="35"/>
    <n v="12331"/>
    <n v="1456"/>
    <n v="4419"/>
    <m/>
    <n v="6456"/>
    <n v="8637"/>
    <n v="726"/>
    <n v="1455"/>
    <m/>
    <n v="6456"/>
    <n v="33"/>
    <n v="25"/>
    <m/>
    <m/>
    <m/>
    <n v="6"/>
    <m/>
    <n v="1"/>
    <n v="1"/>
    <n v="9"/>
    <m/>
    <n v="9"/>
    <m/>
    <n v="0.36"/>
    <n v="1340"/>
    <n v="1180"/>
    <n v="596"/>
    <n v="493"/>
    <n v="47"/>
    <n v="32"/>
    <n v="25"/>
    <n v="10"/>
    <m/>
    <n v="21"/>
    <n v="1"/>
    <n v="2"/>
    <m/>
    <n v="7"/>
    <m/>
    <m/>
    <n v="8"/>
    <m/>
    <n v="15"/>
    <m/>
    <m/>
    <m/>
    <m/>
    <m/>
    <n v="1"/>
    <n v="0"/>
    <n v="0"/>
    <n v="8637"/>
    <n v="237383"/>
    <n v="27.484427463239552"/>
    <n v="596"/>
    <n v="16380.718768090774"/>
    <n v="9"/>
    <n v="1820.0798631211971"/>
  </r>
  <r>
    <n v="2015"/>
    <n v="1013"/>
    <x v="6"/>
    <s v="Catholic Community Services"/>
    <s v="Benedict House Emergency"/>
    <s v="BENBenedict House Emergency"/>
    <s v="x"/>
    <n v="539035"/>
    <s v="250 South Cambrian Avenue"/>
    <s v="Bremerton"/>
    <n v="98312"/>
    <s v="C"/>
    <m/>
    <s v="congregate facility (can include cots or mats)"/>
    <s v="owned"/>
    <s v="No"/>
    <s v="req, some for non-disabled"/>
    <s v="Up to 3 months"/>
    <s v="No"/>
    <s v="Yes (clients leaves when subsidy ends)"/>
    <m/>
    <s v="Emergency Shelter"/>
    <s v="SM - Single Males"/>
    <m/>
    <n v="0"/>
    <n v="0"/>
    <n v="14"/>
    <n v="0"/>
    <m/>
    <m/>
    <m/>
    <m/>
    <m/>
    <m/>
    <s v="0"/>
    <n v="14"/>
    <m/>
    <m/>
    <m/>
    <m/>
    <m/>
    <m/>
    <m/>
    <m/>
    <m/>
    <m/>
    <m/>
    <m/>
    <m/>
    <m/>
    <m/>
    <m/>
    <m/>
    <m/>
    <m/>
    <m/>
    <m/>
    <m/>
    <m/>
    <m/>
    <m/>
    <n v="0"/>
    <n v="0"/>
    <n v="10362"/>
    <m/>
    <m/>
    <m/>
    <m/>
    <m/>
    <m/>
    <n v="10362"/>
    <n v="20724"/>
    <n v="20724"/>
    <n v="10362"/>
    <x v="1"/>
    <s v="BENBenedict House Emergency"/>
    <x v="1"/>
    <n v="121"/>
    <n v="119"/>
    <n v="4"/>
    <n v="2"/>
    <m/>
    <m/>
    <n v="10"/>
    <n v="10"/>
    <n v="107"/>
    <n v="107"/>
    <n v="117"/>
    <n v="5296"/>
    <m/>
    <n v="316"/>
    <n v="441"/>
    <n v="4539"/>
    <n v="5138"/>
    <m/>
    <n v="158"/>
    <n v="441"/>
    <n v="4539"/>
    <n v="86"/>
    <n v="84"/>
    <m/>
    <n v="9"/>
    <m/>
    <n v="22"/>
    <n v="1"/>
    <n v="4"/>
    <n v="5"/>
    <n v="15"/>
    <n v="4"/>
    <n v="28"/>
    <n v="1"/>
    <n v="0.22619047619047619"/>
    <n v="3865"/>
    <n v="3686"/>
    <n v="1139"/>
    <n v="1062"/>
    <n v="109"/>
    <n v="108"/>
    <n v="2"/>
    <n v="1"/>
    <n v="8"/>
    <n v="99"/>
    <m/>
    <n v="3"/>
    <m/>
    <n v="42"/>
    <n v="1"/>
    <n v="11"/>
    <n v="3"/>
    <m/>
    <n v="19"/>
    <n v="29"/>
    <n v="13"/>
    <m/>
    <n v="1"/>
    <n v="12"/>
    <n v="4"/>
    <n v="1"/>
    <n v="0.25"/>
    <n v="5138"/>
    <n v="20724"/>
    <n v="4.0334760607240172"/>
    <n v="1139"/>
    <n v="4594.1292331646555"/>
    <n v="19"/>
    <n v="241.79627542971872"/>
  </r>
  <r>
    <n v="2015"/>
    <n v="988"/>
    <x v="6"/>
    <s v="Catholic Community Services"/>
    <s v="Benedict House Transitional"/>
    <s v="BENBenedict House Transitional"/>
    <s v="x"/>
    <n v="539035"/>
    <s v="250 South Cambrian Avenue"/>
    <s v="Bremerton"/>
    <n v="98312"/>
    <s v="C"/>
    <m/>
    <s v="congregate facility (can include cots or mats)"/>
    <s v="owned"/>
    <s v="No"/>
    <s v="req, some for non-disabled"/>
    <s v="Up to 1 year"/>
    <s v="YES"/>
    <s v="Yes (clients leaves when subsidy ends)"/>
    <m/>
    <s v="Transitional Housing"/>
    <s v="SMHC - Single Males and HH w/ Children"/>
    <m/>
    <n v="2"/>
    <n v="1"/>
    <n v="10"/>
    <n v="1"/>
    <m/>
    <m/>
    <m/>
    <m/>
    <m/>
    <m/>
    <s v="0"/>
    <n v="12"/>
    <m/>
    <m/>
    <m/>
    <m/>
    <m/>
    <m/>
    <m/>
    <m/>
    <m/>
    <m/>
    <m/>
    <m/>
    <m/>
    <m/>
    <m/>
    <m/>
    <m/>
    <m/>
    <m/>
    <m/>
    <m/>
    <m/>
    <m/>
    <m/>
    <m/>
    <n v="0"/>
    <n v="0"/>
    <n v="44411"/>
    <m/>
    <m/>
    <m/>
    <m/>
    <m/>
    <m/>
    <n v="44411"/>
    <n v="88822"/>
    <n v="88822"/>
    <n v="44411"/>
    <x v="1"/>
    <s v="BENBenedict House Transitional"/>
    <x v="1"/>
    <n v="16"/>
    <n v="13"/>
    <n v="5"/>
    <n v="2"/>
    <m/>
    <m/>
    <m/>
    <m/>
    <n v="11"/>
    <n v="11"/>
    <n v="11"/>
    <n v="1708"/>
    <m/>
    <n v="286"/>
    <m/>
    <n v="1422"/>
    <n v="1521"/>
    <m/>
    <n v="99"/>
    <m/>
    <n v="1422"/>
    <n v="30"/>
    <n v="27"/>
    <m/>
    <n v="2"/>
    <m/>
    <n v="7"/>
    <m/>
    <n v="1"/>
    <n v="1"/>
    <n v="8"/>
    <n v="1"/>
    <n v="8"/>
    <m/>
    <n v="0.33333333333333331"/>
    <n v="3361"/>
    <n v="2486"/>
    <n v="1183"/>
    <n v="919"/>
    <n v="10"/>
    <n v="9"/>
    <n v="2"/>
    <n v="1"/>
    <m/>
    <n v="8"/>
    <m/>
    <n v="5"/>
    <m/>
    <n v="1"/>
    <m/>
    <m/>
    <m/>
    <m/>
    <m/>
    <n v="3"/>
    <n v="3"/>
    <m/>
    <m/>
    <n v="3"/>
    <n v="1"/>
    <n v="0"/>
    <n v="0"/>
    <n v="1521"/>
    <n v="88822"/>
    <n v="58.397107166337939"/>
    <n v="1183"/>
    <n v="69083.777777777781"/>
    <n v="9"/>
    <n v="7675.975308641976"/>
  </r>
  <r>
    <n v="2015"/>
    <n v="981"/>
    <x v="6"/>
    <s v="St. Vincent De Paul"/>
    <s v="Birkenfeld Stella Maris House"/>
    <s v="SVPSingle Women &amp; Women with Children Shelter"/>
    <s v="x"/>
    <n v="539035"/>
    <s v="1134 N. Wycoff"/>
    <s v="Bremerton"/>
    <n v="98312"/>
    <s v="C"/>
    <m/>
    <s v="congregate facility (can include cots or mats)"/>
    <s v="owned"/>
    <s v="No"/>
    <s v="req, some for non-disabled"/>
    <s v="Up to 3 months"/>
    <s v="No"/>
    <s v="Yes (clients leaves when subsidy ends)"/>
    <m/>
    <s v="Emergency Shelter"/>
    <s v="SFHC - Single Females and HH w/ Children"/>
    <m/>
    <n v="8"/>
    <n v="1"/>
    <n v="9"/>
    <n v="1"/>
    <m/>
    <m/>
    <m/>
    <m/>
    <m/>
    <m/>
    <s v="0"/>
    <n v="17"/>
    <m/>
    <m/>
    <m/>
    <m/>
    <m/>
    <m/>
    <m/>
    <m/>
    <s v="No"/>
    <m/>
    <s v="There is one unit/facility serving single women and women with children."/>
    <m/>
    <m/>
    <m/>
    <m/>
    <m/>
    <m/>
    <n v="9402"/>
    <m/>
    <m/>
    <m/>
    <m/>
    <m/>
    <m/>
    <n v="14108.33"/>
    <n v="23510.33"/>
    <n v="9402"/>
    <m/>
    <m/>
    <m/>
    <m/>
    <m/>
    <m/>
    <m/>
    <n v="0"/>
    <n v="0"/>
    <n v="23510.33"/>
    <n v="9402"/>
    <x v="1"/>
    <s v="SVPSingle Women &amp; Women with Children Shelter"/>
    <x v="1"/>
    <n v="126"/>
    <n v="93"/>
    <n v="58"/>
    <n v="25"/>
    <m/>
    <m/>
    <n v="3"/>
    <n v="3"/>
    <n v="65"/>
    <n v="65"/>
    <n v="68"/>
    <n v="5061"/>
    <m/>
    <n v="2353"/>
    <n v="47"/>
    <n v="2661"/>
    <n v="3746"/>
    <m/>
    <n v="1038"/>
    <n v="47"/>
    <n v="2661"/>
    <n v="101"/>
    <n v="79"/>
    <m/>
    <n v="1"/>
    <m/>
    <n v="23"/>
    <m/>
    <n v="3"/>
    <n v="3"/>
    <n v="11"/>
    <m/>
    <n v="38"/>
    <n v="3"/>
    <n v="0.13924050632911392"/>
    <n v="3658"/>
    <n v="3382"/>
    <n v="430"/>
    <n v="402"/>
    <n v="116"/>
    <n v="85"/>
    <n v="58"/>
    <n v="27"/>
    <n v="2"/>
    <n v="56"/>
    <m/>
    <n v="5"/>
    <m/>
    <n v="43"/>
    <m/>
    <n v="4"/>
    <n v="20"/>
    <m/>
    <n v="3"/>
    <n v="10"/>
    <n v="3"/>
    <s v="1"/>
    <m/>
    <n v="2"/>
    <n v="5"/>
    <n v="1"/>
    <n v="0.2"/>
    <n v="3746"/>
    <n v="23510.33"/>
    <n v="6.2761158569140418"/>
    <n v="430"/>
    <n v="2698.729818473038"/>
    <n v="11"/>
    <n v="245.33907440663981"/>
  </r>
  <r>
    <n v="2015"/>
    <n v="1019"/>
    <x v="6"/>
    <s v="Kitsap Community Resources"/>
    <s v="EFH"/>
    <s v="KCREnding Family Homelessness RRH"/>
    <s v="x"/>
    <n v="539035"/>
    <s v="845 - 8th St"/>
    <s v="Bremerton"/>
    <n v="98337"/>
    <s v="C"/>
    <m/>
    <s v="rent assistance (temporary)"/>
    <m/>
    <s v="No"/>
    <s v="minimal/none"/>
    <s v="Up to 2 years"/>
    <m/>
    <s v="No (client stays in housing after subsidy ends)"/>
    <s v="homeless (rapid re-housing)"/>
    <s v="PH - Rapid Rehousing"/>
    <s v="HC - Households with Children"/>
    <m/>
    <m/>
    <m/>
    <m/>
    <m/>
    <m/>
    <m/>
    <m/>
    <m/>
    <m/>
    <m/>
    <m/>
    <n v="0"/>
    <m/>
    <m/>
    <m/>
    <m/>
    <m/>
    <m/>
    <m/>
    <m/>
    <m/>
    <m/>
    <m/>
    <m/>
    <m/>
    <m/>
    <m/>
    <m/>
    <m/>
    <n v="166539"/>
    <m/>
    <m/>
    <m/>
    <m/>
    <m/>
    <m/>
    <m/>
    <n v="166539"/>
    <n v="166539"/>
    <m/>
    <m/>
    <m/>
    <m/>
    <m/>
    <m/>
    <m/>
    <n v="0"/>
    <n v="0"/>
    <n v="166539"/>
    <n v="166539"/>
    <x v="1"/>
    <s v="KCREnding Family Homelessness RRH"/>
    <x v="3"/>
    <n v="14"/>
    <n v="2"/>
    <n v="14"/>
    <n v="2"/>
    <m/>
    <m/>
    <m/>
    <m/>
    <m/>
    <m/>
    <n v="0"/>
    <n v="1707"/>
    <m/>
    <n v="1707"/>
    <m/>
    <m/>
    <n v="244"/>
    <m/>
    <n v="244"/>
    <m/>
    <m/>
    <n v="9"/>
    <n v="2"/>
    <m/>
    <m/>
    <m/>
    <n v="2"/>
    <m/>
    <m/>
    <n v="0"/>
    <m/>
    <m/>
    <m/>
    <m/>
    <n v="0"/>
    <n v="436"/>
    <n v="436"/>
    <m/>
    <m/>
    <n v="11"/>
    <n v="2"/>
    <n v="11"/>
    <n v="2"/>
    <m/>
    <m/>
    <m/>
    <m/>
    <m/>
    <n v="2"/>
    <m/>
    <m/>
    <m/>
    <m/>
    <m/>
    <m/>
    <m/>
    <m/>
    <m/>
    <m/>
    <m/>
    <m/>
    <m/>
    <n v="244"/>
    <n v="166539"/>
    <n v="682.53688524590166"/>
    <n v="0"/>
    <n v="0"/>
    <n v="0"/>
    <e v="#DIV/0!"/>
  </r>
  <r>
    <n v="2015"/>
    <n v="1023"/>
    <x v="6"/>
    <s v="West Sound Treatment Center"/>
    <s v="Forward Bound Program"/>
    <s v="WSTForward Bound"/>
    <s v="x"/>
    <n v="539035"/>
    <s v="1415 Lumsden Road"/>
    <s v="Port Orchard"/>
    <n v="98367"/>
    <s v="C"/>
    <m/>
    <s v="single-family home"/>
    <s v="leased"/>
    <s v="Yes"/>
    <s v="opt, comprehensive for disabled"/>
    <s v="Permanent (housing subsidy does not end)"/>
    <s v="YES"/>
    <m/>
    <m/>
    <s v="PH - Permanent Supportive Housing (disability required for entry)"/>
    <s v="HC - Households with Children"/>
    <m/>
    <n v="41"/>
    <n v="14"/>
    <m/>
    <m/>
    <m/>
    <m/>
    <m/>
    <m/>
    <m/>
    <m/>
    <s v="0"/>
    <n v="41"/>
    <m/>
    <m/>
    <m/>
    <m/>
    <m/>
    <m/>
    <m/>
    <m/>
    <s v="No"/>
    <m/>
    <m/>
    <n v="14235"/>
    <n v="15000"/>
    <m/>
    <m/>
    <m/>
    <n v="101313"/>
    <m/>
    <m/>
    <m/>
    <m/>
    <m/>
    <m/>
    <m/>
    <m/>
    <n v="130548"/>
    <n v="29235"/>
    <m/>
    <m/>
    <m/>
    <m/>
    <m/>
    <m/>
    <m/>
    <n v="0"/>
    <n v="0"/>
    <n v="130548"/>
    <n v="29235"/>
    <x v="0"/>
    <s v="WSTForward Bound"/>
    <x v="5"/>
    <n v="44"/>
    <n v="17"/>
    <n v="31"/>
    <n v="10"/>
    <n v="8"/>
    <n v="2"/>
    <m/>
    <m/>
    <n v="5"/>
    <n v="5"/>
    <n v="5"/>
    <n v="11637"/>
    <n v="1437"/>
    <n v="9070"/>
    <m/>
    <n v="1130"/>
    <n v="4334"/>
    <n v="409"/>
    <n v="2795"/>
    <m/>
    <n v="1130"/>
    <n v="24"/>
    <n v="10"/>
    <m/>
    <m/>
    <s v="1"/>
    <n v="2"/>
    <m/>
    <m/>
    <n v="1"/>
    <n v="5"/>
    <m/>
    <n v="2"/>
    <m/>
    <n v="0.5"/>
    <n v="5232"/>
    <n v="1887"/>
    <n v="3550"/>
    <n v="964"/>
    <n v="12"/>
    <n v="6"/>
    <n v="9"/>
    <n v="3"/>
    <m/>
    <n v="3"/>
    <m/>
    <m/>
    <m/>
    <n v="1"/>
    <m/>
    <m/>
    <m/>
    <s v="2"/>
    <m/>
    <n v="3"/>
    <n v="1"/>
    <s v="1"/>
    <m/>
    <m/>
    <n v="2"/>
    <n v="0"/>
    <n v="0"/>
    <n v="4334"/>
    <n v="130548"/>
    <n v="30.121827411167512"/>
    <n v="3550"/>
    <n v="106932.48730964467"/>
    <n v="5"/>
    <n v="21386.497461928935"/>
  </r>
  <r>
    <n v="2015"/>
    <n v="1018"/>
    <x v="6"/>
    <s v="WA Dept of Veterans Affairs"/>
    <s v="GPD - Building 9 for Veterans"/>
    <s v="VAKBuilding 9 for Veterans (PIT)"/>
    <m/>
    <n v="539035"/>
    <s v="1141 Beach Drive East"/>
    <s v="Retsil"/>
    <n v="98378"/>
    <s v="C"/>
    <m/>
    <s v="congregate facility (can include cots or mats)"/>
    <s v="owned"/>
    <s v="No"/>
    <s v="req, some for non-disabled"/>
    <s v="Up to 2 years"/>
    <s v="YES"/>
    <s v="Yes (clients leaves when subsidy ends)"/>
    <m/>
    <s v="Transitional Housing"/>
    <s v="SMF - Single Males and Females"/>
    <s v="VET"/>
    <n v="0"/>
    <n v="0"/>
    <n v="60"/>
    <n v="1"/>
    <m/>
    <m/>
    <s v="60"/>
    <m/>
    <m/>
    <m/>
    <s v="0"/>
    <n v="60"/>
    <m/>
    <m/>
    <m/>
    <m/>
    <m/>
    <m/>
    <m/>
    <m/>
    <s v="No"/>
    <s v="GPD - VA Grant and Per Diem"/>
    <m/>
    <m/>
    <m/>
    <m/>
    <m/>
    <m/>
    <m/>
    <m/>
    <m/>
    <m/>
    <m/>
    <m/>
    <n v="350000"/>
    <n v="1000000"/>
    <m/>
    <n v="1350000"/>
    <n v="0"/>
    <m/>
    <m/>
    <m/>
    <m/>
    <m/>
    <m/>
    <m/>
    <n v="0"/>
    <n v="0"/>
    <n v="1350000"/>
    <n v="0"/>
    <x v="0"/>
    <s v="VAKBuilding 9 for Veterans (PIT)"/>
    <x v="4"/>
    <n v="32"/>
    <n v="32"/>
    <m/>
    <m/>
    <m/>
    <m/>
    <m/>
    <m/>
    <n v="32"/>
    <n v="32"/>
    <n v="32"/>
    <n v="10784"/>
    <m/>
    <m/>
    <m/>
    <n v="10784"/>
    <n v="10784"/>
    <m/>
    <m/>
    <m/>
    <n v="10784"/>
    <m/>
    <m/>
    <m/>
    <m/>
    <m/>
    <m/>
    <m/>
    <m/>
    <n v="0"/>
    <m/>
    <m/>
    <m/>
    <m/>
    <e v="#DIV/0!"/>
    <m/>
    <m/>
    <m/>
    <m/>
    <n v="32"/>
    <n v="32"/>
    <m/>
    <m/>
    <m/>
    <n v="32"/>
    <m/>
    <n v="1"/>
    <m/>
    <m/>
    <m/>
    <m/>
    <m/>
    <m/>
    <n v="31"/>
    <m/>
    <n v="32"/>
    <m/>
    <m/>
    <n v="32"/>
    <m/>
    <m/>
    <m/>
    <n v="10784"/>
    <n v="1350000"/>
    <n v="125.18545994065282"/>
    <n v="0"/>
    <n v="0"/>
    <n v="0"/>
    <e v="#DIV/0!"/>
  </r>
  <r>
    <n v="2015"/>
    <n v="1026"/>
    <x v="6"/>
    <s v="Kitsap Community Resources"/>
    <s v="HAP"/>
    <s v="KCRHAP"/>
    <s v="x"/>
    <n v="539035"/>
    <s v="2819/2821 21st Street"/>
    <s v="Bremerton"/>
    <n v="98312"/>
    <s v="C"/>
    <m/>
    <s v="scattered sites (provider based- not rent)"/>
    <s v="owned"/>
    <s v="No"/>
    <s v="req, some for non-disabled"/>
    <s v="Permanent (housing subsidy does not end)"/>
    <s v="YES"/>
    <m/>
    <m/>
    <s v="PH - Housing without services"/>
    <s v="HC - Households with Children"/>
    <m/>
    <n v="80"/>
    <n v="19"/>
    <m/>
    <m/>
    <m/>
    <m/>
    <m/>
    <m/>
    <m/>
    <m/>
    <s v="0"/>
    <n v="80"/>
    <m/>
    <m/>
    <m/>
    <m/>
    <m/>
    <m/>
    <m/>
    <m/>
    <s v="No"/>
    <m/>
    <s v="Project Based Vouchers"/>
    <n v="34606"/>
    <m/>
    <m/>
    <m/>
    <m/>
    <m/>
    <n v="16156"/>
    <m/>
    <m/>
    <m/>
    <m/>
    <m/>
    <m/>
    <n v="139270"/>
    <n v="190032"/>
    <n v="50762"/>
    <m/>
    <m/>
    <m/>
    <m/>
    <m/>
    <m/>
    <m/>
    <n v="0"/>
    <n v="0"/>
    <n v="190032"/>
    <n v="50762"/>
    <x v="1"/>
    <s v="KCRHAP"/>
    <x v="2"/>
    <n v="78"/>
    <n v="24"/>
    <n v="74"/>
    <n v="21"/>
    <n v="1"/>
    <n v="1"/>
    <n v="1"/>
    <n v="1"/>
    <n v="2"/>
    <n v="1"/>
    <n v="3"/>
    <n v="20068"/>
    <n v="49"/>
    <n v="19392"/>
    <n v="289"/>
    <n v="338"/>
    <n v="6053"/>
    <n v="49"/>
    <n v="5666"/>
    <n v="289"/>
    <n v="49"/>
    <n v="34"/>
    <n v="11"/>
    <m/>
    <n v="1"/>
    <m/>
    <m/>
    <m/>
    <n v="1"/>
    <n v="1"/>
    <n v="8"/>
    <m/>
    <n v="1"/>
    <m/>
    <n v="0.72727272727272729"/>
    <n v="5448"/>
    <n v="1914"/>
    <n v="4844"/>
    <n v="1763"/>
    <n v="17"/>
    <n v="5"/>
    <n v="17"/>
    <n v="5"/>
    <m/>
    <m/>
    <m/>
    <m/>
    <m/>
    <n v="3"/>
    <m/>
    <m/>
    <n v="1"/>
    <m/>
    <m/>
    <n v="1"/>
    <m/>
    <m/>
    <m/>
    <m/>
    <n v="3"/>
    <n v="0"/>
    <n v="0"/>
    <n v="6053"/>
    <n v="190032"/>
    <n v="31.394680323806377"/>
    <n v="4844"/>
    <n v="152075.83148851807"/>
    <n v="8"/>
    <n v="19009.478936064759"/>
  </r>
  <r>
    <n v="2015"/>
    <n v="1033"/>
    <x v="6"/>
    <s v="Catholic Community Services"/>
    <s v="HEN HP?"/>
    <s v="BENCCS - Housing and Essential Needs HP"/>
    <m/>
    <n v="539035"/>
    <s v="P.O. Box 9269"/>
    <s v="Bremerton"/>
    <n v="98312"/>
    <s v="C"/>
    <m/>
    <s v="rent assistance (temporary)"/>
    <m/>
    <s v="Yes"/>
    <s v="minimal/none"/>
    <s v="More than 2 years (housing subsidy ends)"/>
    <s v="No"/>
    <s v="No (client stays in housing after subsidy ends)"/>
    <s v="at-risk (prevention)"/>
    <s v="Homelessness Prevention"/>
    <s v="SMF - Single Males and Females"/>
    <m/>
    <m/>
    <m/>
    <m/>
    <m/>
    <m/>
    <m/>
    <m/>
    <m/>
    <m/>
    <m/>
    <m/>
    <n v="0"/>
    <m/>
    <m/>
    <m/>
    <m/>
    <m/>
    <m/>
    <m/>
    <m/>
    <m/>
    <m/>
    <m/>
    <m/>
    <m/>
    <m/>
    <m/>
    <m/>
    <m/>
    <m/>
    <m/>
    <m/>
    <m/>
    <m/>
    <m/>
    <m/>
    <m/>
    <n v="0"/>
    <n v="0"/>
    <n v="8640"/>
    <m/>
    <m/>
    <m/>
    <m/>
    <m/>
    <m/>
    <n v="8640"/>
    <n v="17280"/>
    <n v="17280"/>
    <n v="8640"/>
    <x v="1"/>
    <s v="BENCCS - Housing and Essential Needs HP"/>
    <x v="0"/>
    <n v="310"/>
    <n v="305"/>
    <n v="3"/>
    <n v="1"/>
    <m/>
    <m/>
    <n v="18"/>
    <n v="17"/>
    <n v="289"/>
    <n v="287"/>
    <n v="307"/>
    <n v="64489"/>
    <m/>
    <n v="93"/>
    <n v="3447"/>
    <n v="60949"/>
    <n v="63999"/>
    <m/>
    <n v="31"/>
    <n v="3422"/>
    <n v="60546"/>
    <n v="184"/>
    <n v="184"/>
    <n v="1"/>
    <n v="2"/>
    <m/>
    <n v="47"/>
    <m/>
    <m/>
    <n v="0"/>
    <n v="45"/>
    <m/>
    <n v="89"/>
    <m/>
    <n v="0.24456521739130435"/>
    <n v="72547"/>
    <n v="35876"/>
    <n v="20172"/>
    <n v="8612"/>
    <n v="130"/>
    <n v="127"/>
    <n v="2"/>
    <n v="1"/>
    <n v="7"/>
    <n v="119"/>
    <m/>
    <n v="4"/>
    <m/>
    <n v="38"/>
    <n v="4"/>
    <n v="5"/>
    <n v="27"/>
    <m/>
    <n v="46"/>
    <n v="3"/>
    <n v="8"/>
    <m/>
    <m/>
    <n v="8"/>
    <m/>
    <m/>
    <m/>
    <n v="63999"/>
    <n v="17280"/>
    <n v="0.27000421881591902"/>
    <n v="20172"/>
    <n v="5446.5251019547186"/>
    <n v="45"/>
    <n v="121.03389115454931"/>
  </r>
  <r>
    <n v="2015"/>
    <n v="975"/>
    <x v="6"/>
    <s v="Catholic Community Services"/>
    <s v="HEN RRH?"/>
    <s v="BENCCS - Housing and Essential Needs RRH"/>
    <m/>
    <n v="539035"/>
    <s v="P.O. Boc 9269"/>
    <s v="Bremerton"/>
    <n v="98312"/>
    <s v="C"/>
    <m/>
    <s v="scattered sites (provider based- not rent)"/>
    <s v="leased"/>
    <s v="Yes"/>
    <s v="minimal/none"/>
    <s v="More than 2 years (housing subsidy ends)"/>
    <s v="No"/>
    <s v="No (client stays in housing after subsidy ends)"/>
    <s v="homeless (rapid re-housing)"/>
    <s v="PH - Rapid Rehousing"/>
    <s v="SMF - Single Males and Females"/>
    <m/>
    <m/>
    <m/>
    <m/>
    <m/>
    <m/>
    <m/>
    <m/>
    <m/>
    <m/>
    <m/>
    <m/>
    <n v="0"/>
    <m/>
    <m/>
    <m/>
    <m/>
    <m/>
    <m/>
    <m/>
    <m/>
    <m/>
    <m/>
    <m/>
    <m/>
    <m/>
    <m/>
    <m/>
    <m/>
    <m/>
    <m/>
    <n v="448246.67"/>
    <m/>
    <m/>
    <m/>
    <m/>
    <m/>
    <m/>
    <n v="448246.67"/>
    <n v="0"/>
    <m/>
    <m/>
    <m/>
    <m/>
    <m/>
    <m/>
    <m/>
    <n v="0"/>
    <n v="0"/>
    <n v="448246.67"/>
    <n v="0"/>
    <x v="1"/>
    <s v="BENCCS - Housing and Essential Needs RRH"/>
    <x v="3"/>
    <n v="165"/>
    <n v="164"/>
    <n v="1"/>
    <m/>
    <n v="1"/>
    <n v="1"/>
    <n v="7"/>
    <n v="7"/>
    <n v="156"/>
    <n v="156"/>
    <n v="163"/>
    <n v="33367"/>
    <n v="176"/>
    <n v="4"/>
    <n v="1523"/>
    <n v="31664"/>
    <n v="33363"/>
    <n v="176"/>
    <m/>
    <n v="1523"/>
    <n v="31664"/>
    <n v="91"/>
    <n v="91"/>
    <m/>
    <n v="3"/>
    <m/>
    <n v="26"/>
    <m/>
    <n v="5"/>
    <n v="5"/>
    <n v="16"/>
    <n v="1"/>
    <n v="39"/>
    <n v="1"/>
    <n v="0.18681318681318682"/>
    <n v="36089"/>
    <n v="16509"/>
    <n v="6739"/>
    <n v="2738"/>
    <n v="60"/>
    <n v="59"/>
    <n v="1"/>
    <m/>
    <n v="2"/>
    <n v="57"/>
    <m/>
    <n v="6"/>
    <m/>
    <n v="17"/>
    <n v="3"/>
    <n v="2"/>
    <n v="1"/>
    <m/>
    <n v="16"/>
    <n v="14"/>
    <n v="4"/>
    <m/>
    <m/>
    <n v="4"/>
    <n v="3"/>
    <n v="0"/>
    <n v="0"/>
    <n v="33363"/>
    <n v="448246.67"/>
    <n v="13.435442556125048"/>
    <n v="6739"/>
    <n v="90541.4473857267"/>
    <n v="17"/>
    <n v="5325.9674932780408"/>
  </r>
  <r>
    <n v="2015"/>
    <n v="1025"/>
    <x v="6"/>
    <s v="North Kitsap Fishline"/>
    <s v="Hotel/Motel Vouchers"/>
    <s v="NFKHotel Vouchers"/>
    <s v="x"/>
    <n v="539035"/>
    <s v="18916 NE 3rd Street"/>
    <s v="Poulsbo"/>
    <n v="98370"/>
    <s v="C"/>
    <m/>
    <s v="hotel/motel vouchers"/>
    <m/>
    <s v="No"/>
    <s v="minimal/none"/>
    <s v="1 month or less"/>
    <m/>
    <s v="Yes (clients leaves when subsidy ends)"/>
    <m/>
    <s v="Emergency Shelter"/>
    <s v="SMF+HC - Single Males and Females plus HH w/ Children"/>
    <m/>
    <n v="3"/>
    <n v="1"/>
    <m/>
    <m/>
    <m/>
    <m/>
    <m/>
    <m/>
    <m/>
    <m/>
    <m/>
    <n v="3"/>
    <m/>
    <m/>
    <m/>
    <m/>
    <m/>
    <m/>
    <m/>
    <m/>
    <m/>
    <m/>
    <m/>
    <n v="12628"/>
    <m/>
    <m/>
    <m/>
    <m/>
    <m/>
    <m/>
    <m/>
    <m/>
    <m/>
    <n v="9500"/>
    <m/>
    <m/>
    <n v="11450"/>
    <n v="33578"/>
    <n v="12628"/>
    <m/>
    <m/>
    <m/>
    <m/>
    <m/>
    <m/>
    <m/>
    <n v="0"/>
    <n v="0"/>
    <n v="33578"/>
    <n v="12628"/>
    <x v="1"/>
    <s v="NKFHotel Vouchers"/>
    <x v="1"/>
    <n v="134"/>
    <n v="49"/>
    <n v="108"/>
    <n v="29"/>
    <m/>
    <m/>
    <n v="2"/>
    <n v="1"/>
    <n v="24"/>
    <n v="19"/>
    <n v="26"/>
    <n v="4132"/>
    <m/>
    <n v="3007"/>
    <n v="52"/>
    <n v="1073"/>
    <n v="1626"/>
    <m/>
    <n v="798"/>
    <n v="37"/>
    <n v="791"/>
    <n v="87"/>
    <n v="32"/>
    <m/>
    <m/>
    <m/>
    <n v="2"/>
    <m/>
    <m/>
    <n v="0"/>
    <n v="1"/>
    <m/>
    <n v="28"/>
    <n v="1"/>
    <n v="3.125E-2"/>
    <n v="1453"/>
    <n v="1166"/>
    <n v="138"/>
    <n v="138"/>
    <n v="88"/>
    <n v="35"/>
    <n v="68"/>
    <n v="19"/>
    <n v="1"/>
    <n v="15"/>
    <m/>
    <m/>
    <m/>
    <n v="8"/>
    <m/>
    <n v="2"/>
    <n v="1"/>
    <m/>
    <n v="20"/>
    <n v="4"/>
    <n v="4"/>
    <s v="1"/>
    <m/>
    <n v="3"/>
    <n v="4"/>
    <n v="0"/>
    <n v="0"/>
    <n v="1626"/>
    <n v="33578"/>
    <n v="20.650676506765066"/>
    <n v="138"/>
    <n v="2849.793357933579"/>
    <n v="1"/>
    <n v="2849.793357933579"/>
  </r>
  <r>
    <n v="2015"/>
    <n v="974"/>
    <x v="6"/>
    <s v="Kitsap Community Resources"/>
    <s v="Housing Solutions Center Vouchers"/>
    <s v="HSCVoucher"/>
    <s v="x"/>
    <n v="539035"/>
    <s v="1201 Park Avenue"/>
    <s v="Bremerton"/>
    <n v="98337"/>
    <s v="C"/>
    <m/>
    <s v="hotel/motel vouchers"/>
    <m/>
    <s v="No"/>
    <s v="minimal/none"/>
    <s v="Up to 3 months"/>
    <m/>
    <s v="Yes (clients leaves when subsidy ends)"/>
    <m/>
    <s v="Emergency Shelter"/>
    <s v="SMF+HC - Single Males and Females plus HH w/ Children"/>
    <m/>
    <m/>
    <m/>
    <n v="5"/>
    <n v="5"/>
    <s v="0"/>
    <s v="0"/>
    <m/>
    <m/>
    <m/>
    <m/>
    <m/>
    <n v="5"/>
    <m/>
    <m/>
    <m/>
    <m/>
    <m/>
    <m/>
    <m/>
    <m/>
    <s v="No"/>
    <m/>
    <m/>
    <n v="5878.67"/>
    <m/>
    <m/>
    <m/>
    <m/>
    <m/>
    <m/>
    <m/>
    <m/>
    <m/>
    <m/>
    <m/>
    <m/>
    <m/>
    <n v="5878.67"/>
    <n v="5878.67"/>
    <m/>
    <m/>
    <m/>
    <m/>
    <m/>
    <m/>
    <m/>
    <n v="0"/>
    <n v="0"/>
    <n v="5878.67"/>
    <n v="5878.67"/>
    <x v="1"/>
    <s v="HSCVoucher"/>
    <x v="1"/>
    <n v="3"/>
    <n v="2"/>
    <n v="2"/>
    <n v="1"/>
    <m/>
    <m/>
    <m/>
    <m/>
    <n v="1"/>
    <n v="1"/>
    <n v="1"/>
    <n v="3"/>
    <m/>
    <n v="2"/>
    <m/>
    <n v="1"/>
    <n v="2"/>
    <m/>
    <n v="1"/>
    <m/>
    <n v="1"/>
    <n v="4"/>
    <n v="3"/>
    <m/>
    <m/>
    <m/>
    <m/>
    <m/>
    <m/>
    <n v="0"/>
    <n v="1"/>
    <m/>
    <n v="2"/>
    <m/>
    <n v="0.33333333333333331"/>
    <n v="3"/>
    <n v="3"/>
    <n v="1"/>
    <n v="1"/>
    <n v="3"/>
    <n v="2"/>
    <n v="2"/>
    <n v="1"/>
    <m/>
    <n v="1"/>
    <m/>
    <m/>
    <m/>
    <m/>
    <m/>
    <m/>
    <n v="1"/>
    <m/>
    <n v="1"/>
    <m/>
    <m/>
    <m/>
    <m/>
    <m/>
    <n v="1"/>
    <n v="0"/>
    <n v="0"/>
    <n v="2"/>
    <n v="5878.67"/>
    <n v="2939.335"/>
    <n v="1"/>
    <n v="2939.335"/>
    <n v="1"/>
    <n v="2939.335"/>
  </r>
  <r>
    <n v="2015"/>
    <n v="999"/>
    <x v="6"/>
    <s v="Housing Kitsap"/>
    <s v="Housing Stabilization Program RRH?"/>
    <s v="CHAHousing Stabilization Program RRH"/>
    <m/>
    <n v="539035"/>
    <s v="345 Sixth Street, Suite 100"/>
    <s v="Bremerton"/>
    <n v="98337"/>
    <s v="C"/>
    <m/>
    <s v="rent assistance (temporary)"/>
    <m/>
    <s v="No"/>
    <s v="req, some for non-disabled"/>
    <s v="Up to 6 months"/>
    <m/>
    <s v="No (client stays in housing after subsidy ends)"/>
    <s v="at-risk (prevention)"/>
    <s v="Homelessness Prevention"/>
    <s v="SMF+HC - Single Males and Females plus HH w/ Children"/>
    <m/>
    <m/>
    <m/>
    <m/>
    <m/>
    <m/>
    <m/>
    <m/>
    <m/>
    <m/>
    <m/>
    <m/>
    <n v="0"/>
    <m/>
    <m/>
    <m/>
    <m/>
    <m/>
    <m/>
    <m/>
    <m/>
    <m/>
    <m/>
    <s v="all Housing Stabilization is Homeless Prevention, not Rapid Rehousing"/>
    <n v="16615"/>
    <m/>
    <m/>
    <m/>
    <m/>
    <m/>
    <m/>
    <m/>
    <m/>
    <m/>
    <m/>
    <m/>
    <m/>
    <m/>
    <n v="16615"/>
    <n v="16615"/>
    <m/>
    <m/>
    <m/>
    <m/>
    <m/>
    <m/>
    <m/>
    <n v="0"/>
    <n v="0"/>
    <n v="16615"/>
    <n v="16615"/>
    <x v="1"/>
    <s v="CHAHousing Stabilization Program RRH"/>
    <x v="0"/>
    <n v="9"/>
    <n v="3"/>
    <n v="9"/>
    <n v="3"/>
    <m/>
    <m/>
    <m/>
    <m/>
    <m/>
    <m/>
    <n v="0"/>
    <n v="2843"/>
    <m/>
    <n v="2843"/>
    <m/>
    <m/>
    <n v="935"/>
    <m/>
    <n v="935"/>
    <m/>
    <m/>
    <n v="6"/>
    <n v="2"/>
    <m/>
    <m/>
    <m/>
    <m/>
    <m/>
    <m/>
    <n v="0"/>
    <n v="2"/>
    <m/>
    <m/>
    <m/>
    <n v="1"/>
    <n v="1240"/>
    <n v="570"/>
    <n v="1240"/>
    <n v="570"/>
    <m/>
    <m/>
    <m/>
    <m/>
    <m/>
    <m/>
    <m/>
    <m/>
    <m/>
    <m/>
    <m/>
    <m/>
    <m/>
    <m/>
    <m/>
    <m/>
    <m/>
    <m/>
    <m/>
    <m/>
    <m/>
    <m/>
    <m/>
    <n v="935"/>
    <n v="16615"/>
    <n v="17.770053475935828"/>
    <n v="1240"/>
    <n v="22034.866310160429"/>
    <n v="2"/>
    <n v="11017.433155080214"/>
  </r>
  <r>
    <n v="2015"/>
    <n v="969"/>
    <x v="6"/>
    <s v="Kitsap Community Resources"/>
    <s v="KCR CHG Homeless Prevention"/>
    <s v="KCRCHG Homelessness Prevention"/>
    <s v="x"/>
    <n v="539035"/>
    <s v="845 - 8th St"/>
    <s v="Bremerton"/>
    <n v="98337"/>
    <s v="C"/>
    <m/>
    <s v="rent assistance (temporary)"/>
    <m/>
    <s v="No"/>
    <s v="req, some for non-disabled"/>
    <s v="More than 2 years (housing subsidy ends)"/>
    <m/>
    <s v="No (client stays in housing after subsidy ends)"/>
    <s v="at-risk (prevention)"/>
    <s v="Homelessness Prevention"/>
    <s v="SMF+HC - Single Males and Females plus HH w/ Children"/>
    <m/>
    <m/>
    <m/>
    <m/>
    <m/>
    <m/>
    <m/>
    <m/>
    <m/>
    <m/>
    <m/>
    <m/>
    <n v="0"/>
    <m/>
    <m/>
    <m/>
    <m/>
    <m/>
    <m/>
    <m/>
    <m/>
    <s v="No"/>
    <m/>
    <m/>
    <m/>
    <m/>
    <m/>
    <m/>
    <m/>
    <m/>
    <n v="65879"/>
    <m/>
    <m/>
    <m/>
    <m/>
    <m/>
    <m/>
    <m/>
    <n v="65879"/>
    <n v="65879"/>
    <m/>
    <m/>
    <m/>
    <m/>
    <m/>
    <m/>
    <m/>
    <n v="0"/>
    <n v="0"/>
    <n v="65879"/>
    <n v="65879"/>
    <x v="1"/>
    <s v="KCRCHG Homelessness Prevention HP"/>
    <x v="0"/>
    <n v="185"/>
    <n v="71"/>
    <n v="141"/>
    <n v="40"/>
    <m/>
    <m/>
    <n v="7"/>
    <n v="2"/>
    <n v="37"/>
    <n v="29"/>
    <n v="44"/>
    <n v="15789"/>
    <m/>
    <n v="12223"/>
    <n v="613"/>
    <n v="2953"/>
    <n v="6185"/>
    <m/>
    <n v="3566"/>
    <n v="214"/>
    <n v="2405"/>
    <n v="169"/>
    <n v="65"/>
    <m/>
    <m/>
    <m/>
    <m/>
    <m/>
    <m/>
    <n v="0"/>
    <n v="65"/>
    <m/>
    <m/>
    <m/>
    <n v="1"/>
    <n v="5615"/>
    <n v="5554"/>
    <n v="5615"/>
    <n v="5554"/>
    <n v="192"/>
    <n v="75"/>
    <n v="145"/>
    <n v="41"/>
    <n v="2"/>
    <n v="32"/>
    <m/>
    <n v="2"/>
    <m/>
    <n v="23"/>
    <m/>
    <n v="1"/>
    <n v="38"/>
    <m/>
    <n v="1"/>
    <n v="10"/>
    <n v="5"/>
    <s v="1"/>
    <m/>
    <n v="4"/>
    <m/>
    <m/>
    <m/>
    <n v="6185"/>
    <n v="65879"/>
    <n v="10.65141471301536"/>
    <n v="5615"/>
    <n v="59807.693613581243"/>
    <n v="65"/>
    <n v="920.11836328586526"/>
  </r>
  <r>
    <n v="2015"/>
    <n v="1002"/>
    <x v="6"/>
    <s v="Kitsap Community Resources"/>
    <s v="KCR Veterans - Shelter Vouchers"/>
    <s v="KCRVeterans - Shelter Vouchers"/>
    <s v="x"/>
    <n v="539035"/>
    <s v="845 - 8th Street"/>
    <s v="Bremerton"/>
    <n v="98337"/>
    <s v="C"/>
    <m/>
    <s v="hotel/motel vouchers"/>
    <s v="leased"/>
    <s v="No"/>
    <s v="req, some for non-disabled"/>
    <s v="Up to 3 months"/>
    <m/>
    <s v="Yes (clients leaves when subsidy ends)"/>
    <m/>
    <s v="Emergency Shelter"/>
    <s v="SMF+HC - Single Males and Females plus HH w/ Children"/>
    <s v="VET"/>
    <n v="3"/>
    <n v="1"/>
    <m/>
    <m/>
    <m/>
    <m/>
    <s v="3"/>
    <m/>
    <m/>
    <m/>
    <m/>
    <n v="3"/>
    <m/>
    <m/>
    <m/>
    <m/>
    <s v="0"/>
    <s v="1"/>
    <m/>
    <m/>
    <s v="No"/>
    <m/>
    <s v="For KCR Veterans Shelter Vouchers there is no staff time included, just the cost of shelter vouchers"/>
    <m/>
    <m/>
    <m/>
    <m/>
    <m/>
    <m/>
    <m/>
    <m/>
    <m/>
    <m/>
    <n v="2335"/>
    <m/>
    <m/>
    <m/>
    <n v="2335"/>
    <n v="0"/>
    <m/>
    <m/>
    <m/>
    <m/>
    <m/>
    <m/>
    <m/>
    <n v="0"/>
    <n v="0"/>
    <n v="2335"/>
    <n v="0"/>
    <x v="1"/>
    <s v="KCRVeterans - Shelter Vouchers"/>
    <x v="1"/>
    <n v="9"/>
    <n v="8"/>
    <n v="2"/>
    <n v="1"/>
    <m/>
    <m/>
    <m/>
    <m/>
    <n v="7"/>
    <n v="7"/>
    <n v="7"/>
    <n v="45"/>
    <m/>
    <n v="12"/>
    <m/>
    <n v="33"/>
    <n v="39"/>
    <m/>
    <n v="6"/>
    <m/>
    <n v="33"/>
    <n v="7"/>
    <n v="6"/>
    <m/>
    <m/>
    <m/>
    <n v="1"/>
    <m/>
    <m/>
    <n v="0"/>
    <n v="1"/>
    <m/>
    <n v="4"/>
    <m/>
    <n v="0.16666666666666666"/>
    <n v="28"/>
    <n v="28"/>
    <n v="2"/>
    <n v="2"/>
    <n v="11"/>
    <n v="9"/>
    <n v="2"/>
    <n v="1"/>
    <m/>
    <n v="8"/>
    <m/>
    <m/>
    <m/>
    <n v="1"/>
    <n v="1"/>
    <m/>
    <n v="2"/>
    <m/>
    <n v="1"/>
    <n v="4"/>
    <n v="9"/>
    <s v="1"/>
    <m/>
    <n v="8"/>
    <n v="3"/>
    <n v="1"/>
    <n v="0.33333333333333298"/>
    <n v="39"/>
    <n v="2335"/>
    <n v="59.871794871794869"/>
    <n v="2"/>
    <n v="119.74358974358974"/>
    <n v="1"/>
    <n v="119.74358974358974"/>
  </r>
  <r>
    <n v="2015"/>
    <n v="1054"/>
    <x v="6"/>
    <s v="West Sound Youth for Christ"/>
    <s v="Living Skills - Rent Assistance"/>
    <s v="WSYInd Living Skills – Rent Assistance HP"/>
    <s v="x"/>
    <n v="539035"/>
    <s v="10125 Frontier Pl. NW"/>
    <s v="Silverdale"/>
    <n v="98383"/>
    <s v="C"/>
    <m/>
    <s v="rent assistance (temporary)"/>
    <m/>
    <s v="No"/>
    <s v="minimal/none"/>
    <s v="More than 2 years (housing subsidy ends)"/>
    <m/>
    <s v="No (client stays in housing after subsidy ends)"/>
    <s v="at-risk (prevention)"/>
    <s v="Homelessness Prevention"/>
    <s v="SMF+HC - Single Males and Females plus HH w/ Children"/>
    <m/>
    <n v="11"/>
    <m/>
    <m/>
    <m/>
    <m/>
    <m/>
    <m/>
    <m/>
    <m/>
    <m/>
    <m/>
    <n v="11"/>
    <m/>
    <m/>
    <m/>
    <m/>
    <m/>
    <m/>
    <m/>
    <s v="Yes Already"/>
    <s v="No"/>
    <m/>
    <m/>
    <n v="32317"/>
    <m/>
    <m/>
    <m/>
    <m/>
    <m/>
    <n v="4563"/>
    <m/>
    <m/>
    <m/>
    <m/>
    <m/>
    <m/>
    <m/>
    <n v="36880"/>
    <n v="36880"/>
    <m/>
    <m/>
    <m/>
    <m/>
    <m/>
    <m/>
    <m/>
    <n v="0"/>
    <n v="0"/>
    <n v="36880"/>
    <n v="36880"/>
    <x v="1"/>
    <s v="WSYInd Living Skills - Rent Assistance HP"/>
    <x v="0"/>
    <n v="28"/>
    <n v="28"/>
    <m/>
    <m/>
    <m/>
    <m/>
    <n v="28"/>
    <n v="28"/>
    <m/>
    <m/>
    <n v="28"/>
    <n v="5670"/>
    <m/>
    <m/>
    <n v="5670"/>
    <m/>
    <n v="5670"/>
    <m/>
    <m/>
    <n v="5670"/>
    <m/>
    <n v="17"/>
    <n v="17"/>
    <m/>
    <m/>
    <m/>
    <n v="6"/>
    <n v="1"/>
    <m/>
    <n v="1"/>
    <n v="10"/>
    <m/>
    <m/>
    <m/>
    <n v="0.58823529411764708"/>
    <n v="9561"/>
    <n v="2149"/>
    <n v="6440"/>
    <n v="1307"/>
    <n v="2"/>
    <n v="2"/>
    <m/>
    <m/>
    <n v="2"/>
    <m/>
    <m/>
    <m/>
    <m/>
    <m/>
    <m/>
    <m/>
    <n v="2"/>
    <m/>
    <m/>
    <m/>
    <m/>
    <m/>
    <m/>
    <m/>
    <m/>
    <m/>
    <m/>
    <n v="5670"/>
    <n v="36880"/>
    <n v="6.5044091710758378"/>
    <n v="6440"/>
    <n v="41888.395061728399"/>
    <n v="10"/>
    <n v="4188.8395061728397"/>
  </r>
  <r>
    <n v="2015"/>
    <n v="1047"/>
    <x v="6"/>
    <s v="West Sound Youth for Christ"/>
    <s v="Living Skills - Rent Assistance"/>
    <s v="WSYInd Living Skills – Rent Assistance RRH"/>
    <s v="x"/>
    <n v="539035"/>
    <s v="10125 Frontier Pl. NW"/>
    <s v="Silverdale"/>
    <n v="98383"/>
    <s v="C"/>
    <m/>
    <s v="rent assistance (temporary)"/>
    <m/>
    <s v="No"/>
    <s v="minimal/none"/>
    <s v="More than 2 years (housing subsidy ends)"/>
    <m/>
    <s v="No (client stays in housing after subsidy ends)"/>
    <s v="homeless (rapid re-housing)"/>
    <s v="PH - Rapid Rehousing"/>
    <s v="SMF+HC - Single Males and Females plus HH w/ Children"/>
    <m/>
    <n v="9"/>
    <m/>
    <m/>
    <m/>
    <m/>
    <m/>
    <m/>
    <m/>
    <m/>
    <m/>
    <m/>
    <n v="9"/>
    <m/>
    <m/>
    <m/>
    <m/>
    <m/>
    <m/>
    <m/>
    <s v="Yes Already"/>
    <m/>
    <m/>
    <m/>
    <n v="24623"/>
    <m/>
    <m/>
    <m/>
    <m/>
    <m/>
    <n v="3734"/>
    <m/>
    <m/>
    <m/>
    <m/>
    <m/>
    <m/>
    <m/>
    <n v="28357"/>
    <n v="28357"/>
    <m/>
    <m/>
    <m/>
    <m/>
    <m/>
    <m/>
    <m/>
    <n v="0"/>
    <n v="0"/>
    <n v="28357"/>
    <n v="28357"/>
    <x v="1"/>
    <s v="WSYInd Living Skills - Rent Assistance RRH"/>
    <x v="3"/>
    <n v="10"/>
    <n v="10"/>
    <m/>
    <m/>
    <n v="2"/>
    <n v="2"/>
    <n v="8"/>
    <n v="8"/>
    <m/>
    <m/>
    <n v="8"/>
    <n v="3143"/>
    <n v="730"/>
    <m/>
    <n v="2413"/>
    <m/>
    <n v="3143"/>
    <n v="730"/>
    <m/>
    <n v="2413"/>
    <m/>
    <n v="1"/>
    <n v="1"/>
    <m/>
    <m/>
    <m/>
    <n v="1"/>
    <m/>
    <m/>
    <n v="0"/>
    <m/>
    <m/>
    <m/>
    <m/>
    <n v="0"/>
    <n v="415"/>
    <n v="30"/>
    <m/>
    <m/>
    <n v="1"/>
    <n v="1"/>
    <m/>
    <m/>
    <n v="1"/>
    <m/>
    <m/>
    <m/>
    <m/>
    <n v="1"/>
    <m/>
    <m/>
    <m/>
    <m/>
    <m/>
    <m/>
    <m/>
    <m/>
    <m/>
    <m/>
    <m/>
    <m/>
    <m/>
    <n v="3143"/>
    <n v="28357"/>
    <n v="9.0222717149220486"/>
    <n v="0"/>
    <n v="0"/>
    <n v="0"/>
    <e v="#DIV/0!"/>
  </r>
  <r>
    <n v="2015"/>
    <n v="972"/>
    <x v="6"/>
    <s v="Catholic Housing Services"/>
    <s v="Max Hale"/>
    <s v="MHCMax Hale Center"/>
    <s v="x"/>
    <n v="539035"/>
    <s v="285 5TH ST #1"/>
    <s v="Bremerton"/>
    <n v="98337"/>
    <s v="C"/>
    <m/>
    <s v="multi-family home"/>
    <s v="owned"/>
    <s v="No"/>
    <s v="opt, some for non-disabled"/>
    <s v="Permanent (housing subsidy does not end)"/>
    <s v="YES"/>
    <m/>
    <m/>
    <s v="PH - Housing without services"/>
    <s v="SMF - Single Males and Females"/>
    <m/>
    <n v="0"/>
    <n v="0"/>
    <n v="33"/>
    <n v="33"/>
    <m/>
    <m/>
    <m/>
    <m/>
    <m/>
    <m/>
    <m/>
    <n v="33"/>
    <s v="24"/>
    <m/>
    <m/>
    <m/>
    <m/>
    <s v="0"/>
    <m/>
    <m/>
    <s v="No"/>
    <m/>
    <m/>
    <n v="28470"/>
    <n v="25000"/>
    <m/>
    <m/>
    <m/>
    <n v="206036"/>
    <m/>
    <m/>
    <m/>
    <m/>
    <m/>
    <m/>
    <m/>
    <n v="172870.5"/>
    <n v="432376.5"/>
    <n v="53470"/>
    <m/>
    <m/>
    <m/>
    <m/>
    <m/>
    <m/>
    <m/>
    <n v="0"/>
    <n v="0"/>
    <n v="432376.5"/>
    <n v="53470"/>
    <x v="0"/>
    <s v="MCHMax Hale Center"/>
    <x v="2"/>
    <n v="33"/>
    <n v="33"/>
    <m/>
    <m/>
    <m/>
    <m/>
    <n v="1"/>
    <n v="1"/>
    <n v="32"/>
    <n v="32"/>
    <n v="33"/>
    <n v="11144"/>
    <m/>
    <m/>
    <n v="365"/>
    <n v="10779"/>
    <n v="11144"/>
    <m/>
    <m/>
    <n v="365"/>
    <n v="10779"/>
    <n v="3"/>
    <n v="3"/>
    <m/>
    <m/>
    <m/>
    <m/>
    <m/>
    <m/>
    <n v="0"/>
    <n v="3"/>
    <m/>
    <m/>
    <m/>
    <n v="1"/>
    <n v="3877"/>
    <n v="558"/>
    <n v="3877"/>
    <n v="558"/>
    <n v="2"/>
    <n v="2"/>
    <m/>
    <m/>
    <m/>
    <n v="2"/>
    <m/>
    <n v="2"/>
    <m/>
    <m/>
    <m/>
    <m/>
    <m/>
    <m/>
    <m/>
    <m/>
    <m/>
    <m/>
    <m/>
    <m/>
    <n v="3"/>
    <n v="0"/>
    <n v="0"/>
    <n v="11144"/>
    <n v="432376.5"/>
    <n v="38.799039842067479"/>
    <n v="3877"/>
    <n v="150423.87746769562"/>
    <n v="3"/>
    <n v="50141.292489231877"/>
  </r>
  <r>
    <n v="2015"/>
    <n v="1960"/>
    <x v="6"/>
    <s v="The Salvation Army"/>
    <s v="Motel Vouchers"/>
    <s v="SALMotel Assistance"/>
    <m/>
    <n v="539035"/>
    <s v="832 - 6th Street"/>
    <s v="Bremerton"/>
    <n v="98337"/>
    <s v="C"/>
    <m/>
    <s v="hotel/motel vouchers"/>
    <m/>
    <s v="No"/>
    <s v="minimal/none"/>
    <s v="Up to 3 months"/>
    <m/>
    <s v="Yes (clients leaves when subsidy ends)"/>
    <m/>
    <s v="Emergency Shelter"/>
    <m/>
    <m/>
    <n v="3"/>
    <m/>
    <m/>
    <m/>
    <m/>
    <m/>
    <m/>
    <m/>
    <m/>
    <m/>
    <m/>
    <n v="3"/>
    <m/>
    <m/>
    <m/>
    <m/>
    <m/>
    <m/>
    <m/>
    <s v="Yes Already"/>
    <m/>
    <m/>
    <m/>
    <n v="12312"/>
    <m/>
    <m/>
    <m/>
    <m/>
    <m/>
    <m/>
    <m/>
    <m/>
    <m/>
    <m/>
    <m/>
    <m/>
    <m/>
    <n v="12312"/>
    <n v="12312"/>
    <m/>
    <m/>
    <m/>
    <m/>
    <m/>
    <m/>
    <m/>
    <n v="0"/>
    <n v="0"/>
    <n v="12312"/>
    <n v="12312"/>
    <x v="1"/>
    <s v="SALMotel Assistance"/>
    <x v="1"/>
    <n v="91"/>
    <n v="42"/>
    <n v="47"/>
    <n v="11"/>
    <n v="1"/>
    <n v="1"/>
    <n v="3"/>
    <n v="2"/>
    <n v="40"/>
    <n v="28"/>
    <n v="43"/>
    <n v="6086"/>
    <n v="92"/>
    <n v="3167"/>
    <n v="213"/>
    <n v="2614"/>
    <n v="2909"/>
    <n v="92"/>
    <n v="767"/>
    <n v="152"/>
    <n v="1898"/>
    <n v="62"/>
    <n v="31"/>
    <m/>
    <m/>
    <m/>
    <n v="3"/>
    <m/>
    <m/>
    <n v="0"/>
    <n v="8"/>
    <m/>
    <n v="17"/>
    <n v="3"/>
    <n v="0.25806451612903225"/>
    <n v="2686"/>
    <n v="2686"/>
    <n v="657"/>
    <n v="657"/>
    <n v="98"/>
    <n v="45"/>
    <n v="54"/>
    <n v="14"/>
    <n v="3"/>
    <n v="27"/>
    <n v="1"/>
    <n v="9"/>
    <m/>
    <n v="16"/>
    <m/>
    <n v="2"/>
    <n v="3"/>
    <m/>
    <n v="1"/>
    <n v="14"/>
    <n v="7"/>
    <s v="1"/>
    <m/>
    <n v="6"/>
    <m/>
    <m/>
    <m/>
    <n v="2909"/>
    <n v="12312"/>
    <n v="4.2323822619456859"/>
    <n v="657"/>
    <n v="2780.6751460983155"/>
    <n v="8"/>
    <n v="347.58439326228944"/>
  </r>
  <r>
    <n v="2015"/>
    <n v="1034"/>
    <x v="6"/>
    <s v="West Sound Treatment Center"/>
    <s v="O'Hana House"/>
    <s v="WSTOhana House"/>
    <s v="x"/>
    <n v="539035"/>
    <s v="1415 Lumsden Road"/>
    <s v="Port Orchard"/>
    <n v="98367"/>
    <s v="C"/>
    <m/>
    <s v="multi-family home"/>
    <s v="leased"/>
    <s v="Yes"/>
    <s v="req, comprehensive for disabled"/>
    <s v="Permanent (housing subsidy does not end)"/>
    <s v="YES"/>
    <s v="No (client stays in housing after subsidy ends)"/>
    <m/>
    <s v="PH - Permanent Supportive Housing (disability required for entry)"/>
    <s v="SFHC - Single Females and HH w/ Children"/>
    <m/>
    <n v="8"/>
    <n v="1"/>
    <n v="4"/>
    <n v="1"/>
    <m/>
    <m/>
    <m/>
    <m/>
    <m/>
    <m/>
    <s v="12"/>
    <n v="12"/>
    <m/>
    <m/>
    <m/>
    <m/>
    <m/>
    <m/>
    <m/>
    <m/>
    <s v="No"/>
    <m/>
    <m/>
    <n v="13061"/>
    <n v="17500"/>
    <m/>
    <m/>
    <m/>
    <m/>
    <m/>
    <m/>
    <m/>
    <m/>
    <m/>
    <m/>
    <m/>
    <m/>
    <n v="30561"/>
    <n v="30561"/>
    <m/>
    <m/>
    <m/>
    <m/>
    <m/>
    <m/>
    <m/>
    <n v="0"/>
    <n v="0"/>
    <n v="30561"/>
    <n v="30561"/>
    <x v="1"/>
    <s v="WSTOhana House"/>
    <x v="5"/>
    <n v="20"/>
    <n v="16"/>
    <n v="9"/>
    <n v="5"/>
    <m/>
    <m/>
    <m/>
    <m/>
    <n v="11"/>
    <n v="11"/>
    <n v="11"/>
    <n v="2335"/>
    <m/>
    <n v="751"/>
    <m/>
    <n v="1584"/>
    <n v="2021"/>
    <m/>
    <n v="437"/>
    <m/>
    <n v="1584"/>
    <n v="14"/>
    <n v="12"/>
    <m/>
    <m/>
    <m/>
    <n v="1"/>
    <m/>
    <n v="1"/>
    <n v="1"/>
    <n v="3"/>
    <n v="1"/>
    <n v="6"/>
    <m/>
    <n v="0.33333333333333331"/>
    <n v="3041"/>
    <n v="1263"/>
    <n v="1696"/>
    <n v="594"/>
    <n v="11"/>
    <n v="9"/>
    <n v="5"/>
    <n v="3"/>
    <m/>
    <n v="6"/>
    <m/>
    <m/>
    <m/>
    <n v="1"/>
    <n v="2"/>
    <n v="3"/>
    <m/>
    <m/>
    <n v="2"/>
    <n v="1"/>
    <m/>
    <m/>
    <m/>
    <m/>
    <n v="3"/>
    <n v="0"/>
    <n v="0"/>
    <n v="2021"/>
    <n v="30561"/>
    <n v="15.121721919841663"/>
    <n v="1696"/>
    <n v="25646.440376051461"/>
    <n v="4"/>
    <n v="6411.6100940128654"/>
  </r>
  <r>
    <n v="2015"/>
    <n v="985"/>
    <x v="6"/>
    <s v="North Kitsap Fishline"/>
    <s v="Rental Assistance RRH"/>
    <s v="NKFRapid Rehousing RRH"/>
    <s v="x"/>
    <n v="539035"/>
    <s v="18916 NE 3rd Street"/>
    <s v="Poulsbo"/>
    <n v="98370"/>
    <s v="C"/>
    <m/>
    <s v="rent assistance (temporary)"/>
    <m/>
    <s v="No"/>
    <s v="minimal/none"/>
    <s v="More than 2 years (housing subsidy ends)"/>
    <m/>
    <s v="No (client stays in housing after subsidy ends)"/>
    <s v="homeless (rapid re-housing)"/>
    <s v="PH - Rapid Rehousing"/>
    <s v="SMF+HC - Single Males and Females plus HH w/ Children"/>
    <m/>
    <n v="3"/>
    <m/>
    <m/>
    <m/>
    <m/>
    <m/>
    <m/>
    <m/>
    <m/>
    <m/>
    <m/>
    <n v="3"/>
    <m/>
    <m/>
    <m/>
    <m/>
    <m/>
    <m/>
    <m/>
    <m/>
    <m/>
    <m/>
    <m/>
    <n v="12629"/>
    <m/>
    <m/>
    <m/>
    <m/>
    <m/>
    <m/>
    <m/>
    <m/>
    <m/>
    <n v="9500"/>
    <m/>
    <m/>
    <n v="11450"/>
    <n v="33579"/>
    <n v="12629"/>
    <m/>
    <m/>
    <m/>
    <m/>
    <m/>
    <m/>
    <m/>
    <n v="0"/>
    <n v="0"/>
    <n v="33579"/>
    <n v="12629"/>
    <x v="1"/>
    <s v="NKFRapid Rehousing RRH"/>
    <x v="3"/>
    <n v="9"/>
    <n v="7"/>
    <n v="2"/>
    <n v="1"/>
    <m/>
    <m/>
    <m/>
    <m/>
    <n v="7"/>
    <n v="6"/>
    <n v="7"/>
    <n v="258"/>
    <m/>
    <n v="66"/>
    <m/>
    <n v="192"/>
    <n v="197"/>
    <m/>
    <n v="33"/>
    <m/>
    <n v="164"/>
    <n v="13"/>
    <n v="8"/>
    <m/>
    <m/>
    <m/>
    <m/>
    <m/>
    <m/>
    <n v="0"/>
    <n v="7"/>
    <m/>
    <n v="1"/>
    <m/>
    <n v="0.875"/>
    <n v="375"/>
    <n v="258"/>
    <n v="237"/>
    <n v="226"/>
    <n v="10"/>
    <n v="6"/>
    <n v="6"/>
    <n v="2"/>
    <m/>
    <n v="4"/>
    <m/>
    <m/>
    <m/>
    <n v="4"/>
    <m/>
    <m/>
    <m/>
    <m/>
    <m/>
    <n v="2"/>
    <m/>
    <m/>
    <m/>
    <m/>
    <n v="6"/>
    <n v="0"/>
    <n v="0"/>
    <n v="197"/>
    <n v="33579"/>
    <n v="170.45177664974619"/>
    <n v="237"/>
    <n v="40397.071065989847"/>
    <n v="7"/>
    <n v="5771.0101522842642"/>
  </r>
  <r>
    <n v="2015"/>
    <n v="991"/>
    <x v="6"/>
    <s v="Bremerton Housing Authority"/>
    <s v="SH Rental Assistance"/>
    <s v="KCRSupportive Housing"/>
    <s v="x"/>
    <n v="539035"/>
    <s v="800 Park Ave"/>
    <s v="Bremerton"/>
    <n v="98337"/>
    <s v="C"/>
    <m/>
    <s v="scattered sites (provider based- not rent)"/>
    <s v="leased"/>
    <s v="No"/>
    <s v="req, some for non-disabled"/>
    <s v="Up to 2 years"/>
    <s v="YES"/>
    <s v="Yes (clients leaves when subsidy ends)"/>
    <m/>
    <s v="Transitional Housing"/>
    <s v="SMF+HC - Single Males and Females plus HH w/ Children"/>
    <m/>
    <n v="60"/>
    <n v="20"/>
    <m/>
    <m/>
    <m/>
    <m/>
    <m/>
    <m/>
    <m/>
    <m/>
    <m/>
    <n v="60"/>
    <m/>
    <m/>
    <m/>
    <m/>
    <m/>
    <m/>
    <m/>
    <m/>
    <m/>
    <m/>
    <m/>
    <m/>
    <m/>
    <m/>
    <m/>
    <m/>
    <m/>
    <m/>
    <m/>
    <m/>
    <m/>
    <m/>
    <m/>
    <m/>
    <m/>
    <n v="0"/>
    <n v="0"/>
    <n v="25000"/>
    <m/>
    <m/>
    <m/>
    <m/>
    <m/>
    <m/>
    <n v="25000"/>
    <n v="50000"/>
    <n v="50000"/>
    <n v="25000"/>
    <x v="1"/>
    <s v="KCRSupportive Housing"/>
    <x v="4"/>
    <n v="71"/>
    <n v="19"/>
    <n v="71"/>
    <n v="19"/>
    <m/>
    <m/>
    <m/>
    <m/>
    <m/>
    <m/>
    <n v="0"/>
    <n v="20634"/>
    <m/>
    <n v="20634"/>
    <m/>
    <m/>
    <n v="5750"/>
    <m/>
    <n v="5750"/>
    <m/>
    <m/>
    <n v="24"/>
    <n v="5"/>
    <m/>
    <m/>
    <m/>
    <n v="2"/>
    <m/>
    <m/>
    <n v="0"/>
    <n v="2"/>
    <m/>
    <n v="1"/>
    <m/>
    <n v="0.4"/>
    <n v="2200"/>
    <n v="916"/>
    <n v="1406"/>
    <n v="577"/>
    <n v="47"/>
    <n v="15"/>
    <n v="45"/>
    <n v="14"/>
    <m/>
    <n v="1"/>
    <m/>
    <n v="7"/>
    <m/>
    <n v="8"/>
    <m/>
    <m/>
    <m/>
    <m/>
    <m/>
    <m/>
    <m/>
    <m/>
    <m/>
    <m/>
    <n v="10"/>
    <n v="1"/>
    <n v="0.1"/>
    <n v="5750"/>
    <n v="50000"/>
    <n v="8.695652173913043"/>
    <n v="1406"/>
    <n v="12226.086956521738"/>
    <n v="2"/>
    <n v="6113.0434782608691"/>
  </r>
  <r>
    <n v="2015"/>
    <n v="734"/>
    <x v="6"/>
    <s v="AGAPE UNLIMITED"/>
    <s v="Sisyphus II Housing Project-Agape Unlimited Shelter Plus Care-Project Base Rental Assistance (S+C PRA)"/>
    <s v="AGPSisyphus II PRA"/>
    <s v="x"/>
    <n v="539035"/>
    <s v="1323/1329 Crawford"/>
    <s v="Bremerton"/>
    <n v="98312"/>
    <s v="C"/>
    <m/>
    <s v="multi-family home"/>
    <s v="owned"/>
    <s v="Yes"/>
    <s v="opt, comprehensive for disabled"/>
    <s v="Permanent (housing subsidy does not end)"/>
    <s v="YES"/>
    <m/>
    <m/>
    <s v="PH - Permanent Supportive Housing (disability required for entry)"/>
    <s v="SMF - Single Males and Females"/>
    <m/>
    <n v="0"/>
    <n v="0"/>
    <n v="18"/>
    <n v="2"/>
    <m/>
    <m/>
    <m/>
    <m/>
    <m/>
    <m/>
    <s v="0"/>
    <n v="18"/>
    <m/>
    <m/>
    <m/>
    <m/>
    <m/>
    <m/>
    <s v="0"/>
    <s v="Yes when it's Implemented"/>
    <s v="Yes"/>
    <m/>
    <s v="opening late 2016"/>
    <m/>
    <m/>
    <m/>
    <m/>
    <m/>
    <m/>
    <m/>
    <m/>
    <m/>
    <m/>
    <m/>
    <m/>
    <m/>
    <m/>
    <n v="0"/>
    <n v="0"/>
    <m/>
    <m/>
    <m/>
    <m/>
    <m/>
    <n v="1278124"/>
    <m/>
    <n v="1505008"/>
    <n v="2783132"/>
    <n v="2783132"/>
    <n v="0"/>
    <x v="1"/>
    <s v="AGPSisyphus II PRA"/>
    <x v="5"/>
    <n v="33"/>
    <n v="33"/>
    <m/>
    <m/>
    <m/>
    <m/>
    <n v="1"/>
    <n v="1"/>
    <n v="32"/>
    <n v="32"/>
    <n v="33"/>
    <n v="5053"/>
    <m/>
    <m/>
    <n v="228"/>
    <n v="4825"/>
    <n v="5053"/>
    <m/>
    <m/>
    <n v="228"/>
    <n v="4825"/>
    <n v="22"/>
    <n v="22"/>
    <m/>
    <m/>
    <m/>
    <n v="5"/>
    <n v="1"/>
    <n v="3"/>
    <n v="4"/>
    <n v="6"/>
    <n v="1"/>
    <n v="6"/>
    <m/>
    <n v="0.31818181818181818"/>
    <n v="4743"/>
    <n v="2750"/>
    <n v="1707"/>
    <n v="625"/>
    <n v="16"/>
    <n v="16"/>
    <m/>
    <m/>
    <n v="1"/>
    <n v="15"/>
    <m/>
    <n v="4"/>
    <m/>
    <m/>
    <m/>
    <n v="5"/>
    <m/>
    <m/>
    <n v="1"/>
    <n v="6"/>
    <m/>
    <m/>
    <m/>
    <m/>
    <n v="11"/>
    <n v="0"/>
    <n v="0"/>
    <n v="5053"/>
    <n v="2783132"/>
    <n v="550.78804670492775"/>
    <n v="1707"/>
    <n v="940195.19572531164"/>
    <n v="7"/>
    <n v="134313.59938933022"/>
  </r>
  <r>
    <n v="2015"/>
    <n v="833"/>
    <x v="6"/>
    <s v="AGAPE UNLIMITED"/>
    <s v="Sisyphus II Housing Project-Agape Unlimited Shelter Plus Care-Sponsor Base Rental Assistance (S+C SRA)"/>
    <s v="AGPSisyphus II SRA"/>
    <s v="x"/>
    <n v="539035"/>
    <s v="4841 Auto Center Way, Suite 101"/>
    <s v="Bremerton"/>
    <n v="98312"/>
    <s v="C"/>
    <m/>
    <s v="scattered sites (provider based- not rent)"/>
    <s v="leased"/>
    <s v="Yes"/>
    <s v="opt, comprehensive for disabled"/>
    <s v="Permanent (housing subsidy does not end)"/>
    <s v="YES"/>
    <m/>
    <m/>
    <s v="PH - Permanent Supportive Housing (disability required for entry)"/>
    <s v="SMF+HC - Single Males and Females plus HH w/ Children"/>
    <m/>
    <n v="12"/>
    <n v="6"/>
    <n v="8"/>
    <n v="8"/>
    <m/>
    <m/>
    <m/>
    <m/>
    <m/>
    <m/>
    <s v="0"/>
    <n v="20"/>
    <m/>
    <m/>
    <m/>
    <m/>
    <m/>
    <m/>
    <m/>
    <m/>
    <m/>
    <m/>
    <s v="youth outreach and reunification project"/>
    <n v="186105"/>
    <m/>
    <m/>
    <m/>
    <m/>
    <m/>
    <m/>
    <m/>
    <m/>
    <m/>
    <m/>
    <m/>
    <m/>
    <m/>
    <n v="186105"/>
    <n v="186105"/>
    <m/>
    <m/>
    <m/>
    <m/>
    <m/>
    <m/>
    <m/>
    <n v="0"/>
    <n v="0"/>
    <n v="186105"/>
    <n v="186105"/>
    <x v="1"/>
    <s v="AGPSisyphus II SRA"/>
    <x v="5"/>
    <n v="49"/>
    <n v="24"/>
    <n v="40"/>
    <n v="15"/>
    <m/>
    <m/>
    <m/>
    <m/>
    <n v="9"/>
    <n v="9"/>
    <n v="9"/>
    <n v="8616"/>
    <m/>
    <n v="7304"/>
    <m/>
    <n v="1312"/>
    <n v="4264"/>
    <m/>
    <n v="2952"/>
    <m/>
    <n v="1312"/>
    <n v="25"/>
    <n v="12"/>
    <m/>
    <m/>
    <m/>
    <n v="6"/>
    <m/>
    <n v="1"/>
    <n v="1"/>
    <n v="3"/>
    <m/>
    <n v="2"/>
    <m/>
    <n v="0.25"/>
    <n v="4210"/>
    <n v="2053"/>
    <n v="1061"/>
    <n v="548"/>
    <n v="22"/>
    <n v="8"/>
    <n v="18"/>
    <n v="4"/>
    <m/>
    <n v="4"/>
    <m/>
    <n v="4"/>
    <m/>
    <m/>
    <m/>
    <m/>
    <m/>
    <m/>
    <m/>
    <n v="4"/>
    <m/>
    <m/>
    <m/>
    <m/>
    <n v="6"/>
    <n v="0"/>
    <n v="0"/>
    <n v="4264"/>
    <n v="186105"/>
    <n v="43.64563789868668"/>
    <n v="1061"/>
    <n v="46308.021810506565"/>
    <n v="3"/>
    <n v="15436.007270168855"/>
  </r>
  <r>
    <n v="2015"/>
    <n v="835"/>
    <x v="6"/>
    <s v="AGAPE UNLIMITED"/>
    <s v="Sisyphus II Housing Project-Agape Unlimited Shelter Plus Care-Tenant Base Rental Assistance (S+C TRA)"/>
    <s v="AGPSisyphus II TRA"/>
    <s v="x"/>
    <n v="539035"/>
    <s v="4841 Auto Center Way, Suite 101"/>
    <s v="Bremerton"/>
    <n v="98312"/>
    <s v="C"/>
    <m/>
    <s v="scattered sites (provider based- not rent)"/>
    <s v="leased"/>
    <s v="Yes"/>
    <s v="opt, comprehensive for disabled"/>
    <s v="Permanent (housing subsidy does not end)"/>
    <s v="YES"/>
    <m/>
    <m/>
    <s v="PH - Permanent Supportive Housing (disability required for entry)"/>
    <s v="SMF+HC - Single Males and Females plus HH w/ Children"/>
    <m/>
    <n v="8"/>
    <n v="4"/>
    <n v="4"/>
    <n v="4"/>
    <m/>
    <m/>
    <m/>
    <m/>
    <m/>
    <m/>
    <s v="0"/>
    <n v="12"/>
    <m/>
    <m/>
    <m/>
    <m/>
    <m/>
    <m/>
    <m/>
    <m/>
    <m/>
    <m/>
    <s v="youth outreach and reunification project"/>
    <n v="50000"/>
    <m/>
    <m/>
    <m/>
    <m/>
    <m/>
    <m/>
    <m/>
    <m/>
    <m/>
    <m/>
    <m/>
    <m/>
    <m/>
    <n v="50000"/>
    <n v="50000"/>
    <m/>
    <m/>
    <m/>
    <m/>
    <m/>
    <m/>
    <m/>
    <n v="0"/>
    <n v="0"/>
    <n v="50000"/>
    <n v="50000"/>
    <x v="1"/>
    <s v="AGPSisyphus II TRA"/>
    <x v="5"/>
    <n v="15"/>
    <n v="10"/>
    <n v="8"/>
    <n v="3"/>
    <m/>
    <m/>
    <m/>
    <m/>
    <n v="7"/>
    <n v="7"/>
    <n v="7"/>
    <n v="2496"/>
    <m/>
    <n v="967"/>
    <m/>
    <n v="1529"/>
    <n v="1885"/>
    <m/>
    <n v="356"/>
    <m/>
    <n v="1529"/>
    <n v="9"/>
    <n v="4"/>
    <m/>
    <m/>
    <m/>
    <m/>
    <n v="1"/>
    <m/>
    <n v="1"/>
    <n v="3"/>
    <m/>
    <m/>
    <m/>
    <n v="0.75"/>
    <n v="854"/>
    <n v="579"/>
    <n v="750"/>
    <n v="475"/>
    <n v="10"/>
    <n v="7"/>
    <n v="5"/>
    <n v="2"/>
    <m/>
    <n v="5"/>
    <m/>
    <n v="2"/>
    <m/>
    <m/>
    <m/>
    <m/>
    <m/>
    <m/>
    <m/>
    <n v="5"/>
    <m/>
    <m/>
    <m/>
    <m/>
    <n v="2"/>
    <n v="0"/>
    <n v="0"/>
    <n v="1885"/>
    <n v="50000"/>
    <n v="26.525198938992041"/>
    <n v="750"/>
    <n v="19893.89920424403"/>
    <n v="3"/>
    <n v="6631.2997347480095"/>
  </r>
  <r>
    <n v="2015"/>
    <n v="1031"/>
    <x v="6"/>
    <s v="Kitsap Mental Health Services"/>
    <s v="Supported Living Program"/>
    <s v="KMHPermanent Supportive Program"/>
    <s v="x"/>
    <n v="539035"/>
    <s v="5455 Almira Drive"/>
    <s v="Bremerton"/>
    <n v="98311"/>
    <s v="C"/>
    <m/>
    <s v="scattered sites (provider based- not rent)"/>
    <s v="owned"/>
    <s v="Yes"/>
    <s v="req, comprehensive for disabled"/>
    <s v="Permanent (housing subsidy does not end)"/>
    <s v="YES"/>
    <m/>
    <m/>
    <s v="PH - Permanent Supportive Housing (disability required for entry)"/>
    <s v="SMF+HC - Single Males and Females plus HH w/ Children"/>
    <m/>
    <n v="0"/>
    <n v="0"/>
    <m/>
    <m/>
    <m/>
    <m/>
    <m/>
    <m/>
    <m/>
    <m/>
    <s v="0"/>
    <n v="0"/>
    <s v="6"/>
    <s v="46"/>
    <m/>
    <m/>
    <m/>
    <m/>
    <m/>
    <m/>
    <s v="No"/>
    <m/>
    <m/>
    <m/>
    <m/>
    <m/>
    <m/>
    <m/>
    <n v="48360"/>
    <m/>
    <m/>
    <m/>
    <m/>
    <m/>
    <n v="24754"/>
    <n v="293317"/>
    <n v="56917"/>
    <n v="423348"/>
    <n v="0"/>
    <m/>
    <m/>
    <m/>
    <m/>
    <m/>
    <m/>
    <m/>
    <n v="0"/>
    <n v="0"/>
    <n v="423348"/>
    <n v="0"/>
    <x v="0"/>
    <s v="KMHPermanent Supportive Program"/>
    <x v="5"/>
    <n v="95"/>
    <n v="88"/>
    <n v="10"/>
    <n v="4"/>
    <n v="2"/>
    <n v="1"/>
    <n v="6"/>
    <n v="6"/>
    <n v="77"/>
    <n v="77"/>
    <n v="83"/>
    <n v="28882"/>
    <n v="304"/>
    <n v="3650"/>
    <n v="1774"/>
    <n v="23154"/>
    <n v="26540"/>
    <n v="152"/>
    <n v="1460"/>
    <n v="1774"/>
    <n v="23154"/>
    <n v="21"/>
    <n v="20"/>
    <n v="1"/>
    <m/>
    <m/>
    <n v="4"/>
    <m/>
    <n v="2"/>
    <n v="2"/>
    <n v="3"/>
    <m/>
    <n v="10"/>
    <m/>
    <n v="0.15"/>
    <n v="10234"/>
    <n v="2867"/>
    <n v="1294"/>
    <n v="386"/>
    <n v="17"/>
    <n v="17"/>
    <m/>
    <m/>
    <n v="1"/>
    <n v="16"/>
    <m/>
    <n v="4"/>
    <m/>
    <n v="4"/>
    <m/>
    <n v="6"/>
    <n v="1"/>
    <m/>
    <n v="1"/>
    <n v="1"/>
    <m/>
    <m/>
    <m/>
    <m/>
    <n v="8"/>
    <n v="0"/>
    <n v="0"/>
    <n v="26540"/>
    <n v="423348"/>
    <n v="15.951318764129615"/>
    <n v="1294"/>
    <n v="20641.006480783723"/>
    <n v="3"/>
    <n v="6880.3354935945745"/>
  </r>
  <r>
    <n v="2015"/>
    <n v="1045"/>
    <x v="6"/>
    <s v="West Sound Treatment Center"/>
    <s v="The Lighthouse"/>
    <s v="WSTThe Lighthouse"/>
    <s v="x"/>
    <n v="539035"/>
    <s v="1415 Lumsden Road"/>
    <s v="Port Orchard"/>
    <n v="98367"/>
    <s v="C"/>
    <m/>
    <s v="multi-family home"/>
    <s v="leased"/>
    <s v="Yes"/>
    <s v="req, comprehensive for disabled"/>
    <s v="Permanent (housing subsidy does not end)"/>
    <s v="YES"/>
    <s v="No (client stays in housing after subsidy ends)"/>
    <m/>
    <s v="PH - Permanent Supportive Housing (disability required for entry)"/>
    <s v="SM - Single Males"/>
    <m/>
    <n v="0"/>
    <n v="0"/>
    <n v="8"/>
    <n v="8"/>
    <m/>
    <m/>
    <m/>
    <m/>
    <m/>
    <m/>
    <s v="8"/>
    <n v="8"/>
    <m/>
    <m/>
    <m/>
    <m/>
    <m/>
    <m/>
    <m/>
    <m/>
    <s v="No"/>
    <m/>
    <m/>
    <n v="13060"/>
    <n v="17500"/>
    <m/>
    <m/>
    <m/>
    <m/>
    <m/>
    <m/>
    <m/>
    <m/>
    <m/>
    <m/>
    <m/>
    <m/>
    <n v="30560"/>
    <n v="30560"/>
    <m/>
    <m/>
    <m/>
    <m/>
    <m/>
    <m/>
    <m/>
    <n v="0"/>
    <n v="0"/>
    <n v="30560"/>
    <n v="30560"/>
    <x v="1"/>
    <s v="WSTThe Lighthouse"/>
    <x v="5"/>
    <n v="16"/>
    <n v="16"/>
    <m/>
    <m/>
    <m/>
    <m/>
    <n v="2"/>
    <n v="2"/>
    <n v="14"/>
    <n v="14"/>
    <n v="16"/>
    <n v="2714"/>
    <m/>
    <m/>
    <n v="93"/>
    <n v="2621"/>
    <n v="2714"/>
    <m/>
    <m/>
    <n v="93"/>
    <n v="2621"/>
    <n v="8"/>
    <n v="8"/>
    <m/>
    <m/>
    <m/>
    <n v="6"/>
    <m/>
    <m/>
    <n v="0"/>
    <m/>
    <m/>
    <n v="2"/>
    <m/>
    <n v="0"/>
    <n v="1630"/>
    <n v="926"/>
    <m/>
    <m/>
    <n v="10"/>
    <n v="10"/>
    <m/>
    <m/>
    <n v="1"/>
    <n v="9"/>
    <m/>
    <m/>
    <m/>
    <n v="3"/>
    <n v="2"/>
    <n v="3"/>
    <m/>
    <m/>
    <m/>
    <n v="2"/>
    <m/>
    <m/>
    <m/>
    <m/>
    <n v="3"/>
    <n v="0"/>
    <n v="0"/>
    <n v="2714"/>
    <n v="30560"/>
    <n v="11.260132645541637"/>
    <n v="0"/>
    <n v="0"/>
    <n v="0"/>
    <e v="#DIV/0!"/>
  </r>
  <r>
    <n v="2015"/>
    <n v="1000"/>
    <x v="6"/>
    <s v="Kitsap Community Resources"/>
    <s v="Transitional Housing"/>
    <s v="KCRTransitional Housing"/>
    <s v="x"/>
    <n v="539035"/>
    <s v="845 - 8th Street"/>
    <s v="Bremerton"/>
    <n v="98337"/>
    <s v="C"/>
    <m/>
    <s v="multi-family home"/>
    <s v="owned"/>
    <s v="No"/>
    <s v="req, comprehensive for disabled"/>
    <s v="Up to 2 years"/>
    <s v="YES"/>
    <s v="Yes (clients leaves when subsidy ends)"/>
    <m/>
    <s v="Transitional Housing"/>
    <s v="HC - Households with Children"/>
    <m/>
    <n v="60"/>
    <n v="14"/>
    <n v="0"/>
    <m/>
    <m/>
    <m/>
    <m/>
    <m/>
    <m/>
    <m/>
    <s v="0"/>
    <n v="60"/>
    <m/>
    <m/>
    <m/>
    <m/>
    <m/>
    <m/>
    <m/>
    <m/>
    <s v="No"/>
    <m/>
    <s v="There are a total of 60 beds in KCRTransitional Housing and KCRSupportive Housing"/>
    <n v="25500"/>
    <m/>
    <m/>
    <m/>
    <m/>
    <m/>
    <n v="28244"/>
    <m/>
    <m/>
    <m/>
    <m/>
    <m/>
    <m/>
    <m/>
    <n v="53744"/>
    <n v="53744"/>
    <m/>
    <m/>
    <m/>
    <m/>
    <m/>
    <m/>
    <m/>
    <n v="0"/>
    <n v="0"/>
    <n v="53744"/>
    <n v="53744"/>
    <x v="1"/>
    <s v="KCRTransitional Housing"/>
    <x v="4"/>
    <n v="39"/>
    <n v="12"/>
    <n v="34"/>
    <n v="10"/>
    <n v="3"/>
    <n v="1"/>
    <m/>
    <m/>
    <n v="2"/>
    <n v="1"/>
    <n v="2"/>
    <n v="5845"/>
    <n v="456"/>
    <n v="5053"/>
    <m/>
    <n v="336"/>
    <n v="1714"/>
    <n v="152"/>
    <n v="1394"/>
    <m/>
    <n v="168"/>
    <n v="30"/>
    <n v="8"/>
    <m/>
    <m/>
    <m/>
    <m/>
    <m/>
    <m/>
    <n v="0"/>
    <n v="7"/>
    <m/>
    <n v="1"/>
    <m/>
    <n v="0.875"/>
    <n v="1680"/>
    <n v="835"/>
    <n v="1536"/>
    <n v="691"/>
    <n v="28"/>
    <n v="7"/>
    <n v="26"/>
    <n v="6"/>
    <m/>
    <n v="1"/>
    <m/>
    <n v="2"/>
    <m/>
    <n v="2"/>
    <m/>
    <m/>
    <n v="2"/>
    <m/>
    <m/>
    <n v="1"/>
    <m/>
    <m/>
    <m/>
    <m/>
    <n v="7"/>
    <n v="1"/>
    <n v="0.14285714285714299"/>
    <n v="1714"/>
    <n v="53744"/>
    <n v="31.355892648774795"/>
    <n v="1536"/>
    <n v="48162.651108518083"/>
    <n v="7"/>
    <n v="6880.3787297882973"/>
  </r>
  <r>
    <n v="2015"/>
    <n v="1050"/>
    <x v="6"/>
    <s v="YWCA Kitsap County"/>
    <s v="Transitional Housing for Homeless Families with Children"/>
    <s v="KYWTH for Homeless Families with Children"/>
    <s v="x"/>
    <n v="539035"/>
    <s v="905 Pacific Avenue"/>
    <s v="Bremerton"/>
    <n v="98337"/>
    <s v="C"/>
    <m/>
    <s v="multi-family home"/>
    <s v="owned"/>
    <s v="No"/>
    <s v="req, some for non-disabled"/>
    <s v="Up to 2 years"/>
    <s v="YES"/>
    <s v="Yes (clients leaves when subsidy ends)"/>
    <m/>
    <s v="Transitional Housing"/>
    <s v="SFHC - Single Females and HH w/ Children"/>
    <s v="DV"/>
    <n v="18"/>
    <n v="4"/>
    <n v="0"/>
    <m/>
    <m/>
    <m/>
    <m/>
    <m/>
    <m/>
    <m/>
    <s v="0"/>
    <n v="18"/>
    <m/>
    <m/>
    <m/>
    <m/>
    <m/>
    <m/>
    <m/>
    <m/>
    <s v="Yes"/>
    <m/>
    <m/>
    <m/>
    <n v="25000"/>
    <n v="24000"/>
    <m/>
    <m/>
    <m/>
    <m/>
    <m/>
    <m/>
    <m/>
    <n v="12500"/>
    <m/>
    <m/>
    <m/>
    <n v="61500"/>
    <n v="25000"/>
    <m/>
    <m/>
    <m/>
    <m/>
    <m/>
    <m/>
    <m/>
    <n v="0"/>
    <n v="0"/>
    <n v="61500"/>
    <n v="25000"/>
    <x v="0"/>
    <s v="KYWTH for Homeless Families with Children"/>
    <x v="4"/>
    <n v="8"/>
    <n v="2"/>
    <n v="8"/>
    <n v="2"/>
    <m/>
    <m/>
    <m/>
    <m/>
    <m/>
    <m/>
    <n v="0"/>
    <n v="2479"/>
    <m/>
    <n v="2479"/>
    <m/>
    <m/>
    <n v="583"/>
    <m/>
    <n v="583"/>
    <m/>
    <m/>
    <n v="3"/>
    <n v="1"/>
    <m/>
    <m/>
    <m/>
    <m/>
    <m/>
    <m/>
    <n v="0"/>
    <n v="1"/>
    <m/>
    <m/>
    <m/>
    <n v="1"/>
    <n v="385"/>
    <n v="218"/>
    <n v="385"/>
    <n v="218"/>
    <m/>
    <m/>
    <m/>
    <m/>
    <m/>
    <m/>
    <m/>
    <m/>
    <m/>
    <m/>
    <m/>
    <m/>
    <m/>
    <m/>
    <m/>
    <m/>
    <m/>
    <m/>
    <m/>
    <m/>
    <m/>
    <m/>
    <m/>
    <n v="583"/>
    <n v="61500"/>
    <n v="105.48885077186964"/>
    <n v="385"/>
    <n v="40613.207547169812"/>
    <n v="1"/>
    <n v="40613.207547169812"/>
  </r>
  <r>
    <n v="2015"/>
    <n v="1008"/>
    <x v="6"/>
    <s v="Kitsap Community Resources"/>
    <s v="Veterans Rental Assistance"/>
    <s v="KCRVeterans - Rent Assistance HP"/>
    <s v="x"/>
    <n v="539035"/>
    <s v="845 - 8th Street"/>
    <s v="Bremerton"/>
    <n v="98337"/>
    <s v="C"/>
    <m/>
    <s v="rent assistance (temporary)"/>
    <m/>
    <s v="No"/>
    <s v="minimal/none"/>
    <s v="More than 2 years (housing subsidy ends)"/>
    <m/>
    <s v="No (client stays in housing after subsidy ends)"/>
    <s v="at-risk (prevention)"/>
    <s v="Homelessness Prevention"/>
    <s v="SMF+HC - Single Males and Females plus HH w/ Children"/>
    <s v="VET"/>
    <n v="2"/>
    <m/>
    <m/>
    <m/>
    <m/>
    <m/>
    <m/>
    <m/>
    <m/>
    <m/>
    <m/>
    <n v="2"/>
    <m/>
    <m/>
    <m/>
    <m/>
    <m/>
    <m/>
    <m/>
    <s v="Yes Already"/>
    <m/>
    <m/>
    <s v="there is no staff time included"/>
    <m/>
    <m/>
    <m/>
    <m/>
    <m/>
    <m/>
    <m/>
    <m/>
    <m/>
    <m/>
    <n v="72736.509999999995"/>
    <m/>
    <m/>
    <m/>
    <n v="72736.509999999995"/>
    <n v="0"/>
    <m/>
    <m/>
    <m/>
    <m/>
    <m/>
    <m/>
    <m/>
    <n v="0"/>
    <n v="0"/>
    <n v="72736.509999999995"/>
    <n v="0"/>
    <x v="1"/>
    <s v="KCRVeterans Rent Assistance HP"/>
    <x v="0"/>
    <n v="166"/>
    <n v="96"/>
    <n v="77"/>
    <n v="20"/>
    <n v="3"/>
    <n v="3"/>
    <n v="2"/>
    <n v="2"/>
    <n v="84"/>
    <n v="71"/>
    <n v="86"/>
    <n v="8067"/>
    <n v="1095"/>
    <n v="4782"/>
    <n v="20"/>
    <n v="2170"/>
    <n v="4394"/>
    <n v="1095"/>
    <n v="1392"/>
    <n v="20"/>
    <n v="1887"/>
    <n v="142"/>
    <n v="87"/>
    <m/>
    <m/>
    <m/>
    <m/>
    <m/>
    <m/>
    <n v="0"/>
    <n v="87"/>
    <m/>
    <m/>
    <m/>
    <n v="1"/>
    <n v="1779"/>
    <n v="1779"/>
    <n v="1779"/>
    <n v="1779"/>
    <n v="151"/>
    <n v="88"/>
    <n v="67"/>
    <n v="17"/>
    <n v="2"/>
    <n v="69"/>
    <m/>
    <m/>
    <m/>
    <n v="5"/>
    <n v="3"/>
    <m/>
    <n v="77"/>
    <m/>
    <n v="1"/>
    <n v="2"/>
    <n v="80"/>
    <s v="17"/>
    <n v="2"/>
    <n v="61"/>
    <m/>
    <m/>
    <m/>
    <n v="4394"/>
    <n v="72736.509999999995"/>
    <n v="16.55359808830223"/>
    <n v="1779"/>
    <n v="29448.850999089667"/>
    <n v="87"/>
    <n v="338.49254021942147"/>
  </r>
  <r>
    <n v="2015"/>
    <n v="1007"/>
    <x v="6"/>
    <s v="Kitsap Community Resources"/>
    <s v="Veterans Rental Assistance"/>
    <s v="KCRVeterans - Rent Assistance RRH"/>
    <s v="x"/>
    <n v="539035"/>
    <s v="845 - 8th Street"/>
    <s v="Bremerton"/>
    <n v="98337"/>
    <s v="C"/>
    <m/>
    <s v="rent assistance (temporary)"/>
    <m/>
    <s v="No"/>
    <s v="minimal/none"/>
    <s v="More than 2 years (housing subsidy ends)"/>
    <m/>
    <s v="No (client stays in housing after subsidy ends)"/>
    <s v="homeless (rapid re-housing)"/>
    <s v="PH - Rapid Rehousing"/>
    <s v="SMF+HC - Single Males and Females plus HH w/ Children"/>
    <s v="VET"/>
    <n v="1"/>
    <m/>
    <m/>
    <m/>
    <m/>
    <m/>
    <m/>
    <m/>
    <m/>
    <m/>
    <m/>
    <n v="1"/>
    <m/>
    <m/>
    <m/>
    <m/>
    <m/>
    <m/>
    <m/>
    <s v="Yes Already"/>
    <m/>
    <m/>
    <s v="For KCR Veterans Rental, no staff time is included"/>
    <m/>
    <m/>
    <m/>
    <m/>
    <m/>
    <m/>
    <m/>
    <m/>
    <m/>
    <m/>
    <n v="14897.45"/>
    <m/>
    <m/>
    <m/>
    <n v="14897.45"/>
    <n v="0"/>
    <m/>
    <m/>
    <m/>
    <m/>
    <m/>
    <m/>
    <m/>
    <n v="0"/>
    <n v="0"/>
    <n v="14897.45"/>
    <n v="0"/>
    <x v="1"/>
    <s v="KCRVeterans Rent Assistance RRH"/>
    <x v="3"/>
    <n v="24"/>
    <n v="15"/>
    <n v="11"/>
    <n v="2"/>
    <m/>
    <m/>
    <m/>
    <m/>
    <n v="13"/>
    <n v="13"/>
    <n v="13"/>
    <n v="432"/>
    <m/>
    <n v="217"/>
    <m/>
    <n v="215"/>
    <n v="254"/>
    <m/>
    <n v="39"/>
    <m/>
    <n v="215"/>
    <n v="25"/>
    <n v="15"/>
    <m/>
    <m/>
    <m/>
    <m/>
    <m/>
    <m/>
    <n v="0"/>
    <n v="14"/>
    <m/>
    <n v="1"/>
    <m/>
    <n v="0.93333333333333335"/>
    <n v="291"/>
    <n v="260"/>
    <n v="261"/>
    <n v="253"/>
    <n v="23"/>
    <n v="14"/>
    <n v="10"/>
    <n v="1"/>
    <m/>
    <n v="13"/>
    <m/>
    <n v="1"/>
    <m/>
    <n v="3"/>
    <n v="1"/>
    <m/>
    <n v="9"/>
    <m/>
    <m/>
    <m/>
    <n v="14"/>
    <s v="1"/>
    <m/>
    <n v="13"/>
    <n v="13"/>
    <n v="3"/>
    <n v="0.230769230769231"/>
    <n v="254"/>
    <n v="14897.45"/>
    <n v="58.651377952755908"/>
    <n v="261"/>
    <n v="15308.009645669292"/>
    <n v="14"/>
    <n v="1093.4292604049494"/>
  </r>
  <r>
    <n v="2015"/>
    <n v="1046"/>
    <x v="24"/>
    <s v="HopeSource"/>
    <s v="HEN"/>
    <s v="HPSHEN Housing Grant HP"/>
    <s v="x"/>
    <n v="539037"/>
    <s v="700 E. Mountain View, Suite 501"/>
    <s v="Ellensburg"/>
    <n v="98926"/>
    <s v="C"/>
    <m/>
    <s v="rent assistance (temporary)"/>
    <m/>
    <s v="No"/>
    <s v="minimal/none"/>
    <s v="More than 2 years (housing subsidy ends)"/>
    <m/>
    <s v="No (client stays in housing after subsidy ends)"/>
    <s v="at-risk (prevention)"/>
    <s v="Homelessness Prevention"/>
    <s v="SMF - Single Males and Females"/>
    <m/>
    <m/>
    <m/>
    <n v="3"/>
    <n v="3"/>
    <m/>
    <m/>
    <m/>
    <m/>
    <m/>
    <m/>
    <m/>
    <n v="3"/>
    <m/>
    <m/>
    <m/>
    <m/>
    <m/>
    <m/>
    <m/>
    <s v="Yes Already"/>
    <s v="No"/>
    <m/>
    <s v="was missing from above"/>
    <m/>
    <m/>
    <m/>
    <m/>
    <m/>
    <m/>
    <m/>
    <n v="72583"/>
    <m/>
    <m/>
    <m/>
    <m/>
    <m/>
    <m/>
    <n v="72583"/>
    <n v="0"/>
    <m/>
    <m/>
    <m/>
    <m/>
    <m/>
    <m/>
    <m/>
    <n v="0"/>
    <n v="0"/>
    <n v="72583"/>
    <n v="0"/>
    <x v="1"/>
    <s v="HPSHEN Housing Grant HP"/>
    <x v="0"/>
    <n v="22"/>
    <n v="19"/>
    <n v="2"/>
    <n v="1"/>
    <m/>
    <m/>
    <n v="2"/>
    <n v="2"/>
    <n v="18"/>
    <n v="16"/>
    <n v="20"/>
    <n v="4274"/>
    <m/>
    <n v="222"/>
    <n v="321"/>
    <n v="3731"/>
    <n v="3750"/>
    <m/>
    <n v="111"/>
    <n v="321"/>
    <n v="3318"/>
    <n v="7"/>
    <n v="6"/>
    <m/>
    <m/>
    <m/>
    <n v="2"/>
    <n v="1"/>
    <m/>
    <n v="1"/>
    <n v="3"/>
    <m/>
    <m/>
    <m/>
    <n v="0.5"/>
    <n v="1765"/>
    <n v="1115"/>
    <n v="725"/>
    <n v="711"/>
    <n v="6"/>
    <n v="5"/>
    <m/>
    <m/>
    <n v="1"/>
    <n v="4"/>
    <m/>
    <m/>
    <m/>
    <n v="2"/>
    <m/>
    <n v="1"/>
    <n v="2"/>
    <m/>
    <m/>
    <m/>
    <m/>
    <m/>
    <m/>
    <m/>
    <m/>
    <m/>
    <m/>
    <n v="3750"/>
    <n v="72583"/>
    <n v="19.355466666666668"/>
    <n v="725"/>
    <n v="14032.713333333335"/>
    <n v="3"/>
    <n v="4677.5711111111113"/>
  </r>
  <r>
    <n v="2015"/>
    <n v="1049"/>
    <x v="24"/>
    <s v="HopeSource"/>
    <s v="HEN"/>
    <s v="HPSHEN Housing Grant RRH"/>
    <s v="x"/>
    <n v="539037"/>
    <s v="700 E. Mountain View, Suite 501"/>
    <s v="Ellensburg"/>
    <n v="98926"/>
    <s v="C"/>
    <m/>
    <s v="rent assistance (temporary)"/>
    <m/>
    <s v="No"/>
    <s v="minimal/none"/>
    <s v="More than 2 years (housing subsidy ends)"/>
    <m/>
    <s v="No (client stays in housing after subsidy ends)"/>
    <s v="homeless (rapid re-housing)"/>
    <s v="PH - Rapid Rehousing"/>
    <s v="SMF - Single Males and Females"/>
    <m/>
    <m/>
    <m/>
    <n v="6"/>
    <n v="6"/>
    <m/>
    <m/>
    <m/>
    <m/>
    <m/>
    <m/>
    <m/>
    <n v="6"/>
    <m/>
    <m/>
    <m/>
    <m/>
    <m/>
    <m/>
    <m/>
    <s v="Yes Already"/>
    <s v="No"/>
    <m/>
    <m/>
    <m/>
    <m/>
    <m/>
    <m/>
    <m/>
    <m/>
    <m/>
    <n v="72583"/>
    <m/>
    <m/>
    <m/>
    <m/>
    <m/>
    <m/>
    <n v="72583"/>
    <n v="0"/>
    <m/>
    <m/>
    <m/>
    <m/>
    <m/>
    <m/>
    <m/>
    <n v="0"/>
    <n v="0"/>
    <n v="72583"/>
    <n v="0"/>
    <x v="1"/>
    <s v="HPSHEN Housing Grant RRH"/>
    <x v="3"/>
    <n v="7"/>
    <n v="7"/>
    <m/>
    <m/>
    <m/>
    <m/>
    <n v="2"/>
    <n v="2"/>
    <n v="5"/>
    <n v="5"/>
    <n v="7"/>
    <n v="860"/>
    <m/>
    <m/>
    <n v="76"/>
    <n v="784"/>
    <n v="860"/>
    <m/>
    <m/>
    <n v="76"/>
    <n v="784"/>
    <n v="4"/>
    <n v="4"/>
    <m/>
    <m/>
    <m/>
    <n v="2"/>
    <n v="2"/>
    <m/>
    <n v="2"/>
    <m/>
    <m/>
    <m/>
    <m/>
    <n v="0"/>
    <n v="730"/>
    <n v="624"/>
    <m/>
    <m/>
    <n v="4"/>
    <n v="4"/>
    <m/>
    <m/>
    <n v="2"/>
    <n v="2"/>
    <m/>
    <m/>
    <m/>
    <n v="2"/>
    <n v="1"/>
    <m/>
    <m/>
    <m/>
    <m/>
    <n v="1"/>
    <m/>
    <m/>
    <m/>
    <m/>
    <m/>
    <m/>
    <m/>
    <n v="860"/>
    <n v="72583"/>
    <n v="84.398837209302329"/>
    <n v="0"/>
    <n v="0"/>
    <n v="0"/>
    <e v="#DIV/0!"/>
  </r>
  <r>
    <n v="2015"/>
    <n v="1055"/>
    <x v="24"/>
    <s v="HopeSource"/>
    <s v="HopeSource Emergency Shelter"/>
    <s v="HPSEmergency Shelter"/>
    <s v="x"/>
    <n v="539037"/>
    <s v="501 N. Cle Elum St."/>
    <s v="Ellensburg"/>
    <n v="98926"/>
    <s v="C"/>
    <m/>
    <s v="multi-family home"/>
    <s v="owned"/>
    <s v="No"/>
    <s v="req, some for non-disabled"/>
    <s v="Up to 3 months"/>
    <s v="YES"/>
    <s v="Yes (clients leaves when subsidy ends)"/>
    <m/>
    <s v="Emergency Shelter"/>
    <s v="SMF+HC - Single Males and Females plus HH w/ Children"/>
    <m/>
    <n v="9"/>
    <n v="3"/>
    <m/>
    <m/>
    <m/>
    <m/>
    <m/>
    <m/>
    <m/>
    <m/>
    <s v="0"/>
    <n v="9"/>
    <m/>
    <m/>
    <m/>
    <m/>
    <m/>
    <s v="0"/>
    <m/>
    <s v="Yes Already"/>
    <s v="No"/>
    <m/>
    <m/>
    <m/>
    <m/>
    <m/>
    <m/>
    <m/>
    <m/>
    <n v="42533"/>
    <s v="-"/>
    <m/>
    <m/>
    <m/>
    <m/>
    <m/>
    <m/>
    <n v="42533"/>
    <n v="42533"/>
    <m/>
    <m/>
    <m/>
    <m/>
    <m/>
    <m/>
    <m/>
    <n v="0"/>
    <n v="0"/>
    <n v="42533"/>
    <n v="42533"/>
    <x v="1"/>
    <s v="HPSEmergency Shelter"/>
    <x v="1"/>
    <n v="85"/>
    <n v="34"/>
    <n v="70"/>
    <n v="23"/>
    <m/>
    <m/>
    <n v="3"/>
    <n v="2"/>
    <n v="12"/>
    <n v="9"/>
    <n v="15"/>
    <n v="3743"/>
    <m/>
    <n v="3329"/>
    <n v="116"/>
    <n v="298"/>
    <n v="1378"/>
    <m/>
    <n v="1075"/>
    <n v="107"/>
    <n v="196"/>
    <n v="42"/>
    <n v="17"/>
    <m/>
    <n v="1"/>
    <m/>
    <n v="11"/>
    <m/>
    <m/>
    <n v="0"/>
    <n v="5"/>
    <m/>
    <m/>
    <m/>
    <n v="0.29411764705882354"/>
    <n v="966"/>
    <n v="744"/>
    <n v="152"/>
    <n v="152"/>
    <n v="81"/>
    <n v="32"/>
    <n v="67"/>
    <n v="22"/>
    <n v="2"/>
    <n v="8"/>
    <m/>
    <n v="10"/>
    <m/>
    <n v="8"/>
    <m/>
    <n v="1"/>
    <n v="3"/>
    <m/>
    <n v="2"/>
    <n v="8"/>
    <n v="2"/>
    <s v="1"/>
    <m/>
    <n v="1"/>
    <n v="4"/>
    <n v="0"/>
    <n v="0"/>
    <n v="1378"/>
    <n v="42533"/>
    <n v="30.865747460087082"/>
    <n v="152"/>
    <n v="4691.5936139332362"/>
    <n v="5"/>
    <n v="938.31872278664719"/>
  </r>
  <r>
    <n v="2015"/>
    <n v="1057"/>
    <x v="24"/>
    <s v="HopeSource"/>
    <s v="HopeSource Transitional Housing"/>
    <s v="HPSHUD RRH"/>
    <s v="x"/>
    <n v="539037"/>
    <s v="700 E. Mountain View"/>
    <s v="Ellensburg"/>
    <n v="98926"/>
    <s v="C"/>
    <m/>
    <s v="scattered sites (provider based- not rent)"/>
    <s v="leased"/>
    <s v="No"/>
    <s v="req, some for non-disabled"/>
    <s v="Up to 2 years"/>
    <s v="YES"/>
    <s v="No (client stays in housing after subsidy ends)"/>
    <s v="homeless (rapid re-housing)"/>
    <s v="PH - Rapid Rehousing"/>
    <s v="HC - Households with Children"/>
    <m/>
    <n v="9"/>
    <n v="2"/>
    <m/>
    <m/>
    <m/>
    <m/>
    <m/>
    <m/>
    <m/>
    <m/>
    <m/>
    <n v="9"/>
    <m/>
    <m/>
    <m/>
    <m/>
    <m/>
    <m/>
    <m/>
    <s v="Yes Already"/>
    <s v="Yes"/>
    <m/>
    <s v="Transitional program was converted to HUDRRH in 2015"/>
    <m/>
    <m/>
    <n v="47009"/>
    <m/>
    <m/>
    <m/>
    <m/>
    <m/>
    <m/>
    <m/>
    <m/>
    <m/>
    <m/>
    <m/>
    <n v="47009"/>
    <n v="0"/>
    <m/>
    <m/>
    <m/>
    <m/>
    <m/>
    <m/>
    <m/>
    <n v="0"/>
    <n v="0"/>
    <n v="47009"/>
    <n v="0"/>
    <x v="0"/>
    <s v="HPSHUD RRH"/>
    <x v="3"/>
    <n v="57"/>
    <n v="14"/>
    <n v="57"/>
    <n v="14"/>
    <m/>
    <m/>
    <m/>
    <m/>
    <m/>
    <m/>
    <n v="0"/>
    <n v="3798"/>
    <m/>
    <n v="3798"/>
    <m/>
    <m/>
    <n v="1039"/>
    <m/>
    <n v="1039"/>
    <m/>
    <m/>
    <n v="60"/>
    <n v="15"/>
    <m/>
    <m/>
    <m/>
    <m/>
    <m/>
    <m/>
    <n v="0"/>
    <n v="15"/>
    <m/>
    <m/>
    <m/>
    <n v="1"/>
    <n v="1212"/>
    <n v="977"/>
    <n v="1212"/>
    <n v="977"/>
    <n v="48"/>
    <n v="11"/>
    <n v="48"/>
    <n v="11"/>
    <m/>
    <m/>
    <m/>
    <n v="1"/>
    <m/>
    <m/>
    <m/>
    <m/>
    <n v="4"/>
    <m/>
    <m/>
    <n v="6"/>
    <m/>
    <m/>
    <m/>
    <m/>
    <n v="1"/>
    <n v="0"/>
    <n v="0"/>
    <n v="1039"/>
    <n v="47009"/>
    <n v="45.244465832531283"/>
    <n v="1212"/>
    <n v="54836.292589027915"/>
    <n v="15"/>
    <n v="3655.7528392685276"/>
  </r>
  <r>
    <n v="2015"/>
    <n v="1038"/>
    <x v="24"/>
    <s v="HopeSource"/>
    <s v="HPSSSVF RRH"/>
    <s v="HPSSSVF RRH"/>
    <s v="x"/>
    <n v="539037"/>
    <s v="700 E. Mountain View, Suite 501"/>
    <s v="Ellensburg"/>
    <n v="98926"/>
    <s v="C"/>
    <m/>
    <s v="rent assistance (temporary)"/>
    <m/>
    <s v="No"/>
    <s v="opt, some for non-disabled"/>
    <s v="Up to 6 months"/>
    <m/>
    <s v="No (client stays in housing after subsidy ends)"/>
    <s v="homeless (rapid re-housing)"/>
    <s v="PH - Rapid Rehousing"/>
    <s v="SMF+HC - Single Males and Females plus HH w/ Children"/>
    <m/>
    <n v="0"/>
    <n v="0"/>
    <n v="0"/>
    <n v="0"/>
    <s v="0"/>
    <s v="0"/>
    <m/>
    <s v="0"/>
    <s v="0"/>
    <s v="0"/>
    <m/>
    <n v="0"/>
    <m/>
    <m/>
    <m/>
    <m/>
    <m/>
    <s v="1"/>
    <m/>
    <s v="Yes Already"/>
    <s v="No"/>
    <s v="SSVF"/>
    <m/>
    <m/>
    <m/>
    <m/>
    <m/>
    <m/>
    <m/>
    <m/>
    <m/>
    <m/>
    <m/>
    <m/>
    <m/>
    <n v="66197.100000000006"/>
    <m/>
    <n v="66197.100000000006"/>
    <n v="0"/>
    <m/>
    <m/>
    <m/>
    <m/>
    <m/>
    <m/>
    <m/>
    <n v="0"/>
    <n v="0"/>
    <n v="66197.100000000006"/>
    <n v="0"/>
    <x v="0"/>
    <s v="HPSSSVF RRH"/>
    <x v="3"/>
    <n v="20"/>
    <n v="12"/>
    <n v="10"/>
    <n v="3"/>
    <m/>
    <m/>
    <m/>
    <m/>
    <n v="10"/>
    <n v="9"/>
    <n v="10"/>
    <n v="3464"/>
    <m/>
    <n v="2165"/>
    <m/>
    <n v="1299"/>
    <n v="1666"/>
    <m/>
    <n v="638"/>
    <m/>
    <n v="1028"/>
    <n v="20"/>
    <n v="12"/>
    <m/>
    <m/>
    <m/>
    <n v="2"/>
    <m/>
    <n v="1"/>
    <n v="1"/>
    <n v="5"/>
    <n v="1"/>
    <n v="2"/>
    <n v="1"/>
    <n v="0.5"/>
    <n v="1659"/>
    <n v="1666"/>
    <n v="1008"/>
    <n v="989"/>
    <n v="16"/>
    <n v="10"/>
    <n v="7"/>
    <n v="2"/>
    <m/>
    <n v="8"/>
    <m/>
    <m/>
    <m/>
    <m/>
    <n v="2"/>
    <m/>
    <m/>
    <m/>
    <m/>
    <n v="8"/>
    <n v="10"/>
    <s v="2"/>
    <m/>
    <n v="8"/>
    <m/>
    <m/>
    <m/>
    <n v="1666"/>
    <n v="66197.100000000006"/>
    <n v="39.734153661464589"/>
    <n v="1008"/>
    <n v="40052.026890756308"/>
    <n v="6"/>
    <n v="6675.3378151260513"/>
  </r>
  <r>
    <n v="2015"/>
    <n v="1068"/>
    <x v="24"/>
    <s v="HopeSource"/>
    <s v="HPSSSVR HP"/>
    <s v="HPSSSVF HP"/>
    <s v="x"/>
    <n v="539037"/>
    <s v="700 E. Mountain View, Suite 501"/>
    <s v="Ellensburg"/>
    <n v="98926"/>
    <s v="C"/>
    <m/>
    <s v="rent assistance (temporary)"/>
    <m/>
    <s v="No"/>
    <s v="opt, some for non-disabled"/>
    <s v="Up to 6 months"/>
    <m/>
    <s v="No (client stays in housing after subsidy ends)"/>
    <s v="at-risk (prevention)"/>
    <s v="Homelessness Prevention"/>
    <s v="SMF+HC - Single Males and Females plus HH w/ Children"/>
    <m/>
    <n v="0"/>
    <n v="0"/>
    <n v="4"/>
    <n v="3"/>
    <s v="0"/>
    <s v="0"/>
    <m/>
    <s v="0"/>
    <s v="0"/>
    <s v="0"/>
    <m/>
    <n v="4"/>
    <m/>
    <m/>
    <m/>
    <m/>
    <m/>
    <m/>
    <m/>
    <s v="Yes Already"/>
    <s v="No"/>
    <s v="SSVF"/>
    <m/>
    <m/>
    <m/>
    <m/>
    <m/>
    <m/>
    <m/>
    <m/>
    <m/>
    <m/>
    <m/>
    <m/>
    <m/>
    <n v="22065.7"/>
    <m/>
    <n v="22065.7"/>
    <n v="0"/>
    <m/>
    <m/>
    <m/>
    <m/>
    <m/>
    <m/>
    <m/>
    <n v="0"/>
    <n v="0"/>
    <n v="22065.7"/>
    <n v="0"/>
    <x v="0"/>
    <s v="HPSSSVF HP"/>
    <x v="0"/>
    <n v="26"/>
    <n v="14"/>
    <n v="14"/>
    <n v="4"/>
    <m/>
    <m/>
    <m/>
    <m/>
    <n v="12"/>
    <n v="10"/>
    <n v="12"/>
    <n v="3399"/>
    <m/>
    <n v="2331"/>
    <m/>
    <n v="1068"/>
    <n v="1487"/>
    <m/>
    <n v="640"/>
    <m/>
    <n v="847"/>
    <n v="20"/>
    <n v="9"/>
    <m/>
    <n v="1"/>
    <m/>
    <n v="1"/>
    <m/>
    <m/>
    <n v="0"/>
    <n v="6"/>
    <m/>
    <n v="1"/>
    <m/>
    <n v="0.66666666666666663"/>
    <n v="1187"/>
    <n v="1152"/>
    <n v="826"/>
    <n v="806"/>
    <n v="22"/>
    <n v="12"/>
    <n v="11"/>
    <n v="3"/>
    <m/>
    <n v="9"/>
    <m/>
    <m/>
    <m/>
    <n v="6"/>
    <m/>
    <m/>
    <n v="5"/>
    <m/>
    <n v="1"/>
    <m/>
    <n v="12"/>
    <s v="3"/>
    <m/>
    <n v="9"/>
    <m/>
    <m/>
    <m/>
    <n v="1487"/>
    <n v="22065.7"/>
    <n v="14.839071956960323"/>
    <n v="826"/>
    <n v="12257.073436449227"/>
    <n v="6"/>
    <n v="2042.8455727415378"/>
  </r>
  <r>
    <n v="2015"/>
    <n v="1074"/>
    <x v="24"/>
    <s v="HopeSource"/>
    <s v="Rent Assistance/Eviction Prevention"/>
    <s v="HPSRent Assistance HP"/>
    <s v="x"/>
    <n v="539037"/>
    <s v="700 E. Mountain View, Suite 501"/>
    <s v="Ellensburg"/>
    <n v="98926"/>
    <s v="C"/>
    <m/>
    <s v="rent assistance (temporary)"/>
    <m/>
    <s v="No"/>
    <s v="opt, some for non-disabled"/>
    <s v="Up to 3 months"/>
    <s v="YES"/>
    <s v="No (client stays in housing after subsidy ends)"/>
    <s v="at-risk (prevention)"/>
    <s v="Homelessness Prevention"/>
    <s v="SMF+HC - Single Males and Females plus HH w/ Children"/>
    <m/>
    <n v="0"/>
    <n v="0"/>
    <m/>
    <m/>
    <m/>
    <m/>
    <m/>
    <m/>
    <m/>
    <m/>
    <m/>
    <n v="0"/>
    <m/>
    <m/>
    <m/>
    <m/>
    <m/>
    <s v="1"/>
    <m/>
    <s v="Yes Already"/>
    <s v="No"/>
    <m/>
    <m/>
    <m/>
    <m/>
    <m/>
    <m/>
    <m/>
    <s v="-"/>
    <n v="50031"/>
    <m/>
    <m/>
    <m/>
    <m/>
    <m/>
    <m/>
    <m/>
    <n v="50031"/>
    <n v="50031"/>
    <m/>
    <m/>
    <m/>
    <m/>
    <m/>
    <m/>
    <m/>
    <n v="0"/>
    <n v="0"/>
    <n v="50031"/>
    <n v="50031"/>
    <x v="1"/>
    <s v="HPSRent Assistance HP"/>
    <x v="0"/>
    <n v="110"/>
    <n v="45"/>
    <n v="96"/>
    <n v="32"/>
    <m/>
    <m/>
    <n v="1"/>
    <n v="1"/>
    <n v="13"/>
    <n v="12"/>
    <n v="14"/>
    <n v="4636"/>
    <m/>
    <n v="3951"/>
    <n v="8"/>
    <n v="677"/>
    <n v="1840"/>
    <m/>
    <n v="1214"/>
    <n v="8"/>
    <n v="618"/>
    <n v="121"/>
    <n v="54"/>
    <m/>
    <m/>
    <m/>
    <n v="5"/>
    <m/>
    <m/>
    <n v="0"/>
    <n v="48"/>
    <m/>
    <n v="1"/>
    <m/>
    <n v="0.88888888888888884"/>
    <n v="3696"/>
    <n v="2869"/>
    <n v="3210"/>
    <n v="2463"/>
    <n v="90"/>
    <n v="46"/>
    <n v="68"/>
    <n v="25"/>
    <n v="2"/>
    <n v="19"/>
    <m/>
    <m/>
    <m/>
    <n v="5"/>
    <m/>
    <m/>
    <n v="40"/>
    <m/>
    <n v="1"/>
    <m/>
    <n v="3"/>
    <s v="2"/>
    <m/>
    <n v="1"/>
    <m/>
    <m/>
    <m/>
    <n v="1840"/>
    <n v="50031"/>
    <n v="27.190760869565217"/>
    <n v="3210"/>
    <n v="87282.342391304352"/>
    <n v="48"/>
    <n v="1818.382133152174"/>
  </r>
  <r>
    <n v="2015"/>
    <n v="1076"/>
    <x v="24"/>
    <s v="HopeSource"/>
    <s v="Rent Assistance/Eviction Prevention"/>
    <s v="HPSRent Assistance RRH"/>
    <s v="x"/>
    <n v="539037"/>
    <s v="700 E. Mountain View, Suite 501"/>
    <s v="Ellensburg"/>
    <n v="98926"/>
    <s v="C"/>
    <m/>
    <s v="rent assistance (temporary)"/>
    <m/>
    <s v="No"/>
    <s v="opt, some for non-disabled"/>
    <s v="Up to 3 months"/>
    <s v="YES"/>
    <s v="No (client stays in housing after subsidy ends)"/>
    <s v="homeless (rapid re-housing)"/>
    <s v="PH - Rapid Rehousing"/>
    <s v="SMF+HC - Single Males and Females plus HH w/ Children"/>
    <m/>
    <n v="5"/>
    <n v="1"/>
    <n v="4"/>
    <n v="3"/>
    <m/>
    <m/>
    <m/>
    <m/>
    <m/>
    <m/>
    <m/>
    <n v="9"/>
    <m/>
    <m/>
    <m/>
    <m/>
    <m/>
    <m/>
    <m/>
    <s v="Yes Already"/>
    <s v="No"/>
    <m/>
    <m/>
    <m/>
    <m/>
    <m/>
    <m/>
    <m/>
    <s v="-"/>
    <n v="50031"/>
    <m/>
    <m/>
    <m/>
    <m/>
    <m/>
    <m/>
    <m/>
    <n v="50031"/>
    <n v="50031"/>
    <m/>
    <m/>
    <m/>
    <m/>
    <m/>
    <m/>
    <m/>
    <n v="0"/>
    <n v="0"/>
    <n v="50031"/>
    <n v="50031"/>
    <x v="1"/>
    <s v="HPSRent Assistance RRH"/>
    <x v="3"/>
    <n v="29"/>
    <n v="15"/>
    <n v="17"/>
    <n v="5"/>
    <n v="2"/>
    <n v="2"/>
    <n v="1"/>
    <n v="1"/>
    <n v="9"/>
    <n v="7"/>
    <n v="10"/>
    <n v="1438"/>
    <n v="217"/>
    <n v="352"/>
    <n v="182"/>
    <n v="687"/>
    <n v="1145"/>
    <n v="217"/>
    <n v="135"/>
    <n v="182"/>
    <n v="611"/>
    <n v="41"/>
    <n v="20"/>
    <m/>
    <m/>
    <m/>
    <n v="2"/>
    <m/>
    <m/>
    <n v="0"/>
    <n v="18"/>
    <m/>
    <m/>
    <m/>
    <n v="0.9"/>
    <n v="1439"/>
    <n v="1094"/>
    <n v="1342"/>
    <n v="997"/>
    <n v="19"/>
    <n v="10"/>
    <n v="12"/>
    <n v="4"/>
    <m/>
    <n v="5"/>
    <n v="1"/>
    <n v="4"/>
    <m/>
    <m/>
    <m/>
    <m/>
    <n v="1"/>
    <m/>
    <m/>
    <n v="5"/>
    <m/>
    <m/>
    <m/>
    <m/>
    <m/>
    <m/>
    <m/>
    <n v="1145"/>
    <n v="50031"/>
    <n v="43.695196506550218"/>
    <n v="1342"/>
    <n v="58638.953711790389"/>
    <n v="18"/>
    <n v="3257.7196506550217"/>
  </r>
  <r>
    <n v="2015"/>
    <n v="1060"/>
    <x v="25"/>
    <s v="Washington Gorge Action Programs"/>
    <s v="EFH"/>
    <s v="WGAEnding Family Homelessness RRH"/>
    <s v="x"/>
    <n v="539039"/>
    <s v="1250 E Steuben St"/>
    <s v="Bingen"/>
    <n v="98605"/>
    <s v="C"/>
    <m/>
    <s v="rent assistance (temporary)"/>
    <m/>
    <s v="No"/>
    <s v="minimal/none"/>
    <s v="Up to 2 years"/>
    <m/>
    <s v="No (client stays in housing after subsidy ends)"/>
    <s v="homeless (rapid re-housing)"/>
    <s v="PH - Rapid Rehousing"/>
    <s v="HC - Households with Children"/>
    <m/>
    <n v="8"/>
    <n v="2"/>
    <m/>
    <m/>
    <m/>
    <m/>
    <m/>
    <m/>
    <m/>
    <m/>
    <m/>
    <n v="8"/>
    <m/>
    <m/>
    <m/>
    <m/>
    <m/>
    <m/>
    <m/>
    <s v="Yes Already"/>
    <m/>
    <m/>
    <m/>
    <m/>
    <m/>
    <m/>
    <m/>
    <m/>
    <m/>
    <n v="9383"/>
    <m/>
    <m/>
    <m/>
    <m/>
    <m/>
    <m/>
    <m/>
    <n v="9383"/>
    <n v="9383"/>
    <m/>
    <m/>
    <m/>
    <m/>
    <m/>
    <m/>
    <m/>
    <n v="0"/>
    <n v="0"/>
    <n v="9383"/>
    <n v="9383"/>
    <x v="1"/>
    <s v="WGAEnding Family Homelessness RRH"/>
    <x v="3"/>
    <n v="11"/>
    <n v="5"/>
    <n v="7"/>
    <n v="2"/>
    <m/>
    <m/>
    <m/>
    <m/>
    <n v="4"/>
    <n v="3"/>
    <n v="4"/>
    <n v="3369"/>
    <m/>
    <n v="2555"/>
    <m/>
    <n v="814"/>
    <n v="1198"/>
    <m/>
    <n v="730"/>
    <m/>
    <n v="468"/>
    <m/>
    <m/>
    <m/>
    <m/>
    <m/>
    <m/>
    <m/>
    <m/>
    <n v="0"/>
    <m/>
    <m/>
    <m/>
    <m/>
    <e v="#DIV/0!"/>
    <m/>
    <m/>
    <m/>
    <m/>
    <n v="4"/>
    <n v="3"/>
    <m/>
    <m/>
    <m/>
    <n v="3"/>
    <m/>
    <m/>
    <m/>
    <m/>
    <m/>
    <m/>
    <m/>
    <m/>
    <m/>
    <n v="3"/>
    <m/>
    <m/>
    <m/>
    <m/>
    <m/>
    <m/>
    <m/>
    <n v="1198"/>
    <n v="9383"/>
    <n v="7.832220367278798"/>
    <n v="0"/>
    <n v="0"/>
    <n v="0"/>
    <e v="#DIV/0!"/>
  </r>
  <r>
    <n v="2015"/>
    <n v="1064"/>
    <x v="25"/>
    <s v="Washington Gorge Action Programs"/>
    <s v="EFH"/>
    <s v="WGAEnding Family Homelessness HP"/>
    <s v="x"/>
    <n v="539039"/>
    <s v="1250 E Steuben St"/>
    <s v="Bingen"/>
    <n v="98605"/>
    <s v="C"/>
    <m/>
    <s v="rent assistance (temporary)"/>
    <m/>
    <s v="No"/>
    <s v="minimal/none"/>
    <s v="Up to 2 years"/>
    <m/>
    <s v="No (client stays in housing after subsidy ends)"/>
    <s v="at-risk (prevention)"/>
    <s v="Homelessness Prevention"/>
    <s v="HC - Households with Children"/>
    <m/>
    <n v="17"/>
    <n v="5"/>
    <m/>
    <m/>
    <m/>
    <m/>
    <m/>
    <m/>
    <m/>
    <m/>
    <m/>
    <n v="17"/>
    <m/>
    <m/>
    <m/>
    <m/>
    <m/>
    <m/>
    <m/>
    <s v="Yes Already"/>
    <m/>
    <m/>
    <m/>
    <m/>
    <m/>
    <m/>
    <m/>
    <m/>
    <m/>
    <n v="15766"/>
    <m/>
    <m/>
    <m/>
    <m/>
    <m/>
    <m/>
    <m/>
    <n v="15766"/>
    <n v="15766"/>
    <m/>
    <m/>
    <m/>
    <m/>
    <m/>
    <m/>
    <m/>
    <n v="0"/>
    <n v="0"/>
    <n v="15766"/>
    <n v="15766"/>
    <x v="1"/>
    <s v="WGAEnding Family Homelessness HP"/>
    <x v="0"/>
    <n v="21"/>
    <n v="5"/>
    <n v="21"/>
    <n v="5"/>
    <m/>
    <m/>
    <m/>
    <m/>
    <m/>
    <m/>
    <n v="0"/>
    <n v="5524"/>
    <m/>
    <n v="5524"/>
    <m/>
    <m/>
    <n v="1564"/>
    <m/>
    <n v="1564"/>
    <m/>
    <m/>
    <n v="4"/>
    <m/>
    <m/>
    <m/>
    <m/>
    <m/>
    <m/>
    <m/>
    <n v="0"/>
    <m/>
    <m/>
    <m/>
    <m/>
    <e v="#DIV/0!"/>
    <m/>
    <m/>
    <m/>
    <m/>
    <n v="12"/>
    <n v="2"/>
    <n v="12"/>
    <n v="2"/>
    <m/>
    <m/>
    <m/>
    <m/>
    <m/>
    <n v="1"/>
    <m/>
    <m/>
    <n v="1"/>
    <m/>
    <m/>
    <m/>
    <m/>
    <m/>
    <m/>
    <m/>
    <m/>
    <m/>
    <m/>
    <n v="1564"/>
    <n v="15766"/>
    <n v="10.080562659846548"/>
    <n v="0"/>
    <n v="0"/>
    <n v="0"/>
    <e v="#DIV/0!"/>
  </r>
  <r>
    <n v="2015"/>
    <n v="1067"/>
    <x v="25"/>
    <s v="Washington Gorge Action Programs"/>
    <s v="Goldendale Rapid Rehousing"/>
    <s v="WGAGoldendale Prevention RRH"/>
    <m/>
    <n v="539039"/>
    <s v="112 E Main"/>
    <s v="Goldendale"/>
    <n v="98620"/>
    <s v="C"/>
    <m/>
    <s v="rent assistance (temporary)"/>
    <m/>
    <s v="No"/>
    <s v="minimal/none"/>
    <s v="Up to 2 years"/>
    <m/>
    <s v="No (client stays in housing after subsidy ends)"/>
    <s v="homeless (rapid re-housing)"/>
    <s v="PH - Rapid Rehousing"/>
    <s v="SMF+HC - Single Males and Females plus HH w/ Children"/>
    <m/>
    <n v="15"/>
    <n v="4"/>
    <n v="13"/>
    <n v="13"/>
    <m/>
    <m/>
    <m/>
    <m/>
    <m/>
    <m/>
    <m/>
    <n v="28"/>
    <m/>
    <m/>
    <m/>
    <m/>
    <m/>
    <m/>
    <m/>
    <s v="Yes Already"/>
    <m/>
    <m/>
    <m/>
    <n v="6380"/>
    <m/>
    <m/>
    <m/>
    <m/>
    <m/>
    <n v="23929"/>
    <m/>
    <m/>
    <m/>
    <m/>
    <m/>
    <m/>
    <m/>
    <n v="30309"/>
    <n v="30309"/>
    <m/>
    <m/>
    <m/>
    <m/>
    <m/>
    <m/>
    <m/>
    <n v="0"/>
    <n v="0"/>
    <n v="30309"/>
    <n v="30309"/>
    <x v="1"/>
    <s v="WGAGoldendale Prevention RRH"/>
    <x v="3"/>
    <n v="16"/>
    <n v="9"/>
    <n v="7"/>
    <n v="2"/>
    <m/>
    <m/>
    <m/>
    <m/>
    <n v="9"/>
    <n v="7"/>
    <n v="9"/>
    <n v="2899"/>
    <m/>
    <n v="1306"/>
    <m/>
    <n v="1593"/>
    <n v="1423"/>
    <m/>
    <n v="399"/>
    <m/>
    <n v="1024"/>
    <n v="2"/>
    <n v="2"/>
    <m/>
    <m/>
    <m/>
    <m/>
    <m/>
    <m/>
    <n v="0"/>
    <n v="2"/>
    <m/>
    <m/>
    <m/>
    <n v="1"/>
    <n v="125"/>
    <n v="121"/>
    <n v="125"/>
    <n v="121"/>
    <n v="13"/>
    <n v="7"/>
    <n v="7"/>
    <n v="2"/>
    <m/>
    <n v="5"/>
    <m/>
    <m/>
    <m/>
    <n v="1"/>
    <m/>
    <m/>
    <n v="1"/>
    <m/>
    <m/>
    <n v="5"/>
    <m/>
    <m/>
    <m/>
    <m/>
    <n v="5"/>
    <n v="1"/>
    <n v="0.2"/>
    <n v="1423"/>
    <n v="30309"/>
    <n v="21.299367533380181"/>
    <n v="125"/>
    <n v="2662.4209416725225"/>
    <n v="2"/>
    <n v="1331.2104708362613"/>
  </r>
  <r>
    <n v="2015"/>
    <n v="1069"/>
    <x v="25"/>
    <s v="Washington Gorge Action Programs"/>
    <s v="Goldendale Shelter"/>
    <s v="WGAGoldendale Shelter Program"/>
    <s v="x"/>
    <n v="539039"/>
    <s v="112 E Main"/>
    <s v="Goldendale"/>
    <n v="98620"/>
    <s v="C"/>
    <m/>
    <s v="hotel/motel vouchers"/>
    <s v="leased"/>
    <s v="No"/>
    <s v="minimal/none"/>
    <s v="Up to 3 months"/>
    <m/>
    <s v="Yes (clients leaves when subsidy ends)"/>
    <m/>
    <s v="Emergency Shelter"/>
    <s v="HC - Households with Children"/>
    <m/>
    <n v="1"/>
    <n v="1"/>
    <m/>
    <m/>
    <m/>
    <m/>
    <m/>
    <m/>
    <m/>
    <m/>
    <m/>
    <n v="1"/>
    <m/>
    <m/>
    <m/>
    <m/>
    <m/>
    <m/>
    <m/>
    <s v="Yes Already"/>
    <m/>
    <m/>
    <m/>
    <m/>
    <m/>
    <m/>
    <m/>
    <m/>
    <m/>
    <n v="4861"/>
    <m/>
    <m/>
    <m/>
    <m/>
    <m/>
    <n v="750"/>
    <m/>
    <n v="5611"/>
    <n v="4861"/>
    <m/>
    <m/>
    <m/>
    <m/>
    <m/>
    <m/>
    <m/>
    <n v="0"/>
    <n v="0"/>
    <n v="5611"/>
    <n v="4861"/>
    <x v="0"/>
    <s v="WGAGoldendale Shelter Program"/>
    <x v="1"/>
    <n v="9"/>
    <n v="9"/>
    <m/>
    <m/>
    <m/>
    <m/>
    <n v="1"/>
    <n v="1"/>
    <n v="8"/>
    <n v="8"/>
    <n v="9"/>
    <n v="136"/>
    <m/>
    <m/>
    <n v="29"/>
    <n v="107"/>
    <n v="136"/>
    <m/>
    <m/>
    <n v="29"/>
    <n v="107"/>
    <n v="7"/>
    <n v="7"/>
    <m/>
    <m/>
    <m/>
    <n v="5"/>
    <m/>
    <m/>
    <n v="0"/>
    <n v="1"/>
    <m/>
    <n v="1"/>
    <m/>
    <n v="0.14285714285714285"/>
    <n v="55"/>
    <n v="55"/>
    <n v="3"/>
    <n v="3"/>
    <n v="9"/>
    <n v="9"/>
    <m/>
    <m/>
    <n v="1"/>
    <n v="8"/>
    <m/>
    <m/>
    <m/>
    <m/>
    <n v="8"/>
    <m/>
    <m/>
    <m/>
    <m/>
    <n v="1"/>
    <m/>
    <m/>
    <m/>
    <m/>
    <n v="4"/>
    <n v="1"/>
    <n v="0.25"/>
    <n v="136"/>
    <n v="5611"/>
    <n v="41.257352941176471"/>
    <n v="3"/>
    <n v="123.77205882352942"/>
    <n v="1"/>
    <n v="123.77205882352942"/>
  </r>
  <r>
    <n v="2015"/>
    <n v="1080"/>
    <x v="25"/>
    <s v="Washington Gorge Action Programs"/>
    <s v="Goldendale Transitions"/>
    <s v="WGAGoldendale Transitions Program"/>
    <s v="x"/>
    <n v="539039"/>
    <s v="112 E Main"/>
    <s v="Goldendale"/>
    <n v="98620"/>
    <s v="C"/>
    <m/>
    <s v="single-family home"/>
    <s v="leased"/>
    <s v="No"/>
    <s v="req, some for non-disabled"/>
    <s v="Up to 2 years"/>
    <s v="YES"/>
    <s v="Yes (clients leaves when subsidy ends)"/>
    <m/>
    <s v="Transitional Housing"/>
    <s v="HC - Households with Children"/>
    <m/>
    <n v="26"/>
    <n v="8"/>
    <n v="0"/>
    <m/>
    <m/>
    <m/>
    <m/>
    <m/>
    <m/>
    <m/>
    <m/>
    <n v="26"/>
    <m/>
    <m/>
    <m/>
    <m/>
    <m/>
    <m/>
    <m/>
    <s v="Yes Already"/>
    <s v="Yes"/>
    <m/>
    <m/>
    <n v="3496"/>
    <m/>
    <n v="110005"/>
    <m/>
    <m/>
    <m/>
    <n v="5000"/>
    <m/>
    <m/>
    <m/>
    <m/>
    <m/>
    <m/>
    <m/>
    <n v="118501"/>
    <n v="8496"/>
    <m/>
    <m/>
    <m/>
    <m/>
    <m/>
    <m/>
    <m/>
    <n v="0"/>
    <n v="0"/>
    <n v="118501"/>
    <n v="8496"/>
    <x v="0"/>
    <s v="WGAGoldendale Transitions Program"/>
    <x v="4"/>
    <n v="29"/>
    <n v="10"/>
    <n v="27"/>
    <n v="9"/>
    <m/>
    <m/>
    <m/>
    <m/>
    <n v="2"/>
    <n v="1"/>
    <n v="2"/>
    <n v="7077"/>
    <m/>
    <n v="6347"/>
    <m/>
    <n v="730"/>
    <n v="2469"/>
    <m/>
    <n v="2104"/>
    <m/>
    <n v="365"/>
    <n v="12"/>
    <n v="4"/>
    <m/>
    <m/>
    <m/>
    <m/>
    <m/>
    <m/>
    <n v="0"/>
    <n v="3"/>
    <m/>
    <n v="1"/>
    <m/>
    <n v="0.75"/>
    <n v="1344"/>
    <n v="453"/>
    <n v="1242"/>
    <n v="394"/>
    <n v="5"/>
    <n v="2"/>
    <n v="5"/>
    <n v="2"/>
    <m/>
    <m/>
    <m/>
    <n v="1"/>
    <m/>
    <n v="1"/>
    <m/>
    <m/>
    <m/>
    <m/>
    <m/>
    <m/>
    <m/>
    <m/>
    <m/>
    <m/>
    <n v="3"/>
    <n v="0"/>
    <n v="0"/>
    <n v="2469"/>
    <n v="118501"/>
    <n v="47.995544754961522"/>
    <n v="1242"/>
    <n v="59610.466585662209"/>
    <n v="3"/>
    <n v="19870.155528554071"/>
  </r>
  <r>
    <n v="2015"/>
    <n v="1081"/>
    <x v="25"/>
    <s v="Washington Gorge Action Programs"/>
    <s v="Guided Path PSH"/>
    <s v="WGAGuided Path Permanent Supportive Hsg"/>
    <s v="x"/>
    <n v="539039"/>
    <s v="1250 E Steuben"/>
    <s v="Bingen"/>
    <n v="98605"/>
    <s v="C"/>
    <m/>
    <s v="multi-family home"/>
    <s v="owned"/>
    <s v="Yes"/>
    <s v="req, comprehensive for disabled"/>
    <s v="Permanent (housing subsidy does not end)"/>
    <s v="YES"/>
    <m/>
    <m/>
    <s v="PH - Permanent Supportive Housing (disability required for entry)"/>
    <s v="SMF+HC - Single Males and Females plus HH w/ Children"/>
    <m/>
    <n v="2"/>
    <n v="1"/>
    <n v="4"/>
    <n v="4"/>
    <s v="0"/>
    <s v="0"/>
    <m/>
    <m/>
    <m/>
    <m/>
    <m/>
    <n v="6"/>
    <m/>
    <m/>
    <m/>
    <m/>
    <m/>
    <m/>
    <s v="4"/>
    <s v="Yes Already"/>
    <s v="No"/>
    <m/>
    <m/>
    <n v="32176"/>
    <m/>
    <m/>
    <m/>
    <m/>
    <m/>
    <m/>
    <m/>
    <m/>
    <m/>
    <m/>
    <m/>
    <m/>
    <m/>
    <n v="32176"/>
    <n v="32176"/>
    <m/>
    <m/>
    <m/>
    <m/>
    <m/>
    <m/>
    <m/>
    <n v="0"/>
    <n v="0"/>
    <n v="32176"/>
    <n v="32176"/>
    <x v="1"/>
    <s v="WGAGuided Path Permanent Supportive Hsg"/>
    <x v="5"/>
    <n v="8"/>
    <n v="5"/>
    <n v="5"/>
    <n v="2"/>
    <m/>
    <m/>
    <m/>
    <m/>
    <n v="3"/>
    <n v="3"/>
    <n v="3"/>
    <n v="1899"/>
    <m/>
    <n v="1097"/>
    <m/>
    <n v="802"/>
    <n v="1532"/>
    <m/>
    <n v="730"/>
    <m/>
    <n v="802"/>
    <n v="5"/>
    <n v="2"/>
    <m/>
    <m/>
    <m/>
    <m/>
    <m/>
    <m/>
    <n v="0"/>
    <n v="1"/>
    <n v="1"/>
    <m/>
    <m/>
    <n v="1"/>
    <n v="515"/>
    <n v="73"/>
    <n v="515"/>
    <n v="73"/>
    <m/>
    <m/>
    <m/>
    <m/>
    <m/>
    <m/>
    <m/>
    <m/>
    <m/>
    <m/>
    <m/>
    <m/>
    <m/>
    <m/>
    <m/>
    <m/>
    <m/>
    <m/>
    <m/>
    <m/>
    <n v="1"/>
    <n v="0"/>
    <n v="0"/>
    <n v="1532"/>
    <n v="32176"/>
    <n v="21.002610966057443"/>
    <n v="515"/>
    <n v="10816.344647519583"/>
    <n v="2"/>
    <n v="5408.1723237597917"/>
  </r>
  <r>
    <n v="2015"/>
    <n v="1097"/>
    <x v="25"/>
    <s v="Washington Gorge Action Programs"/>
    <s v="Guided Path TH"/>
    <s v="WGAGuided Path Transitional Housing Program"/>
    <s v="x"/>
    <n v="539059"/>
    <s v="1250 E Steuben"/>
    <s v="Bingen"/>
    <n v="98605"/>
    <s v="C"/>
    <m/>
    <s v="congregate facility (can include cots or mats)"/>
    <s v="owned"/>
    <s v="No"/>
    <s v="req, some for non-disabled"/>
    <s v="Up to 2 years"/>
    <s v="YES"/>
    <s v="Yes (clients leaves when subsidy ends)"/>
    <m/>
    <s v="Transitional Housing"/>
    <s v="SMF+HC - Single Males and Females plus HH w/ Children"/>
    <m/>
    <n v="9"/>
    <n v="3"/>
    <n v="1"/>
    <n v="1"/>
    <s v="0"/>
    <s v="0"/>
    <m/>
    <m/>
    <m/>
    <m/>
    <m/>
    <n v="10"/>
    <m/>
    <m/>
    <m/>
    <m/>
    <m/>
    <m/>
    <m/>
    <s v="Yes Already"/>
    <s v="No"/>
    <m/>
    <m/>
    <n v="30175"/>
    <m/>
    <m/>
    <m/>
    <m/>
    <m/>
    <n v="9856"/>
    <m/>
    <m/>
    <m/>
    <m/>
    <m/>
    <m/>
    <m/>
    <n v="40031"/>
    <n v="40031"/>
    <m/>
    <m/>
    <m/>
    <m/>
    <m/>
    <m/>
    <m/>
    <n v="0"/>
    <n v="0"/>
    <n v="40031"/>
    <n v="40031"/>
    <x v="1"/>
    <s v="WGAGuided Path Transitional Housing Program"/>
    <x v="4"/>
    <n v="14"/>
    <n v="4"/>
    <n v="14"/>
    <n v="4"/>
    <m/>
    <m/>
    <m/>
    <m/>
    <m/>
    <m/>
    <n v="0"/>
    <n v="4092"/>
    <m/>
    <n v="4092"/>
    <m/>
    <m/>
    <n v="1004"/>
    <m/>
    <n v="1004"/>
    <m/>
    <m/>
    <n v="3"/>
    <n v="1"/>
    <m/>
    <m/>
    <m/>
    <n v="1"/>
    <m/>
    <m/>
    <n v="0"/>
    <m/>
    <m/>
    <m/>
    <m/>
    <n v="0"/>
    <n v="740"/>
    <n v="273"/>
    <m/>
    <m/>
    <n v="1"/>
    <m/>
    <n v="1"/>
    <m/>
    <m/>
    <m/>
    <m/>
    <m/>
    <m/>
    <m/>
    <m/>
    <m/>
    <m/>
    <m/>
    <m/>
    <m/>
    <m/>
    <m/>
    <m/>
    <m/>
    <n v="2"/>
    <n v="0"/>
    <n v="0"/>
    <n v="1004"/>
    <n v="40031"/>
    <n v="39.871513944223111"/>
    <n v="0"/>
    <n v="0"/>
    <n v="0"/>
    <e v="#DIV/0!"/>
  </r>
  <r>
    <n v="2015"/>
    <n v="1083"/>
    <x v="25"/>
    <s v="Washington Gorge Action Programs"/>
    <s v="Guided Path Shelter"/>
    <s v="WGAGuided Path Homeless Shelter"/>
    <s v="x"/>
    <n v="539039"/>
    <s v="1250 E Steuben"/>
    <s v="Bingen"/>
    <n v="98605"/>
    <s v="C"/>
    <m/>
    <s v="congregate facility (can include cots or mats)"/>
    <s v="owned"/>
    <s v="No"/>
    <s v="req, some for non-disabled"/>
    <s v="Up to 3 months"/>
    <s v="No"/>
    <s v="Yes (clients leaves when subsidy ends)"/>
    <m/>
    <s v="Emergency Shelter"/>
    <s v="SMF+HC - Single Males and Females plus HH w/ Children"/>
    <m/>
    <n v="7"/>
    <n v="3"/>
    <n v="3"/>
    <n v="3"/>
    <m/>
    <m/>
    <m/>
    <m/>
    <m/>
    <m/>
    <m/>
    <n v="10"/>
    <m/>
    <m/>
    <m/>
    <m/>
    <m/>
    <m/>
    <m/>
    <s v="Yes Already"/>
    <s v="No"/>
    <m/>
    <m/>
    <n v="12000"/>
    <m/>
    <m/>
    <m/>
    <m/>
    <m/>
    <n v="15146"/>
    <m/>
    <m/>
    <m/>
    <m/>
    <m/>
    <m/>
    <m/>
    <n v="27146"/>
    <n v="27146"/>
    <m/>
    <m/>
    <m/>
    <m/>
    <m/>
    <m/>
    <m/>
    <n v="0"/>
    <n v="0"/>
    <n v="27146"/>
    <n v="27146"/>
    <x v="1"/>
    <s v="WGAGuided Path Homeless Shelter"/>
    <x v="1"/>
    <n v="40"/>
    <n v="28"/>
    <n v="14"/>
    <n v="4"/>
    <m/>
    <m/>
    <n v="2"/>
    <n v="1"/>
    <n v="24"/>
    <n v="23"/>
    <n v="26"/>
    <n v="2279"/>
    <m/>
    <n v="838"/>
    <n v="108"/>
    <n v="1333"/>
    <n v="1600"/>
    <m/>
    <n v="296"/>
    <n v="32"/>
    <n v="1272"/>
    <n v="38"/>
    <n v="28"/>
    <m/>
    <n v="1"/>
    <m/>
    <n v="10"/>
    <m/>
    <n v="1"/>
    <n v="1"/>
    <n v="10"/>
    <n v="3"/>
    <n v="3"/>
    <m/>
    <n v="0.4642857142857143"/>
    <n v="1602"/>
    <n v="1533"/>
    <n v="816"/>
    <n v="747"/>
    <n v="41"/>
    <n v="27"/>
    <n v="17"/>
    <n v="5"/>
    <m/>
    <n v="22"/>
    <m/>
    <n v="3"/>
    <m/>
    <n v="9"/>
    <m/>
    <m/>
    <n v="4"/>
    <s v="1"/>
    <m/>
    <n v="10"/>
    <n v="2"/>
    <m/>
    <m/>
    <n v="2"/>
    <n v="9"/>
    <n v="0"/>
    <n v="0"/>
    <n v="1600"/>
    <n v="27146"/>
    <n v="16.966249999999999"/>
    <n v="816"/>
    <n v="13844.46"/>
    <n v="13"/>
    <n v="1064.9584615384615"/>
  </r>
  <r>
    <n v="2015"/>
    <n v="1109"/>
    <x v="25"/>
    <s v="Washington Gorge Action Programs"/>
    <s v="HEN"/>
    <s v="WGAKlickitat HEN Housing Grant HP"/>
    <s v="x"/>
    <n v="539039"/>
    <s v="1250 E Steuben"/>
    <s v="Bingen"/>
    <n v="98605"/>
    <s v="C"/>
    <m/>
    <s v="rent assistance (temporary)"/>
    <m/>
    <s v="No"/>
    <s v="minimal/none"/>
    <s v="More than 2 years (housing subsidy ends)"/>
    <m/>
    <s v="No (client stays in housing after subsidy ends)"/>
    <s v="at-risk (prevention)"/>
    <s v="Homelessness Prevention"/>
    <s v="SMF - Single Males and Females"/>
    <m/>
    <n v="0"/>
    <n v="0"/>
    <n v="2"/>
    <n v="2"/>
    <s v="0"/>
    <s v="0"/>
    <m/>
    <m/>
    <m/>
    <m/>
    <m/>
    <n v="2"/>
    <m/>
    <m/>
    <m/>
    <m/>
    <m/>
    <m/>
    <m/>
    <s v="Yes Already"/>
    <s v="No"/>
    <m/>
    <m/>
    <m/>
    <m/>
    <m/>
    <m/>
    <m/>
    <m/>
    <n v="40111"/>
    <m/>
    <m/>
    <m/>
    <m/>
    <m/>
    <m/>
    <m/>
    <n v="40111"/>
    <n v="40111"/>
    <m/>
    <m/>
    <m/>
    <m/>
    <m/>
    <m/>
    <m/>
    <n v="0"/>
    <n v="0"/>
    <n v="40111"/>
    <n v="40111"/>
    <x v="1"/>
    <s v="WGAKlickitat HEN Housing Grant HP"/>
    <x v="0"/>
    <n v="32"/>
    <n v="32"/>
    <m/>
    <m/>
    <m/>
    <m/>
    <n v="2"/>
    <n v="2"/>
    <n v="30"/>
    <n v="30"/>
    <n v="32"/>
    <n v="9223"/>
    <m/>
    <m/>
    <n v="391"/>
    <n v="8832"/>
    <n v="9223"/>
    <m/>
    <m/>
    <n v="391"/>
    <n v="8832"/>
    <m/>
    <m/>
    <m/>
    <m/>
    <m/>
    <m/>
    <m/>
    <m/>
    <n v="0"/>
    <m/>
    <m/>
    <m/>
    <m/>
    <e v="#DIV/0!"/>
    <m/>
    <m/>
    <m/>
    <m/>
    <n v="11"/>
    <n v="11"/>
    <m/>
    <m/>
    <n v="2"/>
    <n v="9"/>
    <m/>
    <m/>
    <m/>
    <n v="4"/>
    <m/>
    <m/>
    <n v="4"/>
    <m/>
    <m/>
    <n v="3"/>
    <m/>
    <m/>
    <m/>
    <m/>
    <m/>
    <m/>
    <m/>
    <n v="9223"/>
    <n v="40111"/>
    <n v="4.349018757454191"/>
    <n v="0"/>
    <n v="0"/>
    <n v="0"/>
    <e v="#DIV/0!"/>
  </r>
  <r>
    <n v="2015"/>
    <n v="1110"/>
    <x v="25"/>
    <s v="Washington Gorge Action Programs"/>
    <s v="HEN"/>
    <s v="WGAKlickitat HEN Housing Grant RRH"/>
    <s v="x"/>
    <n v="539039"/>
    <s v="1250 E Steuben"/>
    <s v="Bingen"/>
    <n v="98605"/>
    <s v="C"/>
    <m/>
    <s v="rent assistance (temporary)"/>
    <m/>
    <s v="No"/>
    <s v="minimal/none"/>
    <s v="More than 2 years (housing subsidy ends)"/>
    <m/>
    <s v="No (client stays in housing after subsidy ends)"/>
    <s v="homeless (rapid re-housing)"/>
    <s v="PH - Rapid Rehousing"/>
    <s v="SMF - Single Males and Females"/>
    <m/>
    <n v="0"/>
    <n v="0"/>
    <n v="20"/>
    <n v="20"/>
    <s v="0"/>
    <s v="0"/>
    <m/>
    <m/>
    <m/>
    <m/>
    <m/>
    <n v="20"/>
    <m/>
    <m/>
    <m/>
    <m/>
    <m/>
    <m/>
    <m/>
    <s v="Yes Already"/>
    <m/>
    <m/>
    <m/>
    <m/>
    <m/>
    <m/>
    <m/>
    <m/>
    <m/>
    <n v="13370"/>
    <m/>
    <m/>
    <m/>
    <m/>
    <m/>
    <m/>
    <m/>
    <n v="13370"/>
    <n v="13370"/>
    <m/>
    <m/>
    <m/>
    <m/>
    <m/>
    <m/>
    <m/>
    <n v="0"/>
    <n v="0"/>
    <n v="13370"/>
    <n v="13370"/>
    <x v="1"/>
    <s v="WGAKlickitat HEN Housing Grant RRH"/>
    <x v="3"/>
    <n v="4"/>
    <n v="4"/>
    <m/>
    <m/>
    <m/>
    <m/>
    <m/>
    <m/>
    <n v="4"/>
    <n v="4"/>
    <n v="4"/>
    <n v="687"/>
    <m/>
    <m/>
    <m/>
    <n v="687"/>
    <n v="687"/>
    <m/>
    <m/>
    <m/>
    <n v="687"/>
    <m/>
    <m/>
    <m/>
    <m/>
    <m/>
    <m/>
    <m/>
    <m/>
    <n v="0"/>
    <m/>
    <m/>
    <m/>
    <m/>
    <e v="#DIV/0!"/>
    <m/>
    <m/>
    <m/>
    <m/>
    <n v="4"/>
    <n v="4"/>
    <m/>
    <m/>
    <m/>
    <n v="4"/>
    <m/>
    <n v="1"/>
    <m/>
    <m/>
    <m/>
    <m/>
    <m/>
    <m/>
    <m/>
    <n v="3"/>
    <m/>
    <m/>
    <m/>
    <m/>
    <m/>
    <m/>
    <m/>
    <n v="687"/>
    <n v="13370"/>
    <n v="19.461426491994178"/>
    <n v="0"/>
    <n v="0"/>
    <n v="0"/>
    <e v="#DIV/0!"/>
  </r>
  <r>
    <n v="2015"/>
    <n v="1086"/>
    <x v="25"/>
    <s v="Washington Gorge Action Programs"/>
    <s v="Homelessness Prevention"/>
    <s v="WGAGoldendale Prevention HP"/>
    <s v="x"/>
    <n v="539039"/>
    <s v="112 E Main"/>
    <s v="Goldendale"/>
    <n v="98620"/>
    <s v="C"/>
    <m/>
    <s v="rent assistance (temporary)"/>
    <m/>
    <s v="No"/>
    <s v="req, some for non-disabled"/>
    <s v="Up to 2 years"/>
    <m/>
    <s v="No (client stays in housing after subsidy ends)"/>
    <s v="at-risk (prevention)"/>
    <s v="Homelessness Prevention"/>
    <s v="SMF+HC - Single Males and Females plus HH w/ Children"/>
    <m/>
    <n v="11"/>
    <n v="3"/>
    <n v="7"/>
    <n v="7"/>
    <m/>
    <m/>
    <m/>
    <m/>
    <m/>
    <m/>
    <m/>
    <n v="18"/>
    <m/>
    <m/>
    <m/>
    <m/>
    <m/>
    <m/>
    <m/>
    <s v="Yes Already"/>
    <s v="No"/>
    <m/>
    <m/>
    <n v="5000"/>
    <m/>
    <m/>
    <m/>
    <m/>
    <m/>
    <n v="23000"/>
    <m/>
    <m/>
    <m/>
    <m/>
    <m/>
    <m/>
    <m/>
    <n v="28000"/>
    <n v="28000"/>
    <m/>
    <m/>
    <m/>
    <m/>
    <m/>
    <m/>
    <m/>
    <n v="0"/>
    <n v="0"/>
    <n v="28000"/>
    <n v="28000"/>
    <x v="1"/>
    <s v="WGAGoldendale Prevention HP"/>
    <x v="0"/>
    <n v="11"/>
    <n v="6"/>
    <n v="4"/>
    <n v="1"/>
    <m/>
    <m/>
    <n v="2"/>
    <m/>
    <n v="5"/>
    <n v="5"/>
    <n v="7"/>
    <n v="2364"/>
    <m/>
    <n v="763"/>
    <n v="632"/>
    <n v="969"/>
    <n v="1223"/>
    <m/>
    <n v="254"/>
    <m/>
    <n v="969"/>
    <n v="7"/>
    <n v="3"/>
    <m/>
    <m/>
    <m/>
    <m/>
    <m/>
    <m/>
    <n v="0"/>
    <n v="3"/>
    <m/>
    <m/>
    <m/>
    <n v="1"/>
    <n v="259"/>
    <n v="259"/>
    <n v="259"/>
    <n v="259"/>
    <n v="17"/>
    <n v="8"/>
    <n v="10"/>
    <n v="3"/>
    <m/>
    <n v="5"/>
    <m/>
    <n v="1"/>
    <m/>
    <n v="1"/>
    <m/>
    <m/>
    <n v="6"/>
    <m/>
    <m/>
    <m/>
    <m/>
    <m/>
    <m/>
    <m/>
    <m/>
    <m/>
    <m/>
    <n v="1223"/>
    <n v="28000"/>
    <n v="22.894521668029437"/>
    <n v="259"/>
    <n v="5929.6811120196244"/>
    <n v="3"/>
    <n v="1976.5603706732081"/>
  </r>
  <r>
    <n v="2015"/>
    <n v="1123"/>
    <x v="26"/>
    <s v="The Salvation Army"/>
    <s v="Emergency Shelter Vouchers"/>
    <s v="ARMVouchers"/>
    <s v="x"/>
    <n v="539041"/>
    <s v="303 N Gold"/>
    <s v="Centralia"/>
    <n v="98531"/>
    <s v="C"/>
    <m/>
    <s v="hotel/motel vouchers"/>
    <s v="leased"/>
    <s v="No"/>
    <s v="req, some for non-disabled"/>
    <s v="Up to 3 months"/>
    <m/>
    <s v="Yes (clients leaves when subsidy ends)"/>
    <m/>
    <s v="Emergency Shelter"/>
    <s v="SMF+HC - Single Males and Females plus HH w/ Children"/>
    <m/>
    <n v="3"/>
    <n v="1"/>
    <n v="0"/>
    <m/>
    <m/>
    <m/>
    <m/>
    <m/>
    <m/>
    <m/>
    <m/>
    <n v="3"/>
    <m/>
    <m/>
    <m/>
    <m/>
    <m/>
    <s v="1"/>
    <m/>
    <s v="Yes Already"/>
    <s v="Yes"/>
    <m/>
    <m/>
    <m/>
    <m/>
    <m/>
    <m/>
    <m/>
    <m/>
    <n v="2080"/>
    <m/>
    <m/>
    <m/>
    <m/>
    <m/>
    <m/>
    <m/>
    <n v="2080"/>
    <n v="2080"/>
    <m/>
    <m/>
    <m/>
    <m/>
    <m/>
    <m/>
    <m/>
    <n v="0"/>
    <n v="0"/>
    <n v="2080"/>
    <n v="2080"/>
    <x v="1"/>
    <s v="ARMVouchers"/>
    <x v="1"/>
    <n v="21"/>
    <n v="7"/>
    <n v="19"/>
    <n v="5"/>
    <m/>
    <m/>
    <m/>
    <m/>
    <n v="2"/>
    <n v="2"/>
    <n v="2"/>
    <n v="166"/>
    <m/>
    <n v="151"/>
    <m/>
    <n v="15"/>
    <n v="56"/>
    <m/>
    <n v="41"/>
    <m/>
    <n v="15"/>
    <n v="15"/>
    <n v="6"/>
    <m/>
    <m/>
    <m/>
    <n v="3"/>
    <m/>
    <m/>
    <n v="0"/>
    <n v="1"/>
    <m/>
    <n v="2"/>
    <m/>
    <n v="0.16666666666666666"/>
    <n v="41"/>
    <n v="41"/>
    <n v="7"/>
    <n v="7"/>
    <n v="21"/>
    <n v="7"/>
    <n v="19"/>
    <n v="5"/>
    <m/>
    <n v="2"/>
    <m/>
    <n v="1"/>
    <m/>
    <n v="3"/>
    <m/>
    <m/>
    <m/>
    <m/>
    <m/>
    <n v="3"/>
    <n v="1"/>
    <s v="1"/>
    <m/>
    <m/>
    <m/>
    <m/>
    <m/>
    <n v="56"/>
    <n v="2080"/>
    <n v="37.142857142857146"/>
    <n v="7"/>
    <n v="260"/>
    <n v="1"/>
    <n v="260"/>
  </r>
  <r>
    <n v="2015"/>
    <n v="1113"/>
    <x v="26"/>
    <s v="Housing Resource Center"/>
    <s v="Family shelter"/>
    <s v="LCOEmergency Shelter"/>
    <s v="x"/>
    <n v="539041"/>
    <s v="621 S. Diamond St."/>
    <s v="Centralia"/>
    <n v="98531"/>
    <s v="C"/>
    <m/>
    <s v="congregate facility (can include cots or mats)"/>
    <s v="leased"/>
    <s v="No"/>
    <s v="minimal/none"/>
    <s v="Up to 3 months"/>
    <s v="No"/>
    <s v="Yes (clients leaves when subsidy ends)"/>
    <m/>
    <s v="Emergency Shelter"/>
    <s v="SFHC - Single Females and HH w/ Children"/>
    <m/>
    <n v="12"/>
    <n v="3"/>
    <n v="6"/>
    <n v="6"/>
    <m/>
    <m/>
    <m/>
    <m/>
    <m/>
    <m/>
    <m/>
    <n v="18"/>
    <m/>
    <m/>
    <m/>
    <m/>
    <m/>
    <m/>
    <m/>
    <s v="Yes Already"/>
    <s v="No"/>
    <m/>
    <m/>
    <n v="17500"/>
    <n v="6559"/>
    <m/>
    <m/>
    <m/>
    <m/>
    <n v="23411"/>
    <m/>
    <m/>
    <m/>
    <n v="3983"/>
    <m/>
    <n v="2800"/>
    <m/>
    <n v="54253"/>
    <n v="47470"/>
    <m/>
    <m/>
    <m/>
    <m/>
    <m/>
    <m/>
    <m/>
    <n v="0"/>
    <n v="0"/>
    <n v="54253"/>
    <n v="47470"/>
    <x v="0"/>
    <s v="LCOEmergency Shelter"/>
    <x v="1"/>
    <n v="130"/>
    <n v="77"/>
    <n v="70"/>
    <n v="22"/>
    <m/>
    <m/>
    <n v="7"/>
    <n v="6"/>
    <n v="53"/>
    <n v="49"/>
    <n v="60"/>
    <n v="4933"/>
    <m/>
    <n v="2820"/>
    <n v="267"/>
    <n v="1846"/>
    <n v="2705"/>
    <m/>
    <n v="855"/>
    <n v="229"/>
    <n v="1621"/>
    <n v="126"/>
    <n v="70"/>
    <m/>
    <n v="3"/>
    <m/>
    <n v="19"/>
    <m/>
    <n v="1"/>
    <n v="1"/>
    <n v="15"/>
    <m/>
    <n v="27"/>
    <n v="5"/>
    <n v="0.21428571428571427"/>
    <n v="2851"/>
    <n v="2739"/>
    <n v="775"/>
    <n v="690"/>
    <n v="116"/>
    <n v="71"/>
    <n v="58"/>
    <n v="18"/>
    <n v="5"/>
    <n v="48"/>
    <m/>
    <n v="4"/>
    <m/>
    <n v="24"/>
    <n v="5"/>
    <n v="3"/>
    <n v="10"/>
    <m/>
    <n v="11"/>
    <n v="14"/>
    <n v="1"/>
    <m/>
    <m/>
    <n v="1"/>
    <n v="14"/>
    <n v="3"/>
    <n v="0.214285714285714"/>
    <n v="2705"/>
    <n v="54253"/>
    <n v="20.05656192236599"/>
    <n v="775"/>
    <n v="15543.835489833642"/>
    <n v="15"/>
    <n v="1036.2556993222429"/>
  </r>
  <r>
    <n v="2015"/>
    <n v="1104"/>
    <x v="26"/>
    <s v="Housing Resource Center"/>
    <s v="HEN"/>
    <s v="LCOHEN Housing Grant HP"/>
    <s v="x"/>
    <n v="539041"/>
    <s v="621 S. Diamond St."/>
    <s v="Centralia"/>
    <n v="98531"/>
    <s v="C"/>
    <m/>
    <s v="rent assistance (temporary)"/>
    <m/>
    <s v="No"/>
    <s v="minimal/none"/>
    <s v="More than 2 years (housing subsidy ends)"/>
    <m/>
    <s v="No (client stays in housing after subsidy ends)"/>
    <s v="at-risk (prevention)"/>
    <s v="Homelessness Prevention"/>
    <s v="SMF - Single Males and Females"/>
    <m/>
    <m/>
    <m/>
    <n v="64"/>
    <n v="64"/>
    <m/>
    <m/>
    <m/>
    <m/>
    <m/>
    <m/>
    <m/>
    <n v="64"/>
    <m/>
    <m/>
    <m/>
    <m/>
    <m/>
    <m/>
    <m/>
    <s v="Yes Already"/>
    <s v="No"/>
    <m/>
    <m/>
    <m/>
    <m/>
    <m/>
    <m/>
    <m/>
    <m/>
    <m/>
    <n v="66929"/>
    <m/>
    <m/>
    <m/>
    <m/>
    <m/>
    <m/>
    <n v="66929"/>
    <n v="0"/>
    <m/>
    <m/>
    <m/>
    <m/>
    <m/>
    <m/>
    <m/>
    <n v="0"/>
    <n v="0"/>
    <n v="66929"/>
    <n v="0"/>
    <x v="1"/>
    <s v="LCOHEN Housing Grant HP"/>
    <x v="0"/>
    <n v="217"/>
    <n v="217"/>
    <m/>
    <m/>
    <m/>
    <m/>
    <n v="16"/>
    <n v="16"/>
    <n v="201"/>
    <n v="201"/>
    <n v="217"/>
    <n v="40306"/>
    <m/>
    <m/>
    <n v="2541"/>
    <n v="37765"/>
    <n v="40306"/>
    <m/>
    <m/>
    <n v="2541"/>
    <n v="37765"/>
    <n v="127"/>
    <n v="127"/>
    <m/>
    <m/>
    <m/>
    <n v="1"/>
    <n v="1"/>
    <m/>
    <n v="1"/>
    <n v="2"/>
    <m/>
    <n v="123"/>
    <m/>
    <n v="1.5748031496062992E-2"/>
    <n v="39739"/>
    <n v="19550"/>
    <n v="716"/>
    <n v="693"/>
    <n v="104"/>
    <n v="104"/>
    <m/>
    <m/>
    <n v="6"/>
    <n v="98"/>
    <m/>
    <n v="2"/>
    <m/>
    <n v="60"/>
    <n v="2"/>
    <m/>
    <n v="35"/>
    <m/>
    <n v="4"/>
    <n v="1"/>
    <n v="4"/>
    <m/>
    <m/>
    <n v="4"/>
    <m/>
    <m/>
    <m/>
    <n v="40306"/>
    <n v="66929"/>
    <n v="1.6605220066491342"/>
    <n v="716"/>
    <n v="1188.9337567607802"/>
    <n v="2"/>
    <n v="594.46687838039009"/>
  </r>
  <r>
    <n v="2015"/>
    <n v="1119"/>
    <x v="26"/>
    <s v="Housing Resource Center"/>
    <s v="HEN"/>
    <s v="LCOHEN Housing Grant RRH"/>
    <s v="x"/>
    <n v="539041"/>
    <s v="621 S. Diamond St."/>
    <s v="Centralia"/>
    <n v="98531"/>
    <s v="C"/>
    <m/>
    <s v="rent assistance (temporary)"/>
    <m/>
    <s v="No"/>
    <s v="minimal/none"/>
    <s v="More than 2 years (housing subsidy ends)"/>
    <m/>
    <s v="No (client stays in housing after subsidy ends)"/>
    <s v="homeless (rapid re-housing)"/>
    <s v="PH - Rapid Rehousing"/>
    <s v="SMF - Single Males and Females"/>
    <m/>
    <m/>
    <m/>
    <n v="24"/>
    <n v="24"/>
    <m/>
    <m/>
    <m/>
    <m/>
    <m/>
    <m/>
    <m/>
    <n v="24"/>
    <m/>
    <m/>
    <m/>
    <m/>
    <m/>
    <m/>
    <m/>
    <s v="Yes Already"/>
    <m/>
    <m/>
    <m/>
    <m/>
    <m/>
    <m/>
    <m/>
    <m/>
    <m/>
    <m/>
    <n v="331169"/>
    <m/>
    <m/>
    <m/>
    <m/>
    <m/>
    <m/>
    <n v="331169"/>
    <n v="0"/>
    <m/>
    <m/>
    <m/>
    <m/>
    <m/>
    <m/>
    <m/>
    <n v="0"/>
    <n v="0"/>
    <n v="331169"/>
    <n v="0"/>
    <x v="1"/>
    <s v="LCOHEN Housing Grant RRH"/>
    <x v="3"/>
    <n v="68"/>
    <n v="67"/>
    <m/>
    <m/>
    <m/>
    <m/>
    <n v="6"/>
    <n v="6"/>
    <n v="62"/>
    <n v="61"/>
    <n v="68"/>
    <n v="11723"/>
    <m/>
    <m/>
    <n v="1058"/>
    <n v="10665"/>
    <n v="11420"/>
    <m/>
    <m/>
    <n v="1058"/>
    <n v="10362"/>
    <n v="31"/>
    <n v="30"/>
    <m/>
    <n v="1"/>
    <m/>
    <m/>
    <n v="1"/>
    <m/>
    <n v="1"/>
    <n v="2"/>
    <m/>
    <n v="26"/>
    <m/>
    <n v="6.6666666666666666E-2"/>
    <n v="6119"/>
    <n v="3945"/>
    <n v="499"/>
    <n v="29"/>
    <n v="45"/>
    <n v="44"/>
    <m/>
    <m/>
    <n v="5"/>
    <n v="39"/>
    <m/>
    <n v="3"/>
    <m/>
    <n v="20"/>
    <n v="3"/>
    <m/>
    <n v="2"/>
    <m/>
    <n v="3"/>
    <n v="13"/>
    <n v="1"/>
    <m/>
    <m/>
    <n v="1"/>
    <n v="8"/>
    <n v="0"/>
    <n v="0"/>
    <n v="11420"/>
    <n v="331169"/>
    <n v="28.999036777583186"/>
    <n v="499"/>
    <n v="14470.519352014009"/>
    <n v="2"/>
    <n v="7235.2596760070046"/>
  </r>
  <r>
    <n v="2015"/>
    <n v="1111"/>
    <x v="26"/>
    <s v="Housing Resource Center"/>
    <s v="High Utilizers Homeless Men's Shelter"/>
    <s v="LCOHigh Utilizers-Men"/>
    <s v="x"/>
    <n v="539041"/>
    <s v="702 N Tower"/>
    <s v="Centralia"/>
    <n v="98531"/>
    <s v="C"/>
    <m/>
    <s v="congregate facility (can include cots or mats)"/>
    <s v="owned"/>
    <s v="Yes"/>
    <s v="req, comprehensive for disabled"/>
    <s v="Up to 3 months"/>
    <s v="No"/>
    <s v="Yes (clients leaves when subsidy ends)"/>
    <m/>
    <s v="Emergency Shelter"/>
    <s v="SM - Single Males"/>
    <m/>
    <m/>
    <m/>
    <n v="4"/>
    <n v="4"/>
    <m/>
    <m/>
    <m/>
    <m/>
    <m/>
    <m/>
    <m/>
    <n v="4"/>
    <m/>
    <m/>
    <m/>
    <m/>
    <m/>
    <m/>
    <m/>
    <s v="Yes Already"/>
    <s v="No"/>
    <m/>
    <m/>
    <m/>
    <m/>
    <m/>
    <m/>
    <m/>
    <m/>
    <m/>
    <m/>
    <m/>
    <m/>
    <n v="42500"/>
    <m/>
    <m/>
    <m/>
    <n v="42500"/>
    <n v="0"/>
    <m/>
    <m/>
    <m/>
    <m/>
    <m/>
    <m/>
    <m/>
    <n v="0"/>
    <n v="0"/>
    <n v="42500"/>
    <n v="0"/>
    <x v="1"/>
    <s v="LCOHigh Utilizers-Men"/>
    <x v="1"/>
    <n v="39"/>
    <n v="39"/>
    <m/>
    <m/>
    <m/>
    <m/>
    <n v="3"/>
    <n v="3"/>
    <n v="36"/>
    <n v="36"/>
    <n v="39"/>
    <n v="992"/>
    <m/>
    <m/>
    <n v="85"/>
    <n v="907"/>
    <n v="992"/>
    <m/>
    <m/>
    <n v="85"/>
    <n v="907"/>
    <n v="39"/>
    <n v="39"/>
    <m/>
    <m/>
    <m/>
    <n v="5"/>
    <n v="3"/>
    <n v="1"/>
    <n v="4"/>
    <n v="8"/>
    <m/>
    <n v="22"/>
    <m/>
    <n v="0.20512820512820512"/>
    <n v="1180"/>
    <n v="1009"/>
    <n v="399"/>
    <n v="306"/>
    <n v="39"/>
    <n v="39"/>
    <m/>
    <m/>
    <n v="4"/>
    <n v="35"/>
    <m/>
    <m/>
    <m/>
    <n v="10"/>
    <n v="16"/>
    <n v="1"/>
    <n v="1"/>
    <m/>
    <n v="4"/>
    <n v="7"/>
    <n v="2"/>
    <m/>
    <m/>
    <n v="2"/>
    <n v="2"/>
    <n v="1"/>
    <n v="0.5"/>
    <n v="992"/>
    <n v="42500"/>
    <n v="42.842741935483872"/>
    <n v="399"/>
    <n v="17094.254032258064"/>
    <n v="8"/>
    <n v="2136.781754032258"/>
  </r>
  <r>
    <n v="2015"/>
    <n v="1121"/>
    <x v="26"/>
    <s v="Housing Resource Center"/>
    <s v="High Utilizers Homeless Women's Shelter"/>
    <s v="LCOHigh Utilizers-Women"/>
    <s v="x"/>
    <n v="539041"/>
    <s v="16 S. Market St."/>
    <s v="Chehalis"/>
    <n v="98532"/>
    <s v="C"/>
    <m/>
    <s v="congregate facility (can include cots or mats)"/>
    <s v="leased"/>
    <s v="Yes"/>
    <s v="req, comprehensive for disabled"/>
    <s v="Up to 3 months"/>
    <s v="No"/>
    <s v="Yes (clients leaves when subsidy ends)"/>
    <m/>
    <s v="Emergency Shelter"/>
    <s v="SF - Single Females"/>
    <m/>
    <m/>
    <m/>
    <n v="4"/>
    <n v="4"/>
    <m/>
    <m/>
    <m/>
    <m/>
    <m/>
    <m/>
    <m/>
    <n v="4"/>
    <m/>
    <m/>
    <m/>
    <m/>
    <m/>
    <m/>
    <m/>
    <s v="Yes Already"/>
    <s v="No"/>
    <m/>
    <m/>
    <m/>
    <m/>
    <m/>
    <m/>
    <m/>
    <m/>
    <m/>
    <m/>
    <m/>
    <m/>
    <n v="42500"/>
    <m/>
    <m/>
    <m/>
    <n v="42500"/>
    <n v="0"/>
    <m/>
    <m/>
    <m/>
    <m/>
    <m/>
    <m/>
    <m/>
    <n v="0"/>
    <n v="0"/>
    <n v="42500"/>
    <n v="0"/>
    <x v="1"/>
    <s v="LCOHigh Utilizers-Women"/>
    <x v="1"/>
    <n v="2"/>
    <n v="2"/>
    <m/>
    <m/>
    <m/>
    <m/>
    <m/>
    <m/>
    <n v="2"/>
    <n v="2"/>
    <n v="2"/>
    <n v="65"/>
    <m/>
    <m/>
    <m/>
    <n v="65"/>
    <n v="65"/>
    <m/>
    <m/>
    <m/>
    <n v="65"/>
    <n v="1"/>
    <n v="1"/>
    <m/>
    <m/>
    <m/>
    <m/>
    <m/>
    <m/>
    <n v="0"/>
    <n v="1"/>
    <m/>
    <m/>
    <m/>
    <n v="1"/>
    <n v="27"/>
    <n v="27"/>
    <n v="27"/>
    <n v="27"/>
    <n v="1"/>
    <n v="1"/>
    <m/>
    <m/>
    <m/>
    <n v="1"/>
    <m/>
    <m/>
    <m/>
    <n v="1"/>
    <m/>
    <m/>
    <m/>
    <m/>
    <m/>
    <m/>
    <m/>
    <m/>
    <m/>
    <m/>
    <m/>
    <m/>
    <m/>
    <n v="65"/>
    <n v="42500"/>
    <n v="653.84615384615381"/>
    <n v="27"/>
    <n v="17653.846153846152"/>
    <n v="1"/>
    <n v="17653.846153846152"/>
  </r>
  <r>
    <n v="2015"/>
    <n v="1093"/>
    <x v="26"/>
    <s v="Human Response Network"/>
    <s v="Home Run"/>
    <s v="HRNHome Run HP"/>
    <s v="x"/>
    <n v="539041"/>
    <s v="125 NW Chehalis Ave."/>
    <s v="Chehalis"/>
    <n v="98532"/>
    <s v="C"/>
    <m/>
    <s v="rent assistance (temporary)"/>
    <m/>
    <s v="No"/>
    <s v="opt, some for non-disabled"/>
    <s v="1 month or less"/>
    <m/>
    <s v="No (client stays in housing after subsidy ends)"/>
    <s v="homeless (rapid re-housing)"/>
    <s v="PH - Rapid Rehousing"/>
    <s v="SFHC - Single Females and HH w/ Children"/>
    <s v="DV"/>
    <n v="3"/>
    <n v="1"/>
    <n v="2"/>
    <n v="1"/>
    <m/>
    <m/>
    <m/>
    <m/>
    <m/>
    <m/>
    <m/>
    <n v="5"/>
    <m/>
    <m/>
    <m/>
    <m/>
    <m/>
    <m/>
    <m/>
    <s v="Yes Already"/>
    <s v="Yes"/>
    <m/>
    <m/>
    <n v="1780"/>
    <m/>
    <m/>
    <m/>
    <m/>
    <m/>
    <n v="1150"/>
    <m/>
    <m/>
    <m/>
    <m/>
    <m/>
    <m/>
    <m/>
    <n v="2930"/>
    <n v="2930"/>
    <m/>
    <m/>
    <m/>
    <m/>
    <m/>
    <m/>
    <m/>
    <n v="0"/>
    <n v="0"/>
    <n v="2930"/>
    <n v="2930"/>
    <x v="1"/>
    <s v="HRNHome Run HP"/>
    <x v="3"/>
    <n v="6"/>
    <n v="6"/>
    <m/>
    <m/>
    <m/>
    <m/>
    <m/>
    <m/>
    <n v="6"/>
    <n v="6"/>
    <n v="6"/>
    <n v="419"/>
    <m/>
    <m/>
    <m/>
    <n v="419"/>
    <n v="419"/>
    <m/>
    <m/>
    <m/>
    <n v="419"/>
    <n v="3"/>
    <n v="3"/>
    <m/>
    <m/>
    <m/>
    <m/>
    <m/>
    <m/>
    <n v="0"/>
    <n v="3"/>
    <m/>
    <m/>
    <m/>
    <n v="1"/>
    <n v="77"/>
    <n v="26"/>
    <n v="77"/>
    <n v="26"/>
    <n v="5"/>
    <n v="5"/>
    <m/>
    <m/>
    <m/>
    <n v="5"/>
    <m/>
    <m/>
    <m/>
    <m/>
    <m/>
    <m/>
    <n v="5"/>
    <m/>
    <m/>
    <m/>
    <m/>
    <m/>
    <m/>
    <m/>
    <m/>
    <m/>
    <m/>
    <n v="419"/>
    <n v="2930"/>
    <n v="6.992840095465394"/>
    <n v="77"/>
    <n v="538.44868735083537"/>
    <n v="3"/>
    <n v="179.48289578361178"/>
  </r>
  <r>
    <n v="2015"/>
    <n v="1102"/>
    <x v="26"/>
    <s v="Human Response Network"/>
    <s v="Home Run"/>
    <s v="HRNHome Run RRH"/>
    <s v="x"/>
    <n v="539041"/>
    <s v="125 NW Chehalis Ave."/>
    <s v="Chehalis"/>
    <n v="98532"/>
    <s v="C"/>
    <m/>
    <s v="rent assistance (temporary)"/>
    <m/>
    <s v="No"/>
    <s v="opt, some for non-disabled"/>
    <s v="1 month or less"/>
    <m/>
    <s v="No (client stays in housing after subsidy ends)"/>
    <s v="homeless (rapid re-housing)"/>
    <s v="PH - Rapid Rehousing"/>
    <s v="SFHC - Single Females and HH w/ Children"/>
    <s v="DV"/>
    <n v="11"/>
    <n v="4"/>
    <m/>
    <m/>
    <m/>
    <m/>
    <m/>
    <m/>
    <m/>
    <m/>
    <m/>
    <n v="11"/>
    <m/>
    <m/>
    <m/>
    <m/>
    <m/>
    <m/>
    <m/>
    <s v="Yes Already"/>
    <m/>
    <m/>
    <m/>
    <n v="30220"/>
    <m/>
    <m/>
    <m/>
    <m/>
    <m/>
    <n v="3000"/>
    <m/>
    <m/>
    <m/>
    <m/>
    <m/>
    <m/>
    <m/>
    <n v="33220"/>
    <n v="33220"/>
    <m/>
    <m/>
    <m/>
    <m/>
    <m/>
    <m/>
    <m/>
    <n v="0"/>
    <n v="0"/>
    <n v="33220"/>
    <n v="33220"/>
    <x v="1"/>
    <s v="HRNHome Run RRH"/>
    <x v="3"/>
    <n v="8"/>
    <n v="7"/>
    <m/>
    <m/>
    <m/>
    <m/>
    <n v="1"/>
    <m/>
    <n v="7"/>
    <n v="7"/>
    <n v="8"/>
    <n v="225"/>
    <m/>
    <m/>
    <n v="16"/>
    <n v="209"/>
    <n v="209"/>
    <m/>
    <m/>
    <m/>
    <n v="209"/>
    <n v="22"/>
    <n v="16"/>
    <m/>
    <m/>
    <m/>
    <n v="1"/>
    <m/>
    <m/>
    <n v="0"/>
    <n v="14"/>
    <m/>
    <n v="1"/>
    <m/>
    <n v="0.875"/>
    <n v="870"/>
    <n v="786"/>
    <n v="790"/>
    <n v="708"/>
    <n v="5"/>
    <n v="5"/>
    <m/>
    <m/>
    <m/>
    <n v="5"/>
    <m/>
    <n v="1"/>
    <m/>
    <n v="1"/>
    <m/>
    <m/>
    <m/>
    <m/>
    <m/>
    <n v="3"/>
    <m/>
    <m/>
    <m/>
    <m/>
    <m/>
    <m/>
    <m/>
    <n v="209"/>
    <n v="33220"/>
    <n v="158.94736842105263"/>
    <n v="790"/>
    <n v="125568.42105263157"/>
    <n v="14"/>
    <n v="8969.1729323308264"/>
  </r>
  <r>
    <n v="2015"/>
    <n v="1090"/>
    <x v="26"/>
    <s v="Longview Housing Authority"/>
    <s v="HOME TBRA"/>
    <s v="LHMTBRA - Lewis County RRH"/>
    <s v="x"/>
    <n v="539041"/>
    <s v="820 11th Avenue"/>
    <s v="Longview"/>
    <n v="98632"/>
    <s v="C"/>
    <m/>
    <s v="rent assistance (temporary)"/>
    <m/>
    <s v="No"/>
    <s v="minimal/none"/>
    <s v="Up to 2 years"/>
    <m/>
    <s v="No (client stays in housing after subsidy ends)"/>
    <s v="homeless (rapid re-housing)"/>
    <s v="PH - Rapid Rehousing"/>
    <s v="HC - Households with Children"/>
    <m/>
    <n v="26"/>
    <n v="12"/>
    <m/>
    <m/>
    <m/>
    <m/>
    <m/>
    <m/>
    <m/>
    <m/>
    <m/>
    <n v="26"/>
    <m/>
    <m/>
    <m/>
    <m/>
    <m/>
    <m/>
    <m/>
    <s v="Yes Already"/>
    <m/>
    <m/>
    <m/>
    <n v="13500"/>
    <m/>
    <m/>
    <n v="107978"/>
    <m/>
    <m/>
    <m/>
    <m/>
    <m/>
    <m/>
    <m/>
    <m/>
    <m/>
    <m/>
    <n v="121478"/>
    <n v="13500"/>
    <m/>
    <m/>
    <m/>
    <m/>
    <m/>
    <m/>
    <m/>
    <n v="0"/>
    <n v="0"/>
    <n v="121478"/>
    <n v="13500"/>
    <x v="0"/>
    <s v="LHMTBRA - Lewis County RRH"/>
    <x v="3"/>
    <n v="36"/>
    <n v="23"/>
    <n v="21"/>
    <n v="9"/>
    <m/>
    <m/>
    <n v="1"/>
    <n v="1"/>
    <n v="14"/>
    <n v="13"/>
    <n v="15"/>
    <n v="13039"/>
    <m/>
    <n v="7584"/>
    <n v="365"/>
    <n v="5090"/>
    <n v="8348"/>
    <m/>
    <n v="3258"/>
    <n v="365"/>
    <n v="4725"/>
    <m/>
    <m/>
    <m/>
    <m/>
    <m/>
    <m/>
    <m/>
    <m/>
    <n v="0"/>
    <m/>
    <m/>
    <m/>
    <m/>
    <e v="#DIV/0!"/>
    <m/>
    <m/>
    <m/>
    <m/>
    <n v="4"/>
    <n v="2"/>
    <n v="3"/>
    <n v="1"/>
    <m/>
    <n v="1"/>
    <m/>
    <n v="2"/>
    <m/>
    <m/>
    <m/>
    <m/>
    <m/>
    <m/>
    <m/>
    <m/>
    <m/>
    <m/>
    <m/>
    <m/>
    <m/>
    <m/>
    <m/>
    <n v="8348"/>
    <n v="121478"/>
    <n v="14.55174892189746"/>
    <n v="0"/>
    <n v="0"/>
    <n v="0"/>
    <e v="#DIV/0!"/>
  </r>
  <r>
    <n v="2015"/>
    <n v="1125"/>
    <x v="26"/>
    <s v="Housing Resource Center"/>
    <s v="LCS - RA (Rent Assistance and Rapid Rehousing)"/>
    <s v="LCORent Assistance HP"/>
    <s v="x"/>
    <n v="539041"/>
    <s v="621 S. Diamond St."/>
    <s v="Centralia"/>
    <n v="98532"/>
    <s v="C"/>
    <m/>
    <s v="rent assistance (temporary)"/>
    <m/>
    <s v="No"/>
    <s v="req, some for non-disabled"/>
    <s v="Up to 2 years"/>
    <m/>
    <s v="No (client stays in housing after subsidy ends)"/>
    <s v="at-risk (prevention)"/>
    <s v="Homelessness Prevention"/>
    <s v="SMF+HC - Single Males and Females plus HH w/ Children"/>
    <m/>
    <n v="9"/>
    <n v="3"/>
    <n v="3"/>
    <n v="2"/>
    <m/>
    <m/>
    <m/>
    <m/>
    <m/>
    <m/>
    <m/>
    <n v="12"/>
    <m/>
    <m/>
    <m/>
    <m/>
    <m/>
    <m/>
    <m/>
    <s v="Yes Already"/>
    <s v="Yes"/>
    <m/>
    <m/>
    <m/>
    <n v="10364"/>
    <m/>
    <m/>
    <m/>
    <m/>
    <n v="42694"/>
    <m/>
    <m/>
    <m/>
    <m/>
    <m/>
    <m/>
    <m/>
    <n v="53058"/>
    <n v="53058"/>
    <m/>
    <m/>
    <m/>
    <m/>
    <m/>
    <m/>
    <m/>
    <n v="0"/>
    <n v="0"/>
    <n v="53058"/>
    <n v="53058"/>
    <x v="1"/>
    <s v="LCORent Assistance HP"/>
    <x v="0"/>
    <n v="143"/>
    <n v="48"/>
    <n v="122"/>
    <n v="31"/>
    <m/>
    <m/>
    <n v="2"/>
    <n v="1"/>
    <n v="19"/>
    <n v="16"/>
    <n v="21"/>
    <n v="5129"/>
    <m/>
    <n v="4618"/>
    <n v="52"/>
    <n v="459"/>
    <n v="1662"/>
    <m/>
    <n v="1227"/>
    <n v="31"/>
    <n v="404"/>
    <n v="131"/>
    <n v="42"/>
    <m/>
    <m/>
    <m/>
    <n v="1"/>
    <m/>
    <m/>
    <n v="0"/>
    <n v="41"/>
    <m/>
    <m/>
    <m/>
    <n v="0.97619047619047616"/>
    <n v="1613"/>
    <n v="1269"/>
    <n v="1593"/>
    <n v="1249"/>
    <n v="127"/>
    <n v="50"/>
    <n v="97"/>
    <n v="25"/>
    <n v="2"/>
    <n v="23"/>
    <m/>
    <m/>
    <m/>
    <n v="5"/>
    <m/>
    <m/>
    <n v="45"/>
    <m/>
    <m/>
    <m/>
    <n v="1"/>
    <s v="1"/>
    <m/>
    <m/>
    <m/>
    <m/>
    <m/>
    <n v="1662"/>
    <n v="53058"/>
    <n v="31.924187725631768"/>
    <n v="1593"/>
    <n v="50855.231046931403"/>
    <n v="41"/>
    <n v="1240.3714889495463"/>
  </r>
  <r>
    <n v="2015"/>
    <n v="1122"/>
    <x v="26"/>
    <s v="Housing Resoruce Center"/>
    <s v="LCS - RA (Rent Assistance and Rapid Rehousing)"/>
    <s v="LCORent Assistance RRH"/>
    <s v="x"/>
    <n v="539041"/>
    <s v="621 S. Diamond St."/>
    <s v="Centralia"/>
    <n v="98532"/>
    <s v="C"/>
    <m/>
    <s v="rent assistance (temporary)"/>
    <m/>
    <s v="No"/>
    <s v="req, some for non-disabled"/>
    <s v="Up to 2 years"/>
    <m/>
    <s v="No (client stays in housing after subsidy ends)"/>
    <s v="homeless (rapid re-housing)"/>
    <s v="PH - Rapid Rehousing"/>
    <s v="SMF+HC - Single Males and Females plus HH w/ Children"/>
    <m/>
    <n v="16"/>
    <n v="4"/>
    <n v="5"/>
    <n v="5"/>
    <m/>
    <m/>
    <m/>
    <m/>
    <m/>
    <m/>
    <m/>
    <n v="21"/>
    <m/>
    <m/>
    <m/>
    <m/>
    <m/>
    <m/>
    <m/>
    <s v="Yes Already"/>
    <m/>
    <m/>
    <m/>
    <n v="15000"/>
    <n v="8724"/>
    <m/>
    <m/>
    <m/>
    <m/>
    <n v="58791"/>
    <m/>
    <m/>
    <m/>
    <m/>
    <m/>
    <m/>
    <m/>
    <n v="82515"/>
    <n v="82515"/>
    <m/>
    <m/>
    <m/>
    <m/>
    <m/>
    <m/>
    <m/>
    <n v="0"/>
    <n v="0"/>
    <n v="82515"/>
    <n v="82515"/>
    <x v="1"/>
    <s v="LCORent Assistance RRH"/>
    <x v="3"/>
    <n v="104"/>
    <n v="35"/>
    <n v="89"/>
    <n v="25"/>
    <m/>
    <m/>
    <n v="5"/>
    <n v="3"/>
    <n v="10"/>
    <n v="7"/>
    <n v="15"/>
    <n v="5019"/>
    <m/>
    <n v="4447"/>
    <n v="113"/>
    <n v="459"/>
    <n v="1688"/>
    <m/>
    <n v="1238"/>
    <n v="72"/>
    <n v="378"/>
    <n v="84"/>
    <n v="30"/>
    <m/>
    <m/>
    <m/>
    <m/>
    <m/>
    <m/>
    <n v="0"/>
    <n v="28"/>
    <m/>
    <n v="1"/>
    <n v="1"/>
    <n v="0.93333333333333335"/>
    <n v="1160"/>
    <n v="798"/>
    <n v="1087"/>
    <n v="725"/>
    <n v="97"/>
    <n v="33"/>
    <n v="83"/>
    <n v="24"/>
    <n v="3"/>
    <n v="6"/>
    <m/>
    <n v="5"/>
    <m/>
    <n v="21"/>
    <m/>
    <m/>
    <n v="2"/>
    <m/>
    <n v="1"/>
    <n v="4"/>
    <n v="1"/>
    <s v="1"/>
    <m/>
    <m/>
    <n v="16"/>
    <n v="2"/>
    <n v="0.125"/>
    <n v="1688"/>
    <n v="82515"/>
    <n v="48.883293838862556"/>
    <n v="1087"/>
    <n v="53136.140402843601"/>
    <n v="28"/>
    <n v="1897.7193001015571"/>
  </r>
  <r>
    <n v="2015"/>
    <n v="1117"/>
    <x v="26"/>
    <s v="Housing Resource Center"/>
    <s v="Lewis County Transitional Housing Project"/>
    <s v="LCOMcKinney Transitional Housing"/>
    <s v="x"/>
    <n v="539041"/>
    <s v="621 S. Diamond St."/>
    <s v="Chehalis"/>
    <n v="98531"/>
    <s v="C"/>
    <m/>
    <s v="rent assistance (temporary)"/>
    <s v="leased"/>
    <s v="No"/>
    <s v="req, some for non-disabled"/>
    <s v="Up to 2 years"/>
    <s v="YES"/>
    <s v="No (client stays in housing after subsidy ends)"/>
    <s v="homeless (rapid re-housing)"/>
    <s v="PH - Rapid Rehousing"/>
    <s v="HC - Households with Children"/>
    <m/>
    <n v="31"/>
    <n v="17"/>
    <m/>
    <m/>
    <m/>
    <m/>
    <m/>
    <m/>
    <m/>
    <m/>
    <m/>
    <n v="31"/>
    <m/>
    <m/>
    <m/>
    <m/>
    <m/>
    <m/>
    <m/>
    <s v="Yes Already"/>
    <s v="Yes"/>
    <m/>
    <m/>
    <m/>
    <m/>
    <n v="108922"/>
    <m/>
    <m/>
    <m/>
    <m/>
    <m/>
    <m/>
    <m/>
    <m/>
    <m/>
    <m/>
    <m/>
    <n v="108922"/>
    <n v="0"/>
    <m/>
    <m/>
    <m/>
    <m/>
    <m/>
    <m/>
    <m/>
    <n v="0"/>
    <n v="0"/>
    <n v="108922"/>
    <n v="0"/>
    <x v="0"/>
    <s v="LCOMcKinney Transitional Housing"/>
    <x v="3"/>
    <n v="92"/>
    <n v="29"/>
    <n v="91"/>
    <n v="28"/>
    <n v="1"/>
    <n v="1"/>
    <m/>
    <m/>
    <m/>
    <m/>
    <n v="0"/>
    <n v="10770"/>
    <n v="37"/>
    <n v="10733"/>
    <m/>
    <m/>
    <n v="3450"/>
    <n v="37"/>
    <n v="3413"/>
    <m/>
    <m/>
    <n v="47"/>
    <n v="16"/>
    <m/>
    <m/>
    <m/>
    <n v="2"/>
    <m/>
    <m/>
    <n v="0"/>
    <n v="10"/>
    <m/>
    <n v="3"/>
    <n v="1"/>
    <n v="0.625"/>
    <n v="2183"/>
    <n v="1569"/>
    <n v="1397"/>
    <n v="1121"/>
    <n v="84"/>
    <n v="26"/>
    <n v="83"/>
    <n v="25"/>
    <m/>
    <m/>
    <n v="1"/>
    <n v="5"/>
    <m/>
    <n v="11"/>
    <m/>
    <m/>
    <n v="1"/>
    <m/>
    <m/>
    <n v="9"/>
    <m/>
    <m/>
    <m/>
    <m/>
    <n v="2"/>
    <n v="0"/>
    <n v="0"/>
    <n v="3450"/>
    <n v="108922"/>
    <n v="31.571594202898552"/>
    <n v="1397"/>
    <n v="44105.517101449281"/>
    <n v="10"/>
    <n v="4410.5517101449277"/>
  </r>
  <r>
    <n v="2015"/>
    <n v="1124"/>
    <x v="26"/>
    <s v="Housing Resource Center"/>
    <s v="Men’s Shelter"/>
    <s v="LCOMens Shelter"/>
    <s v="x"/>
    <n v="539041"/>
    <s v="702 N Tower Ave"/>
    <s v="Centralia"/>
    <n v="98531"/>
    <s v="C"/>
    <m/>
    <s v="congregate facility (can include cots or mats)"/>
    <s v="owned"/>
    <s v="No"/>
    <s v="minimal/none"/>
    <s v="Up to 3 months"/>
    <s v="No"/>
    <s v="Yes (clients leaves when subsidy ends)"/>
    <m/>
    <s v="Emergency Shelter"/>
    <s v="SM - Single Males"/>
    <m/>
    <m/>
    <m/>
    <n v="8"/>
    <n v="8"/>
    <m/>
    <m/>
    <m/>
    <m/>
    <m/>
    <m/>
    <m/>
    <n v="8"/>
    <m/>
    <m/>
    <m/>
    <m/>
    <m/>
    <m/>
    <m/>
    <s v="Yes Already"/>
    <s v="No"/>
    <m/>
    <m/>
    <n v="17500"/>
    <n v="6559"/>
    <m/>
    <m/>
    <m/>
    <m/>
    <n v="23411"/>
    <m/>
    <m/>
    <m/>
    <n v="3983"/>
    <m/>
    <n v="2800"/>
    <m/>
    <n v="54253"/>
    <n v="47470"/>
    <m/>
    <m/>
    <m/>
    <m/>
    <m/>
    <m/>
    <m/>
    <n v="0"/>
    <n v="0"/>
    <n v="54253"/>
    <n v="47470"/>
    <x v="0"/>
    <s v="LCOMens Shelter"/>
    <x v="1"/>
    <n v="65"/>
    <n v="65"/>
    <m/>
    <m/>
    <m/>
    <m/>
    <n v="6"/>
    <n v="6"/>
    <n v="59"/>
    <n v="59"/>
    <n v="65"/>
    <n v="2061"/>
    <m/>
    <m/>
    <n v="271"/>
    <n v="1790"/>
    <n v="2061"/>
    <m/>
    <m/>
    <n v="271"/>
    <n v="1790"/>
    <n v="55"/>
    <n v="55"/>
    <m/>
    <n v="2"/>
    <m/>
    <n v="6"/>
    <m/>
    <n v="2"/>
    <n v="2"/>
    <n v="14"/>
    <m/>
    <n v="31"/>
    <m/>
    <n v="0.25454545454545452"/>
    <n v="1857"/>
    <n v="1665"/>
    <n v="611"/>
    <n v="596"/>
    <n v="58"/>
    <n v="58"/>
    <m/>
    <m/>
    <n v="5"/>
    <n v="53"/>
    <m/>
    <n v="1"/>
    <m/>
    <n v="20"/>
    <n v="10"/>
    <n v="1"/>
    <n v="2"/>
    <m/>
    <n v="6"/>
    <n v="18"/>
    <n v="11"/>
    <m/>
    <m/>
    <n v="11"/>
    <n v="11"/>
    <n v="2"/>
    <n v="0.18181818181818199"/>
    <n v="2061"/>
    <n v="54253"/>
    <n v="26.323629306162058"/>
    <n v="611"/>
    <n v="16083.737506065017"/>
    <n v="14"/>
    <n v="1148.8383932903585"/>
  </r>
  <r>
    <n v="2015"/>
    <n v="1101"/>
    <x v="26"/>
    <s v="Reliable Enterprises"/>
    <s v="Permanent  Supportive Housing (Magnolia)"/>
    <s v="RELCTI"/>
    <s v="x"/>
    <n v="539041"/>
    <s v="302 1/2 E Magnolia St."/>
    <s v="Centralia"/>
    <n v="98531"/>
    <s v="C"/>
    <m/>
    <s v="multi-family home"/>
    <s v="owned"/>
    <s v="Yes"/>
    <s v="opt, comprehensive for disabled"/>
    <s v="Permanent (housing subsidy does not end)"/>
    <s v="YES"/>
    <m/>
    <m/>
    <s v="PH - Permanent Supportive Housing (disability required for entry)"/>
    <s v="SMF - Single Males and Females"/>
    <m/>
    <m/>
    <m/>
    <n v="8"/>
    <n v="8"/>
    <m/>
    <m/>
    <m/>
    <m/>
    <m/>
    <m/>
    <s v="8"/>
    <n v="8"/>
    <m/>
    <m/>
    <m/>
    <m/>
    <m/>
    <m/>
    <s v="6"/>
    <s v="Yes Already"/>
    <m/>
    <m/>
    <m/>
    <m/>
    <m/>
    <m/>
    <m/>
    <m/>
    <m/>
    <m/>
    <m/>
    <m/>
    <m/>
    <n v="65000"/>
    <m/>
    <m/>
    <m/>
    <n v="65000"/>
    <n v="0"/>
    <m/>
    <m/>
    <m/>
    <m/>
    <m/>
    <m/>
    <m/>
    <n v="0"/>
    <n v="0"/>
    <n v="65000"/>
    <n v="0"/>
    <x v="1"/>
    <s v="RELCTI"/>
    <x v="5"/>
    <n v="8"/>
    <n v="8"/>
    <m/>
    <m/>
    <m/>
    <m/>
    <n v="1"/>
    <n v="1"/>
    <n v="7"/>
    <n v="7"/>
    <n v="8"/>
    <n v="2124"/>
    <m/>
    <m/>
    <n v="138"/>
    <n v="1986"/>
    <n v="2124"/>
    <m/>
    <m/>
    <n v="138"/>
    <n v="1986"/>
    <n v="3"/>
    <n v="3"/>
    <m/>
    <m/>
    <m/>
    <n v="2"/>
    <m/>
    <m/>
    <n v="0"/>
    <m/>
    <m/>
    <n v="1"/>
    <m/>
    <n v="0"/>
    <n v="811"/>
    <n v="366"/>
    <m/>
    <m/>
    <n v="1"/>
    <n v="1"/>
    <m/>
    <m/>
    <m/>
    <n v="1"/>
    <m/>
    <m/>
    <m/>
    <n v="1"/>
    <m/>
    <m/>
    <m/>
    <m/>
    <m/>
    <m/>
    <m/>
    <m/>
    <m/>
    <m/>
    <n v="2"/>
    <n v="1"/>
    <n v="0.5"/>
    <n v="2124"/>
    <n v="65000"/>
    <n v="30.602636534839924"/>
    <n v="0"/>
    <n v="0"/>
    <n v="0"/>
    <e v="#DIV/0!"/>
  </r>
  <r>
    <n v="2015"/>
    <n v="1092"/>
    <x v="26"/>
    <s v="The Salvation Army"/>
    <s v="Prevention"/>
    <s v="ARMPrevention"/>
    <s v="x"/>
    <n v="539041"/>
    <s v="303 N Gold"/>
    <s v="centralia"/>
    <n v="98531"/>
    <s v="C"/>
    <m/>
    <s v="rent assistance (temporary)"/>
    <m/>
    <s v="No"/>
    <s v="minimal/none"/>
    <s v="Up to 3 months"/>
    <m/>
    <s v="No (client stays in housing after subsidy ends)"/>
    <s v="at-risk (prevention)"/>
    <s v="Homelessness Prevention"/>
    <s v="SMF+HC - Single Males and Females plus HH w/ Children"/>
    <m/>
    <n v="10"/>
    <n v="4"/>
    <n v="4"/>
    <n v="4"/>
    <m/>
    <m/>
    <m/>
    <m/>
    <m/>
    <m/>
    <m/>
    <n v="14"/>
    <m/>
    <m/>
    <m/>
    <m/>
    <m/>
    <m/>
    <m/>
    <s v="Yes Already"/>
    <m/>
    <m/>
    <m/>
    <m/>
    <n v="6000"/>
    <m/>
    <m/>
    <m/>
    <m/>
    <n v="13025"/>
    <m/>
    <m/>
    <m/>
    <n v="26453"/>
    <m/>
    <n v="10218"/>
    <n v="10001"/>
    <n v="65697"/>
    <n v="19025"/>
    <m/>
    <m/>
    <m/>
    <m/>
    <m/>
    <m/>
    <m/>
    <n v="0"/>
    <n v="0"/>
    <n v="65697"/>
    <n v="19025"/>
    <x v="0"/>
    <s v="ARMPrevention"/>
    <x v="0"/>
    <n v="343"/>
    <n v="132"/>
    <n v="270"/>
    <n v="77"/>
    <m/>
    <m/>
    <n v="5"/>
    <n v="2"/>
    <n v="68"/>
    <n v="53"/>
    <n v="73"/>
    <n v="23981"/>
    <m/>
    <n v="19335"/>
    <n v="317"/>
    <n v="4329"/>
    <n v="9023"/>
    <m/>
    <n v="5638"/>
    <n v="105"/>
    <n v="3280"/>
    <n v="291"/>
    <n v="113"/>
    <m/>
    <m/>
    <m/>
    <m/>
    <m/>
    <n v="1"/>
    <n v="1"/>
    <n v="112"/>
    <m/>
    <m/>
    <m/>
    <n v="0.99115044247787609"/>
    <n v="9222"/>
    <n v="8302"/>
    <n v="9219"/>
    <n v="8299"/>
    <n v="295"/>
    <n v="115"/>
    <n v="224"/>
    <n v="64"/>
    <n v="2"/>
    <n v="49"/>
    <m/>
    <m/>
    <m/>
    <n v="8"/>
    <m/>
    <n v="1"/>
    <n v="106"/>
    <m/>
    <m/>
    <m/>
    <n v="2"/>
    <s v="1"/>
    <m/>
    <n v="1"/>
    <m/>
    <m/>
    <m/>
    <n v="9023"/>
    <n v="65697"/>
    <n v="7.281059514573867"/>
    <n v="9219"/>
    <n v="67124.087664856474"/>
    <n v="112"/>
    <n v="599.32221129336142"/>
  </r>
  <r>
    <n v="2015"/>
    <n v="1118"/>
    <x v="26"/>
    <s v="The Salvation Army"/>
    <s v="Prevention RRH?"/>
    <s v="ARMPrevention RRH"/>
    <s v="x"/>
    <n v="539041"/>
    <s v="303 N Gold"/>
    <s v="Centralia"/>
    <n v="98531"/>
    <s v="C"/>
    <m/>
    <s v="rent assistance (temporary)"/>
    <m/>
    <s v="No"/>
    <s v="minimal/none"/>
    <s v="Up to 3 months"/>
    <m/>
    <s v="No (client stays in housing after subsidy ends)"/>
    <s v="at-risk (prevention)"/>
    <s v="Homelessness Prevention"/>
    <s v="SMF+HC - Single Males and Females plus HH w/ Children"/>
    <m/>
    <n v="3"/>
    <n v="1"/>
    <n v="1"/>
    <n v="1"/>
    <m/>
    <m/>
    <m/>
    <m/>
    <m/>
    <m/>
    <m/>
    <n v="4"/>
    <m/>
    <m/>
    <m/>
    <m/>
    <m/>
    <m/>
    <m/>
    <s v="Yes Already"/>
    <m/>
    <m/>
    <m/>
    <m/>
    <n v="6000"/>
    <m/>
    <m/>
    <m/>
    <m/>
    <n v="1936"/>
    <m/>
    <m/>
    <m/>
    <m/>
    <m/>
    <m/>
    <m/>
    <n v="7936"/>
    <n v="7936"/>
    <m/>
    <m/>
    <m/>
    <m/>
    <m/>
    <m/>
    <m/>
    <n v="0"/>
    <n v="0"/>
    <n v="7936"/>
    <n v="7936"/>
    <x v="1"/>
    <s v="ARMPrevention RRH"/>
    <x v="0"/>
    <n v="46"/>
    <n v="24"/>
    <n v="28"/>
    <n v="10"/>
    <m/>
    <m/>
    <n v="1"/>
    <n v="1"/>
    <n v="17"/>
    <n v="13"/>
    <n v="18"/>
    <n v="3163"/>
    <m/>
    <n v="1783"/>
    <n v="66"/>
    <n v="1314"/>
    <n v="1772"/>
    <m/>
    <n v="652"/>
    <n v="66"/>
    <n v="1054"/>
    <n v="51"/>
    <n v="25"/>
    <m/>
    <m/>
    <m/>
    <n v="1"/>
    <m/>
    <m/>
    <n v="0"/>
    <n v="23"/>
    <m/>
    <n v="1"/>
    <m/>
    <n v="0.92"/>
    <n v="2247"/>
    <n v="2031"/>
    <n v="2129"/>
    <n v="1913"/>
    <n v="39"/>
    <n v="19"/>
    <n v="28"/>
    <n v="11"/>
    <n v="1"/>
    <n v="7"/>
    <m/>
    <m/>
    <m/>
    <n v="4"/>
    <m/>
    <m/>
    <n v="7"/>
    <m/>
    <n v="1"/>
    <n v="7"/>
    <m/>
    <m/>
    <m/>
    <m/>
    <m/>
    <m/>
    <m/>
    <n v="1772"/>
    <n v="7936"/>
    <n v="4.4785553047404063"/>
    <n v="2129"/>
    <n v="9534.8442437923259"/>
    <n v="23"/>
    <n v="414.55844538227501"/>
  </r>
  <r>
    <n v="2015"/>
    <n v="1108"/>
    <x v="26"/>
    <s v="Reliable Enterprises"/>
    <s v="Reliable Place"/>
    <s v="RELReliable Place"/>
    <s v="x"/>
    <n v="539041"/>
    <s v="203 W. Reynolds St"/>
    <s v="Centralia"/>
    <n v="98531"/>
    <s v="C"/>
    <m/>
    <s v="multi-family home"/>
    <s v="owned"/>
    <s v="Yes"/>
    <s v="opt, comprehensive for disabled"/>
    <s v="Permanent (housing subsidy does not end)"/>
    <s v="YES"/>
    <m/>
    <m/>
    <s v="PH - Permanent Supportive Housing (disability required for entry)"/>
    <s v="SMF - Single Males and Females"/>
    <m/>
    <m/>
    <m/>
    <n v="29"/>
    <n v="23"/>
    <m/>
    <m/>
    <m/>
    <m/>
    <m/>
    <m/>
    <m/>
    <n v="29"/>
    <m/>
    <m/>
    <m/>
    <m/>
    <m/>
    <m/>
    <s v="13"/>
    <s v="Yes Already"/>
    <s v="Yes"/>
    <m/>
    <m/>
    <n v="39500"/>
    <m/>
    <m/>
    <m/>
    <m/>
    <m/>
    <n v="4651"/>
    <m/>
    <m/>
    <m/>
    <m/>
    <m/>
    <m/>
    <m/>
    <n v="44151"/>
    <n v="44151"/>
    <m/>
    <m/>
    <m/>
    <m/>
    <m/>
    <m/>
    <m/>
    <n v="0"/>
    <n v="0"/>
    <n v="44151"/>
    <n v="44151"/>
    <x v="1"/>
    <s v="RELReliable Place"/>
    <x v="5"/>
    <n v="39"/>
    <n v="39"/>
    <m/>
    <m/>
    <m/>
    <m/>
    <n v="2"/>
    <n v="2"/>
    <n v="37"/>
    <n v="37"/>
    <n v="39"/>
    <n v="9813"/>
    <m/>
    <m/>
    <n v="478"/>
    <n v="9335"/>
    <n v="9813"/>
    <m/>
    <m/>
    <n v="478"/>
    <n v="9335"/>
    <n v="11"/>
    <n v="11"/>
    <m/>
    <n v="1"/>
    <m/>
    <n v="4"/>
    <m/>
    <n v="1"/>
    <n v="1"/>
    <n v="1"/>
    <m/>
    <n v="4"/>
    <m/>
    <n v="9.0909090909090912E-2"/>
    <n v="7748"/>
    <n v="1798"/>
    <n v="1734"/>
    <n v="304"/>
    <n v="14"/>
    <n v="14"/>
    <m/>
    <m/>
    <n v="1"/>
    <n v="13"/>
    <m/>
    <n v="1"/>
    <m/>
    <n v="7"/>
    <m/>
    <n v="2"/>
    <n v="2"/>
    <m/>
    <n v="1"/>
    <n v="1"/>
    <m/>
    <m/>
    <m/>
    <m/>
    <n v="2"/>
    <n v="0"/>
    <n v="0"/>
    <n v="9813"/>
    <n v="44151"/>
    <n v="4.4992357077346377"/>
    <n v="1734"/>
    <n v="7801.6747172118621"/>
    <n v="1"/>
    <n v="7801.6747172118621"/>
  </r>
  <r>
    <n v="2015"/>
    <n v="1114"/>
    <x v="26"/>
    <s v="Reliable Enterprises"/>
    <s v="Rent Assistance"/>
    <s v="RELRental Assistance RRH"/>
    <s v="x"/>
    <n v="539041"/>
    <s v="203 W. Reynolds St"/>
    <s v="Centralia"/>
    <n v="98531"/>
    <s v="C"/>
    <m/>
    <s v="rent assistance (temporary)"/>
    <m/>
    <s v="No"/>
    <s v="opt, comprehensive for disabled"/>
    <s v="Up to 2 years"/>
    <m/>
    <s v="No (client stays in housing after subsidy ends)"/>
    <s v="homeless (rapid re-housing)"/>
    <s v="PH - Rapid Rehousing"/>
    <s v="SMF+HC - Single Males and Females plus HH w/ Children"/>
    <m/>
    <n v="2"/>
    <n v="1"/>
    <n v="1"/>
    <n v="1"/>
    <m/>
    <m/>
    <m/>
    <m/>
    <m/>
    <m/>
    <m/>
    <n v="3"/>
    <m/>
    <m/>
    <m/>
    <m/>
    <m/>
    <m/>
    <m/>
    <s v="Yes Already"/>
    <m/>
    <m/>
    <m/>
    <m/>
    <n v="3500"/>
    <m/>
    <m/>
    <m/>
    <m/>
    <n v="18649"/>
    <m/>
    <m/>
    <m/>
    <m/>
    <m/>
    <m/>
    <m/>
    <n v="22149"/>
    <n v="22149"/>
    <m/>
    <m/>
    <m/>
    <m/>
    <m/>
    <m/>
    <m/>
    <n v="0"/>
    <n v="0"/>
    <n v="22149"/>
    <n v="22149"/>
    <x v="1"/>
    <s v="RELRental Assistance RRH"/>
    <x v="3"/>
    <n v="59"/>
    <n v="27"/>
    <n v="43"/>
    <n v="14"/>
    <n v="2"/>
    <n v="2"/>
    <m/>
    <m/>
    <n v="14"/>
    <n v="11"/>
    <n v="14"/>
    <n v="9451"/>
    <n v="523"/>
    <n v="6636"/>
    <m/>
    <n v="2292"/>
    <n v="4571"/>
    <n v="523"/>
    <n v="2173"/>
    <m/>
    <n v="1875"/>
    <n v="4"/>
    <n v="3"/>
    <m/>
    <m/>
    <m/>
    <m/>
    <m/>
    <m/>
    <n v="0"/>
    <n v="3"/>
    <m/>
    <m/>
    <m/>
    <n v="1"/>
    <n v="150"/>
    <n v="44"/>
    <n v="150"/>
    <n v="44"/>
    <n v="35"/>
    <n v="14"/>
    <n v="29"/>
    <n v="9"/>
    <m/>
    <n v="4"/>
    <n v="1"/>
    <n v="1"/>
    <m/>
    <n v="7"/>
    <m/>
    <n v="1"/>
    <n v="2"/>
    <m/>
    <n v="1"/>
    <n v="2"/>
    <m/>
    <m/>
    <m/>
    <m/>
    <m/>
    <m/>
    <m/>
    <n v="4571"/>
    <n v="22149"/>
    <n v="4.8455480201268868"/>
    <n v="150"/>
    <n v="726.83220301903305"/>
    <n v="3"/>
    <n v="242.27740100634435"/>
  </r>
  <r>
    <n v="2015"/>
    <n v="1106"/>
    <x v="26"/>
    <s v="Reliable Enterprises"/>
    <s v="Rent Assistance"/>
    <s v="RELRental Assistance HP"/>
    <s v="x"/>
    <n v="539041"/>
    <s v="203 W. Reynolds St"/>
    <s v="Centralia"/>
    <n v="98531"/>
    <s v="C"/>
    <m/>
    <s v="rent assistance (temporary)"/>
    <m/>
    <s v="No"/>
    <s v="opt, comprehensive for disabled"/>
    <s v="Up to 2 years"/>
    <m/>
    <s v="No (client stays in housing after subsidy ends)"/>
    <s v="at-risk (prevention)"/>
    <s v="Homelessness Prevention"/>
    <s v="SMF+HC - Single Males and Females plus HH w/ Children"/>
    <m/>
    <n v="1"/>
    <n v="1"/>
    <n v="1"/>
    <n v="1"/>
    <m/>
    <m/>
    <m/>
    <m/>
    <m/>
    <m/>
    <m/>
    <n v="2"/>
    <m/>
    <m/>
    <m/>
    <m/>
    <m/>
    <m/>
    <m/>
    <s v="Yes Already"/>
    <s v="Yes"/>
    <m/>
    <m/>
    <n v="4783"/>
    <n v="3500"/>
    <m/>
    <m/>
    <m/>
    <m/>
    <n v="11465"/>
    <m/>
    <m/>
    <m/>
    <m/>
    <m/>
    <m/>
    <m/>
    <n v="19748"/>
    <n v="19748"/>
    <m/>
    <m/>
    <m/>
    <m/>
    <m/>
    <m/>
    <m/>
    <n v="0"/>
    <n v="0"/>
    <n v="19748"/>
    <n v="19748"/>
    <x v="1"/>
    <s v="RELRental Assistance HP"/>
    <x v="0"/>
    <n v="34"/>
    <n v="14"/>
    <n v="25"/>
    <n v="8"/>
    <m/>
    <m/>
    <m/>
    <m/>
    <n v="9"/>
    <n v="6"/>
    <n v="9"/>
    <n v="7139"/>
    <m/>
    <n v="5555"/>
    <m/>
    <n v="1584"/>
    <n v="2762"/>
    <m/>
    <n v="1940"/>
    <m/>
    <n v="822"/>
    <n v="4"/>
    <n v="3"/>
    <m/>
    <m/>
    <m/>
    <m/>
    <m/>
    <m/>
    <n v="0"/>
    <n v="3"/>
    <m/>
    <m/>
    <m/>
    <n v="1"/>
    <n v="263"/>
    <n v="36"/>
    <n v="263"/>
    <n v="36"/>
    <n v="12"/>
    <n v="4"/>
    <n v="11"/>
    <n v="3"/>
    <m/>
    <n v="1"/>
    <m/>
    <m/>
    <m/>
    <m/>
    <m/>
    <m/>
    <n v="4"/>
    <m/>
    <m/>
    <m/>
    <m/>
    <m/>
    <m/>
    <m/>
    <m/>
    <m/>
    <m/>
    <n v="2762"/>
    <n v="19748"/>
    <n v="7.1498913830557571"/>
    <n v="263"/>
    <n v="1880.421433743664"/>
    <n v="3"/>
    <n v="626.80714458122134"/>
  </r>
  <r>
    <n v="2015"/>
    <n v="1112"/>
    <x v="26"/>
    <s v="Human Response Network"/>
    <s v="Safe Haven (DV Shelter)"/>
    <s v="HRNSafeHaven"/>
    <s v="x"/>
    <n v="539041"/>
    <s v="125 NW Chehalis Ave."/>
    <s v="Chehalis"/>
    <n v="98532"/>
    <s v="C"/>
    <m/>
    <s v="congregate facility (can include cots or mats)"/>
    <s v="owned"/>
    <s v="No"/>
    <s v="opt, some for non-disabled"/>
    <s v="Up to 3 months"/>
    <s v="No"/>
    <s v="Yes (clients leaves when subsidy ends)"/>
    <m/>
    <s v="Emergency Shelter"/>
    <s v="SFHC - Single Females and HH w/ Children"/>
    <s v="DV"/>
    <n v="14"/>
    <n v="5"/>
    <m/>
    <m/>
    <m/>
    <m/>
    <m/>
    <m/>
    <m/>
    <m/>
    <m/>
    <n v="14"/>
    <m/>
    <m/>
    <m/>
    <m/>
    <m/>
    <m/>
    <m/>
    <s v="Yes Already"/>
    <s v="Yes"/>
    <m/>
    <m/>
    <m/>
    <m/>
    <m/>
    <m/>
    <m/>
    <m/>
    <n v="23164"/>
    <m/>
    <m/>
    <m/>
    <m/>
    <m/>
    <m/>
    <m/>
    <n v="23164"/>
    <n v="23164"/>
    <m/>
    <m/>
    <m/>
    <m/>
    <m/>
    <m/>
    <m/>
    <n v="0"/>
    <n v="0"/>
    <n v="23164"/>
    <n v="23164"/>
    <x v="1"/>
    <s v="HRNSafeHaven"/>
    <x v="1"/>
    <n v="128"/>
    <n v="58"/>
    <n v="102"/>
    <n v="33"/>
    <m/>
    <m/>
    <n v="2"/>
    <n v="2"/>
    <n v="24"/>
    <n v="23"/>
    <n v="26"/>
    <n v="3639"/>
    <m/>
    <n v="2947"/>
    <n v="6"/>
    <n v="686"/>
    <n v="1632"/>
    <m/>
    <n v="993"/>
    <n v="6"/>
    <n v="633"/>
    <n v="99"/>
    <n v="44"/>
    <m/>
    <n v="9"/>
    <m/>
    <n v="19"/>
    <n v="1"/>
    <n v="1"/>
    <n v="2"/>
    <n v="13"/>
    <m/>
    <n v="1"/>
    <m/>
    <n v="0.29545454545454547"/>
    <n v="1157"/>
    <n v="991"/>
    <n v="301"/>
    <n v="215"/>
    <n v="120"/>
    <n v="54"/>
    <n v="96"/>
    <n v="31"/>
    <n v="2"/>
    <n v="21"/>
    <m/>
    <n v="15"/>
    <m/>
    <n v="15"/>
    <n v="2"/>
    <m/>
    <n v="12"/>
    <m/>
    <n v="3"/>
    <n v="7"/>
    <m/>
    <m/>
    <m/>
    <m/>
    <m/>
    <m/>
    <m/>
    <n v="1632"/>
    <n v="23164"/>
    <n v="14.193627450980392"/>
    <n v="301"/>
    <n v="4272.2818627450979"/>
    <n v="13"/>
    <n v="328.63706636500751"/>
  </r>
  <r>
    <n v="2015"/>
    <n v="1136"/>
    <x v="27"/>
    <s v="Family Resource Center of Lincoln County"/>
    <s v="2163 Rent Assistance"/>
    <s v="FAM2163 Rent Assistance RRH"/>
    <s v="x"/>
    <n v="539043"/>
    <s v="620 Park Street"/>
    <s v="Davenport"/>
    <n v="99122"/>
    <s v="C"/>
    <m/>
    <s v="rent assistance (temporary)"/>
    <m/>
    <s v="No"/>
    <s v="minimal/none"/>
    <s v="Up to 3 months"/>
    <m/>
    <s v="No (client stays in housing after subsidy ends)"/>
    <s v="homeless (rapid re-housing)"/>
    <s v="PH - Rapid Rehousing"/>
    <s v="SMF+HC - Single Males and Females plus HH w/ Children"/>
    <m/>
    <m/>
    <m/>
    <m/>
    <m/>
    <m/>
    <m/>
    <m/>
    <m/>
    <m/>
    <m/>
    <m/>
    <n v="5"/>
    <m/>
    <m/>
    <m/>
    <m/>
    <m/>
    <m/>
    <m/>
    <s v="Yes Already"/>
    <m/>
    <m/>
    <m/>
    <m/>
    <m/>
    <m/>
    <m/>
    <m/>
    <m/>
    <m/>
    <m/>
    <m/>
    <m/>
    <n v="48355"/>
    <m/>
    <m/>
    <m/>
    <n v="48355"/>
    <n v="0"/>
    <m/>
    <m/>
    <m/>
    <m/>
    <m/>
    <m/>
    <m/>
    <n v="0"/>
    <n v="0"/>
    <n v="48355"/>
    <n v="0"/>
    <x v="1"/>
    <s v="FAM2163 Rent Assistance RRH"/>
    <x v="3"/>
    <n v="7"/>
    <n v="2"/>
    <n v="7"/>
    <n v="2"/>
    <m/>
    <m/>
    <m/>
    <m/>
    <m/>
    <m/>
    <n v="0"/>
    <n v="2010"/>
    <m/>
    <n v="2010"/>
    <m/>
    <m/>
    <n v="366"/>
    <m/>
    <n v="366"/>
    <m/>
    <m/>
    <n v="1"/>
    <n v="1"/>
    <m/>
    <m/>
    <m/>
    <m/>
    <m/>
    <m/>
    <n v="0"/>
    <n v="1"/>
    <m/>
    <m/>
    <m/>
    <n v="1"/>
    <n v="1"/>
    <n v="1"/>
    <n v="1"/>
    <n v="1"/>
    <n v="2"/>
    <n v="1"/>
    <n v="2"/>
    <n v="1"/>
    <m/>
    <m/>
    <m/>
    <m/>
    <m/>
    <n v="1"/>
    <m/>
    <m/>
    <m/>
    <m/>
    <m/>
    <m/>
    <m/>
    <m/>
    <m/>
    <m/>
    <m/>
    <m/>
    <m/>
    <n v="366"/>
    <n v="48355"/>
    <n v="132.11748633879782"/>
    <n v="1"/>
    <n v="132.11748633879782"/>
    <n v="1"/>
    <n v="132.11748633879782"/>
  </r>
  <r>
    <n v="2015"/>
    <n v="1082"/>
    <x v="27"/>
    <s v="Family Resource Center of Lincoln County"/>
    <s v="2163 Rent Assistance"/>
    <s v="FAM2163 Rent Assistance HP"/>
    <s v="x"/>
    <n v="539043"/>
    <s v="620 Park Street"/>
    <s v="Davenport"/>
    <n v="99122"/>
    <s v="C"/>
    <m/>
    <s v="rent assistance (temporary)"/>
    <m/>
    <s v="No"/>
    <s v="minimal/none"/>
    <s v="Up to 3 months"/>
    <m/>
    <s v="No (client stays in housing after subsidy ends)"/>
    <s v="at-risk (prevention)"/>
    <s v="Homelessness Prevention"/>
    <s v="SMF+HC - Single Males and Females plus HH w/ Children"/>
    <m/>
    <m/>
    <m/>
    <m/>
    <m/>
    <m/>
    <m/>
    <m/>
    <m/>
    <m/>
    <m/>
    <m/>
    <n v="5"/>
    <m/>
    <m/>
    <m/>
    <m/>
    <m/>
    <m/>
    <m/>
    <s v="Yes Already"/>
    <s v="No"/>
    <m/>
    <m/>
    <m/>
    <m/>
    <m/>
    <m/>
    <m/>
    <m/>
    <m/>
    <m/>
    <m/>
    <m/>
    <n v="26636.71"/>
    <m/>
    <m/>
    <m/>
    <n v="26636.71"/>
    <n v="0"/>
    <m/>
    <m/>
    <m/>
    <m/>
    <m/>
    <m/>
    <m/>
    <n v="0"/>
    <n v="0"/>
    <n v="26636.71"/>
    <n v="0"/>
    <x v="1"/>
    <s v="FAM2163 Rent Assistance HP"/>
    <x v="0"/>
    <m/>
    <m/>
    <m/>
    <m/>
    <m/>
    <m/>
    <m/>
    <m/>
    <m/>
    <m/>
    <n v="0"/>
    <m/>
    <m/>
    <m/>
    <m/>
    <m/>
    <m/>
    <m/>
    <m/>
    <m/>
    <m/>
    <n v="2"/>
    <n v="1"/>
    <m/>
    <m/>
    <m/>
    <m/>
    <m/>
    <m/>
    <n v="0"/>
    <n v="1"/>
    <m/>
    <m/>
    <m/>
    <n v="1"/>
    <n v="284"/>
    <n v="212"/>
    <n v="284"/>
    <n v="212"/>
    <m/>
    <m/>
    <m/>
    <m/>
    <m/>
    <m/>
    <m/>
    <m/>
    <m/>
    <m/>
    <m/>
    <m/>
    <m/>
    <m/>
    <m/>
    <m/>
    <m/>
    <m/>
    <m/>
    <m/>
    <m/>
    <m/>
    <m/>
    <n v="0"/>
    <n v="26636.71"/>
    <e v="#DIV/0!"/>
    <n v="284"/>
    <e v="#DIV/0!"/>
    <n v="1"/>
    <e v="#DIV/0!"/>
  </r>
  <r>
    <n v="2015"/>
    <n v="1135"/>
    <x v="27"/>
    <s v="Family Resource Center of Lincoln County"/>
    <s v="CHG Prevention Rental Assistance"/>
    <s v="FAMFRC Prevention HP"/>
    <s v="x"/>
    <n v="539043"/>
    <s v="620 Park Street"/>
    <s v="Davenport"/>
    <n v="99122"/>
    <s v="C"/>
    <m/>
    <s v="rent assistance (temporary)"/>
    <m/>
    <s v="No"/>
    <s v="req, some for non-disabled"/>
    <s v="Up to 1 year"/>
    <m/>
    <s v="No (client stays in housing after subsidy ends)"/>
    <s v="at-risk (prevention)"/>
    <s v="Homelessness Prevention"/>
    <s v="HC - Households with Children"/>
    <s v="DV"/>
    <m/>
    <m/>
    <m/>
    <m/>
    <m/>
    <m/>
    <m/>
    <m/>
    <m/>
    <m/>
    <m/>
    <n v="4"/>
    <m/>
    <m/>
    <m/>
    <m/>
    <m/>
    <m/>
    <m/>
    <s v="Yes Already"/>
    <s v="No"/>
    <m/>
    <m/>
    <m/>
    <m/>
    <m/>
    <m/>
    <m/>
    <m/>
    <n v="36813.160000000003"/>
    <m/>
    <m/>
    <m/>
    <m/>
    <m/>
    <m/>
    <m/>
    <n v="36813.160000000003"/>
    <n v="36813.160000000003"/>
    <m/>
    <m/>
    <m/>
    <m/>
    <m/>
    <m/>
    <m/>
    <n v="0"/>
    <n v="0"/>
    <n v="36813.160000000003"/>
    <n v="36813.160000000003"/>
    <x v="1"/>
    <s v="FAMFRC Prevention HP"/>
    <x v="0"/>
    <n v="12"/>
    <n v="5"/>
    <n v="8"/>
    <n v="3"/>
    <m/>
    <m/>
    <m/>
    <m/>
    <n v="4"/>
    <n v="2"/>
    <n v="4"/>
    <n v="822"/>
    <m/>
    <n v="319"/>
    <m/>
    <n v="503"/>
    <n v="310"/>
    <m/>
    <n v="115"/>
    <m/>
    <n v="195"/>
    <n v="20"/>
    <n v="9"/>
    <m/>
    <m/>
    <m/>
    <m/>
    <m/>
    <m/>
    <n v="0"/>
    <n v="7"/>
    <m/>
    <n v="2"/>
    <m/>
    <n v="0.77777777777777779"/>
    <n v="641"/>
    <n v="612"/>
    <n v="469"/>
    <n v="440"/>
    <n v="12"/>
    <n v="7"/>
    <n v="8"/>
    <n v="3"/>
    <m/>
    <n v="4"/>
    <m/>
    <m/>
    <m/>
    <n v="1"/>
    <m/>
    <m/>
    <n v="6"/>
    <m/>
    <m/>
    <m/>
    <m/>
    <m/>
    <m/>
    <m/>
    <m/>
    <m/>
    <m/>
    <n v="310"/>
    <n v="36813.160000000003"/>
    <n v="118.75212903225808"/>
    <n v="469"/>
    <n v="55694.748516129039"/>
    <n v="7"/>
    <n v="7956.3926451612915"/>
  </r>
  <r>
    <n v="2015"/>
    <n v="1115"/>
    <x v="27"/>
    <s v="Family Resource Center of Lincoln County"/>
    <s v="CHG Rapid Re-housing Rental Assistance"/>
    <s v="FAMFRC Rapid ReHousing RRH"/>
    <s v="change type code to RRH"/>
    <n v="539043"/>
    <s v="620 Park St."/>
    <s v="Davenport"/>
    <n v="99122"/>
    <s v="C"/>
    <m/>
    <s v="rent assistance (temporary)"/>
    <m/>
    <s v="No"/>
    <s v="minimal/none"/>
    <s v="Up to 3 months"/>
    <m/>
    <s v="No (client stays in housing after subsidy ends)"/>
    <s v="at-risk (prevention)"/>
    <s v="Homelessness Prevention"/>
    <s v="SMF+HC - Single Males and Females plus HH w/ Children"/>
    <m/>
    <m/>
    <m/>
    <m/>
    <m/>
    <m/>
    <m/>
    <m/>
    <m/>
    <m/>
    <m/>
    <m/>
    <n v="4"/>
    <m/>
    <m/>
    <m/>
    <m/>
    <m/>
    <m/>
    <m/>
    <s v="Yes Already"/>
    <m/>
    <m/>
    <m/>
    <m/>
    <m/>
    <m/>
    <m/>
    <m/>
    <m/>
    <n v="4090"/>
    <m/>
    <m/>
    <m/>
    <m/>
    <m/>
    <m/>
    <m/>
    <n v="4090"/>
    <n v="4090"/>
    <m/>
    <m/>
    <m/>
    <m/>
    <m/>
    <m/>
    <m/>
    <n v="0"/>
    <n v="0"/>
    <n v="4090"/>
    <n v="4090"/>
    <x v="1"/>
    <s v="FAMFRC Rapid ReHousing RRH"/>
    <x v="3"/>
    <n v="1"/>
    <n v="1"/>
    <n v="1"/>
    <n v="1"/>
    <m/>
    <m/>
    <m/>
    <m/>
    <m/>
    <m/>
    <n v="0"/>
    <n v="57"/>
    <m/>
    <n v="57"/>
    <m/>
    <m/>
    <n v="57"/>
    <m/>
    <n v="57"/>
    <m/>
    <m/>
    <m/>
    <m/>
    <m/>
    <m/>
    <m/>
    <m/>
    <m/>
    <m/>
    <n v="0"/>
    <m/>
    <m/>
    <m/>
    <m/>
    <e v="#DIV/0!"/>
    <m/>
    <m/>
    <m/>
    <m/>
    <n v="7"/>
    <n v="2"/>
    <n v="7"/>
    <n v="2"/>
    <m/>
    <m/>
    <m/>
    <m/>
    <m/>
    <n v="1"/>
    <m/>
    <m/>
    <n v="1"/>
    <m/>
    <m/>
    <m/>
    <m/>
    <m/>
    <m/>
    <m/>
    <n v="1"/>
    <n v="0"/>
    <n v="0"/>
    <n v="57"/>
    <n v="4090"/>
    <n v="71.754385964912274"/>
    <n v="0"/>
    <n v="0"/>
    <n v="0"/>
    <e v="#DIV/0!"/>
  </r>
  <r>
    <n v="2015"/>
    <n v="1132"/>
    <x v="27"/>
    <s v="Family Resource Center of Lincoln County"/>
    <s v="HEN Prevention"/>
    <s v="FAMHEN Housing Grant HP"/>
    <s v="x"/>
    <n v="539043"/>
    <s v="620 Park Street"/>
    <s v="Davenport"/>
    <n v="99122"/>
    <s v="C"/>
    <m/>
    <s v="rent assistance (temporary)"/>
    <m/>
    <s v="No"/>
    <s v="minimal/none"/>
    <s v="More than 2 years (housing subsidy ends)"/>
    <m/>
    <s v="No (client stays in housing after subsidy ends)"/>
    <s v="at-risk (prevention)"/>
    <s v="Homelessness Prevention"/>
    <s v="SMF - Single Males and Females"/>
    <m/>
    <m/>
    <m/>
    <m/>
    <m/>
    <m/>
    <m/>
    <m/>
    <m/>
    <m/>
    <m/>
    <m/>
    <n v="1"/>
    <m/>
    <m/>
    <m/>
    <m/>
    <m/>
    <m/>
    <m/>
    <s v="Yes Already"/>
    <s v="No"/>
    <m/>
    <m/>
    <m/>
    <m/>
    <m/>
    <m/>
    <m/>
    <m/>
    <m/>
    <n v="17714.78"/>
    <m/>
    <m/>
    <m/>
    <m/>
    <m/>
    <m/>
    <n v="17714.781999871899"/>
    <n v="0"/>
    <m/>
    <m/>
    <m/>
    <m/>
    <m/>
    <m/>
    <m/>
    <n v="0"/>
    <n v="0"/>
    <n v="17714.781999871899"/>
    <n v="0"/>
    <x v="1"/>
    <s v="FAMHEN Housing Grant HP"/>
    <x v="0"/>
    <n v="8"/>
    <n v="5"/>
    <n v="3"/>
    <n v="1"/>
    <m/>
    <m/>
    <m/>
    <m/>
    <n v="5"/>
    <n v="4"/>
    <n v="5"/>
    <n v="1805"/>
    <m/>
    <n v="729"/>
    <m/>
    <n v="1076"/>
    <n v="1138"/>
    <m/>
    <n v="243"/>
    <m/>
    <n v="895"/>
    <n v="6"/>
    <n v="3"/>
    <m/>
    <m/>
    <m/>
    <m/>
    <m/>
    <m/>
    <n v="0"/>
    <n v="2"/>
    <m/>
    <n v="1"/>
    <m/>
    <n v="0.66666666666666663"/>
    <n v="1147"/>
    <n v="667"/>
    <n v="895"/>
    <n v="486"/>
    <n v="1"/>
    <n v="1"/>
    <m/>
    <m/>
    <m/>
    <n v="1"/>
    <m/>
    <m/>
    <m/>
    <m/>
    <m/>
    <m/>
    <n v="1"/>
    <m/>
    <m/>
    <m/>
    <m/>
    <m/>
    <m/>
    <m/>
    <m/>
    <m/>
    <m/>
    <n v="1138"/>
    <n v="17714.781999871899"/>
    <n v="15.566592267022758"/>
    <n v="895"/>
    <n v="13932.100078985368"/>
    <n v="2"/>
    <n v="6966.0500394926839"/>
  </r>
  <r>
    <n v="2015"/>
    <n v="1134"/>
    <x v="27"/>
    <s v="Family Resource Center of Lincoln County"/>
    <s v="HEN Rapid Re-housing"/>
    <s v="FAMHEN Housing Grant RRH"/>
    <s v="x"/>
    <n v="539043"/>
    <s v="620 Park Street"/>
    <s v="Davenport"/>
    <n v="99122"/>
    <s v="C"/>
    <m/>
    <s v="rent assistance (temporary)"/>
    <m/>
    <s v="No"/>
    <s v="minimal/none"/>
    <s v="More than 2 years (housing subsidy ends)"/>
    <m/>
    <s v="No (client stays in housing after subsidy ends)"/>
    <s v="homeless (rapid re-housing)"/>
    <s v="PH - Rapid Rehousing"/>
    <s v="SMF - Single Males and Females"/>
    <m/>
    <m/>
    <m/>
    <m/>
    <m/>
    <m/>
    <m/>
    <m/>
    <m/>
    <m/>
    <m/>
    <m/>
    <n v="1"/>
    <m/>
    <m/>
    <m/>
    <m/>
    <m/>
    <m/>
    <m/>
    <s v="Yes Already"/>
    <m/>
    <m/>
    <m/>
    <m/>
    <m/>
    <m/>
    <m/>
    <m/>
    <m/>
    <m/>
    <n v="6409"/>
    <m/>
    <m/>
    <m/>
    <m/>
    <m/>
    <m/>
    <n v="6408.9980001280901"/>
    <n v="0"/>
    <m/>
    <m/>
    <m/>
    <m/>
    <m/>
    <m/>
    <m/>
    <n v="0"/>
    <n v="0"/>
    <n v="6408.9980001280901"/>
    <n v="0"/>
    <x v="1"/>
    <s v="FAMHEN Housing Grant RRH"/>
    <x v="3"/>
    <n v="1"/>
    <n v="1"/>
    <m/>
    <m/>
    <m/>
    <m/>
    <m/>
    <m/>
    <n v="1"/>
    <n v="1"/>
    <n v="1"/>
    <n v="181"/>
    <m/>
    <m/>
    <m/>
    <n v="181"/>
    <n v="181"/>
    <m/>
    <m/>
    <m/>
    <n v="181"/>
    <n v="1"/>
    <n v="1"/>
    <m/>
    <m/>
    <m/>
    <m/>
    <m/>
    <m/>
    <n v="0"/>
    <n v="1"/>
    <m/>
    <m/>
    <m/>
    <n v="1"/>
    <n v="11"/>
    <n v="11"/>
    <n v="11"/>
    <n v="11"/>
    <m/>
    <m/>
    <m/>
    <m/>
    <m/>
    <m/>
    <m/>
    <m/>
    <m/>
    <m/>
    <m/>
    <m/>
    <m/>
    <m/>
    <m/>
    <m/>
    <m/>
    <m/>
    <m/>
    <m/>
    <n v="3"/>
    <n v="2"/>
    <n v="0.66666666666666696"/>
    <n v="181"/>
    <n v="6408.9980001280901"/>
    <n v="35.408828729989445"/>
    <n v="11"/>
    <n v="389.4971160298839"/>
    <n v="1"/>
    <n v="389.4971160298839"/>
  </r>
  <r>
    <n v="2015"/>
    <n v="1129"/>
    <x v="27"/>
    <s v="Family Resource Center of Lincoln County"/>
    <s v="HOME TBRA Prevention"/>
    <s v="FAMTBRA HP"/>
    <s v="x"/>
    <n v="539043"/>
    <s v="620 Park Street"/>
    <s v="Davenport"/>
    <n v="99122"/>
    <s v="C"/>
    <m/>
    <s v="rent assistance (temporary)"/>
    <m/>
    <s v="No"/>
    <s v="minimal/none"/>
    <s v="Up to 2 years"/>
    <m/>
    <s v="No (client stays in housing after subsidy ends)"/>
    <s v="at-risk (prevention)"/>
    <s v="Homelessness Prevention"/>
    <s v="SMF+HC - Single Males and Females plus HH w/ Children"/>
    <m/>
    <m/>
    <m/>
    <m/>
    <m/>
    <m/>
    <m/>
    <m/>
    <m/>
    <m/>
    <m/>
    <m/>
    <n v="12"/>
    <m/>
    <m/>
    <m/>
    <m/>
    <m/>
    <m/>
    <m/>
    <s v="Yes Already"/>
    <s v="No"/>
    <m/>
    <m/>
    <m/>
    <m/>
    <m/>
    <m/>
    <m/>
    <m/>
    <m/>
    <m/>
    <m/>
    <m/>
    <m/>
    <m/>
    <n v="69135"/>
    <m/>
    <n v="69135"/>
    <n v="0"/>
    <m/>
    <m/>
    <m/>
    <m/>
    <m/>
    <m/>
    <m/>
    <n v="0"/>
    <n v="0"/>
    <n v="69135"/>
    <n v="0"/>
    <x v="0"/>
    <s v="FAMTBRA HP"/>
    <x v="0"/>
    <n v="39"/>
    <n v="12"/>
    <n v="32"/>
    <n v="8"/>
    <m/>
    <m/>
    <n v="2"/>
    <m/>
    <n v="5"/>
    <n v="4"/>
    <n v="7"/>
    <n v="9368"/>
    <m/>
    <n v="7680"/>
    <n v="455"/>
    <n v="1233"/>
    <n v="2936"/>
    <m/>
    <n v="1946"/>
    <m/>
    <n v="990"/>
    <n v="24"/>
    <n v="6"/>
    <m/>
    <m/>
    <m/>
    <m/>
    <m/>
    <m/>
    <n v="0"/>
    <n v="4"/>
    <m/>
    <n v="2"/>
    <m/>
    <n v="0.66666666666666663"/>
    <n v="2206"/>
    <n v="1332"/>
    <n v="1271"/>
    <n v="731"/>
    <n v="14"/>
    <n v="5"/>
    <n v="12"/>
    <n v="3"/>
    <m/>
    <n v="2"/>
    <m/>
    <m/>
    <m/>
    <n v="1"/>
    <m/>
    <m/>
    <n v="3"/>
    <m/>
    <n v="1"/>
    <m/>
    <m/>
    <m/>
    <m/>
    <m/>
    <m/>
    <m/>
    <m/>
    <n v="2936"/>
    <n v="69135"/>
    <n v="23.547343324250683"/>
    <n v="1271"/>
    <n v="29928.673365122617"/>
    <n v="4"/>
    <n v="7482.1683412806542"/>
  </r>
  <r>
    <n v="2015"/>
    <n v="1127"/>
    <x v="27"/>
    <s v="Family Resource Center of Lincoln County"/>
    <s v="HOME TBRA Rapid Re-housing"/>
    <s v="FAMTBRA RRH"/>
    <s v="x"/>
    <n v="539043"/>
    <s v="620 Park Street"/>
    <s v="Davenport"/>
    <n v="99122"/>
    <s v="C"/>
    <m/>
    <s v="rent assistance (temporary)"/>
    <m/>
    <s v="No"/>
    <s v="minimal/none"/>
    <s v="Up to 2 years"/>
    <m/>
    <s v="No (client stays in housing after subsidy ends)"/>
    <s v="homeless (rapid re-housing)"/>
    <s v="PH - Rapid Rehousing"/>
    <s v="SMF+HC - Single Males and Females plus HH w/ Children"/>
    <m/>
    <m/>
    <m/>
    <m/>
    <m/>
    <m/>
    <m/>
    <m/>
    <m/>
    <m/>
    <m/>
    <m/>
    <n v="14"/>
    <m/>
    <m/>
    <m/>
    <m/>
    <m/>
    <m/>
    <m/>
    <s v="Yes Already"/>
    <m/>
    <m/>
    <m/>
    <m/>
    <m/>
    <m/>
    <m/>
    <m/>
    <m/>
    <m/>
    <m/>
    <m/>
    <m/>
    <m/>
    <m/>
    <n v="21272"/>
    <m/>
    <n v="21272"/>
    <n v="0"/>
    <m/>
    <m/>
    <m/>
    <m/>
    <m/>
    <m/>
    <m/>
    <n v="0"/>
    <n v="0"/>
    <n v="21272"/>
    <n v="0"/>
    <x v="0"/>
    <s v="FAMTBRA RRH"/>
    <x v="3"/>
    <n v="31"/>
    <n v="12"/>
    <n v="25"/>
    <n v="7"/>
    <m/>
    <m/>
    <m/>
    <m/>
    <n v="6"/>
    <n v="5"/>
    <n v="6"/>
    <n v="4553"/>
    <m/>
    <n v="3584"/>
    <m/>
    <n v="969"/>
    <n v="2039"/>
    <m/>
    <n v="1129"/>
    <m/>
    <n v="910"/>
    <n v="26"/>
    <n v="10"/>
    <m/>
    <m/>
    <m/>
    <m/>
    <m/>
    <m/>
    <n v="0"/>
    <n v="8"/>
    <m/>
    <n v="2"/>
    <m/>
    <n v="0.8"/>
    <n v="3721"/>
    <n v="1695"/>
    <n v="3190"/>
    <n v="1574"/>
    <n v="6"/>
    <n v="2"/>
    <n v="6"/>
    <n v="2"/>
    <m/>
    <m/>
    <m/>
    <m/>
    <m/>
    <n v="2"/>
    <m/>
    <m/>
    <m/>
    <m/>
    <m/>
    <m/>
    <m/>
    <m/>
    <m/>
    <m/>
    <m/>
    <m/>
    <m/>
    <n v="2039"/>
    <n v="21272"/>
    <n v="10.432564982834723"/>
    <n v="3190"/>
    <n v="33279.882295242765"/>
    <n v="8"/>
    <n v="4159.9852869053457"/>
  </r>
  <r>
    <n v="2015"/>
    <m/>
    <x v="27"/>
    <s v="Family Resource Center of Lincoln County"/>
    <s v="Homeless Shelter"/>
    <s v="FAMFRC Shelter"/>
    <s v="x"/>
    <n v="539043"/>
    <s v="1014 Washington Street"/>
    <s v="Davenport"/>
    <n v="99122"/>
    <s v="N"/>
    <m/>
    <s v="congregate facility (can include cots or mats)"/>
    <s v="leased"/>
    <s v="No"/>
    <s v="minimal/none"/>
    <s v="Up to 3 months"/>
    <s v="No"/>
    <s v="Yes (clients leaves when subsidy ends)"/>
    <m/>
    <s v="Emergency Shelter"/>
    <s v="SMF+HC - Single Males and Females plus HH w/ Children"/>
    <m/>
    <n v="5"/>
    <n v="1"/>
    <m/>
    <m/>
    <m/>
    <m/>
    <m/>
    <m/>
    <m/>
    <m/>
    <m/>
    <n v="5"/>
    <m/>
    <m/>
    <m/>
    <m/>
    <m/>
    <m/>
    <m/>
    <s v="Yes Already"/>
    <s v="No"/>
    <m/>
    <m/>
    <m/>
    <m/>
    <m/>
    <m/>
    <m/>
    <m/>
    <n v="14829.183411444599"/>
    <m/>
    <m/>
    <m/>
    <m/>
    <m/>
    <m/>
    <m/>
    <n v="14829.183411444599"/>
    <n v="14829.183411444599"/>
    <m/>
    <m/>
    <m/>
    <m/>
    <m/>
    <m/>
    <m/>
    <m/>
    <n v="0"/>
    <n v="14829.183411444599"/>
    <n v="14829.183411444599"/>
    <x v="1"/>
    <s v="FAMFRC Shelter"/>
    <x v="1"/>
    <n v="19"/>
    <n v="10"/>
    <n v="7"/>
    <n v="2"/>
    <m/>
    <m/>
    <n v="2"/>
    <n v="2"/>
    <n v="10"/>
    <n v="6"/>
    <n v="12"/>
    <n v="811"/>
    <m/>
    <n v="159"/>
    <n v="135"/>
    <n v="517"/>
    <n v="540"/>
    <m/>
    <n v="51"/>
    <n v="135"/>
    <n v="354"/>
    <n v="13"/>
    <n v="7"/>
    <m/>
    <m/>
    <m/>
    <n v="3"/>
    <m/>
    <m/>
    <n v="0"/>
    <n v="1"/>
    <m/>
    <n v="3"/>
    <m/>
    <n v="0.14285714285714285"/>
    <n v="432"/>
    <n v="364"/>
    <n v="91"/>
    <n v="91"/>
    <n v="16"/>
    <n v="9"/>
    <n v="5"/>
    <n v="2"/>
    <n v="2"/>
    <n v="5"/>
    <m/>
    <n v="1"/>
    <m/>
    <n v="2"/>
    <m/>
    <m/>
    <n v="3"/>
    <m/>
    <n v="1"/>
    <n v="2"/>
    <n v="1"/>
    <m/>
    <m/>
    <n v="1"/>
    <m/>
    <m/>
    <m/>
    <n v="540"/>
    <n v="14829.183411444599"/>
    <n v="27.461450761934444"/>
    <n v="91"/>
    <n v="2498.9920193360344"/>
    <n v="1"/>
    <n v="2498.9920193360344"/>
  </r>
  <r>
    <n v="2015"/>
    <n v="1154"/>
    <x v="28"/>
    <s v="Community Action Council of LMT"/>
    <s v="HEN"/>
    <s v="LMMHEN Housing Grant HP"/>
    <s v="x"/>
    <n v="539045"/>
    <s v="420 Golf Club Rd SE"/>
    <s v="Lacey"/>
    <n v="98503"/>
    <s v="C"/>
    <m/>
    <s v="rent assistance (temporary)"/>
    <m/>
    <s v="No"/>
    <s v="minimal/none"/>
    <s v="More than 2 years (housing subsidy ends)"/>
    <m/>
    <s v="No (client stays in housing after subsidy ends)"/>
    <s v="at-risk (prevention)"/>
    <s v="Homelessness Prevention"/>
    <s v="SMF - Single Males and Females"/>
    <m/>
    <m/>
    <m/>
    <n v="32"/>
    <n v="32"/>
    <m/>
    <m/>
    <m/>
    <m/>
    <m/>
    <m/>
    <m/>
    <n v="32"/>
    <m/>
    <m/>
    <m/>
    <m/>
    <m/>
    <m/>
    <m/>
    <m/>
    <s v="No"/>
    <m/>
    <m/>
    <m/>
    <m/>
    <m/>
    <m/>
    <m/>
    <m/>
    <m/>
    <n v="195326.07"/>
    <m/>
    <m/>
    <m/>
    <m/>
    <m/>
    <m/>
    <n v="195326.068"/>
    <n v="0"/>
    <m/>
    <m/>
    <m/>
    <m/>
    <m/>
    <m/>
    <m/>
    <n v="0"/>
    <n v="0"/>
    <n v="195326.068"/>
    <n v="0"/>
    <x v="1"/>
    <s v="LMMHEN Housing Grant HP"/>
    <x v="0"/>
    <n v="163"/>
    <n v="163"/>
    <m/>
    <m/>
    <n v="1"/>
    <n v="1"/>
    <n v="10"/>
    <n v="10"/>
    <n v="152"/>
    <n v="152"/>
    <n v="162"/>
    <n v="26471"/>
    <n v="18"/>
    <m/>
    <n v="1573"/>
    <n v="24880"/>
    <n v="26471"/>
    <n v="18"/>
    <m/>
    <n v="1573"/>
    <n v="24880"/>
    <n v="107"/>
    <n v="107"/>
    <m/>
    <m/>
    <m/>
    <n v="62"/>
    <n v="3"/>
    <m/>
    <n v="3"/>
    <n v="23"/>
    <m/>
    <n v="19"/>
    <m/>
    <n v="0.21495327102803738"/>
    <n v="38611"/>
    <n v="15871"/>
    <n v="8383"/>
    <n v="3364"/>
    <n v="72"/>
    <n v="72"/>
    <m/>
    <m/>
    <n v="6"/>
    <n v="65"/>
    <n v="1"/>
    <n v="1"/>
    <m/>
    <n v="37"/>
    <n v="5"/>
    <n v="1"/>
    <n v="12"/>
    <m/>
    <n v="1"/>
    <n v="15"/>
    <n v="6"/>
    <m/>
    <m/>
    <n v="6"/>
    <m/>
    <m/>
    <m/>
    <n v="26471"/>
    <n v="195326.068"/>
    <n v="7.3788700086887538"/>
    <n v="8383"/>
    <n v="61857.067282837823"/>
    <n v="23"/>
    <n v="2689.4377079494707"/>
  </r>
  <r>
    <n v="2015"/>
    <n v="1158"/>
    <x v="28"/>
    <s v="Community Action Council of LMT"/>
    <s v="HEN"/>
    <s v="LMMHEN Housing Grant RRH"/>
    <s v="x"/>
    <n v="539045"/>
    <s v="420 Golf Club Rd SE"/>
    <s v="Lacey"/>
    <n v="98503"/>
    <s v="C"/>
    <m/>
    <s v="rent assistance (temporary)"/>
    <m/>
    <s v="No"/>
    <s v="minimal/none"/>
    <s v="More than 2 years (housing subsidy ends)"/>
    <m/>
    <s v="No (client stays in housing after subsidy ends)"/>
    <s v="homeless (rapid re-housing)"/>
    <s v="PH - Rapid Rehousing"/>
    <s v="SMF - Single Males and Females"/>
    <m/>
    <m/>
    <m/>
    <n v="17"/>
    <n v="17"/>
    <m/>
    <m/>
    <m/>
    <m/>
    <m/>
    <m/>
    <m/>
    <n v="17"/>
    <m/>
    <m/>
    <m/>
    <m/>
    <m/>
    <m/>
    <m/>
    <m/>
    <m/>
    <m/>
    <m/>
    <m/>
    <m/>
    <m/>
    <m/>
    <m/>
    <m/>
    <m/>
    <n v="292989.09999999998"/>
    <m/>
    <m/>
    <m/>
    <m/>
    <m/>
    <m/>
    <n v="292989.10200000001"/>
    <n v="0"/>
    <m/>
    <m/>
    <m/>
    <m/>
    <m/>
    <m/>
    <m/>
    <n v="0"/>
    <n v="0"/>
    <n v="292989.10200000001"/>
    <n v="0"/>
    <x v="1"/>
    <s v="LMMHEN Housing Grant RRH"/>
    <x v="3"/>
    <n v="35"/>
    <n v="35"/>
    <m/>
    <m/>
    <m/>
    <m/>
    <n v="2"/>
    <n v="2"/>
    <n v="33"/>
    <n v="33"/>
    <n v="35"/>
    <n v="6477"/>
    <m/>
    <m/>
    <n v="79"/>
    <n v="6398"/>
    <n v="6477"/>
    <m/>
    <m/>
    <n v="79"/>
    <n v="6398"/>
    <n v="16"/>
    <n v="16"/>
    <m/>
    <m/>
    <m/>
    <n v="7"/>
    <n v="2"/>
    <n v="1"/>
    <n v="3"/>
    <n v="4"/>
    <m/>
    <n v="2"/>
    <m/>
    <n v="0.25"/>
    <n v="5086"/>
    <n v="2246"/>
    <n v="1370"/>
    <n v="578"/>
    <n v="17"/>
    <n v="17"/>
    <m/>
    <m/>
    <n v="1"/>
    <n v="16"/>
    <m/>
    <n v="1"/>
    <m/>
    <n v="8"/>
    <m/>
    <m/>
    <m/>
    <m/>
    <m/>
    <n v="8"/>
    <m/>
    <m/>
    <m/>
    <m/>
    <n v="5"/>
    <n v="0"/>
    <n v="0"/>
    <n v="6477"/>
    <n v="292989.10200000001"/>
    <n v="45.235309865678559"/>
    <n v="1370"/>
    <n v="61972.374515979624"/>
    <n v="4"/>
    <n v="15493.093628994906"/>
  </r>
  <r>
    <n v="2015"/>
    <n v="1162"/>
    <x v="28"/>
    <s v="Crossroads Housing"/>
    <s v="Mason County Shelter - 71 Sargison Loop"/>
    <s v="MCSEmergency Shelter"/>
    <s v="x"/>
    <n v="539045"/>
    <s v="71 Sargison Loop"/>
    <s v="shelton"/>
    <n v="98584"/>
    <s v="C"/>
    <m/>
    <s v="multi-family home"/>
    <s v="owned"/>
    <s v="No"/>
    <s v="minimal/none"/>
    <s v="Up to 3 months"/>
    <s v="No"/>
    <s v="Yes (clients leaves when subsidy ends)"/>
    <m/>
    <s v="Emergency Shelter"/>
    <s v="HC - Households with Children"/>
    <m/>
    <n v="35"/>
    <n v="7"/>
    <m/>
    <m/>
    <m/>
    <m/>
    <m/>
    <m/>
    <m/>
    <m/>
    <m/>
    <n v="35"/>
    <m/>
    <m/>
    <m/>
    <m/>
    <m/>
    <m/>
    <m/>
    <s v="Yes Already"/>
    <m/>
    <m/>
    <s v="opened 6/26/14    28 beds, 7 units  now Crossroads Housing"/>
    <m/>
    <m/>
    <m/>
    <m/>
    <m/>
    <m/>
    <n v="78022.66"/>
    <m/>
    <m/>
    <m/>
    <m/>
    <m/>
    <m/>
    <m/>
    <n v="78022.66"/>
    <n v="78022.66"/>
    <m/>
    <m/>
    <m/>
    <m/>
    <m/>
    <m/>
    <m/>
    <n v="0"/>
    <n v="0"/>
    <n v="78022.66"/>
    <n v="78022.66"/>
    <x v="1"/>
    <s v="MCSEmergency Shelter"/>
    <x v="1"/>
    <n v="168"/>
    <n v="58"/>
    <n v="140"/>
    <n v="38"/>
    <n v="16"/>
    <n v="10"/>
    <n v="3"/>
    <n v="2"/>
    <n v="9"/>
    <n v="8"/>
    <n v="12"/>
    <n v="8964"/>
    <n v="1117"/>
    <n v="7080"/>
    <n v="237"/>
    <n v="530"/>
    <n v="3236"/>
    <n v="617"/>
    <n v="2004"/>
    <n v="147"/>
    <n v="468"/>
    <n v="81"/>
    <n v="30"/>
    <m/>
    <n v="4"/>
    <m/>
    <n v="12"/>
    <n v="2"/>
    <m/>
    <n v="2"/>
    <n v="6"/>
    <m/>
    <n v="5"/>
    <n v="1"/>
    <n v="0.2"/>
    <n v="1670"/>
    <n v="1519"/>
    <n v="227"/>
    <n v="227"/>
    <n v="136"/>
    <n v="47"/>
    <n v="111"/>
    <n v="30"/>
    <n v="2"/>
    <n v="6"/>
    <n v="9"/>
    <n v="10"/>
    <m/>
    <n v="28"/>
    <m/>
    <n v="1"/>
    <m/>
    <m/>
    <n v="1"/>
    <n v="7"/>
    <m/>
    <m/>
    <m/>
    <m/>
    <n v="6"/>
    <n v="2"/>
    <n v="0.33333333333333298"/>
    <n v="3236"/>
    <n v="78022.66"/>
    <n v="24.11083436341162"/>
    <n v="227"/>
    <n v="5473.1594004944373"/>
    <n v="6"/>
    <n v="912.19323341573954"/>
  </r>
  <r>
    <n v="2015"/>
    <n v="1163"/>
    <x v="28"/>
    <s v="Crossroads Housing"/>
    <s v="Safety Net"/>
    <s v="MCSSafety Net HP"/>
    <s v="x"/>
    <n v="539045"/>
    <s v="Scattered Housing"/>
    <s v="Mason County"/>
    <m/>
    <s v="C"/>
    <m/>
    <s v="rent assistance (temporary)"/>
    <m/>
    <s v="No"/>
    <s v="minimal/none"/>
    <s v="Up to 3 months"/>
    <m/>
    <s v="No (client stays in housing after subsidy ends)"/>
    <s v="at-risk (prevention)"/>
    <s v="Homelessness Prevention"/>
    <s v="SMF+HC - Single Males and Females plus HH w/ Children"/>
    <m/>
    <n v="5"/>
    <n v="3"/>
    <n v="3"/>
    <n v="3"/>
    <m/>
    <m/>
    <m/>
    <m/>
    <m/>
    <m/>
    <m/>
    <n v="8"/>
    <m/>
    <m/>
    <m/>
    <m/>
    <m/>
    <m/>
    <m/>
    <s v="Yes Already"/>
    <m/>
    <m/>
    <s v="now Crossroads Housing"/>
    <m/>
    <m/>
    <m/>
    <m/>
    <m/>
    <m/>
    <n v="7567.78"/>
    <m/>
    <m/>
    <m/>
    <m/>
    <m/>
    <m/>
    <m/>
    <n v="7567.78"/>
    <n v="7567.78"/>
    <m/>
    <m/>
    <m/>
    <m/>
    <m/>
    <m/>
    <m/>
    <n v="0"/>
    <n v="0"/>
    <n v="7567.78"/>
    <n v="7567.78"/>
    <x v="1"/>
    <s v="MCSSafety Net HP"/>
    <x v="0"/>
    <n v="74"/>
    <n v="28"/>
    <n v="60"/>
    <n v="18"/>
    <m/>
    <m/>
    <n v="3"/>
    <n v="2"/>
    <n v="11"/>
    <n v="8"/>
    <n v="14"/>
    <n v="3566"/>
    <m/>
    <n v="2590"/>
    <n v="91"/>
    <n v="885"/>
    <n v="1647"/>
    <m/>
    <n v="793"/>
    <n v="60"/>
    <n v="794"/>
    <n v="103"/>
    <n v="35"/>
    <m/>
    <m/>
    <m/>
    <m/>
    <m/>
    <m/>
    <n v="0"/>
    <n v="35"/>
    <m/>
    <m/>
    <m/>
    <n v="1"/>
    <n v="1344"/>
    <n v="1344"/>
    <n v="1344"/>
    <n v="1344"/>
    <n v="71"/>
    <n v="26"/>
    <n v="59"/>
    <n v="18"/>
    <n v="1"/>
    <n v="7"/>
    <m/>
    <n v="1"/>
    <m/>
    <n v="12"/>
    <m/>
    <n v="1"/>
    <n v="10"/>
    <m/>
    <m/>
    <n v="2"/>
    <n v="1"/>
    <m/>
    <m/>
    <n v="1"/>
    <m/>
    <m/>
    <m/>
    <n v="1647"/>
    <n v="7567.78"/>
    <n v="4.5948876745598053"/>
    <n v="1344"/>
    <n v="6175.5290346083784"/>
    <n v="35"/>
    <n v="176.44368670309652"/>
  </r>
  <r>
    <n v="2015"/>
    <n v="1161"/>
    <x v="28"/>
    <s v="Crossroads Housing"/>
    <s v="Safety Net"/>
    <s v="MCSSafety Net RRH"/>
    <s v="x"/>
    <n v="539045"/>
    <s v="Scattered Housing"/>
    <s v="Mason County"/>
    <m/>
    <s v="C"/>
    <m/>
    <s v="rent assistance (temporary)"/>
    <m/>
    <s v="No"/>
    <s v="minimal/none"/>
    <s v="Up to 3 months"/>
    <m/>
    <s v="No (client stays in housing after subsidy ends)"/>
    <s v="homeless (rapid re-housing)"/>
    <s v="PH - Rapid Rehousing"/>
    <s v="SMF+HC - Single Males and Females plus HH w/ Children"/>
    <m/>
    <n v="5"/>
    <n v="3"/>
    <n v="3"/>
    <n v="3"/>
    <m/>
    <m/>
    <m/>
    <m/>
    <m/>
    <m/>
    <m/>
    <n v="8"/>
    <m/>
    <m/>
    <m/>
    <m/>
    <m/>
    <m/>
    <m/>
    <s v="Yes Already"/>
    <m/>
    <m/>
    <s v="now Crossroads Housing"/>
    <m/>
    <m/>
    <m/>
    <m/>
    <m/>
    <m/>
    <n v="46299.68"/>
    <m/>
    <m/>
    <m/>
    <m/>
    <m/>
    <m/>
    <m/>
    <n v="46299.68"/>
    <n v="46299.68"/>
    <m/>
    <m/>
    <m/>
    <m/>
    <m/>
    <m/>
    <m/>
    <n v="0"/>
    <n v="0"/>
    <n v="46299.68"/>
    <n v="46299.68"/>
    <x v="1"/>
    <s v="MCSSafety Net RRH"/>
    <x v="1"/>
    <n v="8"/>
    <n v="4"/>
    <n v="2"/>
    <n v="1"/>
    <m/>
    <m/>
    <m/>
    <m/>
    <n v="6"/>
    <n v="3"/>
    <n v="6"/>
    <n v="190"/>
    <m/>
    <n v="38"/>
    <m/>
    <n v="152"/>
    <n v="95"/>
    <m/>
    <n v="19"/>
    <m/>
    <n v="76"/>
    <n v="8"/>
    <n v="4"/>
    <m/>
    <m/>
    <m/>
    <m/>
    <m/>
    <m/>
    <n v="0"/>
    <n v="4"/>
    <m/>
    <m/>
    <m/>
    <n v="1"/>
    <n v="109"/>
    <n v="109"/>
    <n v="109"/>
    <n v="109"/>
    <n v="8"/>
    <n v="4"/>
    <n v="4"/>
    <n v="2"/>
    <m/>
    <n v="2"/>
    <m/>
    <m/>
    <m/>
    <n v="2"/>
    <m/>
    <m/>
    <n v="2"/>
    <m/>
    <m/>
    <m/>
    <m/>
    <m/>
    <m/>
    <m/>
    <n v="6"/>
    <n v="0"/>
    <n v="0"/>
    <n v="95"/>
    <n v="46299.68"/>
    <n v="487.36505263157898"/>
    <n v="109"/>
    <n v="53122.790736842107"/>
    <n v="4"/>
    <n v="13280.697684210527"/>
  </r>
  <r>
    <n v="2015"/>
    <n v="1155"/>
    <x v="28"/>
    <s v="St. David's Episcopal Church (N)"/>
    <s v="St. David's Episcopal Church"/>
    <s v="SDCEmergency Shelter (PIT)"/>
    <m/>
    <n v="539045"/>
    <s v="218 No Third St"/>
    <s v="Shelton"/>
    <n v="98584"/>
    <s v="C"/>
    <m/>
    <s v="congregate facility (can include cots or mats)"/>
    <s v="owned"/>
    <s v="No"/>
    <s v="minimal/none"/>
    <s v="Up to 3 months"/>
    <s v="No"/>
    <s v="Yes (clients leaves when subsidy ends)"/>
    <m/>
    <s v="Emergency Shelter"/>
    <s v="SMF - Single Males and Females"/>
    <m/>
    <m/>
    <m/>
    <m/>
    <m/>
    <m/>
    <m/>
    <m/>
    <m/>
    <m/>
    <m/>
    <m/>
    <n v="0"/>
    <m/>
    <m/>
    <s v="30"/>
    <s v="November"/>
    <s v="April"/>
    <m/>
    <m/>
    <m/>
    <s v="No"/>
    <m/>
    <s v="Does not use HMIS"/>
    <m/>
    <n v="7000"/>
    <m/>
    <m/>
    <m/>
    <m/>
    <m/>
    <m/>
    <m/>
    <m/>
    <m/>
    <m/>
    <m/>
    <m/>
    <n v="7000"/>
    <n v="7000"/>
    <m/>
    <m/>
    <m/>
    <m/>
    <m/>
    <m/>
    <m/>
    <n v="0"/>
    <n v="0"/>
    <n v="7000"/>
    <n v="7000"/>
    <x v="1"/>
    <s v="SDCEmergency Shelter (PIT)"/>
    <x v="1"/>
    <n v="6"/>
    <n v="5"/>
    <m/>
    <m/>
    <m/>
    <m/>
    <m/>
    <m/>
    <n v="6"/>
    <n v="5"/>
    <n v="6"/>
    <n v="2022"/>
    <m/>
    <m/>
    <m/>
    <n v="2022"/>
    <n v="1685"/>
    <m/>
    <m/>
    <m/>
    <n v="1685"/>
    <m/>
    <m/>
    <m/>
    <m/>
    <m/>
    <m/>
    <m/>
    <m/>
    <n v="0"/>
    <m/>
    <m/>
    <m/>
    <m/>
    <e v="#DIV/0!"/>
    <m/>
    <m/>
    <m/>
    <m/>
    <n v="6"/>
    <n v="5"/>
    <m/>
    <m/>
    <m/>
    <n v="5"/>
    <m/>
    <m/>
    <m/>
    <m/>
    <m/>
    <m/>
    <m/>
    <m/>
    <n v="5"/>
    <m/>
    <m/>
    <m/>
    <m/>
    <m/>
    <m/>
    <m/>
    <m/>
    <n v="1685"/>
    <n v="7000"/>
    <n v="4.1543026706231458"/>
    <n v="0"/>
    <n v="0"/>
    <n v="0"/>
    <e v="#DIV/0!"/>
  </r>
  <r>
    <n v="2015"/>
    <n v="1166"/>
    <x v="14"/>
    <s v="The Support Center"/>
    <s v="Elinor House"/>
    <s v="TSCElinor House CHG Shelter"/>
    <s v="x"/>
    <n v="539047"/>
    <s v="Confidential Location"/>
    <s v="Omak"/>
    <n v="98841"/>
    <s v="C"/>
    <m/>
    <s v="congregate facility (can include cots or mats)"/>
    <s v="owned"/>
    <s v="No"/>
    <s v="opt, comprehensive for disabled"/>
    <s v="Up to 3 months"/>
    <s v="YES"/>
    <s v="Yes (clients leaves when subsidy ends)"/>
    <m/>
    <s v="Emergency Shelter"/>
    <s v="HC - Households with Children"/>
    <s v="DV"/>
    <n v="15"/>
    <n v="4"/>
    <n v="0"/>
    <m/>
    <m/>
    <m/>
    <m/>
    <m/>
    <m/>
    <m/>
    <m/>
    <n v="15"/>
    <m/>
    <m/>
    <m/>
    <m/>
    <m/>
    <m/>
    <m/>
    <s v="Yes Already"/>
    <s v="Yes"/>
    <m/>
    <m/>
    <n v="11767.31"/>
    <m/>
    <m/>
    <m/>
    <m/>
    <m/>
    <m/>
    <m/>
    <m/>
    <m/>
    <m/>
    <n v="40767"/>
    <m/>
    <m/>
    <n v="52534.31"/>
    <n v="11767.31"/>
    <m/>
    <m/>
    <m/>
    <m/>
    <m/>
    <m/>
    <m/>
    <n v="0"/>
    <n v="0"/>
    <n v="52534.31"/>
    <n v="11767.31"/>
    <x v="1"/>
    <s v="TSCElinor House CHG Shelter"/>
    <x v="1"/>
    <n v="46"/>
    <n v="36"/>
    <n v="16"/>
    <n v="6"/>
    <m/>
    <m/>
    <n v="3"/>
    <n v="3"/>
    <n v="27"/>
    <n v="27"/>
    <n v="30"/>
    <n v="1859"/>
    <m/>
    <n v="710"/>
    <n v="100"/>
    <n v="1049"/>
    <n v="1326"/>
    <m/>
    <n v="177"/>
    <n v="100"/>
    <n v="1049"/>
    <n v="46"/>
    <n v="36"/>
    <m/>
    <n v="28"/>
    <m/>
    <m/>
    <m/>
    <m/>
    <n v="0"/>
    <m/>
    <m/>
    <n v="8"/>
    <m/>
    <n v="0"/>
    <n v="1433"/>
    <n v="1366"/>
    <m/>
    <m/>
    <n v="40"/>
    <n v="31"/>
    <n v="14"/>
    <n v="5"/>
    <n v="3"/>
    <n v="23"/>
    <m/>
    <m/>
    <m/>
    <n v="4"/>
    <m/>
    <n v="1"/>
    <n v="23"/>
    <s v="1"/>
    <n v="1"/>
    <n v="1"/>
    <n v="1"/>
    <m/>
    <m/>
    <n v="1"/>
    <m/>
    <m/>
    <m/>
    <n v="1326"/>
    <n v="52534.31"/>
    <n v="39.618634992458517"/>
    <n v="0"/>
    <n v="0"/>
    <n v="0"/>
    <e v="#DIV/0!"/>
  </r>
  <r>
    <n v="2015"/>
    <n v="1169"/>
    <x v="14"/>
    <s v="Okanogan Community Action Council"/>
    <s v="HEN"/>
    <s v="OKAHEN Prevention Rent Assistance"/>
    <s v="x"/>
    <n v="539047"/>
    <s v="PO Box 1067"/>
    <s v="Okanogan"/>
    <n v="98843"/>
    <s v="C"/>
    <m/>
    <s v="rent assistance (temporary)"/>
    <m/>
    <s v="No"/>
    <s v="minimal/none"/>
    <s v="More than 2 years (housing subsidy ends)"/>
    <m/>
    <s v="No (client stays in housing after subsidy ends)"/>
    <s v="homeless (rapid re-housing)"/>
    <s v="Homelessness Prevention"/>
    <s v="SMF - Single Males and Females"/>
    <m/>
    <n v="10"/>
    <m/>
    <m/>
    <m/>
    <m/>
    <m/>
    <m/>
    <m/>
    <m/>
    <m/>
    <m/>
    <n v="10"/>
    <m/>
    <m/>
    <m/>
    <m/>
    <m/>
    <m/>
    <m/>
    <s v="Yes Already"/>
    <m/>
    <m/>
    <m/>
    <m/>
    <m/>
    <m/>
    <m/>
    <m/>
    <m/>
    <n v="4987"/>
    <m/>
    <m/>
    <m/>
    <m/>
    <m/>
    <m/>
    <m/>
    <n v="4987"/>
    <n v="4987"/>
    <m/>
    <m/>
    <m/>
    <m/>
    <m/>
    <m/>
    <m/>
    <n v="0"/>
    <n v="0"/>
    <n v="4987"/>
    <n v="4987"/>
    <x v="1"/>
    <s v="OKAHEN Prevention Rent Assistance"/>
    <x v="0"/>
    <n v="24"/>
    <n v="24"/>
    <m/>
    <m/>
    <m/>
    <m/>
    <n v="2"/>
    <n v="2"/>
    <n v="22"/>
    <n v="22"/>
    <n v="24"/>
    <n v="4539"/>
    <m/>
    <m/>
    <n v="330"/>
    <n v="4209"/>
    <n v="4539"/>
    <m/>
    <m/>
    <n v="330"/>
    <n v="4209"/>
    <n v="5"/>
    <n v="5"/>
    <m/>
    <m/>
    <m/>
    <m/>
    <m/>
    <m/>
    <n v="0"/>
    <n v="3"/>
    <m/>
    <n v="2"/>
    <m/>
    <n v="0.6"/>
    <n v="1954"/>
    <n v="470"/>
    <n v="950"/>
    <n v="257"/>
    <n v="14"/>
    <n v="14"/>
    <m/>
    <m/>
    <n v="2"/>
    <n v="12"/>
    <m/>
    <m/>
    <m/>
    <n v="2"/>
    <m/>
    <m/>
    <n v="12"/>
    <m/>
    <m/>
    <m/>
    <m/>
    <m/>
    <m/>
    <m/>
    <m/>
    <m/>
    <m/>
    <n v="4539"/>
    <n v="4987"/>
    <n v="1.0987001542189909"/>
    <n v="950"/>
    <n v="1043.7651465080414"/>
    <n v="3"/>
    <n v="347.92171550268046"/>
  </r>
  <r>
    <n v="2015"/>
    <n v="1185"/>
    <x v="14"/>
    <s v="Okanogan Community Action Council"/>
    <s v="HEN"/>
    <s v="OKAHEN Rapid Rehousing Rent Assistance"/>
    <s v="x"/>
    <n v="539047"/>
    <s v="PO Box 1067"/>
    <s v="Okanogan"/>
    <n v="98843"/>
    <s v="C"/>
    <m/>
    <s v="rent assistance (temporary)"/>
    <m/>
    <s v="No"/>
    <s v="minimal/none"/>
    <s v="More than 2 years (housing subsidy ends)"/>
    <m/>
    <s v="No (client stays in housing after subsidy ends)"/>
    <s v="at-risk (prevention)"/>
    <s v="PH - Rapid Rehousing"/>
    <s v="SMF - Single Males and Females"/>
    <m/>
    <n v="108"/>
    <m/>
    <m/>
    <m/>
    <m/>
    <m/>
    <m/>
    <m/>
    <m/>
    <m/>
    <m/>
    <n v="108"/>
    <m/>
    <m/>
    <m/>
    <m/>
    <m/>
    <m/>
    <m/>
    <s v="Yes Already"/>
    <s v="No"/>
    <m/>
    <m/>
    <m/>
    <m/>
    <m/>
    <m/>
    <m/>
    <m/>
    <n v="71580"/>
    <m/>
    <m/>
    <m/>
    <m/>
    <m/>
    <m/>
    <m/>
    <n v="71580"/>
    <n v="71580"/>
    <m/>
    <m/>
    <m/>
    <m/>
    <m/>
    <m/>
    <m/>
    <n v="0"/>
    <n v="0"/>
    <n v="71580"/>
    <n v="71580"/>
    <x v="1"/>
    <s v="OKAHEN Rapid Rehousing Rent Assistance"/>
    <x v="3"/>
    <n v="6"/>
    <n v="5"/>
    <m/>
    <m/>
    <m/>
    <m/>
    <n v="1"/>
    <m/>
    <n v="5"/>
    <n v="5"/>
    <n v="6"/>
    <n v="942"/>
    <m/>
    <m/>
    <n v="90"/>
    <n v="852"/>
    <n v="852"/>
    <m/>
    <m/>
    <m/>
    <n v="852"/>
    <n v="5"/>
    <n v="4"/>
    <m/>
    <m/>
    <m/>
    <m/>
    <n v="1"/>
    <m/>
    <n v="1"/>
    <n v="2"/>
    <m/>
    <n v="1"/>
    <m/>
    <n v="0.5"/>
    <n v="783"/>
    <n v="391"/>
    <n v="190"/>
    <n v="181"/>
    <n v="4"/>
    <n v="4"/>
    <m/>
    <m/>
    <m/>
    <n v="4"/>
    <m/>
    <n v="1"/>
    <m/>
    <n v="1"/>
    <m/>
    <n v="1"/>
    <m/>
    <m/>
    <m/>
    <n v="1"/>
    <n v="1"/>
    <m/>
    <m/>
    <n v="1"/>
    <n v="1"/>
    <n v="1"/>
    <n v="1"/>
    <n v="852"/>
    <n v="71580"/>
    <n v="84.014084507042256"/>
    <n v="190"/>
    <n v="15962.676056338029"/>
    <n v="2"/>
    <n v="7981.3380281690143"/>
  </r>
  <r>
    <n v="2015"/>
    <n v="1145"/>
    <x v="14"/>
    <s v="Housing Authority Okanogan County"/>
    <s v="HOME TBRA"/>
    <s v="HAOHOME TBRA Prevention"/>
    <s v="x"/>
    <n v="539047"/>
    <s v="110 Oak Street"/>
    <s v="Okanogan"/>
    <n v="98840"/>
    <s v="C"/>
    <m/>
    <s v="rent assistance (temporary)"/>
    <m/>
    <s v="No"/>
    <s v="opt, some for non-disabled"/>
    <s v="Up to 2 years"/>
    <m/>
    <s v="No (client stays in housing after subsidy ends)"/>
    <s v="at-risk (prevention)"/>
    <s v="Homelessness Prevention"/>
    <s v="SMF+HC - Single Males and Females plus HH w/ Children"/>
    <m/>
    <m/>
    <n v="16"/>
    <n v="9"/>
    <n v="12"/>
    <m/>
    <m/>
    <m/>
    <m/>
    <m/>
    <m/>
    <m/>
    <n v="9"/>
    <m/>
    <m/>
    <m/>
    <m/>
    <m/>
    <m/>
    <m/>
    <s v="Yes Already"/>
    <s v="No"/>
    <m/>
    <m/>
    <m/>
    <m/>
    <m/>
    <n v="142520"/>
    <m/>
    <m/>
    <m/>
    <m/>
    <m/>
    <m/>
    <m/>
    <m/>
    <m/>
    <m/>
    <n v="142520"/>
    <n v="0"/>
    <m/>
    <m/>
    <m/>
    <m/>
    <m/>
    <m/>
    <m/>
    <n v="0"/>
    <n v="0"/>
    <n v="142520"/>
    <n v="0"/>
    <x v="0"/>
    <s v="HAOHOME TBRA Prevention"/>
    <x v="0"/>
    <n v="24"/>
    <n v="12"/>
    <n v="17"/>
    <n v="5"/>
    <m/>
    <m/>
    <n v="1"/>
    <n v="1"/>
    <n v="6"/>
    <n v="6"/>
    <n v="7"/>
    <n v="8760"/>
    <m/>
    <n v="6205"/>
    <n v="365"/>
    <n v="2190"/>
    <n v="4380"/>
    <m/>
    <n v="1825"/>
    <n v="365"/>
    <n v="2190"/>
    <m/>
    <m/>
    <m/>
    <m/>
    <m/>
    <m/>
    <m/>
    <m/>
    <n v="0"/>
    <m/>
    <m/>
    <m/>
    <m/>
    <e v="#DIV/0!"/>
    <m/>
    <m/>
    <m/>
    <m/>
    <m/>
    <m/>
    <m/>
    <m/>
    <m/>
    <m/>
    <m/>
    <m/>
    <m/>
    <m/>
    <m/>
    <m/>
    <m/>
    <m/>
    <m/>
    <m/>
    <m/>
    <m/>
    <m/>
    <m/>
    <m/>
    <m/>
    <m/>
    <n v="4380"/>
    <n v="142520"/>
    <n v="32.538812785388124"/>
    <n v="0"/>
    <n v="0"/>
    <n v="0"/>
    <e v="#DIV/0!"/>
  </r>
  <r>
    <n v="2015"/>
    <n v="1165"/>
    <x v="14"/>
    <s v="Oroville Housing Authority"/>
    <s v="Oroville Homeless Shelter"/>
    <s v="OROOroville Homeless Shelter"/>
    <s v="x"/>
    <n v="539047"/>
    <s v="617 Highway 97"/>
    <s v="Oroville"/>
    <n v="98144"/>
    <s v="C"/>
    <m/>
    <s v="congregate facility (can include cots or mats)"/>
    <s v="owned"/>
    <s v="No"/>
    <s v="minimal/none"/>
    <s v="Up to 1 year"/>
    <s v="YES"/>
    <s v="Yes (clients leaves when subsidy ends)"/>
    <m/>
    <s v="Transitional Housing"/>
    <s v="SMF+HC - Single Males and Females plus HH w/ Children"/>
    <m/>
    <n v="5"/>
    <n v="8"/>
    <n v="84"/>
    <n v="12"/>
    <m/>
    <m/>
    <m/>
    <m/>
    <m/>
    <m/>
    <m/>
    <n v="89"/>
    <m/>
    <m/>
    <m/>
    <m/>
    <m/>
    <m/>
    <m/>
    <s v="Yes Already"/>
    <s v="No"/>
    <m/>
    <s v="Per our records:  we served 21 people in July 2014"/>
    <n v="35868.769999999997"/>
    <m/>
    <m/>
    <m/>
    <m/>
    <m/>
    <m/>
    <m/>
    <m/>
    <m/>
    <m/>
    <m/>
    <m/>
    <m/>
    <n v="35868.769999999997"/>
    <n v="35868.769999999997"/>
    <m/>
    <m/>
    <m/>
    <m/>
    <m/>
    <m/>
    <m/>
    <n v="1728.17"/>
    <n v="1728.17"/>
    <n v="37596.94"/>
    <n v="35868.769999999997"/>
    <x v="1"/>
    <s v="OROOroville Homeless Shelter"/>
    <x v="1"/>
    <n v="6"/>
    <n v="5"/>
    <n v="2"/>
    <n v="1"/>
    <m/>
    <m/>
    <m/>
    <m/>
    <n v="4"/>
    <n v="4"/>
    <n v="4"/>
    <n v="112"/>
    <m/>
    <n v="24"/>
    <m/>
    <n v="88"/>
    <n v="100"/>
    <m/>
    <n v="12"/>
    <m/>
    <n v="88"/>
    <n v="4"/>
    <n v="3"/>
    <m/>
    <m/>
    <m/>
    <m/>
    <m/>
    <m/>
    <n v="0"/>
    <m/>
    <m/>
    <n v="3"/>
    <m/>
    <n v="0"/>
    <n v="48"/>
    <n v="48"/>
    <m/>
    <m/>
    <n v="6"/>
    <n v="5"/>
    <n v="2"/>
    <n v="1"/>
    <m/>
    <n v="4"/>
    <m/>
    <m/>
    <m/>
    <m/>
    <m/>
    <m/>
    <m/>
    <m/>
    <n v="5"/>
    <m/>
    <m/>
    <m/>
    <m/>
    <m/>
    <m/>
    <m/>
    <m/>
    <n v="100"/>
    <n v="37596.94"/>
    <n v="375.96940000000001"/>
    <n v="0"/>
    <n v="0"/>
    <n v="0"/>
    <e v="#DIV/0!"/>
  </r>
  <r>
    <n v="2015"/>
    <n v="1168"/>
    <x v="14"/>
    <s v="Okanogan Community Action Council"/>
    <s v="Shelter Vouchers"/>
    <s v="OKACHG Vouchers"/>
    <s v="x"/>
    <n v="539047"/>
    <s v="PO Box 1067"/>
    <s v="Okanogan"/>
    <n v="98840"/>
    <s v="C"/>
    <m/>
    <s v="hotel/motel vouchers"/>
    <m/>
    <s v="No"/>
    <s v="req, some for non-disabled"/>
    <s v="Up to 3 months"/>
    <m/>
    <s v="Yes (clients leaves when subsidy ends)"/>
    <m/>
    <s v="Emergency Shelter"/>
    <s v="SMF+HC - Single Males and Females plus HH w/ Children"/>
    <m/>
    <n v="6"/>
    <n v="2"/>
    <n v="2"/>
    <n v="2"/>
    <m/>
    <m/>
    <m/>
    <m/>
    <m/>
    <m/>
    <m/>
    <n v="8"/>
    <m/>
    <m/>
    <m/>
    <m/>
    <m/>
    <m/>
    <m/>
    <s v="Yes Already"/>
    <s v="No"/>
    <m/>
    <m/>
    <m/>
    <m/>
    <m/>
    <m/>
    <m/>
    <m/>
    <n v="184004"/>
    <m/>
    <m/>
    <m/>
    <m/>
    <m/>
    <m/>
    <m/>
    <n v="184004"/>
    <n v="184004"/>
    <m/>
    <m/>
    <m/>
    <m/>
    <m/>
    <m/>
    <m/>
    <n v="0"/>
    <n v="0"/>
    <n v="184004"/>
    <n v="184004"/>
    <x v="1"/>
    <s v="OKACHG Vouchers"/>
    <x v="1"/>
    <n v="104"/>
    <n v="59"/>
    <n v="60"/>
    <n v="19"/>
    <m/>
    <m/>
    <n v="4"/>
    <n v="3"/>
    <n v="40"/>
    <n v="37"/>
    <n v="44"/>
    <n v="1000"/>
    <m/>
    <n v="610"/>
    <n v="28"/>
    <n v="362"/>
    <n v="544"/>
    <m/>
    <n v="197"/>
    <n v="19"/>
    <n v="328"/>
    <n v="103"/>
    <n v="57"/>
    <m/>
    <n v="3"/>
    <m/>
    <n v="15"/>
    <m/>
    <n v="4"/>
    <n v="4"/>
    <n v="5"/>
    <m/>
    <n v="29"/>
    <n v="1"/>
    <n v="8.771929824561403E-2"/>
    <n v="571"/>
    <n v="530"/>
    <n v="45"/>
    <n v="45"/>
    <n v="102"/>
    <n v="55"/>
    <n v="63"/>
    <n v="20"/>
    <n v="3"/>
    <n v="32"/>
    <m/>
    <n v="3"/>
    <m/>
    <n v="26"/>
    <n v="2"/>
    <n v="3"/>
    <n v="5"/>
    <m/>
    <n v="1"/>
    <n v="15"/>
    <n v="1"/>
    <m/>
    <m/>
    <n v="1"/>
    <n v="7"/>
    <n v="1"/>
    <n v="0.14285714285714299"/>
    <n v="544"/>
    <n v="184004"/>
    <n v="338.24264705882354"/>
    <n v="45"/>
    <n v="15220.919117647059"/>
    <n v="5"/>
    <n v="3044.1838235294117"/>
  </r>
  <r>
    <n v="2015"/>
    <n v="1184"/>
    <x v="14"/>
    <s v="Okanogan Community Action Council"/>
    <s v="SSVF"/>
    <s v="HPOSSVF RRH"/>
    <m/>
    <n v="539047"/>
    <s v="PO Box 1067"/>
    <s v="Okanogan"/>
    <n v="98840"/>
    <s v="C"/>
    <m/>
    <s v="rent assistance (temporary)"/>
    <m/>
    <s v="No"/>
    <s v="opt, some for non-disabled"/>
    <s v="Up to 2 years"/>
    <m/>
    <s v="No (client stays in housing after subsidy ends)"/>
    <s v="homeless (rapid re-housing)"/>
    <s v="PH - Rapid Rehousing"/>
    <s v="SMF+HC - Single Males and Females plus HH w/ Children"/>
    <s v="VET"/>
    <n v="48"/>
    <m/>
    <m/>
    <m/>
    <m/>
    <m/>
    <m/>
    <m/>
    <m/>
    <m/>
    <m/>
    <n v="48"/>
    <m/>
    <m/>
    <m/>
    <m/>
    <m/>
    <m/>
    <m/>
    <s v="Yes Already"/>
    <m/>
    <s v="SSVF"/>
    <s v="subrecipient to Hopesource grant"/>
    <m/>
    <m/>
    <m/>
    <m/>
    <m/>
    <m/>
    <m/>
    <m/>
    <m/>
    <m/>
    <m/>
    <m/>
    <n v="55728.61"/>
    <m/>
    <n v="55728.61"/>
    <n v="0"/>
    <m/>
    <m/>
    <m/>
    <m/>
    <m/>
    <m/>
    <m/>
    <n v="0"/>
    <n v="0"/>
    <n v="55728.61"/>
    <n v="0"/>
    <x v="0"/>
    <s v="HPOSSVF RRH"/>
    <x v="3"/>
    <n v="42"/>
    <n v="28"/>
    <n v="14"/>
    <n v="4"/>
    <m/>
    <m/>
    <m/>
    <m/>
    <n v="28"/>
    <n v="24"/>
    <n v="28"/>
    <n v="4530"/>
    <m/>
    <n v="1842"/>
    <m/>
    <n v="2688"/>
    <n v="2809"/>
    <m/>
    <n v="557"/>
    <m/>
    <n v="2252"/>
    <n v="40"/>
    <n v="26"/>
    <m/>
    <m/>
    <m/>
    <n v="1"/>
    <m/>
    <m/>
    <n v="0"/>
    <n v="23"/>
    <m/>
    <n v="2"/>
    <m/>
    <n v="0.88461538461538458"/>
    <n v="2467"/>
    <n v="2705"/>
    <n v="2197"/>
    <n v="2423"/>
    <n v="41"/>
    <n v="27"/>
    <n v="14"/>
    <n v="4"/>
    <m/>
    <n v="23"/>
    <m/>
    <n v="1"/>
    <m/>
    <m/>
    <m/>
    <m/>
    <m/>
    <m/>
    <m/>
    <n v="26"/>
    <n v="27"/>
    <s v="4"/>
    <m/>
    <n v="23"/>
    <m/>
    <m/>
    <m/>
    <n v="2809"/>
    <n v="55728.61"/>
    <n v="19.839305802776789"/>
    <n v="2197"/>
    <n v="43586.954848700603"/>
    <n v="23"/>
    <n v="1895.0849934217654"/>
  </r>
  <r>
    <n v="2015"/>
    <n v="1171"/>
    <x v="14"/>
    <s v="Okanogan Behaviorial Healthcare"/>
    <s v="The Shove House Apts"/>
    <s v="OBHThe Shove House Apartments"/>
    <s v="x"/>
    <n v="539047"/>
    <s v="1007 Koala Drive"/>
    <s v="Omak"/>
    <n v="98841"/>
    <s v="C"/>
    <m/>
    <s v="congregate facility (can include cots or mats)"/>
    <s v="owned"/>
    <s v="Yes"/>
    <s v="req, comprehensive for disabled"/>
    <s v="Permanent (housing subsidy does not end)"/>
    <s v="YES"/>
    <m/>
    <m/>
    <s v="PH - Permanent Supportive Housing (disability required for entry)"/>
    <s v="SMF - Single Males and Females"/>
    <m/>
    <n v="0"/>
    <n v="0"/>
    <n v="9"/>
    <n v="9"/>
    <m/>
    <m/>
    <m/>
    <m/>
    <m/>
    <m/>
    <s v="9"/>
    <n v="9"/>
    <m/>
    <m/>
    <m/>
    <m/>
    <m/>
    <m/>
    <s v="9"/>
    <s v="no"/>
    <s v="No"/>
    <m/>
    <m/>
    <n v="30000"/>
    <m/>
    <m/>
    <m/>
    <m/>
    <m/>
    <m/>
    <m/>
    <m/>
    <m/>
    <m/>
    <m/>
    <m/>
    <m/>
    <n v="30000"/>
    <n v="30000"/>
    <m/>
    <m/>
    <m/>
    <m/>
    <m/>
    <m/>
    <m/>
    <n v="0"/>
    <n v="0"/>
    <n v="30000"/>
    <n v="30000"/>
    <x v="1"/>
    <s v="OBHThe Shove House Apartments"/>
    <x v="5"/>
    <n v="15"/>
    <n v="15"/>
    <m/>
    <m/>
    <m/>
    <m/>
    <m/>
    <m/>
    <n v="15"/>
    <n v="15"/>
    <n v="15"/>
    <n v="2544"/>
    <m/>
    <m/>
    <m/>
    <n v="2544"/>
    <n v="2544"/>
    <m/>
    <m/>
    <m/>
    <n v="2544"/>
    <n v="8"/>
    <n v="8"/>
    <m/>
    <m/>
    <m/>
    <n v="3"/>
    <n v="1"/>
    <m/>
    <n v="1"/>
    <n v="3"/>
    <m/>
    <n v="1"/>
    <m/>
    <n v="0.375"/>
    <n v="3123"/>
    <n v="1618"/>
    <n v="1389"/>
    <n v="820"/>
    <n v="10"/>
    <n v="10"/>
    <m/>
    <m/>
    <m/>
    <n v="10"/>
    <m/>
    <m/>
    <m/>
    <m/>
    <n v="1"/>
    <m/>
    <m/>
    <m/>
    <n v="9"/>
    <m/>
    <m/>
    <m/>
    <m/>
    <m/>
    <n v="5"/>
    <n v="1"/>
    <n v="0.2"/>
    <n v="2544"/>
    <n v="30000"/>
    <n v="11.79245283018868"/>
    <n v="1389"/>
    <n v="16379.716981132076"/>
    <n v="3"/>
    <n v="5459.9056603773588"/>
  </r>
  <r>
    <n v="2015"/>
    <n v="1174"/>
    <x v="14"/>
    <s v="Okanogan Behaviorial Healthcare"/>
    <s v="The Shove House Dorms"/>
    <s v="OBHThe Shove House Dorms"/>
    <s v="x"/>
    <n v="539047"/>
    <s v="1007 Koala Drive"/>
    <s v="Omak"/>
    <n v="98841"/>
    <s v="C"/>
    <m/>
    <s v="congregate facility (can include cots or mats)"/>
    <s v="owned"/>
    <s v="No"/>
    <s v="req, comprehensive for disabled"/>
    <s v="Up to 3 months"/>
    <s v="No"/>
    <s v="Yes (clients leaves when subsidy ends)"/>
    <m/>
    <s v="Emergency Shelter"/>
    <s v="SMF - Single Males and Females"/>
    <m/>
    <n v="0"/>
    <n v="0"/>
    <n v="18"/>
    <n v="18"/>
    <m/>
    <m/>
    <m/>
    <m/>
    <m/>
    <m/>
    <m/>
    <n v="18"/>
    <m/>
    <m/>
    <m/>
    <m/>
    <m/>
    <m/>
    <m/>
    <s v="no"/>
    <s v="No"/>
    <m/>
    <m/>
    <m/>
    <m/>
    <n v="48638"/>
    <m/>
    <m/>
    <m/>
    <m/>
    <m/>
    <m/>
    <n v="27758"/>
    <m/>
    <m/>
    <m/>
    <m/>
    <n v="76396"/>
    <n v="27758"/>
    <m/>
    <m/>
    <m/>
    <m/>
    <m/>
    <m/>
    <m/>
    <n v="0"/>
    <n v="0"/>
    <n v="76396"/>
    <n v="27758"/>
    <x v="0"/>
    <s v="OBHThe Shove House Dorms"/>
    <x v="1"/>
    <n v="14"/>
    <n v="14"/>
    <m/>
    <m/>
    <m/>
    <m/>
    <n v="2"/>
    <n v="2"/>
    <n v="12"/>
    <n v="12"/>
    <n v="14"/>
    <n v="777"/>
    <m/>
    <m/>
    <n v="128"/>
    <n v="649"/>
    <n v="777"/>
    <m/>
    <m/>
    <n v="128"/>
    <n v="649"/>
    <n v="12"/>
    <n v="12"/>
    <m/>
    <m/>
    <m/>
    <m/>
    <m/>
    <m/>
    <n v="0"/>
    <n v="2"/>
    <m/>
    <n v="10"/>
    <m/>
    <n v="0.16666666666666666"/>
    <n v="1361"/>
    <n v="664"/>
    <n v="434"/>
    <n v="94"/>
    <n v="4"/>
    <n v="4"/>
    <m/>
    <m/>
    <n v="2"/>
    <n v="2"/>
    <m/>
    <m/>
    <m/>
    <n v="1"/>
    <m/>
    <n v="2"/>
    <m/>
    <m/>
    <n v="1"/>
    <m/>
    <m/>
    <m/>
    <m/>
    <m/>
    <m/>
    <m/>
    <m/>
    <n v="777"/>
    <n v="76396"/>
    <n v="98.321750321750315"/>
    <n v="434"/>
    <n v="42671.639639639638"/>
    <n v="2"/>
    <n v="21335.819819819819"/>
  </r>
  <r>
    <n v="2015"/>
    <n v="1173"/>
    <x v="29"/>
    <s v="Crisis Support Network"/>
    <s v="CHG Motel Vouchers"/>
    <s v="CSNCHG - Motel"/>
    <s v="x"/>
    <n v="539049"/>
    <s v="762 Ballentine Street"/>
    <s v="Raymond"/>
    <n v="98577"/>
    <s v="C"/>
    <m/>
    <s v="hotel/motel vouchers"/>
    <s v="leased"/>
    <s v="No"/>
    <s v="minimal/none"/>
    <s v="1 month or less"/>
    <m/>
    <s v="Yes (clients leaves when subsidy ends)"/>
    <m/>
    <s v="Emergency Shelter"/>
    <s v="SMF+HC - Single Males and Females plus HH w/ Children"/>
    <m/>
    <n v="3"/>
    <n v="1"/>
    <n v="3"/>
    <n v="1"/>
    <m/>
    <m/>
    <m/>
    <m/>
    <m/>
    <m/>
    <m/>
    <n v="6"/>
    <m/>
    <m/>
    <m/>
    <m/>
    <m/>
    <m/>
    <m/>
    <m/>
    <m/>
    <m/>
    <m/>
    <n v="4287"/>
    <m/>
    <m/>
    <m/>
    <m/>
    <m/>
    <n v="1075"/>
    <m/>
    <m/>
    <m/>
    <m/>
    <m/>
    <m/>
    <n v="68"/>
    <n v="5430"/>
    <n v="5362"/>
    <m/>
    <m/>
    <m/>
    <m/>
    <m/>
    <m/>
    <m/>
    <n v="0"/>
    <n v="0"/>
    <n v="5430"/>
    <n v="5362"/>
    <x v="1"/>
    <s v="CSNCHG - Motel"/>
    <x v="1"/>
    <n v="42"/>
    <n v="28"/>
    <n v="19"/>
    <n v="7"/>
    <m/>
    <m/>
    <n v="2"/>
    <n v="1"/>
    <n v="21"/>
    <n v="20"/>
    <n v="23"/>
    <n v="7152"/>
    <m/>
    <n v="2553"/>
    <n v="12"/>
    <n v="4587"/>
    <n v="5903"/>
    <m/>
    <n v="1315"/>
    <n v="4"/>
    <n v="4584"/>
    <n v="21"/>
    <n v="12"/>
    <m/>
    <m/>
    <m/>
    <m/>
    <m/>
    <m/>
    <n v="0"/>
    <n v="4"/>
    <m/>
    <n v="8"/>
    <m/>
    <n v="0.33333333333333331"/>
    <n v="453"/>
    <n v="360"/>
    <n v="425"/>
    <n v="332"/>
    <n v="27"/>
    <n v="14"/>
    <n v="15"/>
    <n v="4"/>
    <n v="1"/>
    <n v="9"/>
    <m/>
    <m/>
    <m/>
    <n v="5"/>
    <n v="1"/>
    <m/>
    <n v="5"/>
    <m/>
    <n v="3"/>
    <m/>
    <n v="1"/>
    <m/>
    <m/>
    <n v="1"/>
    <n v="7"/>
    <n v="0"/>
    <n v="0"/>
    <n v="5903"/>
    <n v="5430"/>
    <n v="0.91987125190581065"/>
    <n v="425"/>
    <n v="390.94528205996954"/>
    <n v="4"/>
    <n v="97.736320514992386"/>
  </r>
  <r>
    <n v="2015"/>
    <n v="1177"/>
    <x v="29"/>
    <s v="Crisis Support Network"/>
    <s v="CHG Prevention Rental Assistance"/>
    <s v="CSNCHG - Rent Assistance HP"/>
    <s v="x"/>
    <n v="539049"/>
    <s v="762 Ballentine Street"/>
    <s v="Raymond"/>
    <n v="98577"/>
    <s v="C"/>
    <m/>
    <s v="rent assistance (temporary)"/>
    <m/>
    <s v="No"/>
    <s v="minimal/none"/>
    <s v="Up to 2 years"/>
    <m/>
    <s v="No (client stays in housing after subsidy ends)"/>
    <s v="at-risk (prevention)"/>
    <s v="Homelessness Prevention"/>
    <s v="SMF+HC - Single Males and Females plus HH w/ Children"/>
    <m/>
    <m/>
    <m/>
    <m/>
    <m/>
    <m/>
    <m/>
    <m/>
    <m/>
    <m/>
    <m/>
    <m/>
    <n v="85"/>
    <m/>
    <m/>
    <m/>
    <m/>
    <m/>
    <m/>
    <m/>
    <m/>
    <m/>
    <m/>
    <m/>
    <n v="49496"/>
    <m/>
    <m/>
    <m/>
    <m/>
    <m/>
    <n v="23193"/>
    <m/>
    <m/>
    <m/>
    <n v="2580"/>
    <m/>
    <m/>
    <m/>
    <n v="75269"/>
    <n v="72689"/>
    <m/>
    <m/>
    <m/>
    <m/>
    <m/>
    <m/>
    <m/>
    <n v="0"/>
    <n v="0"/>
    <n v="75269"/>
    <n v="72689"/>
    <x v="1"/>
    <s v="CSNCHG - Rent Assistance HP"/>
    <x v="0"/>
    <n v="235"/>
    <n v="106"/>
    <n v="175"/>
    <n v="57"/>
    <m/>
    <m/>
    <n v="6"/>
    <n v="3"/>
    <n v="54"/>
    <n v="46"/>
    <n v="60"/>
    <n v="54192"/>
    <m/>
    <n v="42055"/>
    <n v="957"/>
    <n v="11180"/>
    <n v="23253"/>
    <m/>
    <n v="13437"/>
    <n v="487"/>
    <n v="9329"/>
    <n v="211"/>
    <n v="98"/>
    <m/>
    <m/>
    <m/>
    <m/>
    <m/>
    <m/>
    <n v="0"/>
    <n v="85"/>
    <m/>
    <n v="13"/>
    <m/>
    <n v="0.86734693877551017"/>
    <n v="27863"/>
    <n v="21917"/>
    <n v="20425"/>
    <n v="17389"/>
    <n v="122"/>
    <n v="60"/>
    <n v="87"/>
    <n v="29"/>
    <n v="2"/>
    <n v="29"/>
    <m/>
    <n v="1"/>
    <m/>
    <n v="13"/>
    <m/>
    <m/>
    <n v="40"/>
    <m/>
    <n v="1"/>
    <n v="5"/>
    <m/>
    <m/>
    <m/>
    <m/>
    <m/>
    <m/>
    <m/>
    <n v="23253"/>
    <n v="75269"/>
    <n v="3.2369586719993118"/>
    <n v="20425"/>
    <n v="66114.880875585935"/>
    <n v="85"/>
    <n v="777.82212794806981"/>
  </r>
  <r>
    <n v="2015"/>
    <n v="1167"/>
    <x v="29"/>
    <s v="Crisis Support Network"/>
    <s v="CHG Rapid Re-housing Rental Assistance"/>
    <s v="CSNCHG - Rent Assistance RRH"/>
    <s v="x"/>
    <n v="539049"/>
    <s v="762 Ballentine Street"/>
    <s v="Raymond"/>
    <n v="98577"/>
    <s v="C"/>
    <m/>
    <s v="rent assistance (temporary)"/>
    <m/>
    <s v="No"/>
    <s v="minimal/none"/>
    <s v="Up to 2 years"/>
    <m/>
    <s v="No (client stays in housing after subsidy ends)"/>
    <s v="homeless (rapid re-housing)"/>
    <s v="PH - Rapid Rehousing"/>
    <s v="SMF+HC - Single Males and Females plus HH w/ Children"/>
    <m/>
    <m/>
    <m/>
    <m/>
    <m/>
    <m/>
    <m/>
    <m/>
    <m/>
    <m/>
    <m/>
    <m/>
    <n v="23"/>
    <m/>
    <m/>
    <m/>
    <m/>
    <m/>
    <m/>
    <m/>
    <m/>
    <m/>
    <m/>
    <m/>
    <n v="26203"/>
    <m/>
    <m/>
    <m/>
    <m/>
    <m/>
    <n v="11889"/>
    <m/>
    <m/>
    <m/>
    <n v="4528"/>
    <m/>
    <m/>
    <m/>
    <n v="42620"/>
    <n v="38092"/>
    <m/>
    <m/>
    <m/>
    <m/>
    <m/>
    <m/>
    <m/>
    <n v="0"/>
    <n v="0"/>
    <n v="42620"/>
    <n v="38092"/>
    <x v="1"/>
    <s v="CSNCHG - Rent Assistance RRH"/>
    <x v="3"/>
    <n v="61"/>
    <n v="29"/>
    <n v="35"/>
    <n v="11"/>
    <m/>
    <m/>
    <n v="9"/>
    <n v="4"/>
    <n v="17"/>
    <n v="14"/>
    <n v="26"/>
    <n v="13017"/>
    <m/>
    <n v="7085"/>
    <n v="1381"/>
    <n v="4551"/>
    <n v="6451"/>
    <m/>
    <n v="2250"/>
    <n v="675"/>
    <n v="3526"/>
    <n v="53"/>
    <n v="24"/>
    <m/>
    <m/>
    <m/>
    <m/>
    <m/>
    <m/>
    <n v="0"/>
    <n v="21"/>
    <m/>
    <n v="3"/>
    <m/>
    <n v="0.875"/>
    <n v="7207"/>
    <n v="5588"/>
    <n v="5698"/>
    <n v="4514"/>
    <n v="28"/>
    <n v="13"/>
    <n v="16"/>
    <n v="5"/>
    <n v="3"/>
    <n v="5"/>
    <m/>
    <n v="2"/>
    <m/>
    <n v="5"/>
    <m/>
    <m/>
    <n v="2"/>
    <m/>
    <n v="2"/>
    <n v="2"/>
    <n v="1"/>
    <s v="1"/>
    <m/>
    <m/>
    <m/>
    <m/>
    <m/>
    <n v="6451"/>
    <n v="42620"/>
    <n v="6.606727639125717"/>
    <n v="5698"/>
    <n v="37645.134087738334"/>
    <n v="21"/>
    <n v="1792.6254327494444"/>
  </r>
  <r>
    <n v="2015"/>
    <n v="1178"/>
    <x v="29"/>
    <s v="Crisis Support Network"/>
    <s v="DV Shelter"/>
    <s v="CSNDV Shelter"/>
    <s v="x"/>
    <n v="539049"/>
    <s v="NA"/>
    <s v="Raymond"/>
    <n v="98577"/>
    <s v="C"/>
    <m/>
    <s v="multi-family home"/>
    <s v="leased"/>
    <s v="No"/>
    <s v="minimal/none"/>
    <s v="Up to 3 months"/>
    <s v="No"/>
    <s v="Yes (clients leaves when subsidy ends)"/>
    <m/>
    <s v="Emergency Shelter"/>
    <s v="SFHC - Single Females and HH w/ Children"/>
    <s v="DV"/>
    <n v="4"/>
    <n v="2"/>
    <n v="2"/>
    <n v="2"/>
    <m/>
    <m/>
    <m/>
    <m/>
    <m/>
    <m/>
    <m/>
    <n v="6"/>
    <m/>
    <m/>
    <m/>
    <m/>
    <m/>
    <m/>
    <m/>
    <m/>
    <s v="No"/>
    <m/>
    <m/>
    <m/>
    <m/>
    <m/>
    <m/>
    <m/>
    <m/>
    <n v="1065"/>
    <m/>
    <m/>
    <m/>
    <m/>
    <n v="46800"/>
    <m/>
    <m/>
    <n v="47865"/>
    <n v="1065"/>
    <m/>
    <m/>
    <m/>
    <m/>
    <m/>
    <m/>
    <m/>
    <n v="0"/>
    <n v="0"/>
    <n v="47865"/>
    <n v="1065"/>
    <x v="1"/>
    <s v="CSNDV Shelter"/>
    <x v="1"/>
    <n v="7"/>
    <n v="3"/>
    <n v="6"/>
    <n v="2"/>
    <m/>
    <m/>
    <m/>
    <m/>
    <n v="1"/>
    <n v="1"/>
    <n v="1"/>
    <n v="2167"/>
    <m/>
    <n v="2130"/>
    <m/>
    <n v="37"/>
    <n v="747"/>
    <m/>
    <n v="710"/>
    <m/>
    <n v="37"/>
    <m/>
    <m/>
    <m/>
    <m/>
    <m/>
    <m/>
    <m/>
    <m/>
    <n v="0"/>
    <m/>
    <m/>
    <m/>
    <m/>
    <e v="#DIV/0!"/>
    <m/>
    <m/>
    <m/>
    <m/>
    <n v="3"/>
    <n v="1"/>
    <n v="3"/>
    <n v="1"/>
    <m/>
    <m/>
    <m/>
    <m/>
    <m/>
    <m/>
    <m/>
    <m/>
    <m/>
    <m/>
    <n v="1"/>
    <m/>
    <m/>
    <m/>
    <m/>
    <m/>
    <m/>
    <m/>
    <m/>
    <n v="747"/>
    <n v="47865"/>
    <n v="64.07630522088354"/>
    <n v="0"/>
    <n v="0"/>
    <n v="0"/>
    <e v="#DIV/0!"/>
  </r>
  <r>
    <n v="2015"/>
    <n v="1175"/>
    <x v="29"/>
    <s v="Crisis Support Network"/>
    <s v="EFH"/>
    <s v="CSNEnding Family Homelessness HP"/>
    <s v="x"/>
    <n v="539049"/>
    <s v="762 Ballentine Street"/>
    <s v="Raymond"/>
    <n v="98577"/>
    <s v="C"/>
    <m/>
    <s v="rent assistance (temporary)"/>
    <m/>
    <s v="No"/>
    <s v="minimal/none"/>
    <s v="More than 2 years (housing subsidy ends)"/>
    <m/>
    <s v="No (client stays in housing after subsidy ends)"/>
    <s v="at-risk (prevention)"/>
    <s v="Homelessness Prevention"/>
    <s v="HC - Households with Children"/>
    <m/>
    <m/>
    <m/>
    <m/>
    <m/>
    <m/>
    <m/>
    <m/>
    <m/>
    <m/>
    <m/>
    <m/>
    <n v="26"/>
    <m/>
    <m/>
    <m/>
    <m/>
    <m/>
    <m/>
    <m/>
    <m/>
    <m/>
    <m/>
    <m/>
    <n v="17108"/>
    <m/>
    <m/>
    <m/>
    <m/>
    <m/>
    <n v="46550"/>
    <m/>
    <m/>
    <m/>
    <m/>
    <m/>
    <m/>
    <m/>
    <n v="63658"/>
    <n v="63658"/>
    <m/>
    <m/>
    <m/>
    <m/>
    <m/>
    <m/>
    <m/>
    <n v="0"/>
    <n v="0"/>
    <n v="63658"/>
    <n v="63658"/>
    <x v="1"/>
    <s v="CSNEnding Family Homelessness HP"/>
    <x v="0"/>
    <n v="49"/>
    <n v="18"/>
    <n v="45"/>
    <n v="15"/>
    <n v="1"/>
    <n v="1"/>
    <n v="2"/>
    <n v="1"/>
    <n v="1"/>
    <n v="1"/>
    <n v="3"/>
    <n v="10575"/>
    <n v="365"/>
    <n v="9788"/>
    <n v="106"/>
    <n v="316"/>
    <n v="3959"/>
    <n v="365"/>
    <n v="3225"/>
    <n v="53"/>
    <n v="316"/>
    <n v="67"/>
    <n v="23"/>
    <m/>
    <m/>
    <m/>
    <m/>
    <m/>
    <m/>
    <n v="0"/>
    <n v="12"/>
    <m/>
    <n v="11"/>
    <m/>
    <n v="0.52173913043478259"/>
    <n v="5108"/>
    <n v="4782"/>
    <n v="2134"/>
    <n v="2096"/>
    <n v="46"/>
    <n v="15"/>
    <n v="44"/>
    <n v="14"/>
    <n v="1"/>
    <m/>
    <m/>
    <m/>
    <m/>
    <n v="7"/>
    <m/>
    <m/>
    <n v="6"/>
    <m/>
    <n v="1"/>
    <n v="1"/>
    <m/>
    <m/>
    <m/>
    <m/>
    <m/>
    <m/>
    <m/>
    <n v="3959"/>
    <n v="63658"/>
    <n v="16.079312957817631"/>
    <n v="2134"/>
    <n v="34313.253851982823"/>
    <n v="12"/>
    <n v="2859.4378209985684"/>
  </r>
  <r>
    <n v="2015"/>
    <n v="1189"/>
    <x v="29"/>
    <s v="Crisis Support Network"/>
    <s v="EFH"/>
    <s v="CSNEnding Family Homelessness RRH"/>
    <s v="x"/>
    <n v="539049"/>
    <s v="762 Ballentine Street"/>
    <s v="Raymond"/>
    <n v="98577"/>
    <s v="C"/>
    <m/>
    <s v="rent assistance (temporary)"/>
    <m/>
    <s v="No"/>
    <s v="minimal/none"/>
    <s v="More than 2 years (housing subsidy ends)"/>
    <m/>
    <s v="No (client stays in housing after subsidy ends)"/>
    <s v="homeless (rapid re-housing)"/>
    <s v="PH - Rapid Rehousing"/>
    <s v="HC - Households with Children"/>
    <m/>
    <m/>
    <m/>
    <m/>
    <m/>
    <m/>
    <m/>
    <m/>
    <m/>
    <m/>
    <m/>
    <m/>
    <n v="8"/>
    <m/>
    <m/>
    <m/>
    <m/>
    <m/>
    <m/>
    <m/>
    <m/>
    <m/>
    <m/>
    <m/>
    <n v="1229"/>
    <m/>
    <m/>
    <m/>
    <m/>
    <m/>
    <n v="6251"/>
    <m/>
    <m/>
    <m/>
    <m/>
    <m/>
    <m/>
    <m/>
    <n v="7480"/>
    <n v="7480"/>
    <m/>
    <m/>
    <m/>
    <m/>
    <m/>
    <m/>
    <m/>
    <n v="0"/>
    <n v="0"/>
    <n v="7480"/>
    <n v="7480"/>
    <x v="1"/>
    <s v="CSNEnding Family Homelessness RRH"/>
    <x v="3"/>
    <n v="8"/>
    <n v="3"/>
    <n v="7"/>
    <n v="2"/>
    <m/>
    <m/>
    <m/>
    <m/>
    <n v="1"/>
    <n v="1"/>
    <n v="1"/>
    <n v="2295"/>
    <m/>
    <n v="1979"/>
    <m/>
    <n v="316"/>
    <n v="976"/>
    <m/>
    <n v="660"/>
    <m/>
    <n v="316"/>
    <n v="13"/>
    <n v="6"/>
    <m/>
    <m/>
    <m/>
    <m/>
    <m/>
    <m/>
    <n v="0"/>
    <n v="4"/>
    <m/>
    <n v="2"/>
    <m/>
    <n v="0.66666666666666663"/>
    <n v="1696"/>
    <n v="1311"/>
    <n v="862"/>
    <n v="638"/>
    <n v="6"/>
    <n v="3"/>
    <n v="6"/>
    <n v="3"/>
    <m/>
    <m/>
    <m/>
    <m/>
    <m/>
    <m/>
    <m/>
    <m/>
    <n v="3"/>
    <m/>
    <m/>
    <m/>
    <m/>
    <m/>
    <m/>
    <m/>
    <m/>
    <m/>
    <m/>
    <n v="976"/>
    <n v="7480"/>
    <n v="7.6639344262295079"/>
    <n v="862"/>
    <n v="6606.311475409836"/>
    <n v="4"/>
    <n v="1651.577868852459"/>
  </r>
  <r>
    <n v="2015"/>
    <n v="1189"/>
    <x v="29"/>
    <s v="Crisis Support Network"/>
    <s v="EFH"/>
    <s v="CSNEnding Family Homelessness RRH"/>
    <s v="x"/>
    <n v="539049"/>
    <s v="762 Ballentine Street"/>
    <s v="Raymond"/>
    <n v="98577"/>
    <s v="C"/>
    <m/>
    <s v="rent assistance (temporary)"/>
    <m/>
    <s v="No"/>
    <s v="minimal/none"/>
    <s v="More than 2 years (housing subsidy ends)"/>
    <m/>
    <s v="No (client stays in housing after subsidy ends)"/>
    <s v="homeless (rapid re-housing)"/>
    <s v="PH - Rapid Rehousing"/>
    <s v="HC - Households with Children"/>
    <m/>
    <m/>
    <m/>
    <m/>
    <m/>
    <m/>
    <m/>
    <m/>
    <m/>
    <m/>
    <m/>
    <m/>
    <n v="8"/>
    <m/>
    <m/>
    <m/>
    <m/>
    <m/>
    <m/>
    <m/>
    <m/>
    <m/>
    <m/>
    <s v="duplicate line above"/>
    <n v="1229"/>
    <m/>
    <m/>
    <m/>
    <m/>
    <m/>
    <n v="6251"/>
    <m/>
    <m/>
    <m/>
    <m/>
    <m/>
    <m/>
    <m/>
    <n v="7480"/>
    <n v="7480"/>
    <m/>
    <m/>
    <m/>
    <m/>
    <m/>
    <m/>
    <m/>
    <n v="0"/>
    <n v="0"/>
    <n v="7480"/>
    <n v="7480"/>
    <x v="1"/>
    <s v="CSNEnding Family Homelessness RRH"/>
    <x v="3"/>
    <n v="8"/>
    <n v="3"/>
    <n v="7"/>
    <n v="2"/>
    <m/>
    <m/>
    <m/>
    <m/>
    <n v="1"/>
    <n v="1"/>
    <n v="1"/>
    <n v="2295"/>
    <m/>
    <n v="1979"/>
    <m/>
    <n v="316"/>
    <n v="976"/>
    <m/>
    <n v="660"/>
    <m/>
    <n v="316"/>
    <n v="13"/>
    <n v="6"/>
    <m/>
    <m/>
    <m/>
    <m/>
    <m/>
    <m/>
    <n v="0"/>
    <n v="4"/>
    <m/>
    <n v="2"/>
    <m/>
    <n v="0.66666666666666663"/>
    <n v="1696"/>
    <n v="1311"/>
    <n v="862"/>
    <n v="638"/>
    <n v="6"/>
    <n v="3"/>
    <n v="6"/>
    <n v="3"/>
    <m/>
    <m/>
    <m/>
    <m/>
    <m/>
    <m/>
    <m/>
    <m/>
    <n v="3"/>
    <m/>
    <m/>
    <m/>
    <m/>
    <m/>
    <m/>
    <m/>
    <m/>
    <m/>
    <m/>
    <n v="976"/>
    <n v="7480"/>
    <n v="7.6639344262295079"/>
    <n v="862"/>
    <n v="6606.311475409836"/>
    <n v="4"/>
    <n v="1651.577868852459"/>
  </r>
  <r>
    <n v="2015"/>
    <n v="1191"/>
    <x v="29"/>
    <s v="Crisis Support Network"/>
    <s v="HEN"/>
    <s v="CSNHEN Housing Grant HP"/>
    <s v="x"/>
    <n v="539049"/>
    <s v="762 Ballentine Street"/>
    <s v="Raymond"/>
    <n v="98577"/>
    <s v="C"/>
    <m/>
    <s v="rent assistance (temporary)"/>
    <m/>
    <s v="No"/>
    <s v="minimal/none"/>
    <s v="More than 2 years (housing subsidy ends)"/>
    <m/>
    <s v="No (client stays in housing after subsidy ends)"/>
    <s v="at-risk (prevention)"/>
    <s v="Homelessness Prevention"/>
    <s v="SMF - Single Males and Females"/>
    <m/>
    <m/>
    <m/>
    <m/>
    <m/>
    <m/>
    <m/>
    <m/>
    <m/>
    <m/>
    <m/>
    <m/>
    <n v="66"/>
    <m/>
    <m/>
    <m/>
    <m/>
    <m/>
    <m/>
    <m/>
    <m/>
    <s v="No"/>
    <m/>
    <m/>
    <m/>
    <m/>
    <m/>
    <m/>
    <m/>
    <m/>
    <m/>
    <n v="146526"/>
    <m/>
    <m/>
    <m/>
    <m/>
    <m/>
    <m/>
    <n v="146526"/>
    <n v="0"/>
    <m/>
    <m/>
    <m/>
    <m/>
    <m/>
    <m/>
    <m/>
    <n v="0"/>
    <n v="0"/>
    <n v="146526"/>
    <n v="0"/>
    <x v="1"/>
    <s v="CSNHEN Housing Grant HP"/>
    <x v="0"/>
    <n v="88"/>
    <n v="83"/>
    <n v="4"/>
    <n v="1"/>
    <m/>
    <m/>
    <m/>
    <m/>
    <n v="84"/>
    <n v="82"/>
    <n v="84"/>
    <n v="23634"/>
    <m/>
    <n v="40"/>
    <m/>
    <n v="23594"/>
    <n v="23041"/>
    <m/>
    <n v="10"/>
    <m/>
    <n v="23031"/>
    <n v="85"/>
    <n v="79"/>
    <m/>
    <m/>
    <m/>
    <m/>
    <m/>
    <m/>
    <n v="0"/>
    <n v="52"/>
    <m/>
    <n v="27"/>
    <m/>
    <n v="0.65822784810126578"/>
    <n v="33498"/>
    <n v="20495"/>
    <n v="23862"/>
    <n v="14235"/>
    <n v="37"/>
    <n v="32"/>
    <n v="4"/>
    <n v="1"/>
    <m/>
    <n v="31"/>
    <m/>
    <m/>
    <m/>
    <n v="8"/>
    <m/>
    <m/>
    <n v="21"/>
    <m/>
    <m/>
    <n v="3"/>
    <m/>
    <m/>
    <m/>
    <m/>
    <m/>
    <m/>
    <m/>
    <n v="23041"/>
    <n v="146526"/>
    <n v="6.3593594028036975"/>
    <n v="23862"/>
    <n v="151747.03406970183"/>
    <n v="52"/>
    <n v="2918.2121936481121"/>
  </r>
  <r>
    <n v="2015"/>
    <n v="1190"/>
    <x v="29"/>
    <s v="Crisis Support Network"/>
    <s v="HEN"/>
    <s v="CSNHEN Housing Grant RRH"/>
    <s v="x"/>
    <n v="539049"/>
    <s v="762 Ballentine Street"/>
    <s v="Raymond"/>
    <n v="98577"/>
    <s v="C"/>
    <m/>
    <s v="rent assistance (temporary)"/>
    <m/>
    <s v="No"/>
    <s v="minimal/none"/>
    <s v="More than 2 years (housing subsidy ends)"/>
    <m/>
    <s v="No (client stays in housing after subsidy ends)"/>
    <s v="homeless (rapid re-housing)"/>
    <s v="PH - Rapid Rehousing"/>
    <s v="SMF - Single Males and Females"/>
    <m/>
    <m/>
    <m/>
    <m/>
    <m/>
    <m/>
    <m/>
    <m/>
    <m/>
    <m/>
    <m/>
    <m/>
    <n v="5"/>
    <m/>
    <m/>
    <m/>
    <m/>
    <m/>
    <m/>
    <m/>
    <m/>
    <m/>
    <m/>
    <m/>
    <m/>
    <m/>
    <m/>
    <m/>
    <m/>
    <m/>
    <m/>
    <n v="715"/>
    <m/>
    <m/>
    <m/>
    <m/>
    <m/>
    <m/>
    <n v="715"/>
    <n v="0"/>
    <m/>
    <m/>
    <m/>
    <m/>
    <m/>
    <m/>
    <m/>
    <n v="0"/>
    <n v="0"/>
    <n v="715"/>
    <n v="0"/>
    <x v="1"/>
    <s v="CSNHEN Housing Grant RRH"/>
    <x v="3"/>
    <n v="10"/>
    <n v="10"/>
    <m/>
    <m/>
    <m/>
    <m/>
    <n v="1"/>
    <n v="1"/>
    <n v="9"/>
    <n v="9"/>
    <n v="10"/>
    <n v="2871"/>
    <m/>
    <m/>
    <n v="295"/>
    <n v="2576"/>
    <n v="2871"/>
    <m/>
    <m/>
    <n v="295"/>
    <n v="2576"/>
    <n v="11"/>
    <n v="11"/>
    <m/>
    <m/>
    <m/>
    <m/>
    <m/>
    <m/>
    <n v="0"/>
    <n v="8"/>
    <m/>
    <n v="3"/>
    <m/>
    <n v="0.72727272727272729"/>
    <n v="3604"/>
    <n v="3166"/>
    <n v="2584"/>
    <n v="2209"/>
    <n v="5"/>
    <n v="5"/>
    <m/>
    <m/>
    <m/>
    <n v="5"/>
    <m/>
    <m/>
    <m/>
    <m/>
    <m/>
    <m/>
    <n v="2"/>
    <m/>
    <m/>
    <n v="3"/>
    <m/>
    <m/>
    <m/>
    <m/>
    <n v="2"/>
    <n v="0"/>
    <n v="0"/>
    <n v="2871"/>
    <n v="715"/>
    <n v="0.24904214559386972"/>
    <n v="2584"/>
    <n v="643.52490421455934"/>
    <n v="8"/>
    <n v="80.440613026819918"/>
  </r>
  <r>
    <n v="2015"/>
    <n v="1190"/>
    <x v="29"/>
    <s v="Crisis Support Network"/>
    <s v="HEN"/>
    <s v="CSNHEN Housing Grant RRH"/>
    <s v="x"/>
    <n v="539049"/>
    <s v="762 Ballentine Street"/>
    <s v="Raymond"/>
    <n v="98577"/>
    <s v="C"/>
    <m/>
    <s v="rent assistance (temporary)"/>
    <m/>
    <s v="No"/>
    <s v="minimal/none"/>
    <s v="More than 2 years (housing subsidy ends)"/>
    <m/>
    <s v="No (client stays in housing after subsidy ends)"/>
    <s v="homeless (rapid re-housing)"/>
    <s v="PH - Rapid Rehousing"/>
    <s v="SMF - Single Males and Females"/>
    <m/>
    <m/>
    <m/>
    <m/>
    <m/>
    <m/>
    <m/>
    <m/>
    <m/>
    <m/>
    <m/>
    <m/>
    <n v="5"/>
    <m/>
    <m/>
    <m/>
    <m/>
    <m/>
    <m/>
    <m/>
    <m/>
    <m/>
    <m/>
    <s v="dup"/>
    <m/>
    <m/>
    <m/>
    <m/>
    <m/>
    <m/>
    <m/>
    <n v="715"/>
    <m/>
    <m/>
    <m/>
    <m/>
    <m/>
    <m/>
    <n v="715"/>
    <n v="0"/>
    <m/>
    <m/>
    <m/>
    <m/>
    <m/>
    <m/>
    <m/>
    <n v="0"/>
    <n v="0"/>
    <n v="715"/>
    <n v="0"/>
    <x v="1"/>
    <s v="CSNHEN Housing Grant RRH"/>
    <x v="3"/>
    <n v="10"/>
    <n v="10"/>
    <m/>
    <m/>
    <m/>
    <m/>
    <n v="1"/>
    <n v="1"/>
    <n v="9"/>
    <n v="9"/>
    <n v="10"/>
    <n v="2871"/>
    <m/>
    <m/>
    <n v="295"/>
    <n v="2576"/>
    <n v="2871"/>
    <m/>
    <m/>
    <n v="295"/>
    <n v="2576"/>
    <n v="11"/>
    <n v="11"/>
    <m/>
    <m/>
    <m/>
    <m/>
    <m/>
    <m/>
    <n v="0"/>
    <n v="8"/>
    <m/>
    <n v="3"/>
    <m/>
    <n v="0.72727272727272729"/>
    <n v="3604"/>
    <n v="3166"/>
    <n v="2584"/>
    <n v="2209"/>
    <n v="5"/>
    <n v="5"/>
    <m/>
    <m/>
    <m/>
    <n v="5"/>
    <m/>
    <m/>
    <m/>
    <m/>
    <m/>
    <m/>
    <n v="2"/>
    <m/>
    <m/>
    <n v="3"/>
    <m/>
    <m/>
    <m/>
    <m/>
    <n v="2"/>
    <n v="0"/>
    <n v="0"/>
    <n v="2871"/>
    <n v="715"/>
    <n v="0.24904214559386972"/>
    <n v="2584"/>
    <n v="643.52490421455934"/>
    <n v="8"/>
    <n v="80.440613026819918"/>
  </r>
  <r>
    <n v="2015"/>
    <n v="1192"/>
    <x v="30"/>
    <s v="Family Crisis Network"/>
    <s v="FCN Emergency Shelter"/>
    <s v="FCNEmergency Shelter"/>
    <s v="x"/>
    <n v="539051"/>
    <s v="730 W. 1st"/>
    <s v="Newport"/>
    <n v="99156"/>
    <s v="C"/>
    <m/>
    <s v="multi-family home"/>
    <s v="owned"/>
    <s v="No"/>
    <s v="opt, some for non-disabled"/>
    <s v="Up to 3 months"/>
    <s v="YES"/>
    <s v="Yes (clients leaves when subsidy ends)"/>
    <m/>
    <s v="Emergency Shelter"/>
    <s v="SFHC - Single Females and HH w/ Children"/>
    <s v="DV"/>
    <n v="10"/>
    <n v="2"/>
    <m/>
    <m/>
    <m/>
    <m/>
    <m/>
    <m/>
    <m/>
    <m/>
    <m/>
    <n v="10"/>
    <m/>
    <m/>
    <m/>
    <m/>
    <m/>
    <m/>
    <m/>
    <s v="Yes Already"/>
    <s v="No"/>
    <m/>
    <m/>
    <n v="4315"/>
    <n v="3103"/>
    <m/>
    <m/>
    <m/>
    <m/>
    <n v="0"/>
    <m/>
    <m/>
    <m/>
    <m/>
    <m/>
    <n v="22558.41"/>
    <m/>
    <n v="29976.41"/>
    <n v="7418"/>
    <m/>
    <m/>
    <m/>
    <m/>
    <m/>
    <m/>
    <m/>
    <n v="0"/>
    <n v="0"/>
    <n v="29976.41"/>
    <n v="7418"/>
    <x v="0"/>
    <s v="FCNEmergency Shelter"/>
    <x v="1"/>
    <n v="19"/>
    <n v="12"/>
    <n v="15"/>
    <n v="8"/>
    <m/>
    <m/>
    <n v="1"/>
    <n v="1"/>
    <n v="3"/>
    <n v="3"/>
    <n v="4"/>
    <n v="754"/>
    <m/>
    <n v="547"/>
    <n v="9"/>
    <n v="198"/>
    <n v="488"/>
    <m/>
    <n v="281"/>
    <n v="9"/>
    <n v="198"/>
    <n v="22"/>
    <n v="13"/>
    <m/>
    <m/>
    <m/>
    <n v="5"/>
    <n v="1"/>
    <m/>
    <n v="1"/>
    <n v="4"/>
    <m/>
    <n v="3"/>
    <m/>
    <n v="0.30769230769230771"/>
    <n v="804"/>
    <n v="428"/>
    <n v="189"/>
    <n v="189"/>
    <n v="14"/>
    <n v="9"/>
    <n v="12"/>
    <n v="7"/>
    <m/>
    <n v="2"/>
    <m/>
    <m/>
    <m/>
    <n v="8"/>
    <m/>
    <m/>
    <m/>
    <m/>
    <n v="1"/>
    <m/>
    <m/>
    <m/>
    <m/>
    <m/>
    <n v="1"/>
    <n v="0"/>
    <n v="0"/>
    <n v="488"/>
    <n v="29976.41"/>
    <n v="61.427069672131147"/>
    <n v="189"/>
    <n v="11609.716168032786"/>
    <n v="4"/>
    <n v="2902.4290420081966"/>
  </r>
  <r>
    <n v="2015"/>
    <n v="1195"/>
    <x v="30"/>
    <s v="Family Crisis Network"/>
    <s v="FCN Prevention Rent Assistance"/>
    <s v="FCNPrevention Rent Assistance"/>
    <s v="x"/>
    <n v="539051"/>
    <s v="730 W. 1st"/>
    <s v="Newport"/>
    <n v="99156"/>
    <s v="C"/>
    <m/>
    <s v="rent assistance (temporary)"/>
    <m/>
    <s v="No"/>
    <s v="opt, some for non-disabled"/>
    <s v="Up to 2 years"/>
    <m/>
    <s v="No (client stays in housing after subsidy ends)"/>
    <s v="at-risk (prevention)"/>
    <s v="Homelessness Prevention"/>
    <s v="SMF+HC - Single Males and Females plus HH w/ Children"/>
    <m/>
    <n v="1"/>
    <n v="1"/>
    <n v="1"/>
    <n v="1"/>
    <m/>
    <m/>
    <m/>
    <m/>
    <m/>
    <m/>
    <m/>
    <n v="2"/>
    <m/>
    <m/>
    <m/>
    <m/>
    <m/>
    <m/>
    <m/>
    <s v="Yes Already"/>
    <m/>
    <m/>
    <m/>
    <n v="7695"/>
    <n v="5851"/>
    <m/>
    <m/>
    <m/>
    <m/>
    <n v="19721.89"/>
    <m/>
    <m/>
    <m/>
    <m/>
    <m/>
    <m/>
    <m/>
    <n v="33267.89"/>
    <n v="33267.89"/>
    <m/>
    <m/>
    <m/>
    <m/>
    <m/>
    <m/>
    <m/>
    <n v="0"/>
    <n v="0"/>
    <n v="33267.89"/>
    <n v="33267.89"/>
    <x v="1"/>
    <s v="FCNPrevention Rent Assistance"/>
    <x v="0"/>
    <n v="78"/>
    <n v="29"/>
    <n v="61"/>
    <n v="17"/>
    <n v="1"/>
    <m/>
    <m/>
    <m/>
    <n v="16"/>
    <n v="12"/>
    <n v="16"/>
    <n v="4682"/>
    <n v="365"/>
    <n v="2310"/>
    <m/>
    <n v="2007"/>
    <n v="1956"/>
    <m/>
    <n v="681"/>
    <m/>
    <n v="1275"/>
    <n v="63"/>
    <n v="22"/>
    <m/>
    <m/>
    <m/>
    <n v="3"/>
    <m/>
    <m/>
    <n v="0"/>
    <n v="18"/>
    <m/>
    <n v="1"/>
    <m/>
    <n v="0.81818181818181823"/>
    <n v="85"/>
    <n v="85"/>
    <n v="81"/>
    <n v="81"/>
    <n v="67"/>
    <n v="24"/>
    <n v="56"/>
    <n v="16"/>
    <m/>
    <n v="8"/>
    <m/>
    <m/>
    <m/>
    <n v="3"/>
    <m/>
    <m/>
    <n v="20"/>
    <m/>
    <n v="1"/>
    <m/>
    <n v="1"/>
    <s v="1"/>
    <m/>
    <m/>
    <m/>
    <m/>
    <m/>
    <n v="1956"/>
    <n v="33267.89"/>
    <n v="17.00812372188139"/>
    <n v="81"/>
    <n v="1377.6580214723926"/>
    <n v="18"/>
    <n v="76.536556748466253"/>
  </r>
  <r>
    <n v="2015"/>
    <n v="1196"/>
    <x v="30"/>
    <s v="Family Crisis Network"/>
    <s v="FCN Rapid Rehousing Rent Assistance"/>
    <s v="FCNRapid Rehousing Rent Assistance"/>
    <s v="x"/>
    <n v="539051"/>
    <s v="730 W. 1st"/>
    <s v="Newport"/>
    <n v="99156"/>
    <s v="C"/>
    <m/>
    <s v="rent assistance (temporary)"/>
    <m/>
    <s v="No"/>
    <s v="opt, some for non-disabled"/>
    <s v="Up to 2 years"/>
    <m/>
    <s v="No (client stays in housing after subsidy ends)"/>
    <s v="homeless (rapid re-housing)"/>
    <s v="PH - Rapid Rehousing"/>
    <s v="SMF+HC - Single Males and Females plus HH w/ Children"/>
    <m/>
    <n v="1"/>
    <n v="1"/>
    <m/>
    <m/>
    <m/>
    <m/>
    <m/>
    <m/>
    <m/>
    <m/>
    <m/>
    <n v="1"/>
    <m/>
    <m/>
    <m/>
    <m/>
    <m/>
    <m/>
    <m/>
    <s v="Yes Already"/>
    <m/>
    <m/>
    <m/>
    <n v="3503"/>
    <n v="2459"/>
    <m/>
    <m/>
    <m/>
    <m/>
    <n v="8451.89"/>
    <m/>
    <m/>
    <m/>
    <m/>
    <m/>
    <m/>
    <m/>
    <n v="14413.89"/>
    <n v="14413.89"/>
    <m/>
    <m/>
    <m/>
    <m/>
    <m/>
    <m/>
    <m/>
    <n v="0"/>
    <n v="0"/>
    <n v="14413.89"/>
    <n v="14413.89"/>
    <x v="1"/>
    <s v="FCNRapid Rehousing Rent Assistance"/>
    <x v="3"/>
    <n v="20"/>
    <n v="8"/>
    <n v="14"/>
    <n v="4"/>
    <n v="1"/>
    <m/>
    <m/>
    <m/>
    <n v="5"/>
    <n v="4"/>
    <n v="5"/>
    <n v="2246"/>
    <n v="365"/>
    <n v="1846"/>
    <m/>
    <n v="35"/>
    <n v="406"/>
    <m/>
    <n v="372"/>
    <m/>
    <n v="34"/>
    <n v="12"/>
    <n v="7"/>
    <m/>
    <m/>
    <m/>
    <m/>
    <m/>
    <m/>
    <n v="0"/>
    <n v="7"/>
    <m/>
    <m/>
    <m/>
    <n v="1"/>
    <n v="282"/>
    <n v="37"/>
    <n v="282"/>
    <n v="37"/>
    <n v="14"/>
    <n v="7"/>
    <n v="9"/>
    <n v="3"/>
    <m/>
    <n v="4"/>
    <m/>
    <n v="1"/>
    <m/>
    <n v="2"/>
    <m/>
    <m/>
    <n v="3"/>
    <m/>
    <n v="1"/>
    <m/>
    <n v="2"/>
    <m/>
    <m/>
    <n v="2"/>
    <n v="2"/>
    <n v="1"/>
    <n v="0.5"/>
    <n v="406"/>
    <n v="14413.89"/>
    <n v="35.502192118226603"/>
    <n v="282"/>
    <n v="10011.618177339902"/>
    <n v="7"/>
    <n v="1430.2311681914146"/>
  </r>
  <r>
    <n v="2015"/>
    <n v="1197"/>
    <x v="30"/>
    <s v="Family Crisis Network"/>
    <s v="Garden Village "/>
    <s v="FCNGarden Village"/>
    <s v="x"/>
    <n v="539051"/>
    <s v="730 W. 1st"/>
    <s v="Newport"/>
    <n v="99156"/>
    <s v="C"/>
    <m/>
    <s v="multi-family home"/>
    <s v="owned"/>
    <s v="No"/>
    <s v="opt, some for non-disabled"/>
    <s v="Up to 2 years"/>
    <s v="YES"/>
    <s v="Yes (clients leaves when subsidy ends)"/>
    <m/>
    <s v="Transitional Housing"/>
    <s v="HC - Households with Children"/>
    <m/>
    <n v="12"/>
    <n v="2"/>
    <n v="0"/>
    <m/>
    <m/>
    <m/>
    <m/>
    <m/>
    <m/>
    <m/>
    <m/>
    <n v="12"/>
    <m/>
    <m/>
    <m/>
    <m/>
    <m/>
    <m/>
    <m/>
    <s v="Yes Already"/>
    <s v="No"/>
    <m/>
    <m/>
    <m/>
    <m/>
    <m/>
    <m/>
    <m/>
    <m/>
    <n v="7077"/>
    <m/>
    <m/>
    <m/>
    <m/>
    <m/>
    <m/>
    <m/>
    <n v="7077"/>
    <n v="7077"/>
    <m/>
    <m/>
    <m/>
    <m/>
    <m/>
    <m/>
    <m/>
    <n v="0"/>
    <n v="0"/>
    <n v="7077"/>
    <n v="7077"/>
    <x v="1"/>
    <s v="FCNGarden Village"/>
    <x v="4"/>
    <n v="14"/>
    <n v="4"/>
    <n v="14"/>
    <n v="4"/>
    <m/>
    <m/>
    <m/>
    <m/>
    <m/>
    <m/>
    <n v="0"/>
    <n v="1270"/>
    <m/>
    <n v="1270"/>
    <m/>
    <m/>
    <n v="408"/>
    <m/>
    <n v="408"/>
    <m/>
    <m/>
    <n v="10"/>
    <n v="3"/>
    <m/>
    <m/>
    <m/>
    <m/>
    <m/>
    <m/>
    <n v="0"/>
    <n v="3"/>
    <m/>
    <m/>
    <m/>
    <n v="1"/>
    <n v="768"/>
    <n v="286"/>
    <n v="768"/>
    <n v="286"/>
    <n v="12"/>
    <n v="3"/>
    <n v="12"/>
    <n v="3"/>
    <m/>
    <m/>
    <m/>
    <m/>
    <m/>
    <n v="1"/>
    <m/>
    <m/>
    <n v="1"/>
    <m/>
    <m/>
    <n v="1"/>
    <m/>
    <m/>
    <m/>
    <m/>
    <m/>
    <m/>
    <m/>
    <n v="408"/>
    <n v="7077"/>
    <n v="17.345588235294116"/>
    <n v="768"/>
    <n v="13321.411764705881"/>
    <n v="3"/>
    <n v="4440.4705882352937"/>
  </r>
  <r>
    <n v="2015"/>
    <n v="1193"/>
    <x v="30"/>
    <s v="Family Crisis Network"/>
    <s v="HEN"/>
    <s v="FCNHEN Prevention Rent Assistance"/>
    <s v="x"/>
    <n v="539051"/>
    <s v="730 W. 1st"/>
    <s v="Newport"/>
    <n v="99156"/>
    <s v="C"/>
    <m/>
    <s v="rent assistance (temporary)"/>
    <m/>
    <s v="No"/>
    <s v="minimal/none"/>
    <s v="More than 2 years (housing subsidy ends)"/>
    <m/>
    <s v="No (client stays in housing after subsidy ends)"/>
    <s v="at-risk (prevention)"/>
    <s v="Homelessness Prevention"/>
    <s v="SMF - Single Males and Females"/>
    <m/>
    <m/>
    <m/>
    <n v="7"/>
    <m/>
    <m/>
    <m/>
    <m/>
    <m/>
    <m/>
    <m/>
    <m/>
    <n v="7"/>
    <m/>
    <m/>
    <m/>
    <m/>
    <m/>
    <m/>
    <m/>
    <s v="Yes Already"/>
    <s v="No"/>
    <m/>
    <m/>
    <m/>
    <m/>
    <m/>
    <m/>
    <m/>
    <m/>
    <m/>
    <n v="25083"/>
    <m/>
    <m/>
    <m/>
    <m/>
    <m/>
    <m/>
    <n v="25083"/>
    <n v="0"/>
    <m/>
    <m/>
    <m/>
    <m/>
    <m/>
    <m/>
    <m/>
    <n v="0"/>
    <n v="0"/>
    <n v="25083"/>
    <n v="0"/>
    <x v="1"/>
    <s v="FCNHEN Prevention Rent Assistance"/>
    <x v="0"/>
    <n v="10"/>
    <n v="10"/>
    <m/>
    <m/>
    <m/>
    <m/>
    <m/>
    <m/>
    <n v="10"/>
    <n v="10"/>
    <n v="10"/>
    <n v="2061"/>
    <m/>
    <m/>
    <m/>
    <n v="2061"/>
    <n v="2061"/>
    <m/>
    <m/>
    <m/>
    <n v="2061"/>
    <n v="5"/>
    <n v="5"/>
    <m/>
    <m/>
    <m/>
    <n v="2"/>
    <m/>
    <m/>
    <n v="0"/>
    <n v="2"/>
    <m/>
    <n v="1"/>
    <m/>
    <n v="0.4"/>
    <n v="1145"/>
    <n v="931"/>
    <n v="365"/>
    <n v="365"/>
    <n v="7"/>
    <n v="7"/>
    <m/>
    <m/>
    <m/>
    <n v="7"/>
    <m/>
    <m/>
    <m/>
    <n v="4"/>
    <m/>
    <m/>
    <n v="2"/>
    <m/>
    <n v="1"/>
    <m/>
    <m/>
    <m/>
    <m/>
    <m/>
    <m/>
    <m/>
    <m/>
    <n v="2061"/>
    <n v="25083"/>
    <n v="12.170305676855895"/>
    <n v="365"/>
    <n v="4442.1615720524014"/>
    <n v="2"/>
    <n v="2221.0807860262007"/>
  </r>
  <r>
    <n v="2015"/>
    <n v="1214"/>
    <x v="30"/>
    <s v="Family Crisis Network"/>
    <s v="HEN"/>
    <s v="FCNHEN Rapid Rehousing Rent Assistance"/>
    <s v="x"/>
    <n v="539051"/>
    <s v="730 W. 1st"/>
    <s v="Newport"/>
    <n v="99156"/>
    <s v="C"/>
    <m/>
    <s v="rent assistance (temporary)"/>
    <m/>
    <s v="No"/>
    <s v="minimal/none"/>
    <s v="More than 2 years (housing subsidy ends)"/>
    <m/>
    <s v="No (client stays in housing after subsidy ends)"/>
    <s v="homeless (rapid re-housing)"/>
    <s v="PH - Rapid Rehousing"/>
    <s v="SMF - Single Males and Females"/>
    <m/>
    <m/>
    <m/>
    <n v="0"/>
    <n v="0"/>
    <m/>
    <m/>
    <m/>
    <m/>
    <m/>
    <m/>
    <m/>
    <n v="0"/>
    <m/>
    <m/>
    <m/>
    <m/>
    <m/>
    <m/>
    <m/>
    <s v="Yes Already"/>
    <m/>
    <m/>
    <s v="No RRH for 2014"/>
    <m/>
    <m/>
    <m/>
    <m/>
    <m/>
    <m/>
    <m/>
    <n v="5016"/>
    <m/>
    <m/>
    <m/>
    <m/>
    <m/>
    <m/>
    <n v="5016"/>
    <n v="0"/>
    <m/>
    <m/>
    <m/>
    <m/>
    <m/>
    <m/>
    <m/>
    <n v="0"/>
    <n v="0"/>
    <n v="5016"/>
    <n v="0"/>
    <x v="1"/>
    <s v="FCNHEN Rapid Rehousing Rent Assistance"/>
    <x v="3"/>
    <n v="2"/>
    <n v="2"/>
    <m/>
    <m/>
    <m/>
    <m/>
    <m/>
    <m/>
    <n v="2"/>
    <n v="2"/>
    <n v="2"/>
    <n v="730"/>
    <m/>
    <m/>
    <m/>
    <n v="730"/>
    <n v="730"/>
    <m/>
    <m/>
    <m/>
    <n v="730"/>
    <m/>
    <m/>
    <m/>
    <m/>
    <m/>
    <m/>
    <m/>
    <m/>
    <n v="0"/>
    <m/>
    <m/>
    <m/>
    <m/>
    <e v="#DIV/0!"/>
    <m/>
    <m/>
    <m/>
    <m/>
    <m/>
    <m/>
    <m/>
    <m/>
    <m/>
    <m/>
    <m/>
    <m/>
    <m/>
    <m/>
    <m/>
    <m/>
    <m/>
    <m/>
    <m/>
    <m/>
    <m/>
    <m/>
    <m/>
    <m/>
    <n v="1"/>
    <n v="0"/>
    <n v="0"/>
    <n v="730"/>
    <n v="5016"/>
    <n v="6.8712328767123285"/>
    <n v="0"/>
    <n v="0"/>
    <n v="0"/>
    <e v="#DIV/0!"/>
  </r>
  <r>
    <n v="2015"/>
    <n v="1211"/>
    <x v="30"/>
    <s v="Family Crisis Network"/>
    <s v="Hotel Voucher Program"/>
    <s v="FCNHotel Voucher"/>
    <s v="x"/>
    <n v="539051"/>
    <s v="730 W. 1st"/>
    <s v="Newport"/>
    <n v="99156"/>
    <s v="C"/>
    <m/>
    <s v="hotel/motel vouchers"/>
    <s v="leased"/>
    <s v="No"/>
    <s v="opt, some for non-disabled"/>
    <s v="1 month or less"/>
    <m/>
    <s v="Yes (clients leaves when subsidy ends)"/>
    <m/>
    <s v="Emergency Shelter"/>
    <s v="SM - Single Males"/>
    <m/>
    <m/>
    <m/>
    <n v="5"/>
    <n v="5"/>
    <m/>
    <m/>
    <m/>
    <m/>
    <m/>
    <m/>
    <m/>
    <n v="5"/>
    <m/>
    <m/>
    <m/>
    <m/>
    <m/>
    <m/>
    <m/>
    <s v="Yes Already"/>
    <s v="No"/>
    <m/>
    <s v="This includes women also."/>
    <m/>
    <m/>
    <m/>
    <m/>
    <m/>
    <m/>
    <n v="6878.6"/>
    <m/>
    <m/>
    <m/>
    <m/>
    <m/>
    <m/>
    <m/>
    <n v="6878.6"/>
    <n v="6878.6"/>
    <m/>
    <m/>
    <m/>
    <m/>
    <m/>
    <m/>
    <m/>
    <n v="0"/>
    <n v="0"/>
    <n v="6878.6"/>
    <n v="6878.6"/>
    <x v="1"/>
    <s v="FCNHotel Voucher"/>
    <x v="1"/>
    <n v="63"/>
    <n v="43"/>
    <n v="26"/>
    <n v="9"/>
    <m/>
    <m/>
    <n v="1"/>
    <n v="1"/>
    <n v="36"/>
    <n v="33"/>
    <n v="37"/>
    <n v="253"/>
    <m/>
    <n v="86"/>
    <n v="26"/>
    <n v="141"/>
    <n v="188"/>
    <m/>
    <n v="31"/>
    <n v="26"/>
    <n v="131"/>
    <n v="69"/>
    <n v="43"/>
    <m/>
    <n v="4"/>
    <m/>
    <n v="15"/>
    <m/>
    <n v="1"/>
    <n v="1"/>
    <n v="6"/>
    <m/>
    <n v="14"/>
    <n v="3"/>
    <n v="0.13953488372093023"/>
    <n v="535"/>
    <n v="194"/>
    <n v="36"/>
    <n v="36"/>
    <n v="67"/>
    <n v="43"/>
    <n v="31"/>
    <n v="10"/>
    <m/>
    <n v="33"/>
    <m/>
    <n v="2"/>
    <m/>
    <n v="14"/>
    <n v="1"/>
    <n v="1"/>
    <n v="12"/>
    <m/>
    <n v="6"/>
    <n v="7"/>
    <n v="3"/>
    <m/>
    <m/>
    <n v="3"/>
    <n v="1"/>
    <n v="0"/>
    <n v="0"/>
    <n v="188"/>
    <n v="6878.6"/>
    <n v="36.588297872340426"/>
    <n v="36"/>
    <n v="1317.1787234042554"/>
    <n v="6"/>
    <n v="219.52978723404257"/>
  </r>
  <r>
    <n v="2015"/>
    <n v="1267"/>
    <x v="2"/>
    <s v="Metropolitan Development Council"/>
    <s v="A Place for Us Too* / A Place for 8"/>
    <s v="CIDTACID - A Place For Us Too"/>
    <s v="x"/>
    <n v="531554"/>
    <s v="721 S Fawcett St Ste 201"/>
    <s v="Tacoma"/>
    <n v="98402"/>
    <s v="C"/>
    <m/>
    <s v="scattered sites (provider based- not rent)"/>
    <s v="leased"/>
    <s v="Yes"/>
    <s v="req, comprehensive for disabled"/>
    <s v="Permanent (housing subsidy does not end)"/>
    <s v="YES"/>
    <m/>
    <m/>
    <s v="PH - Permanent Supportive Housing (disability required for entry)"/>
    <s v="SMF+HC - Single Males and Females plus HH w/ Children"/>
    <m/>
    <n v="10"/>
    <n v="3"/>
    <n v="19"/>
    <n v="19"/>
    <s v="0"/>
    <s v="0"/>
    <s v="0"/>
    <s v="0"/>
    <s v="0"/>
    <s v="0"/>
    <s v="0"/>
    <n v="29"/>
    <s v="0"/>
    <s v="0"/>
    <s v="0"/>
    <m/>
    <m/>
    <s v="0"/>
    <s v="29"/>
    <s v="Yes Already"/>
    <s v="Yes"/>
    <m/>
    <m/>
    <m/>
    <m/>
    <n v="153946"/>
    <m/>
    <m/>
    <m/>
    <m/>
    <m/>
    <m/>
    <m/>
    <m/>
    <m/>
    <m/>
    <m/>
    <n v="153946"/>
    <n v="0"/>
    <m/>
    <m/>
    <m/>
    <m/>
    <m/>
    <m/>
    <m/>
    <n v="0"/>
    <n v="0"/>
    <n v="153946"/>
    <n v="0"/>
    <x v="0"/>
    <s v="MDC - A Place For Us Too(49)"/>
    <x v="5"/>
    <n v="35"/>
    <n v="24"/>
    <n v="13"/>
    <n v="4"/>
    <m/>
    <m/>
    <m/>
    <m/>
    <m/>
    <m/>
    <n v="0"/>
    <n v="8833.9812962966207"/>
    <m/>
    <n v="1757.9684953707199"/>
    <m/>
    <m/>
    <n v="7020.3337731481997"/>
    <m/>
    <n v="674.32097222230402"/>
    <m/>
    <m/>
    <n v="11"/>
    <n v="5"/>
    <m/>
    <m/>
    <m/>
    <n v="2"/>
    <m/>
    <m/>
    <n v="0"/>
    <n v="3"/>
    <m/>
    <m/>
    <m/>
    <n v="0.6"/>
    <n v="5194.5615277779098"/>
    <n v="525.57009259260701"/>
    <n v="3117.67454861121"/>
    <n v="215.40112268520201"/>
    <n v="8"/>
    <n v="5"/>
    <n v="5"/>
    <n v="2"/>
    <m/>
    <m/>
    <m/>
    <m/>
    <m/>
    <m/>
    <m/>
    <m/>
    <m/>
    <s v="1"/>
    <m/>
    <n v="4"/>
    <m/>
    <m/>
    <m/>
    <m/>
    <n v="14"/>
    <n v="4"/>
    <n v="0.28571428571428598"/>
    <n v="7020.3337731481997"/>
    <n v="153946"/>
    <n v="21.928587012318708"/>
    <n v="3117.67454861121"/>
    <n v="68366.197615312369"/>
    <n v="3"/>
    <n v="22788.732538437456"/>
  </r>
  <r>
    <n v="2015"/>
    <n v="1259"/>
    <x v="2"/>
    <s v="Rescue Mission"/>
    <s v="Adams Square"/>
    <s v="TRM - Adams St. - Transitional Housing(213)"/>
    <s v="x"/>
    <n v="531554"/>
    <s v="425 S Tacoma Way"/>
    <s v="Tacoma"/>
    <n v="98402"/>
    <s v="C"/>
    <m/>
    <s v="multi-family home"/>
    <s v="owned"/>
    <s v="No"/>
    <s v="req, some for non-disabled"/>
    <s v="Up to 2 years"/>
    <s v="YES"/>
    <s v="Yes (clients leaves when subsidy ends)"/>
    <m/>
    <s v="Transitional Housing"/>
    <s v="SFHC - Single Females and HH w/ Children"/>
    <m/>
    <n v="11"/>
    <n v="5"/>
    <n v="9"/>
    <n v="9"/>
    <s v="0"/>
    <s v="0"/>
    <s v="0"/>
    <s v="0"/>
    <s v="0"/>
    <s v="0"/>
    <s v="0"/>
    <n v="20"/>
    <s v="0"/>
    <s v="0"/>
    <s v="0"/>
    <m/>
    <m/>
    <s v="0"/>
    <m/>
    <s v="Yes Already"/>
    <s v="No"/>
    <m/>
    <m/>
    <m/>
    <m/>
    <m/>
    <m/>
    <m/>
    <m/>
    <m/>
    <m/>
    <m/>
    <m/>
    <m/>
    <m/>
    <m/>
    <n v="17727"/>
    <n v="17727"/>
    <n v="0"/>
    <m/>
    <m/>
    <m/>
    <m/>
    <m/>
    <m/>
    <m/>
    <n v="0"/>
    <n v="0"/>
    <n v="17727"/>
    <n v="0"/>
    <x v="1"/>
    <s v="TRM - Adams St. - Transitional Housing(213)"/>
    <x v="4"/>
    <n v="45"/>
    <n v="28"/>
    <n v="27"/>
    <n v="10"/>
    <m/>
    <m/>
    <m/>
    <m/>
    <m/>
    <m/>
    <n v="0"/>
    <n v="8314.1134143519903"/>
    <m/>
    <n v="5386.40267361119"/>
    <m/>
    <m/>
    <n v="5010.8715277778902"/>
    <m/>
    <n v="2083.1607870370899"/>
    <m/>
    <m/>
    <n v="34"/>
    <n v="21"/>
    <m/>
    <n v="1"/>
    <m/>
    <n v="3"/>
    <m/>
    <m/>
    <n v="0"/>
    <n v="1"/>
    <m/>
    <n v="16"/>
    <m/>
    <n v="4.7619047619047616E-2"/>
    <n v="6688.5688657406799"/>
    <n v="3141.5816203702898"/>
    <n v="558.85993055549602"/>
    <n v="51.333252314798301"/>
    <n v="13"/>
    <n v="11"/>
    <n v="5"/>
    <n v="3"/>
    <m/>
    <m/>
    <m/>
    <m/>
    <m/>
    <n v="9"/>
    <m/>
    <m/>
    <m/>
    <m/>
    <n v="1"/>
    <n v="1"/>
    <m/>
    <m/>
    <m/>
    <m/>
    <n v="6"/>
    <n v="0"/>
    <n v="0"/>
    <n v="5010.8715277778902"/>
    <n v="17727"/>
    <n v="3.5377079419677671"/>
    <n v="558.85993055549602"/>
    <n v="1977.0832147737331"/>
    <n v="1"/>
    <n v="1977.0832147737331"/>
  </r>
  <r>
    <n v="2015"/>
    <n v="1299"/>
    <x v="2"/>
    <s v="Lakewood Area Shelter Association"/>
    <s v="Ainsworth"/>
    <s v="LASA - Ainsworth(102)"/>
    <s v="x"/>
    <n v="531554"/>
    <s v="8956 Gravelly Lake Drive SW"/>
    <s v="Lakewood"/>
    <n v="98499"/>
    <s v="C"/>
    <m/>
    <s v="multi-family home"/>
    <s v="owned"/>
    <s v="No"/>
    <s v="req, some for non-disabled"/>
    <s v="Up to 2 years"/>
    <s v="YES"/>
    <s v="Yes (clients leaves when subsidy ends)"/>
    <m/>
    <s v="Transitional Housing"/>
    <s v="HC - Households with Children"/>
    <m/>
    <n v="6"/>
    <n v="3"/>
    <n v="0"/>
    <n v="0"/>
    <s v="0"/>
    <s v="0"/>
    <s v="0"/>
    <s v="0"/>
    <s v="0"/>
    <s v="0"/>
    <s v="0"/>
    <n v="6"/>
    <s v="0"/>
    <s v="0"/>
    <s v="0"/>
    <m/>
    <m/>
    <s v="0"/>
    <m/>
    <s v="Yes Already"/>
    <s v="Yes"/>
    <m/>
    <m/>
    <m/>
    <m/>
    <n v="22469"/>
    <m/>
    <m/>
    <m/>
    <m/>
    <m/>
    <m/>
    <m/>
    <m/>
    <m/>
    <m/>
    <n v="10000"/>
    <n v="32469"/>
    <n v="0"/>
    <m/>
    <m/>
    <m/>
    <m/>
    <m/>
    <m/>
    <m/>
    <n v="0"/>
    <n v="0"/>
    <n v="32469"/>
    <n v="0"/>
    <x v="0"/>
    <s v="LASA - Ainsworth(102)"/>
    <x v="4"/>
    <n v="12"/>
    <n v="6"/>
    <n v="10"/>
    <n v="5"/>
    <m/>
    <m/>
    <n v="1"/>
    <n v="1"/>
    <m/>
    <m/>
    <n v="1"/>
    <n v="1559.4285879629999"/>
    <m/>
    <n v="1219.3035879629999"/>
    <n v="183.5"/>
    <m/>
    <n v="827.08929398150201"/>
    <m/>
    <n v="643.58929398150201"/>
    <n v="184"/>
    <m/>
    <n v="7"/>
    <n v="4"/>
    <m/>
    <m/>
    <m/>
    <n v="1"/>
    <m/>
    <m/>
    <n v="0"/>
    <n v="3"/>
    <m/>
    <m/>
    <m/>
    <n v="0.75"/>
    <n v="1052.1129745370999"/>
    <n v="479.00596064820297"/>
    <n v="748.61297453709994"/>
    <n v="358.21429398150201"/>
    <n v="6"/>
    <n v="3"/>
    <n v="4"/>
    <n v="2"/>
    <n v="1"/>
    <m/>
    <m/>
    <m/>
    <m/>
    <n v="2"/>
    <m/>
    <m/>
    <m/>
    <m/>
    <m/>
    <n v="1"/>
    <m/>
    <m/>
    <m/>
    <m/>
    <n v="3"/>
    <n v="0"/>
    <n v="0"/>
    <n v="827.08929398150201"/>
    <n v="32469"/>
    <n v="39.256946301043733"/>
    <n v="748.61297453709994"/>
    <n v="29388.259341667552"/>
    <n v="3"/>
    <n v="9796.0864472225167"/>
  </r>
  <r>
    <n v="2015"/>
    <n v="1375"/>
    <x v="2"/>
    <s v="Metropolitan Development Council"/>
    <s v="Avenue Apartments*"/>
    <s v="MDC - The Avenue Apartments(57)"/>
    <s v="x"/>
    <n v="531554"/>
    <s v="721 S Fawcett St Ste 201"/>
    <s v="Tacoma"/>
    <n v="98402"/>
    <s v="C"/>
    <m/>
    <s v="multi-family home"/>
    <s v="owned"/>
    <s v="No"/>
    <s v="req, some for non-disabled"/>
    <s v="Up to 2 years"/>
    <s v="YES"/>
    <s v="Yes (clients leaves when subsidy ends)"/>
    <m/>
    <s v="Transitional Housing"/>
    <s v="SMF - Single Males and Females"/>
    <m/>
    <n v="0"/>
    <n v="0"/>
    <n v="15"/>
    <n v="15"/>
    <s v="0"/>
    <s v="0"/>
    <s v="0"/>
    <s v="0"/>
    <s v="0"/>
    <s v="0"/>
    <s v="0"/>
    <n v="15"/>
    <s v="0"/>
    <s v="0"/>
    <s v="0"/>
    <m/>
    <m/>
    <s v="0"/>
    <m/>
    <s v="Yes Already"/>
    <s v="Yes"/>
    <m/>
    <m/>
    <m/>
    <m/>
    <n v="50897"/>
    <m/>
    <m/>
    <m/>
    <m/>
    <m/>
    <m/>
    <m/>
    <m/>
    <m/>
    <m/>
    <m/>
    <n v="50897"/>
    <n v="0"/>
    <m/>
    <m/>
    <m/>
    <m/>
    <m/>
    <m/>
    <m/>
    <n v="0"/>
    <n v="0"/>
    <n v="50897"/>
    <n v="0"/>
    <x v="0"/>
    <s v="MDC - The Avenue Apartments(57)"/>
    <x v="4"/>
    <n v="22"/>
    <n v="22"/>
    <m/>
    <m/>
    <m/>
    <m/>
    <m/>
    <m/>
    <m/>
    <m/>
    <n v="0"/>
    <n v="3943.0379745371001"/>
    <m/>
    <m/>
    <m/>
    <m/>
    <n v="3943.0379745371001"/>
    <m/>
    <m/>
    <m/>
    <m/>
    <n v="7"/>
    <n v="7"/>
    <m/>
    <m/>
    <m/>
    <n v="2"/>
    <m/>
    <n v="1"/>
    <n v="1"/>
    <n v="2"/>
    <m/>
    <n v="2"/>
    <m/>
    <n v="0.2857142857142857"/>
    <n v="1965.0024074073899"/>
    <n v="698.31868055549398"/>
    <n v="833.40774305559205"/>
    <n v="259.47418981479899"/>
    <n v="8"/>
    <n v="8"/>
    <m/>
    <m/>
    <m/>
    <m/>
    <m/>
    <n v="1"/>
    <m/>
    <n v="2"/>
    <m/>
    <n v="3"/>
    <m/>
    <m/>
    <m/>
    <n v="2"/>
    <n v="1"/>
    <m/>
    <m/>
    <m/>
    <n v="6"/>
    <n v="0"/>
    <n v="0"/>
    <n v="3943.0379745371001"/>
    <n v="50897"/>
    <n v="12.908067416209741"/>
    <n v="833.40774305559205"/>
    <n v="10757.683332552788"/>
    <n v="2"/>
    <n v="5378.8416662763939"/>
  </r>
  <r>
    <n v="2015"/>
    <n v="1203"/>
    <x v="2"/>
    <s v="Catholic Community Services"/>
    <s v="Bridges Village"/>
    <s v="CCS - Bridges Village(196)"/>
    <s v="x"/>
    <n v="531554"/>
    <s v="1323 S Yakima Ave"/>
    <s v="Tacoma"/>
    <n v="98405"/>
    <s v="C"/>
    <m/>
    <s v="multi-family home"/>
    <s v="owned"/>
    <s v="Yes"/>
    <s v="opt, comprehensive for disabled"/>
    <s v="Permanent (housing subsidy does not end)"/>
    <s v="YES"/>
    <m/>
    <m/>
    <s v="PH - Permanent Supportive Housing (disability required for entry)"/>
    <s v="HC - Households with Children"/>
    <m/>
    <n v="32"/>
    <n v="10"/>
    <n v="0"/>
    <n v="0"/>
    <s v="0"/>
    <s v="0"/>
    <s v="0"/>
    <s v="0"/>
    <s v="0"/>
    <s v="0"/>
    <s v="0"/>
    <n v="32"/>
    <s v="0"/>
    <s v="0"/>
    <s v="0"/>
    <m/>
    <m/>
    <s v="0"/>
    <s v="32"/>
    <s v="Yes Already"/>
    <s v="Yes"/>
    <m/>
    <m/>
    <m/>
    <m/>
    <n v="19631"/>
    <m/>
    <m/>
    <m/>
    <m/>
    <m/>
    <m/>
    <m/>
    <m/>
    <m/>
    <m/>
    <m/>
    <n v="19631"/>
    <n v="0"/>
    <m/>
    <m/>
    <m/>
    <m/>
    <m/>
    <m/>
    <m/>
    <n v="0"/>
    <n v="0"/>
    <n v="19631"/>
    <n v="0"/>
    <x v="0"/>
    <s v="CCS - Bridges Village(196)"/>
    <x v="5"/>
    <n v="39"/>
    <n v="12"/>
    <n v="39"/>
    <n v="12"/>
    <m/>
    <m/>
    <m/>
    <m/>
    <m/>
    <m/>
    <n v="0"/>
    <n v="10037.4595601851"/>
    <m/>
    <n v="10037.4595601851"/>
    <m/>
    <m/>
    <n v="3286.9587499999898"/>
    <m/>
    <n v="3286.9587499999898"/>
    <m/>
    <m/>
    <n v="7"/>
    <n v="2"/>
    <m/>
    <m/>
    <m/>
    <n v="1"/>
    <m/>
    <m/>
    <n v="0"/>
    <n v="1"/>
    <m/>
    <m/>
    <m/>
    <n v="0.5"/>
    <n v="472.94577546289702"/>
    <n v="464.29406249999698"/>
    <n v="197.00259259250001"/>
    <n v="188.67475694439801"/>
    <n v="16"/>
    <n v="4"/>
    <n v="16"/>
    <n v="4"/>
    <m/>
    <m/>
    <m/>
    <m/>
    <m/>
    <n v="1"/>
    <m/>
    <m/>
    <m/>
    <m/>
    <m/>
    <n v="3"/>
    <m/>
    <m/>
    <m/>
    <m/>
    <m/>
    <m/>
    <m/>
    <n v="3286.9587499999898"/>
    <n v="19631"/>
    <n v="5.9723901311508882"/>
    <n v="197.00259259250001"/>
    <n v="1176.5763398105862"/>
    <n v="1"/>
    <n v="1176.5763398105862"/>
  </r>
  <r>
    <n v="2015"/>
    <n v="1246"/>
    <x v="2"/>
    <s v="Helping Hand House"/>
    <s v="Bright Futures"/>
    <s v="Helping Hand House - Bright Futures RRH(395)"/>
    <s v="x"/>
    <n v="539053"/>
    <s v="11701 101st Ave E"/>
    <s v="Puyallup"/>
    <n v="98373"/>
    <s v="C"/>
    <m/>
    <s v="rent assistance (temporary)"/>
    <s v="leased"/>
    <s v="No"/>
    <s v="req, some for non-disabled"/>
    <s v="Up to 1 year"/>
    <m/>
    <s v="No (client stays in housing after subsidy ends)"/>
    <s v="homeless (rapid re-housing)"/>
    <s v="PH - Rapid Rehousing"/>
    <s v="HC - Households with Children"/>
    <m/>
    <n v="27"/>
    <n v="8"/>
    <n v="0"/>
    <n v="0"/>
    <s v="0"/>
    <s v="0"/>
    <s v="0"/>
    <s v="0"/>
    <s v="0"/>
    <s v="0"/>
    <s v="0"/>
    <n v="27"/>
    <s v="0"/>
    <s v="0"/>
    <s v="0"/>
    <m/>
    <m/>
    <s v="0"/>
    <m/>
    <s v="Yes Already"/>
    <s v="Yes"/>
    <m/>
    <m/>
    <n v="45000"/>
    <m/>
    <n v="203685"/>
    <m/>
    <m/>
    <m/>
    <m/>
    <m/>
    <m/>
    <m/>
    <m/>
    <m/>
    <m/>
    <m/>
    <n v="248685"/>
    <n v="45000"/>
    <m/>
    <m/>
    <m/>
    <m/>
    <m/>
    <m/>
    <m/>
    <n v="0"/>
    <n v="0"/>
    <n v="248685"/>
    <n v="45000"/>
    <x v="0"/>
    <s v="Helping Hand House - Bright Futures RRH(395)"/>
    <x v="3"/>
    <n v="102"/>
    <n v="26"/>
    <n v="100"/>
    <n v="25"/>
    <m/>
    <m/>
    <m/>
    <m/>
    <m/>
    <m/>
    <n v="0"/>
    <n v="21518.6006597216"/>
    <m/>
    <n v="21277.7586458326"/>
    <m/>
    <m/>
    <n v="5302.0481481479901"/>
    <m/>
    <n v="5181.6271412034903"/>
    <m/>
    <m/>
    <n v="95"/>
    <n v="24"/>
    <m/>
    <m/>
    <m/>
    <m/>
    <m/>
    <m/>
    <n v="0"/>
    <n v="24"/>
    <m/>
    <m/>
    <m/>
    <n v="1"/>
    <n v="5753.2989930553904"/>
    <n v="4766.0702662035901"/>
    <n v="5753.2989930553904"/>
    <n v="4766.0702662035901"/>
    <n v="67"/>
    <n v="17"/>
    <n v="67"/>
    <n v="17"/>
    <m/>
    <m/>
    <m/>
    <n v="7"/>
    <m/>
    <m/>
    <m/>
    <m/>
    <m/>
    <m/>
    <m/>
    <n v="10"/>
    <m/>
    <m/>
    <m/>
    <m/>
    <m/>
    <m/>
    <m/>
    <n v="5302.0481481479901"/>
    <n v="248685"/>
    <n v="46.903572553724523"/>
    <n v="5753.2989930553904"/>
    <n v="269850.27674404375"/>
    <n v="24"/>
    <n v="11243.761531001823"/>
  </r>
  <r>
    <n v="2015"/>
    <n v="1342"/>
    <x v="2"/>
    <s v="Metropolitan Development Council"/>
    <s v="Campbell Court"/>
    <s v="MDC - Campbell Court(99)"/>
    <s v="x"/>
    <n v="531554"/>
    <s v="721 S Fawcett St Ste 201"/>
    <s v="Tacoma"/>
    <n v="98402"/>
    <s v="C"/>
    <m/>
    <s v="multi-family home"/>
    <s v="owned"/>
    <s v="Yes"/>
    <s v="req, comprehensive for disabled"/>
    <s v="Permanent (housing subsidy does not end)"/>
    <s v="YES"/>
    <m/>
    <m/>
    <s v="PH - Permanent Supportive Housing (disability required for entry)"/>
    <s v="SMF - Single Males and Females"/>
    <m/>
    <n v="0"/>
    <n v="0"/>
    <n v="10"/>
    <n v="10"/>
    <s v="0"/>
    <s v="0"/>
    <s v="0"/>
    <s v="0"/>
    <s v="0"/>
    <s v="0"/>
    <s v="0"/>
    <n v="10"/>
    <s v="0"/>
    <s v="0"/>
    <s v="0"/>
    <m/>
    <m/>
    <s v="0"/>
    <s v="9"/>
    <s v="Yes Already"/>
    <s v="Yes"/>
    <m/>
    <m/>
    <m/>
    <m/>
    <n v="31304"/>
    <m/>
    <m/>
    <m/>
    <m/>
    <m/>
    <m/>
    <m/>
    <m/>
    <m/>
    <m/>
    <m/>
    <n v="31304"/>
    <n v="0"/>
    <m/>
    <m/>
    <m/>
    <m/>
    <m/>
    <m/>
    <m/>
    <n v="0"/>
    <n v="0"/>
    <n v="31304"/>
    <n v="0"/>
    <x v="0"/>
    <s v="MDC - Campbell Court(99)"/>
    <x v="5"/>
    <n v="10"/>
    <n v="10"/>
    <m/>
    <m/>
    <m/>
    <m/>
    <m/>
    <m/>
    <m/>
    <m/>
    <n v="0"/>
    <n v="3382.229212963"/>
    <m/>
    <m/>
    <m/>
    <m/>
    <n v="3382.229212963"/>
    <m/>
    <m/>
    <m/>
    <m/>
    <n v="2"/>
    <n v="2"/>
    <m/>
    <m/>
    <m/>
    <m/>
    <m/>
    <m/>
    <n v="0"/>
    <m/>
    <m/>
    <n v="2"/>
    <m/>
    <n v="0"/>
    <n v="7660.8620601851899"/>
    <n v="613.84260416669701"/>
    <m/>
    <m/>
    <m/>
    <m/>
    <m/>
    <m/>
    <m/>
    <m/>
    <m/>
    <m/>
    <m/>
    <m/>
    <m/>
    <m/>
    <m/>
    <m/>
    <m/>
    <m/>
    <m/>
    <m/>
    <m/>
    <m/>
    <n v="1"/>
    <n v="1"/>
    <n v="1"/>
    <n v="3382.229212963"/>
    <n v="31304"/>
    <n v="9.2554342207269116"/>
    <n v="0"/>
    <n v="0"/>
    <n v="0"/>
    <e v="#DIV/0!"/>
  </r>
  <r>
    <n v="2015"/>
    <n v="1301"/>
    <x v="2"/>
    <s v="Lakewood Area Shelter Association"/>
    <s v="CHANGES"/>
    <s v="LASA - Changes RRH(393)"/>
    <s v="x"/>
    <n v="530795"/>
    <s v="8955 Gravelly Lake Drive SW"/>
    <s v="Lakewood"/>
    <n v="98498"/>
    <s v="C"/>
    <m/>
    <s v="scattered sites (provider based- not rent)"/>
    <s v="leased"/>
    <s v="No"/>
    <s v="req, some for non-disabled"/>
    <s v="Up to 2 years"/>
    <s v="YES"/>
    <s v="No (client stays in housing after subsidy ends)"/>
    <m/>
    <s v="PH - Rapid Rehousing"/>
    <s v="HC - Households with Children"/>
    <m/>
    <n v="11"/>
    <n v="4"/>
    <n v="0"/>
    <n v="0"/>
    <s v="0"/>
    <s v="0"/>
    <s v="0"/>
    <s v="0"/>
    <s v="0"/>
    <s v="0"/>
    <s v="0"/>
    <n v="11"/>
    <s v="0"/>
    <s v="0"/>
    <s v="0"/>
    <m/>
    <m/>
    <s v="0"/>
    <m/>
    <s v="Yes Already"/>
    <s v="Yes"/>
    <m/>
    <m/>
    <m/>
    <m/>
    <n v="48681"/>
    <m/>
    <m/>
    <m/>
    <m/>
    <m/>
    <m/>
    <m/>
    <m/>
    <m/>
    <m/>
    <m/>
    <n v="48681"/>
    <n v="0"/>
    <m/>
    <m/>
    <m/>
    <m/>
    <m/>
    <m/>
    <m/>
    <n v="0"/>
    <n v="0"/>
    <n v="48681"/>
    <n v="0"/>
    <x v="0"/>
    <s v="LASA - Changes RRH(393)"/>
    <x v="3"/>
    <n v="5"/>
    <n v="1"/>
    <n v="1"/>
    <m/>
    <m/>
    <m/>
    <m/>
    <m/>
    <m/>
    <m/>
    <n v="0"/>
    <n v="318.59180555559601"/>
    <m/>
    <n v="57.5"/>
    <m/>
    <m/>
    <n v="65.272951388898903"/>
    <m/>
    <m/>
    <m/>
    <m/>
    <m/>
    <m/>
    <m/>
    <m/>
    <m/>
    <m/>
    <m/>
    <m/>
    <n v="0"/>
    <m/>
    <m/>
    <m/>
    <m/>
    <e v="#DIV/0!"/>
    <m/>
    <m/>
    <m/>
    <m/>
    <n v="5"/>
    <n v="1"/>
    <n v="1"/>
    <m/>
    <m/>
    <m/>
    <m/>
    <m/>
    <m/>
    <n v="1"/>
    <m/>
    <m/>
    <m/>
    <m/>
    <m/>
    <m/>
    <m/>
    <m/>
    <m/>
    <m/>
    <m/>
    <m/>
    <m/>
    <n v="65.272951388898903"/>
    <n v="48681"/>
    <n v="745.80663144763628"/>
    <n v="0"/>
    <n v="0"/>
    <n v="0"/>
    <e v="#DIV/0!"/>
  </r>
  <r>
    <n v="2015"/>
    <n v="1326"/>
    <x v="2"/>
    <s v="Share and Care House"/>
    <s v="CHG Independent Families"/>
    <s v="Share and Care House - Independent Families(194)"/>
    <s v="x"/>
    <n v="531554"/>
    <s v="122 6th Ave SW"/>
    <s v="Puyallup"/>
    <n v="98372"/>
    <s v="C"/>
    <m/>
    <s v="rent assistance (temporary)"/>
    <m/>
    <s v="No"/>
    <s v="req, some for non-disabled"/>
    <s v="Up to 1 year"/>
    <m/>
    <s v="No (client stays in housing after subsidy ends)"/>
    <s v="homeless (rapid re-housing)"/>
    <s v="PH - Rapid Rehousing"/>
    <s v="HC - Households with Children"/>
    <m/>
    <n v="17"/>
    <n v="7"/>
    <n v="2"/>
    <n v="0"/>
    <s v="0"/>
    <s v="0"/>
    <s v="0"/>
    <s v="0"/>
    <s v="0"/>
    <s v="0"/>
    <s v="0"/>
    <n v="19"/>
    <s v="0"/>
    <s v="0"/>
    <s v="0"/>
    <m/>
    <m/>
    <s v="0"/>
    <m/>
    <s v="Yes Already"/>
    <s v="No"/>
    <m/>
    <m/>
    <n v="2357"/>
    <m/>
    <m/>
    <m/>
    <m/>
    <m/>
    <n v="10298"/>
    <m/>
    <m/>
    <m/>
    <m/>
    <m/>
    <n v="40407"/>
    <m/>
    <n v="53062"/>
    <n v="12655"/>
    <m/>
    <m/>
    <m/>
    <m/>
    <m/>
    <m/>
    <m/>
    <n v="0"/>
    <n v="0"/>
    <n v="53062"/>
    <n v="12655"/>
    <x v="0"/>
    <s v="Share and Care House - Independent Families(194)"/>
    <x v="3"/>
    <n v="143"/>
    <n v="50"/>
    <n v="131"/>
    <n v="41"/>
    <m/>
    <m/>
    <m/>
    <m/>
    <n v="2"/>
    <n v="1"/>
    <n v="2"/>
    <n v="17033.769826388601"/>
    <m/>
    <n v="15459.080578703501"/>
    <m/>
    <n v="382.51812500000199"/>
    <n v="6309.9813541665899"/>
    <m/>
    <n v="5114.8011689815803"/>
    <m/>
    <n v="191.25906250000099"/>
    <n v="53"/>
    <n v="21"/>
    <m/>
    <m/>
    <m/>
    <n v="4"/>
    <n v="1"/>
    <m/>
    <n v="1"/>
    <n v="11"/>
    <n v="1"/>
    <n v="2"/>
    <n v="2"/>
    <n v="0.5714285714285714"/>
    <n v="5169.1217476852999"/>
    <n v="2155.6639004631002"/>
    <n v="3813.3949999998999"/>
    <n v="1508.1871527777"/>
    <n v="63"/>
    <n v="22"/>
    <n v="55"/>
    <n v="16"/>
    <m/>
    <n v="1"/>
    <m/>
    <n v="3"/>
    <m/>
    <m/>
    <m/>
    <m/>
    <n v="3"/>
    <m/>
    <m/>
    <n v="16"/>
    <m/>
    <m/>
    <m/>
    <m/>
    <n v="14"/>
    <n v="3"/>
    <n v="0.214285714285714"/>
    <n v="6309.9813541665899"/>
    <n v="53062"/>
    <n v="8.4092166080589514"/>
    <n v="3813.3949999998999"/>
    <n v="32067.664567088123"/>
    <n v="12"/>
    <n v="2672.305380590677"/>
  </r>
  <r>
    <n v="2015"/>
    <n v="1330"/>
    <x v="2"/>
    <s v="Helping Hand House"/>
    <s v="CHG Rent Assistance"/>
    <s v="Helping Hand House - CHG Rent Assistance(216)"/>
    <s v="x"/>
    <n v="539053"/>
    <s v="11701 101st Ave E"/>
    <s v="Puyallup"/>
    <n v="98373"/>
    <s v="C"/>
    <m/>
    <s v="rent assistance (temporary)"/>
    <m/>
    <s v="No"/>
    <s v="req, some for non-disabled"/>
    <s v="Up to 1 year"/>
    <m/>
    <s v="No (client stays in housing after subsidy ends)"/>
    <s v="homeless (rapid re-housing)"/>
    <s v="PH - Rapid Rehousing"/>
    <s v="HC - Households with Children"/>
    <m/>
    <n v="9"/>
    <n v="3"/>
    <n v="0"/>
    <n v="0"/>
    <s v="0"/>
    <s v="0"/>
    <s v="0"/>
    <s v="0"/>
    <s v="0"/>
    <s v="0"/>
    <s v="0"/>
    <n v="9"/>
    <m/>
    <m/>
    <m/>
    <m/>
    <m/>
    <m/>
    <m/>
    <s v="Yes Already"/>
    <s v="Yes"/>
    <m/>
    <m/>
    <m/>
    <m/>
    <m/>
    <m/>
    <m/>
    <m/>
    <n v="83298"/>
    <m/>
    <m/>
    <m/>
    <m/>
    <m/>
    <m/>
    <m/>
    <n v="83298"/>
    <n v="83298"/>
    <m/>
    <m/>
    <m/>
    <m/>
    <m/>
    <m/>
    <m/>
    <n v="0"/>
    <n v="0"/>
    <n v="83298"/>
    <n v="83298"/>
    <x v="1"/>
    <s v="Helping Hand House - CHG Rent Assistance(216)"/>
    <x v="3"/>
    <n v="48"/>
    <n v="11"/>
    <n v="48"/>
    <n v="11"/>
    <m/>
    <m/>
    <m/>
    <m/>
    <m/>
    <m/>
    <n v="0"/>
    <n v="4995.4487268518296"/>
    <m/>
    <n v="4995.4487268518296"/>
    <m/>
    <m/>
    <n v="1151.4253472221901"/>
    <m/>
    <n v="1151.4253472221901"/>
    <m/>
    <m/>
    <n v="66"/>
    <n v="16"/>
    <m/>
    <m/>
    <m/>
    <m/>
    <m/>
    <m/>
    <n v="0"/>
    <n v="16"/>
    <m/>
    <m/>
    <m/>
    <n v="1"/>
    <n v="2397.8025231482002"/>
    <n v="1784.8370833334"/>
    <n v="2397.8025231482002"/>
    <n v="1784.8370833334"/>
    <n v="42"/>
    <n v="9"/>
    <n v="42"/>
    <n v="9"/>
    <m/>
    <m/>
    <m/>
    <n v="3"/>
    <m/>
    <n v="2"/>
    <m/>
    <m/>
    <m/>
    <m/>
    <m/>
    <n v="4"/>
    <m/>
    <m/>
    <m/>
    <m/>
    <n v="8"/>
    <n v="0"/>
    <n v="0"/>
    <n v="1151.4253472221901"/>
    <n v="83298"/>
    <n v="72.343378753087336"/>
    <n v="2397.8025231482002"/>
    <n v="173465.13610721871"/>
    <n v="16"/>
    <n v="10841.57100670117"/>
  </r>
  <r>
    <n v="2015"/>
    <n v="1270"/>
    <x v="2"/>
    <s v="Lakewood Area Shelter Association"/>
    <s v="CHOICES*"/>
    <s v="LASA - Duplexes(20)"/>
    <s v="x"/>
    <n v="530795"/>
    <s v="8956 Gravelly Lake Drive SW"/>
    <s v="Lakewood"/>
    <n v="98499"/>
    <s v="C"/>
    <m/>
    <s v="scattered sites (provider based- not rent)"/>
    <s v="owned"/>
    <s v="No"/>
    <s v="req, some for non-disabled"/>
    <s v="Up to 2 years"/>
    <s v="YES"/>
    <s v="Yes (clients leaves when subsidy ends)"/>
    <m/>
    <s v="Transitional Housing"/>
    <s v="HC - Households with Children"/>
    <m/>
    <n v="17"/>
    <n v="4"/>
    <n v="0"/>
    <n v="0"/>
    <s v="0"/>
    <s v="0"/>
    <s v="0"/>
    <s v="0"/>
    <s v="0"/>
    <s v="0"/>
    <s v="0"/>
    <n v="17"/>
    <s v="0"/>
    <s v="0"/>
    <s v="0"/>
    <m/>
    <m/>
    <s v="0"/>
    <m/>
    <s v="Yes Already"/>
    <s v="Yes"/>
    <m/>
    <s v="This should be listed at LASA Duplex"/>
    <m/>
    <m/>
    <n v="31664"/>
    <m/>
    <m/>
    <m/>
    <m/>
    <m/>
    <m/>
    <m/>
    <m/>
    <m/>
    <m/>
    <m/>
    <n v="31664"/>
    <n v="0"/>
    <m/>
    <m/>
    <m/>
    <m/>
    <m/>
    <m/>
    <m/>
    <n v="0"/>
    <n v="0"/>
    <n v="31664"/>
    <n v="0"/>
    <x v="0"/>
    <s v="LASA - Duplexes(20)"/>
    <x v="4"/>
    <n v="29"/>
    <n v="7"/>
    <n v="29"/>
    <n v="7"/>
    <m/>
    <m/>
    <m/>
    <m/>
    <m/>
    <m/>
    <n v="0"/>
    <n v="3918.7499189814098"/>
    <m/>
    <n v="3918.7499189814098"/>
    <m/>
    <m/>
    <n v="1045.2916550926"/>
    <m/>
    <n v="1045.2916550926"/>
    <m/>
    <m/>
    <n v="17"/>
    <n v="4"/>
    <m/>
    <m/>
    <m/>
    <n v="1"/>
    <m/>
    <m/>
    <n v="0"/>
    <n v="2"/>
    <m/>
    <n v="1"/>
    <m/>
    <n v="0.5"/>
    <n v="2906.4583217591999"/>
    <n v="602.04165509260201"/>
    <n v="1418.3333217592001"/>
    <n v="195.12498842590099"/>
    <n v="6"/>
    <n v="1"/>
    <n v="6"/>
    <n v="1"/>
    <m/>
    <m/>
    <m/>
    <m/>
    <m/>
    <m/>
    <m/>
    <m/>
    <m/>
    <m/>
    <m/>
    <n v="1"/>
    <n v="1"/>
    <s v="1"/>
    <m/>
    <m/>
    <n v="4"/>
    <n v="0"/>
    <n v="0"/>
    <n v="1045.2916550926"/>
    <n v="31664"/>
    <n v="30.292024092735112"/>
    <n v="1418.3333217592001"/>
    <n v="42964.187154258711"/>
    <n v="2"/>
    <n v="21482.093577129355"/>
  </r>
  <r>
    <n v="2015"/>
    <n v="1334"/>
    <x v="2"/>
    <s v="Share and Care House"/>
    <s v="Collaborative Housing"/>
    <s v="Share and Care House - Collaborative Housing(32)"/>
    <s v="x"/>
    <n v="531554"/>
    <s v="121 6th Ave SW"/>
    <s v="Puyallup"/>
    <n v="98371"/>
    <s v="C"/>
    <m/>
    <s v="scattered sites (provider based- not rent)"/>
    <s v="leased"/>
    <s v="Yes"/>
    <s v="opt, comprehensive for disabled"/>
    <s v="Permanent (housing subsidy does not end)"/>
    <s v="YES"/>
    <m/>
    <m/>
    <s v="PH - Permanent Supportive Housing (disability required for entry)"/>
    <s v="SMF - Single Males and Females"/>
    <m/>
    <n v="4"/>
    <n v="2"/>
    <n v="22"/>
    <n v="22"/>
    <s v="0"/>
    <s v="0"/>
    <s v="0"/>
    <s v="0"/>
    <s v="0"/>
    <s v="0"/>
    <s v="24"/>
    <n v="26"/>
    <s v="0"/>
    <s v="0"/>
    <s v="0"/>
    <m/>
    <m/>
    <s v="0"/>
    <s v="28"/>
    <s v="Yes Already"/>
    <s v="No"/>
    <m/>
    <s v="1246 assumed by Share and Care House from Good Sam Behavioral Health November 1, 2015. 1247 and 1246 merged November 1, 2015."/>
    <n v="49163"/>
    <m/>
    <n v="134002"/>
    <m/>
    <m/>
    <m/>
    <m/>
    <m/>
    <m/>
    <m/>
    <m/>
    <m/>
    <m/>
    <m/>
    <n v="183165"/>
    <n v="49163"/>
    <m/>
    <m/>
    <m/>
    <m/>
    <m/>
    <m/>
    <m/>
    <n v="0"/>
    <n v="0"/>
    <n v="183165"/>
    <n v="49163"/>
    <x v="0"/>
    <s v="Share and Care House - Collaborative Housing(32)"/>
    <x v="5"/>
    <n v="32"/>
    <n v="27"/>
    <n v="7"/>
    <n v="3"/>
    <m/>
    <m/>
    <m/>
    <m/>
    <m/>
    <m/>
    <n v="0"/>
    <n v="10031.796898148399"/>
    <m/>
    <n v="1655.71680555578"/>
    <m/>
    <m/>
    <n v="8829.3900000000904"/>
    <m/>
    <n v="749.86584490749397"/>
    <m/>
    <m/>
    <n v="5"/>
    <n v="3"/>
    <m/>
    <m/>
    <m/>
    <m/>
    <m/>
    <m/>
    <n v="0"/>
    <m/>
    <n v="2"/>
    <n v="1"/>
    <m/>
    <n v="0.66666666666666663"/>
    <n v="1353.9491782407899"/>
    <n v="676.824178240793"/>
    <n v="1197.9640625"/>
    <n v="520.83906249999598"/>
    <n v="9"/>
    <n v="6"/>
    <n v="4"/>
    <n v="2"/>
    <m/>
    <m/>
    <m/>
    <n v="1"/>
    <m/>
    <n v="1"/>
    <m/>
    <m/>
    <m/>
    <m/>
    <n v="1"/>
    <n v="3"/>
    <n v="1"/>
    <m/>
    <m/>
    <m/>
    <n v="2"/>
    <n v="0"/>
    <n v="0"/>
    <n v="8829.3900000000904"/>
    <n v="183165"/>
    <n v="20.744921223323256"/>
    <n v="1197.9640625"/>
    <n v="24851.670104934798"/>
    <n v="2"/>
    <n v="12425.835052467399"/>
  </r>
  <r>
    <n v="2015"/>
    <n v="1300"/>
    <x v="2"/>
    <s v="Comprehensive Mental Healthcare"/>
    <s v="Collaborative Housing"/>
    <s v="Comp Life Res - Collaborative Housing(90)"/>
    <s v="x"/>
    <n v="531554"/>
    <s v="1201 S Proctor St"/>
    <s v="Tacoma"/>
    <n v="98405"/>
    <s v="C"/>
    <m/>
    <s v="scattered sites (provider based- not rent)"/>
    <s v="leased"/>
    <s v="Yes"/>
    <s v="req, comprehensive for disabled"/>
    <s v="Permanent (housing subsidy does not end)"/>
    <s v="YES"/>
    <m/>
    <m/>
    <s v="PH - Permanent Supportive Housing (disability required for entry)"/>
    <s v="SMF - Single Males and Females"/>
    <m/>
    <n v="0"/>
    <n v="0"/>
    <n v="20"/>
    <n v="20"/>
    <s v="0"/>
    <s v="0"/>
    <s v="0"/>
    <s v="0"/>
    <s v="0"/>
    <s v="0"/>
    <s v="0"/>
    <n v="20"/>
    <s v="0"/>
    <s v="0"/>
    <s v="0"/>
    <m/>
    <m/>
    <s v="0"/>
    <s v="16"/>
    <s v="Yes Already"/>
    <s v="Yes"/>
    <m/>
    <s v="1238 and 1239 merged effective November 1, 2015"/>
    <m/>
    <m/>
    <n v="107093"/>
    <m/>
    <m/>
    <m/>
    <m/>
    <m/>
    <m/>
    <m/>
    <m/>
    <m/>
    <m/>
    <m/>
    <n v="107093"/>
    <n v="0"/>
    <m/>
    <m/>
    <m/>
    <m/>
    <m/>
    <m/>
    <m/>
    <n v="0"/>
    <n v="0"/>
    <n v="107093"/>
    <n v="0"/>
    <x v="0"/>
    <s v="Comp Life Res - Collaborative Housing(90)"/>
    <x v="5"/>
    <n v="20"/>
    <n v="20"/>
    <m/>
    <m/>
    <m/>
    <m/>
    <m/>
    <m/>
    <m/>
    <m/>
    <n v="0"/>
    <n v="5183.9799074075099"/>
    <m/>
    <m/>
    <m/>
    <m/>
    <n v="5183.9799074075099"/>
    <m/>
    <m/>
    <m/>
    <m/>
    <n v="8"/>
    <n v="8"/>
    <n v="2"/>
    <m/>
    <m/>
    <m/>
    <m/>
    <n v="1"/>
    <n v="1"/>
    <n v="2"/>
    <m/>
    <n v="2"/>
    <n v="1"/>
    <n v="0.25"/>
    <n v="14466.5727430557"/>
    <n v="1335.64442129641"/>
    <n v="2769.8484027777999"/>
    <n v="394.42103009259898"/>
    <n v="2"/>
    <n v="2"/>
    <m/>
    <m/>
    <m/>
    <m/>
    <m/>
    <n v="1"/>
    <m/>
    <m/>
    <m/>
    <m/>
    <m/>
    <m/>
    <m/>
    <n v="1"/>
    <m/>
    <m/>
    <m/>
    <m/>
    <n v="1"/>
    <n v="0"/>
    <n v="0"/>
    <n v="5183.9799074075099"/>
    <n v="107093"/>
    <n v="20.658451983382943"/>
    <n v="2769.8484027777999"/>
    <n v="57220.780230035118"/>
    <n v="2"/>
    <n v="28610.390115017559"/>
  </r>
  <r>
    <n v="2015"/>
    <n v="1346"/>
    <x v="2"/>
    <s v="Metropolitan Development Council"/>
    <s v="Collaborative Housing"/>
    <s v="MDC - Collaborative Housing(35)"/>
    <s v="x"/>
    <n v="531554"/>
    <s v="721 S Fawcett St Ste 201"/>
    <s v="Tacoma"/>
    <n v="98402"/>
    <s v="C"/>
    <m/>
    <s v="scattered sites (provider based- not rent)"/>
    <s v="leased"/>
    <s v="Yes"/>
    <s v="req, comprehensive for disabled"/>
    <s v="Permanent (housing subsidy does not end)"/>
    <s v="YES"/>
    <m/>
    <m/>
    <s v="PH - Permanent Supportive Housing (disability required for entry)"/>
    <s v="HC - Households with Children"/>
    <m/>
    <n v="0"/>
    <n v="0"/>
    <n v="10"/>
    <n v="10"/>
    <s v="0"/>
    <s v="0"/>
    <s v="0"/>
    <s v="0"/>
    <s v="0"/>
    <s v="0"/>
    <s v="0"/>
    <n v="10"/>
    <s v="0"/>
    <s v="0"/>
    <s v="0"/>
    <m/>
    <m/>
    <s v="0"/>
    <s v="10"/>
    <s v="Yes Already"/>
    <s v="No"/>
    <m/>
    <m/>
    <m/>
    <m/>
    <n v="93643"/>
    <m/>
    <m/>
    <m/>
    <m/>
    <m/>
    <m/>
    <m/>
    <m/>
    <m/>
    <m/>
    <m/>
    <n v="93643"/>
    <n v="0"/>
    <m/>
    <m/>
    <m/>
    <m/>
    <m/>
    <m/>
    <m/>
    <n v="0"/>
    <n v="0"/>
    <n v="93643"/>
    <n v="0"/>
    <x v="0"/>
    <s v="MDC - Collaborative Housing(35)"/>
    <x v="5"/>
    <n v="10"/>
    <n v="10"/>
    <m/>
    <m/>
    <m/>
    <m/>
    <m/>
    <m/>
    <m/>
    <m/>
    <n v="0"/>
    <n v="3273.6457986111"/>
    <m/>
    <m/>
    <m/>
    <m/>
    <n v="3273.6457986111"/>
    <m/>
    <m/>
    <m/>
    <m/>
    <n v="1"/>
    <n v="1"/>
    <m/>
    <m/>
    <m/>
    <m/>
    <m/>
    <m/>
    <n v="0"/>
    <n v="1"/>
    <m/>
    <m/>
    <m/>
    <n v="1"/>
    <n v="1152.9632407407"/>
    <n v="181.64798611110001"/>
    <n v="1152.9632407407"/>
    <n v="181.64798611110001"/>
    <n v="2"/>
    <n v="2"/>
    <m/>
    <m/>
    <m/>
    <m/>
    <m/>
    <n v="1"/>
    <m/>
    <m/>
    <m/>
    <m/>
    <m/>
    <m/>
    <m/>
    <n v="1"/>
    <m/>
    <m/>
    <m/>
    <m/>
    <m/>
    <m/>
    <m/>
    <n v="3273.6457986111"/>
    <n v="93643"/>
    <n v="28.60511055891558"/>
    <n v="1152.9632407407"/>
    <n v="32980.640971753324"/>
    <n v="1"/>
    <n v="32980.640971753324"/>
  </r>
  <r>
    <n v="2015"/>
    <n v="1276"/>
    <x v="2"/>
    <s v="Greater Lakes Mental Healthcare"/>
    <s v="Collaborative Housing"/>
    <s v="Greater Lakes MH - Collaborative Housing(38)"/>
    <s v="x"/>
    <n v="539053"/>
    <s v="9330 59th Ave SW"/>
    <s v="Lakewood"/>
    <n v="98499"/>
    <s v="C"/>
    <m/>
    <s v="scattered sites (provider based- not rent)"/>
    <s v="leased"/>
    <s v="Yes"/>
    <s v="req, comprehensive for disabled"/>
    <s v="Permanent (housing subsidy does not end)"/>
    <s v="YES"/>
    <m/>
    <m/>
    <s v="PH - Permanent Supportive Housing (disability required for entry)"/>
    <s v="SMF - Single Males and Females"/>
    <m/>
    <n v="0"/>
    <n v="0"/>
    <n v="19"/>
    <n v="19"/>
    <s v="0"/>
    <s v="0"/>
    <s v="0"/>
    <s v="0"/>
    <s v="0"/>
    <s v="0"/>
    <s v="0"/>
    <n v="19"/>
    <s v="0"/>
    <s v="0"/>
    <s v="0"/>
    <m/>
    <m/>
    <s v="0"/>
    <s v="17"/>
    <s v="Yes Already"/>
    <s v="Yes"/>
    <m/>
    <s v="1250 and 1253 merged as of November 1, 2015"/>
    <m/>
    <m/>
    <n v="127407"/>
    <m/>
    <m/>
    <m/>
    <m/>
    <m/>
    <m/>
    <m/>
    <m/>
    <m/>
    <m/>
    <m/>
    <n v="127407"/>
    <n v="0"/>
    <m/>
    <m/>
    <m/>
    <m/>
    <m/>
    <m/>
    <m/>
    <n v="0"/>
    <n v="0"/>
    <n v="127407"/>
    <n v="0"/>
    <x v="0"/>
    <s v="Greater Lakes MH - Collaborative Housing(38)"/>
    <x v="5"/>
    <n v="20"/>
    <n v="20"/>
    <m/>
    <m/>
    <m/>
    <m/>
    <m/>
    <m/>
    <m/>
    <m/>
    <n v="0"/>
    <n v="6826"/>
    <m/>
    <m/>
    <m/>
    <m/>
    <n v="6826"/>
    <m/>
    <m/>
    <m/>
    <m/>
    <n v="2"/>
    <n v="2"/>
    <n v="1"/>
    <m/>
    <m/>
    <m/>
    <m/>
    <m/>
    <n v="0"/>
    <n v="1"/>
    <m/>
    <m/>
    <m/>
    <n v="0.5"/>
    <n v="4966.5"/>
    <n v="389"/>
    <n v="3241.5"/>
    <n v="85"/>
    <n v="1"/>
    <n v="1"/>
    <m/>
    <m/>
    <m/>
    <m/>
    <m/>
    <m/>
    <m/>
    <m/>
    <m/>
    <m/>
    <m/>
    <m/>
    <m/>
    <n v="1"/>
    <m/>
    <m/>
    <m/>
    <m/>
    <n v="1"/>
    <n v="0"/>
    <n v="0"/>
    <n v="6826"/>
    <n v="127407"/>
    <n v="18.664957515382362"/>
    <n v="3241.5"/>
    <n v="60502.459786111925"/>
    <n v="1"/>
    <n v="60502.459786111925"/>
  </r>
  <r>
    <n v="2015"/>
    <n v="1252"/>
    <x v="2"/>
    <s v="Helping Hand House"/>
    <s v="Family Shelter"/>
    <s v="Helping Hand House - Emergency Shelter(45)"/>
    <s v="x"/>
    <n v="539053"/>
    <s v="11701 101st Ave E"/>
    <s v="Puyallup"/>
    <n v="98373"/>
    <s v="C"/>
    <m/>
    <s v="scattered sites (provider based- not rent)"/>
    <s v="owned"/>
    <s v="No"/>
    <s v="req, some for non-disabled"/>
    <s v="Up to 3 months"/>
    <s v="No"/>
    <s v="Yes (clients leaves when subsidy ends)"/>
    <m/>
    <s v="Emergency Shelter"/>
    <s v="HC - Households with Children"/>
    <m/>
    <n v="21"/>
    <n v="7"/>
    <n v="21"/>
    <n v="0"/>
    <s v="0"/>
    <s v="0"/>
    <s v="0"/>
    <s v="0"/>
    <s v="0"/>
    <s v="0"/>
    <s v="0"/>
    <n v="42"/>
    <s v="0"/>
    <s v="0"/>
    <s v="0"/>
    <m/>
    <m/>
    <s v="0"/>
    <m/>
    <s v="Yes Already"/>
    <s v="Yes"/>
    <m/>
    <m/>
    <m/>
    <n v="9982"/>
    <m/>
    <m/>
    <m/>
    <m/>
    <n v="28725"/>
    <m/>
    <m/>
    <m/>
    <m/>
    <m/>
    <m/>
    <n v="14980"/>
    <n v="53687"/>
    <n v="38707"/>
    <m/>
    <m/>
    <m/>
    <m/>
    <m/>
    <m/>
    <m/>
    <n v="0"/>
    <n v="0"/>
    <n v="53687"/>
    <n v="38707"/>
    <x v="1"/>
    <s v="Helping Hand House - Emergency Shelter(45)"/>
    <x v="1"/>
    <n v="77"/>
    <n v="18"/>
    <n v="77"/>
    <n v="18"/>
    <m/>
    <m/>
    <m/>
    <m/>
    <m/>
    <m/>
    <n v="0"/>
    <n v="3577.1521296296"/>
    <m/>
    <n v="3577.1521296296"/>
    <m/>
    <m/>
    <n v="831.75310185187095"/>
    <m/>
    <n v="831.75310185187095"/>
    <m/>
    <m/>
    <n v="21"/>
    <n v="5"/>
    <m/>
    <n v="2"/>
    <m/>
    <m/>
    <m/>
    <m/>
    <n v="0"/>
    <n v="2"/>
    <m/>
    <m/>
    <n v="1"/>
    <n v="0.4"/>
    <n v="400.31460648149402"/>
    <n v="400.31460648149402"/>
    <n v="161.88467592599801"/>
    <n v="161.88467592599801"/>
    <n v="45"/>
    <n v="10"/>
    <n v="45"/>
    <n v="10"/>
    <m/>
    <m/>
    <m/>
    <n v="4"/>
    <m/>
    <m/>
    <m/>
    <m/>
    <m/>
    <m/>
    <m/>
    <n v="6"/>
    <m/>
    <m/>
    <m/>
    <m/>
    <n v="18"/>
    <n v="5"/>
    <n v="0.27777777777777801"/>
    <n v="831.75310185187095"/>
    <n v="53687"/>
    <n v="64.546798659924036"/>
    <n v="161.88467592599801"/>
    <n v="10449.137583122445"/>
    <n v="2"/>
    <n v="5224.5687915612225"/>
  </r>
  <r>
    <n v="2015"/>
    <n v="1250"/>
    <x v="2"/>
    <s v="Greater Lakes Mental Healthcare"/>
    <s v="Greater Lakes Mental Healthccare - CEP"/>
    <s v="Greater Lakes MH - CEP(61)"/>
    <s v="x"/>
    <n v="539053"/>
    <s v="9330 59th Ave SW"/>
    <s v="Lakewood"/>
    <n v="98499"/>
    <s v="C"/>
    <m/>
    <s v="scattered sites (provider based- not rent)"/>
    <s v="leased"/>
    <s v="Yes"/>
    <s v="opt, comprehensive for disabled"/>
    <s v="Permanent (housing subsidy does not end)"/>
    <s v="YES"/>
    <m/>
    <m/>
    <s v="PH - Permanent Supportive Housing (disability required for entry)"/>
    <s v="SMF - Single Males and Females"/>
    <m/>
    <n v="0"/>
    <n v="0"/>
    <n v="14"/>
    <n v="14"/>
    <s v="0"/>
    <s v="0"/>
    <s v="0"/>
    <s v="0"/>
    <s v="0"/>
    <s v="0"/>
    <s v="14"/>
    <n v="14"/>
    <s v="0"/>
    <s v="0"/>
    <s v="0"/>
    <m/>
    <m/>
    <s v="0"/>
    <s v="20"/>
    <s v="Yes Already"/>
    <s v="No"/>
    <m/>
    <m/>
    <m/>
    <m/>
    <m/>
    <m/>
    <m/>
    <m/>
    <m/>
    <m/>
    <m/>
    <m/>
    <n v="80000"/>
    <m/>
    <m/>
    <m/>
    <n v="80000"/>
    <n v="0"/>
    <m/>
    <m/>
    <m/>
    <m/>
    <m/>
    <m/>
    <m/>
    <n v="0"/>
    <n v="0"/>
    <n v="80000"/>
    <n v="0"/>
    <x v="1"/>
    <s v="Greater Lakes MH - CEP(61)"/>
    <x v="5"/>
    <n v="18"/>
    <n v="17"/>
    <m/>
    <m/>
    <m/>
    <m/>
    <m/>
    <m/>
    <n v="1"/>
    <m/>
    <n v="1"/>
    <n v="5705"/>
    <m/>
    <m/>
    <m/>
    <n v="2"/>
    <n v="5703"/>
    <m/>
    <m/>
    <m/>
    <m/>
    <n v="3"/>
    <n v="3"/>
    <m/>
    <m/>
    <m/>
    <m/>
    <n v="1"/>
    <m/>
    <n v="1"/>
    <m/>
    <m/>
    <n v="1"/>
    <n v="1"/>
    <n v="0"/>
    <n v="3566"/>
    <n v="698"/>
    <m/>
    <m/>
    <n v="4"/>
    <n v="2"/>
    <m/>
    <m/>
    <m/>
    <n v="1"/>
    <m/>
    <m/>
    <m/>
    <n v="1"/>
    <m/>
    <m/>
    <m/>
    <m/>
    <m/>
    <n v="1"/>
    <m/>
    <m/>
    <m/>
    <m/>
    <n v="2"/>
    <n v="1"/>
    <n v="0.5"/>
    <n v="5703"/>
    <n v="80000"/>
    <n v="14.027704716815711"/>
    <n v="0"/>
    <n v="0"/>
    <n v="0"/>
    <e v="#DIV/0!"/>
  </r>
  <r>
    <n v="2015"/>
    <n v="1343"/>
    <x v="2"/>
    <s v="Share and Care House"/>
    <s v="HEN"/>
    <s v="Share and Care House - Lifeline - RUA RRH(368)"/>
    <s v="x"/>
    <n v="539053"/>
    <s v="3418 McKinley Ave,"/>
    <s v="Tacoma"/>
    <n v="98418"/>
    <s v="C"/>
    <m/>
    <s v="rent assistance (temporary)"/>
    <m/>
    <s v="Yes"/>
    <s v="minimal/none"/>
    <s v="More than 2 years (housing subsidy ends)"/>
    <m/>
    <s v="No (client stays in housing after subsidy ends)"/>
    <s v="homeless (rapid re-housing)"/>
    <s v="PH - Rapid Rehousing"/>
    <s v="SMF - Single Males and Females"/>
    <m/>
    <n v="0"/>
    <n v="0"/>
    <n v="119"/>
    <n v="119"/>
    <s v="0"/>
    <s v="0"/>
    <s v="0"/>
    <s v="0"/>
    <s v="0"/>
    <s v="0"/>
    <s v="0"/>
    <n v="119"/>
    <s v="0"/>
    <s v="0"/>
    <s v="0"/>
    <m/>
    <m/>
    <s v="0"/>
    <m/>
    <s v="Yes Already"/>
    <s v="No"/>
    <m/>
    <m/>
    <m/>
    <m/>
    <m/>
    <m/>
    <m/>
    <m/>
    <m/>
    <n v="1706408"/>
    <m/>
    <m/>
    <m/>
    <m/>
    <m/>
    <m/>
    <n v="1706408"/>
    <n v="0"/>
    <m/>
    <m/>
    <m/>
    <m/>
    <m/>
    <m/>
    <m/>
    <n v="0"/>
    <n v="0"/>
    <n v="1706408"/>
    <n v="0"/>
    <x v="1"/>
    <s v="Share and Care House - Lifeline - RUA RRH(368)"/>
    <x v="3"/>
    <n v="273"/>
    <n v="273"/>
    <m/>
    <m/>
    <m/>
    <m/>
    <m/>
    <m/>
    <m/>
    <m/>
    <n v="0"/>
    <n v="45754.234317129798"/>
    <m/>
    <m/>
    <m/>
    <m/>
    <n v="45754.234317129798"/>
    <m/>
    <m/>
    <m/>
    <m/>
    <n v="125"/>
    <n v="125"/>
    <m/>
    <n v="7"/>
    <m/>
    <n v="9"/>
    <m/>
    <m/>
    <n v="0"/>
    <n v="102"/>
    <m/>
    <n v="4"/>
    <n v="3"/>
    <n v="0.81599999999999995"/>
    <n v="38812.935914351998"/>
    <n v="18125.352581018698"/>
    <n v="30942.984456018701"/>
    <n v="15102.0261226854"/>
    <n v="117"/>
    <n v="116"/>
    <m/>
    <m/>
    <m/>
    <m/>
    <m/>
    <n v="9"/>
    <m/>
    <n v="18"/>
    <m/>
    <n v="2"/>
    <n v="8"/>
    <m/>
    <m/>
    <n v="79"/>
    <n v="5"/>
    <m/>
    <m/>
    <m/>
    <n v="5"/>
    <n v="5"/>
    <n v="1"/>
    <n v="45754.234317129798"/>
    <n v="1706408"/>
    <n v="37.295083733073042"/>
    <n v="30942.984456018701"/>
    <n v="1154021.1962383951"/>
    <n v="102"/>
    <n v="11313.933296454854"/>
  </r>
  <r>
    <n v="2015"/>
    <n v="1330"/>
    <x v="2"/>
    <s v="Helping Hand House"/>
    <s v="Hmlss Hsng Asst 2163"/>
    <s v="Helping Hand House - Hmlss Hsng Asst 2163(283)"/>
    <s v="x"/>
    <n v="539053"/>
    <s v="11701 101st Ave E"/>
    <s v="Puyallup"/>
    <n v="98373"/>
    <s v="C"/>
    <m/>
    <s v="rent assistance (temporary)"/>
    <m/>
    <s v="No"/>
    <s v="req, some for non-disabled"/>
    <s v="Up to 1 year"/>
    <m/>
    <s v="No (client stays in housing after subsidy ends)"/>
    <s v="homeless (rapid re-housing)"/>
    <s v="PH - Rapid Rehousing"/>
    <s v="HC - Households with Children"/>
    <m/>
    <n v="36"/>
    <n v="10"/>
    <n v="0"/>
    <n v="0"/>
    <s v="0"/>
    <s v="0"/>
    <s v="0"/>
    <s v="0"/>
    <s v="0"/>
    <s v="0"/>
    <s v="0"/>
    <n v="36"/>
    <s v="0"/>
    <s v="0"/>
    <s v="0"/>
    <m/>
    <m/>
    <s v="0"/>
    <m/>
    <s v="Yes Already"/>
    <s v="Yes"/>
    <m/>
    <m/>
    <n v="59289"/>
    <m/>
    <m/>
    <m/>
    <m/>
    <m/>
    <n v="65785"/>
    <m/>
    <m/>
    <m/>
    <m/>
    <m/>
    <m/>
    <m/>
    <n v="125074"/>
    <n v="125074"/>
    <m/>
    <m/>
    <m/>
    <m/>
    <m/>
    <m/>
    <m/>
    <n v="0"/>
    <n v="0"/>
    <n v="125074"/>
    <n v="125074"/>
    <x v="1"/>
    <s v="Helping Hand House - Hmlss Hsng Asst 2163(283)"/>
    <x v="3"/>
    <n v="23"/>
    <n v="6"/>
    <n v="23"/>
    <n v="6"/>
    <m/>
    <m/>
    <m/>
    <m/>
    <m/>
    <m/>
    <n v="0"/>
    <n v="3905.01746527771"/>
    <m/>
    <n v="3905.01746527771"/>
    <m/>
    <m/>
    <n v="872.94916666660004"/>
    <m/>
    <n v="872.94916666660004"/>
    <m/>
    <m/>
    <n v="38"/>
    <n v="10"/>
    <m/>
    <m/>
    <m/>
    <m/>
    <m/>
    <m/>
    <n v="0"/>
    <n v="10"/>
    <m/>
    <m/>
    <m/>
    <n v="1"/>
    <n v="1560.0255787035901"/>
    <n v="1429.3084837961901"/>
    <n v="1560.0255787035901"/>
    <n v="1429.3084837961901"/>
    <n v="19"/>
    <n v="4"/>
    <n v="19"/>
    <n v="4"/>
    <m/>
    <m/>
    <m/>
    <n v="1"/>
    <m/>
    <m/>
    <m/>
    <m/>
    <m/>
    <m/>
    <m/>
    <n v="3"/>
    <m/>
    <m/>
    <m/>
    <m/>
    <n v="1"/>
    <n v="0"/>
    <n v="0"/>
    <n v="872.94916666660004"/>
    <n v="125074"/>
    <n v="143.27752952397137"/>
    <n v="1560.0255787035901"/>
    <n v="223516.61091085416"/>
    <n v="10"/>
    <n v="22351.661091085414"/>
  </r>
  <r>
    <n v="2015"/>
    <n v="1323"/>
    <x v="2"/>
    <s v="Lakewood Area Shelter Association"/>
    <s v="Homeless Housing Assistance"/>
    <s v="LASA - Homeless Housing Assistance(292)"/>
    <s v="x"/>
    <n v="530795"/>
    <s v="8956 Gravelly Lake Drive SW"/>
    <s v="Lakewood"/>
    <n v="98499"/>
    <s v="C"/>
    <m/>
    <s v="rent assistance (temporary)"/>
    <m/>
    <s v="No"/>
    <s v="req, some for non-disabled"/>
    <s v="Up to 2 years"/>
    <m/>
    <s v="No (client stays in housing after subsidy ends)"/>
    <s v="homeless (rapid re-housing)"/>
    <s v="PH - Rapid Rehousing"/>
    <s v="HC - Households with Children"/>
    <m/>
    <n v="3"/>
    <n v="1"/>
    <n v="4"/>
    <n v="0"/>
    <s v="0"/>
    <s v="0"/>
    <s v="0"/>
    <s v="0"/>
    <s v="0"/>
    <s v="0"/>
    <s v="0"/>
    <n v="7"/>
    <s v="0"/>
    <s v="0"/>
    <s v="0"/>
    <m/>
    <m/>
    <s v="0"/>
    <m/>
    <s v="Yes Already"/>
    <s v="No"/>
    <m/>
    <m/>
    <n v="64378"/>
    <m/>
    <m/>
    <m/>
    <m/>
    <m/>
    <n v="2544"/>
    <m/>
    <m/>
    <m/>
    <m/>
    <m/>
    <n v="25000"/>
    <m/>
    <n v="91922"/>
    <n v="66922"/>
    <m/>
    <m/>
    <m/>
    <m/>
    <m/>
    <m/>
    <m/>
    <n v="0"/>
    <n v="0"/>
    <n v="91922"/>
    <n v="66922"/>
    <x v="0"/>
    <s v="LASA - Homeless Housing Assistance(292)"/>
    <x v="3"/>
    <n v="34"/>
    <n v="10"/>
    <n v="34"/>
    <n v="10"/>
    <m/>
    <m/>
    <m/>
    <m/>
    <m/>
    <m/>
    <n v="0"/>
    <n v="3762.5815972221098"/>
    <m/>
    <n v="3762.5815972221098"/>
    <m/>
    <m/>
    <n v="1353.3861574073001"/>
    <m/>
    <n v="1353.3861574073001"/>
    <m/>
    <m/>
    <n v="45"/>
    <n v="13"/>
    <m/>
    <n v="1"/>
    <m/>
    <n v="1"/>
    <m/>
    <m/>
    <n v="0"/>
    <n v="8"/>
    <m/>
    <n v="2"/>
    <n v="1"/>
    <n v="0.61538461538461542"/>
    <n v="2034.4154629627999"/>
    <n v="2033.9154629627999"/>
    <n v="1744.4038078701999"/>
    <n v="1743.9038078701999"/>
    <n v="21"/>
    <n v="5"/>
    <n v="21"/>
    <n v="5"/>
    <m/>
    <m/>
    <m/>
    <n v="1"/>
    <m/>
    <m/>
    <m/>
    <m/>
    <n v="1"/>
    <m/>
    <n v="1"/>
    <n v="2"/>
    <m/>
    <m/>
    <m/>
    <m/>
    <n v="5"/>
    <n v="3"/>
    <n v="0.6"/>
    <n v="1353.3861574073001"/>
    <n v="91922"/>
    <n v="67.920009006222003"/>
    <n v="1744.4038078701999"/>
    <n v="118479.92234103194"/>
    <n v="8"/>
    <n v="14809.990292628992"/>
  </r>
  <r>
    <n v="2015"/>
    <n v="1374"/>
    <x v="2"/>
    <s v="Step by Step"/>
    <s v="HOMES Transitional Housing (formerly of Faith Homes)"/>
    <s v="Step by Step - SHP - Jump Start(114)"/>
    <s v="x"/>
    <n v="531554"/>
    <s v="1120 114th Ave E"/>
    <s v="Edgewood"/>
    <n v="98372"/>
    <s v="C"/>
    <m/>
    <s v="scattered sites (provider based- not rent)"/>
    <s v="leased"/>
    <s v="No"/>
    <s v="req, some for non-disabled"/>
    <s v="Up to 2 years"/>
    <s v="YES"/>
    <s v="Yes (clients leaves when subsidy ends)"/>
    <m/>
    <s v="Transitional Housing"/>
    <s v="HC - Households with Children"/>
    <m/>
    <n v="20"/>
    <n v="10"/>
    <n v="0"/>
    <n v="0"/>
    <s v="0"/>
    <s v="0"/>
    <s v="0"/>
    <s v="0"/>
    <s v="0"/>
    <s v="0"/>
    <s v="0"/>
    <n v="20"/>
    <s v="0"/>
    <s v="0"/>
    <s v="0"/>
    <m/>
    <m/>
    <s v="0"/>
    <m/>
    <s v="Yes Already"/>
    <s v="Yes"/>
    <m/>
    <m/>
    <m/>
    <m/>
    <n v="203799"/>
    <m/>
    <m/>
    <m/>
    <m/>
    <m/>
    <m/>
    <m/>
    <m/>
    <m/>
    <m/>
    <m/>
    <n v="203799"/>
    <n v="0"/>
    <m/>
    <m/>
    <m/>
    <m/>
    <m/>
    <m/>
    <m/>
    <n v="0"/>
    <n v="0"/>
    <n v="203799"/>
    <n v="0"/>
    <x v="0"/>
    <s v="Step by Step - SHP - Jump Start(114)"/>
    <x v="4"/>
    <n v="30"/>
    <n v="14"/>
    <n v="29"/>
    <n v="14"/>
    <m/>
    <m/>
    <m/>
    <m/>
    <m/>
    <m/>
    <n v="0"/>
    <n v="5989.5096064813997"/>
    <m/>
    <n v="5760.5096180555001"/>
    <m/>
    <m/>
    <n v="2833"/>
    <m/>
    <n v="2833"/>
    <m/>
    <m/>
    <n v="12"/>
    <n v="8"/>
    <m/>
    <m/>
    <m/>
    <n v="5"/>
    <m/>
    <m/>
    <n v="0"/>
    <n v="3"/>
    <m/>
    <m/>
    <m/>
    <n v="0.375"/>
    <n v="2040"/>
    <n v="1390"/>
    <n v="1025"/>
    <n v="658"/>
    <n v="12"/>
    <n v="6"/>
    <n v="11"/>
    <n v="5"/>
    <m/>
    <m/>
    <m/>
    <n v="5"/>
    <m/>
    <m/>
    <m/>
    <m/>
    <m/>
    <m/>
    <m/>
    <n v="1"/>
    <m/>
    <m/>
    <m/>
    <m/>
    <n v="6"/>
    <n v="0"/>
    <n v="0"/>
    <n v="2833"/>
    <n v="203799"/>
    <n v="71.937522061418989"/>
    <n v="1025"/>
    <n v="73735.960112954461"/>
    <n v="3"/>
    <n v="24578.653370984819"/>
  </r>
  <r>
    <n v="2015"/>
    <n v="1344"/>
    <x v="2"/>
    <s v="Shared Housing"/>
    <s v="Host Home Units"/>
    <s v="SHS - UYAYA Housing Services(287)"/>
    <s v="x"/>
    <n v="539053"/>
    <s v="3418 McKinley Ave"/>
    <s v="Tacoma"/>
    <n v="98404"/>
    <s v="C"/>
    <m/>
    <s v="scattered sites (provider based- not rent)"/>
    <s v="leased"/>
    <s v="No"/>
    <s v="req, some for non-disabled"/>
    <s v="Up to 2 years"/>
    <s v="YES"/>
    <s v="Yes (clients leaves when subsidy ends)"/>
    <m/>
    <s v="Transitional Housing"/>
    <s v="SMF - Single Males and Females"/>
    <m/>
    <n v="0"/>
    <n v="0"/>
    <n v="11"/>
    <n v="11"/>
    <s v="0"/>
    <s v="0"/>
    <s v="0"/>
    <s v="0"/>
    <s v="11"/>
    <s v="0"/>
    <s v="0"/>
    <n v="11"/>
    <s v="0"/>
    <s v="0"/>
    <s v="0"/>
    <m/>
    <m/>
    <s v="0"/>
    <m/>
    <s v="Yes Already"/>
    <s v="No"/>
    <m/>
    <m/>
    <n v="147311"/>
    <m/>
    <m/>
    <m/>
    <m/>
    <m/>
    <m/>
    <m/>
    <m/>
    <m/>
    <n v="100000"/>
    <m/>
    <m/>
    <m/>
    <n v="247311"/>
    <n v="147311"/>
    <m/>
    <m/>
    <m/>
    <m/>
    <m/>
    <m/>
    <m/>
    <n v="0"/>
    <n v="0"/>
    <n v="247311"/>
    <n v="147311"/>
    <x v="1"/>
    <s v="SHS - UYAYA Housing Services(287)"/>
    <x v="4"/>
    <n v="29"/>
    <n v="28"/>
    <m/>
    <m/>
    <m/>
    <m/>
    <m/>
    <m/>
    <m/>
    <m/>
    <n v="0"/>
    <n v="5310.1904166666"/>
    <m/>
    <m/>
    <m/>
    <m/>
    <n v="5258.7111111109998"/>
    <m/>
    <m/>
    <m/>
    <m/>
    <n v="13"/>
    <n v="12"/>
    <m/>
    <m/>
    <m/>
    <n v="2"/>
    <m/>
    <m/>
    <n v="0"/>
    <n v="5"/>
    <m/>
    <n v="5"/>
    <m/>
    <n v="0.41666666666666669"/>
    <n v="4494.6073842591004"/>
    <n v="1607.8769791665"/>
    <n v="2139.47960648149"/>
    <n v="674.03453703699097"/>
    <n v="8"/>
    <n v="8"/>
    <m/>
    <m/>
    <m/>
    <m/>
    <m/>
    <n v="2"/>
    <m/>
    <n v="5"/>
    <m/>
    <m/>
    <m/>
    <m/>
    <m/>
    <n v="1"/>
    <m/>
    <m/>
    <m/>
    <m/>
    <n v="7"/>
    <n v="1"/>
    <n v="0.14285714285714299"/>
    <n v="5258.7111111109998"/>
    <n v="247311"/>
    <n v="47.028824130966761"/>
    <n v="2139.47960648149"/>
    <n v="100617.21014500796"/>
    <n v="5"/>
    <n v="20123.442029001591"/>
  </r>
  <r>
    <n v="2015"/>
    <n v="1327"/>
    <x v="2"/>
    <s v="Greater Lakes Mental Healthcare"/>
    <s v="Housing First I"/>
    <s v="Greater Lakes MH - Housing First I(51)"/>
    <s v="x"/>
    <n v="539053"/>
    <s v="9330 59th Ave SW"/>
    <s v="Lakewood"/>
    <n v="98499"/>
    <s v="C"/>
    <m/>
    <s v="scattered sites (provider based- not rent)"/>
    <s v="leased"/>
    <s v="Yes"/>
    <s v="opt, comprehensive for disabled"/>
    <s v="Permanent (housing subsidy does not end)"/>
    <s v="YES"/>
    <m/>
    <m/>
    <s v="PH - Permanent Supportive Housing (disability required for entry)"/>
    <s v="SMF - Single Males and Females"/>
    <m/>
    <n v="0"/>
    <n v="0"/>
    <n v="22"/>
    <n v="22"/>
    <s v="0"/>
    <s v="0"/>
    <s v="0"/>
    <s v="0"/>
    <s v="0"/>
    <s v="0"/>
    <s v="22"/>
    <n v="22"/>
    <s v="0"/>
    <s v="0"/>
    <s v="0"/>
    <m/>
    <m/>
    <s v="0"/>
    <s v="23"/>
    <s v="Yes Already"/>
    <s v="Yes"/>
    <m/>
    <m/>
    <n v="123087"/>
    <m/>
    <n v="227903"/>
    <m/>
    <m/>
    <m/>
    <m/>
    <m/>
    <m/>
    <m/>
    <m/>
    <m/>
    <m/>
    <m/>
    <n v="350990"/>
    <n v="123087"/>
    <m/>
    <m/>
    <m/>
    <m/>
    <m/>
    <m/>
    <m/>
    <n v="0"/>
    <n v="0"/>
    <n v="350990"/>
    <n v="123087"/>
    <x v="0"/>
    <s v="Greater Lakes MH - Housing First I(51)"/>
    <x v="5"/>
    <n v="23"/>
    <n v="23"/>
    <m/>
    <m/>
    <m/>
    <m/>
    <m/>
    <m/>
    <m/>
    <m/>
    <n v="0"/>
    <n v="8216.0000115741004"/>
    <m/>
    <m/>
    <m/>
    <m/>
    <n v="8216.0000115741004"/>
    <m/>
    <m/>
    <m/>
    <m/>
    <n v="1"/>
    <n v="1"/>
    <m/>
    <m/>
    <m/>
    <n v="1"/>
    <m/>
    <m/>
    <n v="0"/>
    <m/>
    <m/>
    <m/>
    <m/>
    <n v="0"/>
    <n v="1323.5000115741"/>
    <n v="187.00001157409901"/>
    <m/>
    <m/>
    <n v="2"/>
    <n v="2"/>
    <m/>
    <m/>
    <m/>
    <m/>
    <m/>
    <n v="1"/>
    <m/>
    <m/>
    <m/>
    <m/>
    <m/>
    <m/>
    <m/>
    <n v="1"/>
    <m/>
    <m/>
    <m/>
    <m/>
    <n v="2"/>
    <n v="0"/>
    <n v="0"/>
    <n v="8216.0000115741004"/>
    <n v="350990"/>
    <n v="42.720301789867449"/>
    <n v="0"/>
    <n v="0"/>
    <n v="0"/>
    <e v="#DIV/0!"/>
  </r>
  <r>
    <n v="2015"/>
    <n v="1281"/>
    <x v="2"/>
    <s v="Metropolitan Development Council"/>
    <s v="Housing First I*"/>
    <s v="MDC - Housing First I(230)"/>
    <s v="x"/>
    <n v="539053"/>
    <s v="721 S Fawcett St Ste 201"/>
    <s v="Tacoma"/>
    <n v="98402"/>
    <s v="C"/>
    <m/>
    <s v="scattered sites (provider based- not rent)"/>
    <s v="leased"/>
    <s v="Yes"/>
    <s v="opt, comprehensive for disabled"/>
    <s v="Permanent (housing subsidy does not end)"/>
    <s v="YES"/>
    <m/>
    <m/>
    <s v="PH - Permanent Supportive Housing (disability required for entry)"/>
    <s v="SMF - Single Males and Females"/>
    <m/>
    <n v="0"/>
    <n v="0"/>
    <n v="20"/>
    <n v="20"/>
    <s v="0"/>
    <s v="0"/>
    <s v="0"/>
    <s v="0"/>
    <s v="0"/>
    <s v="0"/>
    <s v="20"/>
    <n v="20"/>
    <s v="0"/>
    <s v="0"/>
    <s v="0"/>
    <m/>
    <m/>
    <s v="0"/>
    <s v="20"/>
    <s v="Yes Already"/>
    <s v="Yes"/>
    <m/>
    <m/>
    <m/>
    <m/>
    <n v="170505"/>
    <m/>
    <m/>
    <m/>
    <m/>
    <m/>
    <m/>
    <m/>
    <m/>
    <m/>
    <m/>
    <m/>
    <n v="170505"/>
    <n v="0"/>
    <m/>
    <m/>
    <m/>
    <m/>
    <m/>
    <m/>
    <m/>
    <n v="0"/>
    <n v="0"/>
    <n v="170505"/>
    <n v="0"/>
    <x v="0"/>
    <s v="MDC - Housing First I(230)"/>
    <x v="5"/>
    <n v="20"/>
    <n v="19"/>
    <m/>
    <m/>
    <m/>
    <m/>
    <m/>
    <m/>
    <m/>
    <m/>
    <n v="0"/>
    <n v="6826.1246064815105"/>
    <m/>
    <m/>
    <m/>
    <m/>
    <n v="6461.1246064815105"/>
    <m/>
    <m/>
    <m/>
    <m/>
    <n v="1"/>
    <n v="1"/>
    <m/>
    <m/>
    <m/>
    <n v="1"/>
    <m/>
    <m/>
    <n v="0"/>
    <m/>
    <m/>
    <m/>
    <m/>
    <n v="0"/>
    <n v="2573.0202546297"/>
    <n v="94.529976851903498"/>
    <m/>
    <m/>
    <n v="1"/>
    <n v="1"/>
    <m/>
    <m/>
    <m/>
    <m/>
    <m/>
    <m/>
    <m/>
    <m/>
    <m/>
    <m/>
    <m/>
    <m/>
    <m/>
    <n v="1"/>
    <m/>
    <m/>
    <m/>
    <m/>
    <m/>
    <m/>
    <m/>
    <n v="6461.1246064815105"/>
    <n v="170505"/>
    <n v="26.389368784028253"/>
    <n v="0"/>
    <n v="0"/>
    <n v="0"/>
    <e v="#DIV/0!"/>
  </r>
  <r>
    <n v="2015"/>
    <n v="1377"/>
    <x v="2"/>
    <s v="Metropolitan Development Council"/>
    <s v="Housing First III"/>
    <s v="MDCMDC - Housing First 3"/>
    <s v="x"/>
    <n v="531554"/>
    <s v="721 S Fawcett St Ste 201"/>
    <s v="Tacoma"/>
    <n v="98402"/>
    <s v="C"/>
    <m/>
    <s v="scattered sites (provider based- not rent)"/>
    <s v="leased"/>
    <s v="Yes"/>
    <s v="opt, comprehensive for disabled"/>
    <s v="Permanent (housing subsidy does not end)"/>
    <s v="YES"/>
    <m/>
    <m/>
    <s v="PH - Permanent Supportive Housing (disability required for entry)"/>
    <s v="SMF - Single Males and Females"/>
    <m/>
    <n v="0"/>
    <n v="0"/>
    <n v="33"/>
    <n v="33"/>
    <s v="0"/>
    <s v="0"/>
    <s v="0"/>
    <s v="0"/>
    <s v="0"/>
    <s v="0"/>
    <s v="33"/>
    <n v="33"/>
    <s v="0"/>
    <s v="0"/>
    <s v="0"/>
    <m/>
    <m/>
    <s v="0"/>
    <s v="26"/>
    <s v="Yes Already"/>
    <s v="No"/>
    <m/>
    <m/>
    <m/>
    <m/>
    <m/>
    <m/>
    <m/>
    <m/>
    <m/>
    <m/>
    <m/>
    <m/>
    <n v="210000"/>
    <m/>
    <m/>
    <m/>
    <n v="210000"/>
    <n v="0"/>
    <m/>
    <m/>
    <m/>
    <m/>
    <m/>
    <m/>
    <m/>
    <n v="0"/>
    <n v="0"/>
    <n v="210000"/>
    <n v="0"/>
    <x v="1"/>
    <s v="MDC - Housing First 3 2163(236)"/>
    <x v="5"/>
    <n v="12"/>
    <n v="9"/>
    <n v="2"/>
    <n v="1"/>
    <m/>
    <m/>
    <m/>
    <m/>
    <n v="4"/>
    <n v="2"/>
    <n v="4"/>
    <n v="3653.0445717591901"/>
    <m/>
    <n v="390.68412037039502"/>
    <m/>
    <n v="1162.7463888888001"/>
    <n v="2876.3293171296"/>
    <m/>
    <n v="195.34206018519799"/>
    <m/>
    <n v="581.37319444440095"/>
    <n v="4"/>
    <n v="3"/>
    <m/>
    <m/>
    <m/>
    <n v="1"/>
    <m/>
    <m/>
    <n v="0"/>
    <m/>
    <m/>
    <n v="2"/>
    <m/>
    <n v="0"/>
    <n v="3444.97906249989"/>
    <n v="798.02508101839305"/>
    <m/>
    <m/>
    <n v="2"/>
    <n v="1"/>
    <n v="2"/>
    <n v="1"/>
    <m/>
    <m/>
    <m/>
    <m/>
    <m/>
    <m/>
    <m/>
    <m/>
    <m/>
    <m/>
    <m/>
    <n v="1"/>
    <m/>
    <m/>
    <m/>
    <m/>
    <m/>
    <m/>
    <m/>
    <n v="2876.3293171296"/>
    <n v="210000"/>
    <n v="73.009720670499263"/>
    <n v="0"/>
    <n v="0"/>
    <n v="0"/>
    <e v="#DIV/0!"/>
  </r>
  <r>
    <n v="2015"/>
    <n v="1288"/>
    <x v="2"/>
    <s v="Share and Care House"/>
    <s v="Independence House for Men"/>
    <s v="Share and Care House - IHO(275)"/>
    <s v="x"/>
    <n v="539053"/>
    <s v="121 6th Ave SW"/>
    <s v="Puyallup"/>
    <n v="98371"/>
    <s v="C"/>
    <m/>
    <s v="multi-family home"/>
    <s v="owned"/>
    <s v="Yes"/>
    <s v="req, comprehensive for disabled"/>
    <s v="Permanent (housing subsidy does not end)"/>
    <s v="YES"/>
    <m/>
    <m/>
    <s v="PH - Permanent Supportive Housing (disability required for entry)"/>
    <s v="SM - Single Males"/>
    <m/>
    <n v="0"/>
    <n v="0"/>
    <n v="10"/>
    <n v="10"/>
    <s v="0"/>
    <s v="0"/>
    <s v="0"/>
    <s v="0"/>
    <s v="0"/>
    <s v="0"/>
    <s v="10"/>
    <n v="10"/>
    <s v="0"/>
    <s v="0"/>
    <s v="0"/>
    <m/>
    <m/>
    <s v="0"/>
    <s v="10"/>
    <s v="Yes Already"/>
    <s v="Yes"/>
    <m/>
    <m/>
    <m/>
    <m/>
    <m/>
    <m/>
    <m/>
    <m/>
    <n v="24089"/>
    <m/>
    <m/>
    <m/>
    <m/>
    <m/>
    <m/>
    <m/>
    <n v="24089"/>
    <n v="24089"/>
    <m/>
    <m/>
    <m/>
    <m/>
    <m/>
    <m/>
    <m/>
    <n v="0"/>
    <n v="0"/>
    <n v="24089"/>
    <n v="24089"/>
    <x v="1"/>
    <s v="Share and Care House - IHO(275)"/>
    <x v="5"/>
    <n v="16"/>
    <n v="16"/>
    <m/>
    <m/>
    <m/>
    <m/>
    <m/>
    <m/>
    <m/>
    <m/>
    <n v="0"/>
    <n v="3466.1624884258999"/>
    <m/>
    <m/>
    <m/>
    <m/>
    <n v="3466.1624884258999"/>
    <m/>
    <m/>
    <m/>
    <m/>
    <n v="4"/>
    <n v="4"/>
    <m/>
    <m/>
    <m/>
    <m/>
    <n v="1"/>
    <m/>
    <n v="1"/>
    <n v="1"/>
    <m/>
    <n v="1"/>
    <n v="1"/>
    <n v="0.25"/>
    <n v="2076.8373032406998"/>
    <n v="522.37896990739705"/>
    <n v="896.58527777779796"/>
    <n v="245.46027777779801"/>
    <n v="7"/>
    <n v="7"/>
    <m/>
    <m/>
    <m/>
    <m/>
    <m/>
    <n v="3"/>
    <m/>
    <m/>
    <m/>
    <m/>
    <m/>
    <m/>
    <n v="1"/>
    <n v="3"/>
    <n v="1"/>
    <m/>
    <m/>
    <m/>
    <n v="2"/>
    <n v="0"/>
    <n v="0"/>
    <n v="3466.1624884258999"/>
    <n v="24089"/>
    <n v="6.9497607456191757"/>
    <n v="896.58527777779796"/>
    <n v="6231.053168600205"/>
    <n v="1"/>
    <n v="6231.053168600205"/>
  </r>
  <r>
    <n v="2015"/>
    <n v="1238"/>
    <x v="2"/>
    <s v="PCAHA"/>
    <s v="Manresa Apartments"/>
    <s v="PCAHA - Manresa D(68)"/>
    <s v="x"/>
    <n v="531554"/>
    <s v="1323 S Yakima Ave"/>
    <s v="Tacoma"/>
    <n v="98405"/>
    <s v="C"/>
    <m/>
    <s v="multi-family home"/>
    <s v="owned"/>
    <s v="No"/>
    <s v="req, some for non-disabled"/>
    <s v="Up to 2 years"/>
    <s v="YES"/>
    <s v="Yes (clients leaves when subsidy ends)"/>
    <m/>
    <s v="Transitional Housing"/>
    <s v="HC - Households with Children"/>
    <m/>
    <n v="10"/>
    <n v="4"/>
    <n v="0"/>
    <n v="0"/>
    <s v="0"/>
    <s v="0"/>
    <s v="0"/>
    <s v="0"/>
    <s v="0"/>
    <s v="0"/>
    <s v="0"/>
    <n v="10"/>
    <s v="0"/>
    <s v="0"/>
    <s v="0"/>
    <m/>
    <m/>
    <s v="0"/>
    <m/>
    <s v="Yes Already"/>
    <s v="No"/>
    <m/>
    <m/>
    <m/>
    <m/>
    <n v="21433"/>
    <m/>
    <m/>
    <m/>
    <m/>
    <m/>
    <m/>
    <m/>
    <m/>
    <m/>
    <m/>
    <m/>
    <n v="21433"/>
    <n v="0"/>
    <m/>
    <m/>
    <m/>
    <m/>
    <m/>
    <m/>
    <m/>
    <n v="0"/>
    <n v="0"/>
    <n v="21433"/>
    <n v="0"/>
    <x v="0"/>
    <s v="PCAHA - Manresa D(68)"/>
    <x v="4"/>
    <n v="8"/>
    <n v="3"/>
    <n v="8"/>
    <n v="3"/>
    <m/>
    <m/>
    <m/>
    <m/>
    <m/>
    <m/>
    <n v="0"/>
    <n v="1042.857650463"/>
    <m/>
    <n v="1042.857650463"/>
    <m/>
    <m/>
    <n v="399.18629629629902"/>
    <m/>
    <n v="399.18629629629902"/>
    <m/>
    <m/>
    <n v="6"/>
    <n v="1"/>
    <m/>
    <m/>
    <m/>
    <m/>
    <m/>
    <m/>
    <n v="0"/>
    <n v="1"/>
    <m/>
    <m/>
    <m/>
    <n v="1"/>
    <n v="446.48575231480203"/>
    <n v="62.485752314802099"/>
    <n v="446.48575231480203"/>
    <n v="62.485752314802099"/>
    <m/>
    <m/>
    <m/>
    <m/>
    <m/>
    <m/>
    <m/>
    <m/>
    <m/>
    <m/>
    <m/>
    <m/>
    <m/>
    <m/>
    <m/>
    <m/>
    <m/>
    <m/>
    <m/>
    <m/>
    <n v="3"/>
    <n v="0"/>
    <n v="0"/>
    <n v="399.18629629629902"/>
    <n v="21433"/>
    <n v="53.691722884422852"/>
    <n v="446.48575231480203"/>
    <n v="23972.589285129408"/>
    <n v="1"/>
    <n v="23972.589285129408"/>
  </r>
  <r>
    <n v="2015"/>
    <n v="1312"/>
    <x v="2"/>
    <s v="Metropolitan Development Council"/>
    <s v="MDCMDC - SSVF Pierce"/>
    <s v="MDC - SSVF Pierce RRH Priority 1(352)"/>
    <s v="x"/>
    <n v="531554"/>
    <s v="721 S Fawcett St Ste 201"/>
    <s v="Tacoma"/>
    <n v="98402"/>
    <s v="C"/>
    <m/>
    <s v="rent assistance (temporary)"/>
    <m/>
    <s v="No"/>
    <s v="req, some for non-disabled"/>
    <s v="Up to 1 year"/>
    <m/>
    <s v="No (client stays in housing after subsidy ends)"/>
    <s v="homeless (rapid re-housing)"/>
    <s v="PH - Rapid Rehousing"/>
    <s v="SMF+HC - Single Males and Females plus HH w/ Children"/>
    <m/>
    <n v="83"/>
    <n v="25"/>
    <n v="88"/>
    <n v="88"/>
    <s v="0"/>
    <s v="0"/>
    <s v="113"/>
    <s v="0"/>
    <s v="0"/>
    <s v="0"/>
    <s v="0"/>
    <n v="171"/>
    <s v="0"/>
    <s v="0"/>
    <s v="0"/>
    <m/>
    <m/>
    <s v="0"/>
    <m/>
    <s v="Yes Already"/>
    <s v="No"/>
    <s v="SSVF"/>
    <s v="MDC - SSVF Pierce RRH Priority 2"/>
    <m/>
    <m/>
    <m/>
    <m/>
    <m/>
    <m/>
    <m/>
    <m/>
    <m/>
    <m/>
    <m/>
    <m/>
    <n v="1892163"/>
    <m/>
    <n v="1892163"/>
    <n v="0"/>
    <m/>
    <m/>
    <m/>
    <m/>
    <m/>
    <m/>
    <m/>
    <n v="0"/>
    <n v="0"/>
    <n v="1892163"/>
    <n v="0"/>
    <x v="0"/>
    <s v="MDC - SSVF Pierce RRH Priority 1(352)"/>
    <x v="3"/>
    <n v="179"/>
    <n v="98"/>
    <n v="85"/>
    <n v="23"/>
    <m/>
    <m/>
    <n v="2"/>
    <n v="1"/>
    <n v="17"/>
    <n v="9"/>
    <n v="19"/>
    <n v="24519.7406249999"/>
    <m/>
    <n v="10715.359074074"/>
    <n v="163"/>
    <n v="2318"/>
    <n v="13819.971319444399"/>
    <m/>
    <n v="2779.5897685185"/>
    <n v="74"/>
    <n v="1217"/>
    <n v="98"/>
    <n v="60"/>
    <m/>
    <n v="2"/>
    <m/>
    <n v="2"/>
    <n v="1"/>
    <m/>
    <n v="1"/>
    <n v="47"/>
    <n v="2"/>
    <m/>
    <n v="6"/>
    <n v="0.81666666666666665"/>
    <n v="8058.5151967593001"/>
    <n v="7797.3815509259002"/>
    <n v="7102.5151967593001"/>
    <n v="6857.3815509259002"/>
    <n v="124"/>
    <n v="66"/>
    <n v="58"/>
    <n v="15"/>
    <m/>
    <n v="9"/>
    <m/>
    <n v="17"/>
    <m/>
    <m/>
    <m/>
    <m/>
    <m/>
    <m/>
    <m/>
    <n v="49"/>
    <n v="65"/>
    <s v="15"/>
    <m/>
    <n v="9"/>
    <m/>
    <m/>
    <m/>
    <n v="13819.971319444399"/>
    <n v="1892163"/>
    <n v="136.91511771357787"/>
    <n v="7102.5151967593001"/>
    <n v="972441.70422677533"/>
    <n v="49"/>
    <n v="19845.749065852557"/>
  </r>
  <r>
    <n v="2015"/>
    <n v="1208"/>
    <x v="2"/>
    <s v="Catholic Community Services"/>
    <s v="Nativity House Apartments"/>
    <s v="CCS - The Nativity House Apts(369)"/>
    <s v="x"/>
    <n v="531554"/>
    <s v="1323 S Yakima Ave"/>
    <s v="Tacoma"/>
    <n v="98405"/>
    <s v="C"/>
    <m/>
    <s v="multi-family home"/>
    <s v="owned"/>
    <s v="Yes"/>
    <s v="opt, comprehensive for disabled"/>
    <s v="Permanent (housing subsidy does not end)"/>
    <s v="YES"/>
    <m/>
    <m/>
    <s v="PH - Permanent Supportive Housing (disability required for entry)"/>
    <s v="SMF - Single Males and Females"/>
    <m/>
    <n v="0"/>
    <n v="0"/>
    <n v="50"/>
    <n v="50"/>
    <s v="0"/>
    <s v="0"/>
    <s v="0"/>
    <s v="0"/>
    <s v="0"/>
    <s v="0"/>
    <s v="50"/>
    <n v="50"/>
    <s v="0"/>
    <s v="0"/>
    <s v="0"/>
    <m/>
    <m/>
    <s v="0"/>
    <s v="48"/>
    <s v="Yes Already"/>
    <s v="Yes"/>
    <m/>
    <m/>
    <m/>
    <m/>
    <n v="142700"/>
    <m/>
    <m/>
    <m/>
    <m/>
    <m/>
    <m/>
    <m/>
    <m/>
    <m/>
    <m/>
    <m/>
    <n v="142700"/>
    <n v="0"/>
    <m/>
    <m/>
    <m/>
    <m/>
    <m/>
    <m/>
    <m/>
    <n v="0"/>
    <n v="0"/>
    <n v="142700"/>
    <n v="0"/>
    <x v="0"/>
    <s v="CCS - The Nativity House Apts(369)"/>
    <x v="5"/>
    <n v="17"/>
    <n v="17"/>
    <m/>
    <m/>
    <m/>
    <m/>
    <m/>
    <m/>
    <m/>
    <m/>
    <n v="0"/>
    <n v="4503.63106481461"/>
    <m/>
    <m/>
    <m/>
    <m/>
    <n v="4503.63106481461"/>
    <m/>
    <m/>
    <m/>
    <m/>
    <n v="2"/>
    <n v="2"/>
    <m/>
    <m/>
    <m/>
    <n v="1"/>
    <m/>
    <m/>
    <n v="0"/>
    <m/>
    <m/>
    <n v="1"/>
    <m/>
    <n v="0"/>
    <n v="316.003518518497"/>
    <n v="316.003518518497"/>
    <m/>
    <m/>
    <n v="28"/>
    <n v="28"/>
    <m/>
    <m/>
    <m/>
    <m/>
    <m/>
    <n v="13"/>
    <m/>
    <n v="3"/>
    <n v="1"/>
    <n v="1"/>
    <m/>
    <m/>
    <n v="1"/>
    <n v="9"/>
    <n v="2"/>
    <m/>
    <m/>
    <m/>
    <m/>
    <m/>
    <m/>
    <n v="4503.63106481461"/>
    <n v="142700"/>
    <n v="31.685543941391696"/>
    <n v="0"/>
    <n v="0"/>
    <n v="0"/>
    <e v="#DIV/0!"/>
  </r>
  <r>
    <n v="2015"/>
    <m/>
    <x v="2"/>
    <s v="Mercy Housing NW"/>
    <s v="New Tacoma II"/>
    <s v="Mercy Housing New Tacoma Senior Housing Ph 2(400)"/>
    <s v="x"/>
    <n v="531554"/>
    <s v="1709 S G St"/>
    <s v="Tacoma"/>
    <n v="98405"/>
    <s v="N"/>
    <m/>
    <s v="single house/apartment building units intended for one household"/>
    <s v="owned"/>
    <s v="Yes"/>
    <s v="opt, comprehensive for disabled"/>
    <s v="Permanent (housing subsidy does not end)"/>
    <s v="YES"/>
    <s v="No (client stays in housing after subsidy ends)"/>
    <m/>
    <s v="PH - Permanent Supportive Housing (disability required for entry)"/>
    <s v="SMF - Single Males and Females 18 and older"/>
    <m/>
    <n v="0"/>
    <n v="0"/>
    <n v="8"/>
    <n v="8"/>
    <s v="0"/>
    <s v="0"/>
    <s v="0"/>
    <s v="0"/>
    <s v="0"/>
    <s v="0"/>
    <s v="0"/>
    <n v="8"/>
    <s v="0"/>
    <s v="0"/>
    <s v="0"/>
    <m/>
    <m/>
    <s v="0"/>
    <s v="8"/>
    <s v="Yes Already"/>
    <s v="Yes"/>
    <m/>
    <m/>
    <m/>
    <m/>
    <m/>
    <m/>
    <m/>
    <m/>
    <m/>
    <m/>
    <m/>
    <m/>
    <n v="36000"/>
    <m/>
    <n v="14400"/>
    <m/>
    <n v="50400"/>
    <n v="0"/>
    <n v="56988"/>
    <m/>
    <m/>
    <m/>
    <m/>
    <m/>
    <m/>
    <n v="279868"/>
    <n v="336856"/>
    <n v="387256"/>
    <n v="56988"/>
    <x v="0"/>
    <s v="Mercy Housing New Tacoma Senior Housing Ph 2(400)"/>
    <x v="5"/>
    <n v="4"/>
    <n v="4"/>
    <m/>
    <m/>
    <m/>
    <m/>
    <m/>
    <m/>
    <m/>
    <m/>
    <n v="0"/>
    <n v="45.2302662037037"/>
    <m/>
    <m/>
    <m/>
    <m/>
    <n v="45.2302662037037"/>
    <m/>
    <m/>
    <m/>
    <m/>
    <m/>
    <m/>
    <m/>
    <m/>
    <m/>
    <m/>
    <m/>
    <m/>
    <n v="0"/>
    <m/>
    <m/>
    <m/>
    <m/>
    <e v="#DIV/0!"/>
    <m/>
    <m/>
    <m/>
    <m/>
    <n v="3"/>
    <n v="3"/>
    <m/>
    <m/>
    <m/>
    <m/>
    <m/>
    <m/>
    <m/>
    <m/>
    <m/>
    <m/>
    <m/>
    <m/>
    <m/>
    <n v="3"/>
    <m/>
    <m/>
    <m/>
    <m/>
    <m/>
    <m/>
    <m/>
    <n v="45.2302662037037"/>
    <n v="387256"/>
    <n v="8561.8775325335009"/>
    <n v="0"/>
    <n v="0"/>
    <n v="0"/>
    <e v="#DIV/0!"/>
  </r>
  <r>
    <n v="2015"/>
    <n v="1226"/>
    <x v="2"/>
    <s v="Network Tacoma"/>
    <s v="One Family at a Time*"/>
    <s v="Network-Tacoma Services-One Family at a Time(134)"/>
    <s v="x"/>
    <n v="531554"/>
    <s v="5435 S M St"/>
    <s v="Tacoma"/>
    <n v="98408"/>
    <s v="C"/>
    <m/>
    <s v="multi-family home"/>
    <s v="owned"/>
    <s v="No"/>
    <s v="req, some for non-disabled"/>
    <s v="Up to 2 years"/>
    <s v="YES"/>
    <s v="Yes (clients leaves when subsidy ends)"/>
    <m/>
    <s v="Transitional Housing"/>
    <s v="HC - Households with Children"/>
    <m/>
    <n v="18"/>
    <n v="7"/>
    <n v="0"/>
    <n v="0"/>
    <s v="0"/>
    <s v="0"/>
    <s v="0"/>
    <s v="0"/>
    <s v="0"/>
    <s v="0"/>
    <s v="0"/>
    <n v="18"/>
    <s v="0"/>
    <s v="0"/>
    <s v="0"/>
    <m/>
    <m/>
    <s v="0"/>
    <m/>
    <s v="Yes Already"/>
    <s v="Yes"/>
    <m/>
    <m/>
    <m/>
    <n v="2483"/>
    <n v="22206"/>
    <m/>
    <m/>
    <m/>
    <m/>
    <m/>
    <m/>
    <m/>
    <m/>
    <m/>
    <m/>
    <m/>
    <n v="24689"/>
    <n v="2483"/>
    <m/>
    <m/>
    <m/>
    <m/>
    <m/>
    <m/>
    <m/>
    <n v="0"/>
    <n v="0"/>
    <n v="24689"/>
    <n v="2483"/>
    <x v="0"/>
    <s v="Network-Tacoma Services-One Family at a Time(134)"/>
    <x v="4"/>
    <n v="21"/>
    <n v="8"/>
    <n v="21"/>
    <n v="8"/>
    <m/>
    <m/>
    <m/>
    <m/>
    <m/>
    <m/>
    <n v="0"/>
    <n v="2236.31923611101"/>
    <m/>
    <n v="2236.31923611101"/>
    <m/>
    <m/>
    <n v="1006.5610532406999"/>
    <m/>
    <n v="1006.5610532406999"/>
    <m/>
    <m/>
    <n v="10"/>
    <n v="4"/>
    <m/>
    <m/>
    <m/>
    <n v="1"/>
    <m/>
    <m/>
    <n v="0"/>
    <n v="3"/>
    <m/>
    <m/>
    <m/>
    <n v="0.75"/>
    <n v="1400.9883680555899"/>
    <n v="741.84291666669696"/>
    <n v="1034.8439351852901"/>
    <n v="573.00958333339804"/>
    <n v="9"/>
    <n v="3"/>
    <n v="9"/>
    <n v="3"/>
    <m/>
    <m/>
    <m/>
    <n v="3"/>
    <m/>
    <m/>
    <m/>
    <m/>
    <m/>
    <m/>
    <m/>
    <m/>
    <m/>
    <m/>
    <m/>
    <m/>
    <n v="5"/>
    <n v="0"/>
    <n v="0"/>
    <n v="1006.5610532406999"/>
    <n v="24689"/>
    <n v="24.528070026663446"/>
    <n v="1034.8439351852901"/>
    <n v="25382.724508892763"/>
    <n v="3"/>
    <n v="8460.9081696309204"/>
  </r>
  <r>
    <n v="2015"/>
    <n v="1339"/>
    <x v="2"/>
    <s v="Metropolitan Development Council"/>
    <s v="Pacific Courtyard*"/>
    <s v="MDC - Pacific Courtyard - SHP(37)"/>
    <s v="x"/>
    <n v="531554"/>
    <s v="721 S Fawcett St Ste 201"/>
    <s v="Tacoma"/>
    <n v="98402"/>
    <s v="C"/>
    <m/>
    <s v="multi-family home"/>
    <s v="owned"/>
    <s v="No"/>
    <s v="req, some for non-disabled"/>
    <s v="Up to 2 years"/>
    <s v="YES"/>
    <s v="Yes (clients leaves when subsidy ends)"/>
    <m/>
    <s v="Transitional Housing"/>
    <s v="HC - Households with Children"/>
    <m/>
    <n v="75"/>
    <n v="23"/>
    <n v="0"/>
    <n v="0"/>
    <s v="0"/>
    <s v="0"/>
    <s v="0"/>
    <s v="0"/>
    <s v="0"/>
    <s v="0"/>
    <s v="0"/>
    <n v="75"/>
    <s v="0"/>
    <s v="0"/>
    <s v="0"/>
    <m/>
    <m/>
    <s v="0"/>
    <m/>
    <s v="Yes Already"/>
    <s v="Yes"/>
    <m/>
    <m/>
    <m/>
    <m/>
    <n v="18012"/>
    <m/>
    <m/>
    <m/>
    <m/>
    <m/>
    <m/>
    <m/>
    <m/>
    <m/>
    <m/>
    <m/>
    <n v="18012"/>
    <n v="0"/>
    <m/>
    <m/>
    <m/>
    <m/>
    <m/>
    <m/>
    <m/>
    <n v="0"/>
    <n v="0"/>
    <n v="18012"/>
    <n v="0"/>
    <x v="0"/>
    <s v="MDC - Pacific Courtyard - SHP(37)"/>
    <x v="4"/>
    <n v="65"/>
    <n v="22"/>
    <n v="58"/>
    <n v="20"/>
    <m/>
    <m/>
    <m/>
    <m/>
    <m/>
    <m/>
    <n v="0"/>
    <n v="14754.959803240999"/>
    <m/>
    <n v="13437.5015046299"/>
    <m/>
    <m/>
    <n v="4924.4236342594204"/>
    <m/>
    <n v="4721.4610300927197"/>
    <m/>
    <m/>
    <n v="19"/>
    <n v="8"/>
    <m/>
    <m/>
    <m/>
    <n v="3"/>
    <m/>
    <m/>
    <n v="0"/>
    <n v="5"/>
    <m/>
    <m/>
    <m/>
    <n v="0.625"/>
    <n v="3670.3227662038198"/>
    <n v="1192.6690046298099"/>
    <n v="2047.4447685186101"/>
    <n v="522.45277777790795"/>
    <n v="12"/>
    <n v="6"/>
    <n v="9"/>
    <n v="5"/>
    <m/>
    <m/>
    <m/>
    <n v="2"/>
    <m/>
    <n v="2"/>
    <m/>
    <m/>
    <m/>
    <m/>
    <m/>
    <n v="2"/>
    <n v="1"/>
    <s v="1"/>
    <m/>
    <m/>
    <n v="6"/>
    <n v="0"/>
    <n v="0"/>
    <n v="4924.4236342594204"/>
    <n v="18012"/>
    <n v="3.6576869371452458"/>
    <n v="2047.4447685186101"/>
    <n v="7488.9119843368917"/>
    <n v="5"/>
    <n v="1497.7823968673783"/>
  </r>
  <r>
    <n v="2015"/>
    <n v="1297"/>
    <x v="2"/>
    <s v="Good Samaritan Behavioral Healthcare"/>
    <s v="PACT"/>
    <s v="Good Samaritan BH - CHG Housing(95)"/>
    <s v="x"/>
    <n v="531554"/>
    <s v="4301 S Pine St"/>
    <s v="Tacoma"/>
    <n v="98409"/>
    <s v="C"/>
    <m/>
    <s v="scattered sites (provider based- not rent)"/>
    <s v="leased"/>
    <s v="Yes"/>
    <s v="opt, comprehensive for disabled"/>
    <s v="Permanent (housing subsidy does not end)"/>
    <s v="YES"/>
    <m/>
    <m/>
    <s v="PH - Permanent Supportive Housing (disability required for entry)"/>
    <s v="SMF - Single Males and Females"/>
    <m/>
    <n v="0"/>
    <n v="0"/>
    <n v="15"/>
    <n v="15"/>
    <s v="0"/>
    <s v="0"/>
    <s v="0"/>
    <s v="0"/>
    <s v="0"/>
    <s v="0"/>
    <s v="15"/>
    <n v="15"/>
    <s v="0"/>
    <s v="0"/>
    <s v="0"/>
    <m/>
    <m/>
    <s v="0"/>
    <s v="15"/>
    <s v="Yes Already"/>
    <s v="No"/>
    <m/>
    <m/>
    <n v="86440"/>
    <m/>
    <m/>
    <m/>
    <m/>
    <m/>
    <m/>
    <m/>
    <m/>
    <m/>
    <m/>
    <m/>
    <m/>
    <m/>
    <n v="86440"/>
    <n v="86440"/>
    <m/>
    <m/>
    <m/>
    <m/>
    <m/>
    <m/>
    <m/>
    <n v="0"/>
    <n v="0"/>
    <n v="86440"/>
    <n v="86440"/>
    <x v="1"/>
    <s v="Good Samaritan BH - CHG Housing(95)"/>
    <x v="5"/>
    <n v="22"/>
    <n v="22"/>
    <m/>
    <m/>
    <m/>
    <m/>
    <m/>
    <m/>
    <m/>
    <m/>
    <n v="0"/>
    <n v="6069.5493055555098"/>
    <m/>
    <m/>
    <m/>
    <m/>
    <n v="6069.5493055555098"/>
    <m/>
    <m/>
    <m/>
    <m/>
    <n v="5"/>
    <n v="5"/>
    <n v="1"/>
    <m/>
    <m/>
    <n v="1"/>
    <n v="1"/>
    <m/>
    <n v="1"/>
    <n v="1"/>
    <m/>
    <n v="1"/>
    <m/>
    <n v="0.2"/>
    <n v="2475.3907291666001"/>
    <n v="405.645127314798"/>
    <n v="789"/>
    <n v="152"/>
    <n v="3"/>
    <n v="3"/>
    <m/>
    <m/>
    <m/>
    <m/>
    <m/>
    <m/>
    <m/>
    <n v="1"/>
    <m/>
    <m/>
    <n v="1"/>
    <m/>
    <n v="1"/>
    <m/>
    <m/>
    <m/>
    <m/>
    <m/>
    <n v="1"/>
    <n v="1"/>
    <n v="1"/>
    <n v="6069.5493055555098"/>
    <n v="86440"/>
    <n v="14.241584613355185"/>
    <n v="789"/>
    <n v="11236.610259937241"/>
    <n v="1"/>
    <n v="11236.610259937241"/>
  </r>
  <r>
    <n v="2015"/>
    <n v="1293"/>
    <x v="2"/>
    <s v="Greater Lakes Mental Healthcare"/>
    <s v="PORCH"/>
    <s v="Greater Lakes MH - PORCH(273)"/>
    <s v="x"/>
    <n v="530795"/>
    <s v="9330 59th Ave SW"/>
    <s v="Lakewood"/>
    <n v="98499"/>
    <s v="C"/>
    <m/>
    <s v="scattered sites (provider based- not rent)"/>
    <s v="leased"/>
    <s v="Yes"/>
    <s v="req, comprehensive for disabled"/>
    <s v="Permanent (housing subsidy does not end)"/>
    <s v="YES"/>
    <m/>
    <m/>
    <s v="PH - Permanent Supportive Housing (disability required for entry)"/>
    <s v="SMF - Single Males and Females"/>
    <m/>
    <n v="0"/>
    <n v="0"/>
    <n v="10"/>
    <n v="10"/>
    <s v="0"/>
    <s v="0"/>
    <s v="0"/>
    <s v="0"/>
    <s v="0"/>
    <s v="0"/>
    <s v="0"/>
    <n v="10"/>
    <s v="0"/>
    <s v="0"/>
    <s v="0"/>
    <m/>
    <m/>
    <s v="0"/>
    <s v="8"/>
    <s v="Yes Already"/>
    <s v="No"/>
    <m/>
    <m/>
    <n v="21889"/>
    <m/>
    <m/>
    <m/>
    <m/>
    <m/>
    <m/>
    <m/>
    <m/>
    <m/>
    <n v="30000"/>
    <m/>
    <m/>
    <m/>
    <n v="51889"/>
    <n v="21889"/>
    <m/>
    <m/>
    <m/>
    <m/>
    <m/>
    <m/>
    <m/>
    <n v="0"/>
    <n v="0"/>
    <n v="51889"/>
    <n v="21889"/>
    <x v="1"/>
    <s v="Greater Lakes MH - PORCH(273)"/>
    <x v="5"/>
    <n v="10"/>
    <n v="10"/>
    <m/>
    <m/>
    <m/>
    <m/>
    <m/>
    <m/>
    <m/>
    <m/>
    <n v="0"/>
    <n v="3104"/>
    <m/>
    <m/>
    <m/>
    <m/>
    <n v="3104"/>
    <m/>
    <m/>
    <m/>
    <m/>
    <n v="2"/>
    <n v="2"/>
    <m/>
    <m/>
    <m/>
    <n v="1"/>
    <m/>
    <n v="1"/>
    <n v="1"/>
    <m/>
    <m/>
    <m/>
    <m/>
    <n v="0"/>
    <n v="2497.9654629628999"/>
    <n v="424"/>
    <m/>
    <m/>
    <n v="2"/>
    <n v="2"/>
    <m/>
    <m/>
    <m/>
    <m/>
    <m/>
    <m/>
    <m/>
    <m/>
    <m/>
    <m/>
    <n v="1"/>
    <m/>
    <m/>
    <n v="1"/>
    <m/>
    <m/>
    <m/>
    <m/>
    <n v="1"/>
    <n v="0"/>
    <n v="0"/>
    <n v="3104"/>
    <n v="51889"/>
    <n v="16.716817010309278"/>
    <n v="0"/>
    <n v="0"/>
    <n v="0"/>
    <e v="#DIV/0!"/>
  </r>
  <r>
    <n v="2015"/>
    <n v="1341"/>
    <x v="2"/>
    <s v="Lakewood Area Shelter Association"/>
    <s v="Prairie Oaks"/>
    <s v="LASA - Prairie Oaks(390)"/>
    <s v="x"/>
    <n v="530795"/>
    <s v="8956 Gravelly Lake Drive SW"/>
    <s v="Lakewood"/>
    <n v="98499"/>
    <s v="U"/>
    <m/>
    <s v="multi-family home"/>
    <s v="owned"/>
    <s v="Yes"/>
    <s v="req, comprehensive for disabled"/>
    <s v="Permanent (housing subsidy does not end)"/>
    <s v="YES"/>
    <m/>
    <m/>
    <s v="PH - Permanent Supportive Housing (disability required for entry)"/>
    <s v="HC - Households with Children"/>
    <m/>
    <n v="45"/>
    <n v="15"/>
    <n v="0"/>
    <n v="0"/>
    <s v="0"/>
    <s v="0"/>
    <s v="0"/>
    <s v="0"/>
    <s v="0"/>
    <s v="0"/>
    <s v="0"/>
    <n v="45"/>
    <s v="0"/>
    <s v="0"/>
    <s v="0"/>
    <m/>
    <m/>
    <s v="0"/>
    <s v="27"/>
    <s v="Yes Already"/>
    <s v="No"/>
    <m/>
    <m/>
    <n v="28445.66"/>
    <m/>
    <m/>
    <m/>
    <m/>
    <m/>
    <n v="19157"/>
    <m/>
    <m/>
    <m/>
    <n v="6000"/>
    <m/>
    <m/>
    <m/>
    <n v="53602.66"/>
    <n v="47602.66"/>
    <m/>
    <m/>
    <m/>
    <m/>
    <m/>
    <m/>
    <m/>
    <n v="464544"/>
    <n v="464544"/>
    <n v="518146.66"/>
    <n v="47602.66"/>
    <x v="1"/>
    <s v="LASA - Prairie Oaks(390)"/>
    <x v="5"/>
    <n v="12"/>
    <n v="5"/>
    <n v="11"/>
    <n v="4"/>
    <m/>
    <m/>
    <m/>
    <m/>
    <n v="1"/>
    <n v="1"/>
    <n v="1"/>
    <n v="1401.6967824073899"/>
    <m/>
    <n v="1303.1967824073899"/>
    <m/>
    <n v="98.5"/>
    <n v="574.90284722219803"/>
    <m/>
    <n v="476.40284722219798"/>
    <m/>
    <n v="98.5"/>
    <m/>
    <m/>
    <m/>
    <m/>
    <m/>
    <m/>
    <m/>
    <m/>
    <n v="0"/>
    <m/>
    <m/>
    <m/>
    <m/>
    <e v="#DIV/0!"/>
    <m/>
    <m/>
    <m/>
    <m/>
    <n v="12"/>
    <n v="4"/>
    <n v="12"/>
    <n v="4"/>
    <m/>
    <m/>
    <m/>
    <m/>
    <m/>
    <n v="1"/>
    <m/>
    <m/>
    <n v="1"/>
    <m/>
    <n v="1"/>
    <n v="1"/>
    <m/>
    <m/>
    <m/>
    <m/>
    <m/>
    <m/>
    <m/>
    <n v="574.90284722219803"/>
    <n v="518146.66"/>
    <n v="901.27690705232851"/>
    <n v="0"/>
    <n v="0"/>
    <n v="0"/>
    <e v="#DIV/0!"/>
  </r>
  <r>
    <n v="2015"/>
    <n v="1212"/>
    <x v="2"/>
    <s v="Associated Ministries"/>
    <s v="Prevention/Diversion"/>
    <s v="AM - Diversion(365)"/>
    <s v="x"/>
    <n v="531554"/>
    <s v="1224 S I St"/>
    <s v="Tacoma"/>
    <n v="98405"/>
    <s v="C"/>
    <m/>
    <s v="rent assistance (temporary)"/>
    <m/>
    <s v="No"/>
    <s v="minimal/none"/>
    <s v="Up to 3 months"/>
    <m/>
    <s v="No (client stays in housing after subsidy ends)"/>
    <s v="at-risk (prevention)"/>
    <s v="Homelessness Prevention"/>
    <s v="HC - Households with Children"/>
    <m/>
    <n v="143"/>
    <n v="43"/>
    <n v="4"/>
    <n v="4"/>
    <s v="0"/>
    <s v="0"/>
    <s v="0"/>
    <s v="0"/>
    <s v="0"/>
    <s v="0"/>
    <s v="0"/>
    <n v="147"/>
    <s v="0"/>
    <s v="0"/>
    <s v="0"/>
    <m/>
    <m/>
    <s v="0"/>
    <m/>
    <s v="Yes Already"/>
    <s v="No"/>
    <m/>
    <m/>
    <n v="124820.5"/>
    <m/>
    <m/>
    <m/>
    <m/>
    <m/>
    <m/>
    <m/>
    <m/>
    <m/>
    <m/>
    <m/>
    <m/>
    <m/>
    <n v="124820.5"/>
    <n v="124820.5"/>
    <m/>
    <m/>
    <m/>
    <m/>
    <m/>
    <m/>
    <m/>
    <n v="0"/>
    <n v="0"/>
    <n v="124820.5"/>
    <n v="124820.5"/>
    <x v="1"/>
    <s v="AM - Diversion(365)"/>
    <x v="0"/>
    <n v="852"/>
    <n v="251"/>
    <n v="787"/>
    <n v="224"/>
    <m/>
    <m/>
    <n v="2"/>
    <n v="1"/>
    <n v="3"/>
    <n v="1"/>
    <n v="5"/>
    <n v="34559.952557870602"/>
    <m/>
    <n v="32042.9407060183"/>
    <n v="121.37914351859899"/>
    <n v="148.99038194440101"/>
    <n v="10133.8002662037"/>
    <m/>
    <n v="9126.4764004629305"/>
    <n v="61"/>
    <n v="42.928703703699298"/>
    <n v="710"/>
    <n v="211"/>
    <m/>
    <n v="3"/>
    <m/>
    <n v="31"/>
    <m/>
    <m/>
    <n v="0"/>
    <n v="95"/>
    <m/>
    <n v="41"/>
    <n v="41"/>
    <n v="0.45023696682464454"/>
    <n v="9032.3468865742507"/>
    <n v="8895.5207060187495"/>
    <n v="3917.18777777783"/>
    <n v="3858.7038541667298"/>
    <n v="633"/>
    <n v="191"/>
    <n v="584"/>
    <n v="172"/>
    <n v="1"/>
    <n v="1"/>
    <m/>
    <n v="15"/>
    <m/>
    <n v="27"/>
    <m/>
    <n v="2"/>
    <n v="23"/>
    <m/>
    <m/>
    <n v="124"/>
    <n v="6"/>
    <s v="6"/>
    <m/>
    <m/>
    <m/>
    <m/>
    <m/>
    <n v="10133.8002662037"/>
    <n v="124820.5"/>
    <n v="12.317244934881666"/>
    <n v="3917.18777777783"/>
    <n v="48248.961314814347"/>
    <n v="95"/>
    <n v="507.88380331383524"/>
  </r>
  <r>
    <n v="2015"/>
    <n v="1206"/>
    <x v="2"/>
    <s v="AIDS Housing Association"/>
    <s v="Project Open Door*"/>
    <s v="AHAT - Project Open Door(111)"/>
    <s v="x"/>
    <n v="531554"/>
    <s v="301 North L Street"/>
    <s v="Tacoma"/>
    <n v="98403"/>
    <s v="C"/>
    <m/>
    <s v="single-family home"/>
    <s v="owned"/>
    <s v="Yes"/>
    <s v="req, comprehensive for disabled"/>
    <s v="Permanent (housing subsidy does not end)"/>
    <s v="YES"/>
    <m/>
    <m/>
    <s v="PH - Permanent Supportive Housing (disability required for entry)"/>
    <s v="SMF - Single Males and Females"/>
    <s v="HIV"/>
    <n v="0"/>
    <n v="0"/>
    <n v="8"/>
    <n v="8"/>
    <s v="0"/>
    <s v="0"/>
    <s v="0"/>
    <s v="0"/>
    <s v="0"/>
    <s v="0"/>
    <s v="8"/>
    <n v="8"/>
    <s v="0"/>
    <s v="0"/>
    <s v="0"/>
    <m/>
    <m/>
    <s v="0"/>
    <s v="7"/>
    <s v="Yes Already"/>
    <s v="Yes"/>
    <m/>
    <m/>
    <m/>
    <m/>
    <n v="55346"/>
    <m/>
    <m/>
    <m/>
    <m/>
    <m/>
    <m/>
    <m/>
    <m/>
    <m/>
    <m/>
    <m/>
    <n v="55346"/>
    <n v="0"/>
    <m/>
    <m/>
    <m/>
    <m/>
    <m/>
    <m/>
    <m/>
    <n v="0"/>
    <n v="0"/>
    <n v="55346"/>
    <n v="0"/>
    <x v="0"/>
    <s v="AHAT - Project Open Door(111)"/>
    <x v="5"/>
    <n v="9"/>
    <n v="9"/>
    <m/>
    <m/>
    <m/>
    <m/>
    <m/>
    <m/>
    <m/>
    <m/>
    <n v="0"/>
    <n v="2320.4318750000998"/>
    <m/>
    <m/>
    <m/>
    <m/>
    <n v="2320.4318750000998"/>
    <m/>
    <m/>
    <m/>
    <m/>
    <n v="3"/>
    <n v="3"/>
    <m/>
    <m/>
    <m/>
    <n v="1"/>
    <m/>
    <m/>
    <n v="0"/>
    <m/>
    <m/>
    <n v="2"/>
    <m/>
    <n v="0"/>
    <n v="724.94454861120903"/>
    <n v="268.55214120380703"/>
    <m/>
    <m/>
    <n v="2"/>
    <n v="2"/>
    <m/>
    <m/>
    <m/>
    <m/>
    <m/>
    <n v="1"/>
    <m/>
    <m/>
    <m/>
    <m/>
    <m/>
    <m/>
    <m/>
    <n v="1"/>
    <m/>
    <m/>
    <m/>
    <m/>
    <n v="1"/>
    <n v="0"/>
    <n v="0"/>
    <n v="2320.4318750000998"/>
    <n v="55346"/>
    <n v="23.851594436487225"/>
    <n v="0"/>
    <n v="0"/>
    <n v="0"/>
    <e v="#DIV/0!"/>
  </r>
  <r>
    <n v="2015"/>
    <n v="1230"/>
    <x v="2"/>
    <s v="Metropolitan Development Council"/>
    <s v="Randall Townsend"/>
    <s v="MDC - Randall Townsend Secure Access Housing(347)"/>
    <s v="x"/>
    <n v="539053"/>
    <s v="721 S Fawcett St Ste 201"/>
    <s v="Tacoma"/>
    <n v="98402"/>
    <s v="C"/>
    <m/>
    <s v="multi-family home"/>
    <s v="owned"/>
    <s v="Yes"/>
    <s v="req, comprehensive for disabled"/>
    <s v="Permanent (housing subsidy does not end)"/>
    <s v="YES"/>
    <m/>
    <m/>
    <s v="PH - Permanent Supportive Housing (disability required for entry)"/>
    <s v="SMF - Single Males and Females"/>
    <m/>
    <n v="0"/>
    <n v="0"/>
    <n v="35"/>
    <n v="35"/>
    <s v="0"/>
    <s v="0"/>
    <s v="0"/>
    <s v="0"/>
    <s v="0"/>
    <s v="0"/>
    <s v="35"/>
    <n v="35"/>
    <s v="0"/>
    <s v="0"/>
    <s v="0"/>
    <m/>
    <m/>
    <s v="0"/>
    <s v="35"/>
    <s v="Yes Already"/>
    <s v="Yes"/>
    <m/>
    <m/>
    <m/>
    <m/>
    <n v="191479"/>
    <m/>
    <m/>
    <m/>
    <m/>
    <m/>
    <m/>
    <m/>
    <n v="50000"/>
    <m/>
    <m/>
    <m/>
    <n v="241479"/>
    <n v="0"/>
    <n v="9075"/>
    <m/>
    <m/>
    <m/>
    <m/>
    <m/>
    <m/>
    <n v="9075"/>
    <n v="18150"/>
    <n v="259629"/>
    <n v="9075"/>
    <x v="0"/>
    <s v="MDC - Randall Townsend Secure Access Housing(347)"/>
    <x v="5"/>
    <n v="27"/>
    <n v="24"/>
    <m/>
    <m/>
    <m/>
    <m/>
    <m/>
    <m/>
    <n v="4"/>
    <n v="2"/>
    <n v="4"/>
    <n v="6742.5685532408897"/>
    <m/>
    <m/>
    <m/>
    <n v="1460"/>
    <n v="5879.90878472239"/>
    <m/>
    <m/>
    <m/>
    <n v="730"/>
    <n v="9"/>
    <n v="8"/>
    <n v="1"/>
    <m/>
    <m/>
    <n v="2"/>
    <n v="1"/>
    <n v="1"/>
    <n v="2"/>
    <n v="1"/>
    <m/>
    <n v="1"/>
    <n v="1"/>
    <n v="0.125"/>
    <n v="1484.5308217593999"/>
    <n v="1237.5308217593999"/>
    <n v="113"/>
    <n v="63"/>
    <n v="12"/>
    <n v="12"/>
    <m/>
    <m/>
    <m/>
    <m/>
    <m/>
    <n v="3"/>
    <m/>
    <n v="1"/>
    <m/>
    <m/>
    <m/>
    <m/>
    <m/>
    <n v="8"/>
    <n v="7"/>
    <m/>
    <m/>
    <m/>
    <m/>
    <m/>
    <m/>
    <n v="5879.90878472239"/>
    <n v="259629"/>
    <n v="44.155276808814975"/>
    <n v="113"/>
    <n v="4989.5462793960924"/>
    <n v="1"/>
    <n v="4989.5462793960924"/>
  </r>
  <r>
    <n v="2015"/>
    <m/>
    <x v="2"/>
    <s v="Metropolitan Development Council"/>
    <s v="Rapid Rehousing"/>
    <s v="MDC - Rapid Re-Housing(389)"/>
    <s v="x"/>
    <n v="531554"/>
    <s v="721 S Fawcett St Ste 201"/>
    <s v="Tacoma"/>
    <n v="98402"/>
    <s v="N"/>
    <m/>
    <s v="rent assistance (temporary)"/>
    <m/>
    <s v="No"/>
    <s v="req, some for non-disabled"/>
    <s v="Up to 1 year"/>
    <m/>
    <s v="No (client stays in housing after subsidy ends)"/>
    <s v="homeless (rapid re-housing)"/>
    <s v="PH - Rapid Rehousing"/>
    <s v="SMF+HC - Single Males and Females 18 and older plus HH w/ Children"/>
    <m/>
    <n v="9"/>
    <n v="3"/>
    <n v="1"/>
    <n v="1"/>
    <s v="0"/>
    <s v="0"/>
    <s v="0"/>
    <s v="0"/>
    <s v="0"/>
    <s v="0"/>
    <s v="0"/>
    <n v="10"/>
    <s v="0"/>
    <s v="0"/>
    <s v="0"/>
    <m/>
    <m/>
    <s v="0"/>
    <m/>
    <s v="Yes Already"/>
    <s v="No"/>
    <m/>
    <m/>
    <m/>
    <m/>
    <m/>
    <m/>
    <m/>
    <m/>
    <n v="40773.379999999997"/>
    <m/>
    <m/>
    <m/>
    <m/>
    <m/>
    <n v="17323.34"/>
    <m/>
    <n v="58096.72"/>
    <n v="40773.379999999997"/>
    <m/>
    <m/>
    <m/>
    <m/>
    <m/>
    <m/>
    <m/>
    <n v="0"/>
    <n v="0"/>
    <n v="58096.72"/>
    <n v="40773.379999999997"/>
    <x v="0"/>
    <s v="MDC - Rapid Re-Housing(389)"/>
    <x v="3"/>
    <n v="45"/>
    <n v="19"/>
    <n v="32"/>
    <n v="10"/>
    <m/>
    <m/>
    <m/>
    <m/>
    <n v="2"/>
    <n v="1"/>
    <n v="2"/>
    <n v="3257.3720023142901"/>
    <m/>
    <n v="2338.3222337959801"/>
    <m/>
    <n v="40.8381481482065"/>
    <n v="1282.3995023146001"/>
    <m/>
    <n v="727.36023148139805"/>
    <m/>
    <n v="20.4190740741033"/>
    <n v="9"/>
    <n v="2"/>
    <m/>
    <n v="1"/>
    <m/>
    <m/>
    <m/>
    <m/>
    <n v="0"/>
    <m/>
    <m/>
    <n v="1"/>
    <m/>
    <n v="0"/>
    <n v="177.96776620359699"/>
    <n v="177.96776620359699"/>
    <m/>
    <m/>
    <n v="25"/>
    <n v="11"/>
    <n v="21"/>
    <n v="8"/>
    <m/>
    <m/>
    <m/>
    <m/>
    <m/>
    <m/>
    <m/>
    <m/>
    <m/>
    <m/>
    <m/>
    <n v="11"/>
    <m/>
    <m/>
    <m/>
    <m/>
    <m/>
    <m/>
    <m/>
    <n v="1282.3995023146001"/>
    <n v="58096.72"/>
    <n v="45.303136733242141"/>
    <n v="0"/>
    <n v="0"/>
    <n v="0"/>
    <e v="#DIV/0!"/>
  </r>
  <r>
    <n v="2015"/>
    <m/>
    <x v="2"/>
    <s v="New Phoebe House"/>
    <s v="Rapid Rehousing"/>
    <s v="New Phoebe House - Forever RRH(384)"/>
    <s v="x"/>
    <n v="531554"/>
    <s v="701 Martin Luther King Jr Way"/>
    <s v="Tacoma"/>
    <n v="98405"/>
    <s v="N"/>
    <m/>
    <s v="rent assistance (temporary)"/>
    <m/>
    <s v="No"/>
    <s v="req, some for non-disabled"/>
    <s v="Up to 1 year"/>
    <m/>
    <s v="No (client stays in housing after subsidy ends)"/>
    <s v="homeless (rapid re-housing)"/>
    <s v="PH - Rapid Rehousing"/>
    <s v="SFHC - Single Females 18 and older and HH w/ Children"/>
    <m/>
    <m/>
    <m/>
    <m/>
    <m/>
    <m/>
    <m/>
    <s v="0"/>
    <s v="0"/>
    <s v="0"/>
    <s v="0"/>
    <s v="0"/>
    <m/>
    <m/>
    <m/>
    <m/>
    <m/>
    <m/>
    <m/>
    <m/>
    <s v="Yes Already"/>
    <s v="No"/>
    <m/>
    <m/>
    <m/>
    <m/>
    <m/>
    <m/>
    <m/>
    <m/>
    <n v="18623.61"/>
    <m/>
    <m/>
    <m/>
    <m/>
    <m/>
    <n v="21750"/>
    <m/>
    <n v="40373.61"/>
    <n v="18623.61"/>
    <m/>
    <m/>
    <m/>
    <m/>
    <m/>
    <m/>
    <m/>
    <n v="0"/>
    <n v="0"/>
    <n v="40373.61"/>
    <n v="18623.61"/>
    <x v="0"/>
    <s v="New Phoebe House - Forever RRH(384)"/>
    <x v="3"/>
    <m/>
    <m/>
    <m/>
    <m/>
    <m/>
    <m/>
    <m/>
    <m/>
    <m/>
    <m/>
    <n v="0"/>
    <m/>
    <m/>
    <m/>
    <m/>
    <m/>
    <m/>
    <m/>
    <m/>
    <m/>
    <m/>
    <n v="11"/>
    <n v="6"/>
    <m/>
    <m/>
    <m/>
    <n v="2"/>
    <m/>
    <m/>
    <n v="0"/>
    <n v="4"/>
    <m/>
    <m/>
    <m/>
    <n v="0.66666666666666663"/>
    <n v="1022.3206018518"/>
    <n v="1022.3206018518"/>
    <n v="736.02849537029397"/>
    <n v="736.02849537029397"/>
    <n v="6"/>
    <n v="4"/>
    <n v="5"/>
    <n v="3"/>
    <m/>
    <m/>
    <m/>
    <n v="3"/>
    <m/>
    <n v="1"/>
    <m/>
    <m/>
    <m/>
    <m/>
    <m/>
    <m/>
    <m/>
    <m/>
    <m/>
    <m/>
    <m/>
    <m/>
    <m/>
    <n v="0"/>
    <n v="40373.61"/>
    <e v="#DIV/0!"/>
    <n v="736.02849537029397"/>
    <e v="#DIV/0!"/>
    <n v="4"/>
    <e v="#DIV/0!"/>
  </r>
  <r>
    <n v="2015"/>
    <n v="1284"/>
    <x v="2"/>
    <s v="Tacoma Community House"/>
    <s v="REACH"/>
    <s v="RCHReach - UYAYA Housing Services"/>
    <s v="x"/>
    <n v="531554"/>
    <s v="1314 S L St"/>
    <s v="Tacoma"/>
    <n v="98405"/>
    <s v="C"/>
    <m/>
    <s v="scattered sites (provider based- not rent)"/>
    <s v="leased"/>
    <s v="No"/>
    <s v="req, some for non-disabled"/>
    <s v="Up to 2 years"/>
    <s v="YES"/>
    <s v="No (client stays in housing after subsidy ends)"/>
    <m/>
    <s v="PH - Rapid Rehousing"/>
    <s v="SMF - Single Males and Females"/>
    <m/>
    <n v="0"/>
    <n v="0"/>
    <n v="30"/>
    <n v="0"/>
    <s v="0"/>
    <s v="0"/>
    <s v="0"/>
    <s v="0"/>
    <s v="0"/>
    <s v="0"/>
    <s v="0"/>
    <n v="30"/>
    <s v="0"/>
    <s v="0"/>
    <s v="0"/>
    <m/>
    <m/>
    <s v="0"/>
    <m/>
    <s v="Yes Already"/>
    <s v="No"/>
    <m/>
    <m/>
    <n v="222000"/>
    <m/>
    <m/>
    <m/>
    <m/>
    <m/>
    <m/>
    <m/>
    <m/>
    <m/>
    <n v="113000"/>
    <m/>
    <n v="206008"/>
    <m/>
    <n v="541008"/>
    <n v="222000"/>
    <m/>
    <m/>
    <m/>
    <m/>
    <m/>
    <m/>
    <m/>
    <n v="0"/>
    <n v="0"/>
    <n v="541008"/>
    <n v="222000"/>
    <x v="0"/>
    <s v="Reach - UYAYA Housing Services(289)"/>
    <x v="3"/>
    <n v="67"/>
    <n v="67"/>
    <m/>
    <m/>
    <m/>
    <m/>
    <m/>
    <m/>
    <m/>
    <m/>
    <n v="0"/>
    <n v="14056.4909722226"/>
    <m/>
    <m/>
    <m/>
    <m/>
    <n v="14056.4909722226"/>
    <m/>
    <m/>
    <m/>
    <m/>
    <n v="41"/>
    <n v="41"/>
    <m/>
    <m/>
    <m/>
    <n v="10"/>
    <n v="1"/>
    <m/>
    <n v="1"/>
    <n v="23"/>
    <m/>
    <n v="7"/>
    <m/>
    <n v="0.56097560975609762"/>
    <n v="19977.110810185601"/>
    <n v="7704.0368287040301"/>
    <n v="13426.016701389301"/>
    <n v="4393.6955324076098"/>
    <n v="19"/>
    <n v="19"/>
    <m/>
    <m/>
    <m/>
    <m/>
    <m/>
    <m/>
    <m/>
    <n v="6"/>
    <m/>
    <n v="2"/>
    <m/>
    <m/>
    <n v="1"/>
    <n v="10"/>
    <n v="1"/>
    <m/>
    <m/>
    <m/>
    <n v="9"/>
    <n v="1"/>
    <n v="0.11111111111111099"/>
    <n v="14056.4909722226"/>
    <n v="541008"/>
    <n v="38.488126308984235"/>
    <n v="13426.016701389301"/>
    <n v="516742.22662960325"/>
    <n v="23"/>
    <n v="22467.05333172188"/>
  </r>
  <r>
    <n v="2015"/>
    <n v="1366"/>
    <x v="2"/>
    <s v="Helping Hand House"/>
    <s v="Rural Bright Futures*"/>
    <s v="Helping Hand House - Rural Bright Futures PSH(396)"/>
    <s v="x"/>
    <n v="539053"/>
    <s v="11701 101st Ave E"/>
    <s v="Puyallup"/>
    <n v="98373"/>
    <s v="C"/>
    <m/>
    <s v="single-family home"/>
    <s v="owned"/>
    <s v="Yes"/>
    <s v="req, comprehensive for disabled"/>
    <s v="Permanent (housing subsidy does not end)"/>
    <s v="YES"/>
    <m/>
    <m/>
    <s v="PH - Permanent Supportive Housing (disability required for entry)"/>
    <s v="HC - Households with Children"/>
    <m/>
    <n v="36"/>
    <n v="8"/>
    <n v="0"/>
    <n v="0"/>
    <s v="0"/>
    <s v="0"/>
    <s v="0"/>
    <s v="0"/>
    <s v="0"/>
    <s v="0"/>
    <s v="0"/>
    <n v="36"/>
    <s v="0"/>
    <s v="0"/>
    <s v="0"/>
    <m/>
    <m/>
    <s v="0"/>
    <s v="36"/>
    <s v="Yes Already"/>
    <s v="Yes"/>
    <m/>
    <m/>
    <n v="64000"/>
    <m/>
    <n v="43682"/>
    <m/>
    <m/>
    <m/>
    <m/>
    <m/>
    <m/>
    <m/>
    <m/>
    <m/>
    <m/>
    <m/>
    <n v="107682"/>
    <n v="64000"/>
    <m/>
    <m/>
    <m/>
    <m/>
    <m/>
    <m/>
    <m/>
    <n v="0"/>
    <n v="0"/>
    <n v="107682"/>
    <n v="64000"/>
    <x v="0"/>
    <s v="Helping Hand House - Rural Bright Futures PSH(396)"/>
    <x v="5"/>
    <n v="37"/>
    <n v="8"/>
    <n v="37"/>
    <n v="8"/>
    <m/>
    <m/>
    <m/>
    <m/>
    <m/>
    <m/>
    <n v="0"/>
    <n v="10852.97625"/>
    <m/>
    <n v="10852.97625"/>
    <m/>
    <m/>
    <n v="2447.4987962963"/>
    <m/>
    <n v="2447.4987962963"/>
    <m/>
    <m/>
    <n v="15"/>
    <n v="3"/>
    <m/>
    <m/>
    <m/>
    <n v="2"/>
    <m/>
    <m/>
    <n v="0"/>
    <n v="1"/>
    <m/>
    <m/>
    <m/>
    <n v="0.33333333333333331"/>
    <n v="1461.0062384258999"/>
    <n v="622.49879629629902"/>
    <n v="761.00405092590495"/>
    <n v="212.45629629630301"/>
    <m/>
    <m/>
    <m/>
    <m/>
    <m/>
    <m/>
    <m/>
    <m/>
    <m/>
    <m/>
    <m/>
    <m/>
    <m/>
    <m/>
    <m/>
    <m/>
    <m/>
    <m/>
    <m/>
    <m/>
    <m/>
    <m/>
    <m/>
    <n v="2447.4987962963"/>
    <n v="107682"/>
    <n v="43.996752996549283"/>
    <n v="761.00405092590495"/>
    <n v="33481.70725796045"/>
    <n v="1"/>
    <n v="33481.70725796045"/>
  </r>
  <r>
    <n v="2015"/>
    <n v="1296"/>
    <x v="2"/>
    <s v="Exodus Housing"/>
    <s v="Safe Choices"/>
    <s v="Exodus Housing - Safe Choices(372)"/>
    <s v="x"/>
    <n v="539053"/>
    <s v="PO Box 1006"/>
    <s v="Sumner"/>
    <n v="98390"/>
    <s v="C"/>
    <m/>
    <s v="rent assistance (temporary)"/>
    <m/>
    <s v="No"/>
    <s v="req, some for non-disabled"/>
    <s v="Up to 1 year"/>
    <m/>
    <s v="No (client stays in housing after subsidy ends)"/>
    <s v="homeless (rapid re-housing)"/>
    <s v="PH - Rapid Rehousing"/>
    <s v="HC - Households with Children"/>
    <s v="DV"/>
    <n v="48"/>
    <n v="15"/>
    <n v="0"/>
    <n v="0"/>
    <s v="0"/>
    <s v="0"/>
    <s v="0"/>
    <s v="0"/>
    <s v="0"/>
    <s v="0"/>
    <s v="0"/>
    <n v="48"/>
    <s v="0"/>
    <s v="0"/>
    <s v="0"/>
    <m/>
    <m/>
    <s v="0"/>
    <m/>
    <s v="Yes Already"/>
    <s v="No"/>
    <m/>
    <m/>
    <n v="73784"/>
    <m/>
    <m/>
    <m/>
    <m/>
    <m/>
    <m/>
    <m/>
    <m/>
    <m/>
    <m/>
    <m/>
    <m/>
    <m/>
    <n v="73784"/>
    <n v="73784"/>
    <m/>
    <m/>
    <m/>
    <m/>
    <m/>
    <m/>
    <m/>
    <n v="0"/>
    <n v="0"/>
    <n v="73784"/>
    <n v="73784"/>
    <x v="1"/>
    <s v="Exodus Housing - Safe Choices(372)"/>
    <x v="3"/>
    <n v="79"/>
    <n v="27"/>
    <n v="79"/>
    <n v="27"/>
    <m/>
    <m/>
    <m/>
    <m/>
    <m/>
    <m/>
    <n v="0"/>
    <n v="13872.596724537399"/>
    <m/>
    <n v="13872.596724537399"/>
    <m/>
    <m/>
    <n v="4883.1217245370999"/>
    <m/>
    <n v="4883.1217245370999"/>
    <m/>
    <m/>
    <n v="30"/>
    <n v="10"/>
    <m/>
    <m/>
    <m/>
    <m/>
    <m/>
    <m/>
    <n v="0"/>
    <n v="5"/>
    <m/>
    <n v="5"/>
    <m/>
    <n v="0.5"/>
    <n v="2919.0756828702902"/>
    <n v="1470.1435648147999"/>
    <n v="2355.4214236111002"/>
    <n v="948.82951388890103"/>
    <n v="44"/>
    <n v="16"/>
    <n v="44"/>
    <n v="16"/>
    <m/>
    <m/>
    <m/>
    <n v="9"/>
    <m/>
    <n v="4"/>
    <m/>
    <m/>
    <n v="1"/>
    <m/>
    <n v="1"/>
    <n v="1"/>
    <m/>
    <m/>
    <m/>
    <m/>
    <m/>
    <m/>
    <m/>
    <n v="4883.1217245370999"/>
    <n v="73784"/>
    <n v="15.110006295612962"/>
    <n v="2355.4214236111002"/>
    <n v="35590.432539585367"/>
    <n v="5"/>
    <n v="7118.0865079170735"/>
  </r>
  <r>
    <n v="2015"/>
    <n v="1229"/>
    <x v="2"/>
    <s v="Greater Lakes Mental Healthcare"/>
    <s v="Shelter Plus Care"/>
    <s v="GLMGreater Lakes Mental Healthcare - HUD2"/>
    <s v="x"/>
    <n v="539053"/>
    <s v="9330 59th Ave SW"/>
    <s v="Lakewood"/>
    <n v="98499"/>
    <s v="C"/>
    <m/>
    <s v="scattered sites (provider based- not rent)"/>
    <s v="leased"/>
    <s v="Yes"/>
    <s v="opt, comprehensive for disabled"/>
    <s v="Permanent (housing subsidy does not end)"/>
    <s v="YES"/>
    <m/>
    <m/>
    <s v="PH - Permanent Supportive Housing (disability required for entry)"/>
    <s v="SMF - Single Males and Females"/>
    <m/>
    <n v="0"/>
    <n v="0"/>
    <n v="21"/>
    <n v="21"/>
    <s v="0"/>
    <s v="0"/>
    <s v="0"/>
    <s v="0"/>
    <s v="0"/>
    <s v="0"/>
    <s v="0"/>
    <n v="21"/>
    <s v="0"/>
    <s v="0"/>
    <s v="0"/>
    <m/>
    <m/>
    <s v="0"/>
    <s v="18"/>
    <s v="Yes Already"/>
    <s v="Yes"/>
    <m/>
    <m/>
    <m/>
    <m/>
    <n v="115549"/>
    <m/>
    <m/>
    <m/>
    <m/>
    <m/>
    <m/>
    <m/>
    <m/>
    <m/>
    <m/>
    <m/>
    <n v="115549"/>
    <n v="0"/>
    <m/>
    <m/>
    <m/>
    <m/>
    <m/>
    <m/>
    <m/>
    <n v="0"/>
    <n v="0"/>
    <n v="115549"/>
    <n v="0"/>
    <x v="0"/>
    <s v="Greater Lakes MH - Sponsor Based RA(39)"/>
    <x v="5"/>
    <n v="23"/>
    <n v="21"/>
    <n v="4"/>
    <n v="2"/>
    <m/>
    <m/>
    <m/>
    <m/>
    <m/>
    <m/>
    <n v="0"/>
    <n v="7580.0006944445004"/>
    <m/>
    <n v="732"/>
    <m/>
    <m/>
    <n v="7214.0006944445004"/>
    <m/>
    <n v="366"/>
    <m/>
    <m/>
    <n v="5"/>
    <n v="3"/>
    <m/>
    <m/>
    <m/>
    <n v="1"/>
    <m/>
    <m/>
    <n v="0"/>
    <n v="1"/>
    <m/>
    <n v="1"/>
    <m/>
    <n v="0.33333333333333331"/>
    <n v="2595.0006944444999"/>
    <n v="644.00069444449798"/>
    <n v="343"/>
    <n v="183"/>
    <m/>
    <m/>
    <m/>
    <m/>
    <m/>
    <m/>
    <m/>
    <m/>
    <m/>
    <m/>
    <m/>
    <m/>
    <m/>
    <m/>
    <m/>
    <m/>
    <m/>
    <m/>
    <m/>
    <m/>
    <n v="3"/>
    <n v="1"/>
    <n v="0.33333333333333298"/>
    <n v="7214.0006944445004"/>
    <n v="115549"/>
    <n v="16.017325877024692"/>
    <n v="343"/>
    <n v="5493.9427758194697"/>
    <n v="1"/>
    <n v="5493.9427758194697"/>
  </r>
  <r>
    <n v="2015"/>
    <n v="1315"/>
    <x v="2"/>
    <s v="Greater Lakes Mental Healthcare"/>
    <s v="Spanaway Commons"/>
    <s v="GLMGreater Lakes Mental Healthcare - HUD7"/>
    <s v="x"/>
    <n v="539053"/>
    <s v="9330 59th Ave SW"/>
    <s v="Lakewood"/>
    <n v="98499"/>
    <s v="C"/>
    <m/>
    <s v="multi-family home"/>
    <s v="owned"/>
    <s v="Yes"/>
    <s v="req, comprehensive for disabled"/>
    <s v="Permanent (housing subsidy does not end)"/>
    <s v="YES"/>
    <m/>
    <m/>
    <s v="PH - Permanent Supportive Housing (disability required for entry)"/>
    <s v="SMF - Single Males and Females"/>
    <m/>
    <n v="0"/>
    <n v="0"/>
    <n v="16"/>
    <n v="16"/>
    <s v="0"/>
    <s v="0"/>
    <s v="0"/>
    <s v="0"/>
    <s v="0"/>
    <s v="0"/>
    <s v="0"/>
    <n v="16"/>
    <s v="0"/>
    <s v="0"/>
    <s v="0"/>
    <m/>
    <m/>
    <s v="0"/>
    <s v="16"/>
    <s v="Yes Already"/>
    <s v="Yes"/>
    <m/>
    <m/>
    <m/>
    <m/>
    <n v="89389"/>
    <m/>
    <m/>
    <m/>
    <m/>
    <m/>
    <m/>
    <m/>
    <m/>
    <m/>
    <m/>
    <m/>
    <n v="89389"/>
    <n v="0"/>
    <m/>
    <m/>
    <m/>
    <m/>
    <m/>
    <m/>
    <m/>
    <n v="0"/>
    <n v="0"/>
    <n v="89389"/>
    <n v="0"/>
    <x v="0"/>
    <s v="Greater Lakes MH - Spanaway Commons(117)"/>
    <x v="5"/>
    <n v="18"/>
    <n v="18"/>
    <m/>
    <m/>
    <m/>
    <m/>
    <m/>
    <m/>
    <n v="1"/>
    <n v="1"/>
    <n v="1"/>
    <n v="5687"/>
    <m/>
    <m/>
    <m/>
    <n v="310"/>
    <n v="5687"/>
    <m/>
    <m/>
    <m/>
    <n v="310"/>
    <n v="2"/>
    <n v="2"/>
    <n v="1"/>
    <m/>
    <m/>
    <n v="1"/>
    <m/>
    <m/>
    <n v="0"/>
    <m/>
    <m/>
    <m/>
    <m/>
    <n v="0"/>
    <n v="4082.5"/>
    <n v="315"/>
    <m/>
    <m/>
    <n v="1"/>
    <n v="1"/>
    <m/>
    <m/>
    <m/>
    <m/>
    <m/>
    <m/>
    <m/>
    <m/>
    <m/>
    <m/>
    <m/>
    <m/>
    <m/>
    <n v="1"/>
    <m/>
    <m/>
    <m/>
    <m/>
    <m/>
    <m/>
    <m/>
    <n v="5687"/>
    <n v="89389"/>
    <n v="15.718129066291542"/>
    <n v="0"/>
    <n v="0"/>
    <n v="0"/>
    <e v="#DIV/0!"/>
  </r>
  <r>
    <n v="2015"/>
    <n v="1217"/>
    <x v="2"/>
    <s v="Catholic Community Services"/>
    <s v="Supportive Services for Veteran Families"/>
    <s v="CCS - PHN, SSVF Pierce RRH Priority 1(361)"/>
    <s v="x"/>
    <n v="539053"/>
    <s v="1323 S Yakima Ave"/>
    <s v="Tacoma"/>
    <n v="98405"/>
    <s v="C"/>
    <m/>
    <s v="scattered sites (provider based- not rent)"/>
    <s v="leased"/>
    <s v="No"/>
    <s v="req, some for non-disabled"/>
    <s v="Up to 1 year"/>
    <s v="YES"/>
    <s v="No (client stays in housing after subsidy ends)"/>
    <m/>
    <s v="PH - Rapid Rehousing"/>
    <s v="SMF+HC - Single Males and Females plus HH w/ Children"/>
    <s v="VET"/>
    <n v="22"/>
    <n v="6"/>
    <n v="28"/>
    <n v="28"/>
    <s v="0"/>
    <s v="0"/>
    <s v="0"/>
    <s v="0"/>
    <s v="0"/>
    <s v="0"/>
    <s v="0"/>
    <n v="50"/>
    <s v="0"/>
    <s v="0"/>
    <s v="0"/>
    <m/>
    <m/>
    <s v="0"/>
    <m/>
    <s v="Yes Already"/>
    <s v="No"/>
    <s v="SSVF"/>
    <m/>
    <m/>
    <m/>
    <m/>
    <m/>
    <m/>
    <m/>
    <m/>
    <m/>
    <m/>
    <m/>
    <m/>
    <m/>
    <n v="867302"/>
    <m/>
    <n v="867302"/>
    <n v="0"/>
    <m/>
    <m/>
    <m/>
    <m/>
    <m/>
    <m/>
    <m/>
    <n v="0"/>
    <n v="0"/>
    <n v="867302"/>
    <n v="0"/>
    <x v="0"/>
    <s v="CCS - PHN, SSVF Pierce RRH Priority 1(361)"/>
    <x v="3"/>
    <n v="102"/>
    <n v="59"/>
    <n v="49"/>
    <n v="13"/>
    <m/>
    <m/>
    <n v="3"/>
    <n v="1"/>
    <n v="5"/>
    <n v="3"/>
    <n v="8"/>
    <n v="12213.784687499799"/>
    <m/>
    <n v="6094.9900462961996"/>
    <n v="453.49091435190297"/>
    <n v="592.50563657410396"/>
    <n v="7049.8251736110096"/>
    <m/>
    <n v="1611.6912037037"/>
    <n v="197"/>
    <n v="325.96363425930002"/>
    <n v="92"/>
    <n v="62"/>
    <m/>
    <n v="4"/>
    <m/>
    <n v="7"/>
    <m/>
    <n v="4"/>
    <n v="4"/>
    <n v="44"/>
    <m/>
    <m/>
    <n v="3"/>
    <n v="0.70967741935483875"/>
    <n v="7488.8562152777904"/>
    <n v="7330.4371412036899"/>
    <n v="6096.2564351852998"/>
    <n v="6011.8373611112002"/>
    <n v="78"/>
    <n v="46"/>
    <n v="37"/>
    <n v="8"/>
    <m/>
    <n v="2"/>
    <m/>
    <n v="13"/>
    <m/>
    <m/>
    <m/>
    <n v="2"/>
    <m/>
    <m/>
    <m/>
    <n v="31"/>
    <n v="46"/>
    <s v="8"/>
    <m/>
    <n v="2"/>
    <m/>
    <m/>
    <m/>
    <n v="7049.8251736110096"/>
    <n v="867302"/>
    <n v="123.02461105652596"/>
    <n v="6096.2564351852998"/>
    <n v="749989.57683951489"/>
    <n v="44"/>
    <n v="17045.217655443521"/>
  </r>
  <r>
    <n v="2015"/>
    <n v="1277"/>
    <x v="2"/>
    <s v="Catholic Community Services (Pierce)"/>
    <s v="TCSCCS - CHG Ending Family Homelessness"/>
    <s v="CCS - CHG Ending Family Homelessness(321)"/>
    <s v="x"/>
    <n v="539053"/>
    <s v="1323 S Yakima Ave"/>
    <s v="Tacoma"/>
    <n v="98405"/>
    <s v="C"/>
    <m/>
    <s v="rent assistance (temporary)"/>
    <m/>
    <s v="No"/>
    <s v="req, some for non-disabled"/>
    <s v="Up to 1 year"/>
    <m/>
    <s v="No (client stays in housing after subsidy ends)"/>
    <s v="homeless (rapid re-housing)"/>
    <s v="PH - Rapid Rehousing"/>
    <s v="HC - Households with Children"/>
    <m/>
    <n v="6"/>
    <n v="2"/>
    <n v="0"/>
    <n v="0"/>
    <s v="0"/>
    <s v="0"/>
    <s v="0"/>
    <s v="0"/>
    <s v="0"/>
    <s v="0"/>
    <s v="0"/>
    <n v="6"/>
    <m/>
    <m/>
    <m/>
    <m/>
    <m/>
    <m/>
    <m/>
    <s v="Yes Already"/>
    <s v="No"/>
    <m/>
    <m/>
    <m/>
    <m/>
    <m/>
    <m/>
    <m/>
    <m/>
    <n v="61087"/>
    <m/>
    <m/>
    <m/>
    <m/>
    <m/>
    <m/>
    <m/>
    <n v="61087"/>
    <n v="61087"/>
    <m/>
    <m/>
    <m/>
    <m/>
    <m/>
    <m/>
    <m/>
    <n v="0"/>
    <n v="0"/>
    <n v="61087"/>
    <n v="61087"/>
    <x v="1"/>
    <s v="CCS - CHG Ending Family Homelessness(321)"/>
    <x v="3"/>
    <n v="10"/>
    <n v="4"/>
    <n v="6"/>
    <n v="2"/>
    <m/>
    <m/>
    <m/>
    <m/>
    <n v="1"/>
    <n v="1"/>
    <n v="1"/>
    <n v="1011.4170138889"/>
    <m/>
    <n v="611.98136574070702"/>
    <m/>
    <n v="86.538124999999098"/>
    <n v="488.68991898150102"/>
    <m/>
    <n v="250.472094907404"/>
    <m/>
    <n v="86.538124999999098"/>
    <n v="8"/>
    <n v="3"/>
    <m/>
    <m/>
    <m/>
    <m/>
    <n v="1"/>
    <m/>
    <n v="1"/>
    <n v="2"/>
    <m/>
    <m/>
    <m/>
    <n v="0.66666666666666663"/>
    <n v="310.83993055559398"/>
    <n v="261.83993055559398"/>
    <n v="276.88626157409499"/>
    <n v="227.88626157409499"/>
    <n v="3"/>
    <n v="1"/>
    <n v="1"/>
    <m/>
    <m/>
    <n v="1"/>
    <m/>
    <n v="1"/>
    <m/>
    <m/>
    <m/>
    <m/>
    <m/>
    <m/>
    <m/>
    <m/>
    <m/>
    <m/>
    <m/>
    <m/>
    <m/>
    <m/>
    <m/>
    <n v="488.68991898150102"/>
    <n v="61087"/>
    <n v="125.00155543890482"/>
    <n v="276.88626157409499"/>
    <n v="34611.213376425338"/>
    <n v="2"/>
    <n v="17305.606688212669"/>
  </r>
  <r>
    <n v="2015"/>
    <n v="1359"/>
    <x v="2"/>
    <s v="Catholic Community Services (Pierce)"/>
    <s v="TCSCCS - PHN - Homeless Housing Assistance"/>
    <s v="TCSCCS - PHN - Homeless Housing Assistance"/>
    <s v="x"/>
    <n v="539053"/>
    <s v="1323 S Yakima Ave"/>
    <s v="Tacoma"/>
    <n v="98405"/>
    <s v="C"/>
    <m/>
    <s v="rent assistance (temporary)"/>
    <m/>
    <s v="No"/>
    <s v="req, some for non-disabled"/>
    <s v="Up to 1 year"/>
    <m/>
    <s v="No (client stays in housing after subsidy ends)"/>
    <s v="homeless (rapid re-housing)"/>
    <s v="PH - Rapid Rehousing"/>
    <s v="SMF+HC - Single Males and Females plus HH w/ Children"/>
    <m/>
    <n v="117"/>
    <n v="38"/>
    <n v="41"/>
    <n v="41"/>
    <s v="0"/>
    <s v="0"/>
    <s v="0"/>
    <s v="0"/>
    <s v="0"/>
    <s v="0"/>
    <s v="0"/>
    <n v="158"/>
    <s v="0"/>
    <s v="0"/>
    <s v="0"/>
    <m/>
    <m/>
    <s v="0"/>
    <m/>
    <s v="Yes Already"/>
    <s v="Yes"/>
    <m/>
    <m/>
    <n v="187598"/>
    <m/>
    <m/>
    <m/>
    <m/>
    <m/>
    <n v="111612"/>
    <m/>
    <m/>
    <m/>
    <m/>
    <m/>
    <n v="165552"/>
    <m/>
    <n v="464762"/>
    <n v="299210"/>
    <m/>
    <m/>
    <m/>
    <m/>
    <m/>
    <m/>
    <m/>
    <n v="0"/>
    <n v="0"/>
    <n v="464762"/>
    <n v="299210"/>
    <x v="0"/>
    <s v="CCS - PHN - HHA All RRH(334)"/>
    <x v="3"/>
    <n v="176"/>
    <n v="62"/>
    <n v="157"/>
    <n v="48"/>
    <m/>
    <m/>
    <n v="1"/>
    <m/>
    <n v="5"/>
    <n v="3"/>
    <n v="6"/>
    <n v="18238.722534722201"/>
    <m/>
    <n v="17113.897719907302"/>
    <n v="119.5"/>
    <n v="208.5"/>
    <n v="5671.4522337964099"/>
    <m/>
    <n v="4903.0318981482096"/>
    <m/>
    <n v="164"/>
    <n v="137"/>
    <n v="43"/>
    <m/>
    <n v="3"/>
    <m/>
    <n v="6"/>
    <m/>
    <m/>
    <n v="0"/>
    <n v="26"/>
    <m/>
    <n v="1"/>
    <n v="7"/>
    <n v="0.60465116279069764"/>
    <n v="5645.9494328706096"/>
    <n v="4158.9494328706096"/>
    <n v="4455.2457291667997"/>
    <n v="3261.2457291668002"/>
    <n v="110"/>
    <n v="40"/>
    <n v="94"/>
    <n v="30"/>
    <m/>
    <n v="3"/>
    <m/>
    <n v="6"/>
    <m/>
    <n v="1"/>
    <m/>
    <m/>
    <m/>
    <m/>
    <m/>
    <n v="33"/>
    <n v="9"/>
    <s v="6"/>
    <m/>
    <n v="1"/>
    <m/>
    <m/>
    <m/>
    <n v="5671.4522337964099"/>
    <n v="464762"/>
    <n v="81.947617795397221"/>
    <n v="4455.2457291667997"/>
    <n v="365096.7741983367"/>
    <n v="26"/>
    <n v="14042.18362301295"/>
  </r>
  <r>
    <n v="2015"/>
    <m/>
    <x v="2"/>
    <s v="New Phoebe House"/>
    <s v="Transitional Housing"/>
    <s v="New Phoebe House - Transitional Housing(176)"/>
    <s v="x"/>
    <n v="531554"/>
    <s v="701 Martin Luther King Jr Way"/>
    <s v="Tacoma"/>
    <n v="98405"/>
    <s v="C"/>
    <m/>
    <s v="multi-household unit (private bedroom, shared kitchen &amp; bathroom)"/>
    <s v="owned"/>
    <s v="No"/>
    <s v="req, some for non-disabled"/>
    <s v="Up to 2 years"/>
    <s v="No"/>
    <s v="Yes (clients leaves when subsidy ends)"/>
    <m/>
    <s v="Transitional Housing"/>
    <s v="SFHC - Single Females 18 and older and HH w/ Children"/>
    <m/>
    <n v="30"/>
    <n v="10"/>
    <n v="5"/>
    <n v="5"/>
    <s v="0"/>
    <s v="0"/>
    <s v="0"/>
    <s v="0"/>
    <s v="0"/>
    <s v="0"/>
    <s v="0"/>
    <n v="35"/>
    <s v="0"/>
    <s v="0"/>
    <s v="0"/>
    <m/>
    <m/>
    <s v="0"/>
    <m/>
    <s v="Yes Already"/>
    <s v="No"/>
    <m/>
    <m/>
    <m/>
    <m/>
    <m/>
    <m/>
    <m/>
    <m/>
    <m/>
    <m/>
    <m/>
    <m/>
    <n v="88393"/>
    <m/>
    <n v="10000"/>
    <m/>
    <n v="98393"/>
    <n v="0"/>
    <m/>
    <m/>
    <m/>
    <m/>
    <m/>
    <m/>
    <m/>
    <n v="0"/>
    <n v="0"/>
    <n v="98393"/>
    <n v="0"/>
    <x v="0"/>
    <s v="New Phoebe House - Transitional Housing(176)"/>
    <x v="4"/>
    <n v="56"/>
    <n v="31"/>
    <n v="43"/>
    <n v="18"/>
    <m/>
    <m/>
    <m/>
    <m/>
    <m/>
    <m/>
    <n v="0"/>
    <n v="7527.4498495368898"/>
    <m/>
    <n v="6464.7269791664903"/>
    <m/>
    <m/>
    <n v="4082.3370138888999"/>
    <m/>
    <n v="3019.6141435185"/>
    <m/>
    <m/>
    <n v="22"/>
    <n v="13"/>
    <m/>
    <m/>
    <m/>
    <n v="6"/>
    <m/>
    <m/>
    <n v="0"/>
    <n v="4"/>
    <m/>
    <n v="3"/>
    <m/>
    <n v="0.30769230769230771"/>
    <n v="2354.4854976853999"/>
    <n v="1196.7829513890999"/>
    <n v="1602.9620601853001"/>
    <n v="603.15267361119902"/>
    <n v="23"/>
    <n v="13"/>
    <n v="18"/>
    <n v="8"/>
    <m/>
    <m/>
    <m/>
    <n v="1"/>
    <m/>
    <n v="8"/>
    <m/>
    <n v="2"/>
    <m/>
    <m/>
    <m/>
    <n v="2"/>
    <m/>
    <m/>
    <m/>
    <m/>
    <n v="6"/>
    <n v="1"/>
    <n v="0.16666666666666699"/>
    <n v="4082.3370138888999"/>
    <n v="98393"/>
    <n v="24.102125734658355"/>
    <n v="1602.9620601853001"/>
    <n v="38634.793122473093"/>
    <n v="4"/>
    <n v="9658.6982806182732"/>
  </r>
  <r>
    <n v="2015"/>
    <n v="1258"/>
    <x v="2"/>
    <s v="Pierce County Alliance"/>
    <s v="Transitional Youth Program"/>
    <s v="Pierce County Alliance - TLP(215)"/>
    <s v="x"/>
    <n v="531554"/>
    <s v="510 Tacoma Ave S"/>
    <s v="Tacoma"/>
    <n v="98402"/>
    <s v="C"/>
    <m/>
    <s v="rent assistance (temporary)"/>
    <m/>
    <s v="No"/>
    <s v="req, some for non-disabled"/>
    <s v="Up to 2 years"/>
    <m/>
    <s v="No (client stays in housing after subsidy ends)"/>
    <s v="homeless (rapid re-housing)"/>
    <s v="PH - Rapid Rehousing"/>
    <s v="SMF - Single Males and Females"/>
    <m/>
    <n v="2"/>
    <n v="1"/>
    <n v="13"/>
    <n v="0"/>
    <s v="0"/>
    <s v="0"/>
    <s v="0"/>
    <s v="0"/>
    <s v="0"/>
    <s v="0"/>
    <s v="0"/>
    <n v="15"/>
    <s v="0"/>
    <s v="0"/>
    <s v="0"/>
    <m/>
    <m/>
    <s v="0"/>
    <m/>
    <s v="Not Planning on it"/>
    <s v="No"/>
    <m/>
    <m/>
    <m/>
    <m/>
    <m/>
    <m/>
    <m/>
    <m/>
    <n v="74550"/>
    <m/>
    <m/>
    <m/>
    <m/>
    <m/>
    <m/>
    <m/>
    <n v="74550"/>
    <n v="74550"/>
    <m/>
    <m/>
    <m/>
    <m/>
    <m/>
    <m/>
    <m/>
    <n v="0"/>
    <n v="0"/>
    <n v="74550"/>
    <n v="74550"/>
    <x v="1"/>
    <s v="Pierce County Alliance - TLP(215)"/>
    <x v="3"/>
    <n v="22"/>
    <n v="20"/>
    <n v="4"/>
    <n v="2"/>
    <m/>
    <m/>
    <m/>
    <m/>
    <m/>
    <m/>
    <n v="0"/>
    <n v="4413.1184375002103"/>
    <m/>
    <n v="956.30375000000595"/>
    <m/>
    <m/>
    <n v="3934.9665625002099"/>
    <m/>
    <n v="478.15187500000297"/>
    <m/>
    <m/>
    <n v="20"/>
    <n v="18"/>
    <m/>
    <m/>
    <m/>
    <n v="3"/>
    <n v="1"/>
    <m/>
    <n v="1"/>
    <n v="14"/>
    <m/>
    <m/>
    <m/>
    <n v="0.77777777777777779"/>
    <n v="8281.1049421298103"/>
    <n v="3825.5159027780101"/>
    <n v="6557.5536226854101"/>
    <n v="3060.0314930558102"/>
    <n v="1"/>
    <n v="1"/>
    <m/>
    <m/>
    <m/>
    <m/>
    <m/>
    <m/>
    <m/>
    <m/>
    <m/>
    <m/>
    <n v="1"/>
    <m/>
    <m/>
    <m/>
    <m/>
    <m/>
    <m/>
    <m/>
    <n v="15"/>
    <n v="6"/>
    <n v="0.4"/>
    <n v="3934.9665625002099"/>
    <n v="74550"/>
    <n v="18.945523123488048"/>
    <n v="6557.5536226854101"/>
    <n v="124236.28379209926"/>
    <n v="14"/>
    <n v="8874.0202708642337"/>
  </r>
  <r>
    <n v="2015"/>
    <n v="1336"/>
    <x v="2"/>
    <s v="Rescue Mission"/>
    <s v="Tyler Square I*"/>
    <s v="TRM - Tyler - Phase I(85)"/>
    <s v="x"/>
    <n v="531554"/>
    <s v="425 S Tacoma Way"/>
    <s v="Tacoma"/>
    <n v="98402"/>
    <s v="C"/>
    <m/>
    <s v="multi-family home"/>
    <s v="owned"/>
    <s v="No"/>
    <s v="req, some for non-disabled"/>
    <s v="Up to 2 years"/>
    <s v="YES"/>
    <s v="Yes (clients leaves when subsidy ends)"/>
    <m/>
    <s v="Transitional Housing"/>
    <s v="HC - Households with Children"/>
    <m/>
    <n v="32"/>
    <n v="12"/>
    <n v="0"/>
    <n v="0"/>
    <s v="0"/>
    <s v="0"/>
    <s v="0"/>
    <s v="0"/>
    <s v="0"/>
    <s v="0"/>
    <s v="0"/>
    <n v="32"/>
    <s v="0"/>
    <s v="0"/>
    <s v="0"/>
    <m/>
    <m/>
    <s v="0"/>
    <m/>
    <s v="Yes Already"/>
    <s v="Yes"/>
    <m/>
    <m/>
    <m/>
    <m/>
    <n v="30944"/>
    <m/>
    <m/>
    <m/>
    <m/>
    <m/>
    <m/>
    <m/>
    <m/>
    <m/>
    <m/>
    <m/>
    <n v="30944"/>
    <n v="0"/>
    <m/>
    <m/>
    <m/>
    <m/>
    <m/>
    <m/>
    <m/>
    <n v="0"/>
    <n v="0"/>
    <n v="30944"/>
    <n v="0"/>
    <x v="0"/>
    <s v="TRM - Tyler - Phase I(85)"/>
    <x v="4"/>
    <n v="49"/>
    <n v="16"/>
    <n v="48"/>
    <n v="15"/>
    <m/>
    <m/>
    <m/>
    <m/>
    <m/>
    <m/>
    <n v="0"/>
    <n v="9174.4124537031494"/>
    <m/>
    <n v="9142.32912036985"/>
    <m/>
    <m/>
    <n v="3100.75395833312"/>
    <m/>
    <n v="3068.6706249998201"/>
    <m/>
    <m/>
    <n v="25"/>
    <n v="8"/>
    <m/>
    <m/>
    <m/>
    <n v="1"/>
    <m/>
    <m/>
    <n v="0"/>
    <m/>
    <n v="4"/>
    <n v="2"/>
    <n v="1"/>
    <n v="0.5"/>
    <n v="3876.4853472221898"/>
    <n v="752.48464120369999"/>
    <n v="2462.7961342591998"/>
    <n v="330.14446759250097"/>
    <n v="27"/>
    <n v="9"/>
    <n v="26"/>
    <n v="8"/>
    <m/>
    <m/>
    <m/>
    <n v="4"/>
    <m/>
    <n v="3"/>
    <m/>
    <m/>
    <m/>
    <m/>
    <n v="1"/>
    <n v="1"/>
    <m/>
    <m/>
    <m/>
    <m/>
    <n v="6"/>
    <n v="2"/>
    <n v="0.33333333333333298"/>
    <n v="3100.75395833312"/>
    <n v="30944"/>
    <n v="9.9795083440398624"/>
    <n v="2462.7961342591998"/>
    <n v="24577.494571508803"/>
    <n v="4"/>
    <n v="6144.3736428772008"/>
  </r>
  <r>
    <n v="2015"/>
    <n v="1335"/>
    <x v="2"/>
    <s v="Rescue Mission"/>
    <s v="Tyler Square II*"/>
    <s v="TRM - Tyler - Phase II(86)"/>
    <s v="x"/>
    <n v="531554"/>
    <s v="425 S Tacoma Way"/>
    <s v="Tacoma"/>
    <n v="98402"/>
    <s v="C"/>
    <m/>
    <s v="multi-family home"/>
    <s v="owned"/>
    <s v="No"/>
    <s v="req, some for non-disabled"/>
    <s v="Up to 2 years"/>
    <s v="YES"/>
    <s v="Yes (clients leaves when subsidy ends)"/>
    <m/>
    <s v="Transitional Housing"/>
    <s v="HC - Households with Children"/>
    <m/>
    <n v="65"/>
    <n v="15"/>
    <n v="0"/>
    <n v="0"/>
    <s v="0"/>
    <s v="0"/>
    <s v="0"/>
    <s v="0"/>
    <s v="0"/>
    <s v="0"/>
    <s v="0"/>
    <n v="65"/>
    <s v="0"/>
    <s v="0"/>
    <s v="0"/>
    <m/>
    <m/>
    <s v="0"/>
    <m/>
    <s v="Yes Already"/>
    <s v="Yes"/>
    <m/>
    <m/>
    <m/>
    <n v="15000"/>
    <n v="45916.1"/>
    <m/>
    <m/>
    <m/>
    <m/>
    <m/>
    <m/>
    <m/>
    <m/>
    <m/>
    <m/>
    <m/>
    <n v="60916.1"/>
    <n v="15000"/>
    <m/>
    <m/>
    <m/>
    <m/>
    <m/>
    <m/>
    <m/>
    <n v="0"/>
    <n v="0"/>
    <n v="60916.1"/>
    <n v="15000"/>
    <x v="0"/>
    <s v="TRM - Tyler - Phase II(86)"/>
    <x v="4"/>
    <n v="76"/>
    <n v="20"/>
    <n v="72"/>
    <n v="19"/>
    <m/>
    <m/>
    <m/>
    <m/>
    <m/>
    <m/>
    <n v="0"/>
    <n v="14362.518796296399"/>
    <m/>
    <n v="13160.874351852101"/>
    <m/>
    <m/>
    <n v="3725.1475462962799"/>
    <m/>
    <n v="3424.7364351851902"/>
    <m/>
    <m/>
    <n v="15"/>
    <n v="6"/>
    <m/>
    <m/>
    <m/>
    <m/>
    <m/>
    <m/>
    <n v="0"/>
    <n v="6"/>
    <m/>
    <m/>
    <m/>
    <n v="1"/>
    <n v="1836.5578587963"/>
    <n v="683.921655092592"/>
    <n v="1836.5578587963"/>
    <n v="683.921655092592"/>
    <n v="32"/>
    <n v="10"/>
    <n v="28"/>
    <n v="9"/>
    <m/>
    <m/>
    <m/>
    <n v="3"/>
    <m/>
    <m/>
    <m/>
    <m/>
    <m/>
    <m/>
    <m/>
    <n v="7"/>
    <m/>
    <m/>
    <m/>
    <m/>
    <n v="5"/>
    <n v="2"/>
    <n v="0.4"/>
    <n v="3725.1475462962799"/>
    <n v="60916.1"/>
    <n v="16.352667711260377"/>
    <n v="1836.5578587963"/>
    <n v="30032.620397399751"/>
    <n v="6"/>
    <n v="5005.4367328999588"/>
  </r>
  <r>
    <n v="2015"/>
    <m/>
    <x v="2"/>
    <s v="Community Youth Services"/>
    <s v="Young Adult Shelter"/>
    <s v="Community Youth Services-Young Adult Shelter(404)"/>
    <s v="x"/>
    <n v="531554"/>
    <s v="415 S 13th St"/>
    <s v="Tacoma"/>
    <n v="98402"/>
    <s v="N"/>
    <m/>
    <s v="congregate facility (can include cots or mats)"/>
    <s v="leased"/>
    <s v="No"/>
    <s v="req, some for non-disabled"/>
    <s v="Up to 3 months"/>
    <s v="No"/>
    <s v="Yes (clients leaves when subsidy ends)"/>
    <m/>
    <s v="Emergency Shelter"/>
    <s v="SMF - Single Males and Females 18 and older"/>
    <m/>
    <n v="0"/>
    <n v="0"/>
    <n v="50"/>
    <n v="0"/>
    <s v="0"/>
    <s v="0"/>
    <s v="0"/>
    <s v="0"/>
    <s v="0"/>
    <s v="0"/>
    <s v="0"/>
    <n v="50"/>
    <s v="0"/>
    <s v="0"/>
    <s v="0"/>
    <m/>
    <m/>
    <s v="0"/>
    <m/>
    <s v="Yes Already"/>
    <s v="No"/>
    <m/>
    <m/>
    <m/>
    <m/>
    <m/>
    <m/>
    <m/>
    <m/>
    <m/>
    <m/>
    <m/>
    <m/>
    <n v="13366"/>
    <m/>
    <m/>
    <m/>
    <n v="13366"/>
    <n v="0"/>
    <m/>
    <m/>
    <m/>
    <m/>
    <m/>
    <m/>
    <m/>
    <n v="0"/>
    <n v="0"/>
    <n v="13366"/>
    <n v="0"/>
    <x v="1"/>
    <s v="Community Youth Services-Young Adult Shelter(404)"/>
    <x v="1"/>
    <n v="5"/>
    <n v="5"/>
    <m/>
    <m/>
    <m/>
    <m/>
    <m/>
    <m/>
    <m/>
    <m/>
    <n v="0"/>
    <n v="419.83093750001001"/>
    <m/>
    <m/>
    <m/>
    <m/>
    <n v="419.83093750001001"/>
    <m/>
    <m/>
    <m/>
    <m/>
    <m/>
    <m/>
    <m/>
    <m/>
    <m/>
    <m/>
    <m/>
    <m/>
    <n v="0"/>
    <m/>
    <m/>
    <m/>
    <m/>
    <e v="#DIV/0!"/>
    <m/>
    <m/>
    <m/>
    <m/>
    <n v="4"/>
    <n v="4"/>
    <m/>
    <m/>
    <m/>
    <m/>
    <m/>
    <n v="3"/>
    <m/>
    <m/>
    <m/>
    <m/>
    <m/>
    <m/>
    <m/>
    <n v="1"/>
    <m/>
    <m/>
    <m/>
    <m/>
    <m/>
    <m/>
    <m/>
    <n v="419.83093750001001"/>
    <n v="13366"/>
    <n v="31.836624712774249"/>
    <n v="0"/>
    <n v="0"/>
    <n v="0"/>
    <e v="#DIV/0!"/>
  </r>
  <r>
    <n v="2015"/>
    <n v="1215"/>
    <x v="2"/>
    <s v="Associated Ministries"/>
    <s v="Youth Housing"/>
    <s v="AM - UYAYA Housing Services(290)"/>
    <s v="x"/>
    <n v="539053"/>
    <s v="1224 S I St"/>
    <s v="Tacoma"/>
    <n v="98405"/>
    <s v="C"/>
    <m/>
    <s v="multi-family home"/>
    <s v="leased"/>
    <s v="No"/>
    <s v="req, some for non-disabled"/>
    <s v="Up to 2 years"/>
    <s v="YES"/>
    <s v="Yes (clients leaves when subsidy ends)"/>
    <m/>
    <s v="Transitional Housing"/>
    <s v="SMF - Single Males and Females"/>
    <m/>
    <n v="0"/>
    <n v="0"/>
    <n v="10"/>
    <n v="10"/>
    <s v="0"/>
    <s v="0"/>
    <s v="0"/>
    <s v="0"/>
    <s v="10"/>
    <s v="0"/>
    <s v="0"/>
    <n v="10"/>
    <s v="0"/>
    <s v="0"/>
    <s v="0"/>
    <m/>
    <m/>
    <s v="0"/>
    <m/>
    <s v="Yes Already"/>
    <s v="No"/>
    <m/>
    <m/>
    <n v="100000"/>
    <m/>
    <m/>
    <m/>
    <m/>
    <m/>
    <n v="123576"/>
    <m/>
    <m/>
    <m/>
    <m/>
    <m/>
    <m/>
    <m/>
    <n v="223576"/>
    <n v="223576"/>
    <m/>
    <m/>
    <m/>
    <m/>
    <m/>
    <m/>
    <m/>
    <n v="0"/>
    <n v="0"/>
    <n v="223576"/>
    <n v="223576"/>
    <x v="1"/>
    <s v="AM - UYAYA Housing Services(290)"/>
    <x v="4"/>
    <n v="15"/>
    <n v="15"/>
    <m/>
    <m/>
    <m/>
    <m/>
    <m/>
    <m/>
    <m/>
    <m/>
    <n v="0"/>
    <n v="2680.1188078704999"/>
    <m/>
    <m/>
    <m/>
    <m/>
    <n v="2680.1188078704999"/>
    <m/>
    <m/>
    <m/>
    <m/>
    <n v="10"/>
    <n v="10"/>
    <m/>
    <m/>
    <m/>
    <n v="5"/>
    <m/>
    <n v="1"/>
    <n v="1"/>
    <n v="1"/>
    <m/>
    <n v="3"/>
    <m/>
    <n v="0.1"/>
    <n v="2732.5876041666902"/>
    <n v="1592.3607175927"/>
    <n v="362.060474537"/>
    <n v="305.503240740698"/>
    <n v="4"/>
    <n v="4"/>
    <m/>
    <m/>
    <m/>
    <m/>
    <m/>
    <m/>
    <m/>
    <n v="3"/>
    <m/>
    <n v="1"/>
    <m/>
    <m/>
    <m/>
    <m/>
    <m/>
    <m/>
    <m/>
    <m/>
    <n v="1"/>
    <n v="0"/>
    <n v="0"/>
    <n v="2680.1188078704999"/>
    <n v="223576"/>
    <n v="83.420182472299899"/>
    <n v="362.060474537"/>
    <n v="30203.150851884031"/>
    <n v="1"/>
    <n v="30203.150851884031"/>
  </r>
  <r>
    <n v="2015"/>
    <n v="1274"/>
    <x v="31"/>
    <s v="Orcas Family Connections"/>
    <s v="Emergency Rental Assistance"/>
    <s v="ORCPrevention"/>
    <s v="x"/>
    <n v="539055"/>
    <s v="1292 North Beach Rd"/>
    <s v="Eastsound"/>
    <n v="98245"/>
    <s v="C"/>
    <m/>
    <s v="rent assistance (temporary)"/>
    <m/>
    <s v="No"/>
    <s v="opt, some for non-disabled"/>
    <s v="Up to 6 months"/>
    <m/>
    <s v="No (client stays in housing after subsidy ends)"/>
    <s v="at-risk (prevention)"/>
    <s v="Homelessness Prevention"/>
    <s v="SMF+HC - Single Males and Females plus HH w/ Children"/>
    <m/>
    <n v="5"/>
    <n v="2"/>
    <m/>
    <m/>
    <m/>
    <m/>
    <m/>
    <m/>
    <m/>
    <m/>
    <m/>
    <n v="5"/>
    <s v="0"/>
    <s v="0"/>
    <s v="0"/>
    <s v="41640"/>
    <s v="42004"/>
    <s v="0"/>
    <m/>
    <s v="Yes when it's Implemented"/>
    <s v="Yes"/>
    <m/>
    <m/>
    <n v="4500"/>
    <m/>
    <m/>
    <m/>
    <m/>
    <m/>
    <n v="5825"/>
    <m/>
    <m/>
    <m/>
    <m/>
    <m/>
    <m/>
    <m/>
    <n v="10325"/>
    <n v="10325"/>
    <m/>
    <m/>
    <m/>
    <m/>
    <m/>
    <m/>
    <m/>
    <n v="0"/>
    <n v="0"/>
    <n v="10325"/>
    <n v="10325"/>
    <x v="1"/>
    <s v="ORCPrevention"/>
    <x v="0"/>
    <n v="16"/>
    <n v="7"/>
    <n v="13"/>
    <n v="4"/>
    <m/>
    <m/>
    <m/>
    <m/>
    <n v="3"/>
    <n v="3"/>
    <n v="3"/>
    <n v="154"/>
    <m/>
    <n v="151"/>
    <m/>
    <n v="3"/>
    <n v="53"/>
    <m/>
    <n v="50"/>
    <m/>
    <n v="3"/>
    <n v="15"/>
    <n v="7"/>
    <m/>
    <m/>
    <m/>
    <m/>
    <m/>
    <m/>
    <n v="0"/>
    <n v="7"/>
    <m/>
    <m/>
    <m/>
    <n v="1"/>
    <n v="53"/>
    <n v="53"/>
    <n v="53"/>
    <n v="53"/>
    <n v="16"/>
    <n v="7"/>
    <n v="13"/>
    <n v="4"/>
    <m/>
    <n v="3"/>
    <m/>
    <m/>
    <m/>
    <n v="2"/>
    <m/>
    <m/>
    <n v="5"/>
    <m/>
    <m/>
    <m/>
    <m/>
    <m/>
    <m/>
    <m/>
    <m/>
    <m/>
    <m/>
    <n v="53"/>
    <n v="10325"/>
    <n v="194.81132075471697"/>
    <n v="53"/>
    <n v="10325"/>
    <n v="7"/>
    <n v="1475"/>
  </r>
  <r>
    <n v="2015"/>
    <n v="1306"/>
    <x v="31"/>
    <s v="Lopez Island Family Resource Center"/>
    <s v="Emergency Rental Assistance"/>
    <s v="LPIPrevention"/>
    <s v="x"/>
    <n v="539055"/>
    <s v="160 Village Rd"/>
    <s v="Lopez"/>
    <n v="98261"/>
    <s v="C"/>
    <m/>
    <s v="rent assistance (temporary)"/>
    <m/>
    <s v="No"/>
    <s v="minimal/none"/>
    <s v="1 month or less"/>
    <m/>
    <s v="No (client stays in housing after subsidy ends)"/>
    <s v="at-risk (prevention)"/>
    <s v="Homelessness Prevention"/>
    <s v="SMF+HC - Single Males and Females plus HH w/ Children"/>
    <m/>
    <n v="3"/>
    <n v="2"/>
    <m/>
    <m/>
    <m/>
    <m/>
    <m/>
    <m/>
    <m/>
    <m/>
    <m/>
    <n v="3"/>
    <s v="0"/>
    <s v="0"/>
    <s v="0"/>
    <s v="41640"/>
    <s v="42004"/>
    <s v="0"/>
    <m/>
    <s v="Yes when it's Implemented"/>
    <s v="No"/>
    <m/>
    <m/>
    <n v="1500"/>
    <m/>
    <m/>
    <m/>
    <m/>
    <m/>
    <n v="7751"/>
    <m/>
    <m/>
    <m/>
    <m/>
    <m/>
    <m/>
    <m/>
    <n v="9251"/>
    <n v="9251"/>
    <m/>
    <m/>
    <m/>
    <m/>
    <m/>
    <m/>
    <m/>
    <n v="0"/>
    <n v="0"/>
    <n v="9251"/>
    <n v="9251"/>
    <x v="1"/>
    <s v="LPIPrevention"/>
    <x v="0"/>
    <n v="15"/>
    <n v="5"/>
    <n v="13"/>
    <n v="3"/>
    <m/>
    <m/>
    <m/>
    <m/>
    <n v="2"/>
    <n v="2"/>
    <n v="2"/>
    <n v="80"/>
    <m/>
    <n v="25"/>
    <m/>
    <n v="55"/>
    <n v="61"/>
    <m/>
    <n v="6"/>
    <m/>
    <n v="55"/>
    <n v="11"/>
    <n v="3"/>
    <m/>
    <m/>
    <m/>
    <m/>
    <m/>
    <m/>
    <n v="0"/>
    <n v="3"/>
    <m/>
    <m/>
    <m/>
    <n v="1"/>
    <n v="33"/>
    <n v="33"/>
    <n v="33"/>
    <n v="33"/>
    <n v="16"/>
    <n v="5"/>
    <n v="14"/>
    <n v="3"/>
    <m/>
    <n v="2"/>
    <m/>
    <m/>
    <m/>
    <n v="2"/>
    <m/>
    <m/>
    <n v="3"/>
    <m/>
    <m/>
    <m/>
    <m/>
    <m/>
    <m/>
    <m/>
    <m/>
    <m/>
    <m/>
    <n v="61"/>
    <n v="9251"/>
    <n v="151.65573770491804"/>
    <n v="33"/>
    <n v="5004.6393442622957"/>
    <n v="3"/>
    <n v="1668.2131147540986"/>
  </r>
  <r>
    <n v="2015"/>
    <n v="1264"/>
    <x v="31"/>
    <s v="San Juan Family Resource Center"/>
    <s v="Emergency Rental Assistance"/>
    <s v="FRCPrevention"/>
    <s v="x"/>
    <n v="539055"/>
    <s v="476 Market St"/>
    <s v="Friday Harbor"/>
    <n v="98250"/>
    <s v="C"/>
    <m/>
    <s v="rent assistance (temporary)"/>
    <m/>
    <s v="No"/>
    <s v="minimal/none"/>
    <s v="1 month or less"/>
    <m/>
    <s v="No (client stays in housing after subsidy ends)"/>
    <s v="at-risk (prevention)"/>
    <s v="Homelessness Prevention"/>
    <s v="SMF+HC - Single Males and Females plus HH w/ Children"/>
    <m/>
    <n v="3"/>
    <n v="2"/>
    <m/>
    <m/>
    <m/>
    <m/>
    <m/>
    <m/>
    <m/>
    <m/>
    <m/>
    <n v="3"/>
    <s v="0"/>
    <s v="0"/>
    <s v="0"/>
    <s v="41640"/>
    <s v="42004"/>
    <s v="0"/>
    <m/>
    <s v="Yes when it's Implemented"/>
    <s v="Yes"/>
    <m/>
    <m/>
    <n v="3000"/>
    <m/>
    <m/>
    <m/>
    <m/>
    <m/>
    <n v="10131"/>
    <m/>
    <m/>
    <m/>
    <m/>
    <m/>
    <m/>
    <m/>
    <n v="13131"/>
    <n v="13131"/>
    <m/>
    <m/>
    <m/>
    <m/>
    <m/>
    <m/>
    <m/>
    <n v="0"/>
    <n v="0"/>
    <n v="13131"/>
    <n v="13131"/>
    <x v="1"/>
    <s v="FRCPrevention"/>
    <x v="0"/>
    <n v="12"/>
    <n v="4"/>
    <n v="11"/>
    <n v="3"/>
    <m/>
    <m/>
    <m/>
    <m/>
    <n v="1"/>
    <n v="1"/>
    <n v="1"/>
    <n v="138"/>
    <m/>
    <n v="137"/>
    <m/>
    <n v="1"/>
    <n v="46"/>
    <m/>
    <n v="45"/>
    <m/>
    <n v="1"/>
    <n v="12"/>
    <n v="4"/>
    <m/>
    <m/>
    <m/>
    <m/>
    <m/>
    <m/>
    <n v="0"/>
    <n v="4"/>
    <m/>
    <m/>
    <m/>
    <n v="1"/>
    <n v="46"/>
    <n v="46"/>
    <n v="46"/>
    <n v="46"/>
    <n v="12"/>
    <n v="4"/>
    <n v="11"/>
    <n v="3"/>
    <m/>
    <n v="1"/>
    <m/>
    <m/>
    <m/>
    <n v="1"/>
    <m/>
    <m/>
    <n v="3"/>
    <m/>
    <m/>
    <m/>
    <n v="1"/>
    <s v="1"/>
    <m/>
    <m/>
    <m/>
    <m/>
    <m/>
    <n v="46"/>
    <n v="13131"/>
    <n v="285.45652173913044"/>
    <n v="46"/>
    <n v="13131"/>
    <n v="4"/>
    <n v="3282.75"/>
  </r>
  <r>
    <n v="2015"/>
    <n v="1262"/>
    <x v="31"/>
    <s v="San Juan Family Resource Center"/>
    <s v="FRCEFH HP"/>
    <s v="FRCEFH HP"/>
    <s v="change type code to Prevention on HIC, delete for 2016"/>
    <n v="539055"/>
    <s v="476 Market St"/>
    <s v="Friday Harbor"/>
    <n v="98250"/>
    <s v="C"/>
    <m/>
    <s v="rent assistance (temporary)"/>
    <m/>
    <s v="No"/>
    <s v="minimal/none"/>
    <s v="Up to 2 years"/>
    <m/>
    <s v="No (client stays in housing after subsidy ends)"/>
    <s v="homeless (rapid re-housing)"/>
    <s v="PH - Rapid Rehousing"/>
    <s v="HC - Households with Children"/>
    <m/>
    <n v="2"/>
    <n v="1"/>
    <m/>
    <m/>
    <m/>
    <m/>
    <m/>
    <m/>
    <m/>
    <m/>
    <m/>
    <n v="2"/>
    <m/>
    <m/>
    <m/>
    <m/>
    <m/>
    <m/>
    <m/>
    <s v="Yes when it's Implemented"/>
    <m/>
    <m/>
    <m/>
    <m/>
    <m/>
    <m/>
    <m/>
    <m/>
    <m/>
    <n v="1927.22"/>
    <m/>
    <m/>
    <m/>
    <m/>
    <m/>
    <m/>
    <m/>
    <n v="1927.22"/>
    <n v="1927.22"/>
    <m/>
    <m/>
    <m/>
    <m/>
    <m/>
    <m/>
    <m/>
    <n v="0"/>
    <n v="0"/>
    <n v="1927.22"/>
    <n v="1927.22"/>
    <x v="1"/>
    <s v="FRCEFH HP"/>
    <x v="0"/>
    <n v="4"/>
    <n v="1"/>
    <n v="4"/>
    <n v="1"/>
    <m/>
    <m/>
    <m/>
    <m/>
    <m/>
    <m/>
    <n v="0"/>
    <n v="176"/>
    <m/>
    <n v="176"/>
    <m/>
    <m/>
    <n v="44"/>
    <m/>
    <n v="44"/>
    <m/>
    <m/>
    <n v="3"/>
    <n v="1"/>
    <m/>
    <m/>
    <m/>
    <m/>
    <m/>
    <m/>
    <n v="0"/>
    <n v="1"/>
    <m/>
    <m/>
    <m/>
    <n v="1"/>
    <n v="44"/>
    <n v="44"/>
    <n v="44"/>
    <n v="44"/>
    <n v="4"/>
    <n v="1"/>
    <n v="4"/>
    <n v="1"/>
    <m/>
    <m/>
    <m/>
    <m/>
    <m/>
    <m/>
    <m/>
    <m/>
    <n v="1"/>
    <m/>
    <m/>
    <m/>
    <m/>
    <m/>
    <m/>
    <m/>
    <m/>
    <m/>
    <m/>
    <n v="44"/>
    <n v="1927.22"/>
    <n v="43.800454545454549"/>
    <n v="44"/>
    <n v="1927.2200000000003"/>
    <n v="1"/>
    <n v="1927.2200000000003"/>
  </r>
  <r>
    <n v="2015"/>
    <n v="1265"/>
    <x v="31"/>
    <s v="San Juan Family Resource Center"/>
    <s v="HEN"/>
    <s v="FRCHEN Housing Grant HP"/>
    <s v="x"/>
    <n v="539055"/>
    <s v="476 Market St"/>
    <s v="Friday Harbor"/>
    <n v="98250"/>
    <s v="C"/>
    <m/>
    <s v="rent assistance (temporary)"/>
    <m/>
    <s v="No"/>
    <s v="minimal/none"/>
    <s v="More than 2 years (housing subsidy ends)"/>
    <m/>
    <s v="No (client stays in housing after subsidy ends)"/>
    <s v="at-risk (prevention)"/>
    <s v="Homelessness Prevention"/>
    <s v="SMF - Single Males and Females"/>
    <m/>
    <n v="1"/>
    <n v="1"/>
    <m/>
    <m/>
    <m/>
    <m/>
    <m/>
    <m/>
    <m/>
    <m/>
    <m/>
    <n v="1"/>
    <s v="0"/>
    <s v="0"/>
    <s v="0"/>
    <s v="41640"/>
    <s v="42004"/>
    <s v="0"/>
    <m/>
    <s v="Yes when it's Implemented"/>
    <s v="No"/>
    <m/>
    <s v="None served 2014"/>
    <m/>
    <m/>
    <m/>
    <m/>
    <m/>
    <m/>
    <m/>
    <n v="3753"/>
    <m/>
    <m/>
    <m/>
    <m/>
    <m/>
    <m/>
    <n v="3753"/>
    <n v="0"/>
    <m/>
    <m/>
    <m/>
    <m/>
    <m/>
    <m/>
    <m/>
    <n v="0"/>
    <n v="0"/>
    <n v="3753"/>
    <n v="0"/>
    <x v="1"/>
    <s v="FRCHEN Housing Grant HP"/>
    <x v="0"/>
    <n v="1"/>
    <n v="1"/>
    <m/>
    <m/>
    <m/>
    <m/>
    <m/>
    <m/>
    <n v="1"/>
    <n v="1"/>
    <n v="1"/>
    <n v="88"/>
    <m/>
    <m/>
    <m/>
    <n v="88"/>
    <n v="88"/>
    <m/>
    <m/>
    <m/>
    <n v="88"/>
    <n v="1"/>
    <n v="1"/>
    <m/>
    <m/>
    <m/>
    <m/>
    <m/>
    <m/>
    <n v="0"/>
    <n v="1"/>
    <m/>
    <m/>
    <m/>
    <n v="1"/>
    <n v="88"/>
    <n v="88"/>
    <n v="88"/>
    <n v="88"/>
    <n v="1"/>
    <n v="1"/>
    <m/>
    <m/>
    <m/>
    <n v="1"/>
    <m/>
    <m/>
    <m/>
    <m/>
    <m/>
    <m/>
    <n v="1"/>
    <m/>
    <m/>
    <m/>
    <m/>
    <m/>
    <m/>
    <m/>
    <m/>
    <m/>
    <m/>
    <n v="88"/>
    <n v="3753"/>
    <n v="42.647727272727273"/>
    <n v="88"/>
    <n v="3753"/>
    <n v="1"/>
    <n v="3753"/>
  </r>
  <r>
    <n v="2015"/>
    <n v="1289"/>
    <x v="31"/>
    <s v="San Juan Family Resource Center"/>
    <s v="Prevention RRH"/>
    <s v="FRCPrevention RRH"/>
    <s v="x"/>
    <n v="539055"/>
    <s v="476 Market St"/>
    <s v="Friday Harbor"/>
    <n v="98250"/>
    <s v="C"/>
    <m/>
    <s v="rent assistance (temporary)"/>
    <m/>
    <s v="No"/>
    <s v="minimal/none"/>
    <s v="Up to 6 months"/>
    <m/>
    <s v="No (client stays in housing after subsidy ends)"/>
    <s v="homeless (rapid re-housing)"/>
    <s v="PH - Rapid Rehousing"/>
    <s v="SMF+HC - Single Males and Females plus HH w/ Children"/>
    <m/>
    <n v="4"/>
    <n v="2"/>
    <m/>
    <m/>
    <m/>
    <m/>
    <m/>
    <m/>
    <m/>
    <m/>
    <m/>
    <n v="4"/>
    <m/>
    <m/>
    <m/>
    <m/>
    <m/>
    <m/>
    <m/>
    <s v="Yes when it's Implemented"/>
    <m/>
    <m/>
    <m/>
    <m/>
    <m/>
    <m/>
    <m/>
    <m/>
    <m/>
    <n v="3000"/>
    <m/>
    <m/>
    <m/>
    <m/>
    <m/>
    <m/>
    <m/>
    <n v="3000"/>
    <n v="3000"/>
    <m/>
    <m/>
    <m/>
    <m/>
    <m/>
    <m/>
    <m/>
    <n v="0"/>
    <n v="0"/>
    <n v="3000"/>
    <n v="3000"/>
    <x v="1"/>
    <s v="FRCPrevention RRH"/>
    <x v="3"/>
    <n v="3"/>
    <n v="2"/>
    <m/>
    <m/>
    <m/>
    <m/>
    <m/>
    <m/>
    <n v="3"/>
    <n v="2"/>
    <n v="3"/>
    <n v="28"/>
    <m/>
    <m/>
    <m/>
    <n v="28"/>
    <n v="27"/>
    <m/>
    <m/>
    <m/>
    <n v="27"/>
    <n v="3"/>
    <n v="2"/>
    <m/>
    <m/>
    <m/>
    <m/>
    <m/>
    <m/>
    <n v="0"/>
    <n v="2"/>
    <m/>
    <m/>
    <m/>
    <n v="1"/>
    <n v="27"/>
    <n v="27"/>
    <n v="27"/>
    <n v="27"/>
    <n v="3"/>
    <n v="2"/>
    <m/>
    <m/>
    <m/>
    <n v="2"/>
    <m/>
    <m/>
    <m/>
    <m/>
    <m/>
    <m/>
    <n v="1"/>
    <m/>
    <m/>
    <n v="1"/>
    <m/>
    <m/>
    <m/>
    <m/>
    <m/>
    <m/>
    <m/>
    <n v="27"/>
    <n v="3000"/>
    <n v="111.11111111111111"/>
    <n v="27"/>
    <n v="3000"/>
    <n v="2"/>
    <n v="1500"/>
  </r>
  <r>
    <n v="2015"/>
    <n v="1376"/>
    <x v="31"/>
    <s v="Orcas Family Connections"/>
    <s v="TBRA HP"/>
    <s v="ORCTBRA HP"/>
    <s v="x"/>
    <n v="539055"/>
    <s v="1292 North Beach Rd"/>
    <s v="Eastsound"/>
    <n v="98245"/>
    <s v="C"/>
    <m/>
    <s v="rent assistance (temporary)"/>
    <m/>
    <s v="No"/>
    <s v="minimal/none"/>
    <s v="Up to 2 years"/>
    <m/>
    <s v="No (client stays in housing after subsidy ends)"/>
    <s v="at-risk (prevention)"/>
    <s v="Homelessness Prevention"/>
    <s v="SMF+HC - Single Males and Females plus HH w/ Children"/>
    <m/>
    <n v="5"/>
    <n v="2"/>
    <m/>
    <m/>
    <m/>
    <m/>
    <m/>
    <m/>
    <m/>
    <m/>
    <m/>
    <n v="5"/>
    <m/>
    <m/>
    <m/>
    <m/>
    <m/>
    <m/>
    <m/>
    <s v="Yes when it's Implemented"/>
    <m/>
    <m/>
    <m/>
    <m/>
    <m/>
    <m/>
    <m/>
    <m/>
    <m/>
    <m/>
    <m/>
    <m/>
    <m/>
    <m/>
    <n v="3810"/>
    <m/>
    <m/>
    <n v="3810"/>
    <n v="0"/>
    <m/>
    <m/>
    <m/>
    <m/>
    <m/>
    <m/>
    <m/>
    <n v="0"/>
    <n v="0"/>
    <n v="3810"/>
    <n v="0"/>
    <x v="1"/>
    <s v="ORCTBRA HP"/>
    <x v="0"/>
    <n v="3"/>
    <n v="2"/>
    <n v="2"/>
    <n v="1"/>
    <m/>
    <m/>
    <m/>
    <m/>
    <n v="1"/>
    <n v="1"/>
    <n v="1"/>
    <n v="411"/>
    <m/>
    <n v="352"/>
    <m/>
    <n v="59"/>
    <n v="235"/>
    <m/>
    <n v="176"/>
    <m/>
    <n v="59"/>
    <n v="3"/>
    <n v="2"/>
    <m/>
    <m/>
    <m/>
    <m/>
    <m/>
    <m/>
    <n v="0"/>
    <n v="1"/>
    <m/>
    <n v="1"/>
    <m/>
    <n v="0.5"/>
    <n v="664"/>
    <n v="235"/>
    <n v="176"/>
    <n v="176"/>
    <n v="2"/>
    <n v="1"/>
    <n v="2"/>
    <n v="1"/>
    <m/>
    <m/>
    <m/>
    <m/>
    <m/>
    <m/>
    <m/>
    <m/>
    <n v="1"/>
    <m/>
    <m/>
    <m/>
    <m/>
    <m/>
    <m/>
    <m/>
    <m/>
    <m/>
    <m/>
    <n v="235"/>
    <n v="3810"/>
    <n v="16.212765957446809"/>
    <n v="176"/>
    <n v="2853.4468085106382"/>
    <n v="1"/>
    <n v="2853.4468085106382"/>
  </r>
  <r>
    <n v="2015"/>
    <n v="1310"/>
    <x v="31"/>
    <s v="Lopez Island Family Resource Center"/>
    <s v="TBRA HP"/>
    <s v="LPITBRA HP"/>
    <s v="x"/>
    <n v="539055"/>
    <s v="160 Village Rd"/>
    <s v="Lopez"/>
    <n v="98621"/>
    <s v="C"/>
    <m/>
    <s v="rent assistance (temporary)"/>
    <m/>
    <s v="No"/>
    <s v="minimal/none"/>
    <s v="Up to 2 years"/>
    <m/>
    <s v="No (client stays in housing after subsidy ends)"/>
    <s v="at-risk (prevention)"/>
    <s v="Homelessness Prevention"/>
    <s v="SMF+HC - Single Males and Females plus HH w/ Children"/>
    <m/>
    <n v="5"/>
    <n v="2"/>
    <m/>
    <m/>
    <m/>
    <m/>
    <m/>
    <m/>
    <m/>
    <m/>
    <m/>
    <n v="5"/>
    <m/>
    <m/>
    <m/>
    <m/>
    <m/>
    <m/>
    <m/>
    <s v="Yes when it's Implemented"/>
    <m/>
    <m/>
    <m/>
    <m/>
    <m/>
    <m/>
    <m/>
    <m/>
    <m/>
    <m/>
    <m/>
    <m/>
    <m/>
    <m/>
    <n v="17790"/>
    <m/>
    <m/>
    <n v="17790"/>
    <n v="0"/>
    <m/>
    <m/>
    <m/>
    <m/>
    <m/>
    <m/>
    <m/>
    <n v="0"/>
    <n v="0"/>
    <n v="17790"/>
    <n v="0"/>
    <x v="1"/>
    <s v="LPITBRA HP"/>
    <x v="0"/>
    <n v="5"/>
    <n v="1"/>
    <n v="5"/>
    <n v="1"/>
    <m/>
    <m/>
    <m/>
    <m/>
    <m/>
    <m/>
    <n v="0"/>
    <n v="1306"/>
    <m/>
    <n v="1306"/>
    <m/>
    <m/>
    <n v="273"/>
    <m/>
    <n v="273"/>
    <m/>
    <m/>
    <n v="4"/>
    <n v="1"/>
    <m/>
    <m/>
    <m/>
    <m/>
    <m/>
    <m/>
    <n v="0"/>
    <n v="1"/>
    <m/>
    <m/>
    <m/>
    <n v="1"/>
    <n v="549"/>
    <n v="273"/>
    <n v="549"/>
    <n v="273"/>
    <m/>
    <m/>
    <m/>
    <m/>
    <m/>
    <m/>
    <m/>
    <m/>
    <m/>
    <m/>
    <m/>
    <m/>
    <m/>
    <m/>
    <m/>
    <m/>
    <m/>
    <m/>
    <m/>
    <m/>
    <m/>
    <m/>
    <m/>
    <n v="273"/>
    <n v="17790"/>
    <n v="65.164835164835168"/>
    <n v="549"/>
    <n v="35775.494505494506"/>
    <n v="1"/>
    <n v="35775.494505494506"/>
  </r>
  <r>
    <n v="2015"/>
    <n v="1309"/>
    <x v="31"/>
    <s v="San Juan Family Resource Center"/>
    <s v="TBRA RRH"/>
    <s v="FRCTBRA RRH"/>
    <s v="x"/>
    <n v="539055"/>
    <s v="476 Market St"/>
    <s v="Friday Harbor"/>
    <n v="98250"/>
    <s v="C"/>
    <m/>
    <s v="rent assistance (temporary)"/>
    <m/>
    <s v="No"/>
    <s v="minimal/none"/>
    <s v="Up to 2 years"/>
    <m/>
    <s v="No (client stays in housing after subsidy ends)"/>
    <s v="homeless (rapid re-housing)"/>
    <s v="PH - Rapid Rehousing"/>
    <s v="SMF+HC - Single Males and Females plus HH w/ Children"/>
    <m/>
    <n v="2"/>
    <n v="1"/>
    <m/>
    <m/>
    <m/>
    <m/>
    <m/>
    <m/>
    <m/>
    <m/>
    <m/>
    <n v="2"/>
    <m/>
    <m/>
    <m/>
    <m/>
    <m/>
    <m/>
    <m/>
    <s v="Yes when it's Implemented"/>
    <m/>
    <m/>
    <m/>
    <m/>
    <m/>
    <m/>
    <m/>
    <m/>
    <m/>
    <m/>
    <m/>
    <m/>
    <m/>
    <m/>
    <n v="6300"/>
    <m/>
    <m/>
    <n v="6300"/>
    <n v="0"/>
    <m/>
    <m/>
    <m/>
    <m/>
    <m/>
    <m/>
    <m/>
    <n v="0"/>
    <n v="0"/>
    <n v="6300"/>
    <n v="0"/>
    <x v="1"/>
    <s v="FRCTBRA RRH"/>
    <x v="3"/>
    <n v="9"/>
    <n v="2"/>
    <n v="9"/>
    <n v="2"/>
    <m/>
    <m/>
    <m/>
    <m/>
    <m/>
    <m/>
    <n v="0"/>
    <n v="2069"/>
    <m/>
    <n v="2069"/>
    <m/>
    <m/>
    <n v="426"/>
    <m/>
    <n v="426"/>
    <m/>
    <m/>
    <m/>
    <m/>
    <m/>
    <m/>
    <m/>
    <m/>
    <m/>
    <m/>
    <n v="0"/>
    <m/>
    <m/>
    <m/>
    <m/>
    <e v="#DIV/0!"/>
    <m/>
    <m/>
    <m/>
    <m/>
    <n v="4"/>
    <n v="1"/>
    <n v="4"/>
    <n v="1"/>
    <m/>
    <m/>
    <m/>
    <m/>
    <m/>
    <m/>
    <m/>
    <m/>
    <n v="1"/>
    <m/>
    <m/>
    <m/>
    <m/>
    <m/>
    <m/>
    <m/>
    <m/>
    <m/>
    <m/>
    <n v="426"/>
    <n v="6300"/>
    <n v="14.788732394366198"/>
    <n v="0"/>
    <n v="0"/>
    <n v="0"/>
    <e v="#DIV/0!"/>
  </r>
  <r>
    <n v="2015"/>
    <n v="1328"/>
    <x v="9"/>
    <s v="Community Action of Skagit County"/>
    <s v="Criminal Re-Entry Program"/>
    <s v="SCARe-Entry Housing"/>
    <s v="x"/>
    <n v="531020"/>
    <s v="330 Pacific Place"/>
    <s v="Mount Vernon"/>
    <n v="98273"/>
    <s v="C"/>
    <m/>
    <s v="single house/apartment intended for one household"/>
    <s v="owned"/>
    <s v="No"/>
    <s v="opt, comprehensive for disabled"/>
    <s v="Up to 6 months"/>
    <s v="YES"/>
    <s v="Yes (clients leaves when subsidy ends)"/>
    <m/>
    <s v="Transitional Housing"/>
    <s v="SM - Single Males"/>
    <m/>
    <m/>
    <m/>
    <n v="6"/>
    <n v="1"/>
    <m/>
    <m/>
    <m/>
    <m/>
    <m/>
    <m/>
    <m/>
    <n v="6"/>
    <m/>
    <m/>
    <m/>
    <m/>
    <m/>
    <m/>
    <m/>
    <s v="Yes Already"/>
    <s v="No"/>
    <m/>
    <m/>
    <m/>
    <m/>
    <m/>
    <m/>
    <m/>
    <m/>
    <m/>
    <m/>
    <m/>
    <m/>
    <m/>
    <n v="80095"/>
    <m/>
    <m/>
    <n v="80095"/>
    <n v="0"/>
    <m/>
    <m/>
    <m/>
    <m/>
    <m/>
    <m/>
    <m/>
    <n v="0"/>
    <n v="0"/>
    <n v="80095"/>
    <n v="0"/>
    <x v="1"/>
    <s v="SCARe-Entry Housing"/>
    <x v="4"/>
    <n v="10"/>
    <n v="10"/>
    <m/>
    <m/>
    <m/>
    <m/>
    <m/>
    <m/>
    <n v="10"/>
    <n v="10"/>
    <n v="10"/>
    <n v="1304"/>
    <m/>
    <m/>
    <m/>
    <n v="1304"/>
    <n v="1304"/>
    <m/>
    <m/>
    <m/>
    <n v="1304"/>
    <n v="5"/>
    <n v="5"/>
    <m/>
    <m/>
    <m/>
    <n v="1"/>
    <m/>
    <m/>
    <n v="0"/>
    <n v="3"/>
    <m/>
    <n v="1"/>
    <m/>
    <n v="0.6"/>
    <n v="886"/>
    <n v="588"/>
    <n v="502"/>
    <n v="204"/>
    <n v="6"/>
    <n v="6"/>
    <m/>
    <m/>
    <m/>
    <n v="6"/>
    <m/>
    <m/>
    <m/>
    <m/>
    <n v="6"/>
    <m/>
    <m/>
    <m/>
    <m/>
    <m/>
    <m/>
    <m/>
    <m/>
    <m/>
    <n v="4"/>
    <n v="1"/>
    <n v="0.25"/>
    <n v="1304"/>
    <n v="80095"/>
    <n v="61.42254601226994"/>
    <n v="502"/>
    <n v="30834.11809815951"/>
    <n v="3"/>
    <n v="10278.03936605317"/>
  </r>
  <r>
    <n v="2015"/>
    <n v="1338"/>
    <x v="9"/>
    <s v="Skagit Domestic Violence"/>
    <s v="DV shelter"/>
    <s v="SDVCHG Shelter"/>
    <s v="x"/>
    <n v="531020"/>
    <s v="at all"/>
    <s v="Mount Vernon"/>
    <n v="98273"/>
    <s v="C"/>
    <m/>
    <s v="multi-family home"/>
    <s v="owned"/>
    <s v="No"/>
    <s v="opt, some for non-disabled"/>
    <s v="Up to 3 months"/>
    <s v="YES"/>
    <s v="Yes (clients leaves when subsidy ends)"/>
    <s v="homeless (rapid re-housing)"/>
    <s v="Emergency Shelter"/>
    <s v="SFHC - Single Females and HH w/ Children"/>
    <s v="DV"/>
    <n v="10"/>
    <n v="3"/>
    <n v="7"/>
    <n v="7"/>
    <s v="0"/>
    <s v="0"/>
    <m/>
    <m/>
    <m/>
    <m/>
    <m/>
    <n v="17"/>
    <m/>
    <m/>
    <m/>
    <m/>
    <m/>
    <m/>
    <m/>
    <s v="Yes Already"/>
    <s v="No"/>
    <m/>
    <m/>
    <n v="32335.86"/>
    <m/>
    <m/>
    <m/>
    <m/>
    <m/>
    <n v="5641"/>
    <m/>
    <m/>
    <m/>
    <m/>
    <m/>
    <m/>
    <m/>
    <n v="37976.86"/>
    <n v="37976.86"/>
    <m/>
    <m/>
    <m/>
    <m/>
    <m/>
    <m/>
    <m/>
    <n v="0"/>
    <n v="0"/>
    <n v="37976.86"/>
    <n v="37976.86"/>
    <x v="1"/>
    <s v="SDVCHG Shelter"/>
    <x v="1"/>
    <n v="134"/>
    <n v="89"/>
    <n v="74"/>
    <n v="30"/>
    <n v="2"/>
    <n v="1"/>
    <n v="4"/>
    <n v="4"/>
    <n v="54"/>
    <n v="54"/>
    <n v="58"/>
    <n v="6760"/>
    <n v="730"/>
    <n v="2875"/>
    <n v="736"/>
    <n v="2419"/>
    <n v="5189"/>
    <n v="365"/>
    <n v="1669"/>
    <n v="736"/>
    <n v="2419"/>
    <n v="117"/>
    <n v="75"/>
    <m/>
    <n v="11"/>
    <s v="1"/>
    <n v="22"/>
    <m/>
    <n v="3"/>
    <n v="4"/>
    <n v="5"/>
    <n v="1"/>
    <n v="32"/>
    <m/>
    <n v="0.08"/>
    <n v="2403"/>
    <n v="2010"/>
    <n v="297"/>
    <n v="296"/>
    <n v="119"/>
    <n v="78"/>
    <n v="67"/>
    <n v="26"/>
    <n v="2"/>
    <n v="50"/>
    <m/>
    <n v="10"/>
    <m/>
    <n v="31"/>
    <m/>
    <n v="4"/>
    <n v="22"/>
    <m/>
    <n v="2"/>
    <n v="9"/>
    <n v="4"/>
    <s v="4"/>
    <m/>
    <m/>
    <m/>
    <m/>
    <m/>
    <n v="5189"/>
    <n v="37976.86"/>
    <n v="7.318724224320678"/>
    <n v="297"/>
    <n v="2173.6610946232413"/>
    <n v="6"/>
    <n v="362.27684910387353"/>
  </r>
  <r>
    <n v="2015"/>
    <n v="1318"/>
    <x v="9"/>
    <s v="Anacortes Family Center"/>
    <s v="Emergency Shelter"/>
    <s v="AFSEmergency Shelter"/>
    <s v="x"/>
    <n v="530036"/>
    <s v="1011 27th St."/>
    <s v="Anacortes"/>
    <n v="98221"/>
    <s v="C"/>
    <m/>
    <s v="multi-family home"/>
    <s v="owned"/>
    <s v="No"/>
    <s v="req, some for non-disabled"/>
    <s v="Up to 3 months"/>
    <s v="YES"/>
    <s v="Yes (clients leaves when subsidy ends)"/>
    <s v="homeless (rapid re-housing)"/>
    <s v="Emergency Shelter"/>
    <s v="SFHC - Single Females and HH w/ Children"/>
    <m/>
    <n v="18"/>
    <n v="7"/>
    <n v="0"/>
    <m/>
    <m/>
    <m/>
    <m/>
    <m/>
    <m/>
    <m/>
    <m/>
    <n v="18"/>
    <m/>
    <m/>
    <m/>
    <m/>
    <m/>
    <m/>
    <m/>
    <s v="Yes when it's Implemented"/>
    <s v="No"/>
    <m/>
    <m/>
    <n v="39264"/>
    <m/>
    <m/>
    <m/>
    <m/>
    <m/>
    <n v="12012"/>
    <m/>
    <m/>
    <m/>
    <n v="21190"/>
    <m/>
    <m/>
    <n v="184274"/>
    <n v="256740"/>
    <n v="51276"/>
    <m/>
    <m/>
    <m/>
    <m/>
    <m/>
    <m/>
    <m/>
    <n v="0"/>
    <n v="0"/>
    <n v="256740"/>
    <n v="51276"/>
    <x v="1"/>
    <s v="AFSEmergency Shelter"/>
    <x v="1"/>
    <n v="167"/>
    <n v="64"/>
    <n v="148"/>
    <n v="47"/>
    <m/>
    <m/>
    <n v="2"/>
    <n v="1"/>
    <n v="17"/>
    <n v="16"/>
    <n v="19"/>
    <n v="9733"/>
    <m/>
    <n v="8441"/>
    <n v="68"/>
    <n v="1224"/>
    <n v="3747"/>
    <m/>
    <n v="2486"/>
    <n v="47"/>
    <n v="1214"/>
    <n v="145"/>
    <n v="57"/>
    <m/>
    <n v="4"/>
    <m/>
    <n v="17"/>
    <n v="1"/>
    <m/>
    <n v="1"/>
    <n v="29"/>
    <m/>
    <n v="6"/>
    <m/>
    <n v="0.50877192982456143"/>
    <n v="2880"/>
    <n v="2649"/>
    <n v="1737"/>
    <n v="1606"/>
    <n v="144"/>
    <n v="53"/>
    <n v="128"/>
    <n v="39"/>
    <n v="1"/>
    <n v="13"/>
    <m/>
    <n v="17"/>
    <m/>
    <n v="20"/>
    <m/>
    <m/>
    <n v="5"/>
    <m/>
    <n v="1"/>
    <n v="10"/>
    <m/>
    <m/>
    <m/>
    <m/>
    <n v="9"/>
    <n v="2"/>
    <n v="0.22222222222222199"/>
    <n v="3747"/>
    <n v="256740"/>
    <n v="68.518815052041631"/>
    <n v="1737"/>
    <n v="119017.18174539632"/>
    <n v="29"/>
    <n v="4104.0407498412524"/>
  </r>
  <r>
    <n v="2015"/>
    <n v="1369"/>
    <x v="9"/>
    <s v="Community Action of Skagit County"/>
    <s v="Family Development Ctr."/>
    <s v="SCAFamily Development Center"/>
    <s v="x"/>
    <n v="531020"/>
    <s v="720 N. 4th Street"/>
    <s v="Mount Vernon"/>
    <n v="98273"/>
    <s v="C"/>
    <m/>
    <s v="multi-family home"/>
    <s v="owned"/>
    <s v="No"/>
    <s v="req, some for non-disabled"/>
    <s v="Up to 3 months"/>
    <s v="YES"/>
    <s v="Yes (clients leaves when subsidy ends)"/>
    <s v="homeless (rapid re-housing)"/>
    <s v="Emergency Shelter"/>
    <s v="HC - Households with Children"/>
    <m/>
    <n v="55"/>
    <n v="10"/>
    <n v="0"/>
    <m/>
    <m/>
    <m/>
    <m/>
    <m/>
    <m/>
    <m/>
    <m/>
    <n v="55"/>
    <m/>
    <m/>
    <m/>
    <m/>
    <m/>
    <m/>
    <m/>
    <s v="Yes Already"/>
    <s v="No"/>
    <m/>
    <m/>
    <n v="59734.23"/>
    <m/>
    <m/>
    <m/>
    <m/>
    <m/>
    <n v="58074"/>
    <m/>
    <m/>
    <n v="16395"/>
    <m/>
    <m/>
    <m/>
    <m/>
    <n v="134203.23000000001"/>
    <n v="134203.23000000001"/>
    <m/>
    <m/>
    <m/>
    <m/>
    <m/>
    <m/>
    <m/>
    <n v="0"/>
    <n v="0"/>
    <n v="134203.23000000001"/>
    <n v="134203.23000000001"/>
    <x v="1"/>
    <s v="SCAFamily Development Center"/>
    <x v="1"/>
    <n v="96"/>
    <n v="27"/>
    <n v="95"/>
    <n v="26"/>
    <m/>
    <m/>
    <m/>
    <m/>
    <n v="1"/>
    <n v="1"/>
    <n v="1"/>
    <n v="6918"/>
    <m/>
    <n v="6855"/>
    <m/>
    <n v="63"/>
    <n v="2102"/>
    <m/>
    <n v="2039"/>
    <m/>
    <n v="63"/>
    <n v="78"/>
    <n v="23"/>
    <m/>
    <n v="14"/>
    <m/>
    <n v="2"/>
    <m/>
    <m/>
    <n v="0"/>
    <n v="4"/>
    <m/>
    <n v="2"/>
    <n v="1"/>
    <n v="0.17391304347826086"/>
    <n v="1617"/>
    <n v="1500"/>
    <n v="202"/>
    <n v="180"/>
    <n v="74"/>
    <n v="21"/>
    <n v="73"/>
    <n v="20"/>
    <m/>
    <n v="1"/>
    <m/>
    <n v="4"/>
    <m/>
    <n v="3"/>
    <m/>
    <m/>
    <n v="2"/>
    <m/>
    <n v="1"/>
    <n v="11"/>
    <m/>
    <m/>
    <m/>
    <m/>
    <n v="4"/>
    <n v="0"/>
    <n v="0"/>
    <n v="2102"/>
    <n v="134203.23000000001"/>
    <n v="63.845494766888685"/>
    <n v="202"/>
    <n v="12896.789942911515"/>
    <n v="4"/>
    <n v="3224.1974857278788"/>
  </r>
  <r>
    <n v="2015"/>
    <n v="1358"/>
    <x v="9"/>
    <s v="Friendship House"/>
    <s v="Friendship Men’s House"/>
    <s v="FSHMen's House Shelter"/>
    <s v="x"/>
    <n v="531020"/>
    <s v="1008 S. 3rd Street"/>
    <s v="Mount Vernon"/>
    <n v="98273"/>
    <s v="C"/>
    <m/>
    <s v="multi-family home"/>
    <s v="owned"/>
    <s v="No"/>
    <s v="req, some for non-disabled"/>
    <s v="Up to 3 months"/>
    <s v="YES"/>
    <s v="Yes (clients leaves when subsidy ends)"/>
    <s v="homeless (rapid re-housing)"/>
    <s v="Emergency Shelter"/>
    <s v="SM - Single Males"/>
    <m/>
    <n v="0"/>
    <n v="0"/>
    <n v="24"/>
    <n v="0"/>
    <m/>
    <m/>
    <m/>
    <m/>
    <m/>
    <m/>
    <m/>
    <n v="24"/>
    <m/>
    <m/>
    <m/>
    <m/>
    <m/>
    <m/>
    <m/>
    <s v="Yes Already"/>
    <s v="No"/>
    <m/>
    <m/>
    <n v="24000"/>
    <n v="6000"/>
    <m/>
    <m/>
    <m/>
    <m/>
    <n v="4500"/>
    <m/>
    <m/>
    <m/>
    <m/>
    <m/>
    <m/>
    <m/>
    <n v="34500"/>
    <n v="34500"/>
    <m/>
    <m/>
    <m/>
    <m/>
    <m/>
    <m/>
    <m/>
    <n v="0"/>
    <n v="0"/>
    <n v="34500"/>
    <n v="34500"/>
    <x v="1"/>
    <s v="FSHMen's House Shelter"/>
    <x v="1"/>
    <n v="67"/>
    <n v="62"/>
    <n v="4"/>
    <n v="1"/>
    <n v="2"/>
    <m/>
    <n v="3"/>
    <n v="3"/>
    <n v="58"/>
    <n v="58"/>
    <n v="61"/>
    <n v="5502"/>
    <n v="434"/>
    <n v="1248"/>
    <n v="88"/>
    <n v="3732"/>
    <n v="4185"/>
    <m/>
    <n v="365"/>
    <n v="88"/>
    <n v="3732"/>
    <n v="51"/>
    <n v="48"/>
    <m/>
    <n v="5"/>
    <m/>
    <n v="4"/>
    <m/>
    <n v="3"/>
    <n v="3"/>
    <n v="20"/>
    <m/>
    <n v="14"/>
    <n v="2"/>
    <n v="0.41666666666666669"/>
    <n v="4554"/>
    <n v="2973"/>
    <n v="2718"/>
    <n v="1525"/>
    <n v="47"/>
    <n v="47"/>
    <m/>
    <m/>
    <n v="2"/>
    <n v="45"/>
    <m/>
    <n v="3"/>
    <m/>
    <n v="8"/>
    <n v="3"/>
    <n v="8"/>
    <n v="3"/>
    <m/>
    <n v="1"/>
    <n v="21"/>
    <n v="6"/>
    <m/>
    <m/>
    <n v="6"/>
    <n v="12"/>
    <n v="5"/>
    <n v="0.41666666666666702"/>
    <n v="4185"/>
    <n v="34500"/>
    <n v="8.2437275985663074"/>
    <n v="2718"/>
    <n v="22406.451612903224"/>
    <n v="20"/>
    <n v="1120.3225806451612"/>
  </r>
  <r>
    <n v="2015"/>
    <n v="1360"/>
    <x v="9"/>
    <s v="Friendship House"/>
    <s v="Friendship Women’s House"/>
    <s v="FSHWomen's House Shelter"/>
    <s v="x"/>
    <n v="531020"/>
    <s v="922 S. 3rd Street"/>
    <s v="Mount Vernon"/>
    <n v="98273"/>
    <s v="C"/>
    <m/>
    <s v="multi-family home"/>
    <s v="owned"/>
    <s v="No"/>
    <s v="req, some for non-disabled"/>
    <s v="Up to 3 months"/>
    <s v="YES"/>
    <s v="Yes (clients leaves when subsidy ends)"/>
    <s v="homeless (rapid re-housing)"/>
    <s v="Emergency Shelter"/>
    <s v="HC - Households with Children"/>
    <m/>
    <n v="28"/>
    <n v="8"/>
    <n v="0"/>
    <n v="0"/>
    <m/>
    <m/>
    <m/>
    <m/>
    <m/>
    <m/>
    <m/>
    <n v="28"/>
    <m/>
    <m/>
    <m/>
    <m/>
    <m/>
    <m/>
    <m/>
    <s v="Yes Already"/>
    <s v="No"/>
    <m/>
    <m/>
    <n v="24000"/>
    <n v="6000"/>
    <m/>
    <m/>
    <m/>
    <m/>
    <n v="4741"/>
    <m/>
    <m/>
    <m/>
    <n v="47208"/>
    <m/>
    <m/>
    <n v="454629"/>
    <n v="536578"/>
    <n v="34741"/>
    <m/>
    <m/>
    <m/>
    <m/>
    <m/>
    <m/>
    <m/>
    <n v="0"/>
    <n v="0"/>
    <n v="536578"/>
    <n v="34741"/>
    <x v="1"/>
    <s v="FSHWomen's House Shelter"/>
    <x v="1"/>
    <n v="51"/>
    <n v="38"/>
    <n v="19"/>
    <n v="7"/>
    <m/>
    <m/>
    <n v="1"/>
    <n v="1"/>
    <n v="31"/>
    <n v="30"/>
    <n v="32"/>
    <n v="6639"/>
    <m/>
    <n v="1767"/>
    <n v="3"/>
    <n v="4869"/>
    <n v="5453"/>
    <m/>
    <n v="599"/>
    <n v="3"/>
    <n v="4851"/>
    <n v="17"/>
    <n v="11"/>
    <m/>
    <n v="2"/>
    <m/>
    <n v="3"/>
    <n v="1"/>
    <n v="1"/>
    <n v="2"/>
    <n v="3"/>
    <m/>
    <n v="1"/>
    <m/>
    <n v="0.27272727272727271"/>
    <n v="747"/>
    <n v="552"/>
    <n v="246"/>
    <n v="184"/>
    <n v="30"/>
    <n v="24"/>
    <n v="9"/>
    <n v="4"/>
    <n v="1"/>
    <n v="19"/>
    <m/>
    <n v="5"/>
    <m/>
    <n v="3"/>
    <m/>
    <n v="4"/>
    <m/>
    <m/>
    <n v="1"/>
    <n v="11"/>
    <m/>
    <m/>
    <m/>
    <m/>
    <n v="18"/>
    <n v="2"/>
    <n v="0.11111111111111099"/>
    <n v="5453"/>
    <n v="536578"/>
    <n v="98.400513478818993"/>
    <n v="246"/>
    <n v="24206.526315789473"/>
    <n v="3"/>
    <n v="8068.8421052631575"/>
  </r>
  <r>
    <n v="2015"/>
    <n v="1370"/>
    <x v="9"/>
    <s v="Community Action of Skagit County"/>
    <s v="HEN"/>
    <s v="SCAHEN Housing Grant HP"/>
    <s v="x"/>
    <n v="531020"/>
    <s v="330 Pacific Place"/>
    <s v="Mount Vernon"/>
    <n v="98273"/>
    <s v="C"/>
    <m/>
    <s v="rent assistance (temporary)"/>
    <m/>
    <s v="No"/>
    <s v="minimal/none"/>
    <s v="More than 2 years (housing subsidy ends)"/>
    <m/>
    <s v="No (client stays in housing after subsidy ends)"/>
    <s v="at-risk (prevention)"/>
    <s v="Homelessness Prevention"/>
    <s v="SMF - Single Males and Females"/>
    <m/>
    <m/>
    <m/>
    <n v="29"/>
    <n v="29"/>
    <m/>
    <m/>
    <m/>
    <m/>
    <m/>
    <m/>
    <m/>
    <n v="29"/>
    <m/>
    <m/>
    <m/>
    <m/>
    <m/>
    <m/>
    <m/>
    <s v="Yes Already"/>
    <s v="No"/>
    <m/>
    <m/>
    <m/>
    <m/>
    <m/>
    <m/>
    <m/>
    <m/>
    <m/>
    <n v="206605"/>
    <m/>
    <m/>
    <m/>
    <m/>
    <m/>
    <m/>
    <n v="206605"/>
    <n v="0"/>
    <m/>
    <m/>
    <m/>
    <m/>
    <m/>
    <m/>
    <m/>
    <n v="0"/>
    <n v="0"/>
    <n v="206605"/>
    <n v="0"/>
    <x v="1"/>
    <s v="SCAHEN Housing Grant HP"/>
    <x v="0"/>
    <n v="133"/>
    <n v="133"/>
    <m/>
    <m/>
    <m/>
    <m/>
    <n v="2"/>
    <n v="2"/>
    <n v="131"/>
    <n v="131"/>
    <n v="133"/>
    <n v="33485"/>
    <m/>
    <m/>
    <n v="184"/>
    <n v="33301"/>
    <n v="33485"/>
    <m/>
    <m/>
    <n v="184"/>
    <n v="33301"/>
    <n v="46"/>
    <n v="46"/>
    <m/>
    <m/>
    <m/>
    <n v="29"/>
    <m/>
    <n v="1"/>
    <n v="1"/>
    <n v="12"/>
    <m/>
    <n v="4"/>
    <m/>
    <n v="0.2608695652173913"/>
    <n v="17841"/>
    <n v="7364"/>
    <n v="4961"/>
    <n v="2030"/>
    <n v="43"/>
    <n v="43"/>
    <m/>
    <m/>
    <n v="1"/>
    <n v="42"/>
    <m/>
    <n v="2"/>
    <m/>
    <n v="25"/>
    <m/>
    <n v="1"/>
    <n v="11"/>
    <m/>
    <n v="1"/>
    <n v="3"/>
    <m/>
    <m/>
    <m/>
    <m/>
    <m/>
    <m/>
    <m/>
    <n v="33485"/>
    <n v="206605"/>
    <n v="6.1700761535015678"/>
    <n v="4961"/>
    <n v="30609.747797521279"/>
    <n v="12"/>
    <n v="2550.8123164601066"/>
  </r>
  <r>
    <n v="2015"/>
    <n v="1372"/>
    <x v="9"/>
    <s v="Community Action of Skagit County"/>
    <s v="HEN"/>
    <s v="SCAHEN Housing Grant RRH"/>
    <s v="x"/>
    <n v="531020"/>
    <s v="720 N. 4th Street"/>
    <s v="Mount Vernon"/>
    <n v="98273"/>
    <s v="C"/>
    <m/>
    <s v="rent assistance (temporary)"/>
    <m/>
    <s v="No"/>
    <s v="minimal/none"/>
    <s v="More than 2 years (housing subsidy ends)"/>
    <m/>
    <s v="No (client stays in housing after subsidy ends)"/>
    <s v="homeless (rapid re-housing)"/>
    <s v="PH - Rapid Rehousing"/>
    <s v="SMF - Single Males and Females"/>
    <m/>
    <m/>
    <m/>
    <n v="18"/>
    <n v="18"/>
    <m/>
    <m/>
    <m/>
    <m/>
    <m/>
    <m/>
    <m/>
    <n v="18"/>
    <m/>
    <m/>
    <m/>
    <m/>
    <m/>
    <m/>
    <m/>
    <s v="Yes Already"/>
    <m/>
    <m/>
    <m/>
    <m/>
    <m/>
    <m/>
    <m/>
    <m/>
    <m/>
    <m/>
    <n v="68868"/>
    <m/>
    <m/>
    <m/>
    <m/>
    <m/>
    <m/>
    <n v="68868"/>
    <n v="0"/>
    <m/>
    <m/>
    <m/>
    <m/>
    <m/>
    <m/>
    <m/>
    <n v="0"/>
    <n v="0"/>
    <n v="68868"/>
    <n v="0"/>
    <x v="1"/>
    <s v="SCAHEN Housing Grant RRH"/>
    <x v="3"/>
    <n v="35"/>
    <n v="35"/>
    <m/>
    <m/>
    <m/>
    <m/>
    <n v="1"/>
    <n v="1"/>
    <n v="34"/>
    <n v="34"/>
    <n v="35"/>
    <n v="6863"/>
    <m/>
    <m/>
    <n v="31"/>
    <n v="6832"/>
    <n v="6863"/>
    <m/>
    <m/>
    <n v="31"/>
    <n v="6832"/>
    <n v="2"/>
    <n v="2"/>
    <m/>
    <m/>
    <m/>
    <n v="1"/>
    <m/>
    <m/>
    <n v="0"/>
    <n v="1"/>
    <m/>
    <m/>
    <m/>
    <n v="0.5"/>
    <n v="839"/>
    <n v="424"/>
    <n v="302"/>
    <n v="212"/>
    <n v="19"/>
    <n v="19"/>
    <m/>
    <m/>
    <m/>
    <n v="19"/>
    <m/>
    <n v="2"/>
    <m/>
    <n v="3"/>
    <m/>
    <n v="1"/>
    <n v="3"/>
    <m/>
    <m/>
    <n v="10"/>
    <m/>
    <m/>
    <m/>
    <m/>
    <n v="2"/>
    <n v="0"/>
    <n v="0"/>
    <n v="6863"/>
    <n v="68868"/>
    <n v="10.034678711933557"/>
    <n v="302"/>
    <n v="3030.4729710039342"/>
    <n v="1"/>
    <n v="3030.4729710039342"/>
  </r>
  <r>
    <n v="2015"/>
    <n v="1240"/>
    <x v="9"/>
    <s v="Community Action of Skagit County"/>
    <s v="Kulshan Transitional Housing"/>
    <s v="SCAKulshan"/>
    <s v="x"/>
    <n v="531020"/>
    <s v="2323 Kulshan View Drive"/>
    <s v="Mount Vernon"/>
    <n v="98273"/>
    <s v="C"/>
    <m/>
    <s v="multi-family home"/>
    <s v="leased"/>
    <s v="No"/>
    <s v="req, some for non-disabled"/>
    <s v="Up to 2 years"/>
    <s v="YES"/>
    <s v="Yes (clients leaves when subsidy ends)"/>
    <s v="homeless (rapid re-housing)"/>
    <s v="Transitional Housing"/>
    <s v="HC - Households with Children"/>
    <m/>
    <n v="40"/>
    <n v="10"/>
    <m/>
    <m/>
    <m/>
    <m/>
    <m/>
    <m/>
    <m/>
    <m/>
    <m/>
    <n v="40"/>
    <m/>
    <m/>
    <m/>
    <m/>
    <m/>
    <m/>
    <m/>
    <s v="Yes Already"/>
    <m/>
    <m/>
    <m/>
    <m/>
    <m/>
    <m/>
    <m/>
    <m/>
    <m/>
    <m/>
    <m/>
    <m/>
    <m/>
    <m/>
    <n v="28000"/>
    <m/>
    <m/>
    <n v="28000"/>
    <n v="0"/>
    <m/>
    <m/>
    <m/>
    <m/>
    <m/>
    <m/>
    <m/>
    <n v="0"/>
    <n v="0"/>
    <n v="28000"/>
    <n v="0"/>
    <x v="1"/>
    <s v="SCAKulshan"/>
    <x v="4"/>
    <n v="17"/>
    <n v="5"/>
    <n v="15"/>
    <n v="4"/>
    <m/>
    <m/>
    <m/>
    <m/>
    <n v="2"/>
    <n v="1"/>
    <n v="2"/>
    <n v="4131"/>
    <m/>
    <n v="3401"/>
    <m/>
    <n v="730"/>
    <n v="1366"/>
    <m/>
    <n v="1001"/>
    <m/>
    <n v="365"/>
    <n v="3"/>
    <n v="1"/>
    <m/>
    <m/>
    <m/>
    <m/>
    <m/>
    <m/>
    <n v="0"/>
    <m/>
    <m/>
    <n v="1"/>
    <m/>
    <n v="0"/>
    <n v="120"/>
    <n v="90"/>
    <m/>
    <m/>
    <n v="1"/>
    <m/>
    <n v="1"/>
    <m/>
    <m/>
    <m/>
    <m/>
    <m/>
    <m/>
    <m/>
    <m/>
    <m/>
    <m/>
    <m/>
    <m/>
    <m/>
    <m/>
    <m/>
    <m/>
    <m/>
    <m/>
    <m/>
    <m/>
    <n v="1366"/>
    <n v="28000"/>
    <n v="20.497803806734993"/>
    <n v="0"/>
    <n v="0"/>
    <n v="0"/>
    <e v="#DIV/0!"/>
  </r>
  <r>
    <n v="2015"/>
    <n v="1356"/>
    <x v="9"/>
    <s v="Compass Health Skagit"/>
    <s v="Milwaukee Park Apartments"/>
    <s v="CHEMilwaukee Park Apartments"/>
    <s v="x"/>
    <n v="531020"/>
    <s v="209 Milwaukee St."/>
    <s v="Mount Vernon"/>
    <n v="98273"/>
    <s v="C"/>
    <m/>
    <s v="multi-family home"/>
    <s v="leased"/>
    <s v="Yes"/>
    <s v="opt, comprehensive for disabled"/>
    <s v="Permanent (housing subsidy does not end)"/>
    <s v="YES"/>
    <m/>
    <m/>
    <s v="PH - Permanent Supportive Housing (disability required for entry)"/>
    <s v="SMF - Single Males and Females"/>
    <m/>
    <n v="0"/>
    <n v="0"/>
    <n v="15"/>
    <n v="15"/>
    <m/>
    <m/>
    <m/>
    <m/>
    <m/>
    <m/>
    <s v="0"/>
    <n v="15"/>
    <m/>
    <m/>
    <m/>
    <m/>
    <m/>
    <m/>
    <s v="15"/>
    <s v="Not Planning on it"/>
    <s v="No"/>
    <m/>
    <m/>
    <n v="15330"/>
    <m/>
    <m/>
    <m/>
    <m/>
    <m/>
    <m/>
    <m/>
    <m/>
    <n v="40737"/>
    <n v="8000"/>
    <m/>
    <m/>
    <m/>
    <n v="64067"/>
    <n v="56067"/>
    <m/>
    <m/>
    <m/>
    <m/>
    <m/>
    <m/>
    <m/>
    <n v="0"/>
    <n v="0"/>
    <n v="64067"/>
    <n v="56067"/>
    <x v="1"/>
    <s v="CHEMilwaukee Park Apartments"/>
    <x v="5"/>
    <n v="2"/>
    <n v="2"/>
    <m/>
    <m/>
    <m/>
    <m/>
    <m/>
    <m/>
    <n v="2"/>
    <n v="2"/>
    <n v="2"/>
    <n v="730"/>
    <m/>
    <m/>
    <m/>
    <n v="730"/>
    <n v="730"/>
    <m/>
    <m/>
    <m/>
    <n v="730"/>
    <m/>
    <m/>
    <m/>
    <m/>
    <m/>
    <m/>
    <m/>
    <m/>
    <n v="0"/>
    <m/>
    <m/>
    <m/>
    <m/>
    <e v="#DIV/0!"/>
    <m/>
    <m/>
    <m/>
    <m/>
    <m/>
    <m/>
    <m/>
    <m/>
    <m/>
    <m/>
    <m/>
    <m/>
    <m/>
    <m/>
    <m/>
    <m/>
    <m/>
    <m/>
    <m/>
    <m/>
    <m/>
    <m/>
    <m/>
    <m/>
    <m/>
    <m/>
    <m/>
    <n v="730"/>
    <n v="64067"/>
    <n v="87.763013698630132"/>
    <n v="0"/>
    <n v="0"/>
    <n v="0"/>
    <e v="#DIV/0!"/>
  </r>
  <r>
    <n v="2015"/>
    <n v="1365"/>
    <x v="9"/>
    <s v="Northwest Youth Services"/>
    <s v="NWYS Transitional Living (Skagit)"/>
    <s v="NWYTransitional Living"/>
    <s v="x"/>
    <n v="531020"/>
    <s v="125 N. 5th Street"/>
    <s v="Mount Vernon"/>
    <n v="98273"/>
    <s v="C"/>
    <m/>
    <s v="scattered sites (provider based- not rent)"/>
    <s v="leased"/>
    <s v="No"/>
    <s v="req, some for non-disabled"/>
    <s v="Up to 2 years"/>
    <s v="YES"/>
    <s v="Yes (clients leaves when subsidy ends)"/>
    <s v="homeless (rapid re-housing)"/>
    <s v="Transitional Housing"/>
    <s v="SMF+HC - Single Males and Females plus HH w/ Children"/>
    <m/>
    <n v="7"/>
    <n v="7"/>
    <n v="10"/>
    <n v="5"/>
    <s v="10"/>
    <s v="5"/>
    <m/>
    <m/>
    <s v="27"/>
    <m/>
    <m/>
    <n v="27"/>
    <m/>
    <m/>
    <m/>
    <m/>
    <m/>
    <m/>
    <m/>
    <s v="Yes Already"/>
    <s v="Yes"/>
    <m/>
    <m/>
    <n v="29409"/>
    <m/>
    <n v="254070"/>
    <m/>
    <m/>
    <m/>
    <m/>
    <m/>
    <m/>
    <m/>
    <n v="31756"/>
    <m/>
    <m/>
    <m/>
    <n v="315235"/>
    <n v="29409"/>
    <m/>
    <m/>
    <m/>
    <m/>
    <m/>
    <m/>
    <m/>
    <n v="0"/>
    <n v="0"/>
    <n v="315235"/>
    <n v="29409"/>
    <x v="0"/>
    <s v="NWYTransitional Living"/>
    <x v="4"/>
    <n v="51"/>
    <n v="28"/>
    <n v="36"/>
    <n v="14"/>
    <m/>
    <m/>
    <n v="12"/>
    <n v="12"/>
    <n v="3"/>
    <n v="2"/>
    <n v="15"/>
    <n v="9069"/>
    <m/>
    <n v="6442"/>
    <n v="2161"/>
    <n v="466"/>
    <n v="5174"/>
    <m/>
    <n v="2586"/>
    <n v="2161"/>
    <n v="427"/>
    <n v="27"/>
    <n v="13"/>
    <m/>
    <n v="1"/>
    <m/>
    <n v="6"/>
    <m/>
    <m/>
    <n v="0"/>
    <n v="6"/>
    <m/>
    <m/>
    <m/>
    <n v="0.46153846153846156"/>
    <n v="4067"/>
    <n v="1961"/>
    <n v="2179"/>
    <n v="1105"/>
    <n v="23"/>
    <n v="14"/>
    <n v="13"/>
    <n v="5"/>
    <n v="9"/>
    <m/>
    <m/>
    <n v="3"/>
    <m/>
    <n v="3"/>
    <m/>
    <m/>
    <m/>
    <m/>
    <m/>
    <n v="8"/>
    <m/>
    <m/>
    <m/>
    <m/>
    <n v="7"/>
    <n v="1"/>
    <n v="0.14285714285714299"/>
    <n v="5174"/>
    <n v="315235"/>
    <n v="60.926749130266721"/>
    <n v="2179"/>
    <n v="132759.38635485119"/>
    <n v="6"/>
    <n v="22126.564392475197"/>
  </r>
  <r>
    <n v="2015"/>
    <n v="1397"/>
    <x v="9"/>
    <s v="Skagit Valley Family YMCA - Oasis Teen Center"/>
    <s v="Oasis Teen Shelter"/>
    <s v="OTSOasis Teen Shelter"/>
    <s v="x"/>
    <n v="531020"/>
    <s v="125 N. 5th Street"/>
    <s v="Mount Vernon"/>
    <n v="98273"/>
    <s v="C"/>
    <m/>
    <s v="multi-family home"/>
    <s v="owned"/>
    <s v="No"/>
    <s v="opt, some for non-disabled"/>
    <s v="1 month or less"/>
    <s v="YES"/>
    <s v="Yes (clients leaves when subsidy ends)"/>
    <s v="homeless (rapid re-housing)"/>
    <s v="Emergency Shelter"/>
    <s v="YMF - Unaccompanied Males &amp; Females under 18 years old"/>
    <m/>
    <n v="0"/>
    <n v="0"/>
    <n v="0"/>
    <n v="0"/>
    <s v="12"/>
    <s v="12"/>
    <m/>
    <s v="12"/>
    <m/>
    <m/>
    <m/>
    <n v="12"/>
    <m/>
    <m/>
    <m/>
    <m/>
    <m/>
    <m/>
    <m/>
    <s v="Yes Already"/>
    <s v="No"/>
    <m/>
    <m/>
    <n v="63171"/>
    <m/>
    <m/>
    <m/>
    <m/>
    <m/>
    <n v="1345"/>
    <m/>
    <m/>
    <m/>
    <m/>
    <m/>
    <m/>
    <n v="197376"/>
    <n v="261892"/>
    <n v="64516"/>
    <m/>
    <m/>
    <m/>
    <m/>
    <m/>
    <m/>
    <m/>
    <n v="0"/>
    <n v="0"/>
    <n v="261892"/>
    <n v="64516"/>
    <x v="1"/>
    <s v="OTSOasis Teen Shelter"/>
    <x v="1"/>
    <n v="93"/>
    <n v="92"/>
    <m/>
    <m/>
    <n v="92"/>
    <n v="91"/>
    <n v="1"/>
    <n v="1"/>
    <m/>
    <m/>
    <n v="1"/>
    <n v="0"/>
    <n v="0"/>
    <m/>
    <n v="0"/>
    <m/>
    <n v="0"/>
    <n v="0"/>
    <m/>
    <n v="0"/>
    <m/>
    <m/>
    <m/>
    <m/>
    <m/>
    <m/>
    <m/>
    <m/>
    <m/>
    <n v="0"/>
    <m/>
    <m/>
    <m/>
    <m/>
    <e v="#DIV/0!"/>
    <m/>
    <m/>
    <m/>
    <m/>
    <n v="47"/>
    <n v="47"/>
    <m/>
    <m/>
    <m/>
    <m/>
    <n v="47"/>
    <n v="17"/>
    <m/>
    <n v="25"/>
    <m/>
    <n v="1"/>
    <m/>
    <s v="1"/>
    <n v="2"/>
    <n v="1"/>
    <m/>
    <m/>
    <m/>
    <m/>
    <n v="7"/>
    <n v="1"/>
    <n v="0.14285714285714299"/>
    <n v="0"/>
    <n v="261892"/>
    <e v="#DIV/0!"/>
    <n v="0"/>
    <e v="#DIV/0!"/>
    <n v="0"/>
    <e v="#DIV/0!"/>
  </r>
  <r>
    <n v="2015"/>
    <n v="1303"/>
    <x v="9"/>
    <s v="Northwest Youth Services"/>
    <s v="Rapid Rehousing Rental Assistance"/>
    <s v="NWYRapid Re-Housing"/>
    <s v="x"/>
    <n v="531020"/>
    <s v="125 N. 5th Street"/>
    <s v="Mount Vernon"/>
    <n v="98273"/>
    <s v="C"/>
    <m/>
    <s v="rent assistance (temporary)"/>
    <s v="leased"/>
    <s v="No"/>
    <s v="req, some for non-disabled"/>
    <s v="Up to 2 years"/>
    <m/>
    <s v="No (client stays in housing after subsidy ends)"/>
    <s v="homeless (rapid re-housing)"/>
    <s v="PH - Rapid Rehousing"/>
    <s v="SMF+HC - Single Males and Females plus HH w/ Children"/>
    <m/>
    <n v="4"/>
    <n v="1"/>
    <m/>
    <m/>
    <m/>
    <m/>
    <m/>
    <m/>
    <m/>
    <s v="4"/>
    <m/>
    <n v="4"/>
    <m/>
    <m/>
    <m/>
    <s v="41640"/>
    <s v="42369"/>
    <m/>
    <m/>
    <s v="Yes Already"/>
    <s v="No"/>
    <m/>
    <s v="New Program in 2014"/>
    <m/>
    <m/>
    <m/>
    <m/>
    <m/>
    <m/>
    <n v="10803"/>
    <m/>
    <m/>
    <m/>
    <m/>
    <m/>
    <m/>
    <m/>
    <n v="10803"/>
    <n v="10803"/>
    <m/>
    <m/>
    <m/>
    <m/>
    <m/>
    <m/>
    <m/>
    <n v="0"/>
    <n v="0"/>
    <n v="10803"/>
    <n v="10803"/>
    <x v="1"/>
    <s v="NWYRapid Re-Housing"/>
    <x v="3"/>
    <n v="7"/>
    <n v="4"/>
    <n v="5"/>
    <n v="2"/>
    <m/>
    <m/>
    <n v="2"/>
    <n v="2"/>
    <m/>
    <m/>
    <n v="2"/>
    <n v="615"/>
    <m/>
    <n v="403"/>
    <n v="212"/>
    <m/>
    <n v="379"/>
    <m/>
    <n v="167"/>
    <n v="212"/>
    <m/>
    <n v="7"/>
    <n v="4"/>
    <m/>
    <m/>
    <m/>
    <m/>
    <m/>
    <m/>
    <n v="0"/>
    <n v="4"/>
    <m/>
    <m/>
    <m/>
    <n v="1"/>
    <n v="379"/>
    <n v="379"/>
    <n v="379"/>
    <n v="379"/>
    <n v="7"/>
    <n v="4"/>
    <n v="5"/>
    <n v="2"/>
    <n v="2"/>
    <m/>
    <m/>
    <n v="1"/>
    <m/>
    <m/>
    <m/>
    <m/>
    <m/>
    <m/>
    <m/>
    <n v="3"/>
    <m/>
    <m/>
    <m/>
    <m/>
    <m/>
    <m/>
    <m/>
    <n v="379"/>
    <n v="10803"/>
    <n v="28.503957783641162"/>
    <n v="379"/>
    <n v="10803"/>
    <n v="4"/>
    <n v="2700.75"/>
  </r>
  <r>
    <n v="2015"/>
    <n v="1255"/>
    <x v="9"/>
    <s v="Community Action of Skagit County"/>
    <s v="SSVF"/>
    <s v="SCASSVF HP"/>
    <s v="x"/>
    <n v="531020"/>
    <s v="330 Pacific Place"/>
    <s v="Mount Vernon"/>
    <n v="98273"/>
    <s v="C"/>
    <m/>
    <s v="rent assistance (temporary)"/>
    <m/>
    <s v="No"/>
    <s v="opt, some for non-disabled"/>
    <s v="Up to 6 months"/>
    <m/>
    <s v="No (client stays in housing after subsidy ends)"/>
    <s v="at-risk (prevention)"/>
    <s v="Homelessness Prevention"/>
    <s v="SMF+HC - Single Males and Females plus HH w/ Children"/>
    <s v="VET"/>
    <n v="1"/>
    <n v="1"/>
    <m/>
    <m/>
    <m/>
    <m/>
    <m/>
    <m/>
    <m/>
    <m/>
    <m/>
    <n v="1"/>
    <m/>
    <m/>
    <m/>
    <m/>
    <m/>
    <m/>
    <m/>
    <s v="Yes Already"/>
    <s v="No"/>
    <s v="SSVF"/>
    <m/>
    <m/>
    <m/>
    <m/>
    <m/>
    <m/>
    <m/>
    <m/>
    <m/>
    <m/>
    <m/>
    <m/>
    <m/>
    <n v="48972"/>
    <m/>
    <n v="48972"/>
    <n v="0"/>
    <m/>
    <m/>
    <m/>
    <m/>
    <m/>
    <m/>
    <m/>
    <n v="0"/>
    <n v="0"/>
    <n v="48972"/>
    <n v="0"/>
    <x v="0"/>
    <s v="SCASSVF HP"/>
    <x v="0"/>
    <n v="25"/>
    <n v="12"/>
    <n v="14"/>
    <n v="4"/>
    <m/>
    <m/>
    <n v="1"/>
    <n v="1"/>
    <n v="10"/>
    <n v="7"/>
    <n v="11"/>
    <n v="3587"/>
    <m/>
    <n v="2286"/>
    <n v="71"/>
    <n v="1230"/>
    <n v="1725"/>
    <m/>
    <n v="664"/>
    <n v="71"/>
    <n v="990"/>
    <n v="23"/>
    <n v="10"/>
    <m/>
    <m/>
    <m/>
    <n v="2"/>
    <m/>
    <m/>
    <n v="0"/>
    <n v="7"/>
    <m/>
    <n v="1"/>
    <m/>
    <n v="0.7"/>
    <n v="1184"/>
    <n v="1184"/>
    <n v="802"/>
    <n v="802"/>
    <n v="24"/>
    <n v="12"/>
    <n v="14"/>
    <n v="4"/>
    <n v="1"/>
    <n v="7"/>
    <m/>
    <m/>
    <m/>
    <n v="1"/>
    <m/>
    <m/>
    <n v="11"/>
    <m/>
    <m/>
    <m/>
    <n v="11"/>
    <s v="4"/>
    <n v="1"/>
    <n v="6"/>
    <m/>
    <m/>
    <m/>
    <n v="1725"/>
    <n v="48972"/>
    <n v="28.389565217391304"/>
    <n v="802"/>
    <n v="22768.431304347825"/>
    <n v="7"/>
    <n v="3252.6330434782608"/>
  </r>
  <r>
    <n v="2015"/>
    <n v="1257"/>
    <x v="9"/>
    <s v="Community Action of Skagit County"/>
    <s v="SSVF"/>
    <s v="SCASSVF RRH"/>
    <s v="x"/>
    <n v="531020"/>
    <s v="330 Pacific Place"/>
    <s v="Mount Vernon"/>
    <n v="98273"/>
    <s v="C"/>
    <m/>
    <s v="rent assistance (temporary)"/>
    <m/>
    <s v="No"/>
    <s v="opt, some for non-disabled"/>
    <s v="Up to 6 months"/>
    <m/>
    <s v="No (client stays in housing after subsidy ends)"/>
    <s v="homeless (rapid re-housing)"/>
    <s v="PH - Rapid Rehousing"/>
    <s v="SMF+HC - Single Males and Females plus HH w/ Children"/>
    <m/>
    <n v="2"/>
    <n v="1"/>
    <m/>
    <m/>
    <m/>
    <m/>
    <m/>
    <m/>
    <m/>
    <m/>
    <m/>
    <n v="2"/>
    <m/>
    <m/>
    <m/>
    <m/>
    <m/>
    <m/>
    <m/>
    <s v="Yes Already"/>
    <m/>
    <m/>
    <m/>
    <m/>
    <m/>
    <m/>
    <m/>
    <m/>
    <m/>
    <m/>
    <m/>
    <m/>
    <m/>
    <m/>
    <m/>
    <n v="73458"/>
    <m/>
    <n v="73458"/>
    <n v="0"/>
    <m/>
    <m/>
    <m/>
    <m/>
    <m/>
    <m/>
    <m/>
    <n v="0"/>
    <n v="0"/>
    <n v="73458"/>
    <n v="0"/>
    <x v="0"/>
    <s v="SCASSVF RRH"/>
    <x v="3"/>
    <n v="23"/>
    <n v="19"/>
    <n v="1"/>
    <n v="1"/>
    <m/>
    <m/>
    <m/>
    <m/>
    <n v="22"/>
    <n v="18"/>
    <n v="22"/>
    <n v="1793"/>
    <m/>
    <n v="57"/>
    <m/>
    <n v="1736"/>
    <n v="1482"/>
    <m/>
    <n v="57"/>
    <m/>
    <n v="1425"/>
    <n v="28"/>
    <n v="21"/>
    <m/>
    <m/>
    <m/>
    <n v="2"/>
    <m/>
    <m/>
    <n v="0"/>
    <n v="15"/>
    <m/>
    <n v="2"/>
    <n v="2"/>
    <n v="0.7142857142857143"/>
    <n v="2903"/>
    <n v="1525"/>
    <n v="2389"/>
    <n v="1108"/>
    <n v="15"/>
    <n v="12"/>
    <n v="1"/>
    <n v="1"/>
    <m/>
    <n v="11"/>
    <m/>
    <n v="3"/>
    <m/>
    <m/>
    <m/>
    <m/>
    <m/>
    <m/>
    <m/>
    <n v="9"/>
    <n v="11"/>
    <s v="1"/>
    <m/>
    <n v="10"/>
    <n v="16"/>
    <n v="2"/>
    <n v="0.125"/>
    <n v="1482"/>
    <n v="73458"/>
    <n v="49.5668016194332"/>
    <n v="2389"/>
    <n v="118415.08906882591"/>
    <n v="15"/>
    <n v="7894.3392712550603"/>
  </r>
  <r>
    <n v="2015"/>
    <n v="1302"/>
    <x v="9"/>
    <s v="Community Action of Skagit County"/>
    <s v="Supportive Housing Program for Chronically Homeless"/>
    <s v="SCAHUD SHP"/>
    <s v="x"/>
    <n v="531020"/>
    <s v="330 Pacific Place"/>
    <s v="Mount Vernon"/>
    <n v="98273"/>
    <s v="C"/>
    <m/>
    <s v="scattered sites (provider based- not rent)"/>
    <s v="leased"/>
    <s v="Yes"/>
    <s v="req, comprehensive for disabled"/>
    <s v="Permanent (housing subsidy does not end)"/>
    <s v="YES"/>
    <m/>
    <s v="homeless (rapid re-housing)"/>
    <s v="PH - Permanent Supportive Housing (disability required for entry)"/>
    <s v="SMF - Single Males and Females"/>
    <m/>
    <m/>
    <m/>
    <n v="12"/>
    <n v="6"/>
    <m/>
    <m/>
    <m/>
    <m/>
    <m/>
    <m/>
    <s v="12"/>
    <n v="12"/>
    <m/>
    <m/>
    <m/>
    <m/>
    <m/>
    <m/>
    <s v="11"/>
    <s v="Yes Already"/>
    <s v="Yes"/>
    <m/>
    <m/>
    <m/>
    <m/>
    <n v="71755"/>
    <m/>
    <m/>
    <m/>
    <m/>
    <m/>
    <m/>
    <m/>
    <m/>
    <m/>
    <m/>
    <m/>
    <n v="71755"/>
    <n v="0"/>
    <m/>
    <m/>
    <m/>
    <m/>
    <m/>
    <m/>
    <m/>
    <n v="0"/>
    <n v="0"/>
    <n v="71755"/>
    <n v="0"/>
    <x v="0"/>
    <s v="SCAHUD SHP"/>
    <x v="5"/>
    <n v="13"/>
    <n v="13"/>
    <m/>
    <m/>
    <m/>
    <m/>
    <m/>
    <m/>
    <n v="13"/>
    <n v="13"/>
    <n v="13"/>
    <n v="4190"/>
    <m/>
    <m/>
    <m/>
    <n v="4190"/>
    <n v="4190"/>
    <m/>
    <m/>
    <m/>
    <n v="4190"/>
    <n v="1"/>
    <n v="1"/>
    <m/>
    <m/>
    <m/>
    <m/>
    <m/>
    <m/>
    <n v="0"/>
    <n v="1"/>
    <m/>
    <m/>
    <m/>
    <n v="1"/>
    <n v="823"/>
    <n v="365"/>
    <n v="823"/>
    <n v="365"/>
    <n v="2"/>
    <n v="2"/>
    <m/>
    <m/>
    <m/>
    <n v="2"/>
    <m/>
    <m/>
    <m/>
    <m/>
    <m/>
    <m/>
    <m/>
    <m/>
    <m/>
    <n v="2"/>
    <m/>
    <m/>
    <m/>
    <m/>
    <n v="5"/>
    <n v="1"/>
    <n v="0.2"/>
    <n v="4190"/>
    <n v="71755"/>
    <n v="17.125298329355608"/>
    <n v="823"/>
    <n v="14094.120525059665"/>
    <n v="1"/>
    <n v="14094.120525059665"/>
  </r>
  <r>
    <n v="2015"/>
    <n v="1221"/>
    <x v="9"/>
    <s v="Pioneer Human Services"/>
    <s v="Transitional House"/>
    <s v="SKATransitional House"/>
    <s v="x"/>
    <n v="531020"/>
    <s v="1011 Digby Road"/>
    <s v="Mt. Vernon"/>
    <n v="98274"/>
    <s v="C"/>
    <m/>
    <s v="single-family home"/>
    <s v="owned"/>
    <s v="No"/>
    <s v="opt, some for non-disabled"/>
    <s v="Up to 6 months"/>
    <s v="YES"/>
    <s v="Yes (clients leaves when subsidy ends)"/>
    <m/>
    <s v="Transitional Housing"/>
    <s v="SMF - Single Males and Females"/>
    <m/>
    <m/>
    <m/>
    <n v="8"/>
    <n v="8"/>
    <m/>
    <m/>
    <m/>
    <m/>
    <m/>
    <m/>
    <m/>
    <n v="8"/>
    <m/>
    <m/>
    <m/>
    <m/>
    <m/>
    <m/>
    <m/>
    <s v="Yes Already"/>
    <s v="No"/>
    <m/>
    <m/>
    <m/>
    <m/>
    <m/>
    <m/>
    <m/>
    <m/>
    <m/>
    <m/>
    <m/>
    <m/>
    <n v="292426"/>
    <m/>
    <m/>
    <m/>
    <n v="292426"/>
    <n v="0"/>
    <m/>
    <m/>
    <m/>
    <m/>
    <m/>
    <m/>
    <m/>
    <n v="0"/>
    <n v="0"/>
    <n v="292426"/>
    <n v="0"/>
    <x v="1"/>
    <s v="SKATransitional House"/>
    <x v="4"/>
    <n v="30"/>
    <n v="30"/>
    <m/>
    <m/>
    <m/>
    <m/>
    <n v="2"/>
    <n v="2"/>
    <n v="28"/>
    <n v="28"/>
    <n v="30"/>
    <n v="2250"/>
    <m/>
    <m/>
    <n v="165"/>
    <n v="2085"/>
    <n v="2250"/>
    <m/>
    <m/>
    <n v="165"/>
    <n v="2085"/>
    <n v="25"/>
    <n v="25"/>
    <m/>
    <m/>
    <m/>
    <n v="2"/>
    <n v="2"/>
    <m/>
    <n v="2"/>
    <n v="14"/>
    <m/>
    <n v="6"/>
    <n v="1"/>
    <n v="0.56000000000000005"/>
    <n v="2618"/>
    <n v="2124"/>
    <n v="1969"/>
    <n v="1525"/>
    <n v="23"/>
    <n v="23"/>
    <m/>
    <m/>
    <n v="2"/>
    <n v="21"/>
    <m/>
    <m/>
    <m/>
    <m/>
    <n v="7"/>
    <n v="15"/>
    <m/>
    <m/>
    <n v="1"/>
    <m/>
    <n v="2"/>
    <m/>
    <m/>
    <n v="2"/>
    <n v="6"/>
    <n v="0"/>
    <n v="0"/>
    <n v="2250"/>
    <n v="292426"/>
    <n v="129.96711111111111"/>
    <n v="1969"/>
    <n v="255905.24177777776"/>
    <n v="14"/>
    <n v="18278.94584126984"/>
  </r>
  <r>
    <n v="2015"/>
    <n v="1386"/>
    <x v="32"/>
    <s v="Washington Gorge Action Programs"/>
    <s v="EFH"/>
    <s v="WGSEnding Family Homelessness HP"/>
    <s v="x"/>
    <n v="539059"/>
    <s v="683 Rock Creek Drive"/>
    <s v="Stevenson"/>
    <n v="98648"/>
    <s v="C"/>
    <m/>
    <s v="rent assistance (temporary)"/>
    <m/>
    <s v="No"/>
    <s v="minimal/none"/>
    <s v="Up to 2 years"/>
    <m/>
    <s v="No (client stays in housing after subsidy ends)"/>
    <s v="at-risk (prevention)"/>
    <s v="Homelessness Prevention"/>
    <s v="HC - Households with Children"/>
    <m/>
    <n v="6"/>
    <n v="2"/>
    <n v="0"/>
    <n v="0"/>
    <s v="0"/>
    <s v="0"/>
    <m/>
    <m/>
    <m/>
    <m/>
    <m/>
    <n v="6"/>
    <m/>
    <m/>
    <m/>
    <m/>
    <m/>
    <m/>
    <m/>
    <s v="Yes Already"/>
    <m/>
    <m/>
    <m/>
    <m/>
    <m/>
    <m/>
    <m/>
    <m/>
    <m/>
    <n v="5861"/>
    <m/>
    <m/>
    <m/>
    <m/>
    <m/>
    <m/>
    <m/>
    <n v="5861"/>
    <n v="5861"/>
    <m/>
    <m/>
    <m/>
    <m/>
    <m/>
    <m/>
    <m/>
    <n v="0"/>
    <n v="0"/>
    <n v="5861"/>
    <n v="5861"/>
    <x v="1"/>
    <s v="WGSEnding Family Homelessness HP"/>
    <x v="0"/>
    <n v="4"/>
    <n v="1"/>
    <n v="4"/>
    <n v="1"/>
    <m/>
    <m/>
    <m/>
    <m/>
    <m/>
    <m/>
    <n v="0"/>
    <n v="1336"/>
    <m/>
    <n v="1336"/>
    <m/>
    <m/>
    <n v="334"/>
    <m/>
    <n v="334"/>
    <m/>
    <m/>
    <m/>
    <m/>
    <m/>
    <m/>
    <m/>
    <m/>
    <m/>
    <m/>
    <n v="0"/>
    <m/>
    <m/>
    <m/>
    <m/>
    <e v="#DIV/0!"/>
    <m/>
    <m/>
    <m/>
    <m/>
    <n v="4"/>
    <n v="1"/>
    <n v="4"/>
    <n v="1"/>
    <m/>
    <m/>
    <m/>
    <m/>
    <m/>
    <m/>
    <m/>
    <m/>
    <n v="1"/>
    <m/>
    <m/>
    <m/>
    <m/>
    <m/>
    <m/>
    <m/>
    <m/>
    <m/>
    <m/>
    <n v="334"/>
    <n v="5861"/>
    <n v="17.547904191616766"/>
    <n v="0"/>
    <n v="0"/>
    <n v="0"/>
    <e v="#DIV/0!"/>
  </r>
  <r>
    <n v="2015"/>
    <n v="1378"/>
    <x v="32"/>
    <s v="WGAP (Skamania)"/>
    <s v="HEN"/>
    <s v="WGSSkamania HEN Housing Grant HP"/>
    <s v="x"/>
    <n v="539039"/>
    <s v="683 Rock Creek Drive"/>
    <s v="Stevenson"/>
    <n v="98648"/>
    <s v="C"/>
    <m/>
    <s v="rent assistance (temporary)"/>
    <m/>
    <s v="No"/>
    <s v="minimal/none"/>
    <s v="More than 2 years (housing subsidy ends)"/>
    <m/>
    <s v="No (client stays in housing after subsidy ends)"/>
    <s v="at-risk (prevention)"/>
    <s v="Homelessness Prevention"/>
    <s v="SMF - Single Males and Females"/>
    <m/>
    <n v="0"/>
    <n v="0"/>
    <n v="27"/>
    <n v="27"/>
    <s v="0"/>
    <s v="0"/>
    <m/>
    <m/>
    <m/>
    <m/>
    <m/>
    <n v="27"/>
    <m/>
    <m/>
    <m/>
    <m/>
    <m/>
    <m/>
    <m/>
    <s v="Yes Already"/>
    <s v="No"/>
    <m/>
    <m/>
    <m/>
    <m/>
    <m/>
    <m/>
    <m/>
    <m/>
    <n v="50550"/>
    <m/>
    <m/>
    <m/>
    <m/>
    <m/>
    <m/>
    <m/>
    <n v="50550"/>
    <n v="50550"/>
    <m/>
    <m/>
    <m/>
    <m/>
    <m/>
    <m/>
    <m/>
    <n v="0"/>
    <n v="0"/>
    <n v="50550"/>
    <n v="50550"/>
    <x v="1"/>
    <s v="WGSSkamania HEN Housing Grant HP"/>
    <x v="0"/>
    <n v="48"/>
    <n v="46"/>
    <n v="5"/>
    <n v="3"/>
    <m/>
    <m/>
    <m/>
    <m/>
    <n v="43"/>
    <n v="43"/>
    <n v="43"/>
    <n v="14304"/>
    <m/>
    <n v="723"/>
    <m/>
    <n v="13581"/>
    <n v="14162"/>
    <m/>
    <n v="581"/>
    <m/>
    <n v="13581"/>
    <n v="1"/>
    <n v="1"/>
    <m/>
    <m/>
    <m/>
    <n v="1"/>
    <m/>
    <m/>
    <n v="0"/>
    <m/>
    <m/>
    <m/>
    <m/>
    <n v="0"/>
    <n v="71"/>
    <n v="71"/>
    <m/>
    <m/>
    <n v="19"/>
    <n v="17"/>
    <n v="5"/>
    <n v="3"/>
    <m/>
    <n v="14"/>
    <m/>
    <m/>
    <m/>
    <n v="1"/>
    <m/>
    <m/>
    <n v="13"/>
    <m/>
    <n v="2"/>
    <n v="1"/>
    <m/>
    <m/>
    <m/>
    <m/>
    <m/>
    <m/>
    <m/>
    <n v="14162"/>
    <n v="50550"/>
    <n v="3.5694111001271005"/>
    <n v="0"/>
    <n v="0"/>
    <n v="0"/>
    <e v="#DIV/0!"/>
  </r>
  <r>
    <n v="2015"/>
    <n v="1379"/>
    <x v="32"/>
    <s v="WGAP (Skamania)"/>
    <s v="HEN"/>
    <s v="WGSSkamania HEN Housing Grant RRH"/>
    <s v="x"/>
    <n v="539039"/>
    <s v="683 Rock Creek Drive"/>
    <s v="Stevenson"/>
    <n v="98648"/>
    <s v="C"/>
    <m/>
    <s v="rent assistance (temporary)"/>
    <m/>
    <s v="No"/>
    <s v="minimal/none"/>
    <s v="More than 2 years (housing subsidy ends)"/>
    <m/>
    <s v="No (client stays in housing after subsidy ends)"/>
    <s v="homeless (rapid re-housing)"/>
    <s v="PH - Rapid Rehousing"/>
    <s v="SMF - Single Males and Females"/>
    <m/>
    <n v="0"/>
    <n v="0"/>
    <n v="2"/>
    <n v="2"/>
    <s v="0"/>
    <s v="0"/>
    <m/>
    <m/>
    <m/>
    <m/>
    <m/>
    <n v="2"/>
    <m/>
    <m/>
    <m/>
    <m/>
    <m/>
    <m/>
    <m/>
    <s v="Yes Already"/>
    <m/>
    <m/>
    <m/>
    <m/>
    <m/>
    <m/>
    <m/>
    <m/>
    <m/>
    <n v="5000"/>
    <m/>
    <m/>
    <m/>
    <m/>
    <m/>
    <m/>
    <m/>
    <n v="5000"/>
    <n v="5000"/>
    <m/>
    <m/>
    <m/>
    <m/>
    <m/>
    <m/>
    <m/>
    <n v="0"/>
    <n v="0"/>
    <n v="5000"/>
    <n v="5000"/>
    <x v="1"/>
    <s v="WGSSkamania HEN Housing Grant RRH"/>
    <x v="3"/>
    <n v="6"/>
    <n v="5"/>
    <n v="2"/>
    <n v="1"/>
    <m/>
    <m/>
    <m/>
    <m/>
    <n v="4"/>
    <n v="4"/>
    <n v="4"/>
    <n v="1971"/>
    <m/>
    <n v="730"/>
    <m/>
    <n v="1241"/>
    <n v="1606"/>
    <m/>
    <n v="365"/>
    <m/>
    <n v="1241"/>
    <m/>
    <m/>
    <m/>
    <m/>
    <m/>
    <m/>
    <m/>
    <m/>
    <n v="0"/>
    <m/>
    <m/>
    <m/>
    <m/>
    <e v="#DIV/0!"/>
    <m/>
    <m/>
    <m/>
    <m/>
    <n v="2"/>
    <n v="2"/>
    <m/>
    <m/>
    <m/>
    <n v="2"/>
    <m/>
    <m/>
    <m/>
    <m/>
    <m/>
    <m/>
    <m/>
    <m/>
    <m/>
    <n v="2"/>
    <m/>
    <m/>
    <m/>
    <m/>
    <n v="2"/>
    <n v="1"/>
    <n v="0.5"/>
    <n v="1606"/>
    <n v="5000"/>
    <n v="3.1133250311332503"/>
    <n v="0"/>
    <n v="0"/>
    <n v="0"/>
    <e v="#DIV/0!"/>
  </r>
  <r>
    <n v="2015"/>
    <n v="1380"/>
    <x v="32"/>
    <s v="WGAP (Skamania)"/>
    <s v="Homelessness Prevention"/>
    <s v="WGSSkamania Prevention"/>
    <s v="x"/>
    <n v="539039"/>
    <s v="683 Rock Creek Drive"/>
    <s v="Stevenson"/>
    <n v="98648"/>
    <s v="C"/>
    <m/>
    <s v="rent assistance (temporary)"/>
    <m/>
    <s v="No"/>
    <s v="opt, some for non-disabled"/>
    <s v="Up to 2 years"/>
    <m/>
    <s v="No (client stays in housing after subsidy ends)"/>
    <s v="at-risk (prevention)"/>
    <s v="Homelessness Prevention"/>
    <s v="SMF+HC - Single Males and Females plus HH w/ Children"/>
    <m/>
    <n v="5"/>
    <n v="2"/>
    <n v="3"/>
    <n v="3"/>
    <s v="0"/>
    <s v="0"/>
    <m/>
    <m/>
    <m/>
    <m/>
    <m/>
    <n v="8"/>
    <m/>
    <m/>
    <m/>
    <m/>
    <m/>
    <m/>
    <m/>
    <s v="Yes Already"/>
    <s v="No"/>
    <m/>
    <m/>
    <m/>
    <m/>
    <m/>
    <m/>
    <m/>
    <m/>
    <n v="18414"/>
    <m/>
    <m/>
    <m/>
    <m/>
    <m/>
    <m/>
    <m/>
    <n v="18414"/>
    <n v="18414"/>
    <m/>
    <m/>
    <m/>
    <m/>
    <m/>
    <m/>
    <m/>
    <n v="0"/>
    <n v="0"/>
    <n v="18414"/>
    <n v="18414"/>
    <x v="1"/>
    <s v="WGSSkamania Prevention"/>
    <x v="0"/>
    <n v="11"/>
    <n v="4"/>
    <n v="8"/>
    <n v="2"/>
    <m/>
    <m/>
    <m/>
    <m/>
    <n v="3"/>
    <n v="2"/>
    <n v="3"/>
    <n v="2036"/>
    <m/>
    <n v="1706"/>
    <m/>
    <n v="330"/>
    <n v="602"/>
    <m/>
    <n v="303"/>
    <m/>
    <n v="299"/>
    <n v="4"/>
    <n v="2"/>
    <m/>
    <m/>
    <m/>
    <m/>
    <m/>
    <m/>
    <n v="0"/>
    <n v="2"/>
    <m/>
    <m/>
    <m/>
    <n v="1"/>
    <n v="59"/>
    <n v="59"/>
    <n v="59"/>
    <n v="59"/>
    <n v="11"/>
    <n v="4"/>
    <n v="8"/>
    <n v="2"/>
    <m/>
    <n v="2"/>
    <m/>
    <m/>
    <m/>
    <m/>
    <m/>
    <m/>
    <n v="4"/>
    <m/>
    <m/>
    <m/>
    <m/>
    <m/>
    <m/>
    <m/>
    <m/>
    <m/>
    <m/>
    <n v="602"/>
    <n v="18414"/>
    <n v="30.588039867109636"/>
    <n v="59"/>
    <n v="1804.6943521594685"/>
    <n v="2"/>
    <n v="902.34717607973425"/>
  </r>
  <r>
    <n v="2015"/>
    <n v="1399"/>
    <x v="32"/>
    <s v="WGAP (Skamania)"/>
    <s v="Rapid Rehousing"/>
    <s v="WGSSkamania Prevention RRH"/>
    <m/>
    <n v="539059"/>
    <s v="683 Rock Creek Drive"/>
    <s v="Stevenson"/>
    <n v="98648"/>
    <s v="C"/>
    <m/>
    <s v="rent assistance (temporary)"/>
    <m/>
    <s v="No"/>
    <s v="opt, some for non-disabled"/>
    <s v="Up to 2 years"/>
    <m/>
    <s v="No (client stays in housing after subsidy ends)"/>
    <s v="homeless (rapid re-housing)"/>
    <s v="PH - Rapid Rehousing"/>
    <s v="SMF+HC - Single Males and Females plus HH w/ Children"/>
    <m/>
    <n v="8"/>
    <n v="4"/>
    <n v="6"/>
    <n v="6"/>
    <s v="0"/>
    <s v="0"/>
    <m/>
    <m/>
    <m/>
    <m/>
    <m/>
    <n v="14"/>
    <m/>
    <m/>
    <m/>
    <m/>
    <m/>
    <m/>
    <m/>
    <s v="Yes Already"/>
    <m/>
    <m/>
    <m/>
    <m/>
    <m/>
    <m/>
    <m/>
    <m/>
    <m/>
    <n v="2301"/>
    <m/>
    <m/>
    <m/>
    <m/>
    <m/>
    <m/>
    <m/>
    <n v="2301"/>
    <n v="2301"/>
    <m/>
    <m/>
    <m/>
    <m/>
    <m/>
    <m/>
    <m/>
    <n v="0"/>
    <n v="0"/>
    <n v="2301"/>
    <n v="2301"/>
    <x v="1"/>
    <s v="WGSSkamania Prevention RRH"/>
    <x v="3"/>
    <n v="3"/>
    <n v="1"/>
    <n v="3"/>
    <n v="1"/>
    <m/>
    <m/>
    <m/>
    <m/>
    <m/>
    <m/>
    <n v="0"/>
    <n v="291"/>
    <m/>
    <n v="291"/>
    <m/>
    <m/>
    <n v="97"/>
    <m/>
    <n v="97"/>
    <m/>
    <m/>
    <n v="3"/>
    <n v="1"/>
    <m/>
    <m/>
    <m/>
    <m/>
    <m/>
    <m/>
    <n v="0"/>
    <n v="1"/>
    <m/>
    <m/>
    <m/>
    <n v="1"/>
    <n v="97"/>
    <n v="97"/>
    <n v="97"/>
    <n v="97"/>
    <n v="3"/>
    <n v="1"/>
    <n v="3"/>
    <n v="1"/>
    <m/>
    <m/>
    <m/>
    <m/>
    <m/>
    <m/>
    <m/>
    <m/>
    <m/>
    <m/>
    <m/>
    <n v="1"/>
    <m/>
    <m/>
    <m/>
    <m/>
    <m/>
    <m/>
    <m/>
    <n v="97"/>
    <n v="2301"/>
    <n v="23.721649484536083"/>
    <n v="97"/>
    <n v="2301"/>
    <n v="1"/>
    <n v="2301"/>
  </r>
  <r>
    <n v="2015"/>
    <n v="1398"/>
    <x v="32"/>
    <s v="WGAP (Skamania)"/>
    <s v="Skamania County Shelter"/>
    <s v="WGSSkamania Shelter"/>
    <s v="x"/>
    <n v="539059"/>
    <s v="27 Russell St"/>
    <s v="Stevenson"/>
    <n v="98648"/>
    <s v="C"/>
    <m/>
    <s v="congregate facility (can include cots or mats)"/>
    <s v="leased"/>
    <s v="No"/>
    <s v="opt, some for non-disabled"/>
    <s v="Up to 3 months"/>
    <s v="YES"/>
    <s v="Yes (clients leaves when subsidy ends)"/>
    <m/>
    <s v="Emergency Shelter"/>
    <s v="SMF+HC - Single Males and Females plus HH w/ Children"/>
    <m/>
    <n v="4"/>
    <n v="2"/>
    <n v="3"/>
    <n v="3"/>
    <s v="0"/>
    <s v="0"/>
    <m/>
    <m/>
    <m/>
    <m/>
    <m/>
    <n v="7"/>
    <m/>
    <m/>
    <m/>
    <m/>
    <m/>
    <m/>
    <m/>
    <s v="Yes Already"/>
    <s v="No"/>
    <m/>
    <m/>
    <n v="25000"/>
    <m/>
    <m/>
    <m/>
    <m/>
    <m/>
    <n v="10310"/>
    <m/>
    <m/>
    <m/>
    <m/>
    <m/>
    <m/>
    <m/>
    <n v="35310"/>
    <n v="35310"/>
    <m/>
    <m/>
    <m/>
    <m/>
    <m/>
    <m/>
    <m/>
    <n v="0"/>
    <n v="0"/>
    <n v="35310"/>
    <n v="35310"/>
    <x v="1"/>
    <s v="WGSSkamania Shelter"/>
    <x v="1"/>
    <n v="33"/>
    <n v="19"/>
    <n v="19"/>
    <n v="7"/>
    <m/>
    <m/>
    <m/>
    <m/>
    <n v="14"/>
    <n v="12"/>
    <n v="14"/>
    <n v="1269"/>
    <m/>
    <n v="731"/>
    <m/>
    <n v="538"/>
    <n v="659"/>
    <m/>
    <n v="240"/>
    <m/>
    <n v="419"/>
    <n v="26"/>
    <n v="17"/>
    <m/>
    <n v="4"/>
    <m/>
    <n v="3"/>
    <m/>
    <n v="1"/>
    <n v="1"/>
    <n v="5"/>
    <m/>
    <n v="4"/>
    <m/>
    <n v="0.29411764705882354"/>
    <n v="703"/>
    <n v="703"/>
    <n v="240"/>
    <n v="240"/>
    <n v="32"/>
    <n v="19"/>
    <n v="19"/>
    <n v="8"/>
    <m/>
    <n v="11"/>
    <m/>
    <n v="7"/>
    <m/>
    <n v="5"/>
    <n v="1"/>
    <m/>
    <n v="5"/>
    <m/>
    <m/>
    <n v="1"/>
    <n v="1"/>
    <m/>
    <m/>
    <n v="1"/>
    <n v="2"/>
    <n v="0"/>
    <n v="0"/>
    <n v="659"/>
    <n v="35310"/>
    <n v="53.581183611532623"/>
    <n v="240"/>
    <n v="12859.484066767829"/>
    <n v="5"/>
    <n v="2571.8968133535659"/>
  </r>
  <r>
    <n v="2015"/>
    <n v="1385"/>
    <x v="32"/>
    <s v="Washington Gorge Action Programs"/>
    <s v="Skamania County Transitional Housing"/>
    <s v="WGSSkamania Transitional Housing"/>
    <s v="x"/>
    <n v="539059"/>
    <s v="683 Rock Creek Drive"/>
    <s v="Stevenson"/>
    <n v="98648"/>
    <s v="C"/>
    <m/>
    <s v="scattered sites (provider based- not rent)"/>
    <s v="leased"/>
    <s v="No"/>
    <s v="opt, some for non-disabled"/>
    <s v="Up to 2 years"/>
    <s v="YES"/>
    <s v="Yes (clients leaves when subsidy ends)"/>
    <m/>
    <s v="Transitional Housing"/>
    <s v="HC - Households with Children"/>
    <m/>
    <n v="4"/>
    <n v="2"/>
    <n v="0"/>
    <m/>
    <m/>
    <m/>
    <m/>
    <m/>
    <m/>
    <m/>
    <m/>
    <n v="4"/>
    <m/>
    <m/>
    <m/>
    <m/>
    <m/>
    <m/>
    <m/>
    <s v="Yes Already"/>
    <s v="No"/>
    <m/>
    <m/>
    <n v="25000"/>
    <m/>
    <m/>
    <m/>
    <m/>
    <m/>
    <n v="20000"/>
    <m/>
    <m/>
    <m/>
    <m/>
    <m/>
    <m/>
    <m/>
    <n v="45000"/>
    <n v="45000"/>
    <m/>
    <m/>
    <m/>
    <m/>
    <m/>
    <m/>
    <m/>
    <n v="0"/>
    <n v="0"/>
    <n v="45000"/>
    <n v="45000"/>
    <x v="1"/>
    <s v="WGSSkamania Transitional Housing"/>
    <x v="4"/>
    <n v="7"/>
    <n v="3"/>
    <n v="7"/>
    <n v="3"/>
    <m/>
    <m/>
    <m/>
    <m/>
    <m/>
    <m/>
    <n v="0"/>
    <n v="1445"/>
    <m/>
    <n v="1445"/>
    <m/>
    <m/>
    <n v="674"/>
    <m/>
    <n v="674"/>
    <m/>
    <m/>
    <n v="5"/>
    <n v="2"/>
    <m/>
    <m/>
    <m/>
    <m/>
    <m/>
    <m/>
    <n v="0"/>
    <n v="2"/>
    <m/>
    <m/>
    <m/>
    <n v="1"/>
    <n v="804"/>
    <n v="309"/>
    <n v="804"/>
    <n v="309"/>
    <m/>
    <m/>
    <m/>
    <m/>
    <m/>
    <m/>
    <m/>
    <m/>
    <m/>
    <m/>
    <m/>
    <m/>
    <m/>
    <m/>
    <m/>
    <m/>
    <m/>
    <m/>
    <m/>
    <m/>
    <n v="1"/>
    <n v="0"/>
    <n v="0"/>
    <n v="674"/>
    <n v="45000"/>
    <n v="66.765578635014833"/>
    <n v="804"/>
    <n v="53679.525222551929"/>
    <n v="2"/>
    <n v="26839.762611275964"/>
  </r>
  <r>
    <n v="2015"/>
    <n v="1405"/>
    <x v="1"/>
    <s v="Compass Health"/>
    <s v="Alder Commons"/>
    <s v="Compass-Alder Commons"/>
    <s v="x"/>
    <n v="539061"/>
    <s v="4308 76TH St. NE"/>
    <s v="Marysville"/>
    <n v="98270"/>
    <s v="C"/>
    <m/>
    <s v="single house/apartment intended for one household"/>
    <s v="owned"/>
    <s v="Yes"/>
    <s v="req, comprehensive for disabled"/>
    <s v="Permanent (housing subsidy does not end)"/>
    <s v="YES"/>
    <m/>
    <m/>
    <s v="PH - Permanent Supportive Housing (disability required for entry)"/>
    <s v="SMF - Single Males and Females"/>
    <m/>
    <m/>
    <m/>
    <n v="4"/>
    <n v="4"/>
    <m/>
    <m/>
    <m/>
    <m/>
    <m/>
    <m/>
    <s v="4"/>
    <n v="4"/>
    <m/>
    <m/>
    <m/>
    <m/>
    <m/>
    <m/>
    <s v="4"/>
    <s v="Not Planning on it"/>
    <s v="No"/>
    <m/>
    <m/>
    <m/>
    <m/>
    <m/>
    <m/>
    <m/>
    <m/>
    <m/>
    <m/>
    <m/>
    <m/>
    <n v="107114"/>
    <m/>
    <m/>
    <n v="11899"/>
    <n v="119013"/>
    <n v="0"/>
    <m/>
    <m/>
    <m/>
    <m/>
    <m/>
    <m/>
    <n v="6364"/>
    <n v="6364"/>
    <n v="12728"/>
    <n v="131741"/>
    <n v="0"/>
    <x v="0"/>
    <s v="Compass-Alder Commons"/>
    <x v="5"/>
    <n v="11"/>
    <n v="11"/>
    <m/>
    <m/>
    <m/>
    <m/>
    <m/>
    <m/>
    <n v="11"/>
    <n v="11"/>
    <n v="11"/>
    <n v="2773"/>
    <m/>
    <m/>
    <m/>
    <n v="2773"/>
    <n v="2773"/>
    <m/>
    <m/>
    <m/>
    <n v="2773"/>
    <n v="1"/>
    <n v="1"/>
    <m/>
    <m/>
    <m/>
    <m/>
    <m/>
    <m/>
    <n v="0"/>
    <n v="1"/>
    <m/>
    <m/>
    <m/>
    <n v="1"/>
    <n v="1330"/>
    <n v="287"/>
    <n v="1330"/>
    <n v="287"/>
    <n v="5"/>
    <n v="5"/>
    <m/>
    <m/>
    <m/>
    <n v="5"/>
    <m/>
    <n v="2"/>
    <m/>
    <n v="2"/>
    <m/>
    <m/>
    <m/>
    <m/>
    <m/>
    <n v="1"/>
    <m/>
    <m/>
    <m/>
    <m/>
    <m/>
    <m/>
    <m/>
    <n v="2773"/>
    <n v="131741"/>
    <n v="47.508474576271183"/>
    <n v="1330"/>
    <n v="63186.271186440674"/>
    <n v="1"/>
    <n v="63186.271186440674"/>
  </r>
  <r>
    <n v="2015"/>
    <n v="1416"/>
    <x v="1"/>
    <s v="Compass Health"/>
    <s v="Alkire House"/>
    <s v="Compass-Alkire House"/>
    <s v="x"/>
    <n v="530480"/>
    <s v="2008 33rd  St"/>
    <s v="Everett"/>
    <n v="98201"/>
    <s v="C"/>
    <m/>
    <s v="multi-household unit (private bedroom, shared kitchen &amp; bathroom)"/>
    <s v="owned"/>
    <s v="Yes"/>
    <s v="req, comprehensive for disabled"/>
    <s v="Up to 3 months"/>
    <s v="YES"/>
    <s v="Yes (clients leaves when subsidy ends)"/>
    <m/>
    <s v="Emergency Shelter"/>
    <s v="SMF - Single Males and Females"/>
    <m/>
    <m/>
    <m/>
    <n v="3"/>
    <n v="3"/>
    <m/>
    <m/>
    <m/>
    <m/>
    <m/>
    <m/>
    <m/>
    <n v="3"/>
    <m/>
    <m/>
    <m/>
    <m/>
    <m/>
    <m/>
    <m/>
    <s v="Not Planning on it"/>
    <s v="No"/>
    <m/>
    <m/>
    <m/>
    <m/>
    <m/>
    <m/>
    <m/>
    <m/>
    <m/>
    <m/>
    <m/>
    <m/>
    <m/>
    <n v="31200"/>
    <m/>
    <m/>
    <n v="31200"/>
    <n v="0"/>
    <m/>
    <m/>
    <m/>
    <m/>
    <m/>
    <m/>
    <m/>
    <n v="0"/>
    <n v="0"/>
    <n v="31200"/>
    <n v="0"/>
    <x v="1"/>
    <s v="Compass-Alkire House"/>
    <x v="1"/>
    <n v="5"/>
    <n v="5"/>
    <m/>
    <m/>
    <m/>
    <m/>
    <n v="1"/>
    <n v="1"/>
    <n v="4"/>
    <n v="4"/>
    <n v="5"/>
    <n v="565"/>
    <m/>
    <m/>
    <n v="159"/>
    <n v="406"/>
    <n v="565"/>
    <m/>
    <m/>
    <n v="159"/>
    <n v="406"/>
    <n v="4"/>
    <n v="4"/>
    <m/>
    <m/>
    <s v="1"/>
    <n v="1"/>
    <m/>
    <n v="1"/>
    <n v="2"/>
    <n v="1"/>
    <m/>
    <m/>
    <m/>
    <n v="0.25"/>
    <n v="492"/>
    <n v="471"/>
    <n v="180"/>
    <n v="159"/>
    <n v="4"/>
    <n v="4"/>
    <m/>
    <m/>
    <m/>
    <n v="4"/>
    <m/>
    <m/>
    <m/>
    <m/>
    <m/>
    <n v="4"/>
    <m/>
    <m/>
    <m/>
    <m/>
    <m/>
    <m/>
    <m/>
    <m/>
    <m/>
    <m/>
    <m/>
    <n v="565"/>
    <n v="31200"/>
    <n v="55.221238938053098"/>
    <n v="180"/>
    <n v="9939.8230088495584"/>
    <n v="1"/>
    <n v="9939.8230088495584"/>
  </r>
  <r>
    <n v="2015"/>
    <n v="1449"/>
    <x v="1"/>
    <s v="Housing Hope"/>
    <s v="Arlington"/>
    <s v="HH-Arlington Triplex"/>
    <s v="x"/>
    <n v="539061"/>
    <s v="106 N. Duham"/>
    <s v="Arlington"/>
    <n v="98223"/>
    <s v="C"/>
    <m/>
    <s v="single house/apartment intended for one household"/>
    <s v="owned"/>
    <s v="Yes"/>
    <s v="req, comprehensive for disabled"/>
    <s v="Permanent (housing subsidy does not end)"/>
    <s v="YES"/>
    <m/>
    <m/>
    <s v="PH - Permanent Supportive Housing (disability required for entry)"/>
    <s v="HC - Households with Children"/>
    <m/>
    <n v="10"/>
    <n v="2"/>
    <m/>
    <m/>
    <m/>
    <m/>
    <m/>
    <m/>
    <m/>
    <m/>
    <m/>
    <n v="10"/>
    <m/>
    <m/>
    <m/>
    <m/>
    <m/>
    <m/>
    <s v="8"/>
    <s v="Yes Already"/>
    <s v="Yes"/>
    <m/>
    <m/>
    <m/>
    <m/>
    <m/>
    <m/>
    <m/>
    <m/>
    <m/>
    <m/>
    <m/>
    <m/>
    <m/>
    <m/>
    <n v="8644.9500000000007"/>
    <n v="14060.05"/>
    <n v="22705"/>
    <n v="0"/>
    <m/>
    <m/>
    <m/>
    <m/>
    <m/>
    <m/>
    <m/>
    <n v="0"/>
    <n v="0"/>
    <n v="22705"/>
    <n v="0"/>
    <x v="0"/>
    <s v="HH-Arlington Triplex"/>
    <x v="5"/>
    <n v="11"/>
    <n v="3"/>
    <n v="11"/>
    <n v="3"/>
    <m/>
    <m/>
    <m/>
    <m/>
    <m/>
    <m/>
    <n v="0"/>
    <n v="2553"/>
    <m/>
    <n v="2553"/>
    <m/>
    <m/>
    <n v="716"/>
    <m/>
    <n v="716"/>
    <m/>
    <m/>
    <n v="2"/>
    <m/>
    <m/>
    <m/>
    <m/>
    <m/>
    <m/>
    <m/>
    <n v="0"/>
    <m/>
    <m/>
    <m/>
    <m/>
    <e v="#DIV/0!"/>
    <m/>
    <m/>
    <m/>
    <m/>
    <n v="3"/>
    <n v="1"/>
    <n v="3"/>
    <n v="1"/>
    <m/>
    <m/>
    <m/>
    <n v="1"/>
    <m/>
    <m/>
    <m/>
    <m/>
    <m/>
    <m/>
    <m/>
    <m/>
    <m/>
    <m/>
    <m/>
    <m/>
    <m/>
    <m/>
    <m/>
    <n v="716"/>
    <n v="22705"/>
    <n v="31.710893854748605"/>
    <n v="0"/>
    <n v="0"/>
    <n v="0"/>
    <e v="#DIV/0!"/>
  </r>
  <r>
    <n v="2015"/>
    <n v="1510"/>
    <x v="1"/>
    <s v="Housing Hope"/>
    <s v="Avondale"/>
    <s v="HH-Avondale Village"/>
    <s v="x"/>
    <n v="530480"/>
    <s v="12709 Avondale Way"/>
    <s v="Everett"/>
    <n v="98204"/>
    <s v="C"/>
    <m/>
    <s v="single house/apartment intended for one household"/>
    <s v="owned"/>
    <s v="No"/>
    <s v="req, some for non-disabled"/>
    <s v="Permanent (housing subsidy does not end)"/>
    <s v="YES"/>
    <m/>
    <m/>
    <s v="PH - Housing without services"/>
    <s v="HC - Households with Children"/>
    <m/>
    <n v="15"/>
    <n v="3"/>
    <m/>
    <m/>
    <m/>
    <m/>
    <m/>
    <m/>
    <m/>
    <m/>
    <m/>
    <n v="15"/>
    <m/>
    <m/>
    <m/>
    <m/>
    <m/>
    <m/>
    <m/>
    <s v="Yes Already"/>
    <s v="No"/>
    <m/>
    <m/>
    <n v="4231.3599999999997"/>
    <m/>
    <m/>
    <m/>
    <m/>
    <m/>
    <m/>
    <m/>
    <m/>
    <m/>
    <n v="1901.09"/>
    <n v="30157"/>
    <m/>
    <n v="164521.56"/>
    <n v="200811.01"/>
    <n v="4231.3599999999997"/>
    <m/>
    <m/>
    <m/>
    <m/>
    <m/>
    <m/>
    <m/>
    <n v="0"/>
    <n v="0"/>
    <n v="200811.01"/>
    <n v="4231.3599999999997"/>
    <x v="1"/>
    <s v="HH-Avondale Village"/>
    <x v="2"/>
    <n v="46"/>
    <n v="12"/>
    <n v="45"/>
    <n v="11"/>
    <m/>
    <m/>
    <m/>
    <m/>
    <n v="1"/>
    <n v="1"/>
    <n v="1"/>
    <n v="13596"/>
    <m/>
    <n v="13231"/>
    <m/>
    <n v="365"/>
    <n v="3907"/>
    <m/>
    <n v="3542"/>
    <m/>
    <n v="365"/>
    <n v="49"/>
    <n v="14"/>
    <m/>
    <m/>
    <m/>
    <n v="1"/>
    <m/>
    <m/>
    <n v="0"/>
    <n v="3"/>
    <n v="10"/>
    <m/>
    <m/>
    <n v="0.9285714285714286"/>
    <n v="11348"/>
    <n v="4243"/>
    <n v="10990"/>
    <n v="4178"/>
    <n v="5"/>
    <n v="1"/>
    <n v="5"/>
    <n v="1"/>
    <m/>
    <m/>
    <m/>
    <n v="1"/>
    <m/>
    <m/>
    <m/>
    <m/>
    <m/>
    <m/>
    <m/>
    <m/>
    <m/>
    <m/>
    <m/>
    <m/>
    <m/>
    <m/>
    <m/>
    <n v="3907"/>
    <n v="200811.01"/>
    <n v="51.397750191963148"/>
    <n v="10990"/>
    <n v="564861.27460967505"/>
    <n v="13"/>
    <n v="43450.867277667312"/>
  </r>
  <r>
    <n v="2015"/>
    <n v="1480"/>
    <x v="1"/>
    <s v="Housing Hope"/>
    <s v="Beachwood"/>
    <s v="HH-Beachwood"/>
    <s v="x"/>
    <n v="539061"/>
    <s v="1025 Beach Ave"/>
    <s v="Marysville"/>
    <n v="98270"/>
    <s v="C"/>
    <m/>
    <s v="single house/apartment intended for one household"/>
    <s v="owned"/>
    <s v="Yes"/>
    <s v="req, comprehensive for disabled"/>
    <s v="Permanent (housing subsidy does not end)"/>
    <s v="YES"/>
    <m/>
    <m/>
    <s v="PH - Permanent Supportive Housing (disability required for entry)"/>
    <s v="HC - Households with Children"/>
    <m/>
    <n v="26"/>
    <n v="5"/>
    <m/>
    <m/>
    <m/>
    <m/>
    <m/>
    <m/>
    <m/>
    <m/>
    <m/>
    <n v="26"/>
    <m/>
    <m/>
    <m/>
    <m/>
    <m/>
    <m/>
    <s v="19"/>
    <s v="Yes Already"/>
    <s v="Yes"/>
    <m/>
    <m/>
    <m/>
    <m/>
    <n v="21759.75"/>
    <m/>
    <m/>
    <m/>
    <m/>
    <m/>
    <n v="14810.2"/>
    <m/>
    <m/>
    <m/>
    <m/>
    <m/>
    <n v="36569.949999999997"/>
    <n v="14810.2"/>
    <m/>
    <m/>
    <m/>
    <m/>
    <m/>
    <m/>
    <m/>
    <n v="0"/>
    <n v="0"/>
    <n v="36569.949999999997"/>
    <n v="14810.2"/>
    <x v="0"/>
    <s v="HH-Beachwood"/>
    <x v="5"/>
    <n v="24"/>
    <n v="6"/>
    <n v="24"/>
    <n v="6"/>
    <m/>
    <m/>
    <m/>
    <m/>
    <m/>
    <m/>
    <n v="0"/>
    <n v="6569"/>
    <m/>
    <n v="6569"/>
    <m/>
    <m/>
    <n v="1805"/>
    <m/>
    <n v="1805"/>
    <m/>
    <m/>
    <n v="5"/>
    <n v="1"/>
    <m/>
    <m/>
    <m/>
    <m/>
    <m/>
    <m/>
    <n v="0"/>
    <n v="1"/>
    <m/>
    <m/>
    <m/>
    <n v="1"/>
    <n v="1171"/>
    <n v="182"/>
    <n v="1171"/>
    <n v="182"/>
    <n v="6"/>
    <n v="1"/>
    <n v="6"/>
    <n v="1"/>
    <m/>
    <m/>
    <m/>
    <m/>
    <m/>
    <m/>
    <m/>
    <m/>
    <m/>
    <m/>
    <m/>
    <n v="1"/>
    <m/>
    <m/>
    <m/>
    <m/>
    <m/>
    <m/>
    <m/>
    <n v="1805"/>
    <n v="36569.949999999997"/>
    <n v="20.260360110803322"/>
    <n v="1171"/>
    <n v="23724.881689750691"/>
    <n v="1"/>
    <n v="23724.881689750691"/>
  </r>
  <r>
    <n v="2015"/>
    <n v="1404"/>
    <x v="1"/>
    <s v="Bridgeways"/>
    <s v="Bridgeways Place"/>
    <s v="Bridgeways Transitional Housing"/>
    <s v="x"/>
    <n v="530480"/>
    <s v="1120 113th St. SW"/>
    <s v="Everett"/>
    <n v="98204"/>
    <s v="o"/>
    <m/>
    <s v="single house/apartment intended for one household"/>
    <s v="owned"/>
    <s v="Yes"/>
    <s v="req, comprehensive for disabled"/>
    <s v="Up to 2 years"/>
    <s v="YES"/>
    <s v="Yes (clients leaves when subsidy ends)"/>
    <m/>
    <s v="Transitional Housing"/>
    <s v="SMF - Single Males and Females"/>
    <m/>
    <m/>
    <m/>
    <n v="8"/>
    <n v="8"/>
    <m/>
    <m/>
    <m/>
    <m/>
    <m/>
    <m/>
    <m/>
    <n v="8"/>
    <m/>
    <m/>
    <m/>
    <m/>
    <m/>
    <m/>
    <m/>
    <s v="Not Planning on it"/>
    <s v="No"/>
    <m/>
    <m/>
    <n v="46949.57"/>
    <m/>
    <m/>
    <m/>
    <m/>
    <m/>
    <m/>
    <m/>
    <m/>
    <m/>
    <m/>
    <m/>
    <n v="9347"/>
    <m/>
    <n v="56296.57"/>
    <n v="46949.57"/>
    <m/>
    <m/>
    <m/>
    <n v="103120.62"/>
    <m/>
    <m/>
    <m/>
    <n v="103120.62"/>
    <n v="206241.24"/>
    <n v="262537.81"/>
    <n v="46949.57"/>
    <x v="0"/>
    <s v="Bridgeways Transitional Housing"/>
    <x v="4"/>
    <n v="10"/>
    <n v="10"/>
    <m/>
    <m/>
    <m/>
    <m/>
    <n v="1"/>
    <n v="1"/>
    <n v="9"/>
    <n v="9"/>
    <n v="10"/>
    <n v="1389"/>
    <m/>
    <m/>
    <n v="91"/>
    <n v="1298"/>
    <n v="1389"/>
    <m/>
    <m/>
    <n v="91"/>
    <n v="1298"/>
    <n v="9"/>
    <n v="9"/>
    <m/>
    <m/>
    <m/>
    <n v="1"/>
    <m/>
    <n v="1"/>
    <n v="1"/>
    <n v="4"/>
    <n v="1"/>
    <n v="2"/>
    <m/>
    <n v="0.55555555555555558"/>
    <n v="3043"/>
    <n v="1275"/>
    <n v="1943"/>
    <n v="642"/>
    <n v="1"/>
    <n v="1"/>
    <m/>
    <m/>
    <m/>
    <n v="1"/>
    <m/>
    <m/>
    <m/>
    <m/>
    <m/>
    <m/>
    <m/>
    <m/>
    <m/>
    <n v="1"/>
    <m/>
    <m/>
    <m/>
    <m/>
    <m/>
    <m/>
    <m/>
    <n v="1389"/>
    <n v="262537.81"/>
    <n v="189.01210223182144"/>
    <n v="1943"/>
    <n v="367250.51463642908"/>
    <n v="5"/>
    <n v="73450.102927285814"/>
  </r>
  <r>
    <n v="2015"/>
    <n v="1429"/>
    <x v="1"/>
    <s v="Compass Health"/>
    <s v="Camellia House*"/>
    <s v="Compass-Camelia House"/>
    <s v="x"/>
    <n v="539061"/>
    <s v="120 Ave B"/>
    <s v="Snohomish"/>
    <n v="98290"/>
    <s v="C"/>
    <m/>
    <s v="single house/apartment intended for one household"/>
    <s v="owned"/>
    <s v="Yes"/>
    <s v="req, comprehensive for disabled"/>
    <s v="Permanent (housing subsidy does not end)"/>
    <s v="YES"/>
    <m/>
    <m/>
    <s v="PH - Permanent Supportive Housing (disability required for entry)"/>
    <s v="SMF - Single Males and Females"/>
    <m/>
    <m/>
    <m/>
    <n v="4"/>
    <n v="4"/>
    <m/>
    <m/>
    <m/>
    <m/>
    <m/>
    <m/>
    <s v="2"/>
    <n v="4"/>
    <m/>
    <m/>
    <m/>
    <m/>
    <m/>
    <m/>
    <s v="4"/>
    <s v="Not Planning on it"/>
    <s v="No"/>
    <m/>
    <m/>
    <n v="9333.93"/>
    <m/>
    <m/>
    <m/>
    <m/>
    <m/>
    <m/>
    <m/>
    <m/>
    <m/>
    <n v="7869"/>
    <m/>
    <m/>
    <n v="15941"/>
    <n v="33143.93"/>
    <n v="9333.93"/>
    <m/>
    <m/>
    <m/>
    <m/>
    <m/>
    <m/>
    <n v="997"/>
    <n v="997"/>
    <n v="1994"/>
    <n v="35137.93"/>
    <n v="9333.93"/>
    <x v="0"/>
    <s v="Compass-Camelia House"/>
    <x v="5"/>
    <n v="4"/>
    <n v="4"/>
    <m/>
    <m/>
    <m/>
    <m/>
    <m/>
    <m/>
    <n v="4"/>
    <n v="4"/>
    <n v="4"/>
    <n v="1259"/>
    <m/>
    <m/>
    <m/>
    <n v="1259"/>
    <n v="1259"/>
    <m/>
    <m/>
    <m/>
    <n v="1259"/>
    <m/>
    <m/>
    <m/>
    <m/>
    <m/>
    <m/>
    <m/>
    <m/>
    <n v="0"/>
    <m/>
    <m/>
    <m/>
    <m/>
    <e v="#DIV/0!"/>
    <m/>
    <m/>
    <m/>
    <m/>
    <n v="1"/>
    <n v="1"/>
    <m/>
    <m/>
    <m/>
    <n v="1"/>
    <m/>
    <n v="1"/>
    <m/>
    <m/>
    <m/>
    <m/>
    <m/>
    <m/>
    <m/>
    <m/>
    <m/>
    <m/>
    <m/>
    <m/>
    <m/>
    <m/>
    <m/>
    <n v="1259"/>
    <n v="35137.93"/>
    <n v="27.909396346306593"/>
    <n v="0"/>
    <n v="0"/>
    <n v="0"/>
    <e v="#DIV/0!"/>
  </r>
  <r>
    <n v="2015"/>
    <n v="1413"/>
    <x v="1"/>
    <s v="Cascade Prison Ministry"/>
    <s v="Cascade House"/>
    <s v="Cascade House"/>
    <s v="x"/>
    <n v="539061"/>
    <s v="17615 163rd Place SE"/>
    <s v="Monroe"/>
    <n v="98272"/>
    <s v="C"/>
    <m/>
    <s v="multi-household unit (private bedroom, shared kitchen &amp; bathroom)"/>
    <s v="owned"/>
    <s v="No"/>
    <s v="opt, some for non-disabled"/>
    <s v="Up to 2 years"/>
    <s v="YES"/>
    <s v="Yes (clients leaves when subsidy ends)"/>
    <m/>
    <s v="Transitional Housing"/>
    <s v="SM - Single Males"/>
    <m/>
    <m/>
    <m/>
    <n v="5"/>
    <n v="1"/>
    <m/>
    <m/>
    <m/>
    <m/>
    <m/>
    <m/>
    <m/>
    <n v="5"/>
    <m/>
    <m/>
    <m/>
    <m/>
    <m/>
    <m/>
    <m/>
    <s v="Not Planning on it"/>
    <s v="No"/>
    <m/>
    <m/>
    <m/>
    <n v="8233.59"/>
    <m/>
    <m/>
    <m/>
    <m/>
    <m/>
    <m/>
    <m/>
    <m/>
    <m/>
    <m/>
    <m/>
    <m/>
    <n v="8233.59"/>
    <n v="8233.59"/>
    <m/>
    <m/>
    <m/>
    <m/>
    <m/>
    <m/>
    <n v="2423"/>
    <n v="2423"/>
    <n v="4846"/>
    <n v="13079.59"/>
    <n v="8233.59"/>
    <x v="0"/>
    <s v="Cascade House"/>
    <x v="4"/>
    <n v="6"/>
    <n v="6"/>
    <m/>
    <m/>
    <m/>
    <m/>
    <m/>
    <m/>
    <n v="6"/>
    <n v="6"/>
    <n v="6"/>
    <n v="1455"/>
    <m/>
    <m/>
    <m/>
    <n v="1455"/>
    <n v="1455"/>
    <m/>
    <m/>
    <m/>
    <n v="1455"/>
    <n v="2"/>
    <n v="2"/>
    <m/>
    <m/>
    <m/>
    <m/>
    <n v="1"/>
    <m/>
    <n v="1"/>
    <m/>
    <m/>
    <m/>
    <n v="1"/>
    <n v="0"/>
    <n v="426"/>
    <n v="301"/>
    <m/>
    <m/>
    <n v="2"/>
    <n v="2"/>
    <m/>
    <m/>
    <m/>
    <n v="2"/>
    <m/>
    <m/>
    <m/>
    <m/>
    <n v="1"/>
    <m/>
    <m/>
    <m/>
    <m/>
    <n v="1"/>
    <m/>
    <m/>
    <m/>
    <m/>
    <m/>
    <m/>
    <m/>
    <n v="1455"/>
    <n v="13079.59"/>
    <n v="8.9894089347079031"/>
    <n v="0"/>
    <n v="0"/>
    <n v="0"/>
    <e v="#DIV/0!"/>
  </r>
  <r>
    <n v="2015"/>
    <n v="1426"/>
    <x v="1"/>
    <s v="CCS"/>
    <s v="CCS-Discharge"/>
    <s v="CCS-Discharge Program"/>
    <s v="x"/>
    <n v="539061"/>
    <s v="1918 Everett Ave"/>
    <s v="Everett"/>
    <n v="98201"/>
    <s v="o"/>
    <m/>
    <s v="hotel/motel vouchers"/>
    <m/>
    <s v="No"/>
    <s v="opt, some for non-disabled"/>
    <s v="Up to 3 months"/>
    <m/>
    <s v="Yes (clients leaves when subsidy ends)"/>
    <m/>
    <s v="Emergency Shelter"/>
    <s v="SMF - Single Males and Females"/>
    <m/>
    <m/>
    <m/>
    <m/>
    <m/>
    <m/>
    <m/>
    <m/>
    <m/>
    <m/>
    <m/>
    <m/>
    <n v="0"/>
    <m/>
    <m/>
    <m/>
    <m/>
    <m/>
    <m/>
    <m/>
    <s v="Not Planning on it"/>
    <s v="No"/>
    <m/>
    <s v="RRH component removed from program. Replaced with ES component only. Prog ends 6/30/15"/>
    <n v="12674.7"/>
    <m/>
    <m/>
    <m/>
    <m/>
    <m/>
    <m/>
    <m/>
    <m/>
    <m/>
    <m/>
    <m/>
    <m/>
    <m/>
    <n v="12674.7"/>
    <n v="12674.7"/>
    <m/>
    <m/>
    <m/>
    <m/>
    <m/>
    <m/>
    <m/>
    <n v="0"/>
    <n v="0"/>
    <n v="12674.7"/>
    <n v="12674.7"/>
    <x v="1"/>
    <s v="CCS-Discharge Program"/>
    <x v="1"/>
    <n v="11"/>
    <n v="10"/>
    <n v="2"/>
    <n v="1"/>
    <m/>
    <m/>
    <m/>
    <m/>
    <n v="9"/>
    <n v="9"/>
    <n v="9"/>
    <n v="822"/>
    <m/>
    <n v="58"/>
    <m/>
    <n v="764"/>
    <n v="793"/>
    <m/>
    <n v="29"/>
    <m/>
    <n v="764"/>
    <n v="10"/>
    <n v="9"/>
    <m/>
    <n v="1"/>
    <m/>
    <n v="1"/>
    <m/>
    <m/>
    <n v="0"/>
    <n v="3"/>
    <m/>
    <n v="4"/>
    <m/>
    <n v="0.33333333333333331"/>
    <n v="1115"/>
    <n v="822"/>
    <n v="334"/>
    <n v="191"/>
    <n v="10"/>
    <n v="9"/>
    <n v="2"/>
    <n v="1"/>
    <m/>
    <n v="8"/>
    <m/>
    <n v="1"/>
    <m/>
    <m/>
    <m/>
    <n v="5"/>
    <m/>
    <m/>
    <n v="1"/>
    <n v="2"/>
    <n v="1"/>
    <m/>
    <m/>
    <n v="1"/>
    <m/>
    <m/>
    <m/>
    <n v="793"/>
    <n v="12674.7"/>
    <n v="15.983228247162675"/>
    <n v="334"/>
    <n v="5338.3982345523336"/>
    <n v="3"/>
    <n v="1779.4660781841112"/>
  </r>
  <r>
    <n v="2015"/>
    <n v="1410"/>
    <x v="1"/>
    <s v="CCS"/>
    <s v="CCS-SSVF"/>
    <s v="CCS-SSVF"/>
    <s v="x"/>
    <n v="539061"/>
    <s v="1918 Everett Ave"/>
    <s v="Everett"/>
    <n v="98201"/>
    <s v="C"/>
    <m/>
    <s v="rent assistance (temporary)"/>
    <m/>
    <s v="No"/>
    <s v="opt, some for non-disabled"/>
    <s v="Up to 1 year"/>
    <s v="YES"/>
    <s v="No (client stays in housing after subsidy ends)"/>
    <s v="at-risk (prevention)"/>
    <s v="Homelessness Prevention"/>
    <s v="SMF+HC - Single Males and Females plus HH w/ Children"/>
    <s v="VET"/>
    <n v="6"/>
    <n v="3"/>
    <n v="3"/>
    <n v="3"/>
    <m/>
    <m/>
    <s v="9"/>
    <m/>
    <m/>
    <m/>
    <m/>
    <n v="9"/>
    <m/>
    <m/>
    <m/>
    <m/>
    <m/>
    <m/>
    <m/>
    <s v="Not Planning on it"/>
    <s v="No"/>
    <s v="SSVF"/>
    <m/>
    <m/>
    <m/>
    <m/>
    <m/>
    <m/>
    <m/>
    <m/>
    <m/>
    <m/>
    <m/>
    <m/>
    <m/>
    <m/>
    <n v="5611.72"/>
    <n v="5611.72"/>
    <n v="0"/>
    <m/>
    <m/>
    <m/>
    <m/>
    <m/>
    <m/>
    <m/>
    <n v="0"/>
    <n v="0"/>
    <n v="5611.72"/>
    <n v="0"/>
    <x v="1"/>
    <s v="CCS-SSVF"/>
    <x v="0"/>
    <n v="31"/>
    <n v="16"/>
    <n v="21"/>
    <n v="6"/>
    <m/>
    <m/>
    <m/>
    <m/>
    <n v="10"/>
    <n v="10"/>
    <n v="10"/>
    <n v="2205"/>
    <m/>
    <n v="1403"/>
    <m/>
    <n v="802"/>
    <n v="1161"/>
    <m/>
    <n v="359"/>
    <m/>
    <n v="802"/>
    <n v="32"/>
    <n v="15"/>
    <m/>
    <m/>
    <m/>
    <m/>
    <m/>
    <m/>
    <n v="0"/>
    <n v="15"/>
    <m/>
    <m/>
    <m/>
    <n v="1"/>
    <n v="1098"/>
    <n v="1098"/>
    <n v="1098"/>
    <n v="1098"/>
    <n v="29"/>
    <n v="15"/>
    <n v="19"/>
    <n v="5"/>
    <m/>
    <n v="10"/>
    <m/>
    <m/>
    <m/>
    <m/>
    <m/>
    <m/>
    <n v="15"/>
    <m/>
    <m/>
    <m/>
    <n v="11"/>
    <s v="5"/>
    <m/>
    <n v="6"/>
    <m/>
    <m/>
    <m/>
    <n v="1161"/>
    <n v="5611.72"/>
    <n v="4.8335228251507321"/>
    <n v="1098"/>
    <n v="5307.2080620155039"/>
    <n v="15"/>
    <n v="353.8138708010336"/>
  </r>
  <r>
    <n v="2015"/>
    <n v="1421"/>
    <x v="1"/>
    <s v="CCS"/>
    <s v="CCS-SSVF-RR"/>
    <s v="CCS-SSVF-RR"/>
    <s v="x"/>
    <n v="539061"/>
    <s v="1918 Everett Ave"/>
    <s v="Everett"/>
    <n v="98201"/>
    <s v="C"/>
    <m/>
    <s v="rent assistance (temporary)"/>
    <m/>
    <s v="No"/>
    <s v="opt, some for non-disabled"/>
    <s v="Up to 3 months"/>
    <s v="YES"/>
    <s v="No (client stays in housing after subsidy ends)"/>
    <s v="homeless (rapid re-housing)"/>
    <s v="PH - Rapid Rehousing"/>
    <s v="SMF+HC - Single Males and Females plus HH w/ Children"/>
    <s v="VET"/>
    <n v="3"/>
    <n v="1"/>
    <n v="8"/>
    <n v="7"/>
    <m/>
    <m/>
    <s v="11"/>
    <m/>
    <m/>
    <m/>
    <m/>
    <n v="11"/>
    <m/>
    <m/>
    <m/>
    <m/>
    <m/>
    <m/>
    <m/>
    <s v="Yes Already"/>
    <s v="No"/>
    <s v="SSVF"/>
    <m/>
    <m/>
    <m/>
    <m/>
    <m/>
    <m/>
    <m/>
    <m/>
    <m/>
    <m/>
    <m/>
    <m/>
    <m/>
    <n v="205931.73"/>
    <n v="16835.18"/>
    <n v="222766.91"/>
    <n v="0"/>
    <m/>
    <m/>
    <m/>
    <m/>
    <m/>
    <m/>
    <m/>
    <n v="0"/>
    <n v="0"/>
    <n v="222766.91"/>
    <n v="0"/>
    <x v="0"/>
    <s v="CCS-SSVF-RR"/>
    <x v="3"/>
    <n v="82"/>
    <n v="63"/>
    <n v="29"/>
    <n v="10"/>
    <m/>
    <m/>
    <n v="3"/>
    <n v="3"/>
    <n v="50"/>
    <n v="50"/>
    <n v="53"/>
    <n v="3868"/>
    <m/>
    <n v="1068"/>
    <n v="191"/>
    <n v="2609"/>
    <n v="3217"/>
    <m/>
    <n v="417"/>
    <n v="191"/>
    <n v="2609"/>
    <n v="72"/>
    <n v="53"/>
    <m/>
    <n v="1"/>
    <m/>
    <n v="1"/>
    <m/>
    <m/>
    <n v="0"/>
    <n v="48"/>
    <m/>
    <n v="1"/>
    <n v="2"/>
    <n v="0.90566037735849059"/>
    <n v="2990"/>
    <n v="2955"/>
    <n v="2734"/>
    <n v="2759"/>
    <n v="69"/>
    <n v="58"/>
    <n v="18"/>
    <n v="7"/>
    <n v="3"/>
    <n v="48"/>
    <m/>
    <n v="29"/>
    <m/>
    <m/>
    <m/>
    <m/>
    <m/>
    <m/>
    <m/>
    <n v="29"/>
    <n v="51"/>
    <s v="7"/>
    <n v="3"/>
    <n v="41"/>
    <m/>
    <m/>
    <m/>
    <n v="3217"/>
    <n v="222766.91"/>
    <n v="69.246785825303078"/>
    <n v="2734"/>
    <n v="189320.7124463786"/>
    <n v="48"/>
    <n v="3944.1815092995544"/>
  </r>
  <r>
    <n v="2015"/>
    <n v="1403"/>
    <x v="1"/>
    <s v="Cocoon House"/>
    <s v="Cocoon Complex*"/>
    <s v="CH-Complex"/>
    <s v="x"/>
    <n v="530480"/>
    <s v="2829 Pine Street"/>
    <s v="Everett"/>
    <n v="98201"/>
    <s v="C"/>
    <m/>
    <s v="congregate facility (can include cots or mats)"/>
    <s v="owned"/>
    <s v="No"/>
    <s v="req, some for non-disabled"/>
    <s v="Up to 2 years"/>
    <s v="No"/>
    <s v="Yes (clients leaves when subsidy ends)"/>
    <m/>
    <s v="Transitional Housing"/>
    <s v="YMF - Unaccompanied Males &amp; Females under 18 years old"/>
    <m/>
    <m/>
    <m/>
    <m/>
    <m/>
    <s v="13"/>
    <s v="1"/>
    <m/>
    <s v="13"/>
    <m/>
    <m/>
    <m/>
    <n v="13"/>
    <m/>
    <m/>
    <m/>
    <m/>
    <m/>
    <s v="7"/>
    <m/>
    <s v="Not Planning on it"/>
    <s v="No"/>
    <m/>
    <s v="7 beds listed in column AO are “addt’l for non-homeless/non at risk for households with only minors”"/>
    <n v="151232.78"/>
    <n v="18284.150000000001"/>
    <m/>
    <m/>
    <m/>
    <m/>
    <m/>
    <m/>
    <m/>
    <n v="72500"/>
    <m/>
    <n v="172400"/>
    <n v="201809"/>
    <n v="163470"/>
    <n v="779695.93"/>
    <n v="242016.93"/>
    <m/>
    <m/>
    <m/>
    <m/>
    <m/>
    <m/>
    <n v="14113"/>
    <n v="14113"/>
    <n v="28226"/>
    <n v="807921.93"/>
    <n v="242016.93"/>
    <x v="0"/>
    <s v="CH-Complex"/>
    <x v="4"/>
    <n v="8"/>
    <n v="8"/>
    <m/>
    <m/>
    <n v="8"/>
    <n v="8"/>
    <m/>
    <m/>
    <m/>
    <m/>
    <n v="0"/>
    <n v="750"/>
    <n v="750"/>
    <m/>
    <m/>
    <m/>
    <n v="750"/>
    <n v="750"/>
    <m/>
    <m/>
    <m/>
    <n v="13"/>
    <n v="13"/>
    <m/>
    <n v="2"/>
    <m/>
    <n v="9"/>
    <m/>
    <m/>
    <n v="0"/>
    <m/>
    <m/>
    <n v="2"/>
    <m/>
    <n v="0"/>
    <n v="1860"/>
    <n v="1306"/>
    <m/>
    <m/>
    <n v="4"/>
    <n v="4"/>
    <m/>
    <m/>
    <m/>
    <m/>
    <n v="4"/>
    <n v="2"/>
    <m/>
    <n v="2"/>
    <m/>
    <m/>
    <m/>
    <m/>
    <m/>
    <m/>
    <m/>
    <m/>
    <m/>
    <m/>
    <m/>
    <m/>
    <m/>
    <n v="750"/>
    <n v="807921.93"/>
    <n v="1077.2292400000001"/>
    <n v="0"/>
    <n v="0"/>
    <n v="0"/>
    <e v="#DIV/0!"/>
  </r>
  <r>
    <n v="2015"/>
    <n v="1419"/>
    <x v="1"/>
    <s v="Cocoon House"/>
    <s v="Cocoon House North*"/>
    <s v="CH-North Transitional"/>
    <s v="x"/>
    <n v="539061"/>
    <s v="525 E. Highland Drive"/>
    <s v="Arlington"/>
    <n v="98223"/>
    <s v="C"/>
    <m/>
    <s v="congregate facility (can include cots or mats)"/>
    <s v="owned"/>
    <s v="No"/>
    <s v="req, some for non-disabled"/>
    <s v="Up to 2 years"/>
    <s v="No"/>
    <s v="Yes (clients leaves when subsidy ends)"/>
    <m/>
    <s v="Transitional Housing"/>
    <s v="YF - Unaccompanied Females under 18 years old"/>
    <m/>
    <m/>
    <m/>
    <m/>
    <m/>
    <s v="10"/>
    <s v="1"/>
    <m/>
    <s v="10"/>
    <m/>
    <m/>
    <m/>
    <n v="10"/>
    <m/>
    <m/>
    <m/>
    <m/>
    <m/>
    <m/>
    <m/>
    <s v="Not Planning on it"/>
    <s v="No"/>
    <m/>
    <m/>
    <m/>
    <n v="14902.21"/>
    <m/>
    <m/>
    <m/>
    <m/>
    <m/>
    <m/>
    <m/>
    <n v="47083"/>
    <m/>
    <n v="15592"/>
    <n v="220572"/>
    <n v="147952"/>
    <n v="446101.21"/>
    <n v="61985.21"/>
    <m/>
    <m/>
    <m/>
    <m/>
    <m/>
    <m/>
    <m/>
    <n v="0"/>
    <n v="0"/>
    <n v="446101.21"/>
    <n v="61985.21"/>
    <x v="0"/>
    <s v="CH-North Transitional"/>
    <x v="4"/>
    <n v="15"/>
    <n v="15"/>
    <m/>
    <m/>
    <n v="15"/>
    <n v="15"/>
    <m/>
    <m/>
    <m/>
    <m/>
    <n v="0"/>
    <n v="1106"/>
    <n v="1106"/>
    <m/>
    <m/>
    <m/>
    <n v="1106"/>
    <n v="1106"/>
    <m/>
    <m/>
    <m/>
    <n v="15"/>
    <n v="15"/>
    <m/>
    <n v="5"/>
    <m/>
    <n v="9"/>
    <m/>
    <m/>
    <n v="0"/>
    <m/>
    <m/>
    <n v="1"/>
    <m/>
    <n v="0"/>
    <n v="905"/>
    <n v="847"/>
    <m/>
    <m/>
    <n v="13"/>
    <n v="13"/>
    <m/>
    <m/>
    <m/>
    <m/>
    <n v="13"/>
    <n v="1"/>
    <s v="1"/>
    <n v="9"/>
    <m/>
    <m/>
    <m/>
    <m/>
    <n v="2"/>
    <m/>
    <m/>
    <m/>
    <m/>
    <m/>
    <m/>
    <m/>
    <m/>
    <n v="1106"/>
    <n v="446101.21"/>
    <n v="403.34648282097652"/>
    <n v="0"/>
    <n v="0"/>
    <n v="0"/>
    <e v="#DIV/0!"/>
  </r>
  <r>
    <n v="2015"/>
    <n v="1482"/>
    <x v="1"/>
    <s v="Housing Hope"/>
    <s v="Commerce Building 8 SRO"/>
    <s v="SP-Commerce Bldg 8 SRO"/>
    <s v="x"/>
    <n v="530480"/>
    <s v="1801 Hewitt Ave"/>
    <s v="Everett"/>
    <n v="98201"/>
    <s v="C"/>
    <m/>
    <s v="single house/apartment intended for one household"/>
    <s v="owned"/>
    <s v="No"/>
    <s v="req, some for non-disabled"/>
    <s v="Permanent (housing subsidy does not end)"/>
    <s v="YES"/>
    <m/>
    <m/>
    <s v="PH - Housing without services"/>
    <s v="SMF - Single Males and Females"/>
    <m/>
    <m/>
    <m/>
    <n v="8"/>
    <n v="8"/>
    <m/>
    <m/>
    <m/>
    <m/>
    <m/>
    <m/>
    <m/>
    <n v="8"/>
    <m/>
    <m/>
    <m/>
    <m/>
    <m/>
    <m/>
    <m/>
    <s v="Not Planning on it"/>
    <s v="No"/>
    <m/>
    <m/>
    <n v="1325.52"/>
    <m/>
    <m/>
    <m/>
    <m/>
    <m/>
    <m/>
    <m/>
    <m/>
    <m/>
    <n v="2912"/>
    <m/>
    <m/>
    <n v="99371.72"/>
    <n v="103609.24"/>
    <n v="1325.52"/>
    <m/>
    <m/>
    <m/>
    <m/>
    <m/>
    <m/>
    <m/>
    <n v="0"/>
    <n v="0"/>
    <n v="103609.24"/>
    <n v="1325.52"/>
    <x v="1"/>
    <s v="SP-Commerce Bldg 8 SRO"/>
    <x v="2"/>
    <n v="8"/>
    <n v="8"/>
    <m/>
    <m/>
    <m/>
    <m/>
    <m/>
    <m/>
    <n v="8"/>
    <n v="8"/>
    <n v="8"/>
    <n v="2920"/>
    <m/>
    <m/>
    <m/>
    <n v="2920"/>
    <n v="2920"/>
    <m/>
    <m/>
    <m/>
    <n v="2920"/>
    <m/>
    <m/>
    <m/>
    <m/>
    <m/>
    <m/>
    <m/>
    <m/>
    <n v="0"/>
    <m/>
    <m/>
    <m/>
    <m/>
    <e v="#DIV/0!"/>
    <m/>
    <m/>
    <m/>
    <m/>
    <m/>
    <m/>
    <m/>
    <m/>
    <m/>
    <m/>
    <m/>
    <m/>
    <m/>
    <m/>
    <m/>
    <m/>
    <m/>
    <m/>
    <m/>
    <m/>
    <m/>
    <m/>
    <m/>
    <m/>
    <m/>
    <m/>
    <m/>
    <n v="2920"/>
    <n v="103609.24"/>
    <n v="35.482616438356168"/>
    <n v="0"/>
    <n v="0"/>
    <n v="0"/>
    <e v="#DIV/0!"/>
  </r>
  <r>
    <n v="2015"/>
    <n v="1543"/>
    <x v="1"/>
    <s v="Housing Hope"/>
    <s v="Commerce Building Homeless SRO"/>
    <s v="SP-Commerce Building Homeless SRO"/>
    <s v="x"/>
    <n v="530480"/>
    <s v="1801 Hewitt Ave"/>
    <s v="Everett"/>
    <n v="98201"/>
    <s v="C"/>
    <m/>
    <s v="single house/apartment intended for one household"/>
    <s v="owned"/>
    <s v="No"/>
    <s v="req, some for non-disabled"/>
    <s v="Permanent (housing subsidy does not end)"/>
    <s v="YES"/>
    <m/>
    <m/>
    <s v="PH - Housing without services"/>
    <s v="SMF - Single Males and Females"/>
    <m/>
    <m/>
    <m/>
    <n v="21"/>
    <n v="21"/>
    <m/>
    <m/>
    <m/>
    <m/>
    <m/>
    <m/>
    <m/>
    <n v="21"/>
    <m/>
    <m/>
    <m/>
    <m/>
    <m/>
    <m/>
    <m/>
    <s v="Not Planning on it"/>
    <s v="No"/>
    <m/>
    <m/>
    <n v="3409.64"/>
    <m/>
    <m/>
    <m/>
    <m/>
    <m/>
    <m/>
    <m/>
    <m/>
    <m/>
    <n v="7489"/>
    <m/>
    <m/>
    <n v="255527.28"/>
    <n v="266425.92"/>
    <n v="3409.64"/>
    <m/>
    <m/>
    <m/>
    <m/>
    <m/>
    <m/>
    <m/>
    <n v="0"/>
    <n v="0"/>
    <n v="266425.92"/>
    <n v="3409.64"/>
    <x v="1"/>
    <s v="SP-Commerce Building Homeless SRO"/>
    <x v="2"/>
    <n v="20"/>
    <n v="20"/>
    <m/>
    <m/>
    <m/>
    <m/>
    <m/>
    <m/>
    <n v="20"/>
    <n v="20"/>
    <n v="20"/>
    <n v="6488"/>
    <m/>
    <m/>
    <m/>
    <n v="6488"/>
    <n v="6488"/>
    <m/>
    <m/>
    <m/>
    <n v="6488"/>
    <n v="1"/>
    <n v="1"/>
    <m/>
    <m/>
    <m/>
    <m/>
    <m/>
    <m/>
    <n v="0"/>
    <m/>
    <m/>
    <m/>
    <n v="1"/>
    <n v="0"/>
    <n v="1092"/>
    <n v="316"/>
    <m/>
    <m/>
    <n v="6"/>
    <n v="6"/>
    <m/>
    <m/>
    <m/>
    <n v="6"/>
    <m/>
    <n v="1"/>
    <m/>
    <n v="4"/>
    <m/>
    <m/>
    <m/>
    <m/>
    <m/>
    <n v="1"/>
    <m/>
    <m/>
    <m/>
    <m/>
    <m/>
    <m/>
    <m/>
    <n v="6488"/>
    <n v="266425.92"/>
    <n v="41.064414303329222"/>
    <n v="0"/>
    <n v="0"/>
    <n v="0"/>
    <e v="#DIV/0!"/>
  </r>
  <r>
    <n v="2015"/>
    <n v="1457"/>
    <x v="1"/>
    <s v="YWCA"/>
    <s v="East Terrace"/>
    <s v="YWCA-East Terrace"/>
    <s v="x"/>
    <n v="539061"/>
    <s v="4004 212th St SW"/>
    <s v="Mountlake Terrace"/>
    <n v="98043"/>
    <s v="C"/>
    <m/>
    <s v="single house/apartment intended for one household"/>
    <s v="leased"/>
    <s v="No"/>
    <s v="req, some for non-disabled"/>
    <s v="Permanent (housing subsidy does not end)"/>
    <s v="YES"/>
    <m/>
    <m/>
    <s v="PH - Housing without services"/>
    <s v="HC - Households with Children"/>
    <m/>
    <n v="32"/>
    <n v="12"/>
    <m/>
    <m/>
    <m/>
    <m/>
    <m/>
    <m/>
    <m/>
    <m/>
    <m/>
    <n v="32"/>
    <m/>
    <m/>
    <m/>
    <m/>
    <m/>
    <m/>
    <m/>
    <s v="Yes Already"/>
    <s v="No"/>
    <m/>
    <s v="Changed from TH to Permanent Housing"/>
    <m/>
    <m/>
    <m/>
    <m/>
    <m/>
    <m/>
    <m/>
    <m/>
    <m/>
    <m/>
    <n v="3749"/>
    <m/>
    <m/>
    <n v="53505"/>
    <n v="57254"/>
    <n v="0"/>
    <m/>
    <m/>
    <m/>
    <m/>
    <m/>
    <m/>
    <m/>
    <n v="0"/>
    <n v="0"/>
    <n v="57254"/>
    <n v="0"/>
    <x v="1"/>
    <s v="YWCA-East Terrace"/>
    <x v="2"/>
    <n v="30"/>
    <n v="10"/>
    <n v="30"/>
    <n v="10"/>
    <m/>
    <m/>
    <m/>
    <m/>
    <m/>
    <m/>
    <n v="0"/>
    <n v="8369"/>
    <m/>
    <n v="8369"/>
    <m/>
    <m/>
    <n v="2789"/>
    <m/>
    <n v="2789"/>
    <m/>
    <m/>
    <n v="15"/>
    <n v="5"/>
    <m/>
    <m/>
    <m/>
    <m/>
    <m/>
    <m/>
    <n v="0"/>
    <n v="3"/>
    <n v="1"/>
    <m/>
    <n v="1"/>
    <n v="0.8"/>
    <n v="2818"/>
    <n v="964"/>
    <n v="2626"/>
    <n v="891"/>
    <n v="7"/>
    <n v="3"/>
    <n v="7"/>
    <n v="3"/>
    <m/>
    <m/>
    <m/>
    <n v="3"/>
    <m/>
    <m/>
    <m/>
    <m/>
    <m/>
    <m/>
    <m/>
    <m/>
    <m/>
    <m/>
    <m/>
    <m/>
    <m/>
    <m/>
    <m/>
    <n v="2789"/>
    <n v="57254"/>
    <n v="20.528504840444604"/>
    <n v="2626"/>
    <n v="53907.853711007534"/>
    <n v="4"/>
    <n v="13476.963427751884"/>
  </r>
  <r>
    <n v="2015"/>
    <n v="1525"/>
    <x v="1"/>
    <s v="YWCA"/>
    <s v="Emergency Shelter Voucher"/>
    <s v="YWCA-ES Voucher"/>
    <s v="x"/>
    <n v="539061"/>
    <s v="Scattered-site/3301 Broadway"/>
    <s v="Everett"/>
    <n v="98201"/>
    <s v="C"/>
    <m/>
    <s v="hotel/motel vouchers"/>
    <m/>
    <s v="No"/>
    <s v="req, some for non-disabled"/>
    <s v="Up to 3 months"/>
    <m/>
    <s v="Yes (clients leaves when subsidy ends)"/>
    <m/>
    <s v="Emergency Shelter"/>
    <s v="HC - Households with Children"/>
    <m/>
    <m/>
    <m/>
    <m/>
    <m/>
    <m/>
    <m/>
    <m/>
    <m/>
    <m/>
    <m/>
    <m/>
    <n v="0"/>
    <m/>
    <m/>
    <m/>
    <m/>
    <m/>
    <m/>
    <m/>
    <s v="Not Planning on it"/>
    <s v="No"/>
    <m/>
    <m/>
    <m/>
    <m/>
    <m/>
    <m/>
    <m/>
    <m/>
    <m/>
    <m/>
    <m/>
    <m/>
    <n v="548"/>
    <m/>
    <n v="4500"/>
    <n v="14242"/>
    <n v="19290"/>
    <n v="0"/>
    <m/>
    <m/>
    <m/>
    <m/>
    <m/>
    <m/>
    <m/>
    <n v="0"/>
    <n v="0"/>
    <n v="19290"/>
    <n v="0"/>
    <x v="0"/>
    <s v="YWCA-ES Voucher"/>
    <x v="1"/>
    <n v="11"/>
    <n v="5"/>
    <n v="10"/>
    <n v="4"/>
    <m/>
    <m/>
    <m/>
    <m/>
    <n v="1"/>
    <n v="1"/>
    <n v="1"/>
    <n v="189"/>
    <m/>
    <n v="188"/>
    <m/>
    <n v="1"/>
    <n v="75"/>
    <m/>
    <n v="74"/>
    <m/>
    <n v="1"/>
    <n v="6"/>
    <n v="4"/>
    <m/>
    <n v="1"/>
    <m/>
    <m/>
    <m/>
    <m/>
    <n v="0"/>
    <m/>
    <n v="1"/>
    <m/>
    <n v="2"/>
    <n v="0.25"/>
    <n v="53"/>
    <n v="53"/>
    <n v="9"/>
    <n v="9"/>
    <n v="12"/>
    <n v="5"/>
    <n v="12"/>
    <n v="5"/>
    <m/>
    <m/>
    <m/>
    <m/>
    <m/>
    <m/>
    <m/>
    <m/>
    <m/>
    <m/>
    <m/>
    <n v="5"/>
    <m/>
    <m/>
    <m/>
    <m/>
    <m/>
    <m/>
    <m/>
    <n v="75"/>
    <n v="19290"/>
    <n v="257.2"/>
    <n v="9"/>
    <n v="2314.7999999999997"/>
    <n v="1"/>
    <n v="2314.7999999999997"/>
  </r>
  <r>
    <n v="2015"/>
    <n v="1411"/>
    <x v="1"/>
    <s v="CCS"/>
    <s v="Ending Family Homelessness"/>
    <s v="CCS-Ending Family Homelessness"/>
    <s v="x"/>
    <n v="539061"/>
    <s v="1918 Everett Ave"/>
    <s v="Everett"/>
    <n v="98201"/>
    <s v="C"/>
    <m/>
    <s v="rent assistance (temporary)"/>
    <m/>
    <s v="No"/>
    <s v="opt, some for non-disabled"/>
    <s v="Up to 2 years"/>
    <s v="YES"/>
    <s v="No (client stays in housing after subsidy ends)"/>
    <s v="homeless (rapid re-housing)"/>
    <s v="PH - Rapid Rehousing"/>
    <s v="HC - Households with Children"/>
    <m/>
    <n v="54"/>
    <n v="20"/>
    <n v="1"/>
    <n v="1"/>
    <m/>
    <m/>
    <m/>
    <m/>
    <m/>
    <m/>
    <m/>
    <n v="55"/>
    <m/>
    <m/>
    <m/>
    <m/>
    <m/>
    <m/>
    <m/>
    <s v="Yes Already"/>
    <s v="No"/>
    <m/>
    <m/>
    <n v="127275.95"/>
    <m/>
    <m/>
    <m/>
    <m/>
    <m/>
    <n v="232990.24"/>
    <m/>
    <m/>
    <m/>
    <n v="7268.68"/>
    <m/>
    <m/>
    <n v="10920"/>
    <n v="378454.87"/>
    <n v="360266.19"/>
    <m/>
    <m/>
    <m/>
    <m/>
    <m/>
    <m/>
    <m/>
    <n v="0"/>
    <n v="0"/>
    <n v="378454.87"/>
    <n v="360266.19"/>
    <x v="1"/>
    <s v="CCS-Ending Family Homelessness"/>
    <x v="3"/>
    <n v="121"/>
    <n v="44"/>
    <n v="118"/>
    <n v="41"/>
    <n v="1"/>
    <n v="1"/>
    <n v="1"/>
    <n v="1"/>
    <n v="1"/>
    <n v="1"/>
    <n v="2"/>
    <n v="24841"/>
    <n v="365"/>
    <n v="24306"/>
    <n v="85"/>
    <n v="85"/>
    <n v="9650"/>
    <n v="365"/>
    <n v="9115"/>
    <n v="85"/>
    <n v="85"/>
    <n v="60"/>
    <n v="19"/>
    <m/>
    <m/>
    <m/>
    <n v="1"/>
    <m/>
    <m/>
    <n v="0"/>
    <n v="12"/>
    <m/>
    <n v="4"/>
    <n v="2"/>
    <n v="0.63157894736842102"/>
    <n v="5663"/>
    <n v="3850"/>
    <n v="3893"/>
    <n v="2368"/>
    <n v="53"/>
    <n v="20"/>
    <n v="51"/>
    <n v="18"/>
    <n v="1"/>
    <n v="1"/>
    <m/>
    <n v="5"/>
    <m/>
    <m/>
    <m/>
    <m/>
    <m/>
    <s v="1"/>
    <m/>
    <n v="14"/>
    <m/>
    <m/>
    <m/>
    <m/>
    <m/>
    <m/>
    <m/>
    <n v="9650"/>
    <n v="378454.87"/>
    <n v="39.218121243523314"/>
    <n v="3893"/>
    <n v="152676.14600103625"/>
    <n v="12"/>
    <n v="12723.01216675302"/>
  </r>
  <r>
    <n v="2015"/>
    <m/>
    <x v="1"/>
    <s v="Volunteers of America"/>
    <s v="Ending Family Homelessness"/>
    <s v="VOA-Ending Family Homelessness"/>
    <s v="x"/>
    <n v="539061"/>
    <s v="scattered sites (provider based- not rent)/2802 Broadway"/>
    <s v="Everett"/>
    <n v="98201"/>
    <s v="o"/>
    <m/>
    <s v="rent assistance (temporary)"/>
    <m/>
    <s v="No"/>
    <s v="opt, some for non-disabled"/>
    <s v="Up to 1 year"/>
    <s v="YES"/>
    <s v="No (client stays in housing after subsidy ends)"/>
    <s v="homeless (rapid re-housing)"/>
    <s v="PH - Rapid Rehousing"/>
    <s v="SMF+HC - Single Males and Females 18 and older plus HH w/ Children"/>
    <m/>
    <n v="0"/>
    <n v="0"/>
    <n v="0"/>
    <n v="0"/>
    <m/>
    <m/>
    <m/>
    <m/>
    <m/>
    <m/>
    <m/>
    <n v="0"/>
    <m/>
    <m/>
    <m/>
    <m/>
    <m/>
    <m/>
    <s v="0"/>
    <s v="Not Planning on it"/>
    <s v="No"/>
    <m/>
    <s v="TANF RRH Program"/>
    <n v="55254"/>
    <m/>
    <m/>
    <m/>
    <m/>
    <m/>
    <n v="66305"/>
    <m/>
    <m/>
    <m/>
    <m/>
    <m/>
    <m/>
    <m/>
    <n v="121559"/>
    <n v="121559"/>
    <m/>
    <m/>
    <m/>
    <m/>
    <m/>
    <m/>
    <m/>
    <n v="0"/>
    <n v="0"/>
    <n v="121559"/>
    <n v="121559"/>
    <x v="1"/>
    <s v="VOA-Ending Family Homelessness"/>
    <x v="3"/>
    <n v="36"/>
    <n v="13"/>
    <n v="35"/>
    <n v="12"/>
    <m/>
    <m/>
    <m/>
    <m/>
    <n v="1"/>
    <n v="1"/>
    <n v="1"/>
    <n v="5767"/>
    <m/>
    <n v="5581"/>
    <m/>
    <n v="186"/>
    <n v="2072"/>
    <m/>
    <n v="1886"/>
    <m/>
    <n v="186"/>
    <n v="40"/>
    <n v="15"/>
    <m/>
    <m/>
    <m/>
    <m/>
    <m/>
    <m/>
    <n v="0"/>
    <n v="12"/>
    <m/>
    <n v="2"/>
    <n v="1"/>
    <n v="0.8"/>
    <n v="2231"/>
    <n v="2384"/>
    <n v="1864"/>
    <n v="2017"/>
    <n v="28"/>
    <n v="11"/>
    <n v="27"/>
    <n v="10"/>
    <m/>
    <n v="1"/>
    <m/>
    <m/>
    <m/>
    <m/>
    <m/>
    <m/>
    <m/>
    <m/>
    <m/>
    <n v="11"/>
    <m/>
    <m/>
    <m/>
    <m/>
    <m/>
    <m/>
    <m/>
    <n v="2072"/>
    <n v="121559"/>
    <n v="58.667471042471043"/>
    <n v="1864"/>
    <n v="109356.16602316602"/>
    <n v="12"/>
    <n v="9113.0138352638351"/>
  </r>
  <r>
    <n v="2015"/>
    <n v="1469"/>
    <x v="1"/>
    <s v="YWCA"/>
    <s v="Fairview"/>
    <s v="YWCA-Fairview"/>
    <s v="x"/>
    <n v="539061"/>
    <s v="14624 179th Ave SE"/>
    <s v="Monroe"/>
    <n v="98272"/>
    <s v="C"/>
    <m/>
    <s v="single house/apartment intended for one household"/>
    <s v="leased"/>
    <s v="No"/>
    <s v="req, some for non-disabled"/>
    <s v="Permanent (housing subsidy does not end)"/>
    <s v="YES"/>
    <m/>
    <m/>
    <s v="PH - Housing without services"/>
    <s v="HC - Households with Children"/>
    <m/>
    <n v="20"/>
    <n v="7"/>
    <m/>
    <m/>
    <m/>
    <m/>
    <m/>
    <m/>
    <m/>
    <m/>
    <m/>
    <n v="20"/>
    <m/>
    <m/>
    <m/>
    <m/>
    <m/>
    <m/>
    <m/>
    <s v="Yes Already"/>
    <s v="No"/>
    <m/>
    <s v="Project will end 5/31/16. Building owner, Housing Hope, will assume the units 6/1 and continue to operate as the same project type."/>
    <m/>
    <m/>
    <m/>
    <m/>
    <m/>
    <m/>
    <m/>
    <m/>
    <m/>
    <m/>
    <n v="2188"/>
    <m/>
    <m/>
    <n v="31381"/>
    <n v="33569"/>
    <n v="0"/>
    <m/>
    <m/>
    <m/>
    <m/>
    <m/>
    <m/>
    <m/>
    <n v="0"/>
    <n v="0"/>
    <n v="33569"/>
    <n v="0"/>
    <x v="1"/>
    <s v="YWCA-Fairview"/>
    <x v="2"/>
    <n v="20"/>
    <n v="7"/>
    <n v="20"/>
    <n v="7"/>
    <m/>
    <m/>
    <m/>
    <m/>
    <m/>
    <m/>
    <n v="0"/>
    <n v="4721"/>
    <m/>
    <n v="4721"/>
    <m/>
    <m/>
    <n v="1751"/>
    <m/>
    <n v="1751"/>
    <m/>
    <m/>
    <n v="13"/>
    <n v="3"/>
    <m/>
    <m/>
    <m/>
    <m/>
    <m/>
    <m/>
    <n v="0"/>
    <n v="3"/>
    <m/>
    <m/>
    <m/>
    <n v="1"/>
    <n v="2018"/>
    <n v="413"/>
    <n v="2018"/>
    <n v="413"/>
    <n v="4"/>
    <n v="1"/>
    <n v="4"/>
    <n v="1"/>
    <m/>
    <m/>
    <m/>
    <n v="1"/>
    <m/>
    <m/>
    <m/>
    <m/>
    <m/>
    <m/>
    <m/>
    <m/>
    <m/>
    <m/>
    <m/>
    <m/>
    <m/>
    <m/>
    <m/>
    <n v="1751"/>
    <n v="33569"/>
    <n v="19.171330668189604"/>
    <n v="2018"/>
    <n v="38687.745288406622"/>
    <n v="3"/>
    <n v="12895.915096135541"/>
  </r>
  <r>
    <n v="2015"/>
    <n v="1467"/>
    <x v="1"/>
    <s v="YWCA"/>
    <s v="Family Village Everett"/>
    <s v="YWCA-Family Village Everett"/>
    <s v="x"/>
    <n v="539061"/>
    <s v="11802 4th Ave. West"/>
    <s v="Lynnwood"/>
    <n v="98036"/>
    <s v="C"/>
    <m/>
    <s v="single house/apartment intended for one household"/>
    <s v="owned"/>
    <s v="No"/>
    <s v="req, some for non-disabled"/>
    <s v="Permanent (housing subsidy does not end)"/>
    <s v="YES"/>
    <m/>
    <m/>
    <s v="PH - Housing without services"/>
    <s v="HC - Households with Children"/>
    <m/>
    <n v="58"/>
    <n v="23"/>
    <m/>
    <m/>
    <m/>
    <m/>
    <m/>
    <m/>
    <m/>
    <m/>
    <m/>
    <n v="58"/>
    <m/>
    <m/>
    <m/>
    <m/>
    <m/>
    <m/>
    <m/>
    <s v="Yes Already"/>
    <s v="No"/>
    <m/>
    <s v="Changed from TH to Permanent Housing"/>
    <n v="63275.18"/>
    <m/>
    <m/>
    <m/>
    <m/>
    <m/>
    <m/>
    <m/>
    <m/>
    <m/>
    <n v="526"/>
    <m/>
    <m/>
    <n v="33395"/>
    <n v="97196.18"/>
    <n v="63275.18"/>
    <m/>
    <m/>
    <m/>
    <m/>
    <m/>
    <m/>
    <m/>
    <n v="0"/>
    <n v="0"/>
    <n v="97196.18"/>
    <n v="63275.18"/>
    <x v="1"/>
    <s v="YWCA-Family Village Everett"/>
    <x v="2"/>
    <n v="64"/>
    <n v="23"/>
    <n v="64"/>
    <n v="23"/>
    <m/>
    <m/>
    <m/>
    <m/>
    <m/>
    <m/>
    <n v="0"/>
    <n v="13434"/>
    <m/>
    <n v="13434"/>
    <m/>
    <m/>
    <n v="5094"/>
    <m/>
    <n v="5094"/>
    <m/>
    <m/>
    <n v="43"/>
    <n v="16"/>
    <m/>
    <m/>
    <m/>
    <m/>
    <m/>
    <m/>
    <n v="0"/>
    <n v="15"/>
    <m/>
    <n v="1"/>
    <m/>
    <n v="0.9375"/>
    <n v="7791"/>
    <n v="3087"/>
    <n v="7517"/>
    <n v="2813"/>
    <n v="13"/>
    <n v="4"/>
    <n v="13"/>
    <n v="4"/>
    <m/>
    <m/>
    <m/>
    <n v="3"/>
    <m/>
    <m/>
    <m/>
    <m/>
    <m/>
    <m/>
    <m/>
    <n v="1"/>
    <m/>
    <m/>
    <m/>
    <m/>
    <m/>
    <m/>
    <m/>
    <n v="5094"/>
    <n v="97196.18"/>
    <n v="19.080522182960344"/>
    <n v="7517"/>
    <n v="143428.2852493129"/>
    <n v="15"/>
    <n v="9561.8856832875263"/>
  </r>
  <r>
    <n v="2015"/>
    <n v="1575"/>
    <x v="1"/>
    <s v="YWCA"/>
    <s v="Family Village Lynnwood"/>
    <s v="YWCA-Somerset"/>
    <s v="x"/>
    <n v="539061"/>
    <s v="19703 68th Ave W"/>
    <s v="Lynnwood"/>
    <n v="98036"/>
    <s v="C"/>
    <m/>
    <s v="single house/apartment intended for one household"/>
    <s v="owned"/>
    <s v="No"/>
    <s v="req, some for non-disabled"/>
    <s v="Permanent (housing subsidy does not end)"/>
    <s v="YES"/>
    <m/>
    <m/>
    <s v="PH - Housing without services"/>
    <s v="HC - Households with Children"/>
    <m/>
    <n v="35"/>
    <n v="10"/>
    <m/>
    <m/>
    <m/>
    <m/>
    <m/>
    <m/>
    <m/>
    <m/>
    <m/>
    <n v="35"/>
    <m/>
    <m/>
    <m/>
    <m/>
    <m/>
    <m/>
    <m/>
    <s v="Yes Already"/>
    <s v="No"/>
    <m/>
    <s v="Formerly named Somerset. Changed from TH to Permanent Housing"/>
    <m/>
    <m/>
    <m/>
    <m/>
    <m/>
    <m/>
    <m/>
    <m/>
    <m/>
    <m/>
    <n v="190"/>
    <m/>
    <m/>
    <n v="30573"/>
    <n v="30763"/>
    <n v="0"/>
    <m/>
    <m/>
    <m/>
    <m/>
    <m/>
    <m/>
    <m/>
    <n v="0"/>
    <n v="0"/>
    <n v="30763"/>
    <n v="0"/>
    <x v="1"/>
    <s v="YWCA-Somerset"/>
    <x v="2"/>
    <n v="60"/>
    <n v="11"/>
    <n v="60"/>
    <n v="11"/>
    <m/>
    <m/>
    <m/>
    <m/>
    <m/>
    <m/>
    <n v="0"/>
    <n v="12024"/>
    <m/>
    <n v="12024"/>
    <m/>
    <m/>
    <n v="2381"/>
    <m/>
    <n v="2381"/>
    <m/>
    <m/>
    <n v="32"/>
    <n v="6"/>
    <m/>
    <m/>
    <m/>
    <m/>
    <m/>
    <m/>
    <n v="0"/>
    <n v="6"/>
    <m/>
    <m/>
    <m/>
    <n v="1"/>
    <n v="3479"/>
    <n v="669"/>
    <n v="3479"/>
    <n v="669"/>
    <n v="6"/>
    <n v="1"/>
    <n v="6"/>
    <n v="1"/>
    <m/>
    <m/>
    <m/>
    <n v="1"/>
    <m/>
    <m/>
    <m/>
    <m/>
    <m/>
    <m/>
    <m/>
    <m/>
    <m/>
    <m/>
    <m/>
    <m/>
    <m/>
    <m/>
    <m/>
    <n v="2381"/>
    <n v="30763"/>
    <n v="12.920201595968081"/>
    <n v="3479"/>
    <n v="44949.381352372955"/>
    <n v="6"/>
    <n v="7491.5635587288261"/>
  </r>
  <r>
    <n v="2015"/>
    <n v="1585"/>
    <x v="1"/>
    <s v="YWCA"/>
    <s v="Family Village Mountlake Terrace"/>
    <s v="YWCA-Victorian Woods"/>
    <s v="x"/>
    <n v="539061"/>
    <s v="4008 212th St SW"/>
    <s v="Mountlake Terrace"/>
    <n v="98043"/>
    <s v="C"/>
    <m/>
    <s v="single house/apartment intended for one household"/>
    <s v="owned"/>
    <s v="No"/>
    <s v="req, some for non-disabled"/>
    <s v="Permanent (housing subsidy does not end)"/>
    <s v="YES"/>
    <m/>
    <m/>
    <s v="PH - Housing without services"/>
    <s v="HC - Households with Children"/>
    <m/>
    <n v="34"/>
    <n v="15"/>
    <m/>
    <m/>
    <m/>
    <m/>
    <m/>
    <m/>
    <m/>
    <m/>
    <m/>
    <n v="34"/>
    <m/>
    <m/>
    <m/>
    <m/>
    <m/>
    <m/>
    <m/>
    <s v="Yes Already"/>
    <s v="No"/>
    <m/>
    <s v="Formerly named Victorian Woods. Changed from TH to Permanent Housing"/>
    <m/>
    <m/>
    <m/>
    <m/>
    <m/>
    <m/>
    <m/>
    <m/>
    <m/>
    <m/>
    <n v="36060"/>
    <m/>
    <m/>
    <n v="71381"/>
    <n v="107441"/>
    <n v="0"/>
    <m/>
    <m/>
    <m/>
    <m/>
    <m/>
    <m/>
    <m/>
    <n v="0"/>
    <n v="0"/>
    <n v="107441"/>
    <n v="0"/>
    <x v="1"/>
    <s v="YWCA-Victorian Woods"/>
    <x v="2"/>
    <n v="44"/>
    <n v="16"/>
    <n v="44"/>
    <n v="16"/>
    <m/>
    <m/>
    <m/>
    <m/>
    <m/>
    <m/>
    <n v="0"/>
    <n v="10386"/>
    <m/>
    <n v="10386"/>
    <m/>
    <m/>
    <n v="3447"/>
    <m/>
    <n v="3447"/>
    <m/>
    <m/>
    <n v="33"/>
    <n v="12"/>
    <m/>
    <n v="1"/>
    <m/>
    <m/>
    <m/>
    <m/>
    <n v="0"/>
    <n v="9"/>
    <n v="2"/>
    <m/>
    <m/>
    <n v="0.91666666666666663"/>
    <n v="5997"/>
    <n v="2164"/>
    <n v="5818"/>
    <n v="1985"/>
    <n v="9"/>
    <n v="3"/>
    <n v="9"/>
    <n v="3"/>
    <m/>
    <m/>
    <m/>
    <n v="3"/>
    <m/>
    <m/>
    <m/>
    <m/>
    <m/>
    <m/>
    <m/>
    <m/>
    <m/>
    <m/>
    <m/>
    <m/>
    <m/>
    <m/>
    <m/>
    <n v="3447"/>
    <n v="107441"/>
    <n v="31.169422686393965"/>
    <n v="5818"/>
    <n v="181343.70118944009"/>
    <n v="11"/>
    <n v="16485.791017221825"/>
  </r>
  <r>
    <n v="2015"/>
    <n v="1430"/>
    <x v="1"/>
    <s v="Compass Health"/>
    <s v="Haven House"/>
    <s v="Compass Haven House"/>
    <s v="x"/>
    <n v="530480"/>
    <s v="2613 W. Marine Dr."/>
    <s v="Everett"/>
    <n v="98201"/>
    <s v="C"/>
    <m/>
    <s v="multi-household unit (private bedroom, shared kitchen &amp; bathroom)"/>
    <s v="owned"/>
    <s v="Yes"/>
    <s v="req, comprehensive for disabled"/>
    <s v="Up to 2 years"/>
    <s v="YES"/>
    <s v="Yes (clients leaves when subsidy ends)"/>
    <m/>
    <s v="Transitional Housing"/>
    <s v="SMF - Single Males and Females"/>
    <m/>
    <m/>
    <m/>
    <n v="12"/>
    <n v="12"/>
    <m/>
    <m/>
    <m/>
    <m/>
    <m/>
    <m/>
    <m/>
    <n v="12"/>
    <m/>
    <m/>
    <m/>
    <m/>
    <m/>
    <m/>
    <m/>
    <s v="Not Planning on it"/>
    <s v="No"/>
    <m/>
    <s v="Residential Treatment Facility effective 9/29/2015"/>
    <m/>
    <m/>
    <m/>
    <m/>
    <m/>
    <m/>
    <m/>
    <m/>
    <m/>
    <m/>
    <n v="75787"/>
    <n v="124306"/>
    <n v="465434"/>
    <n v="75787"/>
    <n v="741314"/>
    <n v="0"/>
    <m/>
    <m/>
    <m/>
    <m/>
    <n v="169776"/>
    <m/>
    <m/>
    <n v="169776"/>
    <n v="339552"/>
    <n v="1080866"/>
    <n v="0"/>
    <x v="0"/>
    <s v="Compass Haven House"/>
    <x v="4"/>
    <n v="24"/>
    <n v="24"/>
    <m/>
    <m/>
    <m/>
    <m/>
    <n v="4"/>
    <n v="4"/>
    <n v="20"/>
    <n v="20"/>
    <n v="24"/>
    <n v="3715"/>
    <m/>
    <m/>
    <n v="497"/>
    <n v="3218"/>
    <n v="3715"/>
    <m/>
    <m/>
    <n v="497"/>
    <n v="3218"/>
    <n v="13"/>
    <n v="13"/>
    <m/>
    <n v="1"/>
    <m/>
    <n v="4"/>
    <m/>
    <m/>
    <n v="0"/>
    <n v="3"/>
    <n v="1"/>
    <n v="4"/>
    <m/>
    <n v="0.30769230769230771"/>
    <n v="3460"/>
    <n v="1336"/>
    <n v="1958"/>
    <n v="682"/>
    <n v="10"/>
    <n v="10"/>
    <m/>
    <m/>
    <n v="1"/>
    <n v="9"/>
    <m/>
    <n v="1"/>
    <m/>
    <m/>
    <m/>
    <n v="9"/>
    <m/>
    <m/>
    <m/>
    <m/>
    <m/>
    <m/>
    <m/>
    <m/>
    <m/>
    <m/>
    <m/>
    <n v="3715"/>
    <n v="1080866"/>
    <n v="290.9464333781965"/>
    <n v="1958"/>
    <n v="569673.1165545088"/>
    <n v="4"/>
    <n v="142418.2791386272"/>
  </r>
  <r>
    <n v="2015"/>
    <n v="1454"/>
    <x v="1"/>
    <s v="Housing Hope"/>
    <s v="HH Village"/>
    <s v="HH-Hope Village"/>
    <s v="x"/>
    <n v="530480"/>
    <s v="5826 Evergreen Way"/>
    <s v="Everett"/>
    <n v="98203"/>
    <s v="C"/>
    <m/>
    <s v="single house/apartment intended for one household"/>
    <s v="owned"/>
    <s v="No"/>
    <s v="req, some for non-disabled"/>
    <s v="Up to 2 years"/>
    <s v="YES"/>
    <s v="Yes (clients leaves when subsidy ends)"/>
    <m/>
    <s v="Transitional Housing"/>
    <s v="HC - Households with Children"/>
    <m/>
    <n v="50"/>
    <n v="13"/>
    <m/>
    <m/>
    <m/>
    <m/>
    <m/>
    <m/>
    <m/>
    <m/>
    <m/>
    <n v="50"/>
    <m/>
    <m/>
    <m/>
    <m/>
    <m/>
    <m/>
    <m/>
    <s v="Yes Already"/>
    <s v="Yes"/>
    <m/>
    <m/>
    <n v="20989.67"/>
    <m/>
    <n v="126426.17"/>
    <m/>
    <m/>
    <m/>
    <m/>
    <m/>
    <m/>
    <m/>
    <m/>
    <m/>
    <m/>
    <n v="81546.570000000007"/>
    <n v="228962.41"/>
    <n v="20989.67"/>
    <m/>
    <m/>
    <m/>
    <m/>
    <m/>
    <m/>
    <m/>
    <n v="0"/>
    <n v="0"/>
    <n v="228962.41"/>
    <n v="20989.67"/>
    <x v="0"/>
    <s v="HH-Hope Village"/>
    <x v="4"/>
    <n v="52"/>
    <n v="14"/>
    <n v="52"/>
    <n v="14"/>
    <m/>
    <m/>
    <m/>
    <m/>
    <m/>
    <m/>
    <n v="0"/>
    <n v="13075"/>
    <m/>
    <n v="13075"/>
    <m/>
    <m/>
    <n v="3748"/>
    <m/>
    <n v="3748"/>
    <m/>
    <m/>
    <n v="15"/>
    <n v="4"/>
    <m/>
    <m/>
    <m/>
    <n v="1"/>
    <m/>
    <m/>
    <n v="0"/>
    <n v="3"/>
    <m/>
    <m/>
    <m/>
    <n v="0.75"/>
    <n v="2198"/>
    <n v="646"/>
    <n v="1970"/>
    <n v="522"/>
    <n v="22"/>
    <n v="4"/>
    <n v="22"/>
    <n v="4"/>
    <m/>
    <m/>
    <m/>
    <n v="2"/>
    <m/>
    <m/>
    <m/>
    <n v="1"/>
    <m/>
    <m/>
    <m/>
    <n v="1"/>
    <m/>
    <m/>
    <m/>
    <m/>
    <m/>
    <m/>
    <m/>
    <n v="3748"/>
    <n v="228962.41"/>
    <n v="61.089223585912485"/>
    <n v="1970"/>
    <n v="120345.7704642476"/>
    <n v="3"/>
    <n v="40115.256821415867"/>
  </r>
  <r>
    <n v="2015"/>
    <n v="1571"/>
    <x v="1"/>
    <s v="Housing Hope"/>
    <s v="HH Village Expansion"/>
    <s v="HH-Hope Village II"/>
    <s v="x"/>
    <n v="530480"/>
    <s v="5908 Evergreen Way"/>
    <s v="Everett"/>
    <n v="98203"/>
    <s v="C"/>
    <m/>
    <s v="single house/apartment intended for one household"/>
    <s v="owned"/>
    <s v="No"/>
    <s v="req, some for non-disabled"/>
    <s v="Permanent (housing subsidy does not end)"/>
    <s v="YES"/>
    <m/>
    <m/>
    <s v="PH - Housing without services"/>
    <s v="HC - Households with Children"/>
    <m/>
    <n v="16"/>
    <n v="4"/>
    <m/>
    <m/>
    <m/>
    <m/>
    <m/>
    <m/>
    <m/>
    <m/>
    <m/>
    <n v="16"/>
    <m/>
    <m/>
    <m/>
    <m/>
    <m/>
    <m/>
    <m/>
    <s v="Yes Already"/>
    <s v="No"/>
    <m/>
    <m/>
    <n v="3470.42"/>
    <m/>
    <m/>
    <m/>
    <m/>
    <m/>
    <m/>
    <m/>
    <m/>
    <m/>
    <n v="3862.05"/>
    <n v="18000"/>
    <m/>
    <n v="138632.54999999999"/>
    <n v="163965.01999999999"/>
    <n v="3470.42"/>
    <m/>
    <m/>
    <m/>
    <m/>
    <m/>
    <m/>
    <m/>
    <n v="0"/>
    <n v="0"/>
    <n v="163965.01999999999"/>
    <n v="3470.42"/>
    <x v="1"/>
    <s v="HH-Hope Village II"/>
    <x v="2"/>
    <n v="39"/>
    <n v="9"/>
    <n v="39"/>
    <n v="9"/>
    <m/>
    <m/>
    <m/>
    <m/>
    <m/>
    <m/>
    <n v="0"/>
    <n v="8683"/>
    <m/>
    <n v="8683"/>
    <m/>
    <m/>
    <n v="2169"/>
    <m/>
    <n v="2169"/>
    <m/>
    <m/>
    <n v="29"/>
    <n v="7"/>
    <m/>
    <m/>
    <m/>
    <m/>
    <m/>
    <m/>
    <n v="0"/>
    <n v="4"/>
    <n v="3"/>
    <m/>
    <m/>
    <n v="1"/>
    <n v="5258"/>
    <n v="1371"/>
    <n v="5258"/>
    <n v="1371"/>
    <n v="15"/>
    <n v="4"/>
    <n v="15"/>
    <n v="4"/>
    <m/>
    <m/>
    <m/>
    <n v="3"/>
    <m/>
    <n v="1"/>
    <m/>
    <m/>
    <m/>
    <m/>
    <m/>
    <m/>
    <m/>
    <m/>
    <m/>
    <m/>
    <m/>
    <m/>
    <m/>
    <n v="2169"/>
    <n v="163965.01999999999"/>
    <n v="75.594753342554171"/>
    <n v="5258"/>
    <n v="397477.2130751498"/>
    <n v="7"/>
    <n v="56782.459010735685"/>
  </r>
  <r>
    <n v="2015"/>
    <n v="1544"/>
    <x v="1"/>
    <s v="Volunteers of America"/>
    <s v="High Level Service Needs"/>
    <s v="VOA-High level service needs"/>
    <s v="x"/>
    <n v="539061"/>
    <s v="scattered sites (provider based- not rent)/2802 Broadway"/>
    <s v="Everett"/>
    <n v="98201"/>
    <s v="C"/>
    <m/>
    <s v="scattered sites (provider based- not rent)"/>
    <s v="leased"/>
    <s v="Yes"/>
    <s v="req, comprehensive for disabled"/>
    <s v="Permanent (housing subsidy does not end)"/>
    <s v="YES"/>
    <m/>
    <m/>
    <s v="PH - Permanent Supportive Housing (disability required for entry)"/>
    <s v="HC - Households with Children"/>
    <m/>
    <n v="18"/>
    <n v="5"/>
    <m/>
    <m/>
    <m/>
    <m/>
    <m/>
    <m/>
    <m/>
    <m/>
    <m/>
    <n v="18"/>
    <m/>
    <m/>
    <m/>
    <m/>
    <m/>
    <m/>
    <s v="13"/>
    <s v="Yes Already"/>
    <s v="No"/>
    <m/>
    <m/>
    <n v="37493.69"/>
    <m/>
    <m/>
    <m/>
    <m/>
    <m/>
    <m/>
    <m/>
    <m/>
    <m/>
    <n v="73629"/>
    <m/>
    <m/>
    <n v="33821.29"/>
    <n v="144943.98000000001"/>
    <n v="37493.69"/>
    <m/>
    <m/>
    <m/>
    <m/>
    <m/>
    <m/>
    <m/>
    <n v="0"/>
    <n v="0"/>
    <n v="144943.98000000001"/>
    <n v="37493.69"/>
    <x v="1"/>
    <s v="VOA-High level service needs"/>
    <x v="5"/>
    <n v="21"/>
    <n v="7"/>
    <n v="21"/>
    <n v="7"/>
    <m/>
    <m/>
    <m/>
    <m/>
    <m/>
    <m/>
    <n v="0"/>
    <n v="5650"/>
    <m/>
    <n v="5650"/>
    <m/>
    <m/>
    <n v="1711"/>
    <m/>
    <n v="1711"/>
    <m/>
    <m/>
    <n v="2"/>
    <n v="2"/>
    <n v="1"/>
    <m/>
    <m/>
    <n v="1"/>
    <m/>
    <m/>
    <n v="0"/>
    <m/>
    <m/>
    <m/>
    <m/>
    <n v="0"/>
    <n v="1881"/>
    <n v="513"/>
    <m/>
    <m/>
    <n v="6"/>
    <n v="2"/>
    <n v="6"/>
    <n v="2"/>
    <m/>
    <m/>
    <m/>
    <n v="1"/>
    <m/>
    <m/>
    <m/>
    <m/>
    <m/>
    <m/>
    <m/>
    <n v="1"/>
    <m/>
    <m/>
    <m/>
    <m/>
    <m/>
    <m/>
    <m/>
    <n v="1711"/>
    <n v="144943.98000000001"/>
    <n v="84.713021624780836"/>
    <n v="0"/>
    <n v="0"/>
    <n v="0"/>
    <e v="#DIV/0!"/>
  </r>
  <r>
    <n v="2015"/>
    <n v="1431"/>
    <x v="1"/>
    <s v="CCS"/>
    <s v="Home Connection"/>
    <s v="CCS-Home Connection (Merged)"/>
    <s v="x"/>
    <n v="539061"/>
    <s v="1918 Everett Ave"/>
    <s v="Everett"/>
    <n v="98201"/>
    <s v="C"/>
    <m/>
    <s v="scattered sites (provider based- not rent)"/>
    <s v="leased"/>
    <s v="Yes"/>
    <s v="req, comprehensive for disabled"/>
    <s v="Permanent (housing subsidy does not end)"/>
    <s v="YES"/>
    <m/>
    <m/>
    <s v="PH - Permanent Supportive Housing (disability required for entry)"/>
    <s v="SMF - Single Males and Females"/>
    <m/>
    <m/>
    <m/>
    <n v="38"/>
    <n v="38"/>
    <m/>
    <m/>
    <m/>
    <m/>
    <m/>
    <m/>
    <s v="38"/>
    <n v="38"/>
    <m/>
    <m/>
    <m/>
    <m/>
    <m/>
    <m/>
    <s v="33"/>
    <s v="Yes Already"/>
    <s v="Yes"/>
    <m/>
    <s v="Consolidated Project (CLIP, Home Connection, Chronic Supportive Housing)"/>
    <n v="10944.61"/>
    <m/>
    <n v="389970.18"/>
    <m/>
    <m/>
    <m/>
    <m/>
    <m/>
    <m/>
    <m/>
    <n v="2494.42"/>
    <m/>
    <m/>
    <n v="34584.300000000003"/>
    <n v="437993.51"/>
    <n v="10944.61"/>
    <m/>
    <m/>
    <m/>
    <m/>
    <m/>
    <m/>
    <m/>
    <n v="0"/>
    <n v="0"/>
    <n v="437993.51"/>
    <n v="10944.61"/>
    <x v="0"/>
    <s v="CCS-Home Connection (Merged)"/>
    <x v="5"/>
    <n v="5"/>
    <n v="5"/>
    <m/>
    <m/>
    <m/>
    <m/>
    <m/>
    <m/>
    <n v="5"/>
    <n v="5"/>
    <n v="5"/>
    <n v="1263"/>
    <m/>
    <m/>
    <m/>
    <n v="1263"/>
    <n v="1263"/>
    <m/>
    <m/>
    <m/>
    <n v="1263"/>
    <n v="2"/>
    <n v="2"/>
    <n v="1"/>
    <m/>
    <m/>
    <m/>
    <m/>
    <n v="1"/>
    <n v="1"/>
    <m/>
    <m/>
    <m/>
    <m/>
    <n v="0"/>
    <n v="797"/>
    <n v="168"/>
    <m/>
    <m/>
    <n v="2"/>
    <n v="2"/>
    <m/>
    <m/>
    <m/>
    <n v="2"/>
    <m/>
    <m/>
    <m/>
    <m/>
    <m/>
    <m/>
    <m/>
    <m/>
    <m/>
    <n v="2"/>
    <n v="1"/>
    <m/>
    <m/>
    <n v="1"/>
    <m/>
    <m/>
    <m/>
    <n v="1263"/>
    <n v="437993.51"/>
    <n v="346.78821060965953"/>
    <n v="0"/>
    <n v="0"/>
    <n v="0"/>
    <e v="#DIV/0!"/>
  </r>
  <r>
    <n v="2015"/>
    <n v="1412"/>
    <x v="1"/>
    <s v="CCS"/>
    <s v="Homeless Families Home at Last"/>
    <s v="CCS-Homeless Familes HAL"/>
    <s v="x"/>
    <n v="539061"/>
    <s v="1918 Everett Ave"/>
    <s v="Everett"/>
    <n v="98201"/>
    <s v="C"/>
    <m/>
    <s v="scattered sites (multiple leased/owned units- not temporary rent assistance)"/>
    <m/>
    <s v="Yes"/>
    <s v="req, comprehensive for disabled"/>
    <s v="Permanent (housing subsidy does not end)"/>
    <s v="YES"/>
    <m/>
    <m/>
    <s v="PH - Permanent Supportive Housing (disability required for entry)"/>
    <s v="HC - Households with Children"/>
    <m/>
    <n v="28"/>
    <n v="13"/>
    <m/>
    <m/>
    <m/>
    <m/>
    <m/>
    <m/>
    <m/>
    <m/>
    <s v="28"/>
    <n v="28"/>
    <m/>
    <m/>
    <m/>
    <m/>
    <m/>
    <m/>
    <s v="30"/>
    <s v="Yes Already"/>
    <s v="Yes"/>
    <m/>
    <s v="Proj converted from leasing to Rent Assist in 2015.  For col N (leased or owned) answer is N/A."/>
    <n v="10944.61"/>
    <m/>
    <n v="176624.6"/>
    <m/>
    <m/>
    <m/>
    <m/>
    <m/>
    <m/>
    <m/>
    <n v="2494.42"/>
    <m/>
    <m/>
    <n v="20009.87"/>
    <n v="210073.5"/>
    <n v="10944.61"/>
    <m/>
    <m/>
    <m/>
    <m/>
    <m/>
    <m/>
    <m/>
    <n v="0"/>
    <n v="0"/>
    <n v="210073.5"/>
    <n v="10944.61"/>
    <x v="0"/>
    <s v="CCS-Homeless Familes HAL"/>
    <x v="5"/>
    <n v="38"/>
    <n v="13"/>
    <n v="38"/>
    <n v="13"/>
    <m/>
    <m/>
    <m/>
    <m/>
    <m/>
    <m/>
    <n v="0"/>
    <n v="12023"/>
    <m/>
    <n v="12023"/>
    <m/>
    <m/>
    <n v="4186"/>
    <m/>
    <n v="4186"/>
    <m/>
    <m/>
    <n v="8"/>
    <n v="3"/>
    <m/>
    <m/>
    <m/>
    <n v="1"/>
    <n v="1"/>
    <m/>
    <n v="1"/>
    <m/>
    <m/>
    <m/>
    <n v="1"/>
    <n v="0"/>
    <n v="2440"/>
    <n v="611"/>
    <m/>
    <m/>
    <n v="5"/>
    <n v="1"/>
    <n v="5"/>
    <n v="1"/>
    <m/>
    <m/>
    <m/>
    <m/>
    <m/>
    <m/>
    <m/>
    <m/>
    <m/>
    <m/>
    <m/>
    <n v="1"/>
    <m/>
    <m/>
    <m/>
    <m/>
    <m/>
    <m/>
    <m/>
    <n v="4186"/>
    <n v="210073.5"/>
    <n v="50.184782608695649"/>
    <n v="0"/>
    <n v="0"/>
    <n v="0"/>
    <e v="#DIV/0!"/>
  </r>
  <r>
    <n v="2015"/>
    <n v="1451"/>
    <x v="1"/>
    <s v="Mercy Housing"/>
    <s v="Homeless Family Case Management"/>
    <s v="MH - Homeless Family Case Management"/>
    <s v="x"/>
    <n v="530480"/>
    <s v="10110 19TH Ave SE, R200"/>
    <s v="Everett"/>
    <n v="98201"/>
    <s v="o"/>
    <m/>
    <s v="single house/apartment building units intended for one household"/>
    <s v="owned"/>
    <s v="No"/>
    <s v="req, some for non-disabled"/>
    <s v="Permanent (housing subsidy does not end)"/>
    <s v="YES"/>
    <m/>
    <m/>
    <s v="PH - Housing without services"/>
    <s v="HC - Households with Children"/>
    <m/>
    <m/>
    <m/>
    <m/>
    <m/>
    <m/>
    <m/>
    <m/>
    <m/>
    <m/>
    <m/>
    <m/>
    <n v="0"/>
    <s v="66"/>
    <m/>
    <m/>
    <m/>
    <m/>
    <m/>
    <m/>
    <s v="Not Planning on it"/>
    <s v="No"/>
    <m/>
    <s v="Project converted from a homeless project to not a homeless project; homeless project ended 6/30/15, non-homeless project started 7/1/15"/>
    <n v="5326.18"/>
    <m/>
    <m/>
    <m/>
    <m/>
    <m/>
    <m/>
    <m/>
    <m/>
    <m/>
    <m/>
    <m/>
    <m/>
    <m/>
    <n v="5326.18"/>
    <n v="5326.18"/>
    <m/>
    <m/>
    <m/>
    <m/>
    <m/>
    <m/>
    <m/>
    <n v="0"/>
    <n v="0"/>
    <n v="5326.18"/>
    <n v="5326.18"/>
    <x v="1"/>
    <s v="MH - Homeless Family Case Management"/>
    <x v="2"/>
    <n v="46"/>
    <n v="15"/>
    <n v="46"/>
    <n v="15"/>
    <m/>
    <m/>
    <m/>
    <m/>
    <m/>
    <m/>
    <n v="0"/>
    <n v="10586"/>
    <m/>
    <n v="10586"/>
    <m/>
    <m/>
    <n v="3407"/>
    <m/>
    <n v="3407"/>
    <m/>
    <m/>
    <n v="41"/>
    <n v="15"/>
    <m/>
    <m/>
    <m/>
    <m/>
    <m/>
    <m/>
    <n v="0"/>
    <n v="15"/>
    <m/>
    <m/>
    <m/>
    <n v="1"/>
    <n v="10586"/>
    <n v="3407"/>
    <n v="10586"/>
    <n v="3407"/>
    <m/>
    <m/>
    <m/>
    <m/>
    <m/>
    <m/>
    <m/>
    <m/>
    <m/>
    <m/>
    <m/>
    <m/>
    <m/>
    <m/>
    <m/>
    <m/>
    <m/>
    <m/>
    <m/>
    <m/>
    <m/>
    <m/>
    <m/>
    <n v="3407"/>
    <n v="5326.18"/>
    <n v="1.5633049603756972"/>
    <n v="10586"/>
    <n v="16549.146310537129"/>
    <n v="15"/>
    <n v="1103.2764207024752"/>
  </r>
  <r>
    <n v="2015"/>
    <n v="1587"/>
    <x v="1"/>
    <s v="YWCA"/>
    <s v="Homeward Bound Transitional"/>
    <s v="YWCA-Homeward Bound TH"/>
    <s v="x"/>
    <n v="539061"/>
    <s v="6027 208th St. SW"/>
    <s v="Lynnwood"/>
    <n v="98036"/>
    <s v="C"/>
    <m/>
    <s v="congregate facility (can include cots or mats)"/>
    <s v="owned"/>
    <s v="No"/>
    <s v="req, some for non-disabled"/>
    <s v="Up to 2 years"/>
    <s v="No"/>
    <s v="Yes (clients leaves when subsidy ends)"/>
    <m/>
    <s v="Transitional Housing"/>
    <s v="HC - Households with Children"/>
    <m/>
    <n v="16"/>
    <n v="8"/>
    <m/>
    <m/>
    <m/>
    <m/>
    <m/>
    <m/>
    <m/>
    <m/>
    <m/>
    <n v="16"/>
    <m/>
    <m/>
    <m/>
    <m/>
    <m/>
    <m/>
    <m/>
    <s v="Yes Already"/>
    <s v="Yes"/>
    <m/>
    <m/>
    <m/>
    <n v="22823.24"/>
    <n v="65000"/>
    <m/>
    <m/>
    <m/>
    <m/>
    <m/>
    <m/>
    <m/>
    <n v="1450"/>
    <m/>
    <m/>
    <n v="55637"/>
    <n v="144910.24"/>
    <n v="22823.24"/>
    <m/>
    <m/>
    <m/>
    <m/>
    <m/>
    <m/>
    <m/>
    <n v="0"/>
    <n v="0"/>
    <n v="144910.24"/>
    <n v="22823.24"/>
    <x v="0"/>
    <s v="YWCA-Homeward Bound TH"/>
    <x v="4"/>
    <n v="37"/>
    <n v="14"/>
    <n v="37"/>
    <n v="14"/>
    <m/>
    <m/>
    <m/>
    <m/>
    <m/>
    <m/>
    <n v="0"/>
    <n v="2423"/>
    <m/>
    <n v="2423"/>
    <m/>
    <m/>
    <n v="837"/>
    <m/>
    <n v="837"/>
    <m/>
    <m/>
    <n v="67"/>
    <n v="27"/>
    <m/>
    <m/>
    <m/>
    <n v="1"/>
    <m/>
    <m/>
    <n v="0"/>
    <n v="25"/>
    <n v="1"/>
    <m/>
    <m/>
    <n v="0.96296296296296291"/>
    <n v="2303"/>
    <n v="2034"/>
    <n v="2284"/>
    <n v="2015"/>
    <n v="27"/>
    <n v="11"/>
    <n v="27"/>
    <n v="11"/>
    <m/>
    <m/>
    <m/>
    <n v="6"/>
    <m/>
    <n v="1"/>
    <m/>
    <m/>
    <m/>
    <m/>
    <m/>
    <n v="4"/>
    <m/>
    <m/>
    <m/>
    <m/>
    <m/>
    <m/>
    <m/>
    <n v="837"/>
    <n v="144910.24"/>
    <n v="173.13051373954599"/>
    <n v="2284"/>
    <n v="395430.09338112304"/>
    <n v="26"/>
    <n v="15208.849745427809"/>
  </r>
  <r>
    <n v="2015"/>
    <n v="1516"/>
    <x v="1"/>
    <s v="Snohomish County"/>
    <s v="Housing &amp; Essential Needs"/>
    <s v="Sno Cty HEN"/>
    <s v="x"/>
    <n v="539061"/>
    <s v="Scattered-site/3000 Rockerfeller Avenue"/>
    <s v="Everett"/>
    <n v="98201"/>
    <s v="C"/>
    <m/>
    <s v="rent assistance (temporary)"/>
    <m/>
    <s v="No"/>
    <s v="minimal/none"/>
    <s v="More than 2 years (housing subsidy ends)"/>
    <m/>
    <s v="No (client stays in housing after subsidy ends)"/>
    <s v="at-risk (prevention)"/>
    <s v="Homelessness Prevention"/>
    <s v="SMF - Single Males and Females"/>
    <m/>
    <m/>
    <m/>
    <n v="194"/>
    <n v="194"/>
    <m/>
    <m/>
    <m/>
    <m/>
    <m/>
    <m/>
    <m/>
    <n v="194"/>
    <m/>
    <m/>
    <m/>
    <m/>
    <m/>
    <m/>
    <m/>
    <s v="Not Planning on it"/>
    <s v="No"/>
    <m/>
    <m/>
    <m/>
    <m/>
    <m/>
    <m/>
    <m/>
    <m/>
    <m/>
    <n v="1410243.41"/>
    <m/>
    <m/>
    <m/>
    <m/>
    <m/>
    <m/>
    <n v="1410243.41"/>
    <n v="0"/>
    <m/>
    <m/>
    <m/>
    <m/>
    <m/>
    <m/>
    <m/>
    <n v="0"/>
    <n v="0"/>
    <n v="1410243.41"/>
    <n v="0"/>
    <x v="1"/>
    <s v="Sno Cty HEN"/>
    <x v="0"/>
    <n v="572"/>
    <n v="572"/>
    <m/>
    <m/>
    <m/>
    <m/>
    <n v="41"/>
    <n v="41"/>
    <n v="531"/>
    <n v="531"/>
    <n v="572"/>
    <n v="81798"/>
    <m/>
    <m/>
    <n v="5753"/>
    <n v="76045"/>
    <n v="81798"/>
    <m/>
    <m/>
    <n v="5753"/>
    <n v="76045"/>
    <n v="371"/>
    <n v="371"/>
    <n v="2"/>
    <n v="3"/>
    <m/>
    <n v="60"/>
    <n v="5"/>
    <n v="3"/>
    <n v="8"/>
    <n v="197"/>
    <m/>
    <n v="100"/>
    <n v="1"/>
    <n v="0.53099730458221028"/>
    <n v="101002"/>
    <n v="55527"/>
    <n v="62228"/>
    <n v="33438"/>
    <n v="271"/>
    <n v="271"/>
    <m/>
    <m/>
    <n v="21"/>
    <n v="250"/>
    <m/>
    <n v="1"/>
    <m/>
    <n v="101"/>
    <m/>
    <m/>
    <n v="164"/>
    <m/>
    <n v="4"/>
    <n v="1"/>
    <n v="13"/>
    <m/>
    <m/>
    <n v="13"/>
    <m/>
    <m/>
    <m/>
    <n v="81798"/>
    <n v="1410243.41"/>
    <n v="17.240561016161763"/>
    <n v="62228"/>
    <n v="1072845.6309137142"/>
    <n v="197"/>
    <n v="5445.9169081914424"/>
  </r>
  <r>
    <n v="2015"/>
    <n v="1485"/>
    <x v="1"/>
    <s v="Snohomish County"/>
    <s v="Housing &amp; Essential Needs-RR"/>
    <s v="Sno Cty HEN-RR"/>
    <s v="x"/>
    <n v="539061"/>
    <s v="Scattered-site/3000 Rockerfeller Avenue"/>
    <s v="Everett"/>
    <n v="98201"/>
    <s v="C"/>
    <m/>
    <s v="rent assistance (temporary)"/>
    <m/>
    <s v="No"/>
    <s v="minimal/none"/>
    <s v="More than 2 years (housing subsidy ends)"/>
    <s v="YES"/>
    <s v="No (client stays in housing after subsidy ends)"/>
    <s v="homeless (rapid re-housing)"/>
    <s v="PH - Rapid Rehousing"/>
    <s v="SMF+HC - Single Males and Females plus HH w/ Children"/>
    <m/>
    <m/>
    <m/>
    <n v="77"/>
    <n v="77"/>
    <m/>
    <m/>
    <m/>
    <m/>
    <m/>
    <m/>
    <m/>
    <n v="77"/>
    <m/>
    <m/>
    <m/>
    <m/>
    <m/>
    <m/>
    <m/>
    <s v="Not Planning on it"/>
    <s v="No"/>
    <m/>
    <m/>
    <m/>
    <m/>
    <m/>
    <m/>
    <m/>
    <m/>
    <m/>
    <n v="451847.91"/>
    <m/>
    <m/>
    <m/>
    <m/>
    <m/>
    <m/>
    <n v="451847.91"/>
    <n v="0"/>
    <m/>
    <m/>
    <m/>
    <m/>
    <m/>
    <m/>
    <m/>
    <n v="0"/>
    <n v="0"/>
    <n v="451847.91"/>
    <n v="0"/>
    <x v="1"/>
    <s v="Sno Cty HEN-RR"/>
    <x v="3"/>
    <n v="175"/>
    <n v="175"/>
    <m/>
    <m/>
    <m/>
    <m/>
    <n v="8"/>
    <n v="8"/>
    <n v="167"/>
    <n v="167"/>
    <n v="175"/>
    <n v="22577"/>
    <m/>
    <m/>
    <n v="917"/>
    <n v="21660"/>
    <n v="22577"/>
    <m/>
    <m/>
    <n v="917"/>
    <n v="21660"/>
    <n v="113"/>
    <n v="113"/>
    <m/>
    <n v="2"/>
    <m/>
    <n v="6"/>
    <n v="2"/>
    <n v="2"/>
    <n v="4"/>
    <n v="31"/>
    <m/>
    <n v="62"/>
    <n v="8"/>
    <n v="0.27433628318584069"/>
    <n v="21283"/>
    <n v="13857"/>
    <n v="9007"/>
    <n v="4924"/>
    <n v="123"/>
    <n v="123"/>
    <m/>
    <m/>
    <n v="6"/>
    <n v="117"/>
    <m/>
    <n v="11"/>
    <m/>
    <n v="1"/>
    <n v="1"/>
    <n v="5"/>
    <n v="1"/>
    <m/>
    <m/>
    <n v="104"/>
    <n v="6"/>
    <m/>
    <m/>
    <n v="6"/>
    <m/>
    <m/>
    <m/>
    <n v="22577"/>
    <n v="451847.91"/>
    <n v="20.013638215883422"/>
    <n v="9007"/>
    <n v="180262.83941046198"/>
    <n v="31"/>
    <n v="5814.9303035632893"/>
  </r>
  <r>
    <n v="2015"/>
    <n v="1487"/>
    <x v="1"/>
    <s v="Volunteers of America"/>
    <s v="Housing First for Families"/>
    <s v="VOA-Housing First for Families"/>
    <s v="x"/>
    <n v="539061"/>
    <s v="Scattered-site/2802 Broadway"/>
    <s v="Everett"/>
    <n v="98201"/>
    <s v="C"/>
    <m/>
    <s v="scattered sites (multiple leased/owned units- not temporary rent assistance)"/>
    <m/>
    <s v="Yes"/>
    <s v="opt, comprehensive for disabled"/>
    <s v="Permanent (housing subsidy does not end)"/>
    <s v="YES"/>
    <m/>
    <m/>
    <s v="PH - Permanent Supportive Housing (disability required for entry)"/>
    <s v="SMF+HC - Single Males and Females plus HH w/ Children"/>
    <m/>
    <n v="16"/>
    <n v="4"/>
    <n v="4"/>
    <n v="4"/>
    <m/>
    <m/>
    <m/>
    <m/>
    <m/>
    <m/>
    <s v="20"/>
    <n v="20"/>
    <m/>
    <m/>
    <m/>
    <m/>
    <m/>
    <m/>
    <s v="17"/>
    <s v="Yes Already"/>
    <s v="Yes"/>
    <m/>
    <s v="PSH (CoC) with Supportive Services"/>
    <m/>
    <m/>
    <n v="80782.89"/>
    <m/>
    <m/>
    <m/>
    <m/>
    <m/>
    <m/>
    <m/>
    <n v="14152"/>
    <m/>
    <m/>
    <n v="29316.44"/>
    <n v="124251.33"/>
    <n v="0"/>
    <m/>
    <m/>
    <m/>
    <m/>
    <m/>
    <m/>
    <m/>
    <n v="0"/>
    <n v="0"/>
    <n v="124251.33"/>
    <n v="0"/>
    <x v="0"/>
    <s v="VOA-Housing First for Families"/>
    <x v="5"/>
    <n v="18"/>
    <n v="9"/>
    <n v="13"/>
    <n v="4"/>
    <m/>
    <m/>
    <m/>
    <m/>
    <n v="5"/>
    <n v="5"/>
    <n v="5"/>
    <n v="5707"/>
    <m/>
    <n v="4195"/>
    <m/>
    <n v="1512"/>
    <n v="2859"/>
    <m/>
    <n v="1347"/>
    <m/>
    <n v="1512"/>
    <n v="4"/>
    <n v="2"/>
    <n v="1"/>
    <m/>
    <m/>
    <m/>
    <m/>
    <m/>
    <n v="0"/>
    <n v="1"/>
    <m/>
    <m/>
    <m/>
    <n v="0.5"/>
    <n v="1307"/>
    <n v="304"/>
    <n v="780"/>
    <n v="252"/>
    <n v="1"/>
    <n v="1"/>
    <n v="1"/>
    <n v="1"/>
    <m/>
    <m/>
    <m/>
    <n v="1"/>
    <m/>
    <m/>
    <m/>
    <m/>
    <m/>
    <m/>
    <m/>
    <m/>
    <m/>
    <m/>
    <m/>
    <m/>
    <m/>
    <m/>
    <m/>
    <n v="2859"/>
    <n v="124251.33"/>
    <n v="43.459716684155296"/>
    <n v="780"/>
    <n v="33898.579013641131"/>
    <n v="1"/>
    <n v="33898.579013641131"/>
  </r>
  <r>
    <n v="2015"/>
    <n v="1400"/>
    <x v="1"/>
    <s v="CCS"/>
    <s v="Housing Opportunities Program-Permanent (PBRA-HIV/AIDS)"/>
    <s v="CCS-Housing Opportunities Program-Permanent"/>
    <s v="x"/>
    <n v="539061"/>
    <s v="Confidential"/>
    <s v="Confidential"/>
    <m/>
    <s v="C"/>
    <m/>
    <s v="single house/apartment intended for one household"/>
    <s v="leased"/>
    <s v="Yes"/>
    <s v="req, comprehensive for disabled"/>
    <s v="Permanent (housing subsidy does not end)"/>
    <s v="YES"/>
    <m/>
    <m/>
    <s v="PH - Permanent Supportive Housing (disability required for entry)"/>
    <s v="SMF+HC - Single Males and Females plus HH w/ Children"/>
    <s v="HIV"/>
    <n v="2"/>
    <n v="1"/>
    <n v="7"/>
    <n v="7"/>
    <m/>
    <m/>
    <m/>
    <m/>
    <m/>
    <m/>
    <s v="9"/>
    <n v="9"/>
    <m/>
    <m/>
    <m/>
    <m/>
    <m/>
    <m/>
    <s v="16"/>
    <s v="Yes Already"/>
    <s v="No"/>
    <m/>
    <m/>
    <m/>
    <m/>
    <m/>
    <m/>
    <m/>
    <m/>
    <m/>
    <m/>
    <m/>
    <m/>
    <n v="2110.35"/>
    <m/>
    <n v="146766.01999999999"/>
    <n v="27960"/>
    <n v="176836.37"/>
    <n v="0"/>
    <m/>
    <m/>
    <m/>
    <m/>
    <m/>
    <m/>
    <m/>
    <n v="0"/>
    <n v="0"/>
    <n v="176836.37"/>
    <n v="0"/>
    <x v="0"/>
    <s v="CCS-Housing Opportunities Program-Permanent"/>
    <x v="5"/>
    <n v="15"/>
    <n v="9"/>
    <n v="8"/>
    <n v="2"/>
    <m/>
    <m/>
    <m/>
    <m/>
    <n v="7"/>
    <n v="7"/>
    <n v="7"/>
    <n v="3813"/>
    <m/>
    <n v="1319"/>
    <m/>
    <n v="2494"/>
    <n v="2912"/>
    <m/>
    <n v="418"/>
    <m/>
    <n v="2494"/>
    <n v="2"/>
    <n v="1"/>
    <m/>
    <m/>
    <m/>
    <n v="1"/>
    <m/>
    <m/>
    <n v="0"/>
    <m/>
    <m/>
    <m/>
    <m/>
    <n v="0"/>
    <n v="1309"/>
    <n v="304"/>
    <m/>
    <m/>
    <n v="7"/>
    <n v="2"/>
    <n v="7"/>
    <n v="2"/>
    <m/>
    <m/>
    <m/>
    <m/>
    <m/>
    <n v="1"/>
    <m/>
    <m/>
    <n v="1"/>
    <m/>
    <m/>
    <m/>
    <m/>
    <m/>
    <m/>
    <m/>
    <m/>
    <m/>
    <m/>
    <n v="2912"/>
    <n v="176836.37"/>
    <n v="60.72677541208791"/>
    <n v="0"/>
    <n v="0"/>
    <n v="0"/>
    <e v="#DIV/0!"/>
  </r>
  <r>
    <n v="2015"/>
    <n v="1424"/>
    <x v="1"/>
    <s v="CCS"/>
    <s v="Housing Opportunities Program-Transitional (TBRA-HIV/AIDS)"/>
    <s v="CCS-Housing Opportunities Program-TBRA"/>
    <s v="x"/>
    <n v="539061"/>
    <s v="Confidential"/>
    <s v="Confidential"/>
    <m/>
    <s v="C"/>
    <m/>
    <s v="scattered sites (provider based- not rent)"/>
    <s v="leased"/>
    <s v="Yes"/>
    <s v="req, comprehensive for disabled"/>
    <s v="Up to 2 years"/>
    <s v="YES"/>
    <s v="No (client stays in housing after subsidy ends)"/>
    <m/>
    <s v="PH - Rapid Rehousing"/>
    <s v="SMF+HC - Single Males and Females plus HH w/ Children"/>
    <s v="HIV"/>
    <n v="8"/>
    <n v="4"/>
    <n v="4"/>
    <n v="4"/>
    <m/>
    <m/>
    <m/>
    <m/>
    <m/>
    <m/>
    <m/>
    <n v="12"/>
    <m/>
    <m/>
    <m/>
    <m/>
    <m/>
    <m/>
    <m/>
    <s v="Yes Already"/>
    <s v="No"/>
    <m/>
    <s v="HUD Program Type (column U) should be Transitional Housing; participants are allowed to transition in place"/>
    <m/>
    <m/>
    <m/>
    <m/>
    <m/>
    <m/>
    <m/>
    <m/>
    <m/>
    <m/>
    <m/>
    <m/>
    <n v="99361.91"/>
    <n v="18640"/>
    <n v="118001.91"/>
    <n v="0"/>
    <m/>
    <m/>
    <m/>
    <m/>
    <m/>
    <m/>
    <m/>
    <n v="0"/>
    <n v="0"/>
    <n v="118001.91"/>
    <n v="0"/>
    <x v="0"/>
    <s v="CCS-Housing Opportunities Program-TBRA"/>
    <x v="4"/>
    <n v="12"/>
    <n v="12"/>
    <n v="1"/>
    <n v="1"/>
    <n v="2"/>
    <n v="2"/>
    <m/>
    <m/>
    <n v="9"/>
    <n v="9"/>
    <n v="9"/>
    <n v="3480"/>
    <n v="730"/>
    <n v="298"/>
    <m/>
    <n v="2452"/>
    <n v="3480"/>
    <n v="730"/>
    <n v="298"/>
    <m/>
    <n v="2452"/>
    <n v="4"/>
    <n v="4"/>
    <m/>
    <m/>
    <m/>
    <n v="2"/>
    <m/>
    <m/>
    <n v="0"/>
    <n v="1"/>
    <m/>
    <m/>
    <n v="1"/>
    <n v="0.25"/>
    <n v="1291"/>
    <n v="734"/>
    <n v="244"/>
    <n v="244"/>
    <n v="4"/>
    <n v="4"/>
    <n v="1"/>
    <n v="1"/>
    <m/>
    <n v="3"/>
    <m/>
    <n v="1"/>
    <m/>
    <n v="1"/>
    <m/>
    <m/>
    <m/>
    <m/>
    <m/>
    <n v="2"/>
    <m/>
    <m/>
    <m/>
    <m/>
    <m/>
    <m/>
    <m/>
    <n v="3480"/>
    <n v="118001.91"/>
    <n v="33.908594827586207"/>
    <n v="244"/>
    <n v="8273.6971379310344"/>
    <n v="1"/>
    <n v="8273.6971379310344"/>
  </r>
  <r>
    <n v="2015"/>
    <n v="1523"/>
    <x v="1"/>
    <s v="Snohomish County Veteran's Assistance"/>
    <s v="Housing Program"/>
    <s v="SNOCO Vets Housing Program"/>
    <s v="x"/>
    <n v="539061"/>
    <s v="Scattered-site/3000 Rockefellar"/>
    <s v="Everett"/>
    <n v="98201"/>
    <s v="C"/>
    <m/>
    <s v="rent assistance (temporary)"/>
    <m/>
    <s v="No"/>
    <s v="opt, some for non-disabled"/>
    <s v="Up to 3 months"/>
    <m/>
    <s v="No (client stays in housing after subsidy ends)"/>
    <s v="at-risk (prevention)"/>
    <s v="Homelessness Prevention"/>
    <s v="HC - Households with Children"/>
    <s v="VET"/>
    <m/>
    <m/>
    <n v="7"/>
    <n v="6"/>
    <m/>
    <m/>
    <s v="7"/>
    <m/>
    <m/>
    <m/>
    <m/>
    <n v="7"/>
    <m/>
    <m/>
    <m/>
    <m/>
    <m/>
    <m/>
    <m/>
    <s v="Not Planning on it"/>
    <s v="No"/>
    <m/>
    <m/>
    <m/>
    <m/>
    <m/>
    <m/>
    <m/>
    <m/>
    <m/>
    <m/>
    <m/>
    <m/>
    <n v="8775"/>
    <m/>
    <m/>
    <m/>
    <n v="8775"/>
    <n v="0"/>
    <m/>
    <m/>
    <m/>
    <m/>
    <m/>
    <m/>
    <m/>
    <n v="0"/>
    <n v="0"/>
    <n v="8775"/>
    <n v="0"/>
    <x v="1"/>
    <s v="SNOCO Vets Housing Program"/>
    <x v="0"/>
    <n v="9"/>
    <n v="9"/>
    <m/>
    <m/>
    <m/>
    <m/>
    <m/>
    <m/>
    <n v="9"/>
    <n v="9"/>
    <n v="9"/>
    <n v="2740"/>
    <m/>
    <m/>
    <m/>
    <n v="2740"/>
    <n v="2740"/>
    <m/>
    <m/>
    <m/>
    <n v="2740"/>
    <n v="1"/>
    <n v="1"/>
    <m/>
    <m/>
    <m/>
    <m/>
    <m/>
    <n v="1"/>
    <n v="1"/>
    <m/>
    <m/>
    <m/>
    <m/>
    <n v="0"/>
    <n v="1088"/>
    <n v="182"/>
    <m/>
    <m/>
    <n v="1"/>
    <n v="1"/>
    <m/>
    <m/>
    <m/>
    <n v="1"/>
    <m/>
    <m/>
    <m/>
    <m/>
    <m/>
    <m/>
    <n v="1"/>
    <m/>
    <m/>
    <m/>
    <n v="1"/>
    <m/>
    <m/>
    <n v="1"/>
    <m/>
    <m/>
    <m/>
    <n v="2740"/>
    <n v="8775"/>
    <n v="3.2025547445255476"/>
    <n v="0"/>
    <n v="0"/>
    <n v="0"/>
    <e v="#DIV/0!"/>
  </r>
  <r>
    <n v="2015"/>
    <n v="1473"/>
    <x v="1"/>
    <s v="Snohomish County Veteran's Assistance"/>
    <s v="HPRP"/>
    <s v="SNOCO Vets HPRP"/>
    <s v="x"/>
    <n v="539061"/>
    <s v="Scattered-site/3000 Rockefellar"/>
    <s v="Everett"/>
    <n v="98201"/>
    <s v="C"/>
    <m/>
    <s v="rent assistance (temporary)"/>
    <m/>
    <s v="No"/>
    <s v="opt, some for non-disabled"/>
    <s v="Up to 3 months"/>
    <s v="YES"/>
    <s v="No (client stays in housing after subsidy ends)"/>
    <s v="at-risk (prevention)"/>
    <s v="Homelessness Prevention"/>
    <s v="SMF+HC - Single Males and Females plus HH w/ Children"/>
    <s v="VET"/>
    <n v="26"/>
    <n v="8"/>
    <n v="8"/>
    <n v="6"/>
    <m/>
    <m/>
    <s v="34"/>
    <m/>
    <m/>
    <m/>
    <m/>
    <n v="34"/>
    <m/>
    <m/>
    <m/>
    <m/>
    <m/>
    <m/>
    <m/>
    <s v="Not Planning on it"/>
    <s v="No"/>
    <m/>
    <m/>
    <m/>
    <m/>
    <m/>
    <m/>
    <m/>
    <m/>
    <m/>
    <m/>
    <m/>
    <m/>
    <n v="59511.03"/>
    <m/>
    <m/>
    <m/>
    <n v="59511.03"/>
    <n v="0"/>
    <m/>
    <m/>
    <m/>
    <m/>
    <m/>
    <m/>
    <m/>
    <n v="0"/>
    <n v="0"/>
    <n v="59511.03"/>
    <n v="0"/>
    <x v="1"/>
    <s v="SNOCO Vets HPRP"/>
    <x v="0"/>
    <n v="81"/>
    <n v="40"/>
    <n v="58"/>
    <n v="17"/>
    <m/>
    <m/>
    <m/>
    <m/>
    <n v="23"/>
    <n v="23"/>
    <n v="23"/>
    <n v="6869"/>
    <m/>
    <n v="4610"/>
    <m/>
    <n v="2259"/>
    <n v="3609"/>
    <m/>
    <n v="1350"/>
    <m/>
    <n v="2259"/>
    <n v="51"/>
    <n v="29"/>
    <m/>
    <m/>
    <m/>
    <n v="1"/>
    <m/>
    <m/>
    <n v="0"/>
    <n v="27"/>
    <m/>
    <n v="1"/>
    <m/>
    <n v="0.93103448275862066"/>
    <n v="3118"/>
    <n v="3033"/>
    <n v="3038"/>
    <n v="2953"/>
    <n v="64"/>
    <n v="32"/>
    <n v="45"/>
    <n v="13"/>
    <m/>
    <n v="19"/>
    <m/>
    <m/>
    <m/>
    <m/>
    <m/>
    <m/>
    <n v="30"/>
    <m/>
    <n v="1"/>
    <n v="1"/>
    <n v="26"/>
    <s v="13"/>
    <m/>
    <n v="13"/>
    <m/>
    <m/>
    <m/>
    <n v="3609"/>
    <n v="59511.03"/>
    <n v="16.48961762261014"/>
    <n v="3038"/>
    <n v="50095.458337489603"/>
    <n v="27"/>
    <n v="1855.3873458329483"/>
  </r>
  <r>
    <n v="2015"/>
    <n v="1520"/>
    <x v="1"/>
    <s v="Snohomish County Veteran's Assistance"/>
    <s v="HPRP-RR"/>
    <s v="SNOCO Vets HPRP-RR"/>
    <s v="x"/>
    <n v="539061"/>
    <s v="Scattered-site/3000 Rockefellar"/>
    <s v="Everett"/>
    <n v="98201"/>
    <s v="C"/>
    <m/>
    <s v="rent assistance (temporary)"/>
    <m/>
    <s v="No"/>
    <s v="opt, some for non-disabled"/>
    <s v="Up to 3 months"/>
    <s v="YES"/>
    <s v="No (client stays in housing after subsidy ends)"/>
    <s v="homeless (rapid re-housing)"/>
    <s v="PH - Rapid Rehousing"/>
    <s v="SMF+HC - Single Males and Females plus HH w/ Children"/>
    <s v="VET"/>
    <n v="19"/>
    <n v="5"/>
    <n v="17"/>
    <n v="16"/>
    <m/>
    <m/>
    <s v="36"/>
    <m/>
    <m/>
    <m/>
    <m/>
    <n v="36"/>
    <m/>
    <m/>
    <m/>
    <m/>
    <m/>
    <m/>
    <m/>
    <s v="Not Planning on it"/>
    <s v="No"/>
    <m/>
    <s v="Started fall 2014"/>
    <m/>
    <m/>
    <m/>
    <m/>
    <m/>
    <m/>
    <m/>
    <m/>
    <m/>
    <m/>
    <m/>
    <m/>
    <m/>
    <m/>
    <n v="0"/>
    <n v="0"/>
    <m/>
    <m/>
    <m/>
    <n v="41704"/>
    <m/>
    <m/>
    <m/>
    <n v="41704"/>
    <n v="83408"/>
    <n v="83408"/>
    <n v="0"/>
    <x v="1"/>
    <s v="SNOCO Vets HPRP-RR"/>
    <x v="3"/>
    <n v="49"/>
    <n v="26"/>
    <n v="31"/>
    <n v="8"/>
    <m/>
    <m/>
    <m/>
    <m/>
    <n v="18"/>
    <n v="18"/>
    <n v="18"/>
    <n v="2780"/>
    <m/>
    <n v="1906"/>
    <m/>
    <n v="874"/>
    <n v="1387"/>
    <m/>
    <n v="513"/>
    <m/>
    <n v="874"/>
    <n v="20"/>
    <n v="13"/>
    <m/>
    <n v="1"/>
    <m/>
    <m/>
    <m/>
    <m/>
    <n v="0"/>
    <n v="11"/>
    <m/>
    <m/>
    <n v="1"/>
    <n v="0.84615384615384615"/>
    <n v="960"/>
    <n v="943"/>
    <n v="956"/>
    <n v="939"/>
    <n v="43"/>
    <n v="21"/>
    <n v="30"/>
    <n v="8"/>
    <m/>
    <n v="13"/>
    <m/>
    <n v="4"/>
    <m/>
    <m/>
    <m/>
    <m/>
    <m/>
    <m/>
    <n v="2"/>
    <n v="15"/>
    <n v="17"/>
    <s v="6"/>
    <m/>
    <n v="11"/>
    <m/>
    <m/>
    <m/>
    <n v="1387"/>
    <n v="83408"/>
    <n v="60.135544340302815"/>
    <n v="956"/>
    <n v="57489.580389329494"/>
    <n v="11"/>
    <n v="5226.3254899390449"/>
  </r>
  <r>
    <n v="2015"/>
    <n v="1503"/>
    <x v="1"/>
    <s v="The Salvation Army"/>
    <s v="Institution Discharge"/>
    <s v="TSA-Hospital Discharge"/>
    <s v="x"/>
    <n v="530480"/>
    <s v="2301 Broadway"/>
    <s v="Everett"/>
    <n v="98201"/>
    <s v="o"/>
    <m/>
    <s v="hotel/motel vouchers"/>
    <m/>
    <s v="No"/>
    <s v="opt, comprehensive for disabled"/>
    <s v="Up to 3 months"/>
    <m/>
    <s v="Yes (clients leaves when subsidy ends)"/>
    <m/>
    <s v="Emergency Shelter"/>
    <s v="SMF - Single Males and Females"/>
    <m/>
    <m/>
    <m/>
    <m/>
    <m/>
    <m/>
    <m/>
    <m/>
    <m/>
    <m/>
    <m/>
    <m/>
    <n v="0"/>
    <m/>
    <m/>
    <m/>
    <m/>
    <m/>
    <m/>
    <m/>
    <s v="Not Planning on it"/>
    <s v="No"/>
    <m/>
    <s v="Project ended 2015"/>
    <m/>
    <m/>
    <m/>
    <m/>
    <m/>
    <m/>
    <n v="67731.83"/>
    <m/>
    <m/>
    <m/>
    <m/>
    <m/>
    <m/>
    <m/>
    <n v="67731.83"/>
    <n v="67731.83"/>
    <m/>
    <m/>
    <m/>
    <m/>
    <m/>
    <m/>
    <m/>
    <n v="0"/>
    <n v="0"/>
    <n v="67731.83"/>
    <n v="67731.83"/>
    <x v="1"/>
    <s v="TSA-Hospital Discharge"/>
    <x v="1"/>
    <n v="35"/>
    <n v="25"/>
    <n v="14"/>
    <n v="4"/>
    <m/>
    <m/>
    <n v="2"/>
    <n v="2"/>
    <n v="19"/>
    <n v="19"/>
    <n v="21"/>
    <n v="1306"/>
    <m/>
    <n v="429"/>
    <n v="182"/>
    <n v="695"/>
    <n v="994"/>
    <m/>
    <n v="117"/>
    <n v="182"/>
    <n v="695"/>
    <n v="33"/>
    <n v="25"/>
    <m/>
    <m/>
    <m/>
    <m/>
    <m/>
    <n v="2"/>
    <n v="2"/>
    <n v="8"/>
    <m/>
    <n v="15"/>
    <m/>
    <n v="0.32"/>
    <n v="1220"/>
    <n v="984"/>
    <n v="357"/>
    <n v="355"/>
    <n v="28"/>
    <n v="20"/>
    <n v="11"/>
    <n v="3"/>
    <n v="1"/>
    <n v="16"/>
    <m/>
    <n v="1"/>
    <m/>
    <n v="7"/>
    <n v="4"/>
    <n v="3"/>
    <m/>
    <m/>
    <m/>
    <n v="5"/>
    <n v="1"/>
    <m/>
    <m/>
    <n v="1"/>
    <m/>
    <m/>
    <m/>
    <n v="994"/>
    <n v="67731.83"/>
    <n v="68.140674044265594"/>
    <n v="357"/>
    <n v="24326.220633802815"/>
    <n v="8"/>
    <n v="3040.7775792253519"/>
  </r>
  <r>
    <n v="2015"/>
    <n v="1474"/>
    <x v="1"/>
    <s v="The Interfaith Assoc. of NW WA"/>
    <s v="Interfaith Family Shelter"/>
    <s v="Interfaith-Shelter"/>
    <s v="x"/>
    <n v="530480"/>
    <s v="2520 Cedar Street"/>
    <s v="Everett"/>
    <n v="98201"/>
    <s v="C"/>
    <m/>
    <s v="congregate facility (can include cots or mats)"/>
    <s v="leased"/>
    <s v="No"/>
    <s v="req, some for non-disabled"/>
    <s v="Up to 3 months"/>
    <s v="No"/>
    <s v="Yes (clients leaves when subsidy ends)"/>
    <m/>
    <s v="Emergency Shelter"/>
    <s v="HC - Households with Children"/>
    <m/>
    <n v="40"/>
    <n v="1"/>
    <m/>
    <m/>
    <m/>
    <m/>
    <m/>
    <m/>
    <m/>
    <m/>
    <m/>
    <n v="40"/>
    <m/>
    <m/>
    <m/>
    <m/>
    <m/>
    <m/>
    <m/>
    <s v="Not Planning on it"/>
    <s v="Yes"/>
    <m/>
    <s v="COE AHTF Set-Aside"/>
    <n v="16600.8"/>
    <n v="63673.65"/>
    <m/>
    <m/>
    <m/>
    <m/>
    <n v="53485.86"/>
    <m/>
    <m/>
    <m/>
    <m/>
    <m/>
    <m/>
    <m/>
    <n v="133760.31"/>
    <n v="133760.31"/>
    <m/>
    <m/>
    <m/>
    <m/>
    <m/>
    <m/>
    <m/>
    <n v="0"/>
    <n v="0"/>
    <n v="133760.31"/>
    <n v="133760.31"/>
    <x v="1"/>
    <s v="Interfaith-Shelter"/>
    <x v="1"/>
    <n v="158"/>
    <n v="42"/>
    <n v="158"/>
    <n v="42"/>
    <m/>
    <m/>
    <m/>
    <m/>
    <m/>
    <m/>
    <n v="0"/>
    <n v="13537"/>
    <m/>
    <n v="13537"/>
    <m/>
    <m/>
    <n v="3717"/>
    <m/>
    <n v="3717"/>
    <m/>
    <m/>
    <n v="97"/>
    <n v="26"/>
    <m/>
    <n v="1"/>
    <m/>
    <n v="2"/>
    <m/>
    <m/>
    <n v="0"/>
    <n v="21"/>
    <m/>
    <n v="1"/>
    <n v="1"/>
    <n v="0.80769230769230771"/>
    <n v="2719"/>
    <n v="2255"/>
    <n v="2294"/>
    <n v="1893"/>
    <n v="117"/>
    <n v="27"/>
    <n v="117"/>
    <n v="27"/>
    <m/>
    <m/>
    <m/>
    <n v="1"/>
    <m/>
    <n v="7"/>
    <m/>
    <m/>
    <m/>
    <m/>
    <m/>
    <n v="19"/>
    <n v="1"/>
    <s v="1"/>
    <m/>
    <m/>
    <m/>
    <m/>
    <m/>
    <n v="3717"/>
    <n v="133760.31"/>
    <n v="35.986093623890234"/>
    <n v="2294"/>
    <n v="82552.098773204198"/>
    <n v="21"/>
    <n v="3931.0523225335332"/>
  </r>
  <r>
    <n v="2015"/>
    <n v="1471"/>
    <x v="1"/>
    <s v="CCS"/>
    <s v="Journey Home"/>
    <s v="CCS-Journey Home"/>
    <s v="x"/>
    <n v="539061"/>
    <s v="1918 Everett Ave"/>
    <s v="Everett"/>
    <n v="98201"/>
    <s v="C"/>
    <m/>
    <s v="scattered sites (provider based- not rent)"/>
    <s v="leased"/>
    <s v="Yes"/>
    <s v="req, comprehensive for disabled"/>
    <s v="Permanent (housing subsidy does not end)"/>
    <s v="YES"/>
    <m/>
    <m/>
    <s v="PH - Permanent Supportive Housing (disability required for entry)"/>
    <s v="SMF - Single Males and Females"/>
    <m/>
    <m/>
    <m/>
    <n v="20"/>
    <n v="20"/>
    <m/>
    <m/>
    <m/>
    <m/>
    <m/>
    <m/>
    <s v="20"/>
    <n v="20"/>
    <m/>
    <m/>
    <m/>
    <m/>
    <m/>
    <m/>
    <s v="19"/>
    <s v="Yes Already"/>
    <s v="Yes"/>
    <m/>
    <s v="Consolidated Project (Journey Home and Steps to Success)"/>
    <n v="10944.61"/>
    <m/>
    <n v="229233.83"/>
    <m/>
    <m/>
    <m/>
    <m/>
    <m/>
    <m/>
    <m/>
    <n v="2494.42"/>
    <m/>
    <m/>
    <n v="24141"/>
    <n v="266813.86"/>
    <n v="10944.61"/>
    <m/>
    <m/>
    <m/>
    <m/>
    <m/>
    <m/>
    <m/>
    <n v="0"/>
    <n v="0"/>
    <n v="266813.86"/>
    <n v="10944.61"/>
    <x v="0"/>
    <s v="CCS-Journey Home"/>
    <x v="5"/>
    <n v="13"/>
    <n v="13"/>
    <m/>
    <m/>
    <m/>
    <m/>
    <m/>
    <m/>
    <n v="13"/>
    <n v="13"/>
    <n v="13"/>
    <n v="2637"/>
    <m/>
    <m/>
    <m/>
    <n v="2637"/>
    <n v="2637"/>
    <m/>
    <m/>
    <m/>
    <n v="2637"/>
    <n v="2"/>
    <n v="2"/>
    <m/>
    <m/>
    <m/>
    <m/>
    <m/>
    <m/>
    <n v="0"/>
    <m/>
    <m/>
    <m/>
    <n v="2"/>
    <n v="0"/>
    <n v="574"/>
    <n v="345"/>
    <m/>
    <m/>
    <n v="6"/>
    <n v="6"/>
    <m/>
    <m/>
    <m/>
    <n v="6"/>
    <m/>
    <m/>
    <m/>
    <m/>
    <m/>
    <m/>
    <m/>
    <m/>
    <m/>
    <n v="6"/>
    <m/>
    <m/>
    <m/>
    <m/>
    <m/>
    <m/>
    <m/>
    <n v="2637"/>
    <n v="266813.86"/>
    <n v="101.18083428138036"/>
    <n v="0"/>
    <n v="0"/>
    <n v="0"/>
    <e v="#DIV/0!"/>
  </r>
  <r>
    <n v="2015"/>
    <n v="1501"/>
    <x v="1"/>
    <s v="Housing Hope"/>
    <s v="Lervick Family Village"/>
    <s v="HH-Lervick Family Village"/>
    <s v="x"/>
    <n v="539061"/>
    <s v="8323 272nd St NW"/>
    <s v="Stanwood"/>
    <n v="98292"/>
    <s v="C"/>
    <m/>
    <s v="single house/apartment intended for one household"/>
    <s v="owned"/>
    <s v="No"/>
    <s v="req, some for non-disabled"/>
    <s v="Permanent (housing subsidy does not end)"/>
    <s v="YES"/>
    <m/>
    <m/>
    <s v="PH - Housing without services"/>
    <s v="HC - Households with Children"/>
    <m/>
    <n v="4"/>
    <n v="1"/>
    <m/>
    <m/>
    <m/>
    <m/>
    <m/>
    <m/>
    <m/>
    <m/>
    <m/>
    <n v="4"/>
    <m/>
    <m/>
    <m/>
    <m/>
    <m/>
    <m/>
    <m/>
    <s v="Yes Already"/>
    <s v="No"/>
    <m/>
    <s v="Changed from TH or Permanent Housing"/>
    <n v="73812.759999999995"/>
    <m/>
    <m/>
    <m/>
    <m/>
    <m/>
    <m/>
    <m/>
    <m/>
    <m/>
    <m/>
    <m/>
    <m/>
    <n v="36695.160000000003"/>
    <n v="110507.92"/>
    <n v="73812.759999999995"/>
    <m/>
    <m/>
    <m/>
    <m/>
    <m/>
    <m/>
    <m/>
    <n v="0"/>
    <n v="0"/>
    <n v="110507.92"/>
    <n v="73812.759999999995"/>
    <x v="1"/>
    <s v="HH-Lervick Family Village"/>
    <x v="2"/>
    <n v="29"/>
    <n v="8"/>
    <n v="29"/>
    <n v="8"/>
    <m/>
    <m/>
    <m/>
    <m/>
    <m/>
    <m/>
    <n v="0"/>
    <n v="7681"/>
    <m/>
    <n v="7681"/>
    <m/>
    <m/>
    <n v="2138"/>
    <m/>
    <n v="2138"/>
    <m/>
    <m/>
    <n v="25"/>
    <n v="6"/>
    <m/>
    <m/>
    <m/>
    <m/>
    <m/>
    <m/>
    <n v="0"/>
    <n v="1"/>
    <n v="5"/>
    <m/>
    <m/>
    <n v="1"/>
    <n v="2672"/>
    <n v="1702"/>
    <n v="2672"/>
    <n v="1702"/>
    <n v="9"/>
    <n v="2"/>
    <n v="9"/>
    <n v="2"/>
    <m/>
    <m/>
    <m/>
    <n v="1"/>
    <m/>
    <m/>
    <m/>
    <m/>
    <m/>
    <m/>
    <m/>
    <n v="1"/>
    <m/>
    <m/>
    <m/>
    <m/>
    <m/>
    <m/>
    <m/>
    <n v="2138"/>
    <n v="110507.92"/>
    <n v="51.687521047708138"/>
    <n v="2672"/>
    <n v="138109.05623947614"/>
    <n v="6"/>
    <n v="23018.176039912691"/>
  </r>
  <r>
    <n v="2015"/>
    <n v="1535"/>
    <x v="1"/>
    <s v="Housing Hope"/>
    <s v="Lincoln Hill"/>
    <s v="HH-Lincoln Hill Village"/>
    <s v="x"/>
    <n v="539061"/>
    <s v="27522 72nd Ave NW"/>
    <s v="Stanwood"/>
    <n v="98292"/>
    <s v="C"/>
    <m/>
    <s v="single house/apartment intended for one household"/>
    <s v="owned"/>
    <s v="No"/>
    <s v="req, some for non-disabled"/>
    <s v="Permanent (housing subsidy does not end)"/>
    <s v="YES"/>
    <m/>
    <m/>
    <s v="PH - Housing without services"/>
    <s v="HC - Households with Children"/>
    <m/>
    <n v="12"/>
    <n v="2"/>
    <m/>
    <m/>
    <m/>
    <m/>
    <m/>
    <m/>
    <m/>
    <m/>
    <m/>
    <n v="12"/>
    <m/>
    <m/>
    <m/>
    <m/>
    <m/>
    <m/>
    <m/>
    <s v="Yes Already"/>
    <s v="No"/>
    <m/>
    <m/>
    <n v="4467.4799999999996"/>
    <m/>
    <m/>
    <m/>
    <m/>
    <m/>
    <m/>
    <m/>
    <m/>
    <m/>
    <n v="3682.19"/>
    <m/>
    <m/>
    <n v="83246.62"/>
    <n v="91396.29"/>
    <n v="4467.4799999999996"/>
    <m/>
    <m/>
    <m/>
    <m/>
    <m/>
    <m/>
    <m/>
    <n v="0"/>
    <n v="0"/>
    <n v="91396.29"/>
    <n v="4467.4799999999996"/>
    <x v="1"/>
    <s v="HH-Lincoln Hill Village"/>
    <x v="2"/>
    <n v="7"/>
    <n v="3"/>
    <n v="7"/>
    <n v="3"/>
    <m/>
    <m/>
    <m/>
    <m/>
    <m/>
    <m/>
    <n v="0"/>
    <n v="2009"/>
    <m/>
    <n v="2009"/>
    <m/>
    <m/>
    <n v="852"/>
    <m/>
    <n v="852"/>
    <m/>
    <m/>
    <n v="14"/>
    <n v="4"/>
    <m/>
    <m/>
    <m/>
    <n v="1"/>
    <m/>
    <m/>
    <n v="0"/>
    <n v="1"/>
    <n v="2"/>
    <m/>
    <m/>
    <n v="0.75"/>
    <n v="1418"/>
    <n v="895"/>
    <n v="1087"/>
    <n v="713"/>
    <n v="5"/>
    <n v="1"/>
    <n v="5"/>
    <n v="1"/>
    <m/>
    <m/>
    <m/>
    <n v="1"/>
    <m/>
    <m/>
    <m/>
    <m/>
    <m/>
    <m/>
    <m/>
    <m/>
    <m/>
    <m/>
    <m/>
    <m/>
    <m/>
    <m/>
    <m/>
    <n v="852"/>
    <n v="91396.29"/>
    <n v="107.27264084507041"/>
    <n v="1087"/>
    <n v="116605.36059859153"/>
    <n v="3"/>
    <n v="38868.453532863845"/>
  </r>
  <r>
    <n v="2015"/>
    <n v="1508"/>
    <x v="1"/>
    <s v="Volunteers of America"/>
    <s v="Lincoln Way Apts."/>
    <s v="VOA-Lincoln Way"/>
    <s v="x"/>
    <n v="539061"/>
    <s v="2721 Lincoln Way"/>
    <s v="Lynnwood"/>
    <n v="98036"/>
    <s v="C"/>
    <m/>
    <s v="scattered sites (provider based- not rent)"/>
    <s v="leased"/>
    <s v="No"/>
    <s v="opt, some for non-disabled"/>
    <s v="Permanent (housing subsidy does not end)"/>
    <s v="YES"/>
    <m/>
    <m/>
    <s v="PH - Housing without services"/>
    <s v="HC - Households with Children"/>
    <m/>
    <n v="57"/>
    <n v="15"/>
    <m/>
    <m/>
    <m/>
    <m/>
    <m/>
    <m/>
    <m/>
    <m/>
    <m/>
    <n v="57"/>
    <m/>
    <m/>
    <m/>
    <m/>
    <m/>
    <m/>
    <m/>
    <s v="Not Planning on it"/>
    <s v="No"/>
    <m/>
    <s v="PBV PH with Services"/>
    <m/>
    <m/>
    <m/>
    <m/>
    <m/>
    <m/>
    <m/>
    <m/>
    <m/>
    <m/>
    <n v="60982"/>
    <m/>
    <m/>
    <n v="37978.449999999997"/>
    <n v="98960.45"/>
    <n v="0"/>
    <m/>
    <m/>
    <m/>
    <m/>
    <m/>
    <m/>
    <m/>
    <n v="0"/>
    <n v="0"/>
    <n v="98960.45"/>
    <n v="0"/>
    <x v="1"/>
    <s v="VOA-Lincoln Way"/>
    <x v="2"/>
    <n v="70"/>
    <n v="17"/>
    <n v="70"/>
    <n v="17"/>
    <m/>
    <m/>
    <m/>
    <m/>
    <m/>
    <m/>
    <n v="0"/>
    <n v="16577"/>
    <m/>
    <n v="16577"/>
    <m/>
    <m/>
    <n v="4281"/>
    <m/>
    <n v="4281"/>
    <m/>
    <m/>
    <n v="40"/>
    <n v="9"/>
    <m/>
    <m/>
    <m/>
    <m/>
    <m/>
    <m/>
    <n v="0"/>
    <n v="8"/>
    <n v="1"/>
    <m/>
    <m/>
    <n v="1"/>
    <n v="3591"/>
    <n v="1620"/>
    <n v="3591"/>
    <n v="1620"/>
    <n v="14"/>
    <n v="3"/>
    <n v="14"/>
    <n v="3"/>
    <m/>
    <m/>
    <m/>
    <n v="1"/>
    <m/>
    <m/>
    <m/>
    <m/>
    <m/>
    <m/>
    <m/>
    <n v="2"/>
    <m/>
    <m/>
    <m/>
    <m/>
    <m/>
    <m/>
    <m/>
    <n v="4281"/>
    <n v="98960.45"/>
    <n v="23.116199486101376"/>
    <n v="3591"/>
    <n v="83010.272354590037"/>
    <n v="9"/>
    <n v="9223.3635949544478"/>
  </r>
  <r>
    <n v="2015"/>
    <n v="1461"/>
    <x v="1"/>
    <s v="YWCA"/>
    <s v="Long Term Leasing for  Disabled"/>
    <s v="YWCA-Long Term Leasing for Disabled"/>
    <s v="x"/>
    <n v="539061"/>
    <s v="Scattered-sites/3301 Broadway"/>
    <s v="Everett"/>
    <n v="98201"/>
    <s v="C"/>
    <m/>
    <s v="scattered sites (multiple leased/owned units- not temporary rent assistance)"/>
    <m/>
    <s v="Yes"/>
    <s v="req, comprehensive for disabled"/>
    <s v="Permanent (housing subsidy does not end)"/>
    <s v="YES"/>
    <m/>
    <m/>
    <s v="PH - Permanent Supportive Housing (disability required for entry)"/>
    <s v="SMF - Single Males and Females"/>
    <m/>
    <m/>
    <m/>
    <n v="17"/>
    <n v="17"/>
    <m/>
    <m/>
    <m/>
    <m/>
    <m/>
    <m/>
    <s v="9"/>
    <n v="17"/>
    <m/>
    <m/>
    <m/>
    <m/>
    <m/>
    <m/>
    <s v="17"/>
    <s v="Yes Already"/>
    <s v="Yes"/>
    <m/>
    <s v="Proj converted from leasing to Rent Assist in 2014.  For col N (leased or owned) answer is N/A."/>
    <m/>
    <m/>
    <n v="108573"/>
    <m/>
    <m/>
    <m/>
    <m/>
    <m/>
    <m/>
    <m/>
    <n v="107"/>
    <m/>
    <m/>
    <n v="8904"/>
    <n v="117584"/>
    <n v="0"/>
    <m/>
    <m/>
    <m/>
    <m/>
    <m/>
    <m/>
    <m/>
    <n v="0"/>
    <n v="0"/>
    <n v="117584"/>
    <n v="0"/>
    <x v="0"/>
    <s v="YWCA-Long Term Leasing for Disabled"/>
    <x v="5"/>
    <n v="18"/>
    <n v="17"/>
    <n v="2"/>
    <n v="1"/>
    <m/>
    <m/>
    <n v="2"/>
    <n v="2"/>
    <n v="14"/>
    <n v="14"/>
    <n v="16"/>
    <n v="5697"/>
    <m/>
    <n v="730"/>
    <n v="730"/>
    <n v="4237"/>
    <n v="5332"/>
    <m/>
    <n v="365"/>
    <n v="730"/>
    <n v="4237"/>
    <n v="2"/>
    <n v="2"/>
    <m/>
    <m/>
    <m/>
    <m/>
    <m/>
    <m/>
    <n v="0"/>
    <m/>
    <m/>
    <n v="2"/>
    <m/>
    <n v="0"/>
    <n v="503"/>
    <n v="234"/>
    <m/>
    <m/>
    <n v="5"/>
    <n v="5"/>
    <m/>
    <m/>
    <m/>
    <n v="5"/>
    <m/>
    <n v="4"/>
    <m/>
    <m/>
    <m/>
    <m/>
    <m/>
    <m/>
    <m/>
    <n v="1"/>
    <m/>
    <m/>
    <m/>
    <m/>
    <m/>
    <m/>
    <m/>
    <n v="5332"/>
    <n v="117584"/>
    <n v="22.052513128282069"/>
    <n v="0"/>
    <n v="0"/>
    <n v="0"/>
    <e v="#DIV/0!"/>
  </r>
  <r>
    <n v="2015"/>
    <n v="1495"/>
    <x v="1"/>
    <s v="YWCA"/>
    <s v="Long Term Leasing for Chronic Homeless and Disabled"/>
    <s v="YWCA-Chronic Leasing"/>
    <s v="x"/>
    <n v="539061"/>
    <s v="Scattered-site/3301 Broadway"/>
    <s v="Everett"/>
    <n v="98201"/>
    <s v="C"/>
    <m/>
    <s v="scattered sites (multiple leased/owned units- not temporary rent assistance)"/>
    <m/>
    <s v="Yes"/>
    <s v="req, comprehensive for disabled"/>
    <s v="Permanent (housing subsidy does not end)"/>
    <s v="YES"/>
    <m/>
    <m/>
    <s v="PH - Permanent Supportive Housing (disability required for entry)"/>
    <s v="SMF - Single Males and Females"/>
    <m/>
    <m/>
    <m/>
    <n v="18"/>
    <n v="18"/>
    <m/>
    <m/>
    <m/>
    <m/>
    <m/>
    <m/>
    <s v="18"/>
    <n v="18"/>
    <m/>
    <m/>
    <m/>
    <m/>
    <m/>
    <m/>
    <s v="18"/>
    <s v="Yes Already"/>
    <s v="Yes"/>
    <m/>
    <s v="Proj converted from leasing to Rent Assist in 2014.  For col N (leased or owned) answer is N/A."/>
    <m/>
    <m/>
    <n v="189037"/>
    <m/>
    <m/>
    <m/>
    <m/>
    <m/>
    <m/>
    <m/>
    <n v="154"/>
    <m/>
    <m/>
    <n v="16386"/>
    <n v="205577"/>
    <n v="0"/>
    <m/>
    <m/>
    <m/>
    <m/>
    <m/>
    <m/>
    <m/>
    <n v="0"/>
    <n v="0"/>
    <n v="205577"/>
    <n v="0"/>
    <x v="0"/>
    <s v="YWCA-Chronic Leasing"/>
    <x v="5"/>
    <n v="15"/>
    <n v="15"/>
    <m/>
    <m/>
    <m/>
    <m/>
    <m/>
    <m/>
    <n v="15"/>
    <n v="15"/>
    <n v="15"/>
    <n v="5105"/>
    <m/>
    <m/>
    <m/>
    <n v="5105"/>
    <n v="5105"/>
    <m/>
    <m/>
    <m/>
    <n v="5105"/>
    <n v="1"/>
    <n v="1"/>
    <n v="1"/>
    <m/>
    <m/>
    <m/>
    <m/>
    <m/>
    <n v="0"/>
    <m/>
    <m/>
    <m/>
    <m/>
    <n v="0"/>
    <n v="1124"/>
    <n v="59"/>
    <m/>
    <m/>
    <n v="2"/>
    <n v="2"/>
    <m/>
    <m/>
    <m/>
    <n v="2"/>
    <m/>
    <n v="1"/>
    <m/>
    <m/>
    <m/>
    <m/>
    <m/>
    <m/>
    <m/>
    <n v="1"/>
    <m/>
    <m/>
    <m/>
    <m/>
    <m/>
    <m/>
    <m/>
    <n v="5105"/>
    <n v="205577"/>
    <n v="40.269735553379043"/>
    <n v="0"/>
    <n v="0"/>
    <n v="0"/>
    <e v="#DIV/0!"/>
  </r>
  <r>
    <n v="2015"/>
    <n v="1484"/>
    <x v="1"/>
    <s v="Housing Hope"/>
    <s v="Maple Leaf Meadows"/>
    <s v="HH-Maple Leaf Meadows"/>
    <s v="x"/>
    <n v="539061"/>
    <s v="3010 188th St"/>
    <s v="Arlington"/>
    <n v="98223"/>
    <s v="C"/>
    <m/>
    <s v="single house/apartment intended for one household"/>
    <s v="owned"/>
    <s v="No"/>
    <s v="req, some for non-disabled"/>
    <s v="Permanent (housing subsidy does not end)"/>
    <s v="YES"/>
    <m/>
    <m/>
    <s v="PH - Housing without services"/>
    <s v="HC - Households with Children"/>
    <m/>
    <n v="12"/>
    <n v="3"/>
    <m/>
    <m/>
    <m/>
    <m/>
    <m/>
    <m/>
    <m/>
    <m/>
    <m/>
    <n v="12"/>
    <m/>
    <m/>
    <m/>
    <m/>
    <m/>
    <m/>
    <m/>
    <s v="Yes Already"/>
    <s v="No"/>
    <m/>
    <m/>
    <n v="2638.17"/>
    <m/>
    <m/>
    <m/>
    <m/>
    <m/>
    <m/>
    <m/>
    <m/>
    <m/>
    <n v="5743.67"/>
    <n v="23500"/>
    <m/>
    <n v="160735.01999999999"/>
    <n v="192616.86"/>
    <n v="2638.17"/>
    <m/>
    <m/>
    <m/>
    <m/>
    <m/>
    <m/>
    <m/>
    <n v="0"/>
    <n v="0"/>
    <n v="192616.86"/>
    <n v="2638.17"/>
    <x v="1"/>
    <s v="HH-Maple Leaf Meadows"/>
    <x v="2"/>
    <n v="44"/>
    <n v="13"/>
    <n v="42"/>
    <n v="11"/>
    <m/>
    <m/>
    <m/>
    <m/>
    <n v="2"/>
    <n v="2"/>
    <n v="2"/>
    <n v="12241"/>
    <m/>
    <n v="11994"/>
    <m/>
    <n v="247"/>
    <n v="3146"/>
    <m/>
    <n v="2899"/>
    <m/>
    <n v="247"/>
    <n v="40"/>
    <n v="11"/>
    <m/>
    <m/>
    <m/>
    <n v="2"/>
    <m/>
    <m/>
    <n v="0"/>
    <n v="1"/>
    <n v="7"/>
    <n v="1"/>
    <m/>
    <n v="0.72727272727272729"/>
    <n v="5712"/>
    <n v="2804"/>
    <n v="4549"/>
    <n v="2442"/>
    <n v="10"/>
    <n v="5"/>
    <n v="8"/>
    <n v="3"/>
    <m/>
    <n v="2"/>
    <m/>
    <n v="2"/>
    <m/>
    <n v="1"/>
    <m/>
    <m/>
    <m/>
    <m/>
    <n v="1"/>
    <n v="1"/>
    <m/>
    <m/>
    <m/>
    <m/>
    <m/>
    <m/>
    <m/>
    <n v="3146"/>
    <n v="192616.86"/>
    <n v="61.225956770502222"/>
    <n v="4549"/>
    <n v="278516.87734901463"/>
    <n v="8"/>
    <n v="34814.609668626828"/>
  </r>
  <r>
    <n v="2015"/>
    <n v="1522"/>
    <x v="1"/>
    <s v="Volunteers of America"/>
    <s v="Maud's House"/>
    <s v="VOA-Maud's House"/>
    <s v="x"/>
    <n v="539061"/>
    <s v="615 Cedar Ave"/>
    <s v="Marysville"/>
    <n v="98270"/>
    <s v="N"/>
    <m/>
    <s v="multi-household unit (private bedroom, shared kitchen &amp; bathroom)"/>
    <s v="leased"/>
    <s v="No"/>
    <s v="opt, some for non-disabled"/>
    <s v="Up to 3 months"/>
    <s v="No"/>
    <s v="Yes (clients leaves when subsidy ends)"/>
    <m/>
    <s v="Emergency Shelter"/>
    <s v="HC - Households with Children"/>
    <m/>
    <n v="18"/>
    <n v="8"/>
    <m/>
    <m/>
    <m/>
    <m/>
    <m/>
    <m/>
    <m/>
    <m/>
    <m/>
    <n v="18"/>
    <m/>
    <m/>
    <m/>
    <m/>
    <m/>
    <m/>
    <m/>
    <s v="Not Planning on it"/>
    <s v="No"/>
    <m/>
    <s v="Shelter for women with children"/>
    <m/>
    <n v="27185.71"/>
    <m/>
    <m/>
    <m/>
    <m/>
    <m/>
    <m/>
    <m/>
    <m/>
    <n v="14652"/>
    <n v="24500"/>
    <m/>
    <n v="91356.28"/>
    <n v="157693.99"/>
    <n v="27185.71"/>
    <m/>
    <m/>
    <m/>
    <m/>
    <m/>
    <m/>
    <m/>
    <n v="0"/>
    <n v="0"/>
    <n v="157693.99"/>
    <n v="27185.71"/>
    <x v="1"/>
    <s v="VOA-Maud's House"/>
    <x v="1"/>
    <n v="60"/>
    <n v="24"/>
    <n v="58"/>
    <n v="22"/>
    <m/>
    <m/>
    <m/>
    <m/>
    <n v="2"/>
    <n v="2"/>
    <n v="2"/>
    <n v="5241"/>
    <m/>
    <n v="5175"/>
    <m/>
    <n v="66"/>
    <n v="2241"/>
    <m/>
    <n v="2175"/>
    <m/>
    <n v="66"/>
    <n v="36"/>
    <n v="14"/>
    <m/>
    <n v="9"/>
    <m/>
    <m/>
    <m/>
    <n v="1"/>
    <n v="1"/>
    <n v="3"/>
    <m/>
    <n v="1"/>
    <m/>
    <n v="0.21428571428571427"/>
    <n v="1538"/>
    <n v="1419"/>
    <n v="152"/>
    <n v="133"/>
    <n v="48"/>
    <n v="18"/>
    <n v="46"/>
    <n v="16"/>
    <m/>
    <n v="2"/>
    <m/>
    <n v="5"/>
    <m/>
    <n v="9"/>
    <m/>
    <n v="1"/>
    <m/>
    <m/>
    <m/>
    <n v="3"/>
    <m/>
    <m/>
    <m/>
    <m/>
    <m/>
    <m/>
    <m/>
    <n v="2241"/>
    <n v="157693.99"/>
    <n v="70.367688531905401"/>
    <n v="152"/>
    <n v="10695.88865684962"/>
    <n v="3"/>
    <n v="3565.2962189498735"/>
  </r>
  <r>
    <n v="2015"/>
    <n v="1409"/>
    <x v="1"/>
    <s v="Compass Health"/>
    <s v="McKinney Shared*"/>
    <s v="Compass-Shared"/>
    <s v="x"/>
    <n v="539061"/>
    <s v="19514 73rd Ave W"/>
    <s v="Lynnwood"/>
    <n v="98036"/>
    <s v="o"/>
    <m/>
    <s v="multi-household unit (private bedroom, shared kitchen &amp; bathroom)"/>
    <s v="owned"/>
    <s v="Yes"/>
    <s v="req, comprehensive for disabled"/>
    <s v="Permanent (housing subsidy does not end)"/>
    <s v="YES"/>
    <m/>
    <m/>
    <s v="PH - Permanent Supportive Housing (disability required for entry)"/>
    <s v="SMF - Single Males and Females"/>
    <m/>
    <m/>
    <m/>
    <m/>
    <m/>
    <m/>
    <m/>
    <m/>
    <m/>
    <m/>
    <m/>
    <m/>
    <n v="0"/>
    <m/>
    <m/>
    <m/>
    <m/>
    <m/>
    <m/>
    <s v="0"/>
    <s v="Not Planning on it"/>
    <s v="No"/>
    <m/>
    <s v="McKinney  officially  sold in  11/20/15; Rambler sold 10/9/15; Tri-Level sold  5/29/15"/>
    <n v="15425.18"/>
    <m/>
    <m/>
    <m/>
    <m/>
    <m/>
    <m/>
    <m/>
    <m/>
    <m/>
    <n v="22814"/>
    <m/>
    <m/>
    <n v="19203"/>
    <n v="57442.18"/>
    <n v="15425.18"/>
    <m/>
    <m/>
    <m/>
    <m/>
    <m/>
    <m/>
    <m/>
    <n v="0"/>
    <n v="0"/>
    <n v="57442.18"/>
    <n v="15425.18"/>
    <x v="1"/>
    <s v="Compass-Shared"/>
    <x v="5"/>
    <n v="5"/>
    <n v="5"/>
    <m/>
    <m/>
    <m/>
    <m/>
    <n v="1"/>
    <n v="1"/>
    <n v="4"/>
    <n v="4"/>
    <n v="5"/>
    <n v="1163"/>
    <m/>
    <m/>
    <n v="304"/>
    <n v="859"/>
    <n v="1163"/>
    <m/>
    <m/>
    <n v="304"/>
    <n v="859"/>
    <n v="5"/>
    <n v="5"/>
    <m/>
    <m/>
    <m/>
    <m/>
    <m/>
    <m/>
    <n v="0"/>
    <n v="5"/>
    <m/>
    <m/>
    <m/>
    <n v="1"/>
    <n v="3775"/>
    <n v="1163"/>
    <n v="3775"/>
    <n v="1163"/>
    <m/>
    <m/>
    <m/>
    <m/>
    <m/>
    <m/>
    <m/>
    <m/>
    <m/>
    <m/>
    <m/>
    <m/>
    <m/>
    <m/>
    <m/>
    <m/>
    <m/>
    <m/>
    <m/>
    <m/>
    <m/>
    <m/>
    <m/>
    <n v="1163"/>
    <n v="57442.18"/>
    <n v="49.39138435081685"/>
    <n v="3775"/>
    <n v="186452.47592433362"/>
    <n v="5"/>
    <n v="37290.495184866726"/>
  </r>
  <r>
    <n v="2015"/>
    <n v="1420"/>
    <x v="1"/>
    <s v="CCS"/>
    <s v="Meadowdale"/>
    <s v="CCS-Meadowdale"/>
    <s v="x"/>
    <n v="539061"/>
    <s v="1918 Everett Ave"/>
    <s v="Everett"/>
    <n v="98201"/>
    <s v="C"/>
    <m/>
    <s v="scattered sites (provider based- not rent)"/>
    <s v="leased"/>
    <s v="Yes"/>
    <s v="req, comprehensive for disabled"/>
    <s v="Permanent (housing subsidy does not end)"/>
    <s v="YES"/>
    <m/>
    <m/>
    <s v="PH - Permanent Supportive Housing (disability required for entry)"/>
    <s v="SMF - Single Males and Females"/>
    <m/>
    <m/>
    <m/>
    <n v="14"/>
    <n v="14"/>
    <m/>
    <m/>
    <m/>
    <m/>
    <m/>
    <m/>
    <s v="14"/>
    <n v="14"/>
    <m/>
    <m/>
    <m/>
    <m/>
    <m/>
    <m/>
    <s v="13"/>
    <s v="Yes Already"/>
    <s v="Yes"/>
    <m/>
    <m/>
    <n v="10944.61"/>
    <m/>
    <n v="142734.10999999999"/>
    <m/>
    <m/>
    <m/>
    <m/>
    <m/>
    <m/>
    <m/>
    <n v="7527.46"/>
    <m/>
    <m/>
    <n v="9141"/>
    <n v="170347.18"/>
    <n v="10944.61"/>
    <m/>
    <m/>
    <m/>
    <m/>
    <m/>
    <m/>
    <m/>
    <n v="0"/>
    <n v="0"/>
    <n v="170347.18"/>
    <n v="10944.61"/>
    <x v="0"/>
    <s v="CCS-Meadowdale"/>
    <x v="5"/>
    <n v="14"/>
    <n v="14"/>
    <m/>
    <m/>
    <m/>
    <m/>
    <m/>
    <m/>
    <n v="14"/>
    <n v="14"/>
    <n v="14"/>
    <n v="4957"/>
    <m/>
    <m/>
    <m/>
    <n v="4957"/>
    <n v="4957"/>
    <m/>
    <m/>
    <m/>
    <n v="4957"/>
    <n v="1"/>
    <n v="1"/>
    <m/>
    <m/>
    <m/>
    <m/>
    <m/>
    <m/>
    <n v="0"/>
    <m/>
    <m/>
    <n v="1"/>
    <m/>
    <n v="0"/>
    <n v="968"/>
    <n v="212"/>
    <m/>
    <m/>
    <m/>
    <m/>
    <m/>
    <m/>
    <m/>
    <m/>
    <m/>
    <m/>
    <m/>
    <m/>
    <m/>
    <m/>
    <m/>
    <m/>
    <m/>
    <m/>
    <m/>
    <m/>
    <m/>
    <m/>
    <m/>
    <m/>
    <m/>
    <n v="4957"/>
    <n v="170347.18"/>
    <n v="34.364974783134961"/>
    <n v="0"/>
    <n v="0"/>
    <n v="0"/>
    <e v="#DIV/0!"/>
  </r>
  <r>
    <n v="2015"/>
    <n v="1434"/>
    <x v="1"/>
    <s v="Everett Gospel Mission"/>
    <s v="Men's Mission"/>
    <s v="EGM-Men Shelter"/>
    <s v="x"/>
    <n v="530480"/>
    <s v="3711 Smith Avenue"/>
    <s v="Everett"/>
    <n v="98204"/>
    <s v="C"/>
    <m/>
    <s v="congregate facility (can include cots or mats)"/>
    <s v="owned"/>
    <s v="No"/>
    <s v="opt, some for non-disabled"/>
    <s v="Up to 3 months"/>
    <s v="No"/>
    <s v="Yes (clients leaves when subsidy ends)"/>
    <m/>
    <s v="Emergency Shelter"/>
    <s v="SM - Single Males"/>
    <m/>
    <m/>
    <m/>
    <n v="170"/>
    <n v="1"/>
    <m/>
    <m/>
    <m/>
    <m/>
    <m/>
    <m/>
    <m/>
    <n v="170"/>
    <m/>
    <m/>
    <m/>
    <m/>
    <m/>
    <s v="25"/>
    <m/>
    <s v="Not Planning on it"/>
    <s v="No"/>
    <m/>
    <m/>
    <m/>
    <n v="55942.720000000001"/>
    <m/>
    <m/>
    <m/>
    <m/>
    <m/>
    <m/>
    <m/>
    <m/>
    <m/>
    <n v="54814"/>
    <n v="38920"/>
    <n v="665728"/>
    <n v="815404.72"/>
    <n v="55942.720000000001"/>
    <m/>
    <m/>
    <m/>
    <m/>
    <m/>
    <m/>
    <m/>
    <n v="0"/>
    <n v="0"/>
    <n v="815404.72"/>
    <n v="55942.720000000001"/>
    <x v="0"/>
    <s v="EGM-Men Shelter"/>
    <x v="1"/>
    <n v="775"/>
    <n v="775"/>
    <m/>
    <m/>
    <m/>
    <m/>
    <n v="43"/>
    <n v="43"/>
    <n v="732"/>
    <n v="732"/>
    <n v="775"/>
    <n v="37547"/>
    <m/>
    <m/>
    <n v="2460"/>
    <n v="35087"/>
    <n v="37547"/>
    <m/>
    <m/>
    <n v="2460"/>
    <n v="35087"/>
    <n v="628"/>
    <n v="628"/>
    <n v="1"/>
    <n v="2"/>
    <m/>
    <n v="19"/>
    <n v="4"/>
    <n v="13"/>
    <n v="17"/>
    <n v="42"/>
    <m/>
    <n v="369"/>
    <n v="178"/>
    <n v="6.6878980891719744E-2"/>
    <n v="24751"/>
    <n v="16834"/>
    <n v="10403"/>
    <n v="4799"/>
    <n v="631"/>
    <n v="631"/>
    <m/>
    <m/>
    <n v="33"/>
    <n v="598"/>
    <m/>
    <n v="20"/>
    <m/>
    <n v="281"/>
    <n v="16"/>
    <n v="45"/>
    <n v="10"/>
    <m/>
    <m/>
    <n v="259"/>
    <n v="72"/>
    <m/>
    <m/>
    <n v="72"/>
    <m/>
    <m/>
    <m/>
    <n v="37547"/>
    <n v="815404.72"/>
    <n v="21.716907342797025"/>
    <n v="10403"/>
    <n v="225920.98708711745"/>
    <n v="42"/>
    <n v="5379.071121121844"/>
  </r>
  <r>
    <n v="2015"/>
    <n v="1466"/>
    <x v="1"/>
    <s v="Housing Hope"/>
    <s v="New Century House: Teen"/>
    <s v="HH-New Century House:NCV Teen or YF"/>
    <s v="x"/>
    <n v="530480"/>
    <s v="2505 Howard"/>
    <s v="Everett"/>
    <n v="98203"/>
    <s v="o"/>
    <m/>
    <s v="single house/apartment intended for one household"/>
    <s v="owned"/>
    <s v="No"/>
    <s v="req, some for non-disabled"/>
    <s v="Permanent (housing subsidy does not end)"/>
    <s v="YES"/>
    <m/>
    <m/>
    <s v="PH - Housing without services"/>
    <s v="HC - Households with Children"/>
    <m/>
    <m/>
    <m/>
    <m/>
    <m/>
    <m/>
    <m/>
    <m/>
    <m/>
    <m/>
    <m/>
    <m/>
    <n v="0"/>
    <m/>
    <m/>
    <m/>
    <m/>
    <m/>
    <m/>
    <m/>
    <s v="Yes Already"/>
    <s v="No"/>
    <m/>
    <s v="1/1/16 Program/units become part of the new Project named &quot;New Century Village Teen or YF&quot;"/>
    <n v="12629.99"/>
    <m/>
    <m/>
    <m/>
    <m/>
    <m/>
    <m/>
    <m/>
    <m/>
    <m/>
    <n v="8562.31"/>
    <n v="16500"/>
    <m/>
    <n v="74082.2"/>
    <n v="111774.5"/>
    <n v="12629.99"/>
    <m/>
    <m/>
    <m/>
    <m/>
    <m/>
    <m/>
    <m/>
    <n v="0"/>
    <n v="0"/>
    <n v="111774.5"/>
    <n v="12629.99"/>
    <x v="1"/>
    <s v="HH-New Century House:NCV Teen or YF"/>
    <x v="2"/>
    <n v="22"/>
    <n v="7"/>
    <n v="20"/>
    <n v="5"/>
    <n v="2"/>
    <n v="2"/>
    <m/>
    <m/>
    <m/>
    <m/>
    <n v="0"/>
    <n v="4473"/>
    <n v="730"/>
    <n v="3743"/>
    <m/>
    <m/>
    <n v="1679"/>
    <n v="730"/>
    <n v="949"/>
    <m/>
    <m/>
    <n v="28"/>
    <n v="10"/>
    <m/>
    <m/>
    <m/>
    <n v="2"/>
    <m/>
    <m/>
    <n v="0"/>
    <n v="2"/>
    <n v="6"/>
    <m/>
    <m/>
    <n v="0.8"/>
    <n v="4719"/>
    <n v="2182"/>
    <n v="3261"/>
    <n v="1916"/>
    <n v="9"/>
    <n v="3"/>
    <n v="9"/>
    <n v="3"/>
    <m/>
    <m/>
    <m/>
    <m/>
    <m/>
    <n v="1"/>
    <m/>
    <m/>
    <n v="1"/>
    <m/>
    <m/>
    <n v="1"/>
    <m/>
    <m/>
    <m/>
    <m/>
    <m/>
    <m/>
    <m/>
    <n v="1679"/>
    <n v="111774.5"/>
    <n v="66.572066706372837"/>
    <n v="3261"/>
    <n v="217091.50952948182"/>
    <n v="8"/>
    <n v="27136.438691185227"/>
  </r>
  <r>
    <n v="2015"/>
    <n v="1514"/>
    <x v="1"/>
    <s v="Housing Hope"/>
    <s v="New Century Village Bldg A: Teen"/>
    <s v="HH-New Century Village Bldg A:NCV Teen or YF"/>
    <s v="x"/>
    <n v="530480"/>
    <s v="2507 Howard"/>
    <s v="Everett"/>
    <n v="98203"/>
    <s v="o"/>
    <m/>
    <s v="single house/apartment intended for one household"/>
    <s v="owned"/>
    <s v="No"/>
    <s v="req, some for non-disabled"/>
    <s v="Permanent (housing subsidy does not end)"/>
    <s v="YES"/>
    <m/>
    <m/>
    <s v="PH - Housing without services"/>
    <s v="HC - Households with Children"/>
    <m/>
    <m/>
    <m/>
    <m/>
    <m/>
    <m/>
    <m/>
    <m/>
    <m/>
    <m/>
    <m/>
    <m/>
    <n v="0"/>
    <m/>
    <m/>
    <m/>
    <m/>
    <m/>
    <m/>
    <m/>
    <s v="Yes Already"/>
    <s v="No"/>
    <m/>
    <s v="1/1/16 Program/units become part of the new Project named &quot;New Century Village Teen or YF&quot;"/>
    <n v="30536.16"/>
    <m/>
    <m/>
    <m/>
    <m/>
    <m/>
    <m/>
    <m/>
    <m/>
    <m/>
    <n v="11234.48"/>
    <n v="41250"/>
    <m/>
    <n v="96068.38"/>
    <n v="179089.02"/>
    <n v="30536.16"/>
    <m/>
    <m/>
    <m/>
    <m/>
    <m/>
    <m/>
    <m/>
    <n v="0"/>
    <n v="0"/>
    <n v="179089.02"/>
    <n v="30536.16"/>
    <x v="1"/>
    <s v="HH-New Century Village Bldg A:NCV Teen or YF"/>
    <x v="2"/>
    <n v="29"/>
    <n v="15"/>
    <n v="22"/>
    <n v="8"/>
    <n v="5"/>
    <n v="5"/>
    <n v="2"/>
    <n v="2"/>
    <m/>
    <m/>
    <n v="2"/>
    <n v="6627"/>
    <n v="866"/>
    <n v="5311"/>
    <n v="450"/>
    <m/>
    <n v="3334"/>
    <n v="866"/>
    <n v="2018"/>
    <n v="450"/>
    <m/>
    <n v="22"/>
    <n v="12"/>
    <m/>
    <m/>
    <m/>
    <n v="2"/>
    <m/>
    <m/>
    <n v="0"/>
    <n v="3"/>
    <n v="6"/>
    <n v="1"/>
    <m/>
    <n v="0.75"/>
    <n v="5484"/>
    <n v="2657"/>
    <n v="4160"/>
    <n v="2084"/>
    <n v="11"/>
    <n v="5"/>
    <n v="9"/>
    <n v="3"/>
    <n v="2"/>
    <m/>
    <m/>
    <m/>
    <m/>
    <n v="4"/>
    <m/>
    <m/>
    <m/>
    <m/>
    <m/>
    <n v="1"/>
    <m/>
    <m/>
    <m/>
    <m/>
    <m/>
    <m/>
    <m/>
    <n v="3334"/>
    <n v="179089.02"/>
    <n v="53.715962807438508"/>
    <n v="4160"/>
    <n v="223458.40527894421"/>
    <n v="9"/>
    <n v="24828.711697660467"/>
  </r>
  <r>
    <n v="2015"/>
    <n v="1584"/>
    <x v="1"/>
    <s v="Housing Hope"/>
    <s v="New Century Village Bldg C: Teen"/>
    <s v="HH-New Century Village Bldg C:NCV Teen or YF"/>
    <s v="x"/>
    <n v="530480"/>
    <s v="2507 Howard"/>
    <s v="Everett"/>
    <n v="98203"/>
    <s v="o"/>
    <m/>
    <s v="single house/apartment intended for one household"/>
    <s v="owned"/>
    <s v="No"/>
    <s v="req, some for non-disabled"/>
    <s v="Permanent (housing subsidy does not end)"/>
    <s v="YES"/>
    <m/>
    <m/>
    <s v="PH - Housing without services"/>
    <s v="HC - Households with Children"/>
    <m/>
    <m/>
    <m/>
    <m/>
    <m/>
    <m/>
    <m/>
    <m/>
    <m/>
    <m/>
    <m/>
    <m/>
    <n v="0"/>
    <m/>
    <m/>
    <m/>
    <m/>
    <m/>
    <m/>
    <m/>
    <s v="Yes Already"/>
    <s v="No"/>
    <m/>
    <s v="1/1/16 Program/units become part of the new Project named &quot;New Century Village Teen or YF&quot;"/>
    <n v="20356.759999999998"/>
    <m/>
    <m/>
    <m/>
    <m/>
    <m/>
    <m/>
    <m/>
    <m/>
    <m/>
    <n v="7489"/>
    <n v="16500"/>
    <m/>
    <n v="69132.98"/>
    <n v="113478.74"/>
    <n v="20356.759999999998"/>
    <m/>
    <m/>
    <m/>
    <m/>
    <m/>
    <m/>
    <m/>
    <n v="0"/>
    <n v="0"/>
    <n v="113478.74"/>
    <n v="20356.759999999998"/>
    <x v="1"/>
    <s v="HH-New Century Village Bldg C:NCV Teen or YF"/>
    <x v="2"/>
    <n v="19"/>
    <n v="9"/>
    <n v="17"/>
    <n v="7"/>
    <n v="2"/>
    <n v="2"/>
    <m/>
    <m/>
    <m/>
    <m/>
    <n v="0"/>
    <n v="3433"/>
    <n v="118"/>
    <n v="3315"/>
    <m/>
    <m/>
    <n v="1530"/>
    <n v="118"/>
    <n v="1412"/>
    <m/>
    <m/>
    <n v="23"/>
    <n v="10"/>
    <m/>
    <m/>
    <m/>
    <n v="1"/>
    <m/>
    <m/>
    <n v="0"/>
    <n v="3"/>
    <n v="4"/>
    <n v="2"/>
    <m/>
    <n v="0.7"/>
    <n v="4535"/>
    <n v="1843"/>
    <n v="3831"/>
    <n v="1412"/>
    <n v="16"/>
    <n v="6"/>
    <n v="16"/>
    <n v="6"/>
    <m/>
    <m/>
    <m/>
    <n v="1"/>
    <m/>
    <n v="3"/>
    <m/>
    <m/>
    <n v="1"/>
    <m/>
    <m/>
    <n v="1"/>
    <m/>
    <m/>
    <m/>
    <m/>
    <m/>
    <m/>
    <m/>
    <n v="1530"/>
    <n v="113478.74"/>
    <n v="74.169111111111121"/>
    <n v="3831"/>
    <n v="284141.86466666672"/>
    <n v="7"/>
    <n v="40591.69495238096"/>
  </r>
  <r>
    <n v="2015"/>
    <n v="1442"/>
    <x v="1"/>
    <s v="Friends of Youth"/>
    <s v="New Ground"/>
    <s v="FOY-New Ground Everett"/>
    <s v="x"/>
    <n v="530480"/>
    <s v="1732 121st SE"/>
    <s v="Everett"/>
    <n v="98208"/>
    <s v="C"/>
    <m/>
    <s v="single house/apartment intended for one household"/>
    <s v="owned"/>
    <s v="No"/>
    <s v="req, some for non-disabled"/>
    <s v="Up to 2 years"/>
    <s v="YES"/>
    <s v="Yes (clients leaves when subsidy ends)"/>
    <m/>
    <s v="Transitional Housing"/>
    <s v="SMF - Single Males and Females"/>
    <m/>
    <m/>
    <m/>
    <n v="12"/>
    <n v="12"/>
    <m/>
    <m/>
    <m/>
    <m/>
    <s v="12"/>
    <m/>
    <m/>
    <n v="12"/>
    <m/>
    <m/>
    <m/>
    <m/>
    <m/>
    <m/>
    <m/>
    <s v="Not Planning on it"/>
    <s v="No"/>
    <m/>
    <m/>
    <n v="45795"/>
    <n v="15911.84"/>
    <m/>
    <m/>
    <m/>
    <m/>
    <m/>
    <m/>
    <m/>
    <m/>
    <n v="10000"/>
    <m/>
    <n v="108228"/>
    <n v="5185"/>
    <n v="185119.84"/>
    <n v="61706.84"/>
    <m/>
    <m/>
    <m/>
    <n v="12630.56"/>
    <m/>
    <m/>
    <m/>
    <n v="12630.56"/>
    <n v="25261.119999999999"/>
    <n v="210380.96"/>
    <n v="61706.84"/>
    <x v="0"/>
    <s v="FOY-New Ground Everett"/>
    <x v="4"/>
    <n v="26"/>
    <n v="26"/>
    <m/>
    <m/>
    <m/>
    <m/>
    <n v="26"/>
    <n v="26"/>
    <m/>
    <m/>
    <n v="26"/>
    <n v="3963"/>
    <m/>
    <m/>
    <n v="3963"/>
    <m/>
    <n v="3963"/>
    <m/>
    <m/>
    <n v="3963"/>
    <m/>
    <n v="14"/>
    <n v="14"/>
    <m/>
    <m/>
    <m/>
    <n v="9"/>
    <m/>
    <m/>
    <n v="0"/>
    <n v="5"/>
    <m/>
    <m/>
    <m/>
    <n v="0.35714285714285715"/>
    <n v="4046"/>
    <n v="2557"/>
    <n v="1901"/>
    <n v="1030"/>
    <n v="15"/>
    <n v="15"/>
    <m/>
    <m/>
    <n v="15"/>
    <m/>
    <m/>
    <n v="2"/>
    <m/>
    <n v="7"/>
    <m/>
    <m/>
    <m/>
    <m/>
    <m/>
    <n v="6"/>
    <m/>
    <m/>
    <m/>
    <m/>
    <m/>
    <m/>
    <m/>
    <n v="3963"/>
    <n v="210380.96"/>
    <n v="53.086288165531158"/>
    <n v="1901"/>
    <n v="100917.03380267473"/>
    <n v="5"/>
    <n v="20183.406760534948"/>
  </r>
  <r>
    <n v="2015"/>
    <n v="1433"/>
    <x v="1"/>
    <s v="CCS"/>
    <s v="Permanent Supportive Housing for Veterans"/>
    <s v="CCS-Veterans PSH"/>
    <s v="x"/>
    <n v="539061"/>
    <s v="1918 Everett Ave"/>
    <s v="Everett"/>
    <n v="98201"/>
    <s v="C"/>
    <m/>
    <s v="scattered sites (provider based- not rent)"/>
    <s v="leased"/>
    <s v="Yes"/>
    <s v="req, comprehensive for disabled"/>
    <s v="Permanent (housing subsidy does not end)"/>
    <s v="YES"/>
    <m/>
    <m/>
    <s v="PH - Permanent Supportive Housing (disability required for entry)"/>
    <s v="SMF - Single Males and Females"/>
    <s v="VET"/>
    <m/>
    <m/>
    <n v="8"/>
    <n v="8"/>
    <m/>
    <m/>
    <s v="8"/>
    <m/>
    <m/>
    <m/>
    <s v="8"/>
    <n v="8"/>
    <m/>
    <m/>
    <m/>
    <m/>
    <m/>
    <m/>
    <s v="7"/>
    <s v="Yes Already"/>
    <s v="Yes"/>
    <m/>
    <m/>
    <n v="10944.61"/>
    <m/>
    <n v="79975"/>
    <m/>
    <m/>
    <m/>
    <m/>
    <m/>
    <m/>
    <m/>
    <n v="2494.42"/>
    <m/>
    <m/>
    <n v="8723"/>
    <n v="102137.03"/>
    <n v="10944.61"/>
    <m/>
    <m/>
    <m/>
    <m/>
    <m/>
    <m/>
    <m/>
    <n v="0"/>
    <n v="0"/>
    <n v="102137.03"/>
    <n v="10944.61"/>
    <x v="0"/>
    <s v="CCS-Veterans PSH"/>
    <x v="5"/>
    <n v="7"/>
    <n v="7"/>
    <m/>
    <m/>
    <m/>
    <m/>
    <m/>
    <m/>
    <n v="7"/>
    <n v="7"/>
    <n v="7"/>
    <n v="2399"/>
    <m/>
    <m/>
    <m/>
    <n v="2399"/>
    <n v="2399"/>
    <m/>
    <m/>
    <m/>
    <n v="2399"/>
    <n v="1"/>
    <n v="1"/>
    <m/>
    <m/>
    <m/>
    <m/>
    <m/>
    <m/>
    <n v="0"/>
    <m/>
    <m/>
    <m/>
    <n v="1"/>
    <n v="0"/>
    <n v="1343"/>
    <n v="273"/>
    <m/>
    <m/>
    <n v="1"/>
    <n v="1"/>
    <m/>
    <m/>
    <m/>
    <n v="1"/>
    <m/>
    <n v="1"/>
    <m/>
    <m/>
    <m/>
    <m/>
    <m/>
    <m/>
    <m/>
    <m/>
    <n v="1"/>
    <m/>
    <m/>
    <n v="1"/>
    <m/>
    <m/>
    <m/>
    <n v="2399"/>
    <n v="102137.03"/>
    <n v="42.57483534806169"/>
    <n v="0"/>
    <n v="0"/>
    <n v="0"/>
    <e v="#DIV/0!"/>
  </r>
  <r>
    <n v="2015"/>
    <n v="1406"/>
    <x v="1"/>
    <s v="CCS"/>
    <s v="PPH (previously PSS Sound Families)"/>
    <s v="CCS-PPW"/>
    <s v="x"/>
    <n v="539061"/>
    <s v="1918 Everett Ave"/>
    <s v="Everett"/>
    <n v="98201"/>
    <s v="C"/>
    <m/>
    <s v="scattered sites (provider based- not rent)"/>
    <s v="leased"/>
    <s v="No"/>
    <s v="req, some for non-disabled"/>
    <s v="Permanent (housing subsidy does not end)"/>
    <s v="YES"/>
    <m/>
    <m/>
    <s v="PH - Housing without services"/>
    <s v="HC - Households with Children"/>
    <m/>
    <n v="30"/>
    <n v="15"/>
    <m/>
    <m/>
    <m/>
    <m/>
    <m/>
    <m/>
    <m/>
    <m/>
    <m/>
    <n v="30"/>
    <m/>
    <m/>
    <m/>
    <m/>
    <m/>
    <m/>
    <s v="81"/>
    <s v="Yes Already"/>
    <s v="No"/>
    <m/>
    <m/>
    <m/>
    <m/>
    <m/>
    <m/>
    <m/>
    <m/>
    <m/>
    <m/>
    <m/>
    <m/>
    <n v="21389.49"/>
    <n v="133945.82999999999"/>
    <n v="41652.6"/>
    <m/>
    <n v="196987.92"/>
    <n v="0"/>
    <m/>
    <m/>
    <m/>
    <m/>
    <m/>
    <m/>
    <m/>
    <n v="0"/>
    <n v="0"/>
    <n v="196987.92"/>
    <n v="0"/>
    <x v="0"/>
    <s v="CCS-PPW"/>
    <x v="2"/>
    <n v="103"/>
    <n v="44"/>
    <n v="94"/>
    <n v="35"/>
    <n v="2"/>
    <n v="2"/>
    <n v="2"/>
    <n v="2"/>
    <n v="5"/>
    <n v="5"/>
    <n v="7"/>
    <n v="25776"/>
    <n v="412"/>
    <n v="23780"/>
    <n v="255"/>
    <n v="1329"/>
    <n v="11253"/>
    <n v="412"/>
    <n v="9257"/>
    <n v="255"/>
    <n v="1329"/>
    <n v="29"/>
    <n v="13"/>
    <m/>
    <m/>
    <m/>
    <m/>
    <m/>
    <m/>
    <n v="0"/>
    <n v="5"/>
    <n v="3"/>
    <n v="5"/>
    <m/>
    <n v="0.61538461538461542"/>
    <n v="7908"/>
    <n v="2915"/>
    <n v="5192"/>
    <n v="1611"/>
    <n v="37"/>
    <n v="17"/>
    <n v="33"/>
    <n v="13"/>
    <n v="1"/>
    <n v="1"/>
    <n v="2"/>
    <n v="2"/>
    <m/>
    <n v="2"/>
    <m/>
    <n v="1"/>
    <m/>
    <m/>
    <n v="7"/>
    <n v="5"/>
    <m/>
    <m/>
    <m/>
    <m/>
    <m/>
    <m/>
    <m/>
    <n v="11253"/>
    <n v="196987.92"/>
    <n v="17.505369234870702"/>
    <n v="5192"/>
    <n v="90887.877067448688"/>
    <n v="8"/>
    <n v="11360.984633431086"/>
  </r>
  <r>
    <n v="2015"/>
    <n v="1452"/>
    <x v="1"/>
    <s v="YWCA"/>
    <s v="Project Reunite"/>
    <s v="YWCA-Project Reunite"/>
    <s v="x"/>
    <n v="530480"/>
    <s v="10110 19th Ave SE"/>
    <s v="Everett"/>
    <n v="98208"/>
    <s v="C"/>
    <m/>
    <s v="single house/apartment intended for one household"/>
    <s v="leased"/>
    <s v="Yes"/>
    <s v="req, comprehensive for disabled"/>
    <s v="Permanent (housing subsidy does not end)"/>
    <s v="YES"/>
    <m/>
    <m/>
    <s v="PH - Permanent Supportive Housing (disability required for entry)"/>
    <s v="HC - Households with Children"/>
    <m/>
    <n v="16"/>
    <n v="8"/>
    <m/>
    <m/>
    <m/>
    <m/>
    <m/>
    <m/>
    <m/>
    <m/>
    <m/>
    <n v="16"/>
    <m/>
    <m/>
    <m/>
    <m/>
    <m/>
    <m/>
    <s v="21"/>
    <s v="Yes Already"/>
    <s v="Yes"/>
    <m/>
    <s v="Changed from TH to Permanent Housing"/>
    <n v="46411.42"/>
    <m/>
    <m/>
    <m/>
    <m/>
    <m/>
    <m/>
    <m/>
    <m/>
    <m/>
    <n v="1275"/>
    <m/>
    <m/>
    <n v="13434"/>
    <n v="61120.42"/>
    <n v="46411.42"/>
    <m/>
    <m/>
    <m/>
    <m/>
    <m/>
    <m/>
    <m/>
    <n v="0"/>
    <n v="0"/>
    <n v="61120.42"/>
    <n v="46411.42"/>
    <x v="1"/>
    <s v="YWCA-Project Reunite"/>
    <x v="2"/>
    <n v="38"/>
    <n v="12"/>
    <n v="38"/>
    <n v="12"/>
    <m/>
    <m/>
    <m/>
    <m/>
    <m/>
    <m/>
    <n v="0"/>
    <n v="7865"/>
    <m/>
    <n v="7865"/>
    <m/>
    <m/>
    <n v="2406"/>
    <m/>
    <n v="2406"/>
    <m/>
    <m/>
    <n v="19"/>
    <n v="6"/>
    <m/>
    <m/>
    <m/>
    <m/>
    <m/>
    <m/>
    <n v="0"/>
    <n v="6"/>
    <m/>
    <m/>
    <m/>
    <n v="1"/>
    <n v="2873"/>
    <n v="1006"/>
    <n v="2873"/>
    <n v="1006"/>
    <n v="12"/>
    <n v="4"/>
    <n v="12"/>
    <n v="4"/>
    <m/>
    <m/>
    <m/>
    <n v="2"/>
    <m/>
    <m/>
    <m/>
    <m/>
    <m/>
    <m/>
    <n v="1"/>
    <n v="1"/>
    <m/>
    <m/>
    <m/>
    <m/>
    <m/>
    <m/>
    <m/>
    <n v="2406"/>
    <n v="61120.42"/>
    <n v="25.403333333333332"/>
    <n v="2873"/>
    <n v="72983.776666666658"/>
    <n v="6"/>
    <n v="12163.962777777777"/>
  </r>
  <r>
    <n v="2015"/>
    <n v="1407"/>
    <x v="1"/>
    <s v="CCS"/>
    <s v="Rapid Rehousing CHG Non EFH"/>
    <s v="CCS-Rapid Rehousing (CHG Non-EFH)"/>
    <m/>
    <n v="539061"/>
    <s v="1918 Everett Ave"/>
    <s v="Everett"/>
    <n v="98201"/>
    <s v="C"/>
    <m/>
    <s v="rent assistance (temporary)"/>
    <m/>
    <s v="No"/>
    <s v="opt, some for non-disabled"/>
    <s v="Up to 2 years"/>
    <m/>
    <s v="No (client stays in housing after subsidy ends)"/>
    <s v="homeless (rapid re-housing)"/>
    <s v="PH - Rapid Rehousing"/>
    <s v="SMF+HC - Single Males and Females plus HH w/ Children"/>
    <m/>
    <n v="4"/>
    <n v="2"/>
    <n v="4"/>
    <n v="3"/>
    <m/>
    <m/>
    <m/>
    <m/>
    <m/>
    <m/>
    <m/>
    <n v="8"/>
    <m/>
    <m/>
    <m/>
    <m/>
    <m/>
    <m/>
    <s v="16"/>
    <s v="Yes Already"/>
    <s v="No"/>
    <m/>
    <s v="Beds and funding included in CCS-Rapid Re-Housing project and will be broken-out next year"/>
    <m/>
    <m/>
    <m/>
    <m/>
    <m/>
    <m/>
    <n v="152684.01999999999"/>
    <m/>
    <m/>
    <m/>
    <n v="3107.95"/>
    <m/>
    <m/>
    <n v="4680"/>
    <n v="160471.97"/>
    <n v="152684.01999999999"/>
    <m/>
    <m/>
    <m/>
    <m/>
    <m/>
    <m/>
    <m/>
    <n v="0"/>
    <n v="0"/>
    <n v="160471.97"/>
    <n v="152684.01999999999"/>
    <x v="1"/>
    <s v="CCS-Rapid Rehousing (CHG Non-EFH)"/>
    <x v="3"/>
    <n v="13"/>
    <n v="7"/>
    <n v="9"/>
    <n v="3"/>
    <m/>
    <m/>
    <m/>
    <m/>
    <n v="4"/>
    <n v="4"/>
    <n v="4"/>
    <n v="2076"/>
    <m/>
    <n v="1394"/>
    <m/>
    <n v="682"/>
    <n v="1183"/>
    <m/>
    <n v="501"/>
    <m/>
    <n v="682"/>
    <n v="11"/>
    <n v="7"/>
    <m/>
    <m/>
    <m/>
    <n v="1"/>
    <m/>
    <m/>
    <n v="0"/>
    <n v="4"/>
    <n v="1"/>
    <m/>
    <n v="1"/>
    <n v="0.7142857142857143"/>
    <n v="1009"/>
    <n v="722"/>
    <n v="780"/>
    <n v="493"/>
    <n v="12"/>
    <n v="6"/>
    <n v="9"/>
    <n v="3"/>
    <m/>
    <n v="3"/>
    <m/>
    <n v="3"/>
    <m/>
    <m/>
    <m/>
    <m/>
    <m/>
    <m/>
    <m/>
    <n v="3"/>
    <m/>
    <m/>
    <m/>
    <m/>
    <m/>
    <m/>
    <m/>
    <n v="1183"/>
    <n v="160471.97"/>
    <n v="135.64832628909551"/>
    <n v="780"/>
    <n v="105805.6945054945"/>
    <n v="5"/>
    <n v="21161.138901098901"/>
  </r>
  <r>
    <n v="2015"/>
    <n v="1402"/>
    <x v="1"/>
    <s v="CCS"/>
    <s v="Rapid Rehousing EHP"/>
    <s v="CCS-Rapid Rehousing (EHP)"/>
    <m/>
    <n v="539061"/>
    <s v="1918 Everett Ave"/>
    <s v="Everett"/>
    <n v="98201"/>
    <s v="o"/>
    <m/>
    <s v="rent assistance (temporary)"/>
    <m/>
    <s v="No"/>
    <s v="opt, some for non-disabled"/>
    <s v="Up to 2 years"/>
    <m/>
    <s v="No (client stays in housing after subsidy ends)"/>
    <s v="homeless (rapid re-housing)"/>
    <s v="PH - Rapid Rehousing"/>
    <s v="SMF+HC - Single Males and Females plus HH w/ Children"/>
    <m/>
    <m/>
    <m/>
    <m/>
    <m/>
    <m/>
    <m/>
    <m/>
    <m/>
    <m/>
    <m/>
    <m/>
    <n v="0"/>
    <m/>
    <m/>
    <m/>
    <m/>
    <m/>
    <m/>
    <m/>
    <s v="Yes Already"/>
    <s v="No"/>
    <m/>
    <s v="Beds and funding included in CCS-Rapid Re-Housing project and will be broken-out next year. Prog end 6/30/15"/>
    <n v="43815.45"/>
    <m/>
    <m/>
    <m/>
    <m/>
    <m/>
    <m/>
    <m/>
    <m/>
    <m/>
    <m/>
    <m/>
    <m/>
    <m/>
    <n v="43815.45"/>
    <n v="43815.45"/>
    <m/>
    <m/>
    <m/>
    <m/>
    <m/>
    <m/>
    <m/>
    <n v="0"/>
    <n v="0"/>
    <n v="43815.45"/>
    <n v="43815.45"/>
    <x v="1"/>
    <s v="CCS-Rapid Rehousing (EHP)"/>
    <x v="3"/>
    <n v="11"/>
    <n v="11"/>
    <m/>
    <m/>
    <m/>
    <m/>
    <n v="1"/>
    <n v="1"/>
    <n v="10"/>
    <n v="10"/>
    <n v="11"/>
    <n v="667"/>
    <m/>
    <m/>
    <n v="59"/>
    <n v="608"/>
    <n v="667"/>
    <m/>
    <m/>
    <n v="59"/>
    <n v="608"/>
    <n v="10"/>
    <n v="10"/>
    <m/>
    <n v="1"/>
    <m/>
    <n v="1"/>
    <n v="1"/>
    <m/>
    <n v="1"/>
    <n v="3"/>
    <m/>
    <n v="4"/>
    <m/>
    <n v="0.3"/>
    <n v="807"/>
    <n v="576"/>
    <n v="236"/>
    <n v="171"/>
    <n v="3"/>
    <n v="3"/>
    <m/>
    <m/>
    <m/>
    <n v="3"/>
    <m/>
    <m/>
    <m/>
    <m/>
    <m/>
    <m/>
    <m/>
    <m/>
    <m/>
    <n v="3"/>
    <m/>
    <m/>
    <m/>
    <m/>
    <m/>
    <m/>
    <m/>
    <n v="667"/>
    <n v="43815.45"/>
    <n v="65.690329835082451"/>
    <n v="236"/>
    <n v="15502.917841079459"/>
    <n v="3"/>
    <n v="5167.6392803598201"/>
  </r>
  <r>
    <n v="2015"/>
    <n v="1428"/>
    <x v="1"/>
    <s v="CCS"/>
    <s v="Rapid Rehousing ESG Commerce"/>
    <s v="CCS-Rapid Rehousing (ESG Commerce)"/>
    <m/>
    <n v="539061"/>
    <s v="1918 Everett Ave"/>
    <s v="Everett"/>
    <n v="98201"/>
    <s v="C"/>
    <m/>
    <s v="rent assistance (temporary)"/>
    <m/>
    <s v="No"/>
    <s v="opt, some for non-disabled"/>
    <s v="Up to 2 years"/>
    <s v="YES"/>
    <s v="No (client stays in housing after subsidy ends)"/>
    <s v="homeless (rapid re-housing)"/>
    <s v="PH - Rapid Rehousing"/>
    <s v="SMF+HC - Single Males and Females plus HH w/ Children"/>
    <m/>
    <n v="5"/>
    <n v="3"/>
    <n v="4"/>
    <n v="3"/>
    <m/>
    <m/>
    <m/>
    <m/>
    <m/>
    <m/>
    <m/>
    <n v="9"/>
    <m/>
    <m/>
    <m/>
    <m/>
    <m/>
    <m/>
    <s v="13"/>
    <s v="Yes Already"/>
    <s v="Yes"/>
    <m/>
    <s v="Beds and funding included in CCS-Rapid Re-Housing project and will be broken-out next year"/>
    <m/>
    <m/>
    <m/>
    <m/>
    <m/>
    <m/>
    <m/>
    <m/>
    <m/>
    <m/>
    <n v="2725.59"/>
    <m/>
    <n v="135364.71"/>
    <n v="4095"/>
    <n v="142185.29999999999"/>
    <n v="0"/>
    <m/>
    <m/>
    <m/>
    <m/>
    <m/>
    <m/>
    <m/>
    <n v="0"/>
    <n v="0"/>
    <n v="142185.29999999999"/>
    <n v="0"/>
    <x v="0"/>
    <s v="CCS-Rapid Rehousing (ESG Commerce)"/>
    <x v="3"/>
    <n v="49"/>
    <n v="24"/>
    <n v="35"/>
    <n v="10"/>
    <m/>
    <m/>
    <n v="1"/>
    <n v="1"/>
    <n v="13"/>
    <n v="13"/>
    <n v="14"/>
    <n v="10461"/>
    <m/>
    <n v="7207"/>
    <n v="233"/>
    <n v="3021"/>
    <n v="5854"/>
    <m/>
    <n v="2600"/>
    <n v="233"/>
    <n v="3021"/>
    <n v="31"/>
    <n v="13"/>
    <m/>
    <m/>
    <m/>
    <m/>
    <n v="1"/>
    <m/>
    <n v="1"/>
    <n v="7"/>
    <m/>
    <n v="4"/>
    <n v="1"/>
    <n v="0.53846153846153844"/>
    <n v="2456"/>
    <n v="2234"/>
    <n v="914"/>
    <n v="741"/>
    <n v="18"/>
    <n v="10"/>
    <n v="10"/>
    <n v="2"/>
    <n v="1"/>
    <n v="7"/>
    <m/>
    <n v="3"/>
    <m/>
    <m/>
    <m/>
    <m/>
    <m/>
    <m/>
    <m/>
    <n v="7"/>
    <m/>
    <m/>
    <m/>
    <m/>
    <m/>
    <m/>
    <m/>
    <n v="5854"/>
    <n v="142185.29999999999"/>
    <n v="24.288571916638194"/>
    <n v="914"/>
    <n v="22199.754731807308"/>
    <n v="7"/>
    <n v="3171.3935331153298"/>
  </r>
  <r>
    <n v="2015"/>
    <n v="1509"/>
    <x v="1"/>
    <s v="Volunteers of America"/>
    <s v="Rent/Mortgage Assistance (CHG and EHP Targeted Prevention)"/>
    <s v="VOA-Rent/Mortgage Assistance"/>
    <s v="x"/>
    <n v="539061"/>
    <s v="scattered sites (provider based- not rent)/2802 Broadway"/>
    <s v="Everett"/>
    <n v="98206"/>
    <s v="C"/>
    <m/>
    <s v="rent assistance (temporary)"/>
    <m/>
    <s v="No"/>
    <s v="opt, some for non-disabled"/>
    <s v="Up to 3 months"/>
    <s v="YES"/>
    <s v="No (client stays in housing after subsidy ends)"/>
    <s v="at-risk (prevention)"/>
    <s v="Homelessness Prevention"/>
    <s v="SMF+HC - Single Males and Females plus HH w/ Children"/>
    <m/>
    <n v="38"/>
    <n v="15"/>
    <n v="10"/>
    <n v="7"/>
    <m/>
    <m/>
    <m/>
    <m/>
    <m/>
    <m/>
    <m/>
    <n v="48"/>
    <m/>
    <m/>
    <m/>
    <m/>
    <m/>
    <m/>
    <m/>
    <s v="Not Planning on it"/>
    <s v="No"/>
    <m/>
    <s v="Project Name changed.  Prevention with Services project"/>
    <n v="144535.04999999999"/>
    <m/>
    <m/>
    <m/>
    <m/>
    <m/>
    <n v="310984.94"/>
    <m/>
    <m/>
    <m/>
    <m/>
    <m/>
    <m/>
    <m/>
    <n v="455519.99"/>
    <n v="455519.99"/>
    <m/>
    <m/>
    <m/>
    <m/>
    <m/>
    <m/>
    <m/>
    <n v="0"/>
    <n v="0"/>
    <n v="455519.99"/>
    <n v="455519.99"/>
    <x v="1"/>
    <s v="VOA-Rent/Mortgage Assistance"/>
    <x v="0"/>
    <n v="224"/>
    <n v="86"/>
    <n v="190"/>
    <n v="52"/>
    <n v="1"/>
    <n v="1"/>
    <n v="2"/>
    <n v="2"/>
    <n v="31"/>
    <n v="31"/>
    <n v="33"/>
    <n v="17373"/>
    <n v="91"/>
    <n v="13930"/>
    <n v="168"/>
    <n v="3184"/>
    <n v="7447"/>
    <n v="91"/>
    <n v="4004"/>
    <n v="168"/>
    <n v="3184"/>
    <n v="179"/>
    <n v="73"/>
    <m/>
    <m/>
    <m/>
    <n v="3"/>
    <n v="1"/>
    <m/>
    <n v="1"/>
    <n v="66"/>
    <m/>
    <n v="3"/>
    <m/>
    <n v="0.90410958904109584"/>
    <n v="6790"/>
    <n v="6667"/>
    <n v="6263"/>
    <n v="6140"/>
    <n v="198"/>
    <n v="81"/>
    <n v="164"/>
    <n v="47"/>
    <n v="3"/>
    <n v="31"/>
    <m/>
    <m/>
    <m/>
    <n v="1"/>
    <m/>
    <m/>
    <n v="78"/>
    <m/>
    <n v="2"/>
    <m/>
    <n v="4"/>
    <s v="2"/>
    <m/>
    <n v="2"/>
    <m/>
    <m/>
    <m/>
    <n v="7447"/>
    <n v="455519.99"/>
    <n v="61.168254330602927"/>
    <n v="6263"/>
    <n v="383096.77687256614"/>
    <n v="66"/>
    <n v="5804.4966192813054"/>
  </r>
  <r>
    <n v="2015"/>
    <n v="1418"/>
    <x v="1"/>
    <s v="CCS"/>
    <s v="Road to Recovery"/>
    <s v="CCS-Road to Recovery"/>
    <s v="x"/>
    <n v="539061"/>
    <s v="1918 Everett Ave"/>
    <s v="Everett"/>
    <n v="98201"/>
    <s v="C"/>
    <m/>
    <s v="scattered sites (provider based- not rent)"/>
    <s v="leased"/>
    <s v="Yes"/>
    <s v="req, comprehensive for disabled"/>
    <s v="Permanent (housing subsidy does not end)"/>
    <s v="YES"/>
    <m/>
    <m/>
    <s v="PH - Permanent Supportive Housing (disability required for entry)"/>
    <s v="HC - Households with Children"/>
    <m/>
    <n v="33"/>
    <n v="15"/>
    <m/>
    <m/>
    <m/>
    <m/>
    <m/>
    <m/>
    <m/>
    <m/>
    <s v="33"/>
    <n v="33"/>
    <m/>
    <m/>
    <m/>
    <m/>
    <m/>
    <m/>
    <s v="33"/>
    <s v="Yes Already"/>
    <s v="Yes"/>
    <m/>
    <m/>
    <m/>
    <m/>
    <n v="56682.1"/>
    <m/>
    <m/>
    <m/>
    <m/>
    <m/>
    <m/>
    <m/>
    <m/>
    <m/>
    <m/>
    <n v="1000"/>
    <n v="57682.1"/>
    <n v="0"/>
    <m/>
    <m/>
    <m/>
    <m/>
    <m/>
    <m/>
    <m/>
    <n v="0"/>
    <n v="0"/>
    <n v="57682.1"/>
    <n v="0"/>
    <x v="0"/>
    <s v="CCS-Road to Recovery"/>
    <x v="5"/>
    <n v="66"/>
    <n v="26"/>
    <n v="66"/>
    <n v="26"/>
    <m/>
    <m/>
    <m/>
    <m/>
    <m/>
    <m/>
    <n v="0"/>
    <n v="19140"/>
    <m/>
    <n v="19140"/>
    <m/>
    <m/>
    <n v="7757"/>
    <m/>
    <n v="7757"/>
    <m/>
    <m/>
    <n v="28"/>
    <n v="11"/>
    <m/>
    <m/>
    <m/>
    <n v="1"/>
    <m/>
    <m/>
    <n v="0"/>
    <n v="9"/>
    <n v="1"/>
    <m/>
    <m/>
    <n v="0.90909090909090906"/>
    <n v="7446"/>
    <n v="2470"/>
    <n v="6930"/>
    <n v="2258"/>
    <n v="7"/>
    <n v="3"/>
    <n v="7"/>
    <n v="3"/>
    <m/>
    <m/>
    <m/>
    <n v="2"/>
    <m/>
    <m/>
    <m/>
    <m/>
    <m/>
    <m/>
    <m/>
    <n v="1"/>
    <m/>
    <m/>
    <m/>
    <m/>
    <m/>
    <m/>
    <m/>
    <n v="7757"/>
    <n v="57682.1"/>
    <n v="7.4361351037772332"/>
    <n v="6930"/>
    <n v="51532.416269176225"/>
    <n v="10"/>
    <n v="5153.2416269176229"/>
  </r>
  <r>
    <n v="2015"/>
    <n v="1515"/>
    <x v="1"/>
    <s v="The Salvation Army"/>
    <s v="Salvation Army Transitional Housing"/>
    <s v="Salvation Army Transitional"/>
    <s v="x"/>
    <n v="530480"/>
    <s v="3111 132nd SE"/>
    <s v="Everett"/>
    <n v="98208"/>
    <s v="o"/>
    <m/>
    <s v="single house/apartment building units intended for one household"/>
    <s v="leased"/>
    <s v="No"/>
    <s v="opt, comprehensive for disabled"/>
    <s v="Up to 2 years"/>
    <s v="YES"/>
    <s v="Yes (clients leaves when subsidy ends)"/>
    <m/>
    <s v="Transitional Housing"/>
    <s v="HC - Households with Children"/>
    <m/>
    <m/>
    <m/>
    <m/>
    <m/>
    <m/>
    <m/>
    <m/>
    <m/>
    <m/>
    <m/>
    <m/>
    <n v="0"/>
    <m/>
    <m/>
    <m/>
    <m/>
    <m/>
    <m/>
    <m/>
    <s v="Not Planning on it"/>
    <s v="No"/>
    <m/>
    <s v="Changed from RRH to Permanent Housing. Project ended 2015"/>
    <n v="15840.91"/>
    <m/>
    <m/>
    <m/>
    <m/>
    <m/>
    <m/>
    <m/>
    <m/>
    <m/>
    <n v="47254.49"/>
    <m/>
    <m/>
    <m/>
    <n v="63095.4"/>
    <n v="15840.91"/>
    <m/>
    <m/>
    <m/>
    <m/>
    <m/>
    <m/>
    <m/>
    <n v="0"/>
    <n v="0"/>
    <n v="63095.4"/>
    <n v="15840.91"/>
    <x v="1"/>
    <s v="Salvation Army Transitional"/>
    <x v="2"/>
    <n v="20"/>
    <n v="7"/>
    <n v="20"/>
    <n v="7"/>
    <m/>
    <m/>
    <m/>
    <m/>
    <m/>
    <m/>
    <n v="0"/>
    <n v="5026"/>
    <m/>
    <n v="5026"/>
    <m/>
    <m/>
    <n v="1697"/>
    <m/>
    <n v="1697"/>
    <m/>
    <m/>
    <n v="11"/>
    <n v="4"/>
    <m/>
    <m/>
    <m/>
    <m/>
    <m/>
    <m/>
    <n v="0"/>
    <n v="3"/>
    <m/>
    <n v="1"/>
    <m/>
    <n v="0.75"/>
    <n v="2251"/>
    <n v="673"/>
    <n v="1490"/>
    <n v="583"/>
    <n v="9"/>
    <n v="3"/>
    <n v="9"/>
    <n v="3"/>
    <m/>
    <m/>
    <m/>
    <m/>
    <m/>
    <m/>
    <m/>
    <m/>
    <n v="2"/>
    <m/>
    <m/>
    <n v="1"/>
    <m/>
    <m/>
    <m/>
    <m/>
    <m/>
    <m/>
    <m/>
    <n v="1697"/>
    <n v="63095.4"/>
    <n v="37.180553918680026"/>
    <n v="1490"/>
    <n v="55399.025338833242"/>
    <n v="3"/>
    <n v="18466.341779611081"/>
  </r>
  <r>
    <n v="2015"/>
    <n v="1494"/>
    <x v="1"/>
    <s v="YWCA"/>
    <s v="Shelter Plus Care (#5 and #40)"/>
    <s v="Shelter Plus Care"/>
    <s v="x"/>
    <n v="539061"/>
    <s v="Scattered-sites/3301 Broadway"/>
    <s v="Everett"/>
    <n v="98201"/>
    <s v="C"/>
    <m/>
    <s v="scattered sites (multiple leased/owned units- not temporary rent assistance)"/>
    <m/>
    <s v="Yes"/>
    <s v="req, comprehensive for disabled"/>
    <s v="Permanent (housing subsidy does not end)"/>
    <s v="YES"/>
    <m/>
    <m/>
    <s v="PH - Permanent Supportive Housing (disability required for entry)"/>
    <s v="SMF+HC - Single Males and Females plus HH w/ Children"/>
    <m/>
    <n v="326"/>
    <n v="97"/>
    <n v="131"/>
    <n v="131"/>
    <m/>
    <m/>
    <m/>
    <m/>
    <m/>
    <m/>
    <s v="69"/>
    <n v="457"/>
    <m/>
    <m/>
    <m/>
    <m/>
    <m/>
    <m/>
    <s v="458"/>
    <s v="Yes Already"/>
    <s v="Yes"/>
    <m/>
    <s v="Proj converted from leasing to Rent Assist.  For col N (leased or owned) answer is N/A."/>
    <n v="89771.99"/>
    <m/>
    <n v="2917207"/>
    <m/>
    <m/>
    <m/>
    <m/>
    <m/>
    <m/>
    <m/>
    <n v="2609"/>
    <m/>
    <m/>
    <n v="11685"/>
    <n v="3021272.99"/>
    <n v="89771.99"/>
    <m/>
    <m/>
    <m/>
    <m/>
    <m/>
    <m/>
    <m/>
    <n v="0"/>
    <n v="0"/>
    <n v="3021272.99"/>
    <n v="89771.99"/>
    <x v="0"/>
    <s v="Shelter Plus Care"/>
    <x v="5"/>
    <n v="493"/>
    <n v="316"/>
    <n v="274"/>
    <n v="97"/>
    <m/>
    <m/>
    <n v="24"/>
    <n v="24"/>
    <n v="195"/>
    <n v="195"/>
    <n v="219"/>
    <n v="164132"/>
    <m/>
    <n v="88550"/>
    <n v="8160"/>
    <n v="67422"/>
    <n v="107742"/>
    <m/>
    <n v="32160"/>
    <n v="8160"/>
    <n v="67422"/>
    <n v="47"/>
    <n v="26"/>
    <n v="5"/>
    <m/>
    <m/>
    <n v="6"/>
    <m/>
    <n v="1"/>
    <n v="1"/>
    <n v="6"/>
    <m/>
    <n v="8"/>
    <m/>
    <n v="0.23076923076923078"/>
    <n v="14009"/>
    <n v="4716"/>
    <n v="3724"/>
    <n v="1136"/>
    <n v="40"/>
    <n v="13"/>
    <n v="32"/>
    <n v="5"/>
    <m/>
    <n v="8"/>
    <m/>
    <n v="3"/>
    <m/>
    <m/>
    <m/>
    <m/>
    <n v="1"/>
    <m/>
    <m/>
    <n v="9"/>
    <n v="1"/>
    <m/>
    <m/>
    <n v="1"/>
    <m/>
    <m/>
    <m/>
    <n v="107742"/>
    <n v="3021272.99"/>
    <n v="28.041738504947006"/>
    <n v="3724"/>
    <n v="104427.43419242265"/>
    <n v="6"/>
    <n v="17404.572365403776"/>
  </r>
  <r>
    <n v="2015"/>
    <n v="1422"/>
    <x v="1"/>
    <s v="CCS"/>
    <s v="The Road Home"/>
    <s v="CCS-The Road Home"/>
    <s v="x"/>
    <n v="539061"/>
    <s v="1918 Everett Ave"/>
    <s v="Everett"/>
    <n v="98201"/>
    <s v="C"/>
    <m/>
    <s v="scattered sites (provider based- not rent)"/>
    <s v="leased"/>
    <s v="Yes"/>
    <s v="req, comprehensive for disabled"/>
    <s v="Permanent (housing subsidy does not end)"/>
    <s v="YES"/>
    <m/>
    <m/>
    <s v="PH - Permanent Supportive Housing (disability required for entry)"/>
    <s v="SMF - Single Males and Females"/>
    <m/>
    <m/>
    <m/>
    <n v="17"/>
    <n v="17"/>
    <m/>
    <m/>
    <m/>
    <m/>
    <m/>
    <m/>
    <s v="17"/>
    <n v="17"/>
    <m/>
    <m/>
    <m/>
    <m/>
    <m/>
    <m/>
    <s v="16"/>
    <s v="Yes Already"/>
    <s v="Yes"/>
    <m/>
    <s v="project started 11/1/14"/>
    <n v="10944.61"/>
    <m/>
    <n v="148462.17000000001"/>
    <m/>
    <m/>
    <m/>
    <m/>
    <m/>
    <m/>
    <m/>
    <n v="2494.42"/>
    <m/>
    <m/>
    <n v="15429.7"/>
    <n v="177330.9"/>
    <n v="10944.61"/>
    <m/>
    <m/>
    <m/>
    <m/>
    <m/>
    <m/>
    <m/>
    <n v="0"/>
    <n v="0"/>
    <n v="177330.9"/>
    <n v="10944.61"/>
    <x v="0"/>
    <s v="CCS-The Road Home"/>
    <x v="5"/>
    <n v="14"/>
    <n v="14"/>
    <m/>
    <m/>
    <m/>
    <m/>
    <m/>
    <m/>
    <n v="14"/>
    <n v="14"/>
    <n v="14"/>
    <n v="3371"/>
    <m/>
    <m/>
    <m/>
    <n v="3371"/>
    <n v="3371"/>
    <m/>
    <m/>
    <m/>
    <n v="3371"/>
    <n v="3"/>
    <n v="3"/>
    <m/>
    <n v="1"/>
    <m/>
    <n v="1"/>
    <m/>
    <n v="1"/>
    <n v="1"/>
    <m/>
    <m/>
    <m/>
    <m/>
    <n v="0"/>
    <n v="214"/>
    <n v="214"/>
    <m/>
    <m/>
    <n v="15"/>
    <n v="15"/>
    <m/>
    <m/>
    <m/>
    <n v="15"/>
    <m/>
    <n v="5"/>
    <m/>
    <m/>
    <m/>
    <m/>
    <m/>
    <m/>
    <m/>
    <n v="10"/>
    <n v="1"/>
    <m/>
    <m/>
    <n v="1"/>
    <m/>
    <m/>
    <m/>
    <n v="3371"/>
    <n v="177330.9"/>
    <n v="52.604835360427174"/>
    <n v="0"/>
    <n v="0"/>
    <n v="0"/>
    <e v="#DIV/0!"/>
  </r>
  <r>
    <n v="2015"/>
    <n v="1533"/>
    <x v="1"/>
    <s v="YWCA"/>
    <s v="Trinity Apts."/>
    <s v="YWCA-Trinity Apts."/>
    <s v="x"/>
    <n v="539061"/>
    <s v="19321 46th Ave W"/>
    <s v="Lynnwood"/>
    <n v="98036"/>
    <s v="C"/>
    <m/>
    <s v="single house/apartment intended for one household"/>
    <s v="owned"/>
    <s v="No"/>
    <s v="req, some for non-disabled"/>
    <s v="Permanent (housing subsidy does not end)"/>
    <s v="YES"/>
    <m/>
    <m/>
    <s v="PH - Housing without services"/>
    <s v="HC - Households with Children"/>
    <m/>
    <n v="30"/>
    <n v="12"/>
    <m/>
    <m/>
    <m/>
    <m/>
    <m/>
    <m/>
    <m/>
    <m/>
    <m/>
    <n v="30"/>
    <m/>
    <m/>
    <m/>
    <m/>
    <m/>
    <m/>
    <m/>
    <s v="Yes Already"/>
    <s v="No"/>
    <m/>
    <s v="Changed from TH to Permanent Housing. This program also serves at risk of homeless"/>
    <m/>
    <m/>
    <m/>
    <m/>
    <m/>
    <m/>
    <m/>
    <m/>
    <m/>
    <m/>
    <n v="100"/>
    <m/>
    <n v="140000"/>
    <n v="94000"/>
    <n v="234100"/>
    <n v="0"/>
    <m/>
    <m/>
    <m/>
    <m/>
    <m/>
    <m/>
    <m/>
    <n v="0"/>
    <n v="0"/>
    <n v="234100"/>
    <n v="0"/>
    <x v="0"/>
    <s v="YWCA-Trinity Apts."/>
    <x v="2"/>
    <n v="47"/>
    <n v="18"/>
    <n v="46"/>
    <n v="17"/>
    <n v="1"/>
    <n v="1"/>
    <m/>
    <m/>
    <m/>
    <m/>
    <n v="0"/>
    <n v="14327"/>
    <n v="365"/>
    <n v="13962"/>
    <m/>
    <m/>
    <n v="5481"/>
    <n v="365"/>
    <n v="5116"/>
    <m/>
    <m/>
    <n v="18"/>
    <n v="7"/>
    <m/>
    <m/>
    <m/>
    <m/>
    <m/>
    <m/>
    <n v="0"/>
    <n v="6"/>
    <m/>
    <n v="1"/>
    <m/>
    <n v="0.8571428571428571"/>
    <n v="3416"/>
    <n v="1466"/>
    <n v="3095"/>
    <n v="1315"/>
    <n v="11"/>
    <n v="2"/>
    <n v="11"/>
    <n v="2"/>
    <m/>
    <m/>
    <m/>
    <n v="2"/>
    <m/>
    <m/>
    <m/>
    <m/>
    <m/>
    <m/>
    <m/>
    <m/>
    <m/>
    <m/>
    <m/>
    <m/>
    <m/>
    <m/>
    <m/>
    <n v="5481"/>
    <n v="234100"/>
    <n v="42.711184090494434"/>
    <n v="3095"/>
    <n v="132191.11476008027"/>
    <n v="6"/>
    <n v="22031.852460013379"/>
  </r>
  <r>
    <n v="2015"/>
    <n v="1513"/>
    <x v="1"/>
    <s v="Volunteers of America"/>
    <s v="VOA-EHP RRH"/>
    <s v="VOA-Rapid Re-Housing"/>
    <s v="x"/>
    <n v="539061"/>
    <s v="scattered sites (provider based- not rent)/2802 Broadway"/>
    <s v="Everett"/>
    <n v="98201"/>
    <s v="C"/>
    <m/>
    <s v="rent assistance (temporary)"/>
    <m/>
    <s v="No"/>
    <s v="opt, some for non-disabled"/>
    <s v="Up to 3 months"/>
    <m/>
    <s v="No (client stays in housing after subsidy ends)"/>
    <s v="homeless (rapid re-housing)"/>
    <s v="PH - Rapid Rehousing"/>
    <s v="SMF+HC - Single Males and Females 18 and older plus HH w/ Children"/>
    <m/>
    <n v="31"/>
    <n v="15"/>
    <n v="5"/>
    <n v="3"/>
    <m/>
    <m/>
    <m/>
    <m/>
    <m/>
    <m/>
    <m/>
    <n v="36"/>
    <m/>
    <m/>
    <m/>
    <m/>
    <m/>
    <m/>
    <m/>
    <s v="Yes Already"/>
    <s v="No"/>
    <m/>
    <s v="Name changed. Proj is RRH"/>
    <n v="288260.65999999997"/>
    <m/>
    <m/>
    <m/>
    <m/>
    <m/>
    <m/>
    <m/>
    <m/>
    <m/>
    <m/>
    <m/>
    <m/>
    <m/>
    <n v="288260.65999999997"/>
    <n v="288260.65999999997"/>
    <m/>
    <m/>
    <m/>
    <m/>
    <m/>
    <m/>
    <m/>
    <n v="0"/>
    <n v="0"/>
    <n v="288260.65999999997"/>
    <n v="288260.65999999997"/>
    <x v="1"/>
    <s v="VOA-Rapid Re-Housing"/>
    <x v="3"/>
    <n v="100"/>
    <n v="41"/>
    <n v="85"/>
    <n v="26"/>
    <n v="3"/>
    <n v="3"/>
    <n v="1"/>
    <n v="1"/>
    <n v="11"/>
    <n v="11"/>
    <n v="12"/>
    <n v="13600"/>
    <n v="363"/>
    <n v="11224"/>
    <n v="53"/>
    <n v="1960"/>
    <n v="5915"/>
    <n v="363"/>
    <n v="3539"/>
    <n v="53"/>
    <n v="1960"/>
    <n v="67"/>
    <n v="30"/>
    <m/>
    <n v="1"/>
    <m/>
    <n v="4"/>
    <m/>
    <n v="1"/>
    <n v="1"/>
    <n v="20"/>
    <m/>
    <n v="3"/>
    <n v="1"/>
    <n v="0.66666666666666663"/>
    <n v="3619"/>
    <n v="3638"/>
    <n v="2637"/>
    <n v="2821"/>
    <n v="59"/>
    <n v="26"/>
    <n v="48"/>
    <n v="15"/>
    <n v="1"/>
    <n v="10"/>
    <m/>
    <n v="6"/>
    <m/>
    <m/>
    <m/>
    <n v="2"/>
    <m/>
    <m/>
    <m/>
    <n v="18"/>
    <n v="1"/>
    <m/>
    <m/>
    <n v="1"/>
    <m/>
    <m/>
    <m/>
    <n v="5915"/>
    <n v="288260.65999999997"/>
    <n v="48.733839391377849"/>
    <n v="2637"/>
    <n v="128511.13447506339"/>
    <n v="20"/>
    <n v="6425.5567237531695"/>
  </r>
  <r>
    <n v="2015"/>
    <n v="1521"/>
    <x v="1"/>
    <s v="Housing Hope"/>
    <s v="Winters Creek - South"/>
    <s v="HH-Winters Creek South"/>
    <s v="x"/>
    <n v="539061"/>
    <s v="519 - 4th ST"/>
    <s v="Sultan"/>
    <n v="98294"/>
    <s v="C"/>
    <m/>
    <s v="single house/apartment intended for one household"/>
    <s v="owned"/>
    <s v="No"/>
    <s v="req, some for non-disabled"/>
    <s v="Permanent (housing subsidy does not end)"/>
    <s v="YES"/>
    <m/>
    <m/>
    <s v="PH - Housing without services"/>
    <s v="HC - Households with Children"/>
    <m/>
    <n v="3"/>
    <n v="1"/>
    <m/>
    <m/>
    <m/>
    <m/>
    <m/>
    <m/>
    <m/>
    <m/>
    <m/>
    <n v="3"/>
    <m/>
    <m/>
    <m/>
    <m/>
    <m/>
    <m/>
    <m/>
    <s v="Yes Already"/>
    <s v="No"/>
    <m/>
    <m/>
    <n v="3302.1"/>
    <m/>
    <m/>
    <m/>
    <m/>
    <m/>
    <m/>
    <m/>
    <m/>
    <m/>
    <n v="3026.01"/>
    <m/>
    <m/>
    <n v="46982.559999999998"/>
    <n v="53310.67"/>
    <n v="3302.1"/>
    <m/>
    <m/>
    <m/>
    <m/>
    <m/>
    <m/>
    <m/>
    <n v="0"/>
    <n v="0"/>
    <n v="53310.67"/>
    <n v="3302.1"/>
    <x v="1"/>
    <s v="HH-Winters Creek South"/>
    <x v="2"/>
    <n v="17"/>
    <n v="4"/>
    <n v="17"/>
    <n v="4"/>
    <m/>
    <m/>
    <m/>
    <m/>
    <m/>
    <m/>
    <n v="0"/>
    <n v="2221"/>
    <m/>
    <n v="2221"/>
    <m/>
    <m/>
    <n v="613"/>
    <m/>
    <n v="613"/>
    <m/>
    <m/>
    <n v="16"/>
    <n v="4"/>
    <m/>
    <m/>
    <m/>
    <n v="1"/>
    <m/>
    <m/>
    <n v="0"/>
    <n v="1"/>
    <n v="2"/>
    <m/>
    <m/>
    <n v="0.75"/>
    <n v="1273"/>
    <n v="666"/>
    <n v="883"/>
    <n v="387"/>
    <n v="17"/>
    <n v="3"/>
    <n v="17"/>
    <n v="3"/>
    <m/>
    <m/>
    <m/>
    <n v="1"/>
    <m/>
    <n v="1"/>
    <m/>
    <m/>
    <m/>
    <m/>
    <m/>
    <n v="1"/>
    <m/>
    <m/>
    <m/>
    <m/>
    <m/>
    <m/>
    <m/>
    <n v="613"/>
    <n v="53310.67"/>
    <n v="86.966835236541598"/>
    <n v="883"/>
    <n v="76791.715513866235"/>
    <n v="3"/>
    <n v="25597.238504622077"/>
  </r>
  <r>
    <n v="2015"/>
    <n v="1574"/>
    <x v="1"/>
    <s v="Housing Hope"/>
    <s v="Winters Creek -North"/>
    <s v="HH-Winters Creek North"/>
    <s v="x"/>
    <n v="539061"/>
    <s v="932 - 4th ST"/>
    <s v="Sultan"/>
    <n v="98294"/>
    <s v="C"/>
    <m/>
    <s v="single house/apartment intended for one household"/>
    <s v="owned"/>
    <s v="No"/>
    <s v="req, some for non-disabled"/>
    <s v="Permanent (housing subsidy does not end)"/>
    <s v="YES"/>
    <m/>
    <m/>
    <s v="PH - Housing without services"/>
    <s v="HC - Households with Children"/>
    <m/>
    <n v="26"/>
    <n v="5"/>
    <m/>
    <m/>
    <m/>
    <m/>
    <m/>
    <m/>
    <m/>
    <m/>
    <m/>
    <n v="26"/>
    <m/>
    <m/>
    <m/>
    <m/>
    <m/>
    <m/>
    <m/>
    <s v="Yes Already"/>
    <s v="No"/>
    <m/>
    <s v="Through attrition this program will be reduced in size to 2 units"/>
    <n v="14471.97"/>
    <m/>
    <m/>
    <m/>
    <m/>
    <m/>
    <m/>
    <m/>
    <m/>
    <m/>
    <n v="13482.54"/>
    <m/>
    <m/>
    <n v="81610.960000000006"/>
    <n v="109565.47"/>
    <n v="14471.97"/>
    <m/>
    <m/>
    <m/>
    <m/>
    <m/>
    <m/>
    <m/>
    <n v="0"/>
    <n v="0"/>
    <n v="109565.47"/>
    <n v="14471.97"/>
    <x v="1"/>
    <s v="HH-Winters Creek North"/>
    <x v="2"/>
    <n v="45"/>
    <n v="13"/>
    <n v="45"/>
    <n v="13"/>
    <m/>
    <m/>
    <m/>
    <m/>
    <m/>
    <m/>
    <n v="0"/>
    <n v="10722"/>
    <m/>
    <n v="10722"/>
    <m/>
    <m/>
    <n v="3287"/>
    <m/>
    <n v="3287"/>
    <m/>
    <m/>
    <n v="27"/>
    <n v="10"/>
    <m/>
    <m/>
    <m/>
    <n v="3"/>
    <m/>
    <m/>
    <n v="0"/>
    <n v="5"/>
    <n v="2"/>
    <m/>
    <m/>
    <n v="0.7"/>
    <n v="7559"/>
    <n v="2352"/>
    <n v="6442"/>
    <n v="1852"/>
    <n v="13"/>
    <n v="3"/>
    <n v="13"/>
    <n v="3"/>
    <m/>
    <m/>
    <m/>
    <n v="1"/>
    <m/>
    <n v="1"/>
    <m/>
    <m/>
    <m/>
    <m/>
    <m/>
    <n v="1"/>
    <m/>
    <m/>
    <m/>
    <m/>
    <m/>
    <m/>
    <m/>
    <n v="3287"/>
    <n v="109565.47"/>
    <n v="33.332969272893216"/>
    <n v="6442"/>
    <n v="214730.98805597809"/>
    <n v="7"/>
    <n v="30675.855436568298"/>
  </r>
  <r>
    <n v="2015"/>
    <n v="1436"/>
    <x v="1"/>
    <s v="Everett Gospel Mission"/>
    <s v="Women's Mission"/>
    <s v="EGM-Women Shelter"/>
    <s v="x"/>
    <n v="530480"/>
    <s v="5126 S. 2nd Avenue"/>
    <s v="Everett"/>
    <n v="98203"/>
    <s v="C"/>
    <m/>
    <s v="congregate facility (can include cots or mats)"/>
    <s v="owned"/>
    <s v="No"/>
    <s v="opt, some for non-disabled"/>
    <s v="Up to 3 months"/>
    <s v="No"/>
    <s v="Yes (clients leaves when subsidy ends)"/>
    <m/>
    <s v="Emergency Shelter"/>
    <s v="SFHC - Single Females and HH w/ Children"/>
    <m/>
    <n v="50"/>
    <n v="20"/>
    <n v="43"/>
    <n v="17"/>
    <m/>
    <m/>
    <m/>
    <m/>
    <m/>
    <m/>
    <m/>
    <n v="93"/>
    <m/>
    <m/>
    <m/>
    <m/>
    <m/>
    <m/>
    <m/>
    <s v="Not Planning on it"/>
    <s v="No"/>
    <m/>
    <m/>
    <m/>
    <m/>
    <m/>
    <m/>
    <m/>
    <m/>
    <n v="38767.56"/>
    <m/>
    <m/>
    <m/>
    <m/>
    <n v="19780"/>
    <m/>
    <n v="461588"/>
    <n v="520135.56"/>
    <n v="38767.56"/>
    <m/>
    <m/>
    <m/>
    <m/>
    <m/>
    <m/>
    <m/>
    <n v="0"/>
    <n v="0"/>
    <n v="520135.56"/>
    <n v="38767.56"/>
    <x v="1"/>
    <s v="EGM-Women Shelter"/>
    <x v="1"/>
    <n v="232"/>
    <n v="148"/>
    <n v="128"/>
    <n v="44"/>
    <m/>
    <m/>
    <n v="6"/>
    <n v="6"/>
    <n v="98"/>
    <n v="98"/>
    <n v="104"/>
    <n v="23222"/>
    <m/>
    <n v="14657"/>
    <n v="509"/>
    <n v="8056"/>
    <n v="14036"/>
    <m/>
    <n v="5471"/>
    <n v="509"/>
    <n v="8056"/>
    <n v="145"/>
    <n v="102"/>
    <m/>
    <n v="14"/>
    <m/>
    <n v="31"/>
    <m/>
    <n v="2"/>
    <n v="2"/>
    <n v="14"/>
    <n v="4"/>
    <n v="30"/>
    <n v="7"/>
    <n v="0.17647058823529413"/>
    <n v="15417"/>
    <n v="7706"/>
    <n v="2562"/>
    <n v="1397"/>
    <n v="165"/>
    <n v="107"/>
    <n v="88"/>
    <n v="30"/>
    <n v="5"/>
    <n v="72"/>
    <m/>
    <n v="10"/>
    <m/>
    <n v="45"/>
    <n v="4"/>
    <n v="13"/>
    <n v="2"/>
    <m/>
    <n v="2"/>
    <n v="31"/>
    <n v="5"/>
    <m/>
    <m/>
    <n v="5"/>
    <m/>
    <m/>
    <m/>
    <n v="14036"/>
    <n v="520135.56"/>
    <n v="37.057249928754629"/>
    <n v="2562"/>
    <n v="94940.674317469355"/>
    <n v="18"/>
    <n v="5274.4819065260754"/>
  </r>
  <r>
    <n v="2015"/>
    <n v="1559"/>
    <x v="1"/>
    <s v="Monroe Gospel Women's Mission"/>
    <s v="Women's Mission Shelter"/>
    <s v="MWGM-Shelter"/>
    <s v="x"/>
    <n v="539061"/>
    <s v="450 S. Lewis Street"/>
    <s v="Monroe"/>
    <n v="98272"/>
    <s v="C"/>
    <m/>
    <s v="congregate facility (can include cots or mats)"/>
    <s v="owned"/>
    <s v="No"/>
    <s v="req, some for non-disabled"/>
    <s v="Up to 3 months"/>
    <s v="No"/>
    <s v="Yes (clients leaves when subsidy ends)"/>
    <m/>
    <s v="Emergency Shelter"/>
    <s v="SF - Single Females"/>
    <m/>
    <m/>
    <m/>
    <n v="16"/>
    <n v="16"/>
    <m/>
    <m/>
    <m/>
    <m/>
    <m/>
    <m/>
    <m/>
    <n v="16"/>
    <m/>
    <m/>
    <m/>
    <m/>
    <m/>
    <m/>
    <m/>
    <s v="Not Planning on it"/>
    <s v="Yes"/>
    <m/>
    <m/>
    <m/>
    <n v="16626.09"/>
    <m/>
    <m/>
    <m/>
    <m/>
    <m/>
    <m/>
    <m/>
    <m/>
    <m/>
    <m/>
    <m/>
    <m/>
    <n v="16626.09"/>
    <n v="16626.09"/>
    <m/>
    <m/>
    <m/>
    <m/>
    <m/>
    <m/>
    <m/>
    <n v="0"/>
    <n v="0"/>
    <n v="16626.09"/>
    <n v="16626.09"/>
    <x v="1"/>
    <s v="MWGM-Shelter"/>
    <x v="1"/>
    <n v="102"/>
    <n v="102"/>
    <m/>
    <m/>
    <m/>
    <m/>
    <n v="9"/>
    <n v="9"/>
    <n v="93"/>
    <n v="93"/>
    <n v="102"/>
    <n v="6285"/>
    <m/>
    <m/>
    <n v="509"/>
    <n v="5776"/>
    <n v="6285"/>
    <m/>
    <m/>
    <n v="509"/>
    <n v="5776"/>
    <n v="82"/>
    <n v="82"/>
    <m/>
    <n v="4"/>
    <m/>
    <n v="20"/>
    <m/>
    <n v="8"/>
    <n v="8"/>
    <n v="9"/>
    <n v="3"/>
    <n v="38"/>
    <m/>
    <n v="0.14634146341463414"/>
    <n v="5279"/>
    <n v="4124"/>
    <n v="2288"/>
    <n v="1566"/>
    <n v="78"/>
    <n v="78"/>
    <m/>
    <m/>
    <n v="7"/>
    <n v="71"/>
    <m/>
    <n v="2"/>
    <m/>
    <n v="25"/>
    <n v="1"/>
    <n v="5"/>
    <n v="8"/>
    <s v="3"/>
    <n v="1"/>
    <n v="33"/>
    <m/>
    <m/>
    <m/>
    <m/>
    <m/>
    <m/>
    <m/>
    <n v="6285"/>
    <n v="16626.09"/>
    <n v="2.6453603818615754"/>
    <n v="2288"/>
    <n v="6052.5845536992847"/>
    <n v="12"/>
    <n v="504.38204614160708"/>
  </r>
  <r>
    <n v="2015"/>
    <n v="1455"/>
    <x v="1"/>
    <s v="Housing Hope"/>
    <s v="Woods Creek"/>
    <s v="HH-Woods Creek"/>
    <s v="x"/>
    <n v="539061"/>
    <s v="320 E. Fremont"/>
    <s v="Monroe"/>
    <n v="98272"/>
    <s v="C"/>
    <m/>
    <s v="single house/apartment intended for one household"/>
    <s v="owned"/>
    <s v="No"/>
    <s v="req, some for non-disabled"/>
    <s v="Permanent (housing subsidy does not end)"/>
    <s v="YES"/>
    <m/>
    <m/>
    <s v="PH - Housing without services"/>
    <s v="HC - Households with Children"/>
    <m/>
    <n v="20"/>
    <n v="4"/>
    <m/>
    <m/>
    <m/>
    <m/>
    <m/>
    <m/>
    <m/>
    <m/>
    <m/>
    <n v="20"/>
    <m/>
    <m/>
    <m/>
    <m/>
    <m/>
    <m/>
    <m/>
    <s v="Yes Already"/>
    <s v="No"/>
    <m/>
    <m/>
    <n v="3459.9"/>
    <m/>
    <m/>
    <m/>
    <m/>
    <m/>
    <m/>
    <m/>
    <m/>
    <m/>
    <n v="10997.23"/>
    <m/>
    <m/>
    <n v="103373.82"/>
    <n v="117830.95"/>
    <n v="3459.9"/>
    <m/>
    <m/>
    <m/>
    <m/>
    <m/>
    <m/>
    <m/>
    <n v="0"/>
    <n v="0"/>
    <n v="117830.95"/>
    <n v="3459.9"/>
    <x v="1"/>
    <s v="HH-Woods Creek"/>
    <x v="2"/>
    <n v="22"/>
    <n v="8"/>
    <n v="22"/>
    <n v="8"/>
    <m/>
    <m/>
    <m/>
    <m/>
    <m/>
    <m/>
    <n v="0"/>
    <n v="5252"/>
    <m/>
    <n v="5252"/>
    <m/>
    <m/>
    <n v="1812"/>
    <m/>
    <n v="1812"/>
    <m/>
    <m/>
    <n v="21"/>
    <n v="7"/>
    <m/>
    <m/>
    <m/>
    <n v="2"/>
    <m/>
    <n v="1"/>
    <n v="1"/>
    <n v="2"/>
    <n v="2"/>
    <m/>
    <m/>
    <n v="0.5714285714285714"/>
    <n v="3023"/>
    <n v="1545"/>
    <n v="1316"/>
    <n v="987"/>
    <n v="8"/>
    <n v="3"/>
    <n v="8"/>
    <n v="3"/>
    <m/>
    <m/>
    <m/>
    <n v="2"/>
    <m/>
    <m/>
    <m/>
    <m/>
    <m/>
    <m/>
    <m/>
    <n v="1"/>
    <m/>
    <m/>
    <m/>
    <m/>
    <m/>
    <m/>
    <m/>
    <n v="1812"/>
    <n v="117830.95"/>
    <n v="65.028118101545246"/>
    <n v="1316"/>
    <n v="85577.003421633548"/>
    <n v="4"/>
    <n v="21394.250855408387"/>
  </r>
  <r>
    <n v="2015"/>
    <n v="1475"/>
    <x v="8"/>
    <s v="Catholic Charities"/>
    <s v="Agnus Kehoe"/>
    <s v="CC--PSH--Agnus Kehoe"/>
    <s v="x"/>
    <n v="531488"/>
    <s v="5313 N. Regal"/>
    <s v="Spokane"/>
    <n v="99207"/>
    <s v="C"/>
    <m/>
    <s v="single house/apartment intended for one household"/>
    <s v="leased"/>
    <s v="Yes"/>
    <s v="req, comprehensive for disabled"/>
    <s v="Permanent (housing subsidy does not end)"/>
    <s v="YES"/>
    <m/>
    <m/>
    <s v="PH - Permanent Supportive Housing (disability required for entry)"/>
    <s v="HC - Households with Children"/>
    <m/>
    <n v="20"/>
    <n v="10"/>
    <m/>
    <m/>
    <m/>
    <m/>
    <m/>
    <m/>
    <m/>
    <m/>
    <s v="20"/>
    <n v="20"/>
    <m/>
    <m/>
    <m/>
    <m/>
    <m/>
    <m/>
    <s v="15"/>
    <s v="Yes Already"/>
    <s v="No"/>
    <m/>
    <s v="I switched Column &quot;R&quot; because the subsidy is tied to the unit, so if they client chooses to discontinue services, they would need to leave the unit, and thus, loose the subsidy.  This is a &quot;service only&quot; program.   SHA owns the units and provides PBV for"/>
    <n v="109.530488030798"/>
    <n v="97.13"/>
    <m/>
    <m/>
    <m/>
    <m/>
    <n v="1324.3327705507099"/>
    <m/>
    <m/>
    <m/>
    <n v="16895.669999999998"/>
    <m/>
    <m/>
    <m/>
    <n v="18426.664068721999"/>
    <n v="1530.9940687220301"/>
    <m/>
    <m/>
    <m/>
    <m/>
    <m/>
    <m/>
    <m/>
    <n v="0"/>
    <n v="0"/>
    <n v="18426.664068721999"/>
    <n v="1530.9940687220301"/>
    <x v="1"/>
    <s v="CC--PSH--Agnus Kehoe"/>
    <x v="5"/>
    <n v="18"/>
    <n v="9"/>
    <m/>
    <m/>
    <m/>
    <m/>
    <m/>
    <m/>
    <m/>
    <m/>
    <n v="0"/>
    <n v="5483"/>
    <m/>
    <m/>
    <m/>
    <m/>
    <n v="2745"/>
    <m/>
    <m/>
    <m/>
    <m/>
    <n v="11"/>
    <n v="6"/>
    <m/>
    <n v="1"/>
    <m/>
    <m/>
    <m/>
    <m/>
    <n v="0"/>
    <m/>
    <n v="3"/>
    <n v="1"/>
    <n v="1"/>
    <n v="0.5"/>
    <n v="2962"/>
    <n v="1455"/>
    <n v="1876"/>
    <n v="826"/>
    <n v="2"/>
    <n v="1"/>
    <m/>
    <m/>
    <m/>
    <m/>
    <m/>
    <n v="1"/>
    <m/>
    <m/>
    <m/>
    <m/>
    <m/>
    <m/>
    <m/>
    <m/>
    <m/>
    <m/>
    <m/>
    <m/>
    <n v="4"/>
    <n v="1"/>
    <n v="0.25"/>
    <n v="2745"/>
    <n v="18426.664068721999"/>
    <n v="6.7128102253996351"/>
    <n v="1876"/>
    <n v="12593.231982849715"/>
    <n v="3"/>
    <n v="4197.743994283238"/>
  </r>
  <r>
    <n v="2015"/>
    <n v="1630"/>
    <x v="8"/>
    <s v="Volunteers of America"/>
    <s v="Alexandria's House Transitional Housing Program"/>
    <s v="VOA--TH--WA0126--Alexandrias House"/>
    <s v="x"/>
    <n v="531488"/>
    <s v="949 E. Augusta"/>
    <s v="Spokane"/>
    <n v="99207"/>
    <s v="C"/>
    <m/>
    <s v="multi-household unit (private bedroom, shared kitchen &amp; bathroom)"/>
    <s v="owned"/>
    <s v="No"/>
    <s v="req, some for non-disabled"/>
    <s v="Up to 2 years"/>
    <s v="YES"/>
    <s v="Yes (clients leaves when subsidy ends)"/>
    <m/>
    <s v="Transitional Housing"/>
    <s v="SFHC - Single Females and HH w/ Children"/>
    <m/>
    <n v="10"/>
    <n v="5"/>
    <m/>
    <m/>
    <m/>
    <m/>
    <m/>
    <m/>
    <m/>
    <s v="10"/>
    <m/>
    <n v="10"/>
    <m/>
    <m/>
    <m/>
    <m/>
    <m/>
    <m/>
    <m/>
    <s v="Yes Already"/>
    <s v="Yes"/>
    <m/>
    <s v="WA0126"/>
    <n v="6309.1196938546"/>
    <n v="5594.88"/>
    <n v="80001.62"/>
    <m/>
    <m/>
    <m/>
    <n v="17894.922494236602"/>
    <m/>
    <m/>
    <m/>
    <n v="7833.41"/>
    <n v="27127"/>
    <n v="7021"/>
    <n v="38838"/>
    <n v="190619.95191660401"/>
    <n v="29798.921916603798"/>
    <m/>
    <m/>
    <m/>
    <m/>
    <m/>
    <m/>
    <m/>
    <n v="0"/>
    <n v="0"/>
    <n v="190619.95191660401"/>
    <n v="29798.921916603798"/>
    <x v="0"/>
    <s v="VOA--TH--WA0126--Alexandrias House"/>
    <x v="4"/>
    <n v="10"/>
    <n v="5"/>
    <m/>
    <m/>
    <m/>
    <m/>
    <m/>
    <m/>
    <m/>
    <m/>
    <n v="0"/>
    <n v="1110"/>
    <m/>
    <m/>
    <m/>
    <m/>
    <n v="590"/>
    <m/>
    <m/>
    <m/>
    <m/>
    <n v="8"/>
    <n v="5"/>
    <m/>
    <m/>
    <m/>
    <n v="3"/>
    <m/>
    <m/>
    <n v="0"/>
    <n v="2"/>
    <m/>
    <m/>
    <m/>
    <n v="0.4"/>
    <n v="803"/>
    <n v="674"/>
    <n v="136"/>
    <n v="91"/>
    <n v="8"/>
    <n v="4"/>
    <m/>
    <m/>
    <m/>
    <m/>
    <m/>
    <n v="3"/>
    <s v="1"/>
    <m/>
    <m/>
    <m/>
    <m/>
    <m/>
    <m/>
    <m/>
    <m/>
    <m/>
    <m/>
    <m/>
    <n v="5"/>
    <n v="1"/>
    <n v="0.2"/>
    <n v="590"/>
    <n v="190619.95191660401"/>
    <n v="323.08466426543055"/>
    <n v="136"/>
    <n v="43939.514340098554"/>
    <n v="2"/>
    <n v="21969.757170049277"/>
  </r>
  <r>
    <n v="2015"/>
    <n v="1696"/>
    <x v="8"/>
    <s v="YWCA"/>
    <s v="Alternatives to DV Transitional Housing Program"/>
    <s v="YWCA--TH--WA0133--DV Housing"/>
    <s v="x"/>
    <n v="531488"/>
    <s v="930 N. Monroe St."/>
    <s v="Spokane"/>
    <n v="99201"/>
    <s v="C"/>
    <m/>
    <s v="single house/apartment intended for one household"/>
    <s v="leased"/>
    <s v="No"/>
    <s v="req, some for non-disabled"/>
    <s v="Up to 2 years"/>
    <s v="YES"/>
    <s v="Yes (clients leaves when subsidy ends)"/>
    <m/>
    <s v="Transitional Housing"/>
    <s v="SFHC - Single Females and HH w/ Children"/>
    <s v="DV"/>
    <n v="18"/>
    <n v="8"/>
    <n v="1"/>
    <n v="1"/>
    <m/>
    <m/>
    <m/>
    <m/>
    <m/>
    <m/>
    <m/>
    <n v="19"/>
    <m/>
    <m/>
    <m/>
    <m/>
    <m/>
    <m/>
    <m/>
    <s v="Yes Already"/>
    <s v="Yes"/>
    <m/>
    <s v="WA0133. Coordinated entry used for HUD units only"/>
    <m/>
    <m/>
    <n v="37096.879999999997"/>
    <m/>
    <m/>
    <m/>
    <m/>
    <m/>
    <m/>
    <m/>
    <m/>
    <s v="-"/>
    <n v="156180"/>
    <m/>
    <n v="193276.88"/>
    <n v="0"/>
    <m/>
    <m/>
    <m/>
    <m/>
    <m/>
    <m/>
    <m/>
    <n v="0"/>
    <n v="0"/>
    <n v="193276.88"/>
    <n v="0"/>
    <x v="0"/>
    <s v="YWCA--TH--WA0133--DV Housing"/>
    <x v="4"/>
    <n v="12"/>
    <n v="4"/>
    <m/>
    <m/>
    <m/>
    <m/>
    <m/>
    <m/>
    <m/>
    <m/>
    <n v="0"/>
    <n v="3037"/>
    <m/>
    <m/>
    <m/>
    <m/>
    <n v="1164"/>
    <m/>
    <m/>
    <m/>
    <m/>
    <n v="1"/>
    <m/>
    <m/>
    <m/>
    <m/>
    <m/>
    <m/>
    <m/>
    <n v="0"/>
    <m/>
    <m/>
    <m/>
    <m/>
    <e v="#DIV/0!"/>
    <m/>
    <m/>
    <m/>
    <m/>
    <n v="2"/>
    <n v="1"/>
    <m/>
    <m/>
    <m/>
    <m/>
    <m/>
    <n v="1"/>
    <m/>
    <m/>
    <m/>
    <m/>
    <m/>
    <m/>
    <m/>
    <m/>
    <m/>
    <m/>
    <m/>
    <m/>
    <m/>
    <m/>
    <m/>
    <n v="1164"/>
    <n v="193276.88"/>
    <n v="166.0454295532646"/>
    <n v="0"/>
    <n v="0"/>
    <n v="0"/>
    <e v="#DIV/0!"/>
  </r>
  <r>
    <n v="2015"/>
    <n v="1618"/>
    <x v="8"/>
    <s v="Volunteers of America"/>
    <s v="Aston-Bleck Transitional Housing Program for Women with Children"/>
    <s v="VOA--TH--WA0113--Aston Bleck"/>
    <s v="x"/>
    <n v="531488"/>
    <s v="212 E. Wedgewood"/>
    <s v="Spokane"/>
    <n v="99208"/>
    <s v="C"/>
    <m/>
    <s v="single house/apartment intended for one household"/>
    <s v="leased"/>
    <s v="No"/>
    <s v="req, some for non-disabled"/>
    <s v="Up to 2 years"/>
    <s v="YES"/>
    <s v="Yes (clients leaves when subsidy ends)"/>
    <m/>
    <s v="Transitional Housing"/>
    <s v="SFHC - Single Females and HH w/ Children"/>
    <m/>
    <n v="12"/>
    <n v="6"/>
    <m/>
    <m/>
    <m/>
    <m/>
    <m/>
    <s v="6"/>
    <s v="6"/>
    <m/>
    <m/>
    <n v="12"/>
    <m/>
    <m/>
    <m/>
    <m/>
    <m/>
    <m/>
    <m/>
    <s v="Yes Already"/>
    <s v="Yes"/>
    <m/>
    <s v="WA0113"/>
    <m/>
    <m/>
    <n v="75121.100000000006"/>
    <m/>
    <m/>
    <m/>
    <m/>
    <m/>
    <m/>
    <m/>
    <m/>
    <m/>
    <m/>
    <n v="6957"/>
    <n v="82078.100000000006"/>
    <n v="0"/>
    <m/>
    <m/>
    <m/>
    <m/>
    <m/>
    <m/>
    <m/>
    <n v="0"/>
    <n v="0"/>
    <n v="82078.100000000006"/>
    <n v="0"/>
    <x v="0"/>
    <s v="VOA--TH--WA0113--Aston Bleck"/>
    <x v="4"/>
    <n v="23"/>
    <n v="10"/>
    <m/>
    <m/>
    <m/>
    <m/>
    <m/>
    <m/>
    <m/>
    <m/>
    <n v="0"/>
    <n v="3904"/>
    <m/>
    <m/>
    <m/>
    <m/>
    <n v="1882"/>
    <m/>
    <m/>
    <m/>
    <m/>
    <n v="12"/>
    <n v="5"/>
    <m/>
    <m/>
    <m/>
    <n v="1"/>
    <m/>
    <m/>
    <n v="0"/>
    <n v="2"/>
    <m/>
    <n v="2"/>
    <m/>
    <n v="0.4"/>
    <n v="1547"/>
    <n v="651"/>
    <n v="1068"/>
    <n v="172"/>
    <n v="14"/>
    <n v="6"/>
    <m/>
    <m/>
    <m/>
    <m/>
    <m/>
    <m/>
    <m/>
    <n v="2"/>
    <m/>
    <n v="1"/>
    <m/>
    <m/>
    <m/>
    <n v="3"/>
    <m/>
    <m/>
    <m/>
    <m/>
    <n v="1"/>
    <n v="0"/>
    <n v="0"/>
    <n v="1882"/>
    <n v="82078.100000000006"/>
    <n v="43.612167906482469"/>
    <n v="1068"/>
    <n v="46577.795324123275"/>
    <n v="2"/>
    <n v="23288.897662061638"/>
  </r>
  <r>
    <n v="2015"/>
    <n v="1463"/>
    <x v="8"/>
    <s v="Catholic Charities"/>
    <s v="Catholic Charities WFF"/>
    <s v="CC--OPH--Offsite Housing"/>
    <s v="x"/>
    <n v="531488"/>
    <s v="101 E. Hartson"/>
    <s v="Spokane"/>
    <n v="99202"/>
    <s v="o"/>
    <m/>
    <s v="scattered sites (provider based- not rent)"/>
    <s v="leased"/>
    <s v="No"/>
    <s v="req, some for non-disabled"/>
    <s v="Permanent (housing subsidy does not end)"/>
    <s v="YES"/>
    <m/>
    <m/>
    <s v="PH - Housing without services"/>
    <s v="HC - Households with Children"/>
    <m/>
    <n v="12"/>
    <n v="5"/>
    <m/>
    <m/>
    <m/>
    <m/>
    <m/>
    <m/>
    <m/>
    <m/>
    <m/>
    <n v="12"/>
    <m/>
    <m/>
    <m/>
    <m/>
    <m/>
    <m/>
    <m/>
    <s v="Yes Already"/>
    <s v="No"/>
    <m/>
    <m/>
    <m/>
    <m/>
    <m/>
    <m/>
    <m/>
    <m/>
    <m/>
    <m/>
    <m/>
    <m/>
    <n v="7134"/>
    <m/>
    <m/>
    <m/>
    <n v="7134"/>
    <n v="0"/>
    <m/>
    <m/>
    <m/>
    <m/>
    <m/>
    <m/>
    <m/>
    <n v="0"/>
    <n v="0"/>
    <n v="7134"/>
    <n v="0"/>
    <x v="1"/>
    <s v="CC--OPH--Offsite Housing"/>
    <x v="6"/>
    <n v="4"/>
    <n v="2"/>
    <m/>
    <m/>
    <m/>
    <m/>
    <m/>
    <m/>
    <m/>
    <m/>
    <n v="0"/>
    <n v="818"/>
    <m/>
    <m/>
    <m/>
    <m/>
    <n v="409"/>
    <m/>
    <m/>
    <m/>
    <m/>
    <n v="4"/>
    <n v="2"/>
    <m/>
    <m/>
    <m/>
    <n v="1"/>
    <m/>
    <m/>
    <n v="0"/>
    <n v="1"/>
    <m/>
    <m/>
    <m/>
    <n v="0.5"/>
    <n v="560"/>
    <n v="409"/>
    <n v="350"/>
    <n v="258"/>
    <m/>
    <m/>
    <m/>
    <m/>
    <m/>
    <m/>
    <m/>
    <m/>
    <m/>
    <m/>
    <m/>
    <m/>
    <m/>
    <m/>
    <m/>
    <m/>
    <m/>
    <m/>
    <m/>
    <m/>
    <m/>
    <m/>
    <m/>
    <n v="409"/>
    <n v="7134"/>
    <n v="17.442542787286065"/>
    <n v="350"/>
    <n v="6104.8899755501225"/>
    <n v="1"/>
    <n v="6104.8899755501225"/>
  </r>
  <r>
    <n v="2015"/>
    <n v="1465"/>
    <x v="8"/>
    <s v="Catholic Charities"/>
    <s v="CC Partnership Prevention"/>
    <s v="CC Partnership--HPRR--Prevention"/>
    <s v="x"/>
    <n v="531488"/>
    <s v="12 E. 5th"/>
    <s v="Spokane"/>
    <n v="99202"/>
    <s v="o"/>
    <m/>
    <s v="rent assistance (temporary)"/>
    <m/>
    <s v="No"/>
    <s v="req, some for non-disabled"/>
    <s v="Up to 3 months"/>
    <m/>
    <s v="No (client stays in housing after subsidy ends)"/>
    <s v="at-risk (prevention)"/>
    <s v="Homelessness Prevention"/>
    <s v="HC - Households with Children"/>
    <m/>
    <m/>
    <m/>
    <m/>
    <m/>
    <m/>
    <m/>
    <m/>
    <m/>
    <m/>
    <m/>
    <m/>
    <n v="0"/>
    <m/>
    <m/>
    <m/>
    <m/>
    <m/>
    <m/>
    <m/>
    <s v="Yes Already"/>
    <s v="No"/>
    <m/>
    <s v="The program stopped enrolling new clients for a period of time. New enrollments began in Feburary of 2014. (All rental assistance PIT results are based on the ODC, which was conducted on 1/23/2014.)"/>
    <m/>
    <m/>
    <m/>
    <m/>
    <m/>
    <m/>
    <n v="55694.700400000002"/>
    <m/>
    <m/>
    <m/>
    <m/>
    <m/>
    <m/>
    <m/>
    <n v="55694.700400000002"/>
    <n v="55694.700400000002"/>
    <m/>
    <m/>
    <m/>
    <m/>
    <m/>
    <m/>
    <m/>
    <n v="0"/>
    <n v="0"/>
    <n v="55694.700400000002"/>
    <n v="55694.700400000002"/>
    <x v="1"/>
    <s v="CC Partnership--HPRR--Prevention"/>
    <x v="0"/>
    <n v="145"/>
    <n v="44"/>
    <m/>
    <m/>
    <m/>
    <m/>
    <m/>
    <m/>
    <m/>
    <m/>
    <n v="0"/>
    <n v="18901"/>
    <m/>
    <m/>
    <m/>
    <m/>
    <n v="5869"/>
    <m/>
    <m/>
    <m/>
    <m/>
    <n v="64"/>
    <n v="20"/>
    <m/>
    <m/>
    <m/>
    <m/>
    <m/>
    <m/>
    <n v="0"/>
    <n v="18"/>
    <m/>
    <m/>
    <n v="2"/>
    <n v="0.9"/>
    <n v="670"/>
    <n v="670"/>
    <n v="561"/>
    <n v="561"/>
    <n v="121"/>
    <n v="38"/>
    <m/>
    <m/>
    <m/>
    <m/>
    <m/>
    <n v="1"/>
    <m/>
    <m/>
    <m/>
    <m/>
    <n v="35"/>
    <m/>
    <n v="1"/>
    <n v="1"/>
    <m/>
    <m/>
    <m/>
    <m/>
    <m/>
    <m/>
    <m/>
    <n v="5869"/>
    <n v="55694.700400000002"/>
    <n v="9.4896405520531601"/>
    <n v="561"/>
    <n v="5323.6883497018225"/>
    <n v="18"/>
    <n v="295.7604638723235"/>
  </r>
  <r>
    <n v="2015"/>
    <m/>
    <x v="8"/>
    <s v="Catholic Charities"/>
    <s v="CC--RRH--Rapid Rehousing (WA0288)"/>
    <s v="CC--RRH--WA0288--Rapid Rehousing"/>
    <m/>
    <n v="531488"/>
    <s v="19 W. Pacific"/>
    <s v="Spokane"/>
    <n v="99201"/>
    <s v="N"/>
    <m/>
    <s v="rent assistance (temporary)"/>
    <m/>
    <s v="No"/>
    <s v="req, some for non-disabled"/>
    <s v="Up to 3 months"/>
    <m/>
    <s v="No (client stays in housing after subsidy ends)"/>
    <s v="homeless (rapid re-housing)"/>
    <s v="PH - Rapid Rehousing"/>
    <s v="HC - Households with Children"/>
    <m/>
    <m/>
    <m/>
    <n v="1"/>
    <n v="1"/>
    <m/>
    <m/>
    <m/>
    <m/>
    <m/>
    <m/>
    <m/>
    <n v="1"/>
    <m/>
    <m/>
    <m/>
    <m/>
    <m/>
    <m/>
    <m/>
    <s v="Yes Already"/>
    <s v="Yes"/>
    <m/>
    <s v="WA0288"/>
    <m/>
    <m/>
    <n v="56820.01"/>
    <m/>
    <m/>
    <m/>
    <m/>
    <m/>
    <m/>
    <m/>
    <m/>
    <m/>
    <m/>
    <m/>
    <n v="56820.01"/>
    <n v="0"/>
    <m/>
    <m/>
    <m/>
    <m/>
    <m/>
    <m/>
    <m/>
    <m/>
    <n v="0"/>
    <n v="56820.01"/>
    <n v="0"/>
    <x v="0"/>
    <s v="CC--RRH--WA0288--Rapid Rehousing"/>
    <x v="3"/>
    <n v="97"/>
    <n v="26"/>
    <m/>
    <m/>
    <m/>
    <m/>
    <m/>
    <m/>
    <m/>
    <m/>
    <n v="0"/>
    <n v="5033"/>
    <m/>
    <m/>
    <m/>
    <m/>
    <n v="1311"/>
    <m/>
    <m/>
    <m/>
    <m/>
    <n v="111"/>
    <n v="33"/>
    <m/>
    <m/>
    <m/>
    <n v="2"/>
    <m/>
    <m/>
    <n v="0"/>
    <n v="24"/>
    <n v="1"/>
    <n v="2"/>
    <n v="4"/>
    <n v="0.75757575757575757"/>
    <n v="1658"/>
    <n v="1658"/>
    <n v="1321"/>
    <n v="1321"/>
    <n v="95"/>
    <n v="26"/>
    <m/>
    <m/>
    <m/>
    <m/>
    <m/>
    <n v="10"/>
    <m/>
    <n v="2"/>
    <m/>
    <m/>
    <m/>
    <m/>
    <m/>
    <n v="14"/>
    <n v="2"/>
    <m/>
    <m/>
    <m/>
    <m/>
    <m/>
    <m/>
    <n v="1311"/>
    <n v="56820.01"/>
    <n v="43.340968726163233"/>
    <n v="1321"/>
    <n v="57253.41968726163"/>
    <n v="25"/>
    <n v="2290.1367874904654"/>
  </r>
  <r>
    <n v="2015"/>
    <m/>
    <x v="8"/>
    <s v="Catholic Charities"/>
    <s v="CC--RRH--Rapid Rehousing for Families (WA0302)"/>
    <s v="CC--RRH--WA0302--Rapid Rehousing for Families"/>
    <s v="x"/>
    <n v="531488"/>
    <s v="19. W. Pacific"/>
    <s v="Spokane"/>
    <n v="99201"/>
    <s v="N"/>
    <m/>
    <s v="rent assistance (temporary)"/>
    <m/>
    <s v="No"/>
    <s v="req, some for non-disabled"/>
    <s v="Up to 3 months"/>
    <m/>
    <s v="No (client stays in housing after subsidy ends)"/>
    <s v="homeless (rapid re-housing)"/>
    <s v="PH - Rapid Rehousing"/>
    <s v="HC - Households with Children"/>
    <m/>
    <m/>
    <m/>
    <m/>
    <m/>
    <m/>
    <m/>
    <m/>
    <m/>
    <m/>
    <m/>
    <m/>
    <m/>
    <m/>
    <m/>
    <m/>
    <m/>
    <m/>
    <m/>
    <m/>
    <s v="Yes Already"/>
    <s v="Yes"/>
    <m/>
    <s v="WA0302"/>
    <m/>
    <m/>
    <n v="29482.21"/>
    <m/>
    <m/>
    <m/>
    <m/>
    <m/>
    <m/>
    <m/>
    <m/>
    <m/>
    <m/>
    <m/>
    <n v="29482.21"/>
    <n v="0"/>
    <m/>
    <m/>
    <m/>
    <m/>
    <m/>
    <m/>
    <m/>
    <m/>
    <n v="0"/>
    <n v="29482.21"/>
    <n v="0"/>
    <x v="0"/>
    <s v="CC--RRH--WA0302--Rapid Rehousing for Families"/>
    <x v="3"/>
    <n v="26"/>
    <n v="9"/>
    <m/>
    <m/>
    <m/>
    <m/>
    <m/>
    <m/>
    <m/>
    <m/>
    <n v="0"/>
    <n v="831"/>
    <m/>
    <m/>
    <m/>
    <m/>
    <n v="289"/>
    <m/>
    <m/>
    <m/>
    <m/>
    <n v="6"/>
    <n v="2"/>
    <m/>
    <m/>
    <m/>
    <m/>
    <m/>
    <m/>
    <n v="0"/>
    <m/>
    <m/>
    <m/>
    <n v="2"/>
    <n v="0"/>
    <n v="51"/>
    <n v="51"/>
    <m/>
    <m/>
    <n v="24"/>
    <n v="9"/>
    <m/>
    <m/>
    <m/>
    <m/>
    <m/>
    <m/>
    <m/>
    <m/>
    <m/>
    <m/>
    <m/>
    <m/>
    <m/>
    <n v="9"/>
    <m/>
    <m/>
    <m/>
    <m/>
    <m/>
    <m/>
    <m/>
    <n v="289"/>
    <n v="29482.21"/>
    <n v="102.01456747404843"/>
    <n v="0"/>
    <n v="0"/>
    <n v="0"/>
    <e v="#DIV/0!"/>
  </r>
  <r>
    <n v="2015"/>
    <n v="1497"/>
    <x v="8"/>
    <s v="SNAP"/>
    <s v="City Transitional Housing Rental Assistance Program"/>
    <s v="SNAP--RRH--WA0122--General RRH (159)"/>
    <s v="x"/>
    <n v="531488"/>
    <s v="212 S. Wall"/>
    <s v="Spokane"/>
    <n v="99201"/>
    <s v="C"/>
    <m/>
    <s v="rent assistance (temporary)"/>
    <m/>
    <s v="No"/>
    <s v="req, some for non-disabled"/>
    <s v="Up to 3 months"/>
    <m/>
    <s v="No (client stays in housing after subsidy ends)"/>
    <s v="homeless (rapid re-housing)"/>
    <s v="PH - Rapid Rehousing"/>
    <s v="SMF+HC - Single Males and Females plus HH w/ Children"/>
    <m/>
    <m/>
    <m/>
    <m/>
    <m/>
    <m/>
    <m/>
    <m/>
    <m/>
    <m/>
    <m/>
    <m/>
    <n v="0"/>
    <m/>
    <m/>
    <m/>
    <m/>
    <m/>
    <m/>
    <m/>
    <s v="Yes Already"/>
    <m/>
    <m/>
    <s v="WA0122. This project changed to RRH for 2015 Annual Report.  No clients were being served in this project as of the 2016 PIT, although it is still an active project."/>
    <n v="3316.9729238710802"/>
    <n v="2941.47"/>
    <n v="222944.23"/>
    <m/>
    <m/>
    <m/>
    <n v="2271.0041339694399"/>
    <m/>
    <m/>
    <m/>
    <n v="12888.63"/>
    <m/>
    <n v="8364.0400000000009"/>
    <n v="3029.79"/>
    <n v="255756.133612971"/>
    <n v="8529.4436129714795"/>
    <m/>
    <m/>
    <m/>
    <m/>
    <m/>
    <m/>
    <m/>
    <n v="0"/>
    <n v="0"/>
    <n v="255756.133612971"/>
    <n v="8529.4436129714795"/>
    <x v="0"/>
    <s v="SNAP--RRH--WA0122--General RRH (159)"/>
    <x v="3"/>
    <n v="206"/>
    <n v="65"/>
    <m/>
    <m/>
    <m/>
    <m/>
    <m/>
    <m/>
    <m/>
    <m/>
    <n v="0"/>
    <n v="19900"/>
    <m/>
    <m/>
    <m/>
    <m/>
    <n v="5859"/>
    <m/>
    <m/>
    <m/>
    <m/>
    <n v="176"/>
    <n v="48"/>
    <m/>
    <n v="1"/>
    <m/>
    <n v="7"/>
    <m/>
    <m/>
    <n v="0"/>
    <n v="30"/>
    <m/>
    <n v="9"/>
    <n v="1"/>
    <n v="0.625"/>
    <n v="5267"/>
    <n v="5035"/>
    <n v="4402"/>
    <n v="4172"/>
    <n v="180"/>
    <n v="56"/>
    <m/>
    <m/>
    <m/>
    <m/>
    <m/>
    <n v="10"/>
    <m/>
    <n v="3"/>
    <m/>
    <m/>
    <n v="4"/>
    <m/>
    <m/>
    <n v="39"/>
    <n v="1"/>
    <m/>
    <m/>
    <m/>
    <n v="24"/>
    <n v="1"/>
    <n v="4.1666666666666699E-2"/>
    <n v="5859"/>
    <n v="255756.133612971"/>
    <n v="43.65184052107373"/>
    <n v="4402"/>
    <n v="192155.40197376657"/>
    <n v="30"/>
    <n v="6405.1800657922186"/>
  </r>
  <r>
    <n v="2015"/>
    <n v="1498"/>
    <x v="8"/>
    <s v="SNAP"/>
    <s v="County Transitional Housing Rental Assistance Program  (Small Cities Transitional Housing)"/>
    <s v="SNAP--RRH--WA0119--Small Cities (158)"/>
    <s v="x"/>
    <n v="531488"/>
    <s v="212 S. Wall"/>
    <s v="Spokane"/>
    <n v="99201"/>
    <s v="C"/>
    <m/>
    <s v="rent assistance (temporary)"/>
    <m/>
    <s v="No"/>
    <s v="req, some for non-disabled"/>
    <s v="Up to 3 months"/>
    <m/>
    <s v="No (client stays in housing after subsidy ends)"/>
    <s v="homeless (rapid re-housing)"/>
    <s v="PH - Rapid Rehousing"/>
    <s v="HC - Households with Children"/>
    <m/>
    <n v="4"/>
    <n v="1"/>
    <m/>
    <m/>
    <m/>
    <m/>
    <m/>
    <m/>
    <m/>
    <m/>
    <m/>
    <n v="4"/>
    <m/>
    <m/>
    <m/>
    <m/>
    <m/>
    <m/>
    <m/>
    <s v="Yes Already"/>
    <s v="Yes"/>
    <m/>
    <s v="WA0119. This project officially changed from TH to RRH in 2014."/>
    <n v="830.37725170567103"/>
    <n v="736.37"/>
    <n v="110560.55"/>
    <m/>
    <m/>
    <m/>
    <n v="568.52745399469495"/>
    <m/>
    <m/>
    <m/>
    <n v="4903.3900000000003"/>
    <m/>
    <n v="10786.75"/>
    <n v="1765.35"/>
    <n v="130151.316985515"/>
    <n v="2135.2769855148299"/>
    <m/>
    <m/>
    <m/>
    <m/>
    <m/>
    <m/>
    <m/>
    <n v="0"/>
    <n v="0"/>
    <n v="130151.316985515"/>
    <n v="2135.2769855148299"/>
    <x v="0"/>
    <s v="SNAP--RRH--WA0119--Small Cities (158)"/>
    <x v="3"/>
    <n v="67"/>
    <n v="22"/>
    <m/>
    <m/>
    <m/>
    <m/>
    <m/>
    <m/>
    <m/>
    <m/>
    <n v="0"/>
    <n v="5962"/>
    <m/>
    <m/>
    <m/>
    <m/>
    <n v="1820"/>
    <m/>
    <m/>
    <m/>
    <m/>
    <n v="54"/>
    <n v="15"/>
    <m/>
    <m/>
    <m/>
    <n v="3"/>
    <m/>
    <m/>
    <n v="0"/>
    <n v="9"/>
    <m/>
    <m/>
    <n v="3"/>
    <n v="0.6"/>
    <n v="1450"/>
    <n v="1293"/>
    <n v="1216"/>
    <n v="1059"/>
    <n v="36"/>
    <n v="12"/>
    <m/>
    <m/>
    <m/>
    <m/>
    <m/>
    <n v="4"/>
    <m/>
    <n v="3"/>
    <m/>
    <m/>
    <m/>
    <m/>
    <m/>
    <n v="5"/>
    <m/>
    <m/>
    <m/>
    <m/>
    <n v="2"/>
    <n v="1"/>
    <n v="0.5"/>
    <n v="1820"/>
    <n v="130151.316985515"/>
    <n v="71.511712629403846"/>
    <n v="1216"/>
    <n v="86958.242557355072"/>
    <n v="9"/>
    <n v="9662.0269508172296"/>
  </r>
  <r>
    <n v="2015"/>
    <n v="1694"/>
    <x v="8"/>
    <s v="Volunteers of America"/>
    <s v="Crosswalk Youth Shelter"/>
    <s v="VOA--ES--WA0127--Crosswalk Youth Shelter"/>
    <s v="x"/>
    <n v="531488"/>
    <s v="525 W. 2nd"/>
    <s v="Spokane"/>
    <n v="99201"/>
    <s v="C"/>
    <m/>
    <s v="congregate facility (can include cots or mats)"/>
    <s v="owned"/>
    <s v="No"/>
    <s v="opt, some for non-disabled"/>
    <s v="Up to 3 months"/>
    <s v="No"/>
    <s v="Yes (clients leaves when subsidy ends)"/>
    <m/>
    <s v="Emergency Shelter"/>
    <s v="YMF - Unaccompanied Males &amp; Females under 18 years old"/>
    <m/>
    <m/>
    <m/>
    <n v="21"/>
    <n v="21"/>
    <m/>
    <m/>
    <m/>
    <s v="21"/>
    <m/>
    <m/>
    <m/>
    <n v="21"/>
    <m/>
    <m/>
    <m/>
    <m/>
    <m/>
    <m/>
    <m/>
    <s v="Not Planning on it"/>
    <s v="Yes"/>
    <m/>
    <s v="WA0127"/>
    <n v="6442.3430102080902"/>
    <n v="5713.02"/>
    <n v="28691.919999999998"/>
    <m/>
    <m/>
    <m/>
    <m/>
    <m/>
    <m/>
    <m/>
    <m/>
    <n v="170520"/>
    <n v="205332"/>
    <n v="78251"/>
    <n v="494950.28417020402"/>
    <n v="12155.3641702039"/>
    <m/>
    <m/>
    <m/>
    <m/>
    <m/>
    <n v="23898.78"/>
    <m/>
    <n v="23898.78"/>
    <n v="47797.56"/>
    <n v="542747.84417020401"/>
    <n v="12155.3641702039"/>
    <x v="0"/>
    <s v="VOA--ES--WA0127--Crosswalk Youth Shelter"/>
    <x v="1"/>
    <n v="116"/>
    <n v="116"/>
    <m/>
    <m/>
    <m/>
    <m/>
    <m/>
    <m/>
    <m/>
    <m/>
    <n v="0"/>
    <n v="10587"/>
    <m/>
    <m/>
    <m/>
    <m/>
    <n v="10587"/>
    <m/>
    <m/>
    <m/>
    <m/>
    <n v="76"/>
    <n v="76"/>
    <m/>
    <n v="4"/>
    <s v="2"/>
    <n v="42"/>
    <n v="8"/>
    <n v="4"/>
    <n v="14"/>
    <n v="2"/>
    <m/>
    <n v="9"/>
    <n v="5"/>
    <n v="2.6315789473684209E-2"/>
    <n v="10405"/>
    <n v="7412"/>
    <n v="320"/>
    <n v="233"/>
    <n v="82"/>
    <n v="82"/>
    <m/>
    <m/>
    <m/>
    <m/>
    <m/>
    <n v="2"/>
    <m/>
    <n v="54"/>
    <n v="4"/>
    <n v="7"/>
    <m/>
    <m/>
    <n v="1"/>
    <n v="14"/>
    <m/>
    <m/>
    <m/>
    <m/>
    <n v="48"/>
    <n v="9"/>
    <n v="0.1875"/>
    <n v="10587"/>
    <n v="542747.84417020401"/>
    <n v="51.265499591027108"/>
    <n v="320"/>
    <n v="16404.959869128674"/>
    <n v="2"/>
    <n v="8202.4799345643369"/>
  </r>
  <r>
    <n v="2015"/>
    <n v="1530"/>
    <x v="8"/>
    <s v="Community Detox of Spokane"/>
    <s v="Cubhouse Transitional Housing Program"/>
    <s v="Detox--TH--Cubhouse"/>
    <s v="x"/>
    <n v="531488"/>
    <s v="615 S. Thor"/>
    <s v="Spokane"/>
    <n v="99202"/>
    <s v="o"/>
    <m/>
    <s v="congregate facility (can include cots or mats)"/>
    <s v="owned"/>
    <s v="No"/>
    <s v="req, comprehensive for disabled"/>
    <s v="Up to 2 years"/>
    <s v="YES"/>
    <s v="Yes (clients leaves when subsidy ends)"/>
    <m/>
    <s v="Transitional Housing"/>
    <s v="SM - Single Males"/>
    <m/>
    <m/>
    <m/>
    <n v="20"/>
    <n v="20"/>
    <m/>
    <m/>
    <m/>
    <m/>
    <m/>
    <m/>
    <m/>
    <n v="20"/>
    <m/>
    <m/>
    <m/>
    <m/>
    <m/>
    <m/>
    <m/>
    <s v="Not Planning on it"/>
    <s v="Yes"/>
    <m/>
    <s v="WA0112"/>
    <m/>
    <m/>
    <n v="6260.63"/>
    <m/>
    <m/>
    <m/>
    <m/>
    <m/>
    <m/>
    <m/>
    <m/>
    <m/>
    <m/>
    <m/>
    <n v="6260.63"/>
    <n v="0"/>
    <m/>
    <m/>
    <m/>
    <m/>
    <m/>
    <m/>
    <m/>
    <n v="0"/>
    <n v="0"/>
    <n v="6260.63"/>
    <n v="0"/>
    <x v="0"/>
    <s v="Detox--TH--Cubhouse"/>
    <x v="4"/>
    <n v="27"/>
    <n v="27"/>
    <m/>
    <m/>
    <m/>
    <m/>
    <m/>
    <m/>
    <m/>
    <m/>
    <n v="0"/>
    <n v="2026"/>
    <m/>
    <m/>
    <m/>
    <m/>
    <n v="2026"/>
    <m/>
    <m/>
    <m/>
    <m/>
    <n v="21"/>
    <n v="21"/>
    <m/>
    <m/>
    <m/>
    <n v="7"/>
    <m/>
    <n v="1"/>
    <n v="1"/>
    <n v="7"/>
    <n v="4"/>
    <n v="2"/>
    <m/>
    <n v="0.52380952380952384"/>
    <n v="4828"/>
    <n v="1656"/>
    <n v="3033"/>
    <n v="1286"/>
    <n v="7"/>
    <n v="7"/>
    <m/>
    <m/>
    <m/>
    <m/>
    <m/>
    <m/>
    <m/>
    <m/>
    <m/>
    <n v="7"/>
    <m/>
    <m/>
    <m/>
    <m/>
    <m/>
    <m/>
    <m/>
    <m/>
    <n v="16"/>
    <n v="1"/>
    <n v="6.25E-2"/>
    <n v="2026"/>
    <n v="6260.63"/>
    <n v="3.0901431391905234"/>
    <n v="3033"/>
    <n v="9372.4041411648577"/>
    <n v="11"/>
    <n v="852.03674010589611"/>
  </r>
  <r>
    <n v="2015"/>
    <n v="1617"/>
    <x v="8"/>
    <s v="YWCA"/>
    <s v="Domestic Violence Emergency Shelter"/>
    <s v="YWCA--ES--WA0136--DV Shelter"/>
    <s v="x"/>
    <n v="531488"/>
    <s v="930 N. Monroe St."/>
    <s v="Spokane"/>
    <n v="99201"/>
    <s v="C"/>
    <m/>
    <s v="multi-household unit (private bedroom, shared kitchen &amp; bathroom)"/>
    <s v="owned"/>
    <s v="No"/>
    <s v="optional"/>
    <s v="Up to 3 months"/>
    <s v="No"/>
    <s v="Yes (clients leaves when subsidy ends)"/>
    <m/>
    <s v="Emergency Shelter"/>
    <s v="SFHC - Single Females and HH w/ Children"/>
    <s v="DV"/>
    <n v="45"/>
    <n v="7"/>
    <n v="10"/>
    <n v="4"/>
    <m/>
    <m/>
    <m/>
    <m/>
    <m/>
    <m/>
    <m/>
    <n v="55"/>
    <m/>
    <m/>
    <m/>
    <m/>
    <m/>
    <m/>
    <m/>
    <s v="Not Planning on it"/>
    <s v="Yes"/>
    <m/>
    <s v="WA0136. Agency records data for both city and county shelter location in this project. Beds and expenditures are reflective of both locations. From agency: DV ES is exempt from coordinated entry"/>
    <n v="5721.2121999999999"/>
    <n v="5073.53"/>
    <n v="144324.22"/>
    <m/>
    <m/>
    <m/>
    <m/>
    <m/>
    <m/>
    <m/>
    <n v="48302"/>
    <n v="145945"/>
    <n v="18600"/>
    <n v="8684.8799999999992"/>
    <n v="376650.84"/>
    <n v="10794.74"/>
    <m/>
    <m/>
    <n v="74823.48"/>
    <n v="17943"/>
    <s v="-"/>
    <m/>
    <n v="20266"/>
    <n v="113032.48"/>
    <n v="226064.96"/>
    <n v="602715.80000000005"/>
    <n v="10794.74"/>
    <x v="0"/>
    <s v="YWCA--ES--WA0136--DV Shelter"/>
    <x v="1"/>
    <n v="403"/>
    <n v="186"/>
    <m/>
    <m/>
    <m/>
    <m/>
    <m/>
    <m/>
    <m/>
    <m/>
    <n v="0"/>
    <n v="9689"/>
    <m/>
    <m/>
    <m/>
    <m/>
    <n v="4040"/>
    <m/>
    <m/>
    <m/>
    <m/>
    <n v="284"/>
    <n v="142"/>
    <m/>
    <n v="34"/>
    <m/>
    <n v="38"/>
    <m/>
    <n v="2"/>
    <n v="2"/>
    <n v="26"/>
    <n v="5"/>
    <n v="36"/>
    <n v="1"/>
    <n v="0.21830985915492956"/>
    <n v="3402"/>
    <n v="3310"/>
    <n v="819"/>
    <n v="819"/>
    <n v="352"/>
    <n v="164"/>
    <m/>
    <m/>
    <m/>
    <m/>
    <m/>
    <n v="21"/>
    <m/>
    <n v="64"/>
    <m/>
    <n v="6"/>
    <n v="57"/>
    <m/>
    <n v="8"/>
    <n v="8"/>
    <n v="1"/>
    <m/>
    <m/>
    <m/>
    <m/>
    <m/>
    <m/>
    <n v="4040"/>
    <n v="602715.80000000005"/>
    <n v="149.18707920792082"/>
    <n v="819"/>
    <n v="122184.21787128715"/>
    <n v="31"/>
    <n v="3941.4263829447468"/>
  </r>
  <r>
    <n v="2015"/>
    <n v="1601"/>
    <x v="8"/>
    <s v="Volunteers of America"/>
    <s v="Eagle's Rest Chronically Homeless Veterans TH Program"/>
    <s v="VOA--TH--Eagles Rest"/>
    <s v="x"/>
    <n v="531488"/>
    <s v="1523 N. Regal Street"/>
    <s v="Spokane"/>
    <n v="99207"/>
    <s v="C"/>
    <m/>
    <s v="multi-household unit (private bedroom, shared kitchen &amp; bathroom)"/>
    <s v="owned"/>
    <s v="No"/>
    <s v="req, comprehensive for disabled"/>
    <s v="Up to 2 years"/>
    <s v="YES"/>
    <s v="Yes (clients leaves when subsidy ends)"/>
    <m/>
    <s v="Transitional Housing"/>
    <s v="SM - Single Males"/>
    <s v="VET"/>
    <m/>
    <m/>
    <n v="6"/>
    <n v="6"/>
    <m/>
    <m/>
    <s v="6"/>
    <m/>
    <m/>
    <m/>
    <m/>
    <n v="6"/>
    <m/>
    <m/>
    <m/>
    <m/>
    <m/>
    <m/>
    <m/>
    <s v="Not Planning on it"/>
    <s v="No"/>
    <s v="GPD - VA Grant and Per Diem"/>
    <m/>
    <m/>
    <m/>
    <m/>
    <m/>
    <m/>
    <m/>
    <m/>
    <m/>
    <m/>
    <m/>
    <m/>
    <m/>
    <n v="90016"/>
    <n v="247"/>
    <n v="90263"/>
    <n v="0"/>
    <m/>
    <m/>
    <m/>
    <m/>
    <m/>
    <m/>
    <m/>
    <n v="0"/>
    <n v="0"/>
    <n v="90263"/>
    <n v="0"/>
    <x v="0"/>
    <s v="VOA--TH--Eagles Rest"/>
    <x v="4"/>
    <n v="15"/>
    <n v="15"/>
    <m/>
    <m/>
    <m/>
    <m/>
    <m/>
    <m/>
    <m/>
    <m/>
    <n v="0"/>
    <n v="1819"/>
    <m/>
    <m/>
    <m/>
    <m/>
    <n v="1819"/>
    <m/>
    <m/>
    <m/>
    <m/>
    <n v="3"/>
    <n v="3"/>
    <m/>
    <m/>
    <m/>
    <n v="1"/>
    <m/>
    <m/>
    <n v="0"/>
    <n v="2"/>
    <m/>
    <m/>
    <m/>
    <n v="0.66666666666666663"/>
    <n v="1329"/>
    <n v="645"/>
    <n v="624"/>
    <n v="517"/>
    <n v="6"/>
    <n v="6"/>
    <m/>
    <m/>
    <m/>
    <m/>
    <m/>
    <n v="1"/>
    <m/>
    <n v="4"/>
    <m/>
    <n v="1"/>
    <m/>
    <m/>
    <m/>
    <m/>
    <n v="6"/>
    <m/>
    <m/>
    <m/>
    <n v="2"/>
    <n v="0"/>
    <n v="0"/>
    <n v="1819"/>
    <n v="90263"/>
    <n v="49.622319956019794"/>
    <n v="624"/>
    <n v="30964.327652556352"/>
    <n v="2"/>
    <n v="15482.163826278176"/>
  </r>
  <r>
    <n v="2015"/>
    <n v="1562"/>
    <x v="8"/>
    <s v="Salem Arms"/>
    <s v="Elm Street Permanent Housing Program"/>
    <s v="SA--PSH--Elm Street Apts"/>
    <s v="x"/>
    <n v="531488"/>
    <s v="711 S. Elm St."/>
    <s v="Spokane"/>
    <n v="99205"/>
    <s v="C"/>
    <m/>
    <s v="single house/apartment intended for one household"/>
    <s v="owned"/>
    <s v="Yes"/>
    <s v="req, comprehensive for disabled"/>
    <s v="Permanent (housing subsidy does not end)"/>
    <s v="YES"/>
    <s v="No (client stays in housing after subsidy ends)"/>
    <m/>
    <s v="PH - Permanent Supportive Housing (disability required for entry)"/>
    <s v="SMF - Single Males and Females"/>
    <m/>
    <m/>
    <m/>
    <n v="9"/>
    <n v="9"/>
    <m/>
    <m/>
    <m/>
    <m/>
    <m/>
    <m/>
    <m/>
    <n v="9"/>
    <m/>
    <m/>
    <m/>
    <m/>
    <m/>
    <m/>
    <s v="9"/>
    <s v="Not Planning on it"/>
    <s v="No"/>
    <m/>
    <m/>
    <m/>
    <m/>
    <m/>
    <m/>
    <m/>
    <n v="38870"/>
    <m/>
    <m/>
    <m/>
    <n v="1128"/>
    <m/>
    <m/>
    <m/>
    <m/>
    <n v="39998"/>
    <n v="1128"/>
    <m/>
    <m/>
    <m/>
    <m/>
    <m/>
    <m/>
    <m/>
    <n v="0"/>
    <n v="0"/>
    <n v="39998"/>
    <n v="1128"/>
    <x v="0"/>
    <s v="SA--PSH--Elm Street Apts"/>
    <x v="5"/>
    <n v="9"/>
    <n v="9"/>
    <m/>
    <m/>
    <m/>
    <m/>
    <m/>
    <m/>
    <m/>
    <m/>
    <n v="0"/>
    <n v="3285"/>
    <m/>
    <m/>
    <m/>
    <m/>
    <n v="3285"/>
    <m/>
    <m/>
    <m/>
    <m/>
    <m/>
    <m/>
    <m/>
    <m/>
    <m/>
    <m/>
    <m/>
    <m/>
    <n v="0"/>
    <m/>
    <m/>
    <m/>
    <m/>
    <e v="#DIV/0!"/>
    <m/>
    <m/>
    <m/>
    <m/>
    <m/>
    <m/>
    <m/>
    <m/>
    <m/>
    <m/>
    <m/>
    <m/>
    <m/>
    <m/>
    <m/>
    <m/>
    <m/>
    <m/>
    <m/>
    <m/>
    <m/>
    <m/>
    <m/>
    <m/>
    <n v="1"/>
    <n v="0"/>
    <n v="0"/>
    <n v="3285"/>
    <n v="39998"/>
    <n v="12.175951293759512"/>
    <n v="0"/>
    <n v="0"/>
    <n v="0"/>
    <e v="#DIV/0!"/>
  </r>
  <r>
    <n v="2015"/>
    <n v="1493"/>
    <x v="8"/>
    <s v="Catholic Charities"/>
    <s v="Ending Family Homelessness"/>
    <s v="CC--RRH--Ending Family Homelessness"/>
    <s v="x"/>
    <n v="531488"/>
    <s v="12 E. 5th"/>
    <s v="Spokane"/>
    <n v="99202"/>
    <s v="C"/>
    <m/>
    <s v="rent assistance (temporary)"/>
    <m/>
    <s v="No"/>
    <s v="req, some for non-disabled"/>
    <s v="Up to 6 months"/>
    <m/>
    <s v="No (client stays in housing after subsidy ends)"/>
    <s v="homeless (rapid re-housing)"/>
    <s v="PH - Rapid Rehousing"/>
    <s v="HC - Households with Children"/>
    <m/>
    <n v="12"/>
    <n v="4"/>
    <m/>
    <m/>
    <m/>
    <m/>
    <m/>
    <m/>
    <m/>
    <m/>
    <m/>
    <n v="12"/>
    <m/>
    <m/>
    <m/>
    <m/>
    <m/>
    <m/>
    <m/>
    <s v="Yes Already"/>
    <s v="No"/>
    <m/>
    <s v="23 is total households, 81 is total number of enrolled people."/>
    <n v="2966.2515289325602"/>
    <n v="2630.45"/>
    <m/>
    <m/>
    <m/>
    <m/>
    <n v="158759.39419884299"/>
    <m/>
    <m/>
    <m/>
    <m/>
    <m/>
    <m/>
    <m/>
    <n v="164356.095196829"/>
    <n v="164356.095196829"/>
    <m/>
    <m/>
    <m/>
    <m/>
    <m/>
    <m/>
    <m/>
    <n v="0"/>
    <n v="0"/>
    <n v="164356.095196829"/>
    <n v="164356.095196829"/>
    <x v="1"/>
    <s v="CC--RRH--Ending Family Homelessness"/>
    <x v="3"/>
    <n v="155"/>
    <n v="51"/>
    <m/>
    <m/>
    <m/>
    <m/>
    <m/>
    <m/>
    <m/>
    <m/>
    <n v="0"/>
    <n v="12190"/>
    <m/>
    <m/>
    <m/>
    <m/>
    <n v="4105"/>
    <m/>
    <m/>
    <m/>
    <m/>
    <n v="129"/>
    <n v="40"/>
    <m/>
    <n v="2"/>
    <m/>
    <n v="4"/>
    <n v="1"/>
    <m/>
    <n v="1"/>
    <n v="25"/>
    <n v="1"/>
    <n v="4"/>
    <n v="3"/>
    <n v="0.65"/>
    <n v="4911"/>
    <n v="3586"/>
    <n v="3476"/>
    <n v="2415"/>
    <n v="81"/>
    <n v="27"/>
    <m/>
    <m/>
    <m/>
    <m/>
    <m/>
    <n v="14"/>
    <m/>
    <n v="1"/>
    <m/>
    <m/>
    <m/>
    <m/>
    <m/>
    <n v="12"/>
    <m/>
    <m/>
    <m/>
    <m/>
    <n v="12"/>
    <n v="0"/>
    <n v="0"/>
    <n v="4105"/>
    <n v="164356.095196829"/>
    <n v="40.038025626511327"/>
    <n v="3476"/>
    <n v="139172.17707775338"/>
    <n v="26"/>
    <n v="5352.7760414520535"/>
  </r>
  <r>
    <n v="2015"/>
    <n v="1505"/>
    <x v="8"/>
    <s v="The Salvation Army"/>
    <s v="Family Emergency Shelter"/>
    <s v="TSA--ES--Family Shelter"/>
    <s v="x"/>
    <n v="531488"/>
    <s v="204 E. Indiana"/>
    <s v="Spokane"/>
    <n v="99207"/>
    <s v="C"/>
    <m/>
    <s v="single house/apartment intended for one household"/>
    <s v="owned"/>
    <s v="No"/>
    <s v="req, some for non-disabled"/>
    <s v="Up to 3 months"/>
    <s v="YES"/>
    <s v="Yes (clients leaves when subsidy ends)"/>
    <m/>
    <s v="Emergency Shelter"/>
    <s v="HC - Households with Children"/>
    <m/>
    <n v="90"/>
    <n v="18"/>
    <m/>
    <m/>
    <m/>
    <m/>
    <m/>
    <m/>
    <m/>
    <m/>
    <m/>
    <n v="90"/>
    <m/>
    <m/>
    <m/>
    <m/>
    <m/>
    <m/>
    <m/>
    <s v="Yes Already"/>
    <s v="Yes"/>
    <m/>
    <m/>
    <n v="5858.6577670195402"/>
    <n v="5195.41"/>
    <m/>
    <m/>
    <m/>
    <m/>
    <n v="13821.6787414726"/>
    <m/>
    <m/>
    <n v="45000"/>
    <n v="19011.009999999998"/>
    <m/>
    <m/>
    <n v="238270"/>
    <n v="327156.76"/>
    <n v="69875.75"/>
    <m/>
    <m/>
    <m/>
    <m/>
    <m/>
    <m/>
    <m/>
    <n v="0"/>
    <n v="0"/>
    <n v="327156.76"/>
    <n v="69875.75"/>
    <x v="1"/>
    <s v="TSA--ES--Family Shelter"/>
    <x v="1"/>
    <n v="316"/>
    <n v="97"/>
    <m/>
    <m/>
    <m/>
    <m/>
    <m/>
    <m/>
    <m/>
    <m/>
    <n v="0"/>
    <n v="15147"/>
    <m/>
    <m/>
    <m/>
    <m/>
    <n v="4656"/>
    <m/>
    <m/>
    <m/>
    <m/>
    <n v="129"/>
    <n v="42"/>
    <m/>
    <n v="3"/>
    <m/>
    <n v="11"/>
    <m/>
    <n v="1"/>
    <n v="1"/>
    <n v="16"/>
    <n v="2"/>
    <n v="6"/>
    <n v="3"/>
    <n v="0.42857142857142855"/>
    <n v="1942"/>
    <n v="1856"/>
    <n v="1063"/>
    <n v="1016"/>
    <n v="261"/>
    <n v="81"/>
    <m/>
    <m/>
    <m/>
    <m/>
    <m/>
    <n v="20"/>
    <m/>
    <n v="29"/>
    <m/>
    <m/>
    <n v="2"/>
    <m/>
    <n v="3"/>
    <n v="27"/>
    <n v="1"/>
    <m/>
    <m/>
    <m/>
    <n v="22"/>
    <n v="4"/>
    <n v="0.18181818181818199"/>
    <n v="4656"/>
    <n v="327156.76"/>
    <n v="70.265627147766324"/>
    <n v="1063"/>
    <n v="74692.361658075606"/>
    <n v="18"/>
    <n v="4149.5756476708666"/>
  </r>
  <r>
    <n v="2015"/>
    <n v="1539"/>
    <x v="8"/>
    <s v="Family Promise of Spokane"/>
    <s v="Family Promise"/>
    <s v="FPS--ES--Family Shelter"/>
    <s v="x"/>
    <n v="531488"/>
    <s v="904 E. Hartson"/>
    <s v="Spokane"/>
    <n v="99202"/>
    <s v="C"/>
    <m/>
    <s v="bldg not designed for sleeping (ie: church basement)"/>
    <m/>
    <s v="No"/>
    <s v="opt, comprehensive for disabled"/>
    <s v="Up to 3 months"/>
    <s v="No"/>
    <s v="Yes (clients leaves when subsidy ends)"/>
    <m/>
    <s v="Emergency Shelter"/>
    <s v="HC - Households with Children"/>
    <m/>
    <n v="14"/>
    <n v="3"/>
    <m/>
    <m/>
    <m/>
    <m/>
    <m/>
    <m/>
    <m/>
    <m/>
    <m/>
    <n v="14"/>
    <m/>
    <m/>
    <m/>
    <m/>
    <m/>
    <m/>
    <m/>
    <s v="Yes Already"/>
    <s v="Yes"/>
    <m/>
    <s v="This project houses families in churches on a rotating basis- the question in column N is not applicable"/>
    <m/>
    <m/>
    <m/>
    <m/>
    <m/>
    <m/>
    <m/>
    <m/>
    <m/>
    <m/>
    <n v="50132"/>
    <m/>
    <m/>
    <n v="167124"/>
    <n v="217256"/>
    <n v="0"/>
    <m/>
    <m/>
    <m/>
    <m/>
    <m/>
    <m/>
    <m/>
    <n v="0"/>
    <n v="0"/>
    <n v="217256"/>
    <n v="0"/>
    <x v="1"/>
    <s v="FPS--ES--Family Shelter"/>
    <x v="1"/>
    <n v="43"/>
    <n v="13"/>
    <m/>
    <m/>
    <m/>
    <m/>
    <m/>
    <m/>
    <m/>
    <m/>
    <n v="0"/>
    <n v="2648"/>
    <m/>
    <m/>
    <m/>
    <m/>
    <n v="754"/>
    <m/>
    <m/>
    <m/>
    <m/>
    <n v="6"/>
    <n v="3"/>
    <m/>
    <m/>
    <m/>
    <n v="1"/>
    <m/>
    <m/>
    <n v="0"/>
    <n v="2"/>
    <m/>
    <m/>
    <m/>
    <n v="0.66666666666666663"/>
    <n v="130"/>
    <n v="130"/>
    <n v="103"/>
    <n v="103"/>
    <n v="34"/>
    <n v="10"/>
    <m/>
    <m/>
    <m/>
    <m/>
    <m/>
    <m/>
    <m/>
    <n v="5"/>
    <m/>
    <m/>
    <m/>
    <m/>
    <m/>
    <n v="5"/>
    <m/>
    <m/>
    <m/>
    <m/>
    <m/>
    <m/>
    <m/>
    <n v="754"/>
    <n v="217256"/>
    <n v="288.13793103448273"/>
    <n v="103"/>
    <n v="29678.206896551721"/>
    <n v="2"/>
    <n v="14839.103448275861"/>
  </r>
  <r>
    <n v="2015"/>
    <n v="1671"/>
    <x v="8"/>
    <s v="Veterans Administration / Pioneer Human Services"/>
    <s v="GPD-Health Care &amp; Transitional Housing for Homeless Vets Program"/>
    <s v="PHS--TH--Victory House"/>
    <s v="x"/>
    <n v="513488"/>
    <s v="925 W Broadway Ave"/>
    <s v="Spokane"/>
    <n v="99201"/>
    <s v="C"/>
    <m/>
    <s v="single house/apartment intended for one household"/>
    <s v="owned"/>
    <s v="No"/>
    <s v="req, some for non-disabled"/>
    <s v="Up to 2 years"/>
    <s v="No"/>
    <s v="Yes (clients leaves when subsidy ends)"/>
    <m/>
    <s v="Transitional Housing"/>
    <s v="SM - Single Males"/>
    <s v="VET"/>
    <m/>
    <m/>
    <n v="35"/>
    <n v="35"/>
    <m/>
    <m/>
    <s v="35"/>
    <m/>
    <m/>
    <m/>
    <m/>
    <n v="35"/>
    <m/>
    <m/>
    <m/>
    <m/>
    <m/>
    <m/>
    <m/>
    <s v="Not Planning on it"/>
    <s v="No"/>
    <s v="GPD - VA Grant and Per Diem"/>
    <m/>
    <m/>
    <m/>
    <m/>
    <m/>
    <m/>
    <m/>
    <m/>
    <m/>
    <m/>
    <m/>
    <m/>
    <m/>
    <n v="539161"/>
    <m/>
    <n v="539161"/>
    <n v="0"/>
    <m/>
    <m/>
    <m/>
    <m/>
    <m/>
    <m/>
    <m/>
    <n v="0"/>
    <n v="0"/>
    <n v="539161"/>
    <n v="0"/>
    <x v="0"/>
    <s v="PHS--TH--Victory House"/>
    <x v="4"/>
    <n v="84"/>
    <n v="84"/>
    <m/>
    <m/>
    <m/>
    <m/>
    <m/>
    <m/>
    <m/>
    <m/>
    <n v="0"/>
    <n v="11111"/>
    <m/>
    <m/>
    <m/>
    <m/>
    <n v="11111"/>
    <m/>
    <m/>
    <m/>
    <m/>
    <n v="47"/>
    <n v="47"/>
    <m/>
    <n v="1"/>
    <m/>
    <n v="7"/>
    <n v="2"/>
    <m/>
    <n v="2"/>
    <n v="19"/>
    <n v="1"/>
    <n v="16"/>
    <n v="1"/>
    <n v="0.42553191489361702"/>
    <n v="10015"/>
    <n v="5160"/>
    <n v="5937"/>
    <n v="2954"/>
    <n v="56"/>
    <n v="56"/>
    <m/>
    <m/>
    <m/>
    <m/>
    <m/>
    <n v="15"/>
    <m/>
    <n v="19"/>
    <m/>
    <n v="4"/>
    <n v="5"/>
    <m/>
    <n v="1"/>
    <n v="12"/>
    <n v="56"/>
    <m/>
    <m/>
    <m/>
    <n v="35"/>
    <n v="1"/>
    <n v="2.8571428571428598E-2"/>
    <n v="11111"/>
    <n v="539161"/>
    <n v="48.524975249752501"/>
    <n v="5937"/>
    <n v="288092.77805778058"/>
    <n v="20"/>
    <n v="14404.63890288903"/>
  </r>
  <r>
    <n v="2015"/>
    <n v="1687"/>
    <x v="8"/>
    <s v="Volunteers of America"/>
    <s v="Health, Housing, Homeless Systems Integration Pilot (H3)  Rehousing Component"/>
    <s v="VOA--RRH--H3 Rehousing"/>
    <s v="x"/>
    <n v="531488"/>
    <s v="525 W. 2nd"/>
    <s v="Spokane"/>
    <n v="99201"/>
    <s v="o"/>
    <m/>
    <s v="rent assistance (temporary)"/>
    <m/>
    <s v="No"/>
    <s v="req, some for non-disabled"/>
    <s v="Up to 2 years"/>
    <m/>
    <s v="No (client stays in housing after subsidy ends)"/>
    <s v="homeless (rapid re-housing)"/>
    <s v="PH - Rapid Rehousing"/>
    <s v="SMF+HC - Single Males and Females plus HH w/ Children"/>
    <m/>
    <m/>
    <m/>
    <m/>
    <m/>
    <m/>
    <m/>
    <m/>
    <m/>
    <m/>
    <m/>
    <m/>
    <n v="0"/>
    <m/>
    <m/>
    <m/>
    <m/>
    <m/>
    <m/>
    <m/>
    <s v="Not Planning on it"/>
    <s v="No"/>
    <m/>
    <m/>
    <n v="47720.214200000002"/>
    <n v="42317.93"/>
    <m/>
    <m/>
    <m/>
    <m/>
    <m/>
    <m/>
    <m/>
    <m/>
    <m/>
    <m/>
    <m/>
    <m/>
    <n v="90038.14"/>
    <n v="90038.14"/>
    <m/>
    <m/>
    <m/>
    <m/>
    <m/>
    <m/>
    <m/>
    <n v="0"/>
    <n v="0"/>
    <n v="90038.14"/>
    <n v="90038.14"/>
    <x v="1"/>
    <s v="VOA--RRH--H3 Rehousing"/>
    <x v="3"/>
    <n v="6"/>
    <n v="2"/>
    <m/>
    <m/>
    <m/>
    <m/>
    <m/>
    <m/>
    <m/>
    <m/>
    <n v="0"/>
    <n v="1805"/>
    <m/>
    <m/>
    <m/>
    <m/>
    <n v="400"/>
    <m/>
    <m/>
    <m/>
    <m/>
    <n v="3"/>
    <n v="2"/>
    <m/>
    <m/>
    <m/>
    <m/>
    <m/>
    <m/>
    <n v="0"/>
    <n v="2"/>
    <m/>
    <m/>
    <m/>
    <n v="1"/>
    <n v="812"/>
    <n v="400"/>
    <n v="812"/>
    <n v="400"/>
    <m/>
    <m/>
    <m/>
    <m/>
    <m/>
    <m/>
    <m/>
    <m/>
    <m/>
    <m/>
    <m/>
    <m/>
    <m/>
    <m/>
    <m/>
    <m/>
    <m/>
    <m/>
    <m/>
    <m/>
    <n v="10"/>
    <n v="2"/>
    <n v="0.2"/>
    <n v="400"/>
    <n v="90038.14"/>
    <n v="225.09535"/>
    <n v="812"/>
    <n v="182777.42420000001"/>
    <n v="2"/>
    <n v="91388.712100000004"/>
  </r>
  <r>
    <n v="2015"/>
    <n v="1478"/>
    <x v="8"/>
    <s v="The Salvation Army"/>
    <s v="HEN At-risk Component"/>
    <s v="TSA--HP--HEN Prevention"/>
    <s v="x"/>
    <n v="539063"/>
    <s v="808 West Spokane Falls Blvd"/>
    <s v="Spokane"/>
    <n v="99201"/>
    <s v="o"/>
    <m/>
    <s v="rent assistance (temporary)"/>
    <m/>
    <s v="No"/>
    <s v="minimal/none"/>
    <s v="More than 2 years (housing subsidy ends)"/>
    <m/>
    <s v="No (client stays in housing after subsidy ends)"/>
    <s v="at-risk (prevention)"/>
    <s v="Homelessness Prevention"/>
    <s v="SMF - Single Males and Females"/>
    <m/>
    <m/>
    <m/>
    <m/>
    <m/>
    <m/>
    <m/>
    <m/>
    <m/>
    <m/>
    <m/>
    <m/>
    <n v="0"/>
    <m/>
    <m/>
    <m/>
    <m/>
    <m/>
    <m/>
    <m/>
    <s v="Not Planning on it"/>
    <s v="No"/>
    <m/>
    <s v="For purposes of this annual report, HEN is split into two rows, one for homeless clients and one for at-risk clients."/>
    <m/>
    <m/>
    <m/>
    <m/>
    <m/>
    <m/>
    <m/>
    <n v="487143.14"/>
    <m/>
    <m/>
    <m/>
    <m/>
    <m/>
    <m/>
    <n v="487143.14"/>
    <n v="0"/>
    <m/>
    <m/>
    <m/>
    <m/>
    <m/>
    <m/>
    <m/>
    <n v="0"/>
    <n v="0"/>
    <n v="487143.14"/>
    <n v="0"/>
    <x v="1"/>
    <s v="TSA--HP--HEN Prevention"/>
    <x v="0"/>
    <n v="4"/>
    <n v="4"/>
    <m/>
    <m/>
    <m/>
    <m/>
    <m/>
    <m/>
    <m/>
    <m/>
    <n v="0"/>
    <n v="217"/>
    <m/>
    <m/>
    <m/>
    <m/>
    <n v="217"/>
    <m/>
    <m/>
    <m/>
    <m/>
    <m/>
    <m/>
    <m/>
    <m/>
    <m/>
    <m/>
    <m/>
    <m/>
    <n v="0"/>
    <m/>
    <m/>
    <m/>
    <m/>
    <e v="#DIV/0!"/>
    <m/>
    <m/>
    <m/>
    <m/>
    <n v="2"/>
    <n v="2"/>
    <m/>
    <m/>
    <m/>
    <m/>
    <m/>
    <m/>
    <m/>
    <n v="1"/>
    <m/>
    <m/>
    <n v="1"/>
    <m/>
    <m/>
    <m/>
    <m/>
    <m/>
    <m/>
    <m/>
    <m/>
    <m/>
    <m/>
    <n v="217"/>
    <n v="487143.14"/>
    <n v="2244.8992626728113"/>
    <n v="0"/>
    <n v="0"/>
    <n v="0"/>
    <e v="#DIV/0!"/>
  </r>
  <r>
    <n v="2015"/>
    <n v="1492"/>
    <x v="8"/>
    <s v="The Salvation Army"/>
    <s v="HEN Homeless Component"/>
    <s v="TSA--RRH--HEN Rapid Rehousing"/>
    <s v="x"/>
    <n v="539063"/>
    <s v="222 East Indiana Avenue"/>
    <s v="Spokane"/>
    <n v="99207"/>
    <s v="o"/>
    <m/>
    <s v="rent assistance (temporary)"/>
    <m/>
    <s v="No"/>
    <s v="minimal/none"/>
    <s v="More than 2 years (housing subsidy ends)"/>
    <m/>
    <s v="No (client stays in housing after subsidy ends)"/>
    <s v="homeless (rapid re-housing)"/>
    <s v="PH - Rapid Rehousing"/>
    <s v="SMF - Single Males and Females"/>
    <m/>
    <m/>
    <m/>
    <m/>
    <m/>
    <m/>
    <m/>
    <m/>
    <m/>
    <m/>
    <m/>
    <m/>
    <n v="0"/>
    <m/>
    <m/>
    <m/>
    <m/>
    <m/>
    <m/>
    <m/>
    <s v="Not Planning on it"/>
    <s v="No"/>
    <m/>
    <s v="For purposes of this annual report, HEN is split into two rows, one for homeless clients and one for at-risk clients."/>
    <m/>
    <m/>
    <m/>
    <m/>
    <m/>
    <m/>
    <m/>
    <n v="1461429.42"/>
    <m/>
    <m/>
    <m/>
    <m/>
    <m/>
    <m/>
    <n v="1461429.42"/>
    <n v="0"/>
    <m/>
    <m/>
    <m/>
    <m/>
    <m/>
    <m/>
    <m/>
    <n v="0"/>
    <n v="0"/>
    <n v="1461429.42"/>
    <n v="0"/>
    <x v="1"/>
    <s v="TSA--RRH--HEN Rapid Rehousing"/>
    <x v="3"/>
    <n v="321"/>
    <n v="321"/>
    <m/>
    <m/>
    <m/>
    <m/>
    <m/>
    <m/>
    <m/>
    <m/>
    <n v="0"/>
    <n v="66084"/>
    <m/>
    <m/>
    <m/>
    <m/>
    <n v="66084"/>
    <m/>
    <m/>
    <m/>
    <m/>
    <n v="66"/>
    <n v="66"/>
    <m/>
    <n v="2"/>
    <m/>
    <n v="2"/>
    <m/>
    <n v="1"/>
    <n v="1"/>
    <n v="33"/>
    <n v="1"/>
    <n v="20"/>
    <n v="7"/>
    <n v="0.51515151515151514"/>
    <n v="18305"/>
    <n v="8171"/>
    <n v="13033"/>
    <n v="5003"/>
    <n v="184"/>
    <n v="184"/>
    <m/>
    <m/>
    <m/>
    <m/>
    <m/>
    <n v="65"/>
    <m/>
    <n v="4"/>
    <m/>
    <n v="27"/>
    <n v="4"/>
    <m/>
    <n v="2"/>
    <n v="82"/>
    <n v="10"/>
    <m/>
    <m/>
    <m/>
    <n v="130"/>
    <n v="22"/>
    <n v="0.16923076923076899"/>
    <n v="66084"/>
    <n v="1461429.42"/>
    <n v="22.114723987652077"/>
    <n v="13033"/>
    <n v="288221.19773106952"/>
    <n v="34"/>
    <n v="8477.094050913809"/>
  </r>
  <r>
    <n v="2015"/>
    <n v="1637"/>
    <x v="8"/>
    <s v="Volunteers of America"/>
    <s v="Hope House Medical Respite"/>
    <s v="VOA--ES--Hope House Medical Respite"/>
    <m/>
    <n v="531488"/>
    <s v="111 W. 3rd"/>
    <s v="Spokane"/>
    <n v="99201"/>
    <s v="C"/>
    <m/>
    <s v="congregate facility (can include cots or mats)"/>
    <s v="owned"/>
    <s v="No"/>
    <s v="optional"/>
    <s v="Up to 3 months"/>
    <s v="No"/>
    <s v="Yes (clients leaves when subsidy ends)"/>
    <m/>
    <s v="Emergency Shelter"/>
    <s v="SF - Single Females"/>
    <m/>
    <m/>
    <m/>
    <n v="4"/>
    <n v="4"/>
    <m/>
    <m/>
    <m/>
    <m/>
    <m/>
    <m/>
    <m/>
    <n v="4"/>
    <m/>
    <m/>
    <m/>
    <m/>
    <m/>
    <m/>
    <m/>
    <s v="Not Planning on it"/>
    <s v="No"/>
    <m/>
    <m/>
    <m/>
    <m/>
    <m/>
    <m/>
    <m/>
    <m/>
    <m/>
    <m/>
    <m/>
    <m/>
    <m/>
    <m/>
    <m/>
    <n v="33706"/>
    <n v="33706"/>
    <n v="0"/>
    <m/>
    <m/>
    <m/>
    <m/>
    <m/>
    <m/>
    <m/>
    <n v="0"/>
    <n v="0"/>
    <n v="33706"/>
    <n v="0"/>
    <x v="1"/>
    <s v="VOA--ES--Hope House Medical Respite"/>
    <x v="1"/>
    <n v="8"/>
    <n v="8"/>
    <m/>
    <m/>
    <m/>
    <m/>
    <m/>
    <m/>
    <m/>
    <m/>
    <n v="0"/>
    <n v="846"/>
    <m/>
    <m/>
    <m/>
    <m/>
    <n v="846"/>
    <m/>
    <m/>
    <m/>
    <m/>
    <n v="7"/>
    <n v="7"/>
    <m/>
    <n v="4"/>
    <m/>
    <n v="1"/>
    <m/>
    <m/>
    <n v="0"/>
    <m/>
    <m/>
    <n v="2"/>
    <m/>
    <n v="0"/>
    <n v="66"/>
    <n v="66"/>
    <m/>
    <m/>
    <n v="9"/>
    <n v="9"/>
    <m/>
    <m/>
    <m/>
    <m/>
    <m/>
    <n v="4"/>
    <m/>
    <n v="1"/>
    <m/>
    <n v="2"/>
    <m/>
    <m/>
    <n v="2"/>
    <m/>
    <m/>
    <m/>
    <m/>
    <m/>
    <m/>
    <m/>
    <m/>
    <n v="846"/>
    <n v="33706"/>
    <n v="39.84160756501182"/>
    <n v="0"/>
    <n v="0"/>
    <n v="0"/>
    <e v="#DIV/0!"/>
  </r>
  <r>
    <n v="2015"/>
    <n v="1654"/>
    <x v="8"/>
    <s v="Volunteers of America"/>
    <s v="Hope House Permanent Housing Program"/>
    <s v="VOA--PSH--WA0128--Hope House"/>
    <s v="x"/>
    <n v="531488"/>
    <s v="111 W. 3rd"/>
    <s v="Spokane"/>
    <n v="99201"/>
    <s v="C"/>
    <m/>
    <s v="single house/apartment intended for one household"/>
    <s v="owned"/>
    <s v="Yes"/>
    <s v="req, comprehensive for disabled"/>
    <s v="Permanent (housing subsidy does not end)"/>
    <s v="YES"/>
    <m/>
    <m/>
    <s v="PH - Permanent Supportive Housing (disability required for entry)"/>
    <s v="SF - Single Females"/>
    <m/>
    <m/>
    <m/>
    <n v="6"/>
    <n v="6"/>
    <m/>
    <m/>
    <m/>
    <m/>
    <m/>
    <m/>
    <s v="6"/>
    <n v="6"/>
    <m/>
    <m/>
    <m/>
    <m/>
    <m/>
    <m/>
    <s v="6"/>
    <s v="Yes Already"/>
    <s v="Yes"/>
    <m/>
    <s v="WA0128. Agency verified that 3 out of the six units in this project were not occupied during 2015 PIT.  2 were not available due to maintainance/plumbing issues.  The third unit was available and the agency is working to find an occupant."/>
    <n v="51.182046888384399"/>
    <n v="45.39"/>
    <n v="57643.91"/>
    <m/>
    <m/>
    <m/>
    <n v="712.77698023784296"/>
    <m/>
    <m/>
    <m/>
    <n v="24161.39"/>
    <m/>
    <m/>
    <m/>
    <n v="82614.6468800273"/>
    <n v="809.34688002724704"/>
    <m/>
    <m/>
    <m/>
    <n v="33490.47"/>
    <m/>
    <m/>
    <m/>
    <n v="33490.47"/>
    <n v="66980.94"/>
    <n v="149595.586880027"/>
    <n v="809.34688002724704"/>
    <x v="0"/>
    <s v="VOA--PSH--WA0128--Hope House"/>
    <x v="5"/>
    <n v="4"/>
    <n v="4"/>
    <m/>
    <m/>
    <m/>
    <m/>
    <m/>
    <m/>
    <m/>
    <m/>
    <n v="0"/>
    <n v="1151"/>
    <m/>
    <m/>
    <m/>
    <m/>
    <n v="1151"/>
    <m/>
    <m/>
    <m/>
    <m/>
    <m/>
    <m/>
    <m/>
    <m/>
    <m/>
    <m/>
    <m/>
    <m/>
    <n v="0"/>
    <m/>
    <m/>
    <m/>
    <m/>
    <e v="#DIV/0!"/>
    <m/>
    <m/>
    <m/>
    <m/>
    <n v="1"/>
    <n v="1"/>
    <m/>
    <m/>
    <m/>
    <m/>
    <m/>
    <m/>
    <m/>
    <m/>
    <m/>
    <m/>
    <m/>
    <m/>
    <m/>
    <n v="1"/>
    <m/>
    <m/>
    <m/>
    <m/>
    <n v="2"/>
    <n v="0"/>
    <n v="0"/>
    <n v="1151"/>
    <n v="149595.586880027"/>
    <n v="129.97010154650476"/>
    <n v="0"/>
    <n v="0"/>
    <n v="0"/>
    <e v="#DIV/0!"/>
  </r>
  <r>
    <n v="2015"/>
    <n v="1695"/>
    <x v="8"/>
    <s v="Volunteers of America"/>
    <s v="Hope House Shelter"/>
    <s v="VOA--ES--Hope House Shelter"/>
    <s v="x"/>
    <n v="531488"/>
    <s v="111 W. 3rd"/>
    <s v="Spokane"/>
    <n v="99201"/>
    <s v="C"/>
    <m/>
    <s v="congregate facility (can include cots or mats)"/>
    <s v="owned"/>
    <s v="No"/>
    <s v="req, some for non-disabled"/>
    <s v="Up to 3 months"/>
    <s v="No"/>
    <s v="Yes (clients leaves when subsidy ends)"/>
    <m/>
    <s v="Emergency Shelter"/>
    <s v="SF - Single Females"/>
    <m/>
    <m/>
    <m/>
    <n v="34"/>
    <n v="34"/>
    <m/>
    <m/>
    <m/>
    <m/>
    <m/>
    <m/>
    <m/>
    <n v="34"/>
    <m/>
    <m/>
    <m/>
    <m/>
    <m/>
    <m/>
    <m/>
    <s v="Yes when it's Implemented"/>
    <s v="Yes"/>
    <m/>
    <m/>
    <n v="21924.686906850999"/>
    <n v="19442.650000000001"/>
    <m/>
    <m/>
    <m/>
    <m/>
    <m/>
    <m/>
    <m/>
    <m/>
    <n v="20924.79"/>
    <n v="1208"/>
    <n v="11663"/>
    <m/>
    <n v="75163.123786511307"/>
    <n v="41367.333786511299"/>
    <m/>
    <m/>
    <m/>
    <m/>
    <m/>
    <m/>
    <m/>
    <n v="0"/>
    <n v="0"/>
    <n v="75163.123786511307"/>
    <n v="41367.333786511299"/>
    <x v="0"/>
    <s v="VOA--ES--Hope House Shelter"/>
    <x v="1"/>
    <n v="251"/>
    <n v="249"/>
    <m/>
    <m/>
    <m/>
    <m/>
    <m/>
    <m/>
    <m/>
    <m/>
    <n v="0"/>
    <n v="20961"/>
    <m/>
    <m/>
    <m/>
    <m/>
    <n v="20930"/>
    <m/>
    <m/>
    <m/>
    <m/>
    <n v="159"/>
    <n v="158"/>
    <m/>
    <n v="5"/>
    <m/>
    <n v="1"/>
    <m/>
    <n v="2"/>
    <n v="2"/>
    <n v="7"/>
    <n v="3"/>
    <n v="140"/>
    <m/>
    <n v="6.3291139240506333E-2"/>
    <n v="18115"/>
    <n v="9366"/>
    <n v="2523"/>
    <n v="1077"/>
    <n v="194"/>
    <n v="192"/>
    <m/>
    <m/>
    <m/>
    <m/>
    <m/>
    <n v="29"/>
    <m/>
    <n v="51"/>
    <n v="3"/>
    <n v="14"/>
    <n v="4"/>
    <s v="2"/>
    <n v="33"/>
    <n v="56"/>
    <n v="8"/>
    <m/>
    <m/>
    <m/>
    <n v="6"/>
    <n v="3"/>
    <n v="0.5"/>
    <n v="20930"/>
    <n v="75163.123786511307"/>
    <n v="3.5911669272102871"/>
    <n v="2523"/>
    <n v="9060.5141573515539"/>
    <n v="10"/>
    <n v="906.05141573515539"/>
  </r>
  <r>
    <n v="2015"/>
    <n v="1697"/>
    <x v="8"/>
    <s v="Volunteers of America"/>
    <s v="HOSS"/>
    <s v="VOA--PSH--WA0129--Offsite Combined"/>
    <s v="x"/>
    <n v="531488"/>
    <s v="525 W. 2nd"/>
    <s v="Spokane"/>
    <n v="99201"/>
    <s v="C"/>
    <m/>
    <s v="single house/apartment intended for one household"/>
    <s v="leased"/>
    <s v="Yes"/>
    <s v="req, comprehensive for disabled"/>
    <s v="Permanent (housing subsidy does not end)"/>
    <s v="YES"/>
    <m/>
    <m/>
    <s v="PH - Permanent Supportive Housing (disability required for entry)"/>
    <s v="SMF - Single Males and Females"/>
    <m/>
    <m/>
    <m/>
    <n v="29"/>
    <n v="29"/>
    <m/>
    <m/>
    <m/>
    <m/>
    <m/>
    <m/>
    <s v="29"/>
    <n v="29"/>
    <m/>
    <m/>
    <m/>
    <m/>
    <m/>
    <m/>
    <s v="29"/>
    <s v="Yes Already"/>
    <s v="Yes"/>
    <m/>
    <s v="WA0129"/>
    <n v="241.94667301056299"/>
    <n v="214.56"/>
    <n v="261902.15"/>
    <m/>
    <m/>
    <m/>
    <n v="3369.4240354072199"/>
    <m/>
    <m/>
    <m/>
    <n v="10166.39"/>
    <m/>
    <m/>
    <m/>
    <n v="275894.46719203098"/>
    <n v="3825.9271920309202"/>
    <m/>
    <m/>
    <m/>
    <m/>
    <m/>
    <m/>
    <m/>
    <n v="0"/>
    <n v="0"/>
    <n v="275894.46719203098"/>
    <n v="3825.9271920309202"/>
    <x v="0"/>
    <s v="VOA--PSH--WA0129--Offsite Combined"/>
    <x v="5"/>
    <n v="27"/>
    <n v="27"/>
    <m/>
    <m/>
    <m/>
    <m/>
    <m/>
    <m/>
    <m/>
    <m/>
    <n v="0"/>
    <n v="8872"/>
    <m/>
    <m/>
    <m/>
    <m/>
    <n v="8872"/>
    <m/>
    <m/>
    <m/>
    <m/>
    <n v="3"/>
    <n v="3"/>
    <n v="1"/>
    <m/>
    <m/>
    <n v="1"/>
    <m/>
    <m/>
    <n v="0"/>
    <m/>
    <m/>
    <n v="1"/>
    <m/>
    <n v="0"/>
    <n v="535"/>
    <n v="384"/>
    <m/>
    <m/>
    <n v="3"/>
    <n v="3"/>
    <m/>
    <m/>
    <m/>
    <m/>
    <m/>
    <n v="1"/>
    <m/>
    <m/>
    <m/>
    <m/>
    <m/>
    <m/>
    <m/>
    <n v="2"/>
    <n v="1"/>
    <m/>
    <m/>
    <m/>
    <m/>
    <m/>
    <m/>
    <n v="8872"/>
    <n v="275894.46719203098"/>
    <n v="31.097212262402049"/>
    <n v="0"/>
    <n v="0"/>
    <n v="0"/>
    <e v="#DIV/0!"/>
  </r>
  <r>
    <n v="2015"/>
    <n v="1552"/>
    <x v="8"/>
    <s v="Catholic Charities"/>
    <s v="House of Charity Shelter"/>
    <s v="CC--ES--HOC Shelter"/>
    <m/>
    <n v="531488"/>
    <s v="32 W Pacific"/>
    <s v="Spokane"/>
    <n v="99201"/>
    <s v="C"/>
    <m/>
    <s v="congregate facility (can include cots or mats)"/>
    <s v="owned"/>
    <s v="No"/>
    <s v="req, some for non-disabled"/>
    <s v="Up to 3 months"/>
    <s v="No"/>
    <s v="Yes (clients leaves when subsidy ends)"/>
    <m/>
    <s v="Emergency Shelter"/>
    <s v="SM - Single Males"/>
    <m/>
    <m/>
    <m/>
    <n v="108"/>
    <n v="108"/>
    <m/>
    <m/>
    <m/>
    <m/>
    <m/>
    <m/>
    <m/>
    <n v="108"/>
    <m/>
    <m/>
    <m/>
    <m/>
    <m/>
    <s v="2"/>
    <m/>
    <s v="Yes when it's Implemented"/>
    <s v="Yes"/>
    <m/>
    <m/>
    <m/>
    <m/>
    <m/>
    <m/>
    <m/>
    <m/>
    <m/>
    <m/>
    <m/>
    <m/>
    <n v="599600"/>
    <m/>
    <m/>
    <n v="338000"/>
    <n v="937600"/>
    <n v="0"/>
    <m/>
    <m/>
    <m/>
    <m/>
    <m/>
    <m/>
    <m/>
    <n v="0"/>
    <n v="0"/>
    <n v="937600"/>
    <n v="0"/>
    <x v="1"/>
    <s v="CC--ES--HOC Shelter"/>
    <x v="1"/>
    <n v="110"/>
    <n v="109"/>
    <m/>
    <m/>
    <m/>
    <m/>
    <m/>
    <m/>
    <m/>
    <m/>
    <n v="0"/>
    <n v="429"/>
    <m/>
    <m/>
    <m/>
    <m/>
    <n v="428"/>
    <m/>
    <m/>
    <m/>
    <m/>
    <n v="61"/>
    <n v="60"/>
    <m/>
    <m/>
    <m/>
    <m/>
    <m/>
    <m/>
    <n v="0"/>
    <m/>
    <m/>
    <n v="60"/>
    <m/>
    <n v="0"/>
    <n v="60"/>
    <n v="60"/>
    <m/>
    <m/>
    <n v="109"/>
    <n v="108"/>
    <m/>
    <m/>
    <m/>
    <m/>
    <m/>
    <n v="1"/>
    <m/>
    <n v="1"/>
    <n v="1"/>
    <n v="103"/>
    <m/>
    <m/>
    <n v="1"/>
    <n v="1"/>
    <n v="12"/>
    <m/>
    <m/>
    <m/>
    <m/>
    <m/>
    <m/>
    <n v="428"/>
    <n v="937600"/>
    <n v="2190.6542056074768"/>
    <n v="0"/>
    <n v="0"/>
    <n v="0"/>
    <e v="#DIV/0!"/>
  </r>
  <r>
    <n v="2015"/>
    <n v="1553"/>
    <x v="8"/>
    <s v="Catholic Charities"/>
    <s v="House of Charity Transitional Housing Program"/>
    <s v="CC--TH--WA0113--HOC"/>
    <s v="x"/>
    <n v="531488"/>
    <s v="204 S. Wall"/>
    <s v="Spokane"/>
    <n v="99201"/>
    <s v="C"/>
    <m/>
    <s v="multi-household unit (private bedroom, shared kitchen &amp; bathroom)"/>
    <s v="owned"/>
    <s v="No"/>
    <s v="req, comprehensive for disabled"/>
    <s v="Up to 2 years"/>
    <s v="YES"/>
    <s v="Yes (clients leaves when subsidy ends)"/>
    <m/>
    <s v="Transitional Housing"/>
    <s v="SMF - Single Males and Females"/>
    <m/>
    <m/>
    <m/>
    <n v="3"/>
    <n v="3"/>
    <m/>
    <m/>
    <m/>
    <m/>
    <m/>
    <m/>
    <m/>
    <n v="3"/>
    <m/>
    <m/>
    <m/>
    <m/>
    <m/>
    <m/>
    <m/>
    <s v="Yes Already"/>
    <s v="Yes"/>
    <m/>
    <s v="WA0113"/>
    <m/>
    <m/>
    <n v="21172.01"/>
    <m/>
    <m/>
    <m/>
    <m/>
    <m/>
    <m/>
    <m/>
    <m/>
    <m/>
    <m/>
    <m/>
    <n v="21172.01"/>
    <n v="0"/>
    <m/>
    <m/>
    <m/>
    <m/>
    <m/>
    <m/>
    <m/>
    <n v="0"/>
    <n v="0"/>
    <n v="21172.01"/>
    <n v="0"/>
    <x v="0"/>
    <s v="CC--TH--WA0113--HOC"/>
    <x v="4"/>
    <n v="6"/>
    <n v="6"/>
    <m/>
    <m/>
    <m/>
    <m/>
    <m/>
    <m/>
    <m/>
    <m/>
    <n v="0"/>
    <n v="965"/>
    <m/>
    <m/>
    <m/>
    <m/>
    <n v="965"/>
    <m/>
    <m/>
    <m/>
    <m/>
    <n v="3"/>
    <n v="3"/>
    <m/>
    <n v="1"/>
    <m/>
    <m/>
    <n v="1"/>
    <m/>
    <n v="1"/>
    <m/>
    <m/>
    <n v="1"/>
    <m/>
    <n v="0"/>
    <n v="442"/>
    <n v="411"/>
    <m/>
    <m/>
    <n v="4"/>
    <n v="4"/>
    <m/>
    <m/>
    <m/>
    <m/>
    <m/>
    <n v="4"/>
    <m/>
    <m/>
    <m/>
    <m/>
    <m/>
    <m/>
    <m/>
    <m/>
    <m/>
    <m/>
    <m/>
    <m/>
    <m/>
    <m/>
    <m/>
    <n v="965"/>
    <n v="21172.01"/>
    <n v="21.939906735751293"/>
    <n v="0"/>
    <n v="0"/>
    <n v="0"/>
    <e v="#DIV/0!"/>
  </r>
  <r>
    <n v="2015"/>
    <n v="1489"/>
    <x v="8"/>
    <s v="Catholic Charities"/>
    <s v="Housing First Pilot"/>
    <s v="CC--PSH--WA0285--Hanson House"/>
    <s v="x"/>
    <n v="531488"/>
    <s v="204 S. Wall"/>
    <s v="Spokane"/>
    <n v="99201"/>
    <s v="C"/>
    <m/>
    <s v="multi-household unit (private bedroom, shared kitchen &amp; bathroom)"/>
    <s v="owned"/>
    <s v="Yes"/>
    <s v="opt, comprehensive for disabled"/>
    <s v="Permanent (housing subsidy does not end)"/>
    <s v="YES"/>
    <m/>
    <m/>
    <s v="PH - Permanent Supportive Housing (disability required for entry)"/>
    <s v="SMF - Single Males and Females"/>
    <m/>
    <m/>
    <m/>
    <n v="21"/>
    <n v="21"/>
    <m/>
    <m/>
    <m/>
    <m/>
    <m/>
    <m/>
    <s v="21"/>
    <n v="21"/>
    <m/>
    <m/>
    <m/>
    <m/>
    <m/>
    <m/>
    <s v="20"/>
    <s v="Yes Already"/>
    <s v="Yes"/>
    <m/>
    <s v="WA0285. Project began 2014, it is a Housing First Pilot Project.  This project is funded for 21 units--20 were activated as of the 2015 PIT, with the final unit to be activated pending attrition."/>
    <n v="71785.304099999994"/>
    <n v="63658.67"/>
    <n v="110611.41"/>
    <m/>
    <m/>
    <m/>
    <m/>
    <m/>
    <m/>
    <m/>
    <m/>
    <m/>
    <m/>
    <m/>
    <n v="246055.38"/>
    <n v="135443.97"/>
    <m/>
    <m/>
    <m/>
    <m/>
    <m/>
    <m/>
    <m/>
    <n v="0"/>
    <n v="0"/>
    <n v="246055.38"/>
    <n v="135443.97"/>
    <x v="0"/>
    <s v="CC--PSH--WA0285--Hanson House"/>
    <x v="5"/>
    <n v="25"/>
    <n v="25"/>
    <m/>
    <m/>
    <m/>
    <m/>
    <m/>
    <m/>
    <m/>
    <m/>
    <n v="0"/>
    <n v="6397"/>
    <m/>
    <m/>
    <m/>
    <m/>
    <n v="6397"/>
    <m/>
    <m/>
    <m/>
    <m/>
    <n v="7"/>
    <n v="7"/>
    <n v="2"/>
    <n v="2"/>
    <m/>
    <n v="1"/>
    <m/>
    <n v="1"/>
    <n v="1"/>
    <n v="1"/>
    <m/>
    <m/>
    <m/>
    <n v="0.14285714285714285"/>
    <n v="1030"/>
    <n v="696"/>
    <n v="204"/>
    <n v="105"/>
    <n v="8"/>
    <n v="8"/>
    <m/>
    <m/>
    <m/>
    <m/>
    <m/>
    <m/>
    <m/>
    <m/>
    <m/>
    <m/>
    <m/>
    <m/>
    <m/>
    <n v="8"/>
    <n v="2"/>
    <m/>
    <m/>
    <m/>
    <m/>
    <m/>
    <m/>
    <n v="6397"/>
    <n v="246055.38"/>
    <n v="38.464183210880101"/>
    <n v="204"/>
    <n v="7846.6933750195403"/>
    <n v="1"/>
    <n v="7846.6933750195403"/>
  </r>
  <r>
    <n v="2015"/>
    <n v="1625"/>
    <x v="8"/>
    <s v="Volunteers of America"/>
    <s v="Independent Youth Housing Program"/>
    <s v="VOA--TH--IYHP"/>
    <s v="x"/>
    <n v="531488"/>
    <s v="525 W. 2nd"/>
    <s v="Spokane"/>
    <n v="99201"/>
    <s v="C"/>
    <m/>
    <s v="single house/apartment intended for one household"/>
    <s v="leased"/>
    <s v="No"/>
    <s v="req, some for non-disabled"/>
    <s v="Up to 2 years"/>
    <s v="YES"/>
    <s v="Yes (clients leaves when subsidy ends)"/>
    <m/>
    <s v="Transitional Housing"/>
    <s v="SMF - Single Males and Females"/>
    <m/>
    <n v="4"/>
    <n v="2"/>
    <n v="10"/>
    <n v="10"/>
    <m/>
    <m/>
    <m/>
    <s v="2"/>
    <s v="12"/>
    <m/>
    <m/>
    <n v="14"/>
    <m/>
    <m/>
    <m/>
    <m/>
    <m/>
    <m/>
    <m/>
    <s v="Not Planning on it"/>
    <s v="No"/>
    <m/>
    <m/>
    <m/>
    <m/>
    <m/>
    <m/>
    <m/>
    <m/>
    <m/>
    <m/>
    <n v="109392"/>
    <m/>
    <m/>
    <m/>
    <m/>
    <m/>
    <n v="109392"/>
    <n v="109392"/>
    <m/>
    <m/>
    <m/>
    <m/>
    <m/>
    <m/>
    <m/>
    <n v="0"/>
    <n v="0"/>
    <n v="109392"/>
    <n v="109392"/>
    <x v="1"/>
    <s v="VOA--TH--IYHP"/>
    <x v="4"/>
    <n v="25"/>
    <n v="22"/>
    <m/>
    <m/>
    <m/>
    <m/>
    <m/>
    <m/>
    <m/>
    <m/>
    <n v="0"/>
    <n v="5713"/>
    <m/>
    <m/>
    <m/>
    <m/>
    <n v="5023"/>
    <m/>
    <m/>
    <m/>
    <m/>
    <n v="7"/>
    <n v="6"/>
    <m/>
    <m/>
    <m/>
    <n v="3"/>
    <m/>
    <m/>
    <n v="0"/>
    <n v="2"/>
    <m/>
    <n v="1"/>
    <m/>
    <n v="0.33333333333333331"/>
    <n v="1951"/>
    <n v="1043"/>
    <n v="1335"/>
    <n v="591"/>
    <n v="10"/>
    <n v="9"/>
    <m/>
    <m/>
    <m/>
    <m/>
    <m/>
    <n v="1"/>
    <s v="3"/>
    <n v="4"/>
    <m/>
    <m/>
    <m/>
    <m/>
    <n v="1"/>
    <m/>
    <m/>
    <m/>
    <m/>
    <m/>
    <n v="3"/>
    <n v="0"/>
    <n v="0"/>
    <n v="5023"/>
    <n v="109392"/>
    <n v="21.778220187139159"/>
    <n v="1335"/>
    <n v="29073.923949830776"/>
    <n v="2"/>
    <n v="14536.961974915388"/>
  </r>
  <r>
    <n v="2015"/>
    <n v="1646"/>
    <x v="8"/>
    <s v="Volunteers of America"/>
    <s v="Lloyd Apts"/>
    <s v="VOA--PSH--WA0130--Lloyd Apts"/>
    <s v="x"/>
    <n v="531488"/>
    <s v="525 W. 2nd"/>
    <s v="Spokane"/>
    <n v="99201"/>
    <s v="C"/>
    <m/>
    <s v="single house/apartment intended for one household"/>
    <s v="leased"/>
    <s v="Yes"/>
    <s v="req, comprehensive for disabled"/>
    <s v="Permanent (housing subsidy does not end)"/>
    <s v="YES"/>
    <m/>
    <m/>
    <s v="PH - Permanent Supportive Housing (disability required for entry)"/>
    <s v="SMF - Single Males and Females"/>
    <m/>
    <m/>
    <m/>
    <n v="21"/>
    <n v="21"/>
    <m/>
    <m/>
    <m/>
    <m/>
    <m/>
    <m/>
    <s v="21"/>
    <n v="21"/>
    <m/>
    <m/>
    <m/>
    <m/>
    <m/>
    <m/>
    <s v="19"/>
    <s v="Yes Already"/>
    <s v="Yes"/>
    <m/>
    <s v="WA0130"/>
    <n v="291.56258760277501"/>
    <n v="258.56"/>
    <n v="178456.18"/>
    <m/>
    <m/>
    <m/>
    <n v="4060.39057396513"/>
    <m/>
    <m/>
    <m/>
    <n v="776.83"/>
    <m/>
    <m/>
    <m/>
    <n v="183843.51866378199"/>
    <n v="4610.5086637816903"/>
    <m/>
    <m/>
    <m/>
    <m/>
    <m/>
    <m/>
    <m/>
    <n v="0"/>
    <n v="0"/>
    <n v="183843.51866378199"/>
    <n v="4610.5086637816903"/>
    <x v="0"/>
    <s v="VOA--PSH--WA0130--Lloyd Apts"/>
    <x v="5"/>
    <n v="21"/>
    <n v="21"/>
    <m/>
    <m/>
    <m/>
    <m/>
    <m/>
    <m/>
    <m/>
    <m/>
    <n v="0"/>
    <n v="7321"/>
    <m/>
    <m/>
    <m/>
    <m/>
    <n v="7321"/>
    <m/>
    <m/>
    <m/>
    <m/>
    <n v="3"/>
    <n v="3"/>
    <n v="2"/>
    <m/>
    <m/>
    <m/>
    <m/>
    <m/>
    <n v="0"/>
    <n v="1"/>
    <m/>
    <m/>
    <m/>
    <n v="0.33333333333333331"/>
    <n v="4205"/>
    <n v="925"/>
    <n v="1645"/>
    <n v="335"/>
    <n v="2"/>
    <n v="2"/>
    <m/>
    <m/>
    <m/>
    <m/>
    <m/>
    <m/>
    <m/>
    <m/>
    <m/>
    <m/>
    <m/>
    <m/>
    <m/>
    <n v="2"/>
    <m/>
    <m/>
    <m/>
    <m/>
    <n v="1"/>
    <n v="0"/>
    <n v="0"/>
    <n v="7321"/>
    <n v="183843.51866378199"/>
    <n v="25.111804215787732"/>
    <n v="1645"/>
    <n v="41308.917934970821"/>
    <n v="1"/>
    <n v="41308.917934970821"/>
  </r>
  <r>
    <n v="2015"/>
    <n v="1701"/>
    <x v="8"/>
    <s v="Volunteers of America"/>
    <s v="Loyd II"/>
    <s v="VOA--PSH--WA0218--Lloyd Apts II"/>
    <s v="x"/>
    <n v="531488"/>
    <s v="525 W. 2nd"/>
    <s v="Spokane"/>
    <n v="99201"/>
    <s v="C"/>
    <m/>
    <s v="single house/apartment intended for one household"/>
    <s v="leased"/>
    <s v="Yes"/>
    <s v="req, comprehensive for disabled"/>
    <s v="Permanent (housing subsidy does not end)"/>
    <s v="YES"/>
    <m/>
    <m/>
    <s v="PH - Permanent Supportive Housing (disability required for entry)"/>
    <s v="SMF - Single Males and Females"/>
    <m/>
    <m/>
    <m/>
    <n v="14"/>
    <n v="14"/>
    <m/>
    <m/>
    <m/>
    <m/>
    <m/>
    <m/>
    <s v="14"/>
    <n v="14"/>
    <m/>
    <m/>
    <m/>
    <m/>
    <m/>
    <m/>
    <s v="11"/>
    <s v="Yes Already"/>
    <s v="Yes"/>
    <m/>
    <s v="WA0218"/>
    <m/>
    <m/>
    <n v="105219.04"/>
    <m/>
    <m/>
    <m/>
    <m/>
    <m/>
    <m/>
    <m/>
    <n v="5146.57"/>
    <m/>
    <m/>
    <m/>
    <n v="110365.61"/>
    <n v="0"/>
    <m/>
    <m/>
    <m/>
    <m/>
    <m/>
    <m/>
    <m/>
    <n v="0"/>
    <n v="0"/>
    <n v="110365.61"/>
    <n v="0"/>
    <x v="0"/>
    <s v="VOA--PSH--WA0218--Lloyd Apts II"/>
    <x v="5"/>
    <n v="14"/>
    <n v="14"/>
    <m/>
    <m/>
    <m/>
    <m/>
    <m/>
    <m/>
    <m/>
    <m/>
    <n v="0"/>
    <n v="4556"/>
    <m/>
    <m/>
    <m/>
    <m/>
    <n v="4556"/>
    <m/>
    <m/>
    <m/>
    <m/>
    <n v="3"/>
    <n v="3"/>
    <m/>
    <n v="1"/>
    <m/>
    <m/>
    <m/>
    <m/>
    <n v="0"/>
    <n v="2"/>
    <m/>
    <m/>
    <m/>
    <n v="0.66666666666666663"/>
    <n v="2789"/>
    <n v="663"/>
    <n v="1916"/>
    <n v="377"/>
    <m/>
    <m/>
    <m/>
    <m/>
    <m/>
    <m/>
    <m/>
    <m/>
    <m/>
    <m/>
    <m/>
    <m/>
    <m/>
    <m/>
    <m/>
    <m/>
    <m/>
    <m/>
    <m/>
    <m/>
    <n v="2"/>
    <n v="0"/>
    <n v="0"/>
    <n v="4556"/>
    <n v="110365.61"/>
    <n v="24.224233977172958"/>
    <n v="1916"/>
    <n v="46413.632300263387"/>
    <n v="2"/>
    <n v="23206.816150131694"/>
  </r>
  <r>
    <n v="2015"/>
    <n v="1536"/>
    <x v="8"/>
    <s v="Transitions"/>
    <s v="Miryam's House Permanent Supportive Housing Program"/>
    <s v="Transitions--PSH--Miryams House"/>
    <s v="x"/>
    <n v="531488"/>
    <s v="1805 W. 9th"/>
    <s v="Spokane"/>
    <n v="99204"/>
    <s v="C"/>
    <m/>
    <s v="single house/apartment intended for one household"/>
    <s v="owned"/>
    <s v="Yes"/>
    <s v="req, comprehensive for disabled"/>
    <s v="Permanent (housing subsidy does not end)"/>
    <s v="YES"/>
    <m/>
    <m/>
    <s v="PH - Permanent Supportive Housing (disability required for entry)"/>
    <s v="SF - Single Females"/>
    <m/>
    <m/>
    <m/>
    <n v="1"/>
    <n v="1"/>
    <m/>
    <m/>
    <m/>
    <m/>
    <m/>
    <m/>
    <s v="1"/>
    <n v="1"/>
    <m/>
    <m/>
    <m/>
    <m/>
    <m/>
    <m/>
    <s v="1"/>
    <s v="Not Planning on it"/>
    <s v="No"/>
    <m/>
    <m/>
    <n v="2737.0954974495398"/>
    <n v="2427.2399999999998"/>
    <m/>
    <m/>
    <m/>
    <m/>
    <m/>
    <m/>
    <m/>
    <m/>
    <n v="611"/>
    <m/>
    <m/>
    <m/>
    <n v="5775.33112726328"/>
    <n v="5164.33112726328"/>
    <m/>
    <m/>
    <m/>
    <m/>
    <m/>
    <m/>
    <m/>
    <n v="0"/>
    <n v="0"/>
    <n v="5775.33112726328"/>
    <n v="5164.33112726328"/>
    <x v="1"/>
    <s v="Transitions--PSH--Miryams House"/>
    <x v="5"/>
    <n v="1"/>
    <n v="1"/>
    <m/>
    <m/>
    <m/>
    <m/>
    <m/>
    <m/>
    <m/>
    <m/>
    <n v="0"/>
    <n v="365"/>
    <m/>
    <m/>
    <m/>
    <m/>
    <n v="365"/>
    <m/>
    <m/>
    <m/>
    <m/>
    <m/>
    <m/>
    <m/>
    <m/>
    <m/>
    <m/>
    <m/>
    <m/>
    <n v="0"/>
    <m/>
    <m/>
    <m/>
    <m/>
    <e v="#DIV/0!"/>
    <m/>
    <m/>
    <m/>
    <m/>
    <m/>
    <m/>
    <m/>
    <m/>
    <m/>
    <m/>
    <m/>
    <m/>
    <m/>
    <m/>
    <m/>
    <m/>
    <m/>
    <m/>
    <m/>
    <m/>
    <m/>
    <m/>
    <m/>
    <m/>
    <n v="1"/>
    <n v="0"/>
    <n v="0"/>
    <n v="365"/>
    <n v="5775.33112726328"/>
    <n v="15.822825006200768"/>
    <n v="0"/>
    <n v="0"/>
    <n v="0"/>
    <e v="#DIV/0!"/>
  </r>
  <r>
    <n v="2015"/>
    <n v="1669"/>
    <x v="8"/>
    <s v="Transitions"/>
    <s v="Miryam's House Transitional Housing Program"/>
    <s v="Transitions--TH--WA0123--Miryams House"/>
    <s v="x"/>
    <n v="531488"/>
    <s v="1805 W. 9th"/>
    <s v="Spokane"/>
    <n v="99204"/>
    <s v="C"/>
    <m/>
    <s v="multi-household unit (private bedroom, shared kitchen &amp; bathroom)"/>
    <s v="owned"/>
    <s v="No"/>
    <s v="req, some for non-disabled"/>
    <s v="Up to 2 years"/>
    <s v="YES"/>
    <s v="Yes (clients leaves when subsidy ends)"/>
    <m/>
    <s v="Transitional Housing"/>
    <s v="SF - Single Females"/>
    <m/>
    <m/>
    <m/>
    <n v="9"/>
    <n v="9"/>
    <m/>
    <m/>
    <m/>
    <m/>
    <m/>
    <m/>
    <m/>
    <n v="9"/>
    <m/>
    <m/>
    <m/>
    <m/>
    <m/>
    <m/>
    <m/>
    <s v="Yes Already"/>
    <s v="Yes"/>
    <m/>
    <s v="WA0123"/>
    <n v="1129.1856025504601"/>
    <n v="1001.35"/>
    <n v="85361.4"/>
    <m/>
    <m/>
    <m/>
    <m/>
    <m/>
    <m/>
    <m/>
    <n v="25405.19"/>
    <m/>
    <n v="10863.2"/>
    <n v="107248"/>
    <n v="231008.32887273701"/>
    <n v="2130.5388727367199"/>
    <m/>
    <m/>
    <m/>
    <m/>
    <m/>
    <m/>
    <n v="653"/>
    <n v="653"/>
    <n v="1306"/>
    <n v="232314.32887273701"/>
    <n v="2130.5388727367199"/>
    <x v="0"/>
    <s v="Transitions--TH--WA0123--Miryams House"/>
    <x v="4"/>
    <n v="21"/>
    <n v="21"/>
    <m/>
    <m/>
    <m/>
    <m/>
    <m/>
    <m/>
    <m/>
    <m/>
    <n v="0"/>
    <n v="2342"/>
    <m/>
    <m/>
    <m/>
    <m/>
    <n v="2342"/>
    <m/>
    <m/>
    <m/>
    <m/>
    <n v="9"/>
    <n v="9"/>
    <m/>
    <m/>
    <m/>
    <n v="4"/>
    <m/>
    <n v="2"/>
    <n v="2"/>
    <n v="1"/>
    <n v="2"/>
    <m/>
    <m/>
    <n v="0.33333333333333331"/>
    <n v="1450"/>
    <n v="1003"/>
    <n v="1052"/>
    <n v="605"/>
    <n v="12"/>
    <n v="12"/>
    <m/>
    <m/>
    <m/>
    <m/>
    <m/>
    <n v="5"/>
    <m/>
    <n v="3"/>
    <m/>
    <n v="1"/>
    <m/>
    <m/>
    <m/>
    <n v="3"/>
    <m/>
    <m/>
    <m/>
    <m/>
    <n v="5"/>
    <n v="1"/>
    <n v="0.2"/>
    <n v="2342"/>
    <n v="232314.32887273701"/>
    <n v="99.194845803901373"/>
    <n v="1052"/>
    <n v="104352.97778570425"/>
    <n v="3"/>
    <n v="34784.325928568083"/>
  </r>
  <r>
    <n v="2015"/>
    <n v="1541"/>
    <x v="8"/>
    <s v="SNAP"/>
    <s v="Neighborhood Initiative Program"/>
    <s v="SNAP--HPRR--Neighborhood Initiative (106)"/>
    <s v="x"/>
    <n v="531488"/>
    <s v="212 S. Wall"/>
    <s v="Spokane"/>
    <n v="99201"/>
    <s v="C"/>
    <m/>
    <s v="rent assistance (temporary)"/>
    <m/>
    <s v="No"/>
    <s v="minimal/none"/>
    <s v="Up to 6 months"/>
    <m/>
    <s v="No (client stays in housing after subsidy ends)"/>
    <s v="homeless (rapid re-housing)"/>
    <s v="PH - Rapid Rehousing"/>
    <s v="SMF+HC - Single Males and Females plus HH w/ Children"/>
    <m/>
    <m/>
    <m/>
    <m/>
    <m/>
    <m/>
    <m/>
    <m/>
    <m/>
    <m/>
    <m/>
    <m/>
    <n v="0"/>
    <m/>
    <m/>
    <m/>
    <m/>
    <m/>
    <m/>
    <m/>
    <s v="Not Planning on it"/>
    <s v="No"/>
    <m/>
    <s v="No clients were being served in this project as of the 2016 PIT, although it is still an active project."/>
    <m/>
    <m/>
    <m/>
    <m/>
    <m/>
    <m/>
    <m/>
    <m/>
    <m/>
    <m/>
    <m/>
    <m/>
    <n v="1279.69"/>
    <n v="185.4"/>
    <n v="1465.09"/>
    <n v="0"/>
    <m/>
    <m/>
    <m/>
    <m/>
    <m/>
    <m/>
    <m/>
    <n v="0"/>
    <n v="0"/>
    <n v="1465.09"/>
    <n v="0"/>
    <x v="0"/>
    <s v="SNAP--HPRR--Neighborhood Initiative (106)"/>
    <x v="0"/>
    <n v="1"/>
    <n v="1"/>
    <m/>
    <m/>
    <m/>
    <m/>
    <m/>
    <m/>
    <m/>
    <m/>
    <n v="0"/>
    <n v="48"/>
    <m/>
    <m/>
    <m/>
    <m/>
    <n v="48"/>
    <m/>
    <m/>
    <m/>
    <m/>
    <n v="1"/>
    <n v="1"/>
    <m/>
    <m/>
    <m/>
    <m/>
    <m/>
    <m/>
    <n v="0"/>
    <n v="1"/>
    <m/>
    <m/>
    <m/>
    <n v="1"/>
    <n v="48"/>
    <n v="48"/>
    <n v="48"/>
    <n v="48"/>
    <n v="1"/>
    <n v="1"/>
    <m/>
    <m/>
    <m/>
    <m/>
    <m/>
    <m/>
    <m/>
    <m/>
    <m/>
    <m/>
    <m/>
    <m/>
    <n v="1"/>
    <m/>
    <m/>
    <m/>
    <m/>
    <m/>
    <m/>
    <m/>
    <m/>
    <n v="48"/>
    <n v="1465.09"/>
    <n v="30.52270833333333"/>
    <n v="48"/>
    <n v="1465.09"/>
    <n v="1"/>
    <n v="1465.09"/>
  </r>
  <r>
    <n v="2015"/>
    <n v="1565"/>
    <x v="8"/>
    <s v="Spokane Housing Ventures"/>
    <s v="Permanent Housing Program"/>
    <s v="SHV--PSH--WA0120--Medical Lake"/>
    <s v="x"/>
    <n v="539063"/>
    <s v="715 E. Sprague"/>
    <s v="Spokane"/>
    <n v="99204"/>
    <s v="o"/>
    <m/>
    <s v="single house/apartment intended for one household"/>
    <s v="owned"/>
    <s v="Yes"/>
    <s v="req, comprehensive for disabled"/>
    <s v="Permanent (housing subsidy does not end)"/>
    <s v="YES"/>
    <m/>
    <m/>
    <s v="PH - Permanent Supportive Housing (disability required for entry)"/>
    <s v="SMF+HC - Single Males and Females plus HH w/ Children"/>
    <m/>
    <n v="10"/>
    <n v="6"/>
    <m/>
    <m/>
    <m/>
    <m/>
    <m/>
    <m/>
    <m/>
    <m/>
    <s v="1"/>
    <n v="10"/>
    <m/>
    <m/>
    <m/>
    <m/>
    <m/>
    <m/>
    <s v="12"/>
    <s v="Yes Already"/>
    <s v="Yes"/>
    <m/>
    <s v="WA0120"/>
    <m/>
    <m/>
    <n v="41377.980000000003"/>
    <m/>
    <m/>
    <s v="-"/>
    <m/>
    <m/>
    <m/>
    <m/>
    <m/>
    <m/>
    <m/>
    <m/>
    <n v="41377.980000000003"/>
    <n v="0"/>
    <m/>
    <m/>
    <m/>
    <m/>
    <m/>
    <m/>
    <m/>
    <n v="0"/>
    <n v="0"/>
    <n v="41377.980000000003"/>
    <n v="0"/>
    <x v="0"/>
    <s v="SHV--PSH--WA0120--Medical Lake"/>
    <x v="5"/>
    <n v="11"/>
    <n v="5"/>
    <m/>
    <m/>
    <m/>
    <m/>
    <m/>
    <m/>
    <m/>
    <m/>
    <n v="0"/>
    <n v="2966"/>
    <m/>
    <m/>
    <m/>
    <m/>
    <n v="1558"/>
    <m/>
    <m/>
    <m/>
    <m/>
    <n v="4"/>
    <n v="1"/>
    <m/>
    <m/>
    <m/>
    <m/>
    <m/>
    <m/>
    <n v="0"/>
    <n v="1"/>
    <m/>
    <m/>
    <m/>
    <n v="1"/>
    <n v="658"/>
    <n v="98"/>
    <n v="658"/>
    <n v="98"/>
    <m/>
    <m/>
    <m/>
    <m/>
    <m/>
    <m/>
    <m/>
    <m/>
    <m/>
    <m/>
    <m/>
    <m/>
    <m/>
    <m/>
    <m/>
    <m/>
    <m/>
    <m/>
    <m/>
    <m/>
    <n v="3"/>
    <n v="0"/>
    <n v="0"/>
    <n v="1558"/>
    <n v="41377.980000000003"/>
    <n v="26.55839537869063"/>
    <n v="658"/>
    <n v="17475.424159178434"/>
    <n v="1"/>
    <n v="17475.424159178434"/>
  </r>
  <r>
    <n v="2015"/>
    <n v="1479"/>
    <x v="8"/>
    <s v="New Horizons"/>
    <s v="Permanent Supportive Housing Program"/>
    <s v="NH--PSH--WA0111--Scattered Sites"/>
    <s v="x"/>
    <n v="531488"/>
    <s v="2317 W. 3rd"/>
    <s v="Spokane"/>
    <n v="99201"/>
    <s v="C"/>
    <m/>
    <s v="single house/apartment intended for one household"/>
    <s v="owned"/>
    <s v="Yes"/>
    <s v="req, comprehensive for disabled"/>
    <s v="Permanent (housing subsidy does not end)"/>
    <s v="YES"/>
    <s v="No (client stays in housing after subsidy ends)"/>
    <s v="at-risk (prevention)"/>
    <s v="PH - Permanent Supportive Housing (disability required for entry)"/>
    <s v="SM - Single Males"/>
    <m/>
    <m/>
    <m/>
    <n v="16"/>
    <n v="16"/>
    <m/>
    <m/>
    <m/>
    <m/>
    <m/>
    <m/>
    <s v="16"/>
    <n v="16"/>
    <m/>
    <m/>
    <m/>
    <m/>
    <m/>
    <m/>
    <s v="14"/>
    <s v="Yes Already"/>
    <s v="Yes"/>
    <m/>
    <s v="WA0111"/>
    <m/>
    <m/>
    <n v="96853.16"/>
    <m/>
    <m/>
    <m/>
    <m/>
    <m/>
    <m/>
    <m/>
    <m/>
    <m/>
    <m/>
    <m/>
    <n v="96853.16"/>
    <n v="0"/>
    <m/>
    <m/>
    <m/>
    <m/>
    <m/>
    <m/>
    <m/>
    <n v="0"/>
    <n v="0"/>
    <n v="96853.16"/>
    <n v="0"/>
    <x v="0"/>
    <s v="NH--PSH--WA0111--Scattered Sites"/>
    <x v="5"/>
    <n v="27"/>
    <n v="27"/>
    <m/>
    <m/>
    <m/>
    <m/>
    <m/>
    <m/>
    <m/>
    <m/>
    <n v="0"/>
    <n v="5528"/>
    <m/>
    <m/>
    <m/>
    <m/>
    <n v="5528"/>
    <m/>
    <m/>
    <m/>
    <m/>
    <n v="13"/>
    <n v="13"/>
    <m/>
    <m/>
    <m/>
    <n v="2"/>
    <n v="1"/>
    <n v="2"/>
    <n v="3"/>
    <n v="8"/>
    <m/>
    <m/>
    <m/>
    <n v="0.61538461538461542"/>
    <n v="7813"/>
    <n v="2060"/>
    <n v="6574"/>
    <n v="1563"/>
    <n v="8"/>
    <n v="8"/>
    <m/>
    <m/>
    <m/>
    <m/>
    <m/>
    <n v="1"/>
    <m/>
    <m/>
    <m/>
    <n v="3"/>
    <m/>
    <m/>
    <m/>
    <n v="4"/>
    <m/>
    <m/>
    <m/>
    <m/>
    <n v="7"/>
    <n v="0"/>
    <n v="0"/>
    <n v="5528"/>
    <n v="96853.16"/>
    <n v="17.520470332850941"/>
    <n v="6574"/>
    <n v="115179.57196816208"/>
    <n v="8"/>
    <n v="14397.44649602026"/>
  </r>
  <r>
    <n v="2015"/>
    <n v="1684"/>
    <x v="8"/>
    <s v="YFA Connections"/>
    <s v="Regional Crisis Residential Center Program"/>
    <s v="YFA--ES--Crisis Center"/>
    <m/>
    <n v="531488"/>
    <s v="201 W. 6th"/>
    <s v="Spokane"/>
    <n v="99204"/>
    <s v="C"/>
    <m/>
    <s v="multi-household unit (private bedroom, shared kitchen &amp; bathroom)"/>
    <s v="owned"/>
    <s v="No"/>
    <s v="req, comprehensive for disabled"/>
    <s v="Up to 3 months"/>
    <s v="No"/>
    <s v="Yes (clients leaves when subsidy ends)"/>
    <m/>
    <s v="Emergency Shelter"/>
    <s v="YMF - Unaccompanied Males &amp; Females under 18 years old"/>
    <m/>
    <m/>
    <m/>
    <m/>
    <m/>
    <s v="13"/>
    <s v="13"/>
    <m/>
    <s v="13"/>
    <m/>
    <m/>
    <m/>
    <n v="13"/>
    <m/>
    <m/>
    <m/>
    <m/>
    <m/>
    <m/>
    <m/>
    <s v="Not Planning on it"/>
    <s v="No"/>
    <m/>
    <s v="Beds reported for this project have been reduced from 16 to 13, due to updated from the agency.  Three beds in the project are not dedicated to homeless youth.   Also, agency indicated that they are required to have a 4:1 ratio of staff to beds, which is"/>
    <m/>
    <m/>
    <m/>
    <m/>
    <m/>
    <m/>
    <m/>
    <m/>
    <m/>
    <m/>
    <n v="5000"/>
    <n v="647917"/>
    <n v="19219.009999999998"/>
    <n v="8184"/>
    <n v="680320.01"/>
    <n v="0"/>
    <m/>
    <m/>
    <m/>
    <m/>
    <m/>
    <m/>
    <m/>
    <n v="0"/>
    <n v="0"/>
    <n v="680320.01"/>
    <n v="0"/>
    <x v="0"/>
    <s v="YFA--ES--Crisis Center"/>
    <x v="1"/>
    <n v="68"/>
    <n v="68"/>
    <m/>
    <m/>
    <m/>
    <m/>
    <m/>
    <m/>
    <m/>
    <m/>
    <n v="0"/>
    <n v="2883"/>
    <m/>
    <m/>
    <m/>
    <m/>
    <n v="2883"/>
    <m/>
    <m/>
    <m/>
    <m/>
    <n v="56"/>
    <n v="56"/>
    <m/>
    <m/>
    <s v="14"/>
    <n v="18"/>
    <n v="1"/>
    <n v="3"/>
    <n v="18"/>
    <m/>
    <m/>
    <n v="20"/>
    <m/>
    <n v="0"/>
    <n v="411"/>
    <n v="411"/>
    <m/>
    <m/>
    <n v="60"/>
    <n v="60"/>
    <m/>
    <m/>
    <m/>
    <m/>
    <m/>
    <m/>
    <s v="6"/>
    <n v="25"/>
    <n v="4"/>
    <n v="10"/>
    <m/>
    <m/>
    <n v="15"/>
    <m/>
    <m/>
    <m/>
    <m/>
    <m/>
    <m/>
    <m/>
    <m/>
    <n v="2883"/>
    <n v="680320.01"/>
    <n v="235.97641692681236"/>
    <n v="0"/>
    <n v="0"/>
    <n v="0"/>
    <e v="#DIV/0!"/>
  </r>
  <r>
    <n v="2015"/>
    <n v="1591"/>
    <x v="8"/>
    <s v="Volunteers of America"/>
    <s v="Rest &amp; Recoup House Chronically Homeless Veterans TH Program"/>
    <s v="VOA--TH--Rest and Recoup"/>
    <s v="x"/>
    <n v="531488"/>
    <s v="2626 N. Cook"/>
    <s v="Spokane"/>
    <n v="99207"/>
    <s v="C"/>
    <m/>
    <s v="multi-family home"/>
    <s v="leased"/>
    <s v="No"/>
    <s v="req, comprehensive for disabled"/>
    <s v="Up to 2 years"/>
    <s v="YES"/>
    <s v="Yes (clients leaves when subsidy ends)"/>
    <m/>
    <s v="Transitional Housing"/>
    <s v="SM - Single Males"/>
    <s v="VET"/>
    <m/>
    <m/>
    <n v="5"/>
    <n v="5"/>
    <m/>
    <m/>
    <s v="5"/>
    <m/>
    <m/>
    <m/>
    <m/>
    <n v="5"/>
    <m/>
    <m/>
    <m/>
    <m/>
    <m/>
    <m/>
    <m/>
    <s v="Not Planning on it"/>
    <s v="No"/>
    <s v="GPD - VA Grant and Per Diem"/>
    <m/>
    <m/>
    <m/>
    <m/>
    <m/>
    <m/>
    <m/>
    <m/>
    <m/>
    <m/>
    <m/>
    <m/>
    <m/>
    <n v="76979"/>
    <n v="521"/>
    <n v="77500"/>
    <n v="0"/>
    <m/>
    <m/>
    <m/>
    <m/>
    <m/>
    <m/>
    <m/>
    <n v="0"/>
    <n v="0"/>
    <n v="77500"/>
    <n v="0"/>
    <x v="0"/>
    <s v="VOA--TH--Rest and Recoup"/>
    <x v="4"/>
    <n v="9"/>
    <n v="9"/>
    <m/>
    <m/>
    <m/>
    <m/>
    <m/>
    <m/>
    <m/>
    <m/>
    <n v="0"/>
    <n v="1472"/>
    <m/>
    <m/>
    <m/>
    <m/>
    <n v="1472"/>
    <m/>
    <m/>
    <m/>
    <m/>
    <n v="4"/>
    <n v="4"/>
    <m/>
    <m/>
    <m/>
    <n v="2"/>
    <m/>
    <m/>
    <n v="0"/>
    <n v="2"/>
    <m/>
    <m/>
    <m/>
    <n v="0.5"/>
    <n v="1543"/>
    <n v="702"/>
    <n v="1107"/>
    <n v="637"/>
    <n v="4"/>
    <n v="4"/>
    <m/>
    <m/>
    <m/>
    <m/>
    <m/>
    <n v="1"/>
    <m/>
    <n v="1"/>
    <m/>
    <m/>
    <m/>
    <m/>
    <m/>
    <n v="2"/>
    <n v="4"/>
    <m/>
    <m/>
    <m/>
    <n v="4"/>
    <n v="0"/>
    <n v="0"/>
    <n v="1472"/>
    <n v="77500"/>
    <n v="52.649456521739133"/>
    <n v="1107"/>
    <n v="58282.948369565223"/>
    <n v="2"/>
    <n v="29141.474184782612"/>
  </r>
  <r>
    <n v="2015"/>
    <n v="1546"/>
    <x v="8"/>
    <s v="SNAP"/>
    <s v="Riverwalk Permanent Housing Program"/>
    <s v="SNAP--OPH--Riverwalk (538)"/>
    <s v="x"/>
    <n v="539063"/>
    <s v="5008 East Buckeye"/>
    <s v="Spokane"/>
    <n v="99217"/>
    <s v="C"/>
    <m/>
    <s v="single house/apartment intended for one household"/>
    <s v="owned"/>
    <s v="No"/>
    <s v="req, some for non-disabled"/>
    <s v="Permanent (housing subsidy does not end)"/>
    <s v="YES"/>
    <m/>
    <m/>
    <s v="PH - Housing without services"/>
    <s v="SMF+HC - Single Males and Females plus HH w/ Children"/>
    <m/>
    <n v="40"/>
    <n v="16"/>
    <n v="4"/>
    <n v="4"/>
    <m/>
    <m/>
    <m/>
    <m/>
    <m/>
    <m/>
    <m/>
    <n v="44"/>
    <m/>
    <m/>
    <m/>
    <m/>
    <m/>
    <m/>
    <m/>
    <s v="Not Planning on it"/>
    <s v="No"/>
    <m/>
    <m/>
    <m/>
    <m/>
    <m/>
    <m/>
    <m/>
    <m/>
    <m/>
    <m/>
    <m/>
    <m/>
    <n v="3756"/>
    <m/>
    <n v="28205.82"/>
    <m/>
    <n v="31961.82"/>
    <n v="0"/>
    <m/>
    <m/>
    <m/>
    <m/>
    <m/>
    <m/>
    <m/>
    <n v="0"/>
    <n v="0"/>
    <n v="31961.82"/>
    <n v="0"/>
    <x v="0"/>
    <s v="SNAP--OPH--Riverwalk (538)"/>
    <x v="6"/>
    <n v="23"/>
    <n v="5"/>
    <m/>
    <m/>
    <m/>
    <m/>
    <m/>
    <m/>
    <m/>
    <m/>
    <n v="0"/>
    <n v="6236"/>
    <m/>
    <m/>
    <m/>
    <m/>
    <n v="1366"/>
    <m/>
    <m/>
    <m/>
    <m/>
    <n v="27"/>
    <n v="6"/>
    <m/>
    <m/>
    <m/>
    <m/>
    <m/>
    <m/>
    <n v="0"/>
    <n v="6"/>
    <m/>
    <m/>
    <m/>
    <n v="1"/>
    <n v="2101"/>
    <n v="1731"/>
    <n v="2101"/>
    <n v="1731"/>
    <n v="1"/>
    <m/>
    <m/>
    <m/>
    <m/>
    <m/>
    <m/>
    <m/>
    <m/>
    <m/>
    <m/>
    <m/>
    <m/>
    <m/>
    <m/>
    <m/>
    <m/>
    <m/>
    <m/>
    <m/>
    <n v="5"/>
    <n v="0"/>
    <n v="0"/>
    <n v="1366"/>
    <n v="31961.82"/>
    <n v="23.398111273792093"/>
    <n v="2101"/>
    <n v="49159.43178623719"/>
    <n v="6"/>
    <n v="8193.2386310395323"/>
  </r>
  <r>
    <n v="2015"/>
    <n v="1568"/>
    <x v="8"/>
    <s v="SNAP"/>
    <s v="RRAP (Housing Component)"/>
    <s v="SNAP--TH--WA0118--RRAP Housing (167)"/>
    <s v="x"/>
    <n v="531488"/>
    <s v="212 S. Wall"/>
    <s v="Spokane"/>
    <n v="99201"/>
    <s v="C"/>
    <m/>
    <s v="single house/apartment intended for one household"/>
    <s v="leased"/>
    <s v="No"/>
    <s v="req, some for non-disabled"/>
    <s v="Up to 2 years"/>
    <s v="YES"/>
    <s v="Yes (clients leaves when subsidy ends)"/>
    <m/>
    <s v="Transitional Housing"/>
    <s v="HC - Households with Children"/>
    <m/>
    <n v="12"/>
    <n v="3"/>
    <m/>
    <m/>
    <m/>
    <m/>
    <m/>
    <m/>
    <m/>
    <m/>
    <m/>
    <n v="12"/>
    <m/>
    <m/>
    <m/>
    <m/>
    <m/>
    <m/>
    <m/>
    <s v="Yes Already"/>
    <m/>
    <m/>
    <s v="WA0118"/>
    <n v="1243.4229557087799"/>
    <n v="1102.6600000000001"/>
    <n v="111801.53"/>
    <m/>
    <m/>
    <m/>
    <n v="851.32400459621294"/>
    <m/>
    <m/>
    <m/>
    <n v="6953.5"/>
    <m/>
    <m/>
    <m/>
    <n v="121952.43505310301"/>
    <n v="3197.4050531033399"/>
    <m/>
    <m/>
    <m/>
    <m/>
    <m/>
    <m/>
    <m/>
    <n v="0"/>
    <n v="0"/>
    <n v="121952.43505310301"/>
    <n v="3197.4050531033399"/>
    <x v="0"/>
    <s v="SNAP--TH--WA0118--RRAP Housing (167)"/>
    <x v="4"/>
    <n v="47"/>
    <n v="11"/>
    <m/>
    <m/>
    <m/>
    <m/>
    <m/>
    <m/>
    <m/>
    <m/>
    <n v="0"/>
    <n v="7014"/>
    <m/>
    <m/>
    <m/>
    <m/>
    <n v="1504"/>
    <m/>
    <m/>
    <m/>
    <m/>
    <n v="32"/>
    <n v="8"/>
    <m/>
    <m/>
    <m/>
    <n v="4"/>
    <m/>
    <m/>
    <n v="0"/>
    <n v="4"/>
    <m/>
    <m/>
    <m/>
    <n v="0.5"/>
    <n v="1461"/>
    <n v="1309"/>
    <n v="623"/>
    <n v="620"/>
    <n v="21"/>
    <n v="5"/>
    <m/>
    <m/>
    <m/>
    <m/>
    <m/>
    <m/>
    <m/>
    <n v="1"/>
    <m/>
    <m/>
    <n v="2"/>
    <m/>
    <n v="1"/>
    <n v="1"/>
    <m/>
    <m/>
    <m/>
    <m/>
    <n v="1"/>
    <n v="0"/>
    <n v="0"/>
    <n v="1504"/>
    <n v="121952.43505310301"/>
    <n v="81.085395647009975"/>
    <n v="623"/>
    <n v="50516.201488087216"/>
    <n v="4"/>
    <n v="12629.050372021804"/>
  </r>
  <r>
    <n v="2015"/>
    <n v="1664"/>
    <x v="8"/>
    <s v="Volunteers of America"/>
    <s v="Scattered Sites Permanent Housing Program"/>
    <s v="VOA--PSH--WA0111--Scattered Sites"/>
    <s v="x"/>
    <n v="531488"/>
    <s v="2311 E. Boone Ave."/>
    <s v="Spokane"/>
    <n v="99201"/>
    <s v="C"/>
    <m/>
    <s v="single house/apartment intended for one household"/>
    <s v="leased"/>
    <s v="Yes"/>
    <s v="req, comprehensive for disabled"/>
    <s v="Permanent (housing subsidy does not end)"/>
    <s v="YES"/>
    <m/>
    <m/>
    <s v="PH - Permanent Supportive Housing (disability required for entry)"/>
    <s v="SMF - Single Males and Females"/>
    <m/>
    <m/>
    <m/>
    <n v="52"/>
    <n v="52"/>
    <m/>
    <m/>
    <m/>
    <m/>
    <m/>
    <m/>
    <s v="52"/>
    <n v="52"/>
    <m/>
    <m/>
    <m/>
    <m/>
    <m/>
    <m/>
    <s v="48"/>
    <s v="Yes Already"/>
    <s v="Yes"/>
    <m/>
    <s v="WA0111"/>
    <n v="2219.4605815846098"/>
    <n v="1968.2"/>
    <n v="251826.05"/>
    <m/>
    <m/>
    <m/>
    <n v="30908.893005954302"/>
    <m/>
    <m/>
    <m/>
    <n v="1873.2"/>
    <m/>
    <m/>
    <m/>
    <n v="288795.80448064202"/>
    <n v="35096.554480642299"/>
    <m/>
    <m/>
    <m/>
    <m/>
    <m/>
    <m/>
    <m/>
    <n v="0"/>
    <n v="0"/>
    <n v="288795.80448064202"/>
    <n v="35096.554480642299"/>
    <x v="0"/>
    <s v="VOA--PSH--WA0111--Scattered Sites"/>
    <x v="5"/>
    <n v="56"/>
    <n v="56"/>
    <m/>
    <m/>
    <m/>
    <m/>
    <m/>
    <m/>
    <m/>
    <m/>
    <n v="0"/>
    <n v="16772"/>
    <m/>
    <m/>
    <m/>
    <m/>
    <n v="16772"/>
    <m/>
    <m/>
    <m/>
    <m/>
    <n v="11"/>
    <n v="11"/>
    <m/>
    <n v="1"/>
    <m/>
    <n v="4"/>
    <m/>
    <m/>
    <n v="0"/>
    <n v="4"/>
    <n v="2"/>
    <m/>
    <m/>
    <n v="0.54545454545454541"/>
    <n v="9995"/>
    <n v="1435"/>
    <n v="5743"/>
    <n v="612"/>
    <n v="10"/>
    <n v="10"/>
    <m/>
    <m/>
    <m/>
    <m/>
    <m/>
    <n v="4"/>
    <m/>
    <m/>
    <m/>
    <m/>
    <m/>
    <m/>
    <m/>
    <n v="6"/>
    <m/>
    <m/>
    <m/>
    <m/>
    <n v="2"/>
    <n v="0"/>
    <n v="0"/>
    <n v="16772"/>
    <n v="288795.80448064202"/>
    <n v="17.218924664955999"/>
    <n v="5743"/>
    <n v="98888.284350842296"/>
    <n v="6"/>
    <n v="16481.380725140381"/>
  </r>
  <r>
    <n v="2015"/>
    <n v="1582"/>
    <x v="8"/>
    <s v="Salem Arms"/>
    <s v="Scattered Sites Permanent Housing Program"/>
    <s v="SA--PSH--Scattered Sites"/>
    <s v="x"/>
    <n v="531488"/>
    <s v="1022 W. Shannon"/>
    <s v="Spokane"/>
    <n v="99205"/>
    <s v="o"/>
    <m/>
    <s v="single house/apartment intended for one household"/>
    <s v="leased"/>
    <s v="Yes"/>
    <s v="req, comprehensive for disabled"/>
    <s v="Permanent (housing subsidy does not end)"/>
    <s v="YES"/>
    <m/>
    <m/>
    <s v="PH - Permanent Supportive Housing (disability required for entry)"/>
    <s v="SMF - Single Males and Females"/>
    <m/>
    <m/>
    <m/>
    <n v="10"/>
    <n v="10"/>
    <m/>
    <m/>
    <m/>
    <m/>
    <m/>
    <m/>
    <s v="5"/>
    <n v="10"/>
    <m/>
    <m/>
    <m/>
    <m/>
    <m/>
    <m/>
    <m/>
    <s v="Not Planning on it"/>
    <s v="Yes"/>
    <m/>
    <s v="WA0117"/>
    <m/>
    <m/>
    <n v="40941.279999999999"/>
    <m/>
    <m/>
    <m/>
    <m/>
    <m/>
    <m/>
    <m/>
    <m/>
    <m/>
    <m/>
    <m/>
    <n v="40941.279999999999"/>
    <n v="0"/>
    <m/>
    <m/>
    <m/>
    <m/>
    <m/>
    <m/>
    <m/>
    <n v="0"/>
    <n v="0"/>
    <n v="40941.279999999999"/>
    <n v="0"/>
    <x v="0"/>
    <s v="SA--PSH--Scattered Sites"/>
    <x v="5"/>
    <n v="10"/>
    <n v="10"/>
    <m/>
    <m/>
    <m/>
    <m/>
    <m/>
    <m/>
    <m/>
    <m/>
    <n v="0"/>
    <n v="1905"/>
    <m/>
    <m/>
    <m/>
    <m/>
    <n v="1905"/>
    <m/>
    <m/>
    <m/>
    <m/>
    <n v="6"/>
    <n v="6"/>
    <m/>
    <m/>
    <m/>
    <m/>
    <m/>
    <n v="1"/>
    <n v="1"/>
    <n v="4"/>
    <m/>
    <n v="1"/>
    <m/>
    <n v="0.66666666666666663"/>
    <n v="4841"/>
    <n v="751"/>
    <n v="3492"/>
    <n v="463"/>
    <n v="3"/>
    <n v="3"/>
    <m/>
    <m/>
    <m/>
    <m/>
    <m/>
    <n v="3"/>
    <m/>
    <m/>
    <m/>
    <m/>
    <m/>
    <m/>
    <m/>
    <m/>
    <m/>
    <m/>
    <m/>
    <m/>
    <n v="4"/>
    <n v="0"/>
    <n v="0"/>
    <n v="1905"/>
    <n v="40941.279999999999"/>
    <n v="21.491485564304462"/>
    <n v="3492"/>
    <n v="75048.267590551186"/>
    <n v="4"/>
    <n v="18762.066897637797"/>
  </r>
  <r>
    <n v="2015"/>
    <n v="1578"/>
    <x v="8"/>
    <s v="Catholic Charities"/>
    <s v="Sharon Lord Permanent Housing Program"/>
    <s v="CC--PSH--Sharon Lord"/>
    <s v="x"/>
    <n v="531488"/>
    <s v="1203 &amp; 1207 N. Madison"/>
    <s v="Spokane"/>
    <n v="99201"/>
    <s v="C"/>
    <m/>
    <s v="single house/apartment intended for one household"/>
    <s v="owned"/>
    <s v="Yes"/>
    <s v="req, comprehensive for disabled"/>
    <s v="Permanent (housing subsidy does not end)"/>
    <s v="YES"/>
    <m/>
    <m/>
    <s v="PH - Permanent Supportive Housing (disability required for entry)"/>
    <s v="HC - Households with Children"/>
    <m/>
    <n v="13"/>
    <n v="4"/>
    <m/>
    <m/>
    <m/>
    <m/>
    <m/>
    <m/>
    <m/>
    <m/>
    <s v="13"/>
    <n v="13"/>
    <m/>
    <m/>
    <m/>
    <m/>
    <m/>
    <m/>
    <s v="13"/>
    <s v="Yes Already"/>
    <s v="No"/>
    <m/>
    <s v="Note on utilization: Staff verified that 4 households occupied the 4 units in this project as of the 2015 PIT.  However, those four households have an average size of 3 members which, in references to the reported &quot;8 bed&quot; estimate results in high PIT util"/>
    <m/>
    <m/>
    <m/>
    <m/>
    <m/>
    <m/>
    <m/>
    <m/>
    <m/>
    <m/>
    <n v="2265.67"/>
    <m/>
    <m/>
    <m/>
    <n v="2265.67"/>
    <n v="0"/>
    <m/>
    <m/>
    <m/>
    <m/>
    <m/>
    <m/>
    <m/>
    <n v="0"/>
    <n v="0"/>
    <n v="2265.67"/>
    <n v="0"/>
    <x v="1"/>
    <s v="CC--PSH--Sharon Lord"/>
    <x v="5"/>
    <n v="12"/>
    <n v="4"/>
    <m/>
    <m/>
    <m/>
    <m/>
    <m/>
    <m/>
    <m/>
    <m/>
    <n v="0"/>
    <n v="3876"/>
    <m/>
    <m/>
    <m/>
    <m/>
    <n v="1292"/>
    <m/>
    <m/>
    <m/>
    <m/>
    <m/>
    <m/>
    <m/>
    <m/>
    <m/>
    <m/>
    <m/>
    <m/>
    <n v="0"/>
    <m/>
    <m/>
    <m/>
    <m/>
    <e v="#DIV/0!"/>
    <m/>
    <m/>
    <m/>
    <m/>
    <m/>
    <m/>
    <m/>
    <m/>
    <m/>
    <m/>
    <m/>
    <m/>
    <m/>
    <m/>
    <m/>
    <m/>
    <m/>
    <m/>
    <m/>
    <m/>
    <m/>
    <m/>
    <m/>
    <m/>
    <m/>
    <m/>
    <m/>
    <n v="1292"/>
    <n v="2265.67"/>
    <n v="1.7536145510835914"/>
    <n v="0"/>
    <n v="0"/>
    <n v="0"/>
    <e v="#DIV/0!"/>
  </r>
  <r>
    <n v="2015"/>
    <n v="1550"/>
    <x v="8"/>
    <s v="Catholic Charities"/>
    <s v="SMS Good Grounding"/>
    <s v="CC--PSH--WA0248--Good Grounding"/>
    <s v="x"/>
    <n v="531488"/>
    <s v="12 E. 5th"/>
    <s v="Spokane"/>
    <n v="99202"/>
    <s v="C"/>
    <m/>
    <s v="scattered sites (provider based- not rent)"/>
    <s v="leased"/>
    <s v="Yes"/>
    <s v="req, comprehensive for disabled"/>
    <s v="Permanent (housing subsidy does not end)"/>
    <s v="YES"/>
    <m/>
    <m/>
    <s v="PH - Permanent Supportive Housing (disability required for entry)"/>
    <s v="HC - Households with Children"/>
    <m/>
    <n v="24"/>
    <n v="8"/>
    <m/>
    <m/>
    <m/>
    <m/>
    <m/>
    <m/>
    <m/>
    <m/>
    <s v="24"/>
    <n v="24"/>
    <m/>
    <m/>
    <m/>
    <m/>
    <m/>
    <m/>
    <s v="23"/>
    <s v="Yes Already"/>
    <s v="Yes"/>
    <m/>
    <s v="WA0248"/>
    <n v="31.879456341335001"/>
    <n v="28.27"/>
    <n v="90643.08"/>
    <m/>
    <m/>
    <m/>
    <n v="385.45440177623499"/>
    <m/>
    <m/>
    <m/>
    <n v="1505.67"/>
    <m/>
    <m/>
    <m/>
    <n v="92594.354319401406"/>
    <n v="445.604319401395"/>
    <m/>
    <m/>
    <m/>
    <m/>
    <m/>
    <m/>
    <m/>
    <n v="0"/>
    <n v="0"/>
    <n v="92594.354319401406"/>
    <n v="445.604319401395"/>
    <x v="0"/>
    <s v="CC--PSH--WA0248--Good Grounding"/>
    <x v="5"/>
    <n v="34"/>
    <n v="10"/>
    <m/>
    <m/>
    <m/>
    <m/>
    <m/>
    <m/>
    <m/>
    <m/>
    <n v="0"/>
    <n v="9154"/>
    <m/>
    <m/>
    <m/>
    <m/>
    <n v="2379"/>
    <m/>
    <m/>
    <m/>
    <m/>
    <n v="13"/>
    <n v="5"/>
    <m/>
    <m/>
    <m/>
    <n v="2"/>
    <m/>
    <m/>
    <n v="0"/>
    <n v="1"/>
    <m/>
    <m/>
    <n v="2"/>
    <n v="0.2"/>
    <n v="1781"/>
    <n v="646"/>
    <n v="724"/>
    <n v="243"/>
    <m/>
    <m/>
    <m/>
    <m/>
    <m/>
    <m/>
    <m/>
    <m/>
    <m/>
    <m/>
    <m/>
    <m/>
    <m/>
    <m/>
    <m/>
    <m/>
    <m/>
    <m/>
    <m/>
    <m/>
    <m/>
    <m/>
    <m/>
    <n v="2379"/>
    <n v="92594.354319401406"/>
    <n v="38.9215444806227"/>
    <n v="724"/>
    <n v="28179.198203970835"/>
    <n v="1"/>
    <n v="28179.198203970835"/>
  </r>
  <r>
    <n v="2015"/>
    <n v="1572"/>
    <x v="8"/>
    <s v="SNAP"/>
    <s v="SNAP Comprehensive (Housing Component)"/>
    <s v="SNAP--TH--WA0113--Comprehensive Housing (168)"/>
    <s v="x"/>
    <n v="531488"/>
    <s v="212 S. Wall"/>
    <s v="Spokane"/>
    <n v="99201"/>
    <s v="C"/>
    <m/>
    <s v="scattered sites (provider based- not rent)"/>
    <s v="leased"/>
    <s v="No"/>
    <s v="req, some for non-disabled"/>
    <s v="Up to 2 years"/>
    <s v="YES"/>
    <s v="Yes (clients leaves when subsidy ends)"/>
    <m/>
    <s v="Transitional Housing"/>
    <s v="SMF+HC - Single Males and Females plus HH w/ Children"/>
    <m/>
    <n v="40"/>
    <n v="10"/>
    <n v="3"/>
    <n v="3"/>
    <m/>
    <m/>
    <m/>
    <m/>
    <m/>
    <m/>
    <m/>
    <n v="43"/>
    <m/>
    <m/>
    <m/>
    <m/>
    <m/>
    <m/>
    <m/>
    <s v="Not Planning on it"/>
    <m/>
    <m/>
    <s v="WA0113"/>
    <n v="819.37466871447396"/>
    <n v="726.62"/>
    <n v="60834.65"/>
    <m/>
    <m/>
    <m/>
    <n v="560.99440743964794"/>
    <m/>
    <m/>
    <m/>
    <n v="5860.48"/>
    <m/>
    <m/>
    <m/>
    <n v="68802.114348410396"/>
    <n v="2106.9843484103499"/>
    <m/>
    <m/>
    <m/>
    <m/>
    <m/>
    <m/>
    <m/>
    <n v="0"/>
    <n v="0"/>
    <n v="68802.114348410396"/>
    <n v="2106.9843484103499"/>
    <x v="0"/>
    <s v="SNAP--TH--WA0113--Comprehensive Housing (168)"/>
    <x v="4"/>
    <n v="25"/>
    <n v="10"/>
    <m/>
    <m/>
    <m/>
    <m/>
    <m/>
    <m/>
    <m/>
    <m/>
    <n v="0"/>
    <n v="2440"/>
    <m/>
    <m/>
    <m/>
    <m/>
    <n v="942"/>
    <m/>
    <m/>
    <m/>
    <m/>
    <n v="12"/>
    <n v="5"/>
    <m/>
    <m/>
    <m/>
    <n v="2"/>
    <m/>
    <m/>
    <n v="0"/>
    <n v="3"/>
    <m/>
    <m/>
    <m/>
    <n v="0.6"/>
    <n v="1245"/>
    <n v="679"/>
    <n v="916"/>
    <n v="422"/>
    <n v="11"/>
    <n v="5"/>
    <m/>
    <m/>
    <m/>
    <m/>
    <m/>
    <n v="2"/>
    <m/>
    <m/>
    <m/>
    <m/>
    <m/>
    <m/>
    <m/>
    <n v="3"/>
    <m/>
    <m/>
    <m/>
    <m/>
    <n v="2"/>
    <n v="0"/>
    <n v="0"/>
    <n v="942"/>
    <n v="68802.114348410396"/>
    <n v="73.038337949480251"/>
    <n v="916"/>
    <n v="66903.117561723906"/>
    <n v="3"/>
    <n v="22301.039187241302"/>
  </r>
  <r>
    <n v="2015"/>
    <n v="1490"/>
    <x v="8"/>
    <s v="Goodwill Industries"/>
    <s v="SSVF Priority I Prevention"/>
    <s v="GI--SSVF--Priority I--HP"/>
    <s v="x"/>
    <n v="531488"/>
    <s v="130 / 202 E. 3rd Ave."/>
    <s v="Spokane"/>
    <n v="99206"/>
    <s v="C"/>
    <m/>
    <s v="rent assistance (temporary)"/>
    <m/>
    <s v="No"/>
    <s v="opt, comprehensive for disabled"/>
    <s v="Up to 1 year"/>
    <m/>
    <s v="No (client stays in housing after subsidy ends)"/>
    <s v="at-risk (prevention)"/>
    <s v="Homelessness Prevention"/>
    <s v="SMF+HC - Single Males and Females plus HH w/ Children"/>
    <s v="VET"/>
    <n v="3"/>
    <n v="1"/>
    <m/>
    <m/>
    <m/>
    <m/>
    <m/>
    <m/>
    <m/>
    <m/>
    <m/>
    <n v="3"/>
    <m/>
    <m/>
    <m/>
    <m/>
    <m/>
    <m/>
    <m/>
    <s v="Yes Already"/>
    <s v="No"/>
    <s v="SSVF"/>
    <m/>
    <m/>
    <m/>
    <m/>
    <m/>
    <m/>
    <m/>
    <m/>
    <m/>
    <m/>
    <m/>
    <m/>
    <m/>
    <n v="24322.79"/>
    <m/>
    <n v="24322.79"/>
    <n v="0"/>
    <m/>
    <m/>
    <m/>
    <m/>
    <m/>
    <m/>
    <m/>
    <n v="0"/>
    <n v="0"/>
    <n v="24322.79"/>
    <n v="0"/>
    <x v="0"/>
    <s v="GI--SSVF--Priority I--HP"/>
    <x v="0"/>
    <n v="7"/>
    <n v="3"/>
    <m/>
    <m/>
    <m/>
    <m/>
    <m/>
    <m/>
    <m/>
    <m/>
    <n v="0"/>
    <n v="983"/>
    <m/>
    <m/>
    <m/>
    <m/>
    <n v="434"/>
    <m/>
    <m/>
    <m/>
    <m/>
    <n v="4"/>
    <n v="2"/>
    <m/>
    <m/>
    <m/>
    <m/>
    <m/>
    <m/>
    <n v="0"/>
    <n v="2"/>
    <m/>
    <m/>
    <m/>
    <n v="1"/>
    <n v="398"/>
    <n v="319"/>
    <n v="398"/>
    <n v="319"/>
    <n v="4"/>
    <n v="1"/>
    <m/>
    <m/>
    <m/>
    <m/>
    <m/>
    <m/>
    <m/>
    <m/>
    <m/>
    <m/>
    <n v="1"/>
    <m/>
    <m/>
    <m/>
    <n v="1"/>
    <m/>
    <m/>
    <m/>
    <m/>
    <m/>
    <m/>
    <n v="434"/>
    <n v="24322.79"/>
    <n v="56.043294930875575"/>
    <n v="398"/>
    <n v="22305.23138248848"/>
    <n v="2"/>
    <n v="11152.61569124424"/>
  </r>
  <r>
    <n v="2015"/>
    <n v="1537"/>
    <x v="8"/>
    <s v="Goodwill Industries"/>
    <s v="SSVF Priority I Rapid Re-Housing"/>
    <s v="GI--SSVF--Priority I--RRH"/>
    <s v="x"/>
    <n v="531488"/>
    <s v="130 / 202 E. 3rd Ave."/>
    <s v="Spokane"/>
    <n v="99206"/>
    <s v="C"/>
    <m/>
    <s v="rent assistance (temporary)"/>
    <m/>
    <s v="No"/>
    <s v="opt, comprehensive for disabled"/>
    <s v="Up to 1 year"/>
    <m/>
    <s v="No (client stays in housing after subsidy ends)"/>
    <s v="homeless (rapid re-housing)"/>
    <s v="PH - Rapid Rehousing"/>
    <s v="SMF+HC - Single Males and Females plus HH w/ Children"/>
    <s v="VET"/>
    <n v="22"/>
    <n v="7"/>
    <n v="64"/>
    <n v="64"/>
    <m/>
    <m/>
    <s v="86"/>
    <m/>
    <m/>
    <m/>
    <m/>
    <n v="86"/>
    <m/>
    <m/>
    <m/>
    <m/>
    <m/>
    <m/>
    <m/>
    <s v="Yes Already"/>
    <s v="No"/>
    <s v="SSVF"/>
    <m/>
    <m/>
    <m/>
    <m/>
    <m/>
    <m/>
    <m/>
    <m/>
    <m/>
    <m/>
    <m/>
    <m/>
    <m/>
    <n v="876521.17"/>
    <m/>
    <n v="876521.17"/>
    <n v="0"/>
    <m/>
    <m/>
    <m/>
    <m/>
    <m/>
    <m/>
    <m/>
    <n v="0"/>
    <n v="0"/>
    <n v="876521.17"/>
    <n v="0"/>
    <x v="0"/>
    <s v="GI--SSVF--Priority I--RRH"/>
    <x v="3"/>
    <n v="217"/>
    <n v="164"/>
    <m/>
    <m/>
    <m/>
    <m/>
    <m/>
    <m/>
    <m/>
    <m/>
    <n v="0"/>
    <n v="29151"/>
    <m/>
    <m/>
    <m/>
    <m/>
    <n v="23176"/>
    <m/>
    <m/>
    <m/>
    <m/>
    <n v="69"/>
    <n v="55"/>
    <m/>
    <n v="9"/>
    <m/>
    <n v="6"/>
    <m/>
    <n v="1"/>
    <n v="1"/>
    <n v="21"/>
    <m/>
    <n v="9"/>
    <n v="9"/>
    <n v="0.38181818181818183"/>
    <n v="7864"/>
    <n v="7345"/>
    <n v="3080"/>
    <n v="2790"/>
    <n v="175"/>
    <n v="134"/>
    <m/>
    <m/>
    <m/>
    <m/>
    <m/>
    <n v="66"/>
    <m/>
    <n v="1"/>
    <m/>
    <n v="3"/>
    <n v="1"/>
    <m/>
    <m/>
    <n v="63"/>
    <n v="132"/>
    <m/>
    <m/>
    <m/>
    <m/>
    <m/>
    <m/>
    <n v="23176"/>
    <n v="876521.17"/>
    <n v="37.820209268208494"/>
    <n v="3080"/>
    <n v="116486.24454608216"/>
    <n v="21"/>
    <n v="5546.9640260039123"/>
  </r>
  <r>
    <n v="2015"/>
    <n v="1558"/>
    <x v="8"/>
    <s v="Goodwill Industries"/>
    <s v="SSVF Priority II Prevention"/>
    <s v="GI--SSVF--Priority II--HP"/>
    <s v="x"/>
    <n v="531488"/>
    <s v="130 / 202 E. 3rd Ave."/>
    <s v="Spokane"/>
    <n v="99206"/>
    <s v="C"/>
    <m/>
    <s v="rent assistance (temporary)"/>
    <m/>
    <s v="No"/>
    <s v="opt, comprehensive for disabled"/>
    <s v="Up to 1 year"/>
    <m/>
    <s v="No (client stays in housing after subsidy ends)"/>
    <s v="at-risk (prevention)"/>
    <s v="Homelessness Prevention"/>
    <s v="SMF+HC - Single Males and Females plus HH w/ Children"/>
    <s v="VET"/>
    <n v="12"/>
    <n v="4"/>
    <m/>
    <m/>
    <m/>
    <m/>
    <m/>
    <m/>
    <m/>
    <m/>
    <m/>
    <n v="12"/>
    <m/>
    <m/>
    <m/>
    <m/>
    <m/>
    <m/>
    <m/>
    <s v="Yes Already"/>
    <s v="No"/>
    <s v="SSVF"/>
    <m/>
    <m/>
    <m/>
    <m/>
    <m/>
    <m/>
    <m/>
    <m/>
    <m/>
    <m/>
    <m/>
    <m/>
    <m/>
    <n v="182384.91"/>
    <m/>
    <n v="182384.91"/>
    <n v="0"/>
    <m/>
    <m/>
    <m/>
    <m/>
    <m/>
    <m/>
    <m/>
    <n v="0"/>
    <n v="0"/>
    <n v="182384.91"/>
    <n v="0"/>
    <x v="0"/>
    <s v="GI--SSVF--Priority II--HP"/>
    <x v="0"/>
    <n v="56"/>
    <n v="25"/>
    <m/>
    <m/>
    <m/>
    <m/>
    <m/>
    <m/>
    <m/>
    <m/>
    <n v="0"/>
    <n v="9580"/>
    <m/>
    <m/>
    <m/>
    <m/>
    <n v="4305"/>
    <m/>
    <m/>
    <m/>
    <m/>
    <n v="28"/>
    <n v="14"/>
    <m/>
    <m/>
    <m/>
    <n v="1"/>
    <m/>
    <m/>
    <n v="0"/>
    <n v="12"/>
    <m/>
    <n v="1"/>
    <m/>
    <n v="0.8571428571428571"/>
    <n v="3215"/>
    <n v="2071"/>
    <n v="2774"/>
    <n v="1780"/>
    <n v="23"/>
    <n v="12"/>
    <m/>
    <m/>
    <m/>
    <m/>
    <m/>
    <m/>
    <m/>
    <n v="8"/>
    <m/>
    <n v="1"/>
    <n v="3"/>
    <m/>
    <m/>
    <m/>
    <n v="12"/>
    <m/>
    <m/>
    <m/>
    <m/>
    <m/>
    <m/>
    <n v="4305"/>
    <n v="182384.91"/>
    <n v="42.365832752613244"/>
    <n v="2774"/>
    <n v="117522.82005574914"/>
    <n v="12"/>
    <n v="9793.5683379790953"/>
  </r>
  <r>
    <n v="2015"/>
    <n v="1566"/>
    <x v="8"/>
    <s v="Goodwill Industries"/>
    <s v="SSVF Priority II Rapid Re-Housing"/>
    <s v="GI--SSVF--Priority II--RRH"/>
    <s v="x"/>
    <n v="531488"/>
    <s v="130 / 202 E. 3rd Ave."/>
    <s v="Spokane"/>
    <n v="99206"/>
    <s v="C"/>
    <m/>
    <s v="rent assistance (temporary)"/>
    <m/>
    <s v="No"/>
    <s v="opt, comprehensive for disabled"/>
    <s v="Up to 1 year"/>
    <m/>
    <s v="No (client stays in housing after subsidy ends)"/>
    <s v="homeless (rapid re-housing)"/>
    <s v="PH - Rapid Rehousing"/>
    <s v="SMF+HC - Single Males and Females plus HH w/ Children"/>
    <s v="VET"/>
    <n v="14"/>
    <n v="3"/>
    <n v="36"/>
    <n v="36"/>
    <m/>
    <m/>
    <s v="50"/>
    <m/>
    <m/>
    <m/>
    <m/>
    <n v="50"/>
    <m/>
    <m/>
    <m/>
    <m/>
    <m/>
    <m/>
    <m/>
    <s v="Yes Already"/>
    <s v="No"/>
    <s v="SSVF"/>
    <m/>
    <m/>
    <m/>
    <m/>
    <m/>
    <m/>
    <m/>
    <m/>
    <m/>
    <m/>
    <m/>
    <n v="4550"/>
    <m/>
    <n v="1129736.6200000001"/>
    <m/>
    <n v="1134286.6200000001"/>
    <n v="0"/>
    <m/>
    <m/>
    <m/>
    <m/>
    <m/>
    <m/>
    <m/>
    <n v="0"/>
    <n v="0"/>
    <n v="1134286.6200000001"/>
    <n v="0"/>
    <x v="0"/>
    <s v="GI--SSVF--Priority II--RRH"/>
    <x v="3"/>
    <n v="376"/>
    <n v="251"/>
    <m/>
    <m/>
    <m/>
    <m/>
    <m/>
    <m/>
    <m/>
    <m/>
    <n v="0"/>
    <n v="49554"/>
    <m/>
    <m/>
    <m/>
    <m/>
    <n v="32588"/>
    <m/>
    <m/>
    <m/>
    <m/>
    <n v="191"/>
    <n v="127"/>
    <n v="1"/>
    <n v="9"/>
    <m/>
    <n v="9"/>
    <m/>
    <n v="2"/>
    <n v="2"/>
    <n v="90"/>
    <m/>
    <n v="10"/>
    <n v="6"/>
    <n v="0.70866141732283461"/>
    <n v="23980"/>
    <n v="15885"/>
    <n v="18428"/>
    <n v="12543"/>
    <n v="237"/>
    <n v="148"/>
    <m/>
    <m/>
    <m/>
    <m/>
    <m/>
    <n v="69"/>
    <m/>
    <n v="1"/>
    <m/>
    <n v="4"/>
    <n v="1"/>
    <m/>
    <n v="1"/>
    <n v="72"/>
    <n v="147"/>
    <m/>
    <m/>
    <m/>
    <m/>
    <m/>
    <m/>
    <n v="32588"/>
    <n v="1134286.6200000001"/>
    <n v="34.806880446790231"/>
    <n v="18428"/>
    <n v="641421.19287345035"/>
    <n v="90"/>
    <n v="7126.9021430383373"/>
  </r>
  <r>
    <n v="2015"/>
    <n v="1555"/>
    <x v="8"/>
    <s v="Catholic Charities"/>
    <s v="St. Margaret's Transitional Housing Program"/>
    <s v="CC--TH--WA0109--SMS"/>
    <s v="x"/>
    <n v="531488"/>
    <s v="101 E Hartson"/>
    <s v="Spokane"/>
    <n v="99201"/>
    <s v="C"/>
    <m/>
    <s v="multi-household unit (private bedroom, shared kitchen &amp; bathroom)"/>
    <s v="owned"/>
    <s v="No"/>
    <s v="req, comprehensive for disabled"/>
    <s v="Up to 2 years"/>
    <s v="YES"/>
    <s v="Yes (clients leaves when subsidy ends)"/>
    <m/>
    <s v="Transitional Housing"/>
    <s v="SFHC - Single Females and HH w/ Children"/>
    <m/>
    <n v="24"/>
    <n v="8"/>
    <m/>
    <m/>
    <m/>
    <m/>
    <m/>
    <m/>
    <m/>
    <m/>
    <m/>
    <n v="24"/>
    <m/>
    <m/>
    <m/>
    <m/>
    <m/>
    <m/>
    <m/>
    <s v="Yes Already"/>
    <s v="Yes"/>
    <m/>
    <s v="WA0109"/>
    <n v="2366.1482101706201"/>
    <n v="2098.2800000000002"/>
    <n v="70389.39"/>
    <m/>
    <m/>
    <m/>
    <n v="13094.9127317404"/>
    <m/>
    <m/>
    <m/>
    <n v="14971.67"/>
    <m/>
    <m/>
    <m/>
    <n v="102920.403316968"/>
    <n v="17559.343316967999"/>
    <m/>
    <m/>
    <m/>
    <m/>
    <m/>
    <m/>
    <m/>
    <n v="0"/>
    <n v="0"/>
    <n v="102920.403316968"/>
    <n v="17559.343316967999"/>
    <x v="0"/>
    <s v="CC--TH--WA0109--SMS"/>
    <x v="4"/>
    <n v="63"/>
    <n v="23"/>
    <m/>
    <m/>
    <m/>
    <m/>
    <m/>
    <m/>
    <m/>
    <m/>
    <n v="0"/>
    <n v="4904"/>
    <m/>
    <m/>
    <m/>
    <m/>
    <n v="1858"/>
    <m/>
    <m/>
    <m/>
    <m/>
    <n v="29"/>
    <n v="11"/>
    <n v="1"/>
    <m/>
    <m/>
    <n v="3"/>
    <m/>
    <m/>
    <n v="0"/>
    <n v="5"/>
    <n v="2"/>
    <m/>
    <m/>
    <n v="0.63636363636363635"/>
    <n v="1383"/>
    <n v="1023"/>
    <n v="999"/>
    <n v="908"/>
    <n v="45"/>
    <n v="15"/>
    <m/>
    <m/>
    <m/>
    <m/>
    <m/>
    <n v="4"/>
    <m/>
    <n v="6"/>
    <m/>
    <m/>
    <n v="3"/>
    <m/>
    <m/>
    <n v="2"/>
    <m/>
    <m/>
    <m/>
    <m/>
    <n v="3"/>
    <n v="1"/>
    <n v="0.33333333333333298"/>
    <n v="1858"/>
    <n v="102920.403316968"/>
    <n v="55.393112657141018"/>
    <n v="999"/>
    <n v="55337.71954448388"/>
    <n v="7"/>
    <n v="7905.3885063548396"/>
  </r>
  <r>
    <n v="2015"/>
    <n v="1507"/>
    <x v="8"/>
    <s v="The Salvation Army"/>
    <s v="Stepping Stones Transitional Housing Program"/>
    <s v="TSA--TH--Stepping Stones"/>
    <s v="x"/>
    <n v="531488"/>
    <s v="127 E. Nora"/>
    <s v="Spokane"/>
    <n v="99207"/>
    <s v="C"/>
    <m/>
    <s v="single house/apartment intended for one household"/>
    <s v="owned"/>
    <s v="No"/>
    <s v="req, some for non-disabled"/>
    <s v="Up to 2 years"/>
    <s v="YES"/>
    <s v="Yes (clients leaves when subsidy ends)"/>
    <m/>
    <s v="Transitional Housing"/>
    <s v="HC - Households with Children"/>
    <m/>
    <n v="90"/>
    <n v="30"/>
    <m/>
    <m/>
    <m/>
    <m/>
    <m/>
    <m/>
    <m/>
    <m/>
    <m/>
    <n v="90"/>
    <m/>
    <m/>
    <m/>
    <m/>
    <m/>
    <m/>
    <m/>
    <s v="Yes Already"/>
    <s v="No"/>
    <m/>
    <m/>
    <n v="5773.6573881487502"/>
    <n v="5120.04"/>
    <m/>
    <m/>
    <m/>
    <m/>
    <n v="13621.146814813699"/>
    <m/>
    <m/>
    <m/>
    <n v="43114.99"/>
    <m/>
    <m/>
    <n v="302747"/>
    <n v="370376.83"/>
    <n v="24514.84"/>
    <m/>
    <m/>
    <m/>
    <m/>
    <m/>
    <m/>
    <m/>
    <n v="0"/>
    <n v="0"/>
    <n v="370376.83"/>
    <n v="24514.84"/>
    <x v="1"/>
    <s v="TSA--TH--Stepping Stones"/>
    <x v="4"/>
    <n v="177"/>
    <n v="52"/>
    <m/>
    <m/>
    <m/>
    <m/>
    <m/>
    <m/>
    <m/>
    <m/>
    <n v="0"/>
    <n v="26431"/>
    <m/>
    <m/>
    <m/>
    <m/>
    <n v="7988"/>
    <m/>
    <m/>
    <m/>
    <m/>
    <n v="76"/>
    <n v="25"/>
    <m/>
    <m/>
    <m/>
    <n v="5"/>
    <m/>
    <n v="1"/>
    <n v="1"/>
    <n v="12"/>
    <m/>
    <n v="7"/>
    <m/>
    <n v="0.48"/>
    <n v="4941"/>
    <n v="3896"/>
    <n v="3005"/>
    <n v="2462"/>
    <n v="93"/>
    <n v="30"/>
    <m/>
    <m/>
    <m/>
    <m/>
    <m/>
    <n v="17"/>
    <m/>
    <n v="9"/>
    <m/>
    <n v="1"/>
    <m/>
    <m/>
    <m/>
    <n v="3"/>
    <n v="1"/>
    <m/>
    <m/>
    <m/>
    <n v="5"/>
    <n v="0"/>
    <n v="0"/>
    <n v="7988"/>
    <n v="370376.83"/>
    <n v="46.366653730595893"/>
    <n v="3005"/>
    <n v="139331.79446044067"/>
    <n v="12"/>
    <n v="11610.982871703389"/>
  </r>
  <r>
    <n v="2015"/>
    <n v="1549"/>
    <x v="8"/>
    <s v="Transitions"/>
    <s v="Strong Families"/>
    <s v="Transitions--OPH--Strong Families"/>
    <s v="x"/>
    <n v="531488"/>
    <s v="3128 N. Hemlock"/>
    <s v="Spokane"/>
    <n v="99205"/>
    <s v="C"/>
    <m/>
    <s v="single house/apartment intended for one household"/>
    <s v="leased"/>
    <s v="No"/>
    <s v="req, some for non-disabled"/>
    <s v="Permanent (housing subsidy does not end)"/>
    <s v="YES"/>
    <m/>
    <m/>
    <s v="PH - Housing without services"/>
    <s v="HC - Households with Children"/>
    <m/>
    <n v="34"/>
    <n v="11"/>
    <n v="1"/>
    <n v="1"/>
    <m/>
    <m/>
    <m/>
    <m/>
    <m/>
    <m/>
    <m/>
    <n v="35"/>
    <m/>
    <m/>
    <m/>
    <m/>
    <m/>
    <m/>
    <m/>
    <s v="Yes Already"/>
    <s v="No"/>
    <m/>
    <s v="This project type has been corrected from PSH to PH because the disability is not required for eligibility."/>
    <n v="29257.817899999998"/>
    <n v="25945.61"/>
    <m/>
    <m/>
    <m/>
    <m/>
    <m/>
    <m/>
    <m/>
    <m/>
    <m/>
    <m/>
    <m/>
    <m/>
    <n v="55203.43"/>
    <n v="55203.43"/>
    <m/>
    <m/>
    <m/>
    <m/>
    <m/>
    <m/>
    <m/>
    <n v="0"/>
    <n v="0"/>
    <n v="55203.43"/>
    <n v="55203.43"/>
    <x v="1"/>
    <s v="Transitions--OPH--Strong Families"/>
    <x v="2"/>
    <n v="69"/>
    <n v="22"/>
    <m/>
    <m/>
    <m/>
    <m/>
    <m/>
    <m/>
    <m/>
    <m/>
    <n v="0"/>
    <n v="13012"/>
    <m/>
    <m/>
    <m/>
    <m/>
    <n v="4634"/>
    <m/>
    <m/>
    <m/>
    <m/>
    <n v="31"/>
    <n v="10"/>
    <m/>
    <m/>
    <m/>
    <n v="2"/>
    <m/>
    <m/>
    <n v="0"/>
    <n v="8"/>
    <m/>
    <m/>
    <m/>
    <n v="0.8"/>
    <n v="2739"/>
    <n v="923"/>
    <n v="2514"/>
    <n v="698"/>
    <n v="16"/>
    <n v="6"/>
    <m/>
    <m/>
    <m/>
    <m/>
    <m/>
    <n v="4"/>
    <m/>
    <n v="2"/>
    <m/>
    <m/>
    <m/>
    <m/>
    <m/>
    <m/>
    <m/>
    <m/>
    <m/>
    <m/>
    <n v="1"/>
    <n v="0"/>
    <n v="0"/>
    <n v="4634"/>
    <n v="55203.43"/>
    <n v="11.912695295640916"/>
    <n v="2514"/>
    <n v="29948.515973241261"/>
    <n v="8"/>
    <n v="3743.5644966551577"/>
  </r>
  <r>
    <n v="2015"/>
    <n v="1538"/>
    <x v="8"/>
    <s v="Catholic Charities"/>
    <s v="Summit View Permanent Housing Program"/>
    <s v="CC--PSH--WA0110--Summit View"/>
    <s v="x"/>
    <n v="531488"/>
    <s v="820 N. Summit Blvd."/>
    <s v="Spokane"/>
    <n v="99201"/>
    <s v="C"/>
    <m/>
    <s v="single house/apartment intended for one household"/>
    <s v="owned"/>
    <s v="No"/>
    <s v="req, comprehensive for disabled"/>
    <s v="Permanent (housing subsidy does not end)"/>
    <s v="YES"/>
    <m/>
    <m/>
    <s v="PH - Permanent Supportive Housing (disability required for entry)"/>
    <s v="HC - Households with Children"/>
    <m/>
    <n v="69"/>
    <n v="22"/>
    <m/>
    <m/>
    <m/>
    <m/>
    <m/>
    <m/>
    <m/>
    <m/>
    <m/>
    <n v="69"/>
    <m/>
    <m/>
    <m/>
    <m/>
    <m/>
    <m/>
    <s v="59"/>
    <s v="Not Planning on it"/>
    <s v="Yes"/>
    <m/>
    <s v="WA0110"/>
    <m/>
    <m/>
    <n v="155116.6"/>
    <m/>
    <m/>
    <n v="11970"/>
    <m/>
    <m/>
    <m/>
    <m/>
    <n v="14602"/>
    <m/>
    <m/>
    <m/>
    <n v="181688.6"/>
    <n v="0"/>
    <m/>
    <m/>
    <m/>
    <m/>
    <m/>
    <n v="228.61"/>
    <m/>
    <n v="228.61"/>
    <n v="457.22"/>
    <n v="182145.82"/>
    <n v="0"/>
    <x v="0"/>
    <s v="CC--PSH----WA0110--Summit View"/>
    <x v="5"/>
    <n v="67"/>
    <n v="22"/>
    <m/>
    <m/>
    <m/>
    <m/>
    <m/>
    <m/>
    <m/>
    <m/>
    <n v="0"/>
    <n v="18822"/>
    <m/>
    <m/>
    <m/>
    <m/>
    <n v="6535"/>
    <m/>
    <m/>
    <m/>
    <m/>
    <n v="17"/>
    <n v="3"/>
    <m/>
    <m/>
    <m/>
    <n v="1"/>
    <m/>
    <m/>
    <n v="0"/>
    <n v="2"/>
    <m/>
    <m/>
    <m/>
    <n v="0.66666666666666663"/>
    <n v="2682"/>
    <n v="494"/>
    <n v="1442"/>
    <n v="159"/>
    <n v="13"/>
    <n v="4"/>
    <m/>
    <m/>
    <m/>
    <m/>
    <m/>
    <n v="2"/>
    <m/>
    <m/>
    <m/>
    <m/>
    <m/>
    <m/>
    <m/>
    <n v="2"/>
    <m/>
    <m/>
    <m/>
    <m/>
    <n v="1"/>
    <n v="0"/>
    <n v="0"/>
    <n v="6535"/>
    <n v="182145.82"/>
    <n v="27.872351951032901"/>
    <n v="1442"/>
    <n v="40191.931513389442"/>
    <n v="2"/>
    <n v="20095.965756694721"/>
  </r>
  <r>
    <n v="2015"/>
    <n v="1532"/>
    <x v="8"/>
    <s v="Spokane Housing Authority"/>
    <s v="Tenant-Based Permanent Supportive Housing Program"/>
    <s v="SHA--PSH--TRA"/>
    <s v="x"/>
    <n v="531488"/>
    <s v="55 W. Mission"/>
    <s v="Spokane"/>
    <n v="99201"/>
    <s v="o"/>
    <m/>
    <s v="single house/apartment intended for one household"/>
    <s v="leased"/>
    <s v="Yes"/>
    <s v="req, comprehensive for disabled"/>
    <s v="Permanent (housing subsidy does not end)"/>
    <s v="YES"/>
    <m/>
    <m/>
    <s v="PH - Permanent Supportive Housing (disability required for entry)"/>
    <s v="SMF - Single Males and Females"/>
    <m/>
    <m/>
    <m/>
    <n v="17"/>
    <n v="17"/>
    <m/>
    <m/>
    <s v="17"/>
    <m/>
    <m/>
    <m/>
    <s v="8"/>
    <n v="17"/>
    <m/>
    <m/>
    <m/>
    <m/>
    <m/>
    <m/>
    <m/>
    <s v="Not Planning on it"/>
    <s v="Yes"/>
    <m/>
    <s v="WA0208"/>
    <m/>
    <m/>
    <n v="33725.01"/>
    <m/>
    <m/>
    <m/>
    <m/>
    <m/>
    <m/>
    <m/>
    <m/>
    <m/>
    <n v="31459"/>
    <m/>
    <n v="65184.01"/>
    <n v="0"/>
    <m/>
    <m/>
    <m/>
    <m/>
    <m/>
    <m/>
    <m/>
    <n v="0"/>
    <n v="0"/>
    <n v="65184.01"/>
    <n v="0"/>
    <x v="0"/>
    <s v="SHA--PSH--TRA"/>
    <x v="5"/>
    <n v="17"/>
    <n v="17"/>
    <m/>
    <m/>
    <m/>
    <m/>
    <m/>
    <m/>
    <m/>
    <m/>
    <n v="0"/>
    <n v="3023"/>
    <m/>
    <m/>
    <m/>
    <m/>
    <n v="3023"/>
    <m/>
    <m/>
    <m/>
    <m/>
    <n v="16"/>
    <n v="16"/>
    <m/>
    <m/>
    <m/>
    <m/>
    <m/>
    <m/>
    <n v="0"/>
    <n v="16"/>
    <m/>
    <m/>
    <m/>
    <n v="1"/>
    <n v="19284"/>
    <n v="2811"/>
    <n v="19284"/>
    <n v="2811"/>
    <m/>
    <m/>
    <m/>
    <m/>
    <m/>
    <m/>
    <m/>
    <m/>
    <m/>
    <m/>
    <m/>
    <m/>
    <m/>
    <m/>
    <m/>
    <m/>
    <m/>
    <m/>
    <m/>
    <m/>
    <n v="5"/>
    <n v="1"/>
    <n v="0.2"/>
    <n v="3023"/>
    <n v="65184.01"/>
    <n v="21.562689381409196"/>
    <n v="19284"/>
    <n v="415814.90203109494"/>
    <n v="16"/>
    <n v="25988.431376943434"/>
  </r>
  <r>
    <n v="2015"/>
    <n v="1579"/>
    <x v="8"/>
    <s v="Transitions"/>
    <s v="TLC Permanent Supportive Housing Program"/>
    <s v="Transitions--PSH--TLC"/>
    <s v="x"/>
    <n v="531488"/>
    <s v="3128 N. Hemlock"/>
    <s v="Spokane"/>
    <n v="99205"/>
    <s v="C"/>
    <m/>
    <s v="single house/apartment intended for one household"/>
    <s v="owned"/>
    <s v="Yes"/>
    <s v="req, comprehensive for disabled"/>
    <s v="Permanent (housing subsidy does not end)"/>
    <s v="YES"/>
    <m/>
    <m/>
    <s v="PH - Permanent Supportive Housing (disability required for entry)"/>
    <s v="SF - Single Females"/>
    <m/>
    <m/>
    <m/>
    <n v="1"/>
    <n v="1"/>
    <m/>
    <m/>
    <m/>
    <m/>
    <m/>
    <m/>
    <s v="1"/>
    <n v="1"/>
    <m/>
    <m/>
    <m/>
    <m/>
    <m/>
    <m/>
    <s v="1"/>
    <s v="Yes Already"/>
    <m/>
    <m/>
    <m/>
    <n v="2398.5002116896699"/>
    <n v="2126.9699999999998"/>
    <m/>
    <m/>
    <m/>
    <m/>
    <m/>
    <m/>
    <m/>
    <m/>
    <n v="6660"/>
    <m/>
    <m/>
    <m/>
    <n v="11185.4720975277"/>
    <n v="4525.4720975276796"/>
    <m/>
    <m/>
    <m/>
    <m/>
    <m/>
    <m/>
    <m/>
    <n v="0"/>
    <n v="0"/>
    <n v="11185.4720975277"/>
    <n v="4525.4720975276796"/>
    <x v="1"/>
    <s v="Transitions--PSH--TLC"/>
    <x v="5"/>
    <n v="1"/>
    <n v="1"/>
    <m/>
    <m/>
    <m/>
    <m/>
    <m/>
    <m/>
    <m/>
    <m/>
    <n v="0"/>
    <n v="365"/>
    <m/>
    <m/>
    <m/>
    <m/>
    <n v="365"/>
    <m/>
    <m/>
    <m/>
    <m/>
    <m/>
    <m/>
    <m/>
    <m/>
    <m/>
    <m/>
    <m/>
    <m/>
    <n v="0"/>
    <m/>
    <m/>
    <m/>
    <m/>
    <e v="#DIV/0!"/>
    <m/>
    <m/>
    <m/>
    <m/>
    <m/>
    <m/>
    <m/>
    <m/>
    <m/>
    <m/>
    <m/>
    <m/>
    <m/>
    <m/>
    <m/>
    <m/>
    <m/>
    <m/>
    <m/>
    <m/>
    <m/>
    <m/>
    <m/>
    <m/>
    <n v="1"/>
    <n v="0"/>
    <n v="0"/>
    <n v="365"/>
    <n v="11185.4720975277"/>
    <n v="30.645129034322466"/>
    <n v="0"/>
    <n v="0"/>
    <n v="0"/>
    <e v="#DIV/0!"/>
  </r>
  <r>
    <n v="2015"/>
    <n v="1477"/>
    <x v="8"/>
    <s v="Transitions"/>
    <s v="TLC Spokane Family Futures Program"/>
    <s v="Transitions--OPH--Family Futures"/>
    <s v="x"/>
    <n v="531488"/>
    <s v="3128 N. Hemlock"/>
    <s v="Spokane"/>
    <n v="99205"/>
    <s v="o"/>
    <m/>
    <s v="rent assistance (temporary)"/>
    <s v="leased"/>
    <s v="No"/>
    <s v="req, some for non-disabled"/>
    <s v="Permanent (housing subsidy does not end)"/>
    <s v="YES"/>
    <s v="No (client stays in housing after subsidy ends)"/>
    <s v="homeless (rapid re-housing)"/>
    <s v="PH - Housing without services"/>
    <s v="HC - Households with Children"/>
    <m/>
    <n v="16"/>
    <n v="8"/>
    <m/>
    <m/>
    <m/>
    <m/>
    <m/>
    <m/>
    <m/>
    <m/>
    <m/>
    <n v="16"/>
    <m/>
    <m/>
    <m/>
    <m/>
    <m/>
    <m/>
    <m/>
    <s v="Yes Already"/>
    <s v="No"/>
    <m/>
    <m/>
    <m/>
    <m/>
    <m/>
    <m/>
    <m/>
    <m/>
    <m/>
    <m/>
    <m/>
    <m/>
    <m/>
    <n v="11651"/>
    <m/>
    <n v="8952"/>
    <n v="20603"/>
    <n v="0"/>
    <m/>
    <m/>
    <m/>
    <m/>
    <m/>
    <m/>
    <m/>
    <n v="0"/>
    <n v="0"/>
    <n v="20603"/>
    <n v="0"/>
    <x v="1"/>
    <s v="Transitions--OPH--Family Futures"/>
    <x v="6"/>
    <n v="13"/>
    <n v="5"/>
    <m/>
    <m/>
    <m/>
    <m/>
    <m/>
    <m/>
    <m/>
    <m/>
    <n v="0"/>
    <n v="3036"/>
    <m/>
    <m/>
    <m/>
    <m/>
    <n v="1156"/>
    <m/>
    <m/>
    <m/>
    <m/>
    <n v="7"/>
    <n v="3"/>
    <m/>
    <m/>
    <m/>
    <m/>
    <m/>
    <m/>
    <n v="0"/>
    <n v="3"/>
    <m/>
    <m/>
    <m/>
    <n v="1"/>
    <n v="1112"/>
    <n v="730"/>
    <n v="1112"/>
    <n v="730"/>
    <n v="2"/>
    <n v="1"/>
    <m/>
    <m/>
    <m/>
    <m/>
    <m/>
    <m/>
    <m/>
    <m/>
    <m/>
    <m/>
    <m/>
    <s v="1"/>
    <m/>
    <m/>
    <m/>
    <m/>
    <m/>
    <m/>
    <n v="5"/>
    <n v="0"/>
    <n v="0"/>
    <n v="1156"/>
    <n v="20603"/>
    <n v="17.822664359861591"/>
    <n v="1112"/>
    <n v="19818.80276816609"/>
    <n v="3"/>
    <n v="6606.2675893886963"/>
  </r>
  <r>
    <n v="2015"/>
    <n v="1691"/>
    <x v="8"/>
    <s v="Transitions"/>
    <s v="TLC Transitional Housing Program"/>
    <s v="Transitions--TH--WA0124--TLC"/>
    <s v="x"/>
    <n v="531488"/>
    <s v="3128 N. Hemlock"/>
    <s v="Spokane"/>
    <n v="99205"/>
    <s v="C"/>
    <m/>
    <s v="single house/apartment intended for one household"/>
    <s v="owned"/>
    <s v="No"/>
    <s v="req, some for non-disabled"/>
    <s v="Up to 2 years"/>
    <s v="YES"/>
    <s v="Yes (clients leaves when subsidy ends)"/>
    <m/>
    <s v="Transitional Housing"/>
    <s v="SFHC - Single Females and HH w/ Children"/>
    <m/>
    <n v="53"/>
    <n v="15"/>
    <m/>
    <m/>
    <m/>
    <m/>
    <m/>
    <m/>
    <m/>
    <m/>
    <m/>
    <n v="53"/>
    <m/>
    <m/>
    <m/>
    <m/>
    <m/>
    <m/>
    <m/>
    <s v="Yes Already"/>
    <s v="Yes"/>
    <m/>
    <s v="WA0124"/>
    <n v="22569.136166611701"/>
    <n v="20014.14"/>
    <n v="104101.17"/>
    <m/>
    <m/>
    <m/>
    <m/>
    <m/>
    <m/>
    <m/>
    <n v="10599.76"/>
    <m/>
    <n v="1556.46"/>
    <n v="90933"/>
    <n v="249773.66578606001"/>
    <n v="42583.275786059799"/>
    <m/>
    <m/>
    <m/>
    <m/>
    <m/>
    <n v="13500.37"/>
    <n v="3536"/>
    <n v="17036.37"/>
    <n v="34072.74"/>
    <n v="283846.40578605997"/>
    <n v="42583.275786059799"/>
    <x v="0"/>
    <s v="Transitions--TH--WA0124--TLC"/>
    <x v="4"/>
    <n v="74"/>
    <n v="21"/>
    <m/>
    <m/>
    <m/>
    <m/>
    <m/>
    <m/>
    <m/>
    <m/>
    <n v="0"/>
    <n v="14560"/>
    <m/>
    <m/>
    <m/>
    <m/>
    <n v="3997"/>
    <m/>
    <m/>
    <m/>
    <m/>
    <n v="35"/>
    <n v="13"/>
    <m/>
    <m/>
    <m/>
    <n v="4"/>
    <m/>
    <m/>
    <n v="0"/>
    <n v="9"/>
    <m/>
    <m/>
    <m/>
    <n v="0.69230769230769229"/>
    <n v="4775"/>
    <n v="2513"/>
    <n v="3239"/>
    <n v="1552"/>
    <n v="44"/>
    <n v="13"/>
    <m/>
    <m/>
    <m/>
    <m/>
    <m/>
    <n v="10"/>
    <m/>
    <m/>
    <m/>
    <m/>
    <m/>
    <m/>
    <m/>
    <n v="3"/>
    <m/>
    <m/>
    <m/>
    <m/>
    <n v="7"/>
    <n v="1"/>
    <n v="0.14285714285714299"/>
    <n v="3997"/>
    <n v="283846.40578605997"/>
    <n v="71.014862593460094"/>
    <n v="3239"/>
    <n v="230017.13994021725"/>
    <n v="9"/>
    <n v="25557.459993357472"/>
  </r>
  <r>
    <n v="2015"/>
    <n v="1557"/>
    <x v="8"/>
    <s v="Transitions"/>
    <s v="Transitions Family PSH"/>
    <s v="Transitions--PSH--WA0265--Scattered Sites"/>
    <s v="x"/>
    <n v="531488"/>
    <s v="3128 N. Hemlock"/>
    <s v="Spokane"/>
    <n v="99205"/>
    <s v="C"/>
    <m/>
    <s v="scattered sites (provider based- not rent)"/>
    <s v="leased"/>
    <s v="Yes"/>
    <s v="req, comprehensive for disabled"/>
    <s v="Permanent (housing subsidy does not end)"/>
    <s v="YES"/>
    <m/>
    <m/>
    <s v="PH - Permanent Supportive Housing (disability required for entry)"/>
    <s v="HC - Households with Children"/>
    <m/>
    <n v="28"/>
    <n v="6"/>
    <m/>
    <m/>
    <m/>
    <m/>
    <m/>
    <m/>
    <m/>
    <m/>
    <s v="28"/>
    <n v="28"/>
    <m/>
    <m/>
    <m/>
    <m/>
    <m/>
    <m/>
    <s v="25"/>
    <s v="Yes Already"/>
    <m/>
    <m/>
    <s v="WA0265. Note on PIT utilization:  All six units in this project were occupied at the time of the 2015 point-in-time count.  However, smaller household sizes results in a low PIT utilization number in reference to the beds estimate."/>
    <m/>
    <m/>
    <n v="76093.070000000007"/>
    <m/>
    <m/>
    <m/>
    <m/>
    <m/>
    <m/>
    <m/>
    <n v="917.32"/>
    <m/>
    <m/>
    <n v="12114"/>
    <n v="89124.39"/>
    <n v="0"/>
    <m/>
    <m/>
    <m/>
    <m/>
    <m/>
    <m/>
    <m/>
    <n v="0"/>
    <n v="0"/>
    <n v="89124.39"/>
    <n v="0"/>
    <x v="0"/>
    <s v="Transitions--PSH--WA0265--Scattered Sites"/>
    <x v="5"/>
    <n v="27"/>
    <n v="6"/>
    <m/>
    <m/>
    <m/>
    <m/>
    <m/>
    <m/>
    <m/>
    <m/>
    <n v="0"/>
    <n v="5974"/>
    <m/>
    <m/>
    <m/>
    <m/>
    <n v="1724"/>
    <m/>
    <m/>
    <m/>
    <m/>
    <n v="9"/>
    <n v="3"/>
    <m/>
    <n v="1"/>
    <m/>
    <n v="1"/>
    <m/>
    <m/>
    <n v="0"/>
    <n v="1"/>
    <m/>
    <m/>
    <m/>
    <n v="0.33333333333333331"/>
    <n v="1556"/>
    <n v="888"/>
    <n v="655"/>
    <n v="296"/>
    <n v="6"/>
    <m/>
    <m/>
    <m/>
    <m/>
    <m/>
    <m/>
    <m/>
    <m/>
    <m/>
    <m/>
    <m/>
    <m/>
    <m/>
    <m/>
    <m/>
    <m/>
    <m/>
    <m/>
    <m/>
    <m/>
    <m/>
    <m/>
    <n v="1724"/>
    <n v="89124.39"/>
    <n v="51.696281902552201"/>
    <n v="655"/>
    <n v="33861.06464617169"/>
    <n v="1"/>
    <n v="33861.06464617169"/>
  </r>
  <r>
    <n v="2015"/>
    <n v="1450"/>
    <x v="8"/>
    <s v="Spokane Housing Authority"/>
    <s v="Valley 206 Apts Veteran's PSH Program"/>
    <s v="SHA--PSH--Homeless Veterans"/>
    <s v="x"/>
    <n v="539063"/>
    <s v="2400 N. Wilbur Rd."/>
    <s v="Spokane"/>
    <n v="99206"/>
    <s v="o"/>
    <m/>
    <s v="single house/apartment intended for one household"/>
    <s v="owned"/>
    <s v="Yes"/>
    <s v="req, comprehensive for disabled"/>
    <s v="Permanent (housing subsidy does not end)"/>
    <s v="YES"/>
    <m/>
    <m/>
    <s v="PH - Permanent Supportive Housing (disability required for entry)"/>
    <s v="SMF+HC - Single Males and Females plus HH w/ Children"/>
    <s v="VET"/>
    <m/>
    <m/>
    <n v="11"/>
    <n v="11"/>
    <m/>
    <m/>
    <s v="11"/>
    <m/>
    <m/>
    <m/>
    <s v="3"/>
    <n v="11"/>
    <m/>
    <m/>
    <m/>
    <m/>
    <m/>
    <m/>
    <m/>
    <s v="Not Planning on it"/>
    <s v="Yes"/>
    <m/>
    <s v="WA0115. Two households are comprised of two adults. While we can't confirm it at this time, the additional clients enrolled are likely the result of additional units being leased up using program income."/>
    <m/>
    <m/>
    <n v="4658.42"/>
    <m/>
    <m/>
    <m/>
    <m/>
    <m/>
    <m/>
    <m/>
    <m/>
    <m/>
    <n v="4525"/>
    <m/>
    <n v="9183.42"/>
    <n v="0"/>
    <m/>
    <m/>
    <m/>
    <m/>
    <m/>
    <m/>
    <m/>
    <n v="0"/>
    <n v="0"/>
    <n v="9183.42"/>
    <n v="0"/>
    <x v="0"/>
    <s v="SHA--PSH--Homeless Veterans"/>
    <x v="5"/>
    <n v="11"/>
    <n v="9"/>
    <m/>
    <m/>
    <m/>
    <m/>
    <m/>
    <m/>
    <m/>
    <m/>
    <n v="0"/>
    <n v="675"/>
    <m/>
    <m/>
    <m/>
    <m/>
    <n v="279"/>
    <m/>
    <m/>
    <m/>
    <m/>
    <n v="9"/>
    <n v="8"/>
    <m/>
    <m/>
    <m/>
    <m/>
    <m/>
    <m/>
    <n v="0"/>
    <n v="8"/>
    <m/>
    <m/>
    <m/>
    <n v="1"/>
    <n v="10797"/>
    <n v="248"/>
    <n v="10797"/>
    <n v="248"/>
    <m/>
    <m/>
    <m/>
    <m/>
    <m/>
    <m/>
    <m/>
    <m/>
    <m/>
    <m/>
    <m/>
    <m/>
    <m/>
    <m/>
    <m/>
    <m/>
    <m/>
    <m/>
    <m/>
    <m/>
    <n v="1"/>
    <n v="0"/>
    <n v="0"/>
    <n v="279"/>
    <n v="9183.42"/>
    <n v="32.915483870967741"/>
    <n v="10797"/>
    <n v="355388.47935483872"/>
    <n v="8"/>
    <n v="44423.559919354841"/>
  </r>
  <r>
    <n v="2015"/>
    <n v="1542"/>
    <x v="8"/>
    <s v="Catholic Charities"/>
    <s v="Walnut Corners Permanent Housing Program"/>
    <s v="CC--PSH--Walnut Corners"/>
    <s v="x"/>
    <n v="531488"/>
    <s v="1423 W. Broadway"/>
    <s v="Spokane"/>
    <n v="99201"/>
    <s v="C"/>
    <m/>
    <s v="single house/apartment intended for one household"/>
    <s v="owned"/>
    <s v="Yes"/>
    <s v="req, comprehensive for disabled"/>
    <s v="Permanent (housing subsidy does not end)"/>
    <s v="YES"/>
    <m/>
    <m/>
    <s v="PH - Permanent Supportive Housing (disability required for entry)"/>
    <s v="HC - Households with Children"/>
    <m/>
    <n v="35"/>
    <n v="10"/>
    <m/>
    <m/>
    <m/>
    <m/>
    <m/>
    <m/>
    <m/>
    <m/>
    <m/>
    <n v="35"/>
    <m/>
    <m/>
    <m/>
    <m/>
    <m/>
    <m/>
    <s v="35"/>
    <s v="Yes Already"/>
    <s v="No"/>
    <m/>
    <s v="Note on utilization:  Staff verified that 10 households occupied the 10 units in this project as of the 2015 PIT.  However, those 10 households have an average size of 3.3 members which, in reference to the &quot;21 bed&quot; estimate result in high PIT utilization"/>
    <n v="669.17132407706299"/>
    <n v="593.41999999999996"/>
    <m/>
    <m/>
    <m/>
    <m/>
    <n v="8090.9482786096496"/>
    <m/>
    <m/>
    <m/>
    <n v="1505.67"/>
    <m/>
    <m/>
    <m/>
    <n v="10859.2056825286"/>
    <n v="9353.5356825286399"/>
    <m/>
    <m/>
    <m/>
    <m/>
    <m/>
    <m/>
    <m/>
    <n v="0"/>
    <n v="0"/>
    <n v="10859.2056825286"/>
    <n v="9353.5356825286399"/>
    <x v="1"/>
    <s v="CC--PSH--Walnut Corners"/>
    <x v="5"/>
    <n v="34"/>
    <n v="10"/>
    <m/>
    <m/>
    <m/>
    <m/>
    <m/>
    <m/>
    <m/>
    <m/>
    <n v="0"/>
    <n v="11441"/>
    <m/>
    <m/>
    <m/>
    <m/>
    <n v="3327"/>
    <m/>
    <m/>
    <m/>
    <m/>
    <n v="2"/>
    <n v="1"/>
    <m/>
    <m/>
    <m/>
    <n v="1"/>
    <m/>
    <m/>
    <n v="0"/>
    <m/>
    <m/>
    <m/>
    <m/>
    <n v="0"/>
    <n v="154"/>
    <n v="42"/>
    <m/>
    <m/>
    <m/>
    <m/>
    <m/>
    <m/>
    <m/>
    <m/>
    <m/>
    <m/>
    <m/>
    <m/>
    <m/>
    <m/>
    <m/>
    <m/>
    <m/>
    <m/>
    <m/>
    <m/>
    <m/>
    <m/>
    <n v="1"/>
    <n v="0"/>
    <n v="0"/>
    <n v="3327"/>
    <n v="10859.2056825286"/>
    <n v="3.2639632349048995"/>
    <n v="0"/>
    <n v="0"/>
    <n v="0"/>
    <e v="#DIV/0!"/>
  </r>
  <r>
    <n v="2015"/>
    <n v="1519"/>
    <x v="8"/>
    <s v="The Salvation Army"/>
    <s v="Warming Centers"/>
    <s v="TSA--ES--Warming Center"/>
    <s v="x"/>
    <n v="539063"/>
    <s v="222 East Indiana Avenue"/>
    <s v="Spokane"/>
    <n v="99207"/>
    <s v="C"/>
    <m/>
    <s v="congregate facility (can include cots or mats)"/>
    <s v="owned"/>
    <s v="No"/>
    <s v="minimal/none"/>
    <s v="1 month or less"/>
    <s v="No"/>
    <s v="Yes (clients leaves when subsidy ends)"/>
    <m/>
    <s v="Emergency Shelter"/>
    <s v="SMF+HC - Single Males and Females plus HH w/ Children"/>
    <m/>
    <m/>
    <m/>
    <m/>
    <m/>
    <m/>
    <m/>
    <m/>
    <m/>
    <m/>
    <m/>
    <m/>
    <n v="0"/>
    <m/>
    <m/>
    <m/>
    <s v="41944"/>
    <s v="42063"/>
    <s v="200"/>
    <m/>
    <s v="Not Planning on it"/>
    <s v="No"/>
    <m/>
    <s v="This project represents the 2014-2015 Warming Centers.  There is only agency involved and all 2014 expeditures are represented on this row."/>
    <m/>
    <m/>
    <m/>
    <m/>
    <m/>
    <m/>
    <m/>
    <m/>
    <m/>
    <m/>
    <n v="56000"/>
    <m/>
    <m/>
    <n v="60775"/>
    <n v="116775"/>
    <n v="0"/>
    <m/>
    <m/>
    <m/>
    <m/>
    <m/>
    <m/>
    <m/>
    <n v="0"/>
    <n v="0"/>
    <n v="116775"/>
    <n v="0"/>
    <x v="1"/>
    <s v="TSA--ES--Warming Center"/>
    <x v="1"/>
    <n v="564"/>
    <n v="546"/>
    <m/>
    <m/>
    <m/>
    <m/>
    <m/>
    <m/>
    <m/>
    <m/>
    <n v="0"/>
    <n v="17201"/>
    <m/>
    <m/>
    <m/>
    <m/>
    <n v="16900"/>
    <m/>
    <m/>
    <m/>
    <m/>
    <n v="24"/>
    <n v="21"/>
    <m/>
    <m/>
    <m/>
    <m/>
    <m/>
    <m/>
    <n v="0"/>
    <m/>
    <m/>
    <n v="21"/>
    <m/>
    <n v="0"/>
    <n v="257"/>
    <n v="257"/>
    <m/>
    <m/>
    <n v="502"/>
    <n v="485"/>
    <m/>
    <m/>
    <m/>
    <m/>
    <m/>
    <n v="23"/>
    <m/>
    <n v="86"/>
    <n v="5"/>
    <n v="32"/>
    <n v="1"/>
    <m/>
    <n v="161"/>
    <n v="177"/>
    <n v="41"/>
    <m/>
    <m/>
    <m/>
    <m/>
    <m/>
    <m/>
    <n v="16900"/>
    <n v="116775"/>
    <n v="6.9097633136094672"/>
    <n v="0"/>
    <n v="0"/>
    <n v="0"/>
    <e v="#DIV/0!"/>
  </r>
  <r>
    <n v="2015"/>
    <n v="1459"/>
    <x v="8"/>
    <s v="Spokane Housing Ventures"/>
    <s v="Wilton Apts Permanent Housing Program"/>
    <s v="SHV--PSH--Wilton Apts"/>
    <m/>
    <n v="531488"/>
    <s v="156 1/2 S. Browne St."/>
    <s v="Spokane"/>
    <n v="99201"/>
    <s v="C"/>
    <m/>
    <s v="multi-household unit (private bedroom, shared kitchen &amp; bathroom)"/>
    <s v="owned"/>
    <s v="Yes"/>
    <s v="opt, comprehensive for disabled"/>
    <s v="Permanent (housing subsidy does not end)"/>
    <s v="YES"/>
    <m/>
    <m/>
    <s v="PH - Permanent Supportive Housing (disability required for entry)"/>
    <s v="SMF - Single Males and Females"/>
    <m/>
    <m/>
    <m/>
    <n v="52"/>
    <n v="52"/>
    <m/>
    <m/>
    <m/>
    <m/>
    <m/>
    <m/>
    <s v="52"/>
    <n v="52"/>
    <m/>
    <m/>
    <m/>
    <m/>
    <m/>
    <m/>
    <s v="52"/>
    <s v="Yes Already"/>
    <s v="Yes"/>
    <m/>
    <m/>
    <n v="9046.4958000000006"/>
    <n v="8022.36"/>
    <m/>
    <m/>
    <m/>
    <n v="272618"/>
    <m/>
    <m/>
    <m/>
    <m/>
    <m/>
    <m/>
    <m/>
    <m/>
    <n v="289686.86"/>
    <n v="17068.86"/>
    <m/>
    <m/>
    <m/>
    <m/>
    <m/>
    <m/>
    <m/>
    <n v="0"/>
    <n v="0"/>
    <n v="289686.86"/>
    <n v="17068.86"/>
    <x v="0"/>
    <s v="SHV--PSH--Wilton Apts"/>
    <x v="5"/>
    <n v="61"/>
    <n v="60"/>
    <m/>
    <m/>
    <m/>
    <m/>
    <m/>
    <m/>
    <m/>
    <m/>
    <n v="0"/>
    <n v="18160"/>
    <m/>
    <m/>
    <m/>
    <m/>
    <n v="18102"/>
    <m/>
    <m/>
    <m/>
    <m/>
    <n v="11"/>
    <n v="11"/>
    <n v="3"/>
    <m/>
    <m/>
    <m/>
    <n v="1"/>
    <m/>
    <n v="1"/>
    <n v="2"/>
    <m/>
    <n v="3"/>
    <n v="2"/>
    <n v="0.18181818181818182"/>
    <n v="13799"/>
    <n v="1579"/>
    <n v="2641"/>
    <n v="414"/>
    <n v="7"/>
    <n v="6"/>
    <m/>
    <m/>
    <m/>
    <m/>
    <m/>
    <n v="2"/>
    <m/>
    <m/>
    <m/>
    <m/>
    <m/>
    <m/>
    <m/>
    <n v="4"/>
    <m/>
    <m/>
    <m/>
    <m/>
    <n v="7"/>
    <n v="0"/>
    <n v="0"/>
    <n v="18102"/>
    <n v="289686.86"/>
    <n v="16.003030604353111"/>
    <n v="2641"/>
    <n v="42264.003826096567"/>
    <n v="2"/>
    <n v="21132.001913048283"/>
  </r>
  <r>
    <n v="2015"/>
    <n v="1645"/>
    <x v="8"/>
    <s v="YWCA"/>
    <s v="YWCA Good Grounding"/>
    <s v="YWCA--PSH--WA0248--Good Grounding"/>
    <s v="x"/>
    <n v="531488"/>
    <s v="930 N. Monroe St."/>
    <s v="Spokane"/>
    <n v="99201"/>
    <s v="C"/>
    <m/>
    <s v="single house/apartment intended for one household"/>
    <s v="leased"/>
    <s v="Yes"/>
    <s v="req, comprehensive for disabled"/>
    <s v="Permanent (housing subsidy does not end)"/>
    <s v="YES"/>
    <m/>
    <m/>
    <s v="PH - Permanent Supportive Housing (disability required for entry)"/>
    <s v="SFHC - Single Females and HH w/ Children"/>
    <s v="DV"/>
    <n v="9"/>
    <n v="3"/>
    <n v="3"/>
    <n v="3"/>
    <m/>
    <m/>
    <m/>
    <m/>
    <m/>
    <m/>
    <s v="12"/>
    <n v="12"/>
    <m/>
    <m/>
    <m/>
    <m/>
    <m/>
    <m/>
    <s v="12"/>
    <s v="Yes Already"/>
    <s v="Yes"/>
    <m/>
    <s v="WA0248"/>
    <m/>
    <m/>
    <n v="35718.75"/>
    <m/>
    <m/>
    <m/>
    <m/>
    <m/>
    <m/>
    <m/>
    <m/>
    <m/>
    <m/>
    <m/>
    <n v="35718.75"/>
    <n v="0"/>
    <m/>
    <m/>
    <m/>
    <m/>
    <m/>
    <m/>
    <m/>
    <n v="0"/>
    <n v="0"/>
    <n v="35718.75"/>
    <n v="0"/>
    <x v="0"/>
    <s v="YWCA--PSH--WA0248--Good Grounding"/>
    <x v="5"/>
    <n v="17"/>
    <n v="7"/>
    <m/>
    <m/>
    <m/>
    <m/>
    <m/>
    <m/>
    <m/>
    <m/>
    <n v="0"/>
    <n v="4444"/>
    <m/>
    <m/>
    <m/>
    <m/>
    <n v="2004"/>
    <m/>
    <m/>
    <m/>
    <m/>
    <n v="6"/>
    <n v="3"/>
    <m/>
    <m/>
    <m/>
    <m/>
    <m/>
    <m/>
    <n v="0"/>
    <n v="3"/>
    <m/>
    <m/>
    <m/>
    <n v="1"/>
    <n v="1852"/>
    <n v="619"/>
    <n v="1852"/>
    <n v="619"/>
    <n v="4"/>
    <m/>
    <m/>
    <m/>
    <m/>
    <m/>
    <m/>
    <m/>
    <m/>
    <m/>
    <m/>
    <m/>
    <m/>
    <m/>
    <m/>
    <m/>
    <m/>
    <m/>
    <m/>
    <m/>
    <m/>
    <m/>
    <m/>
    <n v="2004"/>
    <n v="35718.75"/>
    <n v="17.823727544910181"/>
    <n v="1852"/>
    <n v="33009.543413173655"/>
    <n v="3"/>
    <n v="11003.181137724552"/>
  </r>
  <r>
    <n v="2015"/>
    <m/>
    <x v="8"/>
    <s v="YWCA"/>
    <s v="YWCA--TH--Valley Shelter"/>
    <s v="YWCA--TH--Valley Shelter"/>
    <s v="x"/>
    <n v="539063"/>
    <s v="930 N Monroe St."/>
    <s v="Spokane"/>
    <n v="99201"/>
    <s v="U"/>
    <m/>
    <s v="multi-household unit (private bedroom, shared kitchen &amp; bathroom)"/>
    <s v="leased"/>
    <s v="No"/>
    <s v="opt, some for non-disabled"/>
    <s v="Up to 3 months"/>
    <s v="No"/>
    <s v="Yes (clients leaves when subsidy ends)"/>
    <m/>
    <s v="Transitional Housing"/>
    <s v="SFHC - Single Females 18 and older and HH w/ Children"/>
    <s v="DV"/>
    <m/>
    <m/>
    <m/>
    <m/>
    <m/>
    <m/>
    <m/>
    <m/>
    <m/>
    <m/>
    <m/>
    <m/>
    <m/>
    <m/>
    <m/>
    <m/>
    <m/>
    <m/>
    <m/>
    <s v="Not Planning on it"/>
    <s v="Yes"/>
    <m/>
    <s v="DV ES is exempt from coordinated entry"/>
    <m/>
    <m/>
    <m/>
    <m/>
    <m/>
    <m/>
    <m/>
    <m/>
    <m/>
    <m/>
    <n v="5082"/>
    <m/>
    <m/>
    <m/>
    <n v="5082"/>
    <n v="0"/>
    <m/>
    <m/>
    <m/>
    <m/>
    <m/>
    <m/>
    <m/>
    <n v="0"/>
    <n v="0"/>
    <n v="5082"/>
    <n v="0"/>
    <x v="1"/>
    <s v="YWCA--TH--Valley Shelter"/>
    <x v="4"/>
    <m/>
    <m/>
    <m/>
    <m/>
    <m/>
    <m/>
    <m/>
    <m/>
    <m/>
    <m/>
    <n v="0"/>
    <m/>
    <m/>
    <m/>
    <m/>
    <m/>
    <m/>
    <m/>
    <m/>
    <m/>
    <m/>
    <n v="1"/>
    <n v="1"/>
    <m/>
    <m/>
    <m/>
    <m/>
    <m/>
    <m/>
    <n v="0"/>
    <n v="1"/>
    <m/>
    <m/>
    <m/>
    <n v="1"/>
    <n v="91"/>
    <n v="91"/>
    <n v="91"/>
    <n v="91"/>
    <m/>
    <m/>
    <m/>
    <m/>
    <m/>
    <m/>
    <m/>
    <m/>
    <m/>
    <m/>
    <m/>
    <m/>
    <m/>
    <m/>
    <m/>
    <m/>
    <m/>
    <m/>
    <m/>
    <m/>
    <m/>
    <m/>
    <m/>
    <n v="0"/>
    <n v="5082"/>
    <e v="#DIV/0!"/>
    <n v="91"/>
    <e v="#DIV/0!"/>
    <n v="1"/>
    <e v="#DIV/0!"/>
  </r>
  <r>
    <n v="2015"/>
    <n v="1592"/>
    <x v="33"/>
    <s v="Catholic Charities"/>
    <s v="CHG"/>
    <s v="CC Partnership--RRH--Rehousing (CHG)"/>
    <s v="Y"/>
    <n v="539063"/>
    <s v="12 E. 5th"/>
    <s v="Spokane"/>
    <n v="99202"/>
    <s v="C"/>
    <m/>
    <s v="rent assistance (temporary)"/>
    <m/>
    <s v="No"/>
    <s v="opt, some for non-disabled"/>
    <s v="Up to 6 months"/>
    <s v="YES"/>
    <s v="No (client stays in housing after subsidy ends)"/>
    <s v="homeless (rapid re-housing)"/>
    <s v="PH - Rapid Rehousing"/>
    <s v="HC - Households with Children"/>
    <m/>
    <m/>
    <m/>
    <m/>
    <m/>
    <m/>
    <m/>
    <m/>
    <m/>
    <m/>
    <m/>
    <m/>
    <n v="0"/>
    <m/>
    <m/>
    <m/>
    <m/>
    <m/>
    <m/>
    <m/>
    <s v="Yes Already"/>
    <m/>
    <m/>
    <s v="Per 2014 Annual Report this line identifies as Spokane City"/>
    <m/>
    <m/>
    <m/>
    <m/>
    <m/>
    <m/>
    <n v="1128436"/>
    <m/>
    <m/>
    <m/>
    <m/>
    <m/>
    <n v="211864"/>
    <m/>
    <n v="1340300"/>
    <n v="1128436"/>
    <m/>
    <m/>
    <m/>
    <m/>
    <m/>
    <m/>
    <m/>
    <n v="0"/>
    <n v="0"/>
    <n v="1340300"/>
    <n v="1128436"/>
    <x v="0"/>
    <s v="CC Partnership--RRH--Rehousing (CHG)"/>
    <x v="3"/>
    <n v="453"/>
    <n v="211"/>
    <m/>
    <m/>
    <m/>
    <m/>
    <m/>
    <m/>
    <m/>
    <m/>
    <n v="0"/>
    <n v="27051"/>
    <m/>
    <m/>
    <m/>
    <m/>
    <n v="13447"/>
    <m/>
    <m/>
    <m/>
    <m/>
    <n v="440"/>
    <n v="187"/>
    <m/>
    <n v="6"/>
    <m/>
    <n v="18"/>
    <m/>
    <n v="1"/>
    <n v="1"/>
    <n v="105"/>
    <n v="3"/>
    <n v="10"/>
    <n v="44"/>
    <n v="0.57754010695187163"/>
    <n v="13174"/>
    <n v="11872"/>
    <n v="8437"/>
    <n v="7862"/>
    <n v="323"/>
    <n v="149"/>
    <m/>
    <m/>
    <m/>
    <m/>
    <m/>
    <n v="29"/>
    <m/>
    <n v="5"/>
    <m/>
    <n v="2"/>
    <n v="1"/>
    <m/>
    <n v="3"/>
    <n v="109"/>
    <n v="3"/>
    <m/>
    <m/>
    <m/>
    <n v="194"/>
    <n v="29"/>
    <n v="0.149484536082474"/>
    <n v="13447"/>
    <n v="1340300"/>
    <n v="99.672789469770208"/>
    <n v="8437"/>
    <n v="840939.3247564513"/>
    <n v="108"/>
    <n v="7786.4752292264011"/>
  </r>
  <r>
    <n v="2015"/>
    <n v="1656"/>
    <x v="33"/>
    <s v="YFA Connections"/>
    <s v="Crisis Residential Center"/>
    <s v="YFA--ES--Crisis Center"/>
    <s v="Y"/>
    <n v="539063"/>
    <s v="201 W. 6th"/>
    <s v="Spokane"/>
    <n v="99204"/>
    <s v="C"/>
    <m/>
    <s v="single-family home"/>
    <s v="owned"/>
    <s v="No"/>
    <s v="opt, some for non-disabled"/>
    <s v="Up to 3 months"/>
    <s v="No"/>
    <s v="Yes (clients leaves when subsidy ends)"/>
    <m/>
    <s v="Emergency Shelter"/>
    <s v="YMF - Unaccompanied Males &amp; Females under 18 years old"/>
    <m/>
    <m/>
    <m/>
    <m/>
    <m/>
    <m/>
    <m/>
    <m/>
    <m/>
    <m/>
    <m/>
    <m/>
    <n v="0"/>
    <m/>
    <m/>
    <m/>
    <m/>
    <m/>
    <m/>
    <m/>
    <s v="Yes Already"/>
    <s v="No"/>
    <m/>
    <s v="See City line 1610/1684 for combined bed numbers"/>
    <n v="12501"/>
    <m/>
    <m/>
    <s v="-"/>
    <m/>
    <m/>
    <m/>
    <m/>
    <m/>
    <m/>
    <m/>
    <m/>
    <m/>
    <m/>
    <n v="12501"/>
    <n v="12501"/>
    <m/>
    <m/>
    <m/>
    <m/>
    <m/>
    <m/>
    <m/>
    <n v="0"/>
    <n v="0"/>
    <n v="12501"/>
    <n v="12501"/>
    <x v="1"/>
    <s v="YFA--ES--Crisis Center"/>
    <x v="1"/>
    <n v="68"/>
    <n v="68"/>
    <m/>
    <m/>
    <m/>
    <m/>
    <m/>
    <m/>
    <m/>
    <m/>
    <n v="0"/>
    <n v="2883"/>
    <m/>
    <m/>
    <m/>
    <m/>
    <n v="2883"/>
    <m/>
    <m/>
    <m/>
    <m/>
    <n v="56"/>
    <n v="56"/>
    <m/>
    <m/>
    <s v="14"/>
    <n v="18"/>
    <n v="1"/>
    <n v="3"/>
    <n v="18"/>
    <m/>
    <m/>
    <n v="20"/>
    <m/>
    <n v="0"/>
    <n v="411"/>
    <n v="411"/>
    <m/>
    <m/>
    <n v="60"/>
    <n v="60"/>
    <m/>
    <m/>
    <m/>
    <m/>
    <m/>
    <m/>
    <s v="6"/>
    <n v="25"/>
    <n v="4"/>
    <n v="10"/>
    <m/>
    <m/>
    <n v="15"/>
    <m/>
    <m/>
    <m/>
    <m/>
    <m/>
    <m/>
    <m/>
    <m/>
    <n v="2883"/>
    <n v="12501"/>
    <n v="4.3361082206035384"/>
    <n v="0"/>
    <n v="0"/>
    <n v="0"/>
    <e v="#DIV/0!"/>
  </r>
  <r>
    <n v="2015"/>
    <n v="1655"/>
    <x v="33"/>
    <s v="Family Promise of Spokane"/>
    <s v="Emergency Shelter"/>
    <s v="FPS--ES--Family Shelter"/>
    <s v="Y"/>
    <n v="539063"/>
    <s v="608 South Richard Allen Court"/>
    <s v="Spokane"/>
    <n v="99202"/>
    <s v="C"/>
    <m/>
    <s v="scattered sites (provider based- not rent)"/>
    <s v="leased"/>
    <s v="No"/>
    <s v="opt, comprehensive for disabled"/>
    <s v="Up to 3 months"/>
    <s v="No"/>
    <s v="Yes (clients leaves when subsidy ends)"/>
    <m/>
    <s v="Emergency Shelter"/>
    <s v="HC - Households with Children"/>
    <m/>
    <m/>
    <m/>
    <m/>
    <m/>
    <m/>
    <m/>
    <m/>
    <m/>
    <m/>
    <m/>
    <m/>
    <n v="0"/>
    <m/>
    <m/>
    <m/>
    <m/>
    <m/>
    <m/>
    <m/>
    <s v="Yes Already"/>
    <s v="Yes"/>
    <m/>
    <s v="See City line 1531/1539 for combined bed numbers"/>
    <n v="30500"/>
    <m/>
    <m/>
    <s v="-"/>
    <m/>
    <m/>
    <m/>
    <m/>
    <m/>
    <m/>
    <m/>
    <m/>
    <m/>
    <m/>
    <n v="30500"/>
    <n v="30500"/>
    <m/>
    <m/>
    <m/>
    <m/>
    <m/>
    <m/>
    <m/>
    <n v="0"/>
    <n v="0"/>
    <n v="30500"/>
    <n v="30500"/>
    <x v="1"/>
    <s v="FPS--ES--Family Shelter"/>
    <x v="1"/>
    <n v="43"/>
    <n v="13"/>
    <m/>
    <m/>
    <m/>
    <m/>
    <m/>
    <m/>
    <m/>
    <m/>
    <n v="0"/>
    <n v="2648"/>
    <m/>
    <m/>
    <m/>
    <m/>
    <n v="754"/>
    <m/>
    <m/>
    <m/>
    <m/>
    <n v="6"/>
    <n v="3"/>
    <m/>
    <m/>
    <m/>
    <n v="1"/>
    <m/>
    <m/>
    <n v="0"/>
    <n v="2"/>
    <m/>
    <m/>
    <m/>
    <n v="0.66666666666666663"/>
    <n v="130"/>
    <n v="130"/>
    <n v="103"/>
    <n v="103"/>
    <n v="34"/>
    <n v="10"/>
    <m/>
    <m/>
    <m/>
    <m/>
    <m/>
    <m/>
    <m/>
    <n v="5"/>
    <m/>
    <m/>
    <m/>
    <m/>
    <m/>
    <n v="5"/>
    <m/>
    <m/>
    <m/>
    <m/>
    <m/>
    <m/>
    <m/>
    <n v="754"/>
    <n v="30500"/>
    <n v="40.450928381962868"/>
    <n v="103"/>
    <n v="4166.4456233421752"/>
    <n v="2"/>
    <n v="2083.2228116710876"/>
  </r>
  <r>
    <n v="2015"/>
    <n v="1692"/>
    <x v="33"/>
    <s v="The Salvation Army"/>
    <s v="Family Emergency Shelter"/>
    <s v="TSA--ES--Family Shelter"/>
    <s v="Y"/>
    <n v="539063"/>
    <s v="204 E. Indiana"/>
    <s v="Spokane"/>
    <n v="99207"/>
    <s v="C"/>
    <m/>
    <s v="congregate facility (can include cots or mats)"/>
    <s v="owned"/>
    <s v="No"/>
    <s v="req, some for non-disabled"/>
    <s v="Up to 3 months"/>
    <s v="No"/>
    <s v="Yes (clients leaves when subsidy ends)"/>
    <m/>
    <s v="Emergency Shelter"/>
    <s v="HC - Households with Children"/>
    <m/>
    <m/>
    <m/>
    <m/>
    <m/>
    <m/>
    <m/>
    <m/>
    <m/>
    <m/>
    <m/>
    <m/>
    <n v="0"/>
    <m/>
    <m/>
    <m/>
    <m/>
    <m/>
    <m/>
    <m/>
    <s v="Yes Already"/>
    <m/>
    <m/>
    <s v="See City line 1570/1505 for combined bed numbers"/>
    <n v="23698"/>
    <m/>
    <m/>
    <s v="-"/>
    <m/>
    <m/>
    <m/>
    <m/>
    <m/>
    <m/>
    <m/>
    <m/>
    <m/>
    <m/>
    <n v="23698"/>
    <n v="23698"/>
    <m/>
    <m/>
    <m/>
    <m/>
    <m/>
    <m/>
    <m/>
    <n v="0"/>
    <n v="0"/>
    <n v="23698"/>
    <n v="23698"/>
    <x v="1"/>
    <s v="TSA--ES--Family Shelter"/>
    <x v="1"/>
    <n v="316"/>
    <n v="97"/>
    <m/>
    <m/>
    <m/>
    <m/>
    <m/>
    <m/>
    <m/>
    <m/>
    <n v="0"/>
    <n v="15147"/>
    <m/>
    <m/>
    <m/>
    <m/>
    <n v="4656"/>
    <m/>
    <m/>
    <m/>
    <m/>
    <n v="129"/>
    <n v="42"/>
    <m/>
    <n v="3"/>
    <m/>
    <n v="11"/>
    <m/>
    <n v="1"/>
    <n v="1"/>
    <n v="16"/>
    <n v="2"/>
    <n v="6"/>
    <n v="3"/>
    <n v="0.42857142857142855"/>
    <n v="1942"/>
    <n v="1856"/>
    <n v="1063"/>
    <n v="1016"/>
    <n v="261"/>
    <n v="81"/>
    <m/>
    <m/>
    <m/>
    <m/>
    <m/>
    <n v="20"/>
    <m/>
    <n v="29"/>
    <m/>
    <m/>
    <n v="2"/>
    <m/>
    <n v="3"/>
    <n v="27"/>
    <n v="1"/>
    <m/>
    <m/>
    <m/>
    <n v="22"/>
    <n v="4"/>
    <n v="0.18181818181818199"/>
    <n v="4656"/>
    <n v="23698"/>
    <n v="5.0897766323024056"/>
    <n v="1063"/>
    <n v="5410.4325601374576"/>
    <n v="18"/>
    <n v="300.57958667430319"/>
  </r>
  <r>
    <n v="2015"/>
    <n v="1594"/>
    <x v="33"/>
    <s v="Spokane Neighborhood Action Partners (SNAP)"/>
    <s v="Homeless Prevention Response Program"/>
    <s v="SNAP--HPRR--County Homeless Prevention (178)"/>
    <s v="Y"/>
    <n v="539063"/>
    <s v="623 S HOWARD STREET"/>
    <s v="Spokane"/>
    <n v="99201"/>
    <s v="o"/>
    <m/>
    <s v="rent assistance (temporary)"/>
    <m/>
    <s v="No"/>
    <s v="req, some for non-disabled"/>
    <s v="Up to 6 months"/>
    <m/>
    <s v="No (client stays in housing after subsidy ends)"/>
    <s v="at-risk (prevention)"/>
    <s v="Homelessness Prevention"/>
    <s v="SMF+HC - Single Males and Females plus HH w/ Children"/>
    <m/>
    <m/>
    <m/>
    <m/>
    <m/>
    <m/>
    <m/>
    <m/>
    <m/>
    <m/>
    <m/>
    <m/>
    <n v="0"/>
    <m/>
    <m/>
    <m/>
    <m/>
    <m/>
    <m/>
    <m/>
    <s v="Yes Already"/>
    <s v="No"/>
    <m/>
    <s v="This program ended 12/31/15"/>
    <n v="221641"/>
    <m/>
    <m/>
    <s v="-"/>
    <m/>
    <m/>
    <m/>
    <m/>
    <m/>
    <m/>
    <m/>
    <m/>
    <m/>
    <m/>
    <n v="221641"/>
    <n v="221641"/>
    <m/>
    <m/>
    <m/>
    <m/>
    <m/>
    <m/>
    <m/>
    <n v="0"/>
    <n v="0"/>
    <n v="221641"/>
    <n v="221641"/>
    <x v="1"/>
    <s v="SNAP--HPRR--County Homeless Prevention (178)"/>
    <x v="0"/>
    <n v="215"/>
    <n v="86"/>
    <m/>
    <m/>
    <m/>
    <m/>
    <m/>
    <m/>
    <m/>
    <m/>
    <n v="0"/>
    <n v="13009"/>
    <m/>
    <m/>
    <m/>
    <m/>
    <n v="5207"/>
    <m/>
    <m/>
    <m/>
    <m/>
    <n v="125"/>
    <n v="53"/>
    <m/>
    <m/>
    <m/>
    <m/>
    <m/>
    <m/>
    <n v="0"/>
    <n v="53"/>
    <m/>
    <m/>
    <m/>
    <n v="1"/>
    <n v="3547"/>
    <n v="3369"/>
    <n v="3547"/>
    <n v="3369"/>
    <n v="183"/>
    <n v="73"/>
    <m/>
    <m/>
    <m/>
    <m/>
    <m/>
    <m/>
    <m/>
    <m/>
    <m/>
    <m/>
    <n v="73"/>
    <m/>
    <m/>
    <m/>
    <n v="3"/>
    <m/>
    <m/>
    <m/>
    <m/>
    <m/>
    <m/>
    <n v="5207"/>
    <n v="221641"/>
    <n v="42.565968888035336"/>
    <n v="3547"/>
    <n v="150981.49164586133"/>
    <n v="53"/>
    <n v="2848.7073895445533"/>
  </r>
  <r>
    <n v="2015"/>
    <n v="1662"/>
    <x v="33"/>
    <s v="Volunteers of America"/>
    <s v="Hope House Shelter"/>
    <s v="VOA--ES--Hope House Shelter"/>
    <s v="Y"/>
    <n v="539063"/>
    <s v="111 W. 3rd"/>
    <s v="Spokane"/>
    <n v="99201"/>
    <s v="C"/>
    <m/>
    <s v="congregate facility (can include cots or mats)"/>
    <s v="owned"/>
    <s v="No"/>
    <s v="req, some for non-disabled"/>
    <s v="Up to 3 months"/>
    <s v="No"/>
    <s v="Yes (clients leaves when subsidy ends)"/>
    <m/>
    <s v="Emergency Shelter"/>
    <s v="SF - Single Females"/>
    <m/>
    <m/>
    <m/>
    <m/>
    <m/>
    <m/>
    <m/>
    <m/>
    <m/>
    <m/>
    <m/>
    <s v="0"/>
    <n v="0"/>
    <m/>
    <m/>
    <m/>
    <m/>
    <m/>
    <m/>
    <m/>
    <s v="Yes Already"/>
    <s v="Yes"/>
    <m/>
    <s v="See City line 1601/1695 for combined bed numbers"/>
    <n v="24923"/>
    <m/>
    <m/>
    <s v="-"/>
    <m/>
    <m/>
    <m/>
    <m/>
    <m/>
    <m/>
    <m/>
    <m/>
    <m/>
    <m/>
    <n v="24923"/>
    <n v="24923"/>
    <m/>
    <m/>
    <m/>
    <m/>
    <m/>
    <m/>
    <m/>
    <n v="0"/>
    <n v="0"/>
    <n v="24923"/>
    <n v="24923"/>
    <x v="1"/>
    <s v="VOA--ES--Hope House Shelter"/>
    <x v="1"/>
    <n v="251"/>
    <n v="249"/>
    <m/>
    <m/>
    <m/>
    <m/>
    <m/>
    <m/>
    <m/>
    <m/>
    <n v="0"/>
    <n v="20961"/>
    <m/>
    <m/>
    <m/>
    <m/>
    <n v="20930"/>
    <m/>
    <m/>
    <m/>
    <m/>
    <n v="159"/>
    <n v="158"/>
    <m/>
    <n v="5"/>
    <m/>
    <n v="1"/>
    <m/>
    <n v="2"/>
    <n v="2"/>
    <n v="7"/>
    <n v="3"/>
    <n v="140"/>
    <m/>
    <n v="6.3291139240506333E-2"/>
    <n v="18115"/>
    <n v="9366"/>
    <n v="2523"/>
    <n v="1077"/>
    <n v="194"/>
    <n v="192"/>
    <m/>
    <m/>
    <m/>
    <m/>
    <m/>
    <n v="29"/>
    <m/>
    <n v="51"/>
    <n v="3"/>
    <n v="14"/>
    <n v="4"/>
    <s v="2"/>
    <n v="33"/>
    <n v="56"/>
    <n v="8"/>
    <m/>
    <m/>
    <m/>
    <n v="6"/>
    <n v="3"/>
    <n v="0.5"/>
    <n v="20930"/>
    <n v="24923"/>
    <n v="1.1907787864309602"/>
    <n v="2523"/>
    <n v="3004.3348781653126"/>
    <n v="10"/>
    <n v="300.43348781653128"/>
  </r>
  <r>
    <n v="2015"/>
    <n v="1610"/>
    <x v="33"/>
    <s v="Catholic Charities"/>
    <s v="House of Charity Shelter"/>
    <s v="CC--ES--HOC Shelter"/>
    <s v="Y"/>
    <n v="539063"/>
    <s v="32 W Pacific"/>
    <s v="Spokane"/>
    <n v="99201"/>
    <s v="C"/>
    <m/>
    <s v="congregate facility (can include cots or mats)"/>
    <s v="owned"/>
    <s v="No"/>
    <s v="opt, comprehensive for disabled"/>
    <s v="Up to 3 months"/>
    <s v="No"/>
    <s v="Yes (clients leaves when subsidy ends)"/>
    <m/>
    <s v="Emergency Shelter"/>
    <s v="SM - Single Males"/>
    <m/>
    <m/>
    <m/>
    <m/>
    <m/>
    <m/>
    <m/>
    <m/>
    <m/>
    <m/>
    <m/>
    <m/>
    <n v="0"/>
    <m/>
    <m/>
    <m/>
    <m/>
    <m/>
    <m/>
    <m/>
    <s v="Yes Already"/>
    <m/>
    <m/>
    <s v="See City line  1519/1552 for combined bed numbers"/>
    <n v="19941"/>
    <m/>
    <m/>
    <s v="-"/>
    <m/>
    <m/>
    <m/>
    <m/>
    <m/>
    <m/>
    <m/>
    <m/>
    <m/>
    <m/>
    <n v="19941"/>
    <n v="19941"/>
    <m/>
    <m/>
    <m/>
    <m/>
    <m/>
    <m/>
    <m/>
    <n v="0"/>
    <n v="0"/>
    <n v="19941"/>
    <n v="19941"/>
    <x v="1"/>
    <s v="CC--ES--HOC Shelter"/>
    <x v="1"/>
    <n v="110"/>
    <n v="109"/>
    <m/>
    <m/>
    <m/>
    <m/>
    <m/>
    <m/>
    <m/>
    <m/>
    <n v="0"/>
    <n v="429"/>
    <m/>
    <m/>
    <m/>
    <m/>
    <n v="428"/>
    <m/>
    <m/>
    <m/>
    <m/>
    <n v="61"/>
    <n v="60"/>
    <m/>
    <m/>
    <m/>
    <m/>
    <m/>
    <m/>
    <n v="0"/>
    <m/>
    <m/>
    <n v="60"/>
    <m/>
    <n v="0"/>
    <n v="60"/>
    <n v="60"/>
    <m/>
    <m/>
    <n v="109"/>
    <n v="108"/>
    <m/>
    <m/>
    <m/>
    <m/>
    <m/>
    <n v="1"/>
    <m/>
    <n v="1"/>
    <n v="1"/>
    <n v="103"/>
    <m/>
    <m/>
    <n v="1"/>
    <n v="1"/>
    <n v="12"/>
    <m/>
    <m/>
    <m/>
    <m/>
    <m/>
    <m/>
    <n v="428"/>
    <n v="19941"/>
    <n v="46.591121495327101"/>
    <n v="0"/>
    <n v="0"/>
    <n v="0"/>
    <e v="#DIV/0!"/>
  </r>
  <r>
    <n v="2015"/>
    <n v="1667"/>
    <x v="33"/>
    <s v="Spokane Neighborhood Action Partners (SNAP)"/>
    <s v="Re-Entry Initiative"/>
    <s v="County--RRH--ReEntry Initiative (177)"/>
    <s v="Y"/>
    <n v="539063"/>
    <s v="623 S HOWARD STREET"/>
    <s v="Spokane"/>
    <n v="99201"/>
    <s v="C"/>
    <m/>
    <s v="rent assistance (temporary)"/>
    <m/>
    <s v="No"/>
    <s v="req, comprehensive for disabled"/>
    <s v="Up to 1 year"/>
    <m/>
    <s v="No (client stays in housing after subsidy ends)"/>
    <s v="homeless (rapid re-housing)"/>
    <s v="PH - Rapid Rehousing"/>
    <s v="SMF+HC - Single Males and Females plus HH w/ Children"/>
    <m/>
    <m/>
    <m/>
    <n v="18"/>
    <n v="18"/>
    <m/>
    <m/>
    <m/>
    <m/>
    <m/>
    <m/>
    <m/>
    <n v="18"/>
    <m/>
    <m/>
    <m/>
    <m/>
    <m/>
    <m/>
    <m/>
    <s v="Yes Already"/>
    <s v="No"/>
    <m/>
    <m/>
    <n v="441045"/>
    <m/>
    <m/>
    <s v="-"/>
    <m/>
    <m/>
    <m/>
    <m/>
    <m/>
    <m/>
    <m/>
    <m/>
    <m/>
    <m/>
    <n v="441045"/>
    <n v="441045"/>
    <m/>
    <m/>
    <m/>
    <m/>
    <m/>
    <m/>
    <m/>
    <n v="0"/>
    <n v="0"/>
    <n v="441045"/>
    <n v="441045"/>
    <x v="1"/>
    <s v="County--RRH--ReEntry Initiative (177)"/>
    <x v="3"/>
    <n v="245"/>
    <n v="245"/>
    <m/>
    <m/>
    <m/>
    <m/>
    <m/>
    <m/>
    <m/>
    <m/>
    <n v="0"/>
    <n v="20722"/>
    <m/>
    <m/>
    <m/>
    <m/>
    <n v="20722"/>
    <m/>
    <m/>
    <m/>
    <m/>
    <n v="149"/>
    <n v="149"/>
    <m/>
    <n v="3"/>
    <m/>
    <n v="2"/>
    <n v="7"/>
    <n v="3"/>
    <n v="10"/>
    <n v="66"/>
    <m/>
    <n v="66"/>
    <n v="2"/>
    <n v="0.44295302013422821"/>
    <n v="18359"/>
    <n v="14432"/>
    <n v="13172"/>
    <n v="9715"/>
    <n v="151"/>
    <n v="151"/>
    <m/>
    <m/>
    <m/>
    <m/>
    <m/>
    <n v="5"/>
    <m/>
    <m/>
    <n v="94"/>
    <n v="50"/>
    <m/>
    <m/>
    <m/>
    <n v="2"/>
    <n v="2"/>
    <m/>
    <m/>
    <m/>
    <n v="156"/>
    <n v="10"/>
    <n v="6.4102564102564097E-2"/>
    <n v="20722"/>
    <n v="441045"/>
    <n v="21.283901167840941"/>
    <n v="13172"/>
    <n v="280351.5461828009"/>
    <n v="66"/>
    <n v="4247.7506997394075"/>
  </r>
  <r>
    <n v="2015"/>
    <n v="1673"/>
    <x v="33"/>
    <s v="SNAP"/>
    <s v="School Pilot"/>
    <s v="County--RRH--School Pilot"/>
    <s v="Y"/>
    <n v="539063"/>
    <s v="12 E. 5th"/>
    <s v="Spokane"/>
    <n v="99202"/>
    <s v="C"/>
    <m/>
    <s v="rent assistance (temporary)"/>
    <m/>
    <s v="Yes"/>
    <s v="opt, some for non-disabled"/>
    <s v="Up to 6 months"/>
    <s v="YES"/>
    <s v="No (client stays in housing after subsidy ends)"/>
    <s v="homeless (rapid re-housing)"/>
    <s v="PH - Rapid Rehousing"/>
    <s v="HC - Households with Children"/>
    <m/>
    <n v="8"/>
    <n v="2"/>
    <m/>
    <m/>
    <m/>
    <m/>
    <m/>
    <m/>
    <m/>
    <m/>
    <m/>
    <n v="8"/>
    <m/>
    <m/>
    <m/>
    <m/>
    <m/>
    <m/>
    <m/>
    <s v="Yes Already"/>
    <m/>
    <m/>
    <m/>
    <n v="74757"/>
    <m/>
    <m/>
    <s v="-"/>
    <m/>
    <m/>
    <m/>
    <m/>
    <m/>
    <m/>
    <m/>
    <m/>
    <m/>
    <m/>
    <n v="74757"/>
    <n v="74757"/>
    <m/>
    <m/>
    <m/>
    <m/>
    <m/>
    <m/>
    <m/>
    <n v="0"/>
    <n v="0"/>
    <n v="74757"/>
    <n v="74757"/>
    <x v="1"/>
    <s v="County--RRH--School Pilot"/>
    <x v="3"/>
    <n v="66"/>
    <n v="15"/>
    <m/>
    <m/>
    <m/>
    <m/>
    <m/>
    <m/>
    <m/>
    <m/>
    <n v="0"/>
    <n v="11535"/>
    <m/>
    <m/>
    <m/>
    <m/>
    <n v="2476"/>
    <m/>
    <m/>
    <m/>
    <m/>
    <n v="44"/>
    <n v="11"/>
    <m/>
    <n v="1"/>
    <m/>
    <m/>
    <m/>
    <m/>
    <n v="0"/>
    <n v="7"/>
    <m/>
    <n v="3"/>
    <m/>
    <n v="0.63636363636363635"/>
    <n v="2494"/>
    <n v="2127"/>
    <n v="2119"/>
    <n v="1752"/>
    <n v="44"/>
    <n v="10"/>
    <m/>
    <m/>
    <m/>
    <m/>
    <m/>
    <n v="2"/>
    <m/>
    <n v="4"/>
    <m/>
    <m/>
    <m/>
    <m/>
    <n v="4"/>
    <m/>
    <m/>
    <m/>
    <m/>
    <m/>
    <m/>
    <m/>
    <m/>
    <n v="2476"/>
    <n v="74757"/>
    <n v="30.192649434571891"/>
    <n v="2119"/>
    <n v="63978.224151857838"/>
    <n v="7"/>
    <n v="9139.7463074082625"/>
  </r>
  <r>
    <n v="2015"/>
    <n v="1606"/>
    <x v="33"/>
    <s v="Catholic Charities"/>
    <s v="St. Margaret's Shelter"/>
    <s v="CC--ES--SMS Shelter"/>
    <s v="Y"/>
    <n v="539063"/>
    <s v="101 E Hartson"/>
    <s v="Spokane"/>
    <n v="99201"/>
    <s v="C"/>
    <m/>
    <s v="congregate facility (can include cots or mats)"/>
    <s v="owned"/>
    <s v="No"/>
    <s v="req, comprehensive for disabled"/>
    <s v="Up to 3 months"/>
    <s v="No"/>
    <s v="Yes (clients leaves when subsidy ends)"/>
    <m/>
    <s v="Emergency Shelter"/>
    <s v="SFHC - Single Females and HH w/ Children"/>
    <m/>
    <m/>
    <m/>
    <m/>
    <m/>
    <m/>
    <m/>
    <m/>
    <m/>
    <m/>
    <m/>
    <s v="0"/>
    <n v="0"/>
    <m/>
    <m/>
    <m/>
    <m/>
    <m/>
    <m/>
    <m/>
    <s v="Yes Already"/>
    <s v="Yes"/>
    <m/>
    <s v="See City line 1524/1470 for combined bed numbers"/>
    <n v="59399"/>
    <m/>
    <m/>
    <s v="-"/>
    <m/>
    <m/>
    <m/>
    <m/>
    <m/>
    <m/>
    <m/>
    <m/>
    <m/>
    <m/>
    <n v="59399"/>
    <n v="59399"/>
    <m/>
    <m/>
    <m/>
    <m/>
    <m/>
    <m/>
    <m/>
    <n v="0"/>
    <n v="0"/>
    <n v="59399"/>
    <n v="59399"/>
    <x v="1"/>
    <s v="CC--ES--SMS Shelter"/>
    <x v="1"/>
    <n v="142"/>
    <n v="55"/>
    <m/>
    <m/>
    <m/>
    <m/>
    <m/>
    <m/>
    <m/>
    <m/>
    <n v="0"/>
    <n v="7056"/>
    <m/>
    <m/>
    <m/>
    <m/>
    <n v="2763"/>
    <m/>
    <m/>
    <m/>
    <m/>
    <n v="53"/>
    <n v="23"/>
    <m/>
    <n v="2"/>
    <m/>
    <n v="8"/>
    <m/>
    <n v="1"/>
    <n v="1"/>
    <n v="8"/>
    <m/>
    <n v="3"/>
    <n v="1"/>
    <n v="0.34782608695652173"/>
    <n v="1547"/>
    <n v="1184"/>
    <n v="403"/>
    <n v="301"/>
    <n v="105"/>
    <n v="42"/>
    <m/>
    <m/>
    <m/>
    <m/>
    <m/>
    <n v="10"/>
    <m/>
    <n v="12"/>
    <m/>
    <n v="4"/>
    <n v="2"/>
    <m/>
    <m/>
    <n v="14"/>
    <m/>
    <m/>
    <m/>
    <m/>
    <n v="8"/>
    <n v="1"/>
    <n v="0.125"/>
    <n v="2763"/>
    <n v="59399"/>
    <n v="21.498009410061528"/>
    <n v="403"/>
    <n v="8663.6977922547958"/>
    <n v="8"/>
    <n v="1082.9622240318495"/>
  </r>
  <r>
    <n v="2015"/>
    <n v="1658"/>
    <x v="15"/>
    <s v="Rural Resources (Stevens County)"/>
    <s v="HEN"/>
    <s v="RRCHEN Housing Grant HP"/>
    <s v="x"/>
    <n v="539065"/>
    <s v="956 S. Main"/>
    <s v="Colville"/>
    <n v="99114"/>
    <s v="C"/>
    <m/>
    <s v="rent assistance (temporary)"/>
    <m/>
    <s v="No"/>
    <s v="minimal/none"/>
    <s v="More than 2 years (housing subsidy ends)"/>
    <m/>
    <s v="No (client stays in housing after subsidy ends)"/>
    <s v="at-risk (prevention)"/>
    <s v="Homelessness Prevention"/>
    <s v="SMF - Single Males and Females"/>
    <m/>
    <n v="0"/>
    <n v="0"/>
    <n v="27"/>
    <n v="27"/>
    <m/>
    <m/>
    <m/>
    <m/>
    <m/>
    <m/>
    <m/>
    <n v="27"/>
    <m/>
    <m/>
    <m/>
    <m/>
    <m/>
    <m/>
    <m/>
    <s v="Yes Already"/>
    <s v="No"/>
    <m/>
    <m/>
    <m/>
    <m/>
    <m/>
    <m/>
    <m/>
    <m/>
    <m/>
    <n v="55832"/>
    <m/>
    <m/>
    <m/>
    <m/>
    <m/>
    <m/>
    <n v="55832"/>
    <n v="0"/>
    <m/>
    <m/>
    <m/>
    <m/>
    <m/>
    <m/>
    <m/>
    <n v="0"/>
    <n v="0"/>
    <n v="55832"/>
    <n v="0"/>
    <x v="1"/>
    <s v="RRCHEN Housing Grant HP"/>
    <x v="0"/>
    <n v="30"/>
    <n v="30"/>
    <m/>
    <m/>
    <m/>
    <m/>
    <n v="3"/>
    <n v="3"/>
    <n v="27"/>
    <n v="27"/>
    <n v="30"/>
    <n v="4943"/>
    <m/>
    <m/>
    <n v="690"/>
    <n v="4253"/>
    <n v="4943"/>
    <m/>
    <m/>
    <n v="690"/>
    <n v="4253"/>
    <n v="19"/>
    <n v="19"/>
    <m/>
    <m/>
    <m/>
    <n v="10"/>
    <n v="1"/>
    <m/>
    <n v="1"/>
    <n v="2"/>
    <m/>
    <n v="6"/>
    <m/>
    <n v="0.10526315789473684"/>
    <n v="4044"/>
    <n v="3325"/>
    <n v="472"/>
    <n v="472"/>
    <n v="19"/>
    <n v="19"/>
    <m/>
    <m/>
    <n v="2"/>
    <n v="17"/>
    <m/>
    <m/>
    <m/>
    <n v="8"/>
    <n v="1"/>
    <n v="1"/>
    <n v="6"/>
    <m/>
    <n v="2"/>
    <n v="1"/>
    <n v="1"/>
    <m/>
    <m/>
    <n v="1"/>
    <m/>
    <m/>
    <m/>
    <n v="4943"/>
    <n v="55832"/>
    <n v="11.295164879627757"/>
    <n v="472"/>
    <n v="5331.3178231843012"/>
    <n v="2"/>
    <n v="2665.6589115921506"/>
  </r>
  <r>
    <n v="2015"/>
    <n v="1660"/>
    <x v="15"/>
    <s v="Rural Resources (Stevens County)"/>
    <s v="HEN"/>
    <s v="RRCHEN Housing Grant RRH"/>
    <s v="x"/>
    <n v="539065"/>
    <s v="956 S. Main"/>
    <s v="Colville"/>
    <n v="99114"/>
    <s v="C"/>
    <m/>
    <s v="rent assistance (temporary)"/>
    <m/>
    <s v="No"/>
    <s v="minimal/none"/>
    <s v="More than 2 years (housing subsidy ends)"/>
    <m/>
    <s v="No (client stays in housing after subsidy ends)"/>
    <s v="homeless (rapid re-housing)"/>
    <s v="PH - Rapid Rehousing"/>
    <s v="SMF - Single Males and Females"/>
    <m/>
    <n v="0"/>
    <n v="0"/>
    <n v="2"/>
    <n v="2"/>
    <m/>
    <m/>
    <m/>
    <m/>
    <m/>
    <m/>
    <m/>
    <n v="2"/>
    <m/>
    <m/>
    <m/>
    <m/>
    <m/>
    <m/>
    <m/>
    <s v="Yes Already"/>
    <m/>
    <m/>
    <m/>
    <m/>
    <m/>
    <m/>
    <m/>
    <m/>
    <m/>
    <m/>
    <n v="3563"/>
    <m/>
    <m/>
    <m/>
    <m/>
    <m/>
    <m/>
    <n v="3563"/>
    <n v="0"/>
    <m/>
    <m/>
    <m/>
    <m/>
    <m/>
    <m/>
    <m/>
    <n v="0"/>
    <n v="0"/>
    <n v="3563"/>
    <n v="0"/>
    <x v="1"/>
    <s v="RRCHEN Housing Grant RRH"/>
    <x v="3"/>
    <n v="1"/>
    <m/>
    <m/>
    <m/>
    <m/>
    <m/>
    <m/>
    <m/>
    <n v="1"/>
    <m/>
    <n v="1"/>
    <n v="365"/>
    <m/>
    <m/>
    <m/>
    <n v="365"/>
    <m/>
    <m/>
    <m/>
    <m/>
    <m/>
    <m/>
    <m/>
    <m/>
    <m/>
    <m/>
    <m/>
    <m/>
    <m/>
    <n v="0"/>
    <m/>
    <m/>
    <m/>
    <m/>
    <e v="#DIV/0!"/>
    <m/>
    <m/>
    <m/>
    <m/>
    <m/>
    <m/>
    <m/>
    <m/>
    <m/>
    <m/>
    <m/>
    <m/>
    <m/>
    <m/>
    <m/>
    <m/>
    <m/>
    <m/>
    <m/>
    <m/>
    <m/>
    <m/>
    <m/>
    <m/>
    <n v="1"/>
    <n v="0"/>
    <n v="0"/>
    <n v="0"/>
    <n v="3563"/>
    <e v="#DIV/0!"/>
    <n v="0"/>
    <e v="#DIV/0!"/>
    <n v="0"/>
    <e v="#DIV/0!"/>
  </r>
  <r>
    <n v="2015"/>
    <n v="1623"/>
    <x v="15"/>
    <s v="New Life Family Services"/>
    <s v="Maternity Home"/>
    <s v="NLSMaternity Home (PIT)"/>
    <m/>
    <n v="539065"/>
    <s v="509 N Main Street"/>
    <s v="Colville"/>
    <n v="99114"/>
    <s v="C"/>
    <m/>
    <s v="congregate facility (can include cots or mats)"/>
    <s v="owned"/>
    <s v="No"/>
    <s v="minimal/none"/>
    <s v="Up to 6 months"/>
    <s v="No"/>
    <s v="Yes (clients leaves when subsidy ends)"/>
    <m/>
    <s v="Transitional Housing"/>
    <s v="SFHC - Single Females and HH w/ Children"/>
    <m/>
    <n v="5"/>
    <n v="2"/>
    <m/>
    <m/>
    <m/>
    <m/>
    <m/>
    <m/>
    <m/>
    <m/>
    <m/>
    <n v="5"/>
    <s v="8"/>
    <m/>
    <m/>
    <m/>
    <m/>
    <m/>
    <m/>
    <s v="Yes Already"/>
    <s v="No"/>
    <m/>
    <m/>
    <m/>
    <m/>
    <m/>
    <m/>
    <m/>
    <m/>
    <m/>
    <m/>
    <m/>
    <m/>
    <m/>
    <m/>
    <m/>
    <m/>
    <n v="0"/>
    <n v="0"/>
    <m/>
    <m/>
    <m/>
    <m/>
    <m/>
    <m/>
    <m/>
    <n v="48878"/>
    <n v="48878"/>
    <n v="48878"/>
    <n v="0"/>
    <x v="1"/>
    <s v="NLSMaternity Home (PIT)"/>
    <x v="4"/>
    <n v="2"/>
    <n v="2"/>
    <m/>
    <m/>
    <m/>
    <m/>
    <n v="1"/>
    <n v="1"/>
    <n v="1"/>
    <n v="1"/>
    <n v="2"/>
    <n v="674"/>
    <m/>
    <m/>
    <n v="337"/>
    <n v="337"/>
    <n v="674"/>
    <m/>
    <m/>
    <n v="337"/>
    <n v="337"/>
    <m/>
    <m/>
    <m/>
    <m/>
    <m/>
    <m/>
    <m/>
    <m/>
    <n v="0"/>
    <m/>
    <m/>
    <m/>
    <m/>
    <e v="#DIV/0!"/>
    <m/>
    <m/>
    <m/>
    <m/>
    <n v="2"/>
    <n v="2"/>
    <m/>
    <m/>
    <n v="1"/>
    <n v="1"/>
    <m/>
    <m/>
    <m/>
    <m/>
    <m/>
    <m/>
    <m/>
    <m/>
    <n v="2"/>
    <m/>
    <m/>
    <m/>
    <m/>
    <m/>
    <m/>
    <m/>
    <m/>
    <n v="674"/>
    <n v="48878"/>
    <n v="72.519287833827889"/>
    <n v="0"/>
    <n v="0"/>
    <n v="0"/>
    <e v="#DIV/0!"/>
  </r>
  <r>
    <n v="2015"/>
    <n v="1634"/>
    <x v="15"/>
    <s v="Rural Resources (Stevens County)"/>
    <s v="Rental Assistance"/>
    <s v="RRCCHG Rent Assistance HP"/>
    <s v="x"/>
    <n v="539065"/>
    <s v="956 S. Main"/>
    <s v="Colville"/>
    <n v="99114"/>
    <s v="C"/>
    <m/>
    <s v="rent assistance (temporary)"/>
    <m/>
    <s v="No"/>
    <s v="minimal/none"/>
    <s v="1 month or less"/>
    <m/>
    <s v="No (client stays in housing after subsidy ends)"/>
    <s v="at-risk (prevention)"/>
    <s v="Homelessness Prevention"/>
    <s v="SMF+HC - Single Males and Females plus HH w/ Children"/>
    <m/>
    <n v="21"/>
    <n v="11"/>
    <n v="6"/>
    <n v="5"/>
    <m/>
    <m/>
    <m/>
    <m/>
    <m/>
    <m/>
    <m/>
    <n v="27"/>
    <m/>
    <m/>
    <m/>
    <m/>
    <m/>
    <m/>
    <m/>
    <s v="Yes Already"/>
    <s v="No"/>
    <m/>
    <m/>
    <m/>
    <m/>
    <m/>
    <m/>
    <m/>
    <m/>
    <n v="24056"/>
    <m/>
    <m/>
    <m/>
    <m/>
    <m/>
    <m/>
    <m/>
    <n v="24056"/>
    <n v="24056"/>
    <m/>
    <m/>
    <m/>
    <m/>
    <m/>
    <m/>
    <m/>
    <n v="0"/>
    <n v="0"/>
    <n v="24056"/>
    <n v="24056"/>
    <x v="1"/>
    <s v="RRCCHG Rent Assistance HP"/>
    <x v="0"/>
    <n v="90"/>
    <n v="33"/>
    <n v="72"/>
    <n v="19"/>
    <m/>
    <m/>
    <n v="1"/>
    <m/>
    <n v="17"/>
    <n v="14"/>
    <n v="18"/>
    <n v="6424"/>
    <m/>
    <n v="5859"/>
    <n v="11"/>
    <n v="554"/>
    <n v="2341"/>
    <m/>
    <n v="1862"/>
    <m/>
    <n v="479"/>
    <n v="77"/>
    <n v="31"/>
    <m/>
    <m/>
    <m/>
    <n v="1"/>
    <m/>
    <m/>
    <n v="0"/>
    <n v="27"/>
    <m/>
    <n v="3"/>
    <m/>
    <n v="0.87096774193548387"/>
    <n v="1717"/>
    <n v="1251"/>
    <n v="1127"/>
    <n v="966"/>
    <n v="83"/>
    <n v="30"/>
    <n v="65"/>
    <n v="16"/>
    <m/>
    <n v="14"/>
    <m/>
    <m/>
    <m/>
    <n v="10"/>
    <m/>
    <n v="1"/>
    <n v="18"/>
    <m/>
    <n v="1"/>
    <m/>
    <n v="3"/>
    <s v="1"/>
    <m/>
    <n v="2"/>
    <m/>
    <m/>
    <m/>
    <n v="2341"/>
    <n v="24056"/>
    <n v="10.27595044852627"/>
    <n v="1127"/>
    <n v="11580.996155489107"/>
    <n v="27"/>
    <n v="428.92578353663362"/>
  </r>
  <r>
    <n v="2015"/>
    <n v="1635"/>
    <x v="15"/>
    <s v="Rural Resources (Stevens County)"/>
    <s v="Rental Assistance"/>
    <s v="RRCCHG Rent Assistance RRH"/>
    <s v="x"/>
    <n v="539065"/>
    <s v="956 S. Main"/>
    <s v="Colville"/>
    <n v="99114"/>
    <s v="C"/>
    <m/>
    <s v="rent assistance (temporary)"/>
    <m/>
    <s v="No"/>
    <s v="minimal/none"/>
    <s v="1 month or less"/>
    <m/>
    <s v="No (client stays in housing after subsidy ends)"/>
    <s v="homeless (rapid re-housing)"/>
    <s v="PH - Rapid Rehousing"/>
    <s v="SMF+HC - Single Males and Females plus HH w/ Children"/>
    <m/>
    <n v="25"/>
    <n v="13"/>
    <n v="9"/>
    <n v="10"/>
    <m/>
    <m/>
    <m/>
    <m/>
    <m/>
    <m/>
    <m/>
    <n v="34"/>
    <m/>
    <m/>
    <m/>
    <m/>
    <m/>
    <m/>
    <m/>
    <s v="Yes Already"/>
    <m/>
    <m/>
    <m/>
    <m/>
    <m/>
    <m/>
    <m/>
    <m/>
    <m/>
    <n v="25038"/>
    <m/>
    <m/>
    <m/>
    <m/>
    <m/>
    <m/>
    <m/>
    <n v="25038"/>
    <n v="25038"/>
    <m/>
    <m/>
    <m/>
    <m/>
    <m/>
    <m/>
    <m/>
    <n v="0"/>
    <n v="0"/>
    <n v="25038"/>
    <n v="25038"/>
    <x v="1"/>
    <s v="RRCCHG Rent Assistance RRH"/>
    <x v="3"/>
    <n v="63"/>
    <n v="26"/>
    <n v="49"/>
    <n v="14"/>
    <m/>
    <m/>
    <n v="2"/>
    <n v="1"/>
    <n v="12"/>
    <n v="11"/>
    <n v="14"/>
    <n v="2561"/>
    <m/>
    <n v="1696"/>
    <n v="306"/>
    <n v="559"/>
    <n v="1347"/>
    <m/>
    <n v="524"/>
    <n v="281"/>
    <n v="542"/>
    <n v="55"/>
    <n v="24"/>
    <m/>
    <m/>
    <m/>
    <m/>
    <m/>
    <m/>
    <n v="0"/>
    <n v="24"/>
    <m/>
    <m/>
    <m/>
    <n v="1"/>
    <n v="748"/>
    <n v="748"/>
    <n v="748"/>
    <n v="748"/>
    <n v="65"/>
    <n v="26"/>
    <n v="51"/>
    <n v="14"/>
    <n v="1"/>
    <n v="11"/>
    <m/>
    <n v="4"/>
    <m/>
    <n v="8"/>
    <m/>
    <m/>
    <n v="2"/>
    <m/>
    <n v="4"/>
    <n v="8"/>
    <m/>
    <m/>
    <m/>
    <m/>
    <n v="13"/>
    <n v="0"/>
    <n v="0"/>
    <n v="1347"/>
    <n v="25038"/>
    <n v="18.587973273942094"/>
    <n v="748"/>
    <n v="13903.804008908686"/>
    <n v="24"/>
    <n v="579.32516703786189"/>
  </r>
  <r>
    <n v="2015"/>
    <n v="1626"/>
    <x v="15"/>
    <s v="Rural Resources (Stevens County)"/>
    <s v="Stevens Co Emergency Shelter"/>
    <s v="RRCStevens County Emergency Shelter"/>
    <s v="x"/>
    <n v="539065"/>
    <s v="969 N. Main"/>
    <s v="Colville"/>
    <n v="99114"/>
    <s v="C"/>
    <m/>
    <s v="congregate facility (can include cots or mats)"/>
    <s v="owned"/>
    <s v="No"/>
    <s v="req, some for non-disabled"/>
    <s v="Up to 3 months"/>
    <s v="YES"/>
    <s v="Yes (clients leaves when subsidy ends)"/>
    <m/>
    <s v="Emergency Shelter"/>
    <s v="HC - Households with Children"/>
    <m/>
    <n v="12"/>
    <n v="4"/>
    <n v="0"/>
    <n v="0"/>
    <m/>
    <m/>
    <m/>
    <m/>
    <m/>
    <m/>
    <m/>
    <n v="12"/>
    <m/>
    <m/>
    <m/>
    <m/>
    <m/>
    <m/>
    <m/>
    <s v="Yes Already"/>
    <s v="No"/>
    <m/>
    <m/>
    <m/>
    <m/>
    <m/>
    <m/>
    <m/>
    <m/>
    <n v="25260.22"/>
    <m/>
    <m/>
    <m/>
    <m/>
    <m/>
    <m/>
    <m/>
    <n v="25260.22"/>
    <n v="25260.22"/>
    <m/>
    <m/>
    <m/>
    <m/>
    <m/>
    <m/>
    <m/>
    <n v="2439"/>
    <n v="2439"/>
    <n v="27699.22"/>
    <n v="25260.22"/>
    <x v="1"/>
    <s v="RRCStevens County Emergency Shelter"/>
    <x v="1"/>
    <n v="45"/>
    <n v="28"/>
    <n v="32"/>
    <n v="15"/>
    <m/>
    <m/>
    <m/>
    <m/>
    <n v="13"/>
    <n v="13"/>
    <n v="13"/>
    <n v="1656"/>
    <m/>
    <n v="1205"/>
    <m/>
    <n v="451"/>
    <n v="1095"/>
    <m/>
    <n v="644"/>
    <m/>
    <n v="451"/>
    <n v="28"/>
    <n v="18"/>
    <m/>
    <n v="2"/>
    <m/>
    <n v="2"/>
    <m/>
    <m/>
    <n v="0"/>
    <n v="9"/>
    <m/>
    <n v="3"/>
    <n v="2"/>
    <n v="0.5"/>
    <n v="708"/>
    <n v="632"/>
    <n v="471"/>
    <n v="411"/>
    <n v="39"/>
    <n v="24"/>
    <n v="28"/>
    <n v="13"/>
    <m/>
    <n v="11"/>
    <m/>
    <n v="2"/>
    <m/>
    <n v="9"/>
    <m/>
    <m/>
    <n v="1"/>
    <m/>
    <n v="4"/>
    <n v="8"/>
    <m/>
    <m/>
    <m/>
    <m/>
    <n v="3"/>
    <n v="1"/>
    <n v="0.33333333333333298"/>
    <n v="1095"/>
    <n v="27699.22"/>
    <n v="25.296091324200916"/>
    <n v="471"/>
    <n v="11914.459013698632"/>
    <n v="9"/>
    <n v="1323.8287792998481"/>
  </r>
  <r>
    <n v="2015"/>
    <n v="1722"/>
    <x v="0"/>
    <s v="Low Income Housing Institute"/>
    <s v="Arbor Manor"/>
    <s v="LHIArbor Manor"/>
    <s v="x"/>
    <n v="539067"/>
    <s v="1322 Skyridge St. SE"/>
    <s v="Lacey"/>
    <n v="98503"/>
    <s v="C"/>
    <m/>
    <s v="single-family home"/>
    <s v="owned"/>
    <s v="No"/>
    <s v="req, some for non-disabled"/>
    <s v="Up to 2 years"/>
    <s v="YES"/>
    <s v="No"/>
    <m/>
    <s v="Transitional Housing"/>
    <s v="SF - Single Females"/>
    <m/>
    <n v="0"/>
    <n v="0"/>
    <n v="5"/>
    <n v="5"/>
    <m/>
    <m/>
    <m/>
    <m/>
    <m/>
    <m/>
    <m/>
    <n v="5"/>
    <m/>
    <m/>
    <m/>
    <m/>
    <m/>
    <m/>
    <m/>
    <s v="YES"/>
    <s v="Yes"/>
    <m/>
    <m/>
    <m/>
    <m/>
    <n v="47376"/>
    <m/>
    <m/>
    <m/>
    <m/>
    <m/>
    <m/>
    <n v="17421.03"/>
    <m/>
    <m/>
    <m/>
    <m/>
    <n v="64797.03"/>
    <n v="17421.03"/>
    <m/>
    <m/>
    <m/>
    <m/>
    <m/>
    <m/>
    <m/>
    <n v="0"/>
    <n v="0"/>
    <n v="64797.03"/>
    <n v="17421.03"/>
    <x v="0"/>
    <s v="LHIArbor Manor"/>
    <x v="4"/>
    <n v="7"/>
    <n v="7"/>
    <m/>
    <m/>
    <m/>
    <m/>
    <m/>
    <m/>
    <n v="7"/>
    <n v="7"/>
    <n v="7"/>
    <n v="1602"/>
    <m/>
    <m/>
    <m/>
    <n v="1602"/>
    <n v="1602"/>
    <m/>
    <m/>
    <m/>
    <n v="1602"/>
    <n v="3"/>
    <n v="3"/>
    <m/>
    <m/>
    <m/>
    <m/>
    <m/>
    <m/>
    <n v="0"/>
    <n v="2"/>
    <m/>
    <m/>
    <n v="1"/>
    <n v="0.66666666666666663"/>
    <n v="1379"/>
    <n v="515"/>
    <n v="1301"/>
    <n v="437"/>
    <n v="3"/>
    <n v="3"/>
    <m/>
    <m/>
    <m/>
    <n v="3"/>
    <m/>
    <m/>
    <m/>
    <m/>
    <m/>
    <m/>
    <m/>
    <m/>
    <n v="1"/>
    <n v="2"/>
    <m/>
    <m/>
    <m/>
    <m/>
    <n v="4"/>
    <n v="0"/>
    <n v="0"/>
    <n v="1602"/>
    <n v="64797.03"/>
    <n v="40.447584269662919"/>
    <n v="1301"/>
    <n v="52622.307134831455"/>
    <n v="2"/>
    <n v="26311.153567415728"/>
  </r>
  <r>
    <n v="2015"/>
    <n v="1633"/>
    <x v="0"/>
    <s v="Family Support Center"/>
    <s v="CHG Rapid Rehousing"/>
    <s v="FSCCHG Rapid Rehousing"/>
    <s v="x"/>
    <n v="531134"/>
    <s v="201 Capitol Way N"/>
    <s v="Olympia"/>
    <n v="98501"/>
    <s v="C"/>
    <m/>
    <s v="rent assistance (temporary)"/>
    <s v="N/A"/>
    <s v="No"/>
    <s v="opt, some for non-disabled"/>
    <s v="Up to 2 years"/>
    <s v="YES"/>
    <s v="No (client stays in housing after subsidy ends)"/>
    <s v="homeless (rapid re-housing)"/>
    <s v="PH - Rapid Rehousing"/>
    <s v="HC - Households with Children"/>
    <s v="DV"/>
    <n v="15"/>
    <n v="7"/>
    <m/>
    <m/>
    <m/>
    <m/>
    <m/>
    <m/>
    <m/>
    <m/>
    <m/>
    <n v="15"/>
    <m/>
    <m/>
    <m/>
    <m/>
    <m/>
    <m/>
    <m/>
    <s v="YES"/>
    <m/>
    <m/>
    <m/>
    <m/>
    <m/>
    <m/>
    <m/>
    <m/>
    <m/>
    <n v="27684.191621348298"/>
    <m/>
    <m/>
    <m/>
    <m/>
    <m/>
    <m/>
    <m/>
    <n v="27684.191621348298"/>
    <n v="27684.191621348298"/>
    <m/>
    <m/>
    <m/>
    <m/>
    <m/>
    <m/>
    <m/>
    <n v="0"/>
    <n v="0"/>
    <n v="27684.191621348298"/>
    <n v="27684.191621348298"/>
    <x v="1"/>
    <s v="FSCCHG Rapid Rehousing"/>
    <x v="3"/>
    <n v="38"/>
    <n v="15"/>
    <n v="37"/>
    <n v="14"/>
    <m/>
    <m/>
    <m/>
    <m/>
    <n v="1"/>
    <n v="1"/>
    <n v="1"/>
    <n v="2594"/>
    <m/>
    <n v="2229"/>
    <m/>
    <n v="365"/>
    <n v="1349"/>
    <m/>
    <n v="984"/>
    <m/>
    <n v="365"/>
    <n v="25"/>
    <n v="9"/>
    <m/>
    <m/>
    <m/>
    <m/>
    <m/>
    <m/>
    <n v="0"/>
    <n v="9"/>
    <m/>
    <m/>
    <m/>
    <n v="1"/>
    <n v="986"/>
    <n v="638"/>
    <n v="986"/>
    <n v="638"/>
    <n v="34"/>
    <n v="13"/>
    <n v="34"/>
    <n v="13"/>
    <m/>
    <m/>
    <m/>
    <n v="7"/>
    <m/>
    <n v="3"/>
    <m/>
    <m/>
    <m/>
    <m/>
    <m/>
    <n v="3"/>
    <m/>
    <m/>
    <m/>
    <m/>
    <m/>
    <m/>
    <m/>
    <n v="1349"/>
    <n v="27684.191621348298"/>
    <n v="20.522010097367161"/>
    <n v="986"/>
    <n v="20234.701956004021"/>
    <n v="9"/>
    <n v="2248.30021733378"/>
  </r>
  <r>
    <n v="2015"/>
    <n v="1605"/>
    <x v="0"/>
    <s v="Community Action Council of LMT"/>
    <s v="EFH"/>
    <s v="LMTEnding Family Homelessness HP"/>
    <s v="x"/>
    <n v="531134"/>
    <s v="420 Golf Club Rd SE"/>
    <s v="Lacey"/>
    <n v="98503"/>
    <s v="C"/>
    <m/>
    <s v="rent assistance (temporary)"/>
    <s v="NA"/>
    <s v="No"/>
    <s v="req, some for non-disabled"/>
    <s v="Up to 1 year"/>
    <s v="YES"/>
    <s v="No (client stays in housing after subsidy ends)"/>
    <s v="at-risk (prevention)"/>
    <s v="Homelessness Prevention"/>
    <s v="HC - Households with Children"/>
    <m/>
    <n v="10"/>
    <n v="4"/>
    <m/>
    <m/>
    <m/>
    <m/>
    <m/>
    <m/>
    <m/>
    <m/>
    <m/>
    <n v="10"/>
    <m/>
    <m/>
    <m/>
    <m/>
    <m/>
    <m/>
    <m/>
    <s v="YES"/>
    <m/>
    <m/>
    <s v="Active-EFH 1415-CHG-CAC-TBRA"/>
    <m/>
    <m/>
    <m/>
    <m/>
    <m/>
    <m/>
    <n v="15682.66922826"/>
    <m/>
    <m/>
    <m/>
    <m/>
    <n v="3418.4"/>
    <m/>
    <m/>
    <n v="19101.069228259999"/>
    <n v="15682.66922826"/>
    <m/>
    <m/>
    <m/>
    <m/>
    <m/>
    <m/>
    <m/>
    <n v="0"/>
    <n v="0"/>
    <n v="19101.069228259999"/>
    <n v="15682.66922826"/>
    <x v="1"/>
    <s v="LMTEnding Family Homelessness HP"/>
    <x v="0"/>
    <n v="4"/>
    <n v="1"/>
    <n v="4"/>
    <n v="1"/>
    <m/>
    <m/>
    <m/>
    <m/>
    <m/>
    <m/>
    <n v="0"/>
    <n v="568"/>
    <m/>
    <n v="568"/>
    <m/>
    <m/>
    <n v="142"/>
    <m/>
    <n v="142"/>
    <m/>
    <m/>
    <m/>
    <m/>
    <m/>
    <m/>
    <m/>
    <m/>
    <m/>
    <m/>
    <n v="0"/>
    <m/>
    <m/>
    <m/>
    <m/>
    <e v="#DIV/0!"/>
    <m/>
    <m/>
    <m/>
    <m/>
    <n v="4"/>
    <n v="1"/>
    <n v="4"/>
    <n v="1"/>
    <m/>
    <m/>
    <m/>
    <m/>
    <m/>
    <n v="1"/>
    <m/>
    <m/>
    <m/>
    <m/>
    <m/>
    <m/>
    <m/>
    <m/>
    <m/>
    <m/>
    <m/>
    <m/>
    <m/>
    <n v="142"/>
    <n v="19101.069228259999"/>
    <n v="134.51457202999998"/>
    <n v="0"/>
    <n v="0"/>
    <n v="0"/>
    <e v="#DIV/0!"/>
  </r>
  <r>
    <n v="2015"/>
    <n v="1710"/>
    <x v="0"/>
    <s v="SafePlace"/>
    <s v="Emergency Shelter"/>
    <s v="SAFSafePlace - Shelter"/>
    <s v="x"/>
    <n v="531134"/>
    <s v="P.O. Box 2002"/>
    <s v="Olympia"/>
    <n v="98507"/>
    <s v="C"/>
    <m/>
    <s v="single-family home"/>
    <s v="owned"/>
    <s v="No"/>
    <s v="opt, comprehensive for disabled"/>
    <s v="Up to 3 months"/>
    <s v="No"/>
    <s v="Yes (clients leaves when subsidy ends)"/>
    <m/>
    <s v="Emergency Shelter"/>
    <s v="SFHC - Single Females and HH w/ Children"/>
    <s v="DV"/>
    <n v="26"/>
    <n v="10"/>
    <n v="2"/>
    <n v="2"/>
    <m/>
    <m/>
    <m/>
    <m/>
    <m/>
    <m/>
    <m/>
    <n v="28"/>
    <m/>
    <m/>
    <m/>
    <m/>
    <m/>
    <m/>
    <m/>
    <m/>
    <s v="No"/>
    <m/>
    <s v="Disabled is not an eligibility to determine eligibility"/>
    <n v="33500"/>
    <m/>
    <m/>
    <m/>
    <m/>
    <m/>
    <n v="6487.1434243060803"/>
    <m/>
    <m/>
    <m/>
    <n v="20775"/>
    <m/>
    <m/>
    <m/>
    <n v="60762.143424306101"/>
    <n v="39987.143424306101"/>
    <m/>
    <m/>
    <m/>
    <m/>
    <m/>
    <m/>
    <m/>
    <n v="0"/>
    <n v="0"/>
    <n v="60762.143424306101"/>
    <n v="39987.143424306101"/>
    <x v="1"/>
    <s v="SAFSafePlace - Shelter"/>
    <x v="1"/>
    <n v="244"/>
    <n v="151"/>
    <n v="148"/>
    <n v="55"/>
    <m/>
    <m/>
    <n v="8"/>
    <n v="8"/>
    <n v="88"/>
    <n v="88"/>
    <n v="96"/>
    <n v="7262"/>
    <m/>
    <n v="4812"/>
    <n v="90"/>
    <n v="2360"/>
    <n v="4299"/>
    <m/>
    <n v="1849"/>
    <n v="90"/>
    <n v="2360"/>
    <n v="221"/>
    <n v="137"/>
    <m/>
    <n v="26"/>
    <m/>
    <n v="25"/>
    <n v="4"/>
    <n v="13"/>
    <n v="17"/>
    <n v="27"/>
    <n v="10"/>
    <n v="30"/>
    <n v="2"/>
    <n v="0.27007299270072993"/>
    <n v="4205"/>
    <n v="3956"/>
    <n v="1902"/>
    <n v="1840"/>
    <n v="228"/>
    <n v="143"/>
    <n v="136"/>
    <n v="51"/>
    <n v="8"/>
    <n v="84"/>
    <m/>
    <n v="25"/>
    <m/>
    <n v="48"/>
    <m/>
    <n v="9"/>
    <n v="30"/>
    <m/>
    <n v="6"/>
    <n v="25"/>
    <n v="3"/>
    <s v="1"/>
    <m/>
    <n v="2"/>
    <m/>
    <m/>
    <m/>
    <n v="4299"/>
    <n v="60762.143424306101"/>
    <n v="14.134018009840917"/>
    <n v="1902"/>
    <n v="26882.902254717425"/>
    <n v="37"/>
    <n v="726.56492580317365"/>
  </r>
  <r>
    <n v="2015"/>
    <n v="1709"/>
    <x v="0"/>
    <s v="Low Income Housing Institute"/>
    <s v="Fleetwood Apartments"/>
    <s v="LHIFleetwood"/>
    <s v="x"/>
    <n v="531134"/>
    <s v="119 7th Ave SE"/>
    <s v="Olympia"/>
    <n v="98501"/>
    <s v="C"/>
    <m/>
    <s v="multi-family home"/>
    <s v="owned"/>
    <s v="Yes"/>
    <s v="req, comprehensive for disabled"/>
    <s v="Permanent (housing subsidy does not end)"/>
    <s v="YES"/>
    <s v="No"/>
    <m/>
    <s v="PH - Permanent Supportive Housing (disability required for entry)"/>
    <s v="SMF - Single Males and Females"/>
    <m/>
    <n v="0"/>
    <n v="0"/>
    <n v="43"/>
    <n v="43"/>
    <m/>
    <m/>
    <m/>
    <m/>
    <m/>
    <m/>
    <s v="0"/>
    <n v="43"/>
    <m/>
    <m/>
    <m/>
    <m/>
    <m/>
    <m/>
    <s v="42"/>
    <s v="YES"/>
    <s v="Yes"/>
    <s v="Yes"/>
    <m/>
    <m/>
    <m/>
    <n v="31500"/>
    <m/>
    <m/>
    <n v="169994.68"/>
    <m/>
    <m/>
    <m/>
    <m/>
    <m/>
    <m/>
    <n v="143324"/>
    <m/>
    <n v="344818.68"/>
    <n v="0"/>
    <m/>
    <m/>
    <m/>
    <m/>
    <m/>
    <m/>
    <m/>
    <n v="0"/>
    <n v="0"/>
    <n v="344818.68"/>
    <n v="0"/>
    <x v="0"/>
    <s v="LHIFleetwood"/>
    <x v="5"/>
    <n v="44"/>
    <n v="44"/>
    <m/>
    <m/>
    <m/>
    <m/>
    <m/>
    <m/>
    <n v="44"/>
    <n v="44"/>
    <n v="44"/>
    <n v="15310"/>
    <m/>
    <m/>
    <m/>
    <n v="15310"/>
    <n v="15310"/>
    <m/>
    <m/>
    <m/>
    <n v="15310"/>
    <n v="3"/>
    <n v="3"/>
    <m/>
    <m/>
    <m/>
    <m/>
    <m/>
    <m/>
    <n v="0"/>
    <n v="3"/>
    <m/>
    <m/>
    <m/>
    <n v="1"/>
    <n v="1304"/>
    <n v="480"/>
    <n v="1304"/>
    <n v="480"/>
    <n v="3"/>
    <n v="3"/>
    <m/>
    <m/>
    <m/>
    <n v="3"/>
    <m/>
    <n v="1"/>
    <m/>
    <m/>
    <m/>
    <m/>
    <m/>
    <m/>
    <m/>
    <n v="2"/>
    <n v="2"/>
    <m/>
    <m/>
    <n v="2"/>
    <n v="3"/>
    <n v="0"/>
    <n v="0"/>
    <n v="15310"/>
    <n v="344818.68"/>
    <n v="22.522448073154802"/>
    <n v="1304"/>
    <n v="29369.272287393862"/>
    <n v="3"/>
    <n v="9789.7574291312867"/>
  </r>
  <r>
    <n v="2015"/>
    <n v="1682"/>
    <x v="0"/>
    <s v="Community Action Council of LMT"/>
    <s v="HEN"/>
    <s v="LMTThurston - HEN Housing Grant HP"/>
    <s v="x"/>
    <n v="531134"/>
    <s v="420 Golf Club Rd SE"/>
    <s v="Lacey"/>
    <n v="98503"/>
    <s v="C"/>
    <m/>
    <s v="rent assistance (temporary)"/>
    <s v="NA"/>
    <s v="No"/>
    <s v="minimal/none"/>
    <s v="More than 2 years (housing subsidy ends)"/>
    <s v="YES"/>
    <s v="No (client stays in housing after subsidy ends)"/>
    <s v="at-risk (prevention)"/>
    <s v="Homelessness Prevention"/>
    <s v="SMF - Single Males and Females"/>
    <m/>
    <m/>
    <m/>
    <n v="435"/>
    <n v="435"/>
    <m/>
    <m/>
    <m/>
    <m/>
    <m/>
    <m/>
    <m/>
    <n v="435"/>
    <m/>
    <m/>
    <m/>
    <m/>
    <m/>
    <m/>
    <m/>
    <s v="YES"/>
    <s v="No"/>
    <m/>
    <s v="Active-HEN 1415-CHG-TBRA"/>
    <m/>
    <m/>
    <m/>
    <m/>
    <m/>
    <m/>
    <m/>
    <n v="1302134.3899999999"/>
    <m/>
    <m/>
    <m/>
    <n v="68771.429999999993"/>
    <m/>
    <m/>
    <n v="1370905.8236575699"/>
    <n v="0"/>
    <m/>
    <m/>
    <m/>
    <m/>
    <m/>
    <m/>
    <m/>
    <n v="0"/>
    <n v="0"/>
    <n v="1370905.8236575699"/>
    <n v="0"/>
    <x v="1"/>
    <s v="LMTThurston - HEN Housing Grant HP"/>
    <x v="0"/>
    <n v="274"/>
    <n v="274"/>
    <m/>
    <m/>
    <n v="2"/>
    <n v="2"/>
    <n v="11"/>
    <n v="11"/>
    <n v="261"/>
    <n v="261"/>
    <n v="272"/>
    <n v="47995"/>
    <n v="264"/>
    <m/>
    <n v="1925"/>
    <n v="45806"/>
    <n v="47995"/>
    <n v="264"/>
    <m/>
    <n v="1925"/>
    <n v="45806"/>
    <n v="192"/>
    <n v="192"/>
    <m/>
    <m/>
    <m/>
    <n v="74"/>
    <n v="4"/>
    <n v="1"/>
    <n v="5"/>
    <n v="92"/>
    <m/>
    <n v="19"/>
    <n v="2"/>
    <n v="0.47916666666666669"/>
    <n v="68574"/>
    <n v="32013"/>
    <n v="31632"/>
    <n v="15652"/>
    <n v="81"/>
    <n v="81"/>
    <m/>
    <m/>
    <n v="2"/>
    <n v="77"/>
    <n v="2"/>
    <m/>
    <m/>
    <n v="30"/>
    <n v="1"/>
    <m/>
    <n v="41"/>
    <m/>
    <m/>
    <n v="9"/>
    <n v="5"/>
    <m/>
    <m/>
    <n v="5"/>
    <m/>
    <m/>
    <m/>
    <n v="47995"/>
    <n v="1370905.8236575699"/>
    <n v="28.563513358840918"/>
    <n v="31632"/>
    <n v="903521.05456685589"/>
    <n v="92"/>
    <n v="9820.8810279006084"/>
  </r>
  <r>
    <n v="2015"/>
    <n v="1613"/>
    <x v="0"/>
    <s v="Community Youth Services"/>
    <s v="Independent Youth Housing Program"/>
    <s v="CYSIYHP Transitional"/>
    <s v="x"/>
    <n v="531134"/>
    <s v="711 state ave"/>
    <s v="olympia"/>
    <n v="98506"/>
    <s v="C"/>
    <m/>
    <s v="scattered sites (provider based- not rent)"/>
    <s v="leased"/>
    <s v="No"/>
    <s v="req, some for non-disabled"/>
    <s v="Up to 2 years"/>
    <s v="YES"/>
    <s v="Yes (clients leaves when subsidy ends)"/>
    <m/>
    <s v="Transitional Housing"/>
    <s v="SMF+HC - Single Males and Females plus HH w/ Children"/>
    <m/>
    <n v="2"/>
    <n v="1"/>
    <n v="4"/>
    <n v="2"/>
    <m/>
    <m/>
    <m/>
    <m/>
    <m/>
    <m/>
    <m/>
    <n v="6"/>
    <m/>
    <m/>
    <m/>
    <m/>
    <m/>
    <m/>
    <m/>
    <s v="YES"/>
    <m/>
    <m/>
    <s v="Ok"/>
    <m/>
    <m/>
    <m/>
    <m/>
    <m/>
    <m/>
    <m/>
    <m/>
    <n v="192468"/>
    <m/>
    <m/>
    <m/>
    <m/>
    <n v="14321"/>
    <n v="206789"/>
    <n v="192468"/>
    <m/>
    <m/>
    <m/>
    <m/>
    <m/>
    <m/>
    <m/>
    <n v="0"/>
    <n v="0"/>
    <n v="206789"/>
    <n v="192468"/>
    <x v="1"/>
    <s v="CYSIYHP Transitional"/>
    <x v="4"/>
    <n v="9"/>
    <n v="7"/>
    <n v="5"/>
    <n v="3"/>
    <m/>
    <m/>
    <n v="4"/>
    <n v="4"/>
    <m/>
    <m/>
    <n v="4"/>
    <n v="1287"/>
    <m/>
    <n v="466"/>
    <n v="821"/>
    <m/>
    <n v="1190"/>
    <m/>
    <n v="369"/>
    <n v="821"/>
    <m/>
    <n v="5"/>
    <n v="4"/>
    <m/>
    <m/>
    <m/>
    <n v="2"/>
    <m/>
    <m/>
    <n v="0"/>
    <n v="2"/>
    <m/>
    <m/>
    <m/>
    <n v="0.5"/>
    <n v="1837"/>
    <n v="951"/>
    <n v="798"/>
    <n v="405"/>
    <n v="3"/>
    <n v="2"/>
    <n v="3"/>
    <n v="2"/>
    <m/>
    <m/>
    <m/>
    <m/>
    <m/>
    <n v="1"/>
    <m/>
    <m/>
    <m/>
    <m/>
    <n v="1"/>
    <m/>
    <m/>
    <m/>
    <m/>
    <m/>
    <n v="2"/>
    <n v="1"/>
    <n v="0.5"/>
    <n v="1190"/>
    <n v="206789"/>
    <n v="173.77226890756302"/>
    <n v="798"/>
    <n v="138670.27058823529"/>
    <n v="2"/>
    <n v="69335.135294117645"/>
  </r>
  <r>
    <n v="2015"/>
    <n v="1732"/>
    <x v="0"/>
    <s v="Out of the Woods"/>
    <s v="Out of the Woods"/>
    <s v="OOWOut of the Woods Shelter"/>
    <s v="x"/>
    <n v="531134"/>
    <s v="2300 East End St. NW"/>
    <s v="Olympia"/>
    <n v="98502"/>
    <s v="C"/>
    <m/>
    <s v="single-family home"/>
    <s v="owned"/>
    <s v="No"/>
    <s v="minimal/none"/>
    <s v="Up to 3 months"/>
    <s v="No"/>
    <s v="Yes (clients leaves when subsidy ends)"/>
    <m/>
    <s v="Emergency Shelter"/>
    <s v="SFHC - Single Females and HH w/ Children"/>
    <m/>
    <n v="14"/>
    <n v="5"/>
    <n v="0"/>
    <m/>
    <m/>
    <m/>
    <m/>
    <m/>
    <m/>
    <m/>
    <m/>
    <n v="14"/>
    <m/>
    <m/>
    <m/>
    <m/>
    <m/>
    <m/>
    <m/>
    <s v="YES"/>
    <s v="No"/>
    <m/>
    <m/>
    <m/>
    <m/>
    <m/>
    <m/>
    <m/>
    <m/>
    <m/>
    <m/>
    <m/>
    <m/>
    <m/>
    <m/>
    <m/>
    <n v="60600"/>
    <n v="60600"/>
    <n v="0"/>
    <m/>
    <m/>
    <m/>
    <m/>
    <m/>
    <m/>
    <m/>
    <n v="0"/>
    <n v="0"/>
    <n v="60600"/>
    <n v="0"/>
    <x v="1"/>
    <s v="OOWOut of the Woods Shelter"/>
    <x v="1"/>
    <n v="39"/>
    <n v="10"/>
    <n v="39"/>
    <n v="10"/>
    <m/>
    <m/>
    <m/>
    <m/>
    <m/>
    <m/>
    <n v="0"/>
    <n v="3222"/>
    <m/>
    <n v="3222"/>
    <m/>
    <m/>
    <n v="789"/>
    <m/>
    <n v="789"/>
    <m/>
    <m/>
    <n v="16"/>
    <n v="5"/>
    <m/>
    <n v="2"/>
    <m/>
    <n v="2"/>
    <m/>
    <m/>
    <n v="0"/>
    <n v="1"/>
    <m/>
    <m/>
    <m/>
    <n v="0.2"/>
    <n v="222"/>
    <n v="222"/>
    <n v="123"/>
    <n v="123"/>
    <n v="32"/>
    <n v="8"/>
    <n v="32"/>
    <n v="8"/>
    <m/>
    <m/>
    <m/>
    <n v="2"/>
    <m/>
    <n v="2"/>
    <m/>
    <m/>
    <m/>
    <m/>
    <n v="3"/>
    <n v="1"/>
    <n v="1"/>
    <s v="1"/>
    <m/>
    <m/>
    <m/>
    <m/>
    <m/>
    <n v="789"/>
    <n v="60600"/>
    <n v="76.806083650190118"/>
    <n v="123"/>
    <n v="9447.1482889733852"/>
    <n v="1"/>
    <n v="9447.1482889733852"/>
  </r>
  <r>
    <n v="2015"/>
    <n v="1721"/>
    <x v="0"/>
    <s v="PANZA"/>
    <s v="Quixote Village"/>
    <s v="PQVQuixote Village"/>
    <s v="x"/>
    <n v="531134"/>
    <s v="3350 Mottman Rd SW"/>
    <s v="Olympia"/>
    <n v="98502"/>
    <s v="C"/>
    <m/>
    <s v="single-family home"/>
    <s v="owned"/>
    <s v="Yes"/>
    <s v="req, comprehensive for disabled"/>
    <s v="Permanent (housing subsidy does not end)"/>
    <s v="YES"/>
    <s v="No"/>
    <m/>
    <s v="PH - Permanent Supportive Housing (disability required for entry)"/>
    <s v="SMF - Single Males and Females"/>
    <m/>
    <m/>
    <m/>
    <n v="30"/>
    <n v="30"/>
    <m/>
    <m/>
    <m/>
    <m/>
    <m/>
    <m/>
    <m/>
    <n v="30"/>
    <m/>
    <m/>
    <m/>
    <m/>
    <m/>
    <m/>
    <s v="30"/>
    <s v="YES"/>
    <s v="No"/>
    <m/>
    <s v="changed to reflect the new program and the fact it is now operational as per Jeff"/>
    <m/>
    <m/>
    <m/>
    <m/>
    <m/>
    <n v="62728"/>
    <m/>
    <m/>
    <m/>
    <n v="59710.559999999998"/>
    <n v="72286.460000000006"/>
    <m/>
    <m/>
    <n v="67655"/>
    <n v="262380.02"/>
    <n v="59710.559999999998"/>
    <m/>
    <m/>
    <m/>
    <m/>
    <m/>
    <m/>
    <m/>
    <n v="0"/>
    <n v="0"/>
    <n v="262380.02"/>
    <n v="59710.559999999998"/>
    <x v="0"/>
    <s v="PQVQuixote Village"/>
    <x v="5"/>
    <n v="29"/>
    <n v="29"/>
    <m/>
    <m/>
    <m/>
    <m/>
    <n v="1"/>
    <n v="1"/>
    <n v="28"/>
    <n v="28"/>
    <n v="29"/>
    <n v="8871"/>
    <m/>
    <m/>
    <n v="365"/>
    <n v="8506"/>
    <n v="8871"/>
    <m/>
    <m/>
    <n v="365"/>
    <n v="8506"/>
    <n v="7"/>
    <n v="7"/>
    <n v="1"/>
    <m/>
    <m/>
    <n v="2"/>
    <m/>
    <m/>
    <n v="0"/>
    <m/>
    <m/>
    <n v="1"/>
    <n v="3"/>
    <n v="0"/>
    <n v="2983"/>
    <n v="1249"/>
    <m/>
    <m/>
    <n v="4"/>
    <n v="4"/>
    <m/>
    <m/>
    <m/>
    <n v="4"/>
    <m/>
    <n v="1"/>
    <m/>
    <m/>
    <n v="1"/>
    <m/>
    <m/>
    <m/>
    <m/>
    <n v="2"/>
    <n v="1"/>
    <m/>
    <m/>
    <n v="1"/>
    <m/>
    <m/>
    <m/>
    <n v="8871"/>
    <n v="262380.02"/>
    <n v="29.577276518994477"/>
    <n v="0"/>
    <n v="0"/>
    <n v="0"/>
    <e v="#DIV/0!"/>
  </r>
  <r>
    <n v="2015"/>
    <n v="1615"/>
    <x v="0"/>
    <s v="Community Youth Services"/>
    <s v="RISE Transitional"/>
    <s v="CYSRISE Transitional"/>
    <s v="x"/>
    <n v="531134"/>
    <s v="711 State Ave."/>
    <s v="Olympia"/>
    <n v="98506"/>
    <s v="C"/>
    <m/>
    <s v="scattered sites (provider based- not rent)"/>
    <s v="leased"/>
    <s v="No"/>
    <s v="opt, some for non-disabled"/>
    <s v="Up to 2 years"/>
    <s v="YES"/>
    <s v="Yes (clients leaves when subsidy ends)"/>
    <m/>
    <s v="Transitional Housing"/>
    <s v="SMF+HC - Single Males and Females plus HH w/ Children"/>
    <m/>
    <n v="10"/>
    <n v="5"/>
    <n v="5"/>
    <n v="5"/>
    <m/>
    <m/>
    <m/>
    <m/>
    <s v="14"/>
    <m/>
    <m/>
    <n v="14"/>
    <m/>
    <m/>
    <m/>
    <m/>
    <m/>
    <m/>
    <m/>
    <s v="YES"/>
    <m/>
    <m/>
    <s v="Ok"/>
    <m/>
    <m/>
    <n v="172535"/>
    <m/>
    <m/>
    <m/>
    <m/>
    <m/>
    <m/>
    <m/>
    <n v="5000"/>
    <m/>
    <m/>
    <n v="23451"/>
    <n v="200986"/>
    <n v="0"/>
    <m/>
    <m/>
    <m/>
    <m/>
    <m/>
    <m/>
    <m/>
    <n v="0"/>
    <n v="0"/>
    <n v="200986"/>
    <n v="0"/>
    <x v="0"/>
    <s v="CYSRISE Transitional"/>
    <x v="4"/>
    <n v="23"/>
    <n v="15"/>
    <n v="12"/>
    <n v="5"/>
    <n v="1"/>
    <n v="1"/>
    <n v="10"/>
    <n v="9"/>
    <m/>
    <m/>
    <n v="10"/>
    <n v="5493"/>
    <n v="298"/>
    <n v="2519"/>
    <n v="2676"/>
    <m/>
    <n v="3703"/>
    <n v="298"/>
    <n v="1046"/>
    <n v="2359"/>
    <m/>
    <n v="10"/>
    <n v="7"/>
    <m/>
    <m/>
    <m/>
    <m/>
    <m/>
    <m/>
    <n v="0"/>
    <n v="7"/>
    <m/>
    <m/>
    <m/>
    <n v="1"/>
    <n v="3943"/>
    <n v="1711"/>
    <n v="3943"/>
    <n v="1711"/>
    <n v="9"/>
    <n v="5"/>
    <n v="7"/>
    <n v="3"/>
    <n v="2"/>
    <m/>
    <m/>
    <n v="3"/>
    <m/>
    <m/>
    <m/>
    <m/>
    <n v="1"/>
    <m/>
    <m/>
    <n v="1"/>
    <m/>
    <m/>
    <m/>
    <m/>
    <n v="6"/>
    <n v="2"/>
    <n v="0.33333333333333298"/>
    <n v="3703"/>
    <n v="200986"/>
    <n v="54.276532541182824"/>
    <n v="3943"/>
    <n v="214012.36780988387"/>
    <n v="7"/>
    <n v="30573.19540141198"/>
  </r>
  <r>
    <n v="2015"/>
    <n v="1731"/>
    <x v="0"/>
    <s v="Northwest Resources"/>
    <s v="RRH - RRH?"/>
    <s v="NWRRapid ReHousing - CHG - TST RRH"/>
    <m/>
    <n v="531134"/>
    <s v="2708 Westmore court"/>
    <s v="olympia"/>
    <n v="98502"/>
    <s v="C"/>
    <m/>
    <s v="rent assistance (temporary)"/>
    <m/>
    <s v="No"/>
    <s v="minimal/none"/>
    <s v="Permanent (housing subsidy does not end)"/>
    <m/>
    <s v="No (client stays in housing after subsidy ends)"/>
    <s v="homeless (rapid re-housing)"/>
    <s v="PH - Housing without services"/>
    <s v="SMF - Single Males and Females"/>
    <m/>
    <m/>
    <m/>
    <n v="35"/>
    <n v="35"/>
    <m/>
    <m/>
    <m/>
    <m/>
    <m/>
    <m/>
    <m/>
    <n v="35"/>
    <m/>
    <m/>
    <m/>
    <m/>
    <m/>
    <m/>
    <m/>
    <m/>
    <s v="No"/>
    <m/>
    <m/>
    <n v="44119"/>
    <m/>
    <m/>
    <m/>
    <m/>
    <m/>
    <n v="16220.8858943632"/>
    <m/>
    <m/>
    <m/>
    <m/>
    <m/>
    <m/>
    <m/>
    <n v="60339.8858943632"/>
    <n v="60339.8858943632"/>
    <m/>
    <m/>
    <m/>
    <m/>
    <m/>
    <m/>
    <m/>
    <n v="0"/>
    <n v="0"/>
    <n v="60339.8858943632"/>
    <n v="60339.8858943632"/>
    <x v="1"/>
    <s v="NWRRapid ReHousing - CHG - TST RRH"/>
    <x v="6"/>
    <n v="71"/>
    <n v="68"/>
    <n v="4"/>
    <n v="1"/>
    <m/>
    <m/>
    <n v="4"/>
    <n v="4"/>
    <n v="63"/>
    <n v="63"/>
    <n v="67"/>
    <n v="7626"/>
    <m/>
    <n v="340"/>
    <n v="398"/>
    <n v="6888"/>
    <n v="7371"/>
    <m/>
    <n v="85"/>
    <n v="398"/>
    <n v="6888"/>
    <n v="7"/>
    <n v="7"/>
    <m/>
    <n v="1"/>
    <m/>
    <m/>
    <m/>
    <m/>
    <n v="0"/>
    <n v="1"/>
    <m/>
    <n v="5"/>
    <m/>
    <n v="0.14285714285714285"/>
    <n v="777"/>
    <n v="614"/>
    <n v="206"/>
    <n v="107"/>
    <n v="66"/>
    <n v="65"/>
    <n v="2"/>
    <n v="1"/>
    <n v="4"/>
    <n v="60"/>
    <m/>
    <n v="2"/>
    <m/>
    <n v="14"/>
    <n v="9"/>
    <n v="25"/>
    <n v="4"/>
    <m/>
    <n v="7"/>
    <n v="4"/>
    <n v="2"/>
    <m/>
    <m/>
    <n v="2"/>
    <m/>
    <m/>
    <m/>
    <n v="7371"/>
    <n v="60339.8858943632"/>
    <n v="8.1861193724546464"/>
    <n v="206"/>
    <n v="1686.3405907256572"/>
    <n v="1"/>
    <n v="1686.3405907256572"/>
  </r>
  <r>
    <n v="2015"/>
    <n v="1713"/>
    <x v="0"/>
    <s v="Salvation Army"/>
    <s v="Salvation Army Cold Weather Shelter"/>
    <s v="VATCold Weather Shelter"/>
    <s v="x"/>
    <n v="531134"/>
    <s v="805 5th Ave. SE"/>
    <s v="Olympia"/>
    <n v="98501"/>
    <s v="25 male beds    4 female beds"/>
    <m/>
    <s v="scattered sites (provider based- not rent)"/>
    <s v="leased"/>
    <s v="No"/>
    <s v="minimal/none"/>
    <s v="1 month or less"/>
    <s v="No"/>
    <s v="Yes (clients leaves when subsidy ends)"/>
    <m/>
    <s v="Emergency Shelter"/>
    <s v="SM - Single Males"/>
    <m/>
    <m/>
    <m/>
    <m/>
    <m/>
    <m/>
    <m/>
    <m/>
    <m/>
    <m/>
    <m/>
    <m/>
    <n v="0"/>
    <m/>
    <m/>
    <s v="15"/>
    <s v="November"/>
    <s v="March"/>
    <s v="15"/>
    <m/>
    <s v="no"/>
    <s v="No"/>
    <m/>
    <m/>
    <n v="32467"/>
    <m/>
    <m/>
    <m/>
    <m/>
    <m/>
    <m/>
    <m/>
    <m/>
    <m/>
    <m/>
    <m/>
    <m/>
    <m/>
    <n v="32467"/>
    <n v="32467"/>
    <m/>
    <m/>
    <m/>
    <m/>
    <m/>
    <m/>
    <m/>
    <n v="0"/>
    <n v="0"/>
    <n v="32467"/>
    <n v="32467"/>
    <x v="1"/>
    <s v="VATCold Weather Shelter"/>
    <x v="1"/>
    <n v="321"/>
    <n v="320"/>
    <n v="2"/>
    <n v="1"/>
    <n v="2"/>
    <n v="2"/>
    <n v="27"/>
    <n v="27"/>
    <n v="290"/>
    <n v="290"/>
    <n v="317"/>
    <n v="2116"/>
    <n v="4"/>
    <n v="4"/>
    <n v="57"/>
    <n v="2051"/>
    <n v="2114"/>
    <n v="4"/>
    <n v="2"/>
    <n v="57"/>
    <n v="2051"/>
    <n v="330"/>
    <n v="319"/>
    <n v="2"/>
    <m/>
    <m/>
    <m/>
    <m/>
    <m/>
    <n v="0"/>
    <m/>
    <m/>
    <n v="317"/>
    <m/>
    <n v="0"/>
    <n v="1778"/>
    <n v="1775"/>
    <m/>
    <m/>
    <n v="325"/>
    <n v="322"/>
    <n v="2"/>
    <n v="1"/>
    <n v="30"/>
    <n v="289"/>
    <n v="2"/>
    <m/>
    <m/>
    <m/>
    <m/>
    <m/>
    <m/>
    <m/>
    <n v="322"/>
    <m/>
    <n v="29"/>
    <m/>
    <n v="1"/>
    <n v="28"/>
    <n v="12"/>
    <n v="2"/>
    <n v="0.16666666666666699"/>
    <n v="2114"/>
    <n v="32467"/>
    <n v="15.358088930936614"/>
    <n v="0"/>
    <n v="0"/>
    <n v="0"/>
    <e v="#DIV/0!"/>
  </r>
  <r>
    <n v="2015"/>
    <n v="1657"/>
    <x v="0"/>
    <s v="Family Support Center"/>
    <s v="Shelter"/>
    <s v="FSCFamily Support Shelter"/>
    <s v="x"/>
    <n v="531134"/>
    <s v="837 7th Ave"/>
    <s v="Olympia"/>
    <n v="98501"/>
    <s v="C"/>
    <m/>
    <s v="congregate facility (can include cots or mats)"/>
    <s v="owned"/>
    <s v="No"/>
    <s v="opt, some for non-disabled"/>
    <s v="Up to 3 months"/>
    <s v="No"/>
    <s v="Yes (clients leaves when subsidy ends)"/>
    <m/>
    <s v="Emergency Shelter"/>
    <s v="HC - Households with Children"/>
    <m/>
    <n v="26"/>
    <n v="10"/>
    <m/>
    <m/>
    <m/>
    <m/>
    <m/>
    <m/>
    <m/>
    <m/>
    <m/>
    <n v="26"/>
    <m/>
    <m/>
    <m/>
    <m/>
    <m/>
    <s v="20"/>
    <m/>
    <s v="YES"/>
    <m/>
    <m/>
    <s v="Other local includes Nisqually grant and United Way"/>
    <n v="33778.699999999997"/>
    <m/>
    <m/>
    <m/>
    <m/>
    <m/>
    <n v="6376.4900565365497"/>
    <m/>
    <m/>
    <m/>
    <n v="32559"/>
    <m/>
    <m/>
    <n v="9229.7099999999991"/>
    <n v="81943.900056536499"/>
    <n v="40155.190056536601"/>
    <m/>
    <m/>
    <m/>
    <m/>
    <m/>
    <m/>
    <m/>
    <n v="0"/>
    <n v="0"/>
    <n v="81943.900056536499"/>
    <n v="40155.190056536601"/>
    <x v="1"/>
    <s v="FSCFamily Support Shelter"/>
    <x v="1"/>
    <n v="250"/>
    <n v="77"/>
    <n v="242"/>
    <n v="71"/>
    <m/>
    <m/>
    <n v="4"/>
    <n v="3"/>
    <n v="4"/>
    <n v="3"/>
    <n v="8"/>
    <n v="12584"/>
    <m/>
    <n v="12171"/>
    <n v="219"/>
    <n v="194"/>
    <n v="3858"/>
    <m/>
    <n v="3578"/>
    <n v="129"/>
    <n v="151"/>
    <n v="149"/>
    <n v="48"/>
    <m/>
    <n v="4"/>
    <m/>
    <n v="20"/>
    <m/>
    <n v="1"/>
    <n v="1"/>
    <n v="19"/>
    <m/>
    <n v="3"/>
    <n v="1"/>
    <n v="0.39583333333333331"/>
    <n v="2357"/>
    <n v="2202"/>
    <n v="1065"/>
    <n v="1031"/>
    <n v="207"/>
    <n v="68"/>
    <n v="199"/>
    <n v="62"/>
    <n v="3"/>
    <n v="3"/>
    <m/>
    <n v="7"/>
    <m/>
    <n v="7"/>
    <n v="1"/>
    <n v="1"/>
    <n v="1"/>
    <m/>
    <m/>
    <n v="51"/>
    <n v="1"/>
    <s v="1"/>
    <m/>
    <m/>
    <n v="7"/>
    <n v="2"/>
    <n v="0.28571428571428598"/>
    <n v="3858"/>
    <n v="81943.900056536499"/>
    <n v="21.239994830621175"/>
    <n v="1065"/>
    <n v="22620.594494611552"/>
    <n v="19"/>
    <n v="1190.5576049795554"/>
  </r>
  <r>
    <n v="2015"/>
    <n v="1590"/>
    <x v="0"/>
    <s v="Community Youth Services"/>
    <s v="Transitional Living Program"/>
    <s v="CYSTLP Transitional"/>
    <s v="x"/>
    <n v="531134"/>
    <s v="711 State Ave NE"/>
    <s v="Olympia"/>
    <n v="98501"/>
    <s v="C"/>
    <m/>
    <s v="scattered sites (provider based- not rent)"/>
    <s v="leased"/>
    <s v="No"/>
    <s v="opt, some for non-disabled"/>
    <s v="Up to 2 years"/>
    <s v="YES"/>
    <s v="Yes (clients leaves when subsidy ends)"/>
    <m/>
    <s v="Transitional Housing"/>
    <s v="SMF+HC - Single Males and Females plus HH w/ Children"/>
    <m/>
    <n v="39"/>
    <n v="18"/>
    <m/>
    <m/>
    <m/>
    <m/>
    <m/>
    <m/>
    <s v="17"/>
    <m/>
    <m/>
    <n v="17"/>
    <m/>
    <m/>
    <m/>
    <m/>
    <m/>
    <m/>
    <m/>
    <s v="YES"/>
    <m/>
    <m/>
    <s v="Ok"/>
    <m/>
    <m/>
    <m/>
    <m/>
    <m/>
    <m/>
    <m/>
    <m/>
    <m/>
    <m/>
    <m/>
    <m/>
    <n v="200781"/>
    <n v="25959"/>
    <n v="226740"/>
    <n v="0"/>
    <m/>
    <m/>
    <m/>
    <m/>
    <m/>
    <m/>
    <m/>
    <n v="0"/>
    <n v="0"/>
    <n v="226740"/>
    <n v="0"/>
    <x v="0"/>
    <s v="CYSTLP Transitional"/>
    <x v="4"/>
    <n v="42"/>
    <n v="29"/>
    <n v="25"/>
    <n v="12"/>
    <m/>
    <m/>
    <n v="17"/>
    <n v="17"/>
    <m/>
    <m/>
    <n v="17"/>
    <n v="6966"/>
    <m/>
    <n v="3969"/>
    <n v="2997"/>
    <m/>
    <n v="4912"/>
    <m/>
    <n v="1915"/>
    <n v="2997"/>
    <m/>
    <n v="19"/>
    <n v="13"/>
    <m/>
    <n v="1"/>
    <m/>
    <n v="4"/>
    <m/>
    <m/>
    <n v="0"/>
    <n v="8"/>
    <m/>
    <m/>
    <m/>
    <n v="0.61538461538461542"/>
    <n v="4395"/>
    <n v="2104"/>
    <n v="2565"/>
    <n v="1620"/>
    <n v="23"/>
    <n v="16"/>
    <n v="14"/>
    <n v="7"/>
    <n v="9"/>
    <m/>
    <m/>
    <n v="1"/>
    <m/>
    <n v="13"/>
    <m/>
    <m/>
    <m/>
    <m/>
    <m/>
    <n v="2"/>
    <m/>
    <m/>
    <m/>
    <m/>
    <n v="5"/>
    <n v="0"/>
    <n v="0"/>
    <n v="4912"/>
    <n v="226740"/>
    <n v="46.160423452768732"/>
    <n v="2565"/>
    <n v="118401.48615635179"/>
    <n v="8"/>
    <n v="14800.185769543974"/>
  </r>
  <r>
    <n v="2015"/>
    <n v="1719"/>
    <x v="0"/>
    <s v="Yelm Community Services"/>
    <s v="Yelm Community Services Shelter"/>
    <s v="YCSCHG Shelter"/>
    <s v="x"/>
    <n v="539067"/>
    <s v="624 Crystal Springs St."/>
    <s v="Yelm"/>
    <n v="98597"/>
    <s v="C"/>
    <m/>
    <s v="single-family home"/>
    <s v="leased"/>
    <s v="No"/>
    <s v="minimal/none"/>
    <s v="Up to 3 months"/>
    <s v="No"/>
    <s v="Yes (clients leaves when subsidy ends)"/>
    <m/>
    <s v="Emergency Shelter"/>
    <s v="HC - Households with Children"/>
    <m/>
    <n v="5"/>
    <n v="1"/>
    <m/>
    <m/>
    <m/>
    <m/>
    <m/>
    <m/>
    <m/>
    <m/>
    <m/>
    <n v="5"/>
    <m/>
    <m/>
    <m/>
    <m/>
    <m/>
    <m/>
    <m/>
    <m/>
    <s v="No"/>
    <m/>
    <m/>
    <m/>
    <m/>
    <m/>
    <m/>
    <m/>
    <m/>
    <n v="2162.38114143536"/>
    <m/>
    <m/>
    <m/>
    <m/>
    <m/>
    <m/>
    <m/>
    <n v="2162.38114143536"/>
    <n v="2162.38114143536"/>
    <m/>
    <m/>
    <m/>
    <m/>
    <m/>
    <m/>
    <m/>
    <n v="0"/>
    <n v="0"/>
    <n v="2162.38114143536"/>
    <n v="2162.38114143536"/>
    <x v="1"/>
    <s v="YCSCHG Shelter"/>
    <x v="4"/>
    <n v="10"/>
    <n v="6"/>
    <n v="10"/>
    <n v="6"/>
    <m/>
    <m/>
    <m/>
    <m/>
    <m/>
    <m/>
    <n v="0"/>
    <n v="906"/>
    <m/>
    <n v="906"/>
    <m/>
    <m/>
    <n v="507"/>
    <m/>
    <n v="507"/>
    <m/>
    <m/>
    <n v="4"/>
    <n v="3"/>
    <m/>
    <n v="1"/>
    <m/>
    <m/>
    <m/>
    <m/>
    <n v="0"/>
    <m/>
    <m/>
    <n v="2"/>
    <m/>
    <n v="0"/>
    <n v="194"/>
    <n v="194"/>
    <m/>
    <m/>
    <n v="10"/>
    <n v="6"/>
    <n v="10"/>
    <n v="6"/>
    <m/>
    <m/>
    <m/>
    <n v="3"/>
    <m/>
    <n v="2"/>
    <m/>
    <m/>
    <m/>
    <m/>
    <n v="1"/>
    <m/>
    <m/>
    <m/>
    <m/>
    <m/>
    <n v="1"/>
    <n v="0"/>
    <n v="0"/>
    <n v="507"/>
    <n v="2162.38114143536"/>
    <n v="4.265051561016489"/>
    <n v="0"/>
    <n v="0"/>
    <n v="0"/>
    <e v="#DIV/0!"/>
  </r>
  <r>
    <n v="2015"/>
    <n v="1598"/>
    <x v="0"/>
    <s v="Community Youth Services"/>
    <s v="Young Adult Shelter"/>
    <s v="CYSYoung Adult Shelter"/>
    <s v="x"/>
    <n v="531134"/>
    <s v="711 State Ave NE"/>
    <s v="Olympia"/>
    <n v="98501"/>
    <s v="C"/>
    <m/>
    <s v="congregate facility (can include cots or mats)"/>
    <s v="owned"/>
    <s v="No"/>
    <s v="opt, some for non-disabled"/>
    <s v="Up to 3 months"/>
    <s v="No"/>
    <s v="Yes (clients leaves when subsidy ends)"/>
    <m/>
    <s v="Emergency Shelter"/>
    <s v="SMF - Single Males and Females"/>
    <m/>
    <m/>
    <m/>
    <n v="10"/>
    <n v="5"/>
    <m/>
    <m/>
    <m/>
    <m/>
    <s v="10"/>
    <m/>
    <m/>
    <n v="10"/>
    <m/>
    <m/>
    <m/>
    <m/>
    <m/>
    <m/>
    <m/>
    <s v="YES"/>
    <m/>
    <m/>
    <s v="Ok"/>
    <n v="120063.01"/>
    <m/>
    <m/>
    <m/>
    <m/>
    <m/>
    <m/>
    <m/>
    <m/>
    <m/>
    <m/>
    <m/>
    <m/>
    <n v="17385.75"/>
    <n v="137448.76"/>
    <n v="120063.01"/>
    <m/>
    <m/>
    <m/>
    <m/>
    <m/>
    <m/>
    <m/>
    <n v="0"/>
    <n v="0"/>
    <n v="137448.76"/>
    <n v="120063.01"/>
    <x v="1"/>
    <s v="CYSYoung Adult Shelter"/>
    <x v="1"/>
    <n v="151"/>
    <n v="151"/>
    <m/>
    <m/>
    <n v="1"/>
    <n v="1"/>
    <n v="137"/>
    <n v="137"/>
    <n v="13"/>
    <n v="13"/>
    <n v="150"/>
    <n v="0"/>
    <n v="0"/>
    <m/>
    <n v="0"/>
    <n v="0"/>
    <n v="0"/>
    <n v="0"/>
    <m/>
    <n v="0"/>
    <n v="0"/>
    <n v="140"/>
    <n v="140"/>
    <m/>
    <n v="5"/>
    <m/>
    <n v="18"/>
    <n v="4"/>
    <n v="3"/>
    <n v="7"/>
    <n v="4"/>
    <n v="1"/>
    <n v="105"/>
    <m/>
    <n v="3.5714285714285712E-2"/>
    <n v="0"/>
    <n v="0"/>
    <n v="0"/>
    <n v="0"/>
    <n v="150"/>
    <n v="150"/>
    <m/>
    <m/>
    <n v="137"/>
    <n v="12"/>
    <n v="1"/>
    <n v="12"/>
    <s v="1"/>
    <n v="50"/>
    <n v="2"/>
    <n v="3"/>
    <n v="1"/>
    <s v="1"/>
    <n v="41"/>
    <n v="39"/>
    <n v="1"/>
    <m/>
    <n v="1"/>
    <m/>
    <m/>
    <m/>
    <m/>
    <n v="0"/>
    <n v="137448.76"/>
    <e v="#DIV/0!"/>
    <n v="0"/>
    <e v="#DIV/0!"/>
    <n v="5"/>
    <e v="#DIV/0!"/>
  </r>
  <r>
    <n v="2015"/>
    <n v="1711"/>
    <x v="34"/>
    <s v="Wahkiakum County"/>
    <s v="CHG Rental Assistance"/>
    <s v="WKCRent Assistance HP"/>
    <s v="x"/>
    <n v="539069"/>
    <s v="42 Elochoman Valley Rd"/>
    <s v="Cathlamet"/>
    <n v="98612"/>
    <s v="C"/>
    <m/>
    <s v="rent assistance (temporary)"/>
    <m/>
    <s v="No"/>
    <s v="minimal/none"/>
    <s v="Up to 2 years"/>
    <m/>
    <s v="No (client stays in housing after subsidy ends)"/>
    <s v="at-risk (prevention)"/>
    <s v="Homelessness Prevention"/>
    <s v="HC - Households with Children"/>
    <m/>
    <m/>
    <m/>
    <m/>
    <m/>
    <m/>
    <m/>
    <m/>
    <m/>
    <m/>
    <m/>
    <m/>
    <n v="0"/>
    <m/>
    <m/>
    <m/>
    <m/>
    <m/>
    <m/>
    <s v="0"/>
    <s v="Yes Already"/>
    <s v="No"/>
    <m/>
    <m/>
    <m/>
    <m/>
    <m/>
    <m/>
    <m/>
    <m/>
    <n v="49820"/>
    <m/>
    <m/>
    <m/>
    <m/>
    <m/>
    <m/>
    <m/>
    <n v="49820"/>
    <n v="49820"/>
    <m/>
    <m/>
    <m/>
    <m/>
    <m/>
    <m/>
    <m/>
    <n v="0"/>
    <n v="0"/>
    <n v="49820"/>
    <n v="49820"/>
    <x v="1"/>
    <s v="WKCRent Assistance HP"/>
    <x v="0"/>
    <n v="32"/>
    <n v="15"/>
    <n v="27"/>
    <n v="10"/>
    <m/>
    <m/>
    <m/>
    <m/>
    <n v="5"/>
    <n v="5"/>
    <n v="5"/>
    <n v="4461"/>
    <m/>
    <n v="4320"/>
    <m/>
    <n v="141"/>
    <n v="1924"/>
    <m/>
    <n v="1783"/>
    <m/>
    <n v="141"/>
    <n v="5"/>
    <n v="3"/>
    <m/>
    <m/>
    <m/>
    <m/>
    <m/>
    <m/>
    <n v="0"/>
    <n v="2"/>
    <m/>
    <n v="1"/>
    <m/>
    <n v="0.66666666666666663"/>
    <n v="216"/>
    <n v="63"/>
    <n v="215"/>
    <n v="62"/>
    <n v="22"/>
    <n v="11"/>
    <n v="16"/>
    <n v="5"/>
    <m/>
    <n v="6"/>
    <m/>
    <m/>
    <m/>
    <n v="1"/>
    <m/>
    <m/>
    <n v="10"/>
    <m/>
    <m/>
    <m/>
    <m/>
    <m/>
    <m/>
    <m/>
    <m/>
    <m/>
    <m/>
    <n v="1924"/>
    <n v="49820"/>
    <n v="25.893970893970895"/>
    <n v="215"/>
    <n v="5567.2037422037429"/>
    <n v="2"/>
    <n v="2783.6018711018714"/>
  </r>
  <r>
    <n v="2015"/>
    <n v="1714"/>
    <x v="34"/>
    <s v="Wahkiakum County"/>
    <s v="CHG Rental Assistance"/>
    <s v="WKCRent Assistance RRH"/>
    <s v="x"/>
    <n v="539069"/>
    <s v="42 Elochoman Valley Rd"/>
    <s v="Cathlamet"/>
    <n v="98612"/>
    <s v="C"/>
    <m/>
    <s v="rent assistance (temporary)"/>
    <m/>
    <s v="No"/>
    <s v="minimal/none"/>
    <s v="Up to 2 years"/>
    <m/>
    <s v="No (client stays in housing after subsidy ends)"/>
    <s v="at-risk (prevention)"/>
    <s v="Homelessness Prevention"/>
    <s v="HC - Households with Children"/>
    <m/>
    <n v="11"/>
    <n v="25"/>
    <n v="0"/>
    <n v="0"/>
    <m/>
    <m/>
    <m/>
    <m/>
    <m/>
    <m/>
    <m/>
    <n v="11"/>
    <m/>
    <m/>
    <m/>
    <m/>
    <m/>
    <s v="0"/>
    <s v="0"/>
    <s v="Yes Already"/>
    <m/>
    <m/>
    <m/>
    <m/>
    <m/>
    <m/>
    <m/>
    <m/>
    <m/>
    <n v="6793.68"/>
    <m/>
    <m/>
    <m/>
    <m/>
    <m/>
    <m/>
    <m/>
    <n v="6793.68"/>
    <n v="6793.68"/>
    <m/>
    <m/>
    <m/>
    <m/>
    <m/>
    <m/>
    <m/>
    <n v="0"/>
    <n v="0"/>
    <n v="6793.68"/>
    <n v="6793.68"/>
    <x v="1"/>
    <s v="WKCRent Assistance RRH"/>
    <x v="3"/>
    <n v="6"/>
    <n v="2"/>
    <n v="6"/>
    <n v="2"/>
    <m/>
    <m/>
    <m/>
    <m/>
    <m/>
    <m/>
    <n v="0"/>
    <n v="1456"/>
    <m/>
    <n v="1456"/>
    <m/>
    <m/>
    <n v="424"/>
    <m/>
    <n v="424"/>
    <m/>
    <m/>
    <n v="6"/>
    <n v="2"/>
    <m/>
    <m/>
    <m/>
    <m/>
    <m/>
    <m/>
    <n v="0"/>
    <n v="2"/>
    <m/>
    <m/>
    <m/>
    <n v="1"/>
    <n v="486"/>
    <n v="424"/>
    <n v="486"/>
    <n v="424"/>
    <m/>
    <m/>
    <m/>
    <m/>
    <m/>
    <m/>
    <m/>
    <m/>
    <m/>
    <m/>
    <m/>
    <m/>
    <m/>
    <m/>
    <m/>
    <m/>
    <m/>
    <m/>
    <m/>
    <m/>
    <m/>
    <m/>
    <m/>
    <n v="424"/>
    <n v="6793.68"/>
    <n v="16.022830188679247"/>
    <n v="486"/>
    <n v="7787.0954716981141"/>
    <n v="2"/>
    <n v="3893.5477358490571"/>
  </r>
  <r>
    <n v="2015"/>
    <n v="1729"/>
    <x v="34"/>
    <s v="Wahkiakum County"/>
    <s v="HEN"/>
    <s v="WKCHEN Housing Grant HP"/>
    <s v="x"/>
    <n v="539069"/>
    <s v="42 Elochoman Valley Rd"/>
    <s v="Cathlamet"/>
    <n v="98612"/>
    <s v="C"/>
    <m/>
    <s v="rent assistance (temporary)"/>
    <m/>
    <s v="No"/>
    <s v="minimal/none"/>
    <s v="More than 2 years (housing subsidy ends)"/>
    <m/>
    <s v="No (client stays in housing after subsidy ends)"/>
    <s v="at-risk (prevention)"/>
    <s v="Homelessness Prevention"/>
    <s v="SMF - Single Males and Females"/>
    <m/>
    <m/>
    <m/>
    <n v="1"/>
    <n v="1"/>
    <m/>
    <m/>
    <m/>
    <m/>
    <m/>
    <m/>
    <m/>
    <n v="1"/>
    <m/>
    <m/>
    <m/>
    <m/>
    <m/>
    <m/>
    <s v="0"/>
    <s v="Yes Already"/>
    <s v="No"/>
    <m/>
    <m/>
    <m/>
    <m/>
    <m/>
    <m/>
    <m/>
    <m/>
    <m/>
    <n v="1151.49"/>
    <m/>
    <m/>
    <m/>
    <m/>
    <m/>
    <m/>
    <n v="1151.49"/>
    <n v="0"/>
    <m/>
    <m/>
    <m/>
    <m/>
    <m/>
    <m/>
    <m/>
    <n v="0"/>
    <n v="0"/>
    <n v="1151.49"/>
    <n v="0"/>
    <x v="1"/>
    <s v="WKCHEN Housing Grant HP"/>
    <x v="2"/>
    <n v="1"/>
    <n v="1"/>
    <m/>
    <m/>
    <m/>
    <m/>
    <m/>
    <m/>
    <n v="1"/>
    <n v="1"/>
    <n v="1"/>
    <n v="235"/>
    <m/>
    <m/>
    <m/>
    <n v="235"/>
    <n v="235"/>
    <m/>
    <m/>
    <m/>
    <n v="235"/>
    <m/>
    <m/>
    <m/>
    <m/>
    <m/>
    <m/>
    <m/>
    <m/>
    <n v="0"/>
    <m/>
    <m/>
    <m/>
    <m/>
    <e v="#DIV/0!"/>
    <m/>
    <m/>
    <m/>
    <m/>
    <n v="1"/>
    <n v="1"/>
    <m/>
    <m/>
    <m/>
    <n v="1"/>
    <m/>
    <m/>
    <m/>
    <n v="1"/>
    <m/>
    <m/>
    <m/>
    <m/>
    <m/>
    <m/>
    <m/>
    <m/>
    <m/>
    <m/>
    <m/>
    <m/>
    <m/>
    <n v="235"/>
    <n v="1151.49"/>
    <n v="4.8999574468085108"/>
    <n v="0"/>
    <n v="0"/>
    <n v="0"/>
    <e v="#DIV/0!"/>
  </r>
  <r>
    <n v="2015"/>
    <n v="1715"/>
    <x v="34"/>
    <s v="Wahkiakum County"/>
    <s v="HOME TBRA"/>
    <s v="WKCTenant Based Rental Assistance (TBRA) HP"/>
    <s v="x"/>
    <n v="539069"/>
    <s v="42 Elochoman Valley Rd"/>
    <s v="Cathlamet"/>
    <n v="98612"/>
    <s v="C"/>
    <m/>
    <s v="rent assistance (temporary)"/>
    <m/>
    <s v="No"/>
    <s v="opt, comprehensive for disabled"/>
    <s v="Up to 2 years"/>
    <m/>
    <s v="No (client stays in housing after subsidy ends)"/>
    <s v="at-risk (prevention)"/>
    <s v="Homelessness Prevention"/>
    <s v="SMF+HC - Single Males and Females plus HH w/ Children"/>
    <m/>
    <m/>
    <m/>
    <m/>
    <m/>
    <m/>
    <m/>
    <m/>
    <m/>
    <m/>
    <m/>
    <m/>
    <n v="0"/>
    <m/>
    <m/>
    <m/>
    <m/>
    <m/>
    <m/>
    <s v="0"/>
    <s v="Yes Already"/>
    <s v="No"/>
    <m/>
    <m/>
    <m/>
    <m/>
    <m/>
    <m/>
    <m/>
    <m/>
    <n v="18452"/>
    <m/>
    <m/>
    <m/>
    <m/>
    <m/>
    <m/>
    <m/>
    <n v="18452"/>
    <n v="18452"/>
    <m/>
    <m/>
    <m/>
    <m/>
    <m/>
    <m/>
    <m/>
    <n v="0"/>
    <n v="0"/>
    <n v="18452"/>
    <n v="18452"/>
    <x v="1"/>
    <s v="WKCTenant Based Rental Assistance (TBRA) HP"/>
    <x v="0"/>
    <n v="19"/>
    <n v="5"/>
    <n v="17"/>
    <n v="3"/>
    <m/>
    <m/>
    <m/>
    <m/>
    <n v="2"/>
    <n v="2"/>
    <n v="2"/>
    <n v="4219"/>
    <m/>
    <n v="3958"/>
    <m/>
    <n v="261"/>
    <n v="927"/>
    <m/>
    <n v="666"/>
    <m/>
    <n v="261"/>
    <n v="11"/>
    <n v="3"/>
    <m/>
    <m/>
    <m/>
    <m/>
    <m/>
    <m/>
    <n v="0"/>
    <n v="1"/>
    <m/>
    <n v="2"/>
    <m/>
    <n v="0.33333333333333331"/>
    <n v="578"/>
    <n v="561"/>
    <n v="62"/>
    <n v="62"/>
    <n v="12"/>
    <n v="3"/>
    <n v="11"/>
    <n v="2"/>
    <m/>
    <n v="1"/>
    <m/>
    <m/>
    <m/>
    <m/>
    <m/>
    <m/>
    <n v="3"/>
    <m/>
    <m/>
    <m/>
    <m/>
    <m/>
    <m/>
    <m/>
    <m/>
    <m/>
    <m/>
    <n v="927"/>
    <n v="18452"/>
    <n v="19.905070118662351"/>
    <n v="62"/>
    <n v="1234.1143473570658"/>
    <n v="1"/>
    <n v="1234.1143473570658"/>
  </r>
  <r>
    <n v="2015"/>
    <n v="1725"/>
    <x v="34"/>
    <s v="Wahkiakum County"/>
    <s v="HOME TBRA"/>
    <s v="WKCTenant Based Rental Assistance (TBRA) RRH"/>
    <s v="x"/>
    <n v="539069"/>
    <s v="42 Elochoman Valley Rd"/>
    <s v="Cathlamet"/>
    <n v="98612"/>
    <s v="C"/>
    <m/>
    <s v="rent assistance (temporary)"/>
    <m/>
    <s v="No"/>
    <s v="opt, comprehensive for disabled"/>
    <s v="Up to 2 years"/>
    <m/>
    <s v="No (client stays in housing after subsidy ends)"/>
    <s v="homeless (rapid re-housing)"/>
    <s v="PH - Rapid Rehousing"/>
    <s v="SMF+HC - Single Males and Females plus HH w/ Children"/>
    <m/>
    <n v="5"/>
    <n v="12"/>
    <n v="1"/>
    <n v="3"/>
    <m/>
    <m/>
    <m/>
    <m/>
    <m/>
    <m/>
    <m/>
    <n v="6"/>
    <m/>
    <m/>
    <m/>
    <m/>
    <m/>
    <s v="0"/>
    <s v="0"/>
    <s v="Yes Already"/>
    <m/>
    <m/>
    <m/>
    <m/>
    <m/>
    <m/>
    <m/>
    <m/>
    <m/>
    <n v="3879"/>
    <m/>
    <m/>
    <m/>
    <m/>
    <m/>
    <m/>
    <m/>
    <n v="3879"/>
    <n v="3879"/>
    <m/>
    <m/>
    <m/>
    <m/>
    <m/>
    <m/>
    <m/>
    <n v="0"/>
    <n v="0"/>
    <n v="3879"/>
    <n v="3879"/>
    <x v="1"/>
    <s v="WKCTenant Based Rental Assistance (TBRA) RRH"/>
    <x v="3"/>
    <n v="1"/>
    <n v="1"/>
    <m/>
    <m/>
    <m/>
    <m/>
    <m/>
    <m/>
    <n v="1"/>
    <n v="1"/>
    <n v="1"/>
    <n v="61"/>
    <m/>
    <m/>
    <m/>
    <n v="61"/>
    <n v="61"/>
    <m/>
    <m/>
    <m/>
    <n v="61"/>
    <n v="1"/>
    <n v="1"/>
    <m/>
    <m/>
    <m/>
    <m/>
    <m/>
    <m/>
    <n v="0"/>
    <n v="1"/>
    <m/>
    <m/>
    <m/>
    <n v="1"/>
    <n v="61"/>
    <n v="61"/>
    <n v="61"/>
    <n v="61"/>
    <n v="1"/>
    <n v="1"/>
    <m/>
    <m/>
    <m/>
    <n v="1"/>
    <m/>
    <m/>
    <m/>
    <m/>
    <m/>
    <m/>
    <n v="1"/>
    <m/>
    <m/>
    <m/>
    <m/>
    <m/>
    <m/>
    <m/>
    <n v="1"/>
    <n v="0"/>
    <n v="0"/>
    <n v="61"/>
    <n v="3879"/>
    <n v="63.590163934426229"/>
    <n v="61"/>
    <n v="3879"/>
    <n v="1"/>
    <n v="3879"/>
  </r>
  <r>
    <n v="2015"/>
    <n v="1723"/>
    <x v="34"/>
    <s v="Wahkiakum County"/>
    <s v="Homeless Shelters"/>
    <s v="WKCEmergency Shelter"/>
    <s v="x"/>
    <n v="539069"/>
    <s v="140 Columbia St"/>
    <s v="Cathlamet"/>
    <n v="98612"/>
    <s v="C"/>
    <m/>
    <s v="scattered sites (provider based- not rent)"/>
    <s v="leased"/>
    <s v="No"/>
    <s v="minimal/none"/>
    <s v="Up to 3 months"/>
    <s v="No"/>
    <s v="Yes (clients leaves when subsidy ends)"/>
    <m/>
    <s v="Emergency Shelter"/>
    <s v="SMF+HC - Single Males and Females plus HH w/ Children"/>
    <m/>
    <n v="13"/>
    <n v="4"/>
    <n v="10"/>
    <n v="4"/>
    <m/>
    <m/>
    <m/>
    <m/>
    <m/>
    <m/>
    <s v="0"/>
    <n v="23"/>
    <m/>
    <m/>
    <m/>
    <m/>
    <m/>
    <s v="4"/>
    <s v="0"/>
    <s v="Yes Already"/>
    <s v="Yes"/>
    <m/>
    <m/>
    <m/>
    <m/>
    <m/>
    <m/>
    <m/>
    <m/>
    <n v="10287"/>
    <m/>
    <m/>
    <m/>
    <m/>
    <m/>
    <m/>
    <m/>
    <n v="10287"/>
    <n v="10287"/>
    <m/>
    <m/>
    <m/>
    <m/>
    <m/>
    <m/>
    <m/>
    <n v="0"/>
    <n v="0"/>
    <n v="10287"/>
    <n v="10287"/>
    <x v="1"/>
    <s v="WKCEmergency Shelter"/>
    <x v="1"/>
    <n v="18"/>
    <n v="11"/>
    <n v="11"/>
    <n v="5"/>
    <m/>
    <m/>
    <n v="2"/>
    <n v="2"/>
    <n v="5"/>
    <n v="4"/>
    <n v="7"/>
    <n v="784"/>
    <m/>
    <n v="424"/>
    <n v="64"/>
    <n v="296"/>
    <n v="538"/>
    <m/>
    <n v="234"/>
    <n v="64"/>
    <n v="240"/>
    <n v="14"/>
    <n v="9"/>
    <m/>
    <m/>
    <m/>
    <n v="2"/>
    <n v="1"/>
    <m/>
    <n v="1"/>
    <n v="1"/>
    <n v="1"/>
    <n v="4"/>
    <m/>
    <n v="0.22222222222222221"/>
    <n v="410"/>
    <n v="410"/>
    <n v="11"/>
    <n v="11"/>
    <n v="18"/>
    <n v="11"/>
    <n v="11"/>
    <n v="5"/>
    <n v="2"/>
    <n v="4"/>
    <m/>
    <n v="2"/>
    <m/>
    <n v="5"/>
    <n v="1"/>
    <m/>
    <m/>
    <m/>
    <n v="1"/>
    <n v="2"/>
    <m/>
    <m/>
    <m/>
    <m/>
    <n v="4"/>
    <n v="0"/>
    <n v="0"/>
    <n v="538"/>
    <n v="10287"/>
    <n v="19.12081784386617"/>
    <n v="11"/>
    <n v="210.32899628252787"/>
    <n v="2"/>
    <n v="105.16449814126393"/>
  </r>
  <r>
    <n v="2015"/>
    <n v="1958"/>
    <x v="35"/>
    <s v="Blue Mountain Action Council"/>
    <s v="CHG"/>
    <s v="BMACHG Rent (Walla Walla) RRH"/>
    <s v="x"/>
    <n v="539071"/>
    <s v="1520 Kelly Pl, Suite 140"/>
    <s v="Walla Walla"/>
    <n v="99362"/>
    <s v="C"/>
    <m/>
    <s v="rent assistance (temporary)"/>
    <m/>
    <s v="No"/>
    <s v="req, comprehensive for disabled"/>
    <s v="Up to 2 years"/>
    <s v="YES"/>
    <s v="No (client stays in housing after subsidy ends)"/>
    <s v="homeless (rapid re-housing)"/>
    <s v="PH - Rapid Rehousing"/>
    <s v="HC - Households with Children"/>
    <m/>
    <n v="12"/>
    <n v="4"/>
    <m/>
    <m/>
    <m/>
    <m/>
    <m/>
    <m/>
    <m/>
    <m/>
    <m/>
    <n v="12"/>
    <m/>
    <m/>
    <m/>
    <m/>
    <m/>
    <m/>
    <m/>
    <s v="Yes Already"/>
    <m/>
    <m/>
    <m/>
    <m/>
    <m/>
    <m/>
    <m/>
    <m/>
    <m/>
    <n v="70144.75"/>
    <m/>
    <m/>
    <m/>
    <m/>
    <m/>
    <m/>
    <m/>
    <n v="70144.75"/>
    <n v="70144.75"/>
    <m/>
    <m/>
    <m/>
    <m/>
    <m/>
    <m/>
    <m/>
    <n v="0"/>
    <n v="0"/>
    <n v="70144.75"/>
    <n v="70144.75"/>
    <x v="1"/>
    <s v="BMACHG Rent (Walla Walla) RRH"/>
    <x v="3"/>
    <n v="37"/>
    <n v="13"/>
    <n v="30"/>
    <n v="9"/>
    <m/>
    <m/>
    <n v="2"/>
    <n v="1"/>
    <n v="5"/>
    <n v="3"/>
    <n v="7"/>
    <n v="3786"/>
    <m/>
    <n v="3639"/>
    <n v="58"/>
    <n v="89"/>
    <n v="1100"/>
    <m/>
    <n v="984"/>
    <n v="29"/>
    <n v="87"/>
    <n v="38"/>
    <n v="15"/>
    <m/>
    <n v="1"/>
    <m/>
    <n v="2"/>
    <m/>
    <n v="1"/>
    <n v="1"/>
    <n v="11"/>
    <m/>
    <m/>
    <m/>
    <n v="0.73333333333333328"/>
    <n v="1069"/>
    <n v="874"/>
    <n v="461"/>
    <n v="461"/>
    <n v="29"/>
    <n v="11"/>
    <n v="21"/>
    <n v="6"/>
    <n v="1"/>
    <n v="4"/>
    <m/>
    <n v="5"/>
    <m/>
    <m/>
    <m/>
    <m/>
    <n v="2"/>
    <m/>
    <m/>
    <n v="4"/>
    <m/>
    <m/>
    <m/>
    <m/>
    <n v="1"/>
    <n v="1"/>
    <n v="1"/>
    <n v="1100"/>
    <n v="70144.75"/>
    <n v="63.767954545454543"/>
    <n v="461"/>
    <n v="29397.027045454546"/>
    <n v="11"/>
    <n v="2672.4570041322313"/>
  </r>
  <r>
    <n v="2015"/>
    <n v="1749"/>
    <x v="35"/>
    <s v="Comprehensive Mental Health"/>
    <s v="College Place Duplex"/>
    <s v="WWCPermanent Supportive Housing"/>
    <s v="x"/>
    <n v="539071"/>
    <s v="201  &amp; 205 SE 3rd St."/>
    <s v="College Place"/>
    <n v="99324"/>
    <s v="C"/>
    <m/>
    <s v="congregate facility (can include cots or mats)"/>
    <s v="owned"/>
    <s v="Yes"/>
    <s v="req, comprehensive for disabled"/>
    <s v="Permanent (housing subsidy does not end)"/>
    <s v="YES"/>
    <m/>
    <m/>
    <s v="PH - Permanent Supportive Housing (disability required for entry)"/>
    <s v="SMF - Single Males and Females"/>
    <m/>
    <m/>
    <m/>
    <n v="7"/>
    <n v="2"/>
    <m/>
    <m/>
    <m/>
    <m/>
    <m/>
    <m/>
    <s v="5"/>
    <n v="7"/>
    <m/>
    <m/>
    <m/>
    <m/>
    <m/>
    <m/>
    <s v="12"/>
    <s v="Yes Already"/>
    <s v="Yes"/>
    <m/>
    <m/>
    <n v="15623.26"/>
    <m/>
    <n v="56265.15"/>
    <m/>
    <m/>
    <m/>
    <m/>
    <m/>
    <m/>
    <m/>
    <m/>
    <m/>
    <m/>
    <m/>
    <n v="71888.41"/>
    <n v="15623.26"/>
    <m/>
    <m/>
    <m/>
    <m/>
    <m/>
    <m/>
    <m/>
    <n v="0"/>
    <n v="0"/>
    <n v="71888.41"/>
    <n v="15623.26"/>
    <x v="0"/>
    <s v="WWCPermanent Supportive Housing"/>
    <x v="5"/>
    <n v="8"/>
    <n v="8"/>
    <m/>
    <m/>
    <m/>
    <m/>
    <m/>
    <m/>
    <n v="8"/>
    <n v="8"/>
    <n v="8"/>
    <n v="1997"/>
    <m/>
    <m/>
    <m/>
    <n v="1997"/>
    <n v="1997"/>
    <m/>
    <m/>
    <m/>
    <n v="1997"/>
    <n v="2"/>
    <n v="2"/>
    <m/>
    <m/>
    <m/>
    <m/>
    <m/>
    <m/>
    <n v="0"/>
    <n v="2"/>
    <m/>
    <m/>
    <m/>
    <n v="1"/>
    <n v="1414"/>
    <n v="219"/>
    <n v="1414"/>
    <n v="219"/>
    <n v="2"/>
    <n v="2"/>
    <m/>
    <m/>
    <m/>
    <n v="2"/>
    <m/>
    <n v="1"/>
    <m/>
    <m/>
    <m/>
    <m/>
    <m/>
    <m/>
    <m/>
    <n v="1"/>
    <m/>
    <m/>
    <m/>
    <m/>
    <m/>
    <m/>
    <m/>
    <n v="1997"/>
    <n v="71888.41"/>
    <n v="35.998202303455187"/>
    <n v="1414"/>
    <n v="50901.458057085634"/>
    <n v="2"/>
    <n v="25450.729028542817"/>
  </r>
  <r>
    <n v="2015"/>
    <n v="1768"/>
    <x v="35"/>
    <s v="STAR Project"/>
    <s v="Emergency Shelter"/>
    <s v="TSPEmergency Shelter"/>
    <s v="x"/>
    <n v="539071"/>
    <s v="321 Wellington Ave"/>
    <s v="Walla Walla"/>
    <n v="99362"/>
    <s v="C"/>
    <m/>
    <s v="hotel/motel vouchers"/>
    <m/>
    <s v="No"/>
    <s v="req, some for non-disabled"/>
    <s v="Up to 3 months"/>
    <m/>
    <s v="Yes (clients leaves when subsidy ends)"/>
    <m/>
    <s v="Emergency Shelter"/>
    <s v="SMF+HC - Single Males and Females plus HH w/ Children"/>
    <m/>
    <m/>
    <m/>
    <n v="1"/>
    <n v="1"/>
    <m/>
    <m/>
    <m/>
    <m/>
    <m/>
    <m/>
    <m/>
    <n v="1"/>
    <m/>
    <m/>
    <m/>
    <m/>
    <m/>
    <m/>
    <m/>
    <s v="Yes Already"/>
    <s v="No"/>
    <m/>
    <m/>
    <n v="562"/>
    <m/>
    <m/>
    <m/>
    <m/>
    <m/>
    <m/>
    <m/>
    <m/>
    <m/>
    <m/>
    <m/>
    <m/>
    <m/>
    <n v="562"/>
    <n v="562"/>
    <m/>
    <m/>
    <m/>
    <m/>
    <m/>
    <m/>
    <m/>
    <n v="0"/>
    <n v="0"/>
    <n v="562"/>
    <n v="562"/>
    <x v="1"/>
    <s v="TSPEmergency Shelter"/>
    <x v="1"/>
    <n v="1"/>
    <n v="1"/>
    <m/>
    <m/>
    <m/>
    <m/>
    <m/>
    <m/>
    <n v="1"/>
    <n v="1"/>
    <n v="1"/>
    <n v="23"/>
    <m/>
    <m/>
    <m/>
    <n v="23"/>
    <n v="23"/>
    <m/>
    <m/>
    <m/>
    <n v="23"/>
    <n v="2"/>
    <n v="2"/>
    <m/>
    <m/>
    <m/>
    <n v="1"/>
    <m/>
    <n v="1"/>
    <n v="1"/>
    <m/>
    <m/>
    <m/>
    <m/>
    <n v="0"/>
    <n v="34"/>
    <n v="34"/>
    <m/>
    <m/>
    <n v="2"/>
    <n v="2"/>
    <m/>
    <m/>
    <n v="1"/>
    <n v="1"/>
    <m/>
    <m/>
    <m/>
    <m/>
    <n v="1"/>
    <m/>
    <m/>
    <m/>
    <n v="1"/>
    <m/>
    <m/>
    <m/>
    <m/>
    <m/>
    <n v="1"/>
    <n v="0"/>
    <n v="0"/>
    <n v="23"/>
    <n v="562"/>
    <n v="24.434782608695652"/>
    <n v="0"/>
    <n v="0"/>
    <n v="0"/>
    <e v="#DIV/0!"/>
  </r>
  <r>
    <n v="2015"/>
    <n v="1807"/>
    <x v="35"/>
    <s v="YWCA Walla Walla"/>
    <s v="Emergency Shelter (Walla Walla)"/>
    <s v="YWWYWCA Shelter"/>
    <s v="x"/>
    <n v="539071"/>
    <s v="213 S. 1st"/>
    <s v="Walla Walla"/>
    <n v="99362"/>
    <s v="C"/>
    <m/>
    <s v="congregate facility (can include cots or mats)"/>
    <s v="owned"/>
    <s v="No"/>
    <s v="req, comprehensive for disabled"/>
    <s v="Up to 3 months"/>
    <s v="No"/>
    <s v="Yes (clients leaves when subsidy ends)"/>
    <m/>
    <s v="Emergency Shelter"/>
    <s v="SFHC - Single Females and HH w/ Children"/>
    <s v="DV"/>
    <n v="24"/>
    <n v="8"/>
    <n v="13"/>
    <n v="13"/>
    <m/>
    <m/>
    <m/>
    <m/>
    <m/>
    <m/>
    <m/>
    <n v="37"/>
    <m/>
    <m/>
    <m/>
    <m/>
    <m/>
    <m/>
    <m/>
    <s v="Yes Already"/>
    <s v="No"/>
    <m/>
    <m/>
    <m/>
    <n v="3000"/>
    <m/>
    <m/>
    <m/>
    <m/>
    <m/>
    <m/>
    <m/>
    <m/>
    <n v="13500"/>
    <n v="42000"/>
    <n v="5000"/>
    <n v="69445"/>
    <n v="132945"/>
    <n v="3000"/>
    <m/>
    <m/>
    <m/>
    <m/>
    <m/>
    <m/>
    <m/>
    <n v="0"/>
    <n v="0"/>
    <n v="132945"/>
    <n v="3000"/>
    <x v="0"/>
    <s v="YWWYWCA Shelter"/>
    <x v="1"/>
    <n v="163"/>
    <n v="77"/>
    <n v="131"/>
    <n v="48"/>
    <n v="4"/>
    <n v="1"/>
    <n v="3"/>
    <n v="3"/>
    <n v="25"/>
    <n v="25"/>
    <n v="28"/>
    <n v="14546"/>
    <n v="100"/>
    <n v="12292"/>
    <n v="145"/>
    <n v="2009"/>
    <n v="7229"/>
    <n v="25"/>
    <n v="5050"/>
    <n v="145"/>
    <n v="2009"/>
    <n v="104"/>
    <n v="49"/>
    <m/>
    <n v="11"/>
    <m/>
    <n v="17"/>
    <m/>
    <n v="2"/>
    <n v="2"/>
    <n v="18"/>
    <n v="1"/>
    <m/>
    <m/>
    <n v="0.38775510204081631"/>
    <n v="2991"/>
    <n v="1934"/>
    <n v="1079"/>
    <n v="928"/>
    <n v="136"/>
    <n v="63"/>
    <n v="109"/>
    <n v="39"/>
    <n v="2"/>
    <n v="21"/>
    <n v="1"/>
    <n v="4"/>
    <m/>
    <n v="30"/>
    <m/>
    <n v="1"/>
    <n v="24"/>
    <m/>
    <n v="4"/>
    <m/>
    <m/>
    <m/>
    <m/>
    <m/>
    <m/>
    <m/>
    <m/>
    <n v="7229"/>
    <n v="132945"/>
    <n v="18.390510444044818"/>
    <n v="1079"/>
    <n v="19843.36076912436"/>
    <n v="19"/>
    <n v="1044.387408901282"/>
  </r>
  <r>
    <n v="2015"/>
    <n v="1803"/>
    <x v="35"/>
    <s v="Helpline"/>
    <s v="HEN"/>
    <s v="HLPHEN Housing Grant HP"/>
    <s v="x"/>
    <n v="539071"/>
    <s v="1520 Kelly Pl, Suite 180"/>
    <s v="Walla Walla"/>
    <n v="99362"/>
    <s v="C"/>
    <m/>
    <s v="rent assistance (temporary)"/>
    <m/>
    <s v="No"/>
    <s v="minimal/none"/>
    <s v="More than 2 years (housing subsidy ends)"/>
    <m/>
    <s v="No (client stays in housing after subsidy ends)"/>
    <s v="at-risk (prevention)"/>
    <s v="Homelessness Prevention"/>
    <s v="SMF - Single Males and Females"/>
    <m/>
    <m/>
    <m/>
    <n v="9"/>
    <n v="9"/>
    <m/>
    <m/>
    <m/>
    <m/>
    <m/>
    <m/>
    <m/>
    <n v="9"/>
    <m/>
    <m/>
    <m/>
    <m/>
    <m/>
    <m/>
    <m/>
    <s v="Yes Already"/>
    <s v="No"/>
    <m/>
    <m/>
    <m/>
    <m/>
    <m/>
    <m/>
    <m/>
    <m/>
    <m/>
    <n v="83985"/>
    <m/>
    <m/>
    <m/>
    <m/>
    <m/>
    <m/>
    <n v="83985"/>
    <n v="0"/>
    <m/>
    <m/>
    <m/>
    <m/>
    <m/>
    <m/>
    <m/>
    <n v="0"/>
    <n v="0"/>
    <n v="83985"/>
    <n v="0"/>
    <x v="1"/>
    <s v="HLPHEN Housing Grant HP"/>
    <x v="0"/>
    <n v="79"/>
    <n v="77"/>
    <n v="1"/>
    <m/>
    <m/>
    <m/>
    <n v="4"/>
    <n v="4"/>
    <n v="74"/>
    <n v="73"/>
    <n v="78"/>
    <n v="8934"/>
    <m/>
    <n v="98"/>
    <n v="549"/>
    <n v="8287"/>
    <n v="8824"/>
    <m/>
    <m/>
    <n v="549"/>
    <n v="8275"/>
    <n v="66"/>
    <n v="61"/>
    <m/>
    <n v="1"/>
    <m/>
    <n v="7"/>
    <m/>
    <m/>
    <n v="0"/>
    <n v="13"/>
    <m/>
    <n v="40"/>
    <m/>
    <n v="0.21311475409836064"/>
    <n v="15015"/>
    <n v="6612"/>
    <n v="1664"/>
    <n v="1217"/>
    <n v="44"/>
    <n v="39"/>
    <n v="3"/>
    <n v="1"/>
    <n v="2"/>
    <n v="36"/>
    <m/>
    <n v="3"/>
    <m/>
    <n v="15"/>
    <n v="1"/>
    <n v="2"/>
    <n v="15"/>
    <m/>
    <n v="1"/>
    <n v="2"/>
    <n v="2"/>
    <m/>
    <m/>
    <n v="2"/>
    <m/>
    <m/>
    <m/>
    <n v="8824"/>
    <n v="83985"/>
    <n v="9.5177923844061656"/>
    <n v="1664"/>
    <n v="15837.60652765186"/>
    <n v="13"/>
    <n v="1218.2774252039892"/>
  </r>
  <r>
    <n v="2015"/>
    <n v="1795"/>
    <x v="35"/>
    <s v="Helpline"/>
    <s v="HEN"/>
    <s v="HLPHEN Housing Grant RRH"/>
    <s v="x"/>
    <n v="539071"/>
    <s v="1520 Kelly Pl, Suite 180"/>
    <s v="Walla Walla"/>
    <n v="99362"/>
    <s v="C"/>
    <m/>
    <s v="rent assistance (temporary)"/>
    <m/>
    <s v="No"/>
    <s v="minimal/none"/>
    <s v="More than 2 years (housing subsidy ends)"/>
    <m/>
    <s v="No (client stays in housing after subsidy ends)"/>
    <s v="homeless (rapid re-housing)"/>
    <s v="PH - Rapid Rehousing"/>
    <s v="SMF - Single Males and Females"/>
    <m/>
    <m/>
    <m/>
    <n v="3"/>
    <n v="3"/>
    <m/>
    <m/>
    <m/>
    <m/>
    <m/>
    <m/>
    <m/>
    <n v="3"/>
    <m/>
    <m/>
    <m/>
    <m/>
    <m/>
    <m/>
    <m/>
    <s v="Yes Already"/>
    <m/>
    <m/>
    <m/>
    <m/>
    <m/>
    <m/>
    <m/>
    <m/>
    <m/>
    <m/>
    <n v="20996"/>
    <m/>
    <m/>
    <m/>
    <m/>
    <m/>
    <m/>
    <n v="20996"/>
    <n v="0"/>
    <m/>
    <m/>
    <m/>
    <m/>
    <m/>
    <m/>
    <m/>
    <n v="0"/>
    <n v="0"/>
    <n v="20996"/>
    <n v="0"/>
    <x v="1"/>
    <s v="HLPHEN Housing Grant RRH"/>
    <x v="3"/>
    <n v="4"/>
    <n v="4"/>
    <m/>
    <m/>
    <m/>
    <m/>
    <m/>
    <m/>
    <n v="4"/>
    <n v="4"/>
    <n v="4"/>
    <n v="96"/>
    <m/>
    <m/>
    <m/>
    <n v="96"/>
    <n v="96"/>
    <m/>
    <m/>
    <m/>
    <n v="96"/>
    <n v="1"/>
    <n v="1"/>
    <m/>
    <m/>
    <m/>
    <m/>
    <m/>
    <m/>
    <n v="0"/>
    <n v="1"/>
    <m/>
    <m/>
    <m/>
    <n v="1"/>
    <n v="1"/>
    <n v="1"/>
    <n v="1"/>
    <n v="1"/>
    <n v="4"/>
    <n v="4"/>
    <m/>
    <m/>
    <m/>
    <n v="4"/>
    <m/>
    <m/>
    <m/>
    <n v="1"/>
    <m/>
    <m/>
    <n v="2"/>
    <m/>
    <n v="1"/>
    <m/>
    <m/>
    <m/>
    <m/>
    <m/>
    <m/>
    <m/>
    <m/>
    <n v="96"/>
    <n v="20996"/>
    <n v="218.70833333333334"/>
    <n v="1"/>
    <n v="218.70833333333334"/>
    <n v="1"/>
    <n v="218.70833333333334"/>
  </r>
  <r>
    <n v="2015"/>
    <n v="1759"/>
    <x v="35"/>
    <s v="Walla Walla Housing Authority"/>
    <s v="HOME TBRA"/>
    <s v="WWHTBRA RRH"/>
    <s v="x"/>
    <n v="539071"/>
    <s v="501 Cayuse"/>
    <s v="Walla Walla"/>
    <n v="99362"/>
    <s v="C"/>
    <m/>
    <s v="rent assistance (temporary)"/>
    <m/>
    <s v="No"/>
    <s v="minimal/none"/>
    <s v="Up to 2 years"/>
    <m/>
    <s v="No (client stays in housing after subsidy ends)"/>
    <s v="homeless (rapid re-housing)"/>
    <s v="PH - Rapid Rehousing"/>
    <s v="SMF+HC - Single Males and Females plus HH w/ Children"/>
    <m/>
    <n v="53"/>
    <n v="22"/>
    <n v="45"/>
    <n v="16"/>
    <m/>
    <m/>
    <m/>
    <m/>
    <m/>
    <m/>
    <m/>
    <n v="98"/>
    <m/>
    <m/>
    <m/>
    <m/>
    <m/>
    <m/>
    <m/>
    <s v="Yes Already"/>
    <m/>
    <m/>
    <m/>
    <m/>
    <m/>
    <m/>
    <n v="133133"/>
    <m/>
    <m/>
    <m/>
    <m/>
    <m/>
    <m/>
    <m/>
    <m/>
    <m/>
    <m/>
    <n v="133133"/>
    <n v="0"/>
    <m/>
    <m/>
    <m/>
    <m/>
    <m/>
    <m/>
    <m/>
    <n v="0"/>
    <n v="0"/>
    <n v="133133"/>
    <n v="0"/>
    <x v="0"/>
    <s v="WWHTBRA RRH"/>
    <x v="3"/>
    <n v="68"/>
    <n v="31"/>
    <n v="50"/>
    <n v="16"/>
    <n v="3"/>
    <n v="1"/>
    <m/>
    <m/>
    <n v="15"/>
    <n v="14"/>
    <n v="15"/>
    <n v="13969"/>
    <n v="1095"/>
    <n v="10658"/>
    <m/>
    <n v="2216"/>
    <n v="5958"/>
    <n v="365"/>
    <n v="3574"/>
    <m/>
    <n v="2019"/>
    <n v="40"/>
    <n v="20"/>
    <m/>
    <m/>
    <m/>
    <m/>
    <m/>
    <m/>
    <n v="0"/>
    <n v="20"/>
    <m/>
    <m/>
    <m/>
    <n v="1"/>
    <n v="9849"/>
    <n v="2785"/>
    <n v="9849"/>
    <n v="2785"/>
    <n v="41"/>
    <n v="17"/>
    <n v="30"/>
    <n v="9"/>
    <m/>
    <n v="7"/>
    <n v="1"/>
    <n v="15"/>
    <m/>
    <n v="2"/>
    <m/>
    <m/>
    <m/>
    <m/>
    <m/>
    <m/>
    <n v="1"/>
    <m/>
    <m/>
    <n v="1"/>
    <m/>
    <m/>
    <m/>
    <n v="5958"/>
    <n v="133133"/>
    <n v="22.345250083920778"/>
    <n v="9849"/>
    <n v="220078.36807653573"/>
    <n v="20"/>
    <n v="11003.918403826787"/>
  </r>
  <r>
    <n v="2015"/>
    <n v="1748"/>
    <x v="35"/>
    <s v="Blue Mountain Action Council"/>
    <s v="Lincoln Terrace (Paine Court WFF)"/>
    <s v="BMAPaine Court (WFF)"/>
    <s v="x"/>
    <n v="539071"/>
    <s v="534 S. 3rd Ave., Building A"/>
    <s v="Walla Walla"/>
    <n v="99362"/>
    <s v="C"/>
    <m/>
    <s v="multi-family home"/>
    <s v="owned"/>
    <s v="Yes"/>
    <s v="opt, comprehensive for disabled"/>
    <s v="Permanent (housing subsidy does not end)"/>
    <s v="YES"/>
    <m/>
    <m/>
    <s v="PH - Permanent Supportive Housing (disability required for entry)"/>
    <s v="HC - Households with Children"/>
    <m/>
    <n v="47"/>
    <n v="11"/>
    <m/>
    <m/>
    <m/>
    <m/>
    <m/>
    <m/>
    <m/>
    <m/>
    <m/>
    <n v="47"/>
    <m/>
    <m/>
    <m/>
    <m/>
    <m/>
    <m/>
    <s v="35"/>
    <s v="Yes Already"/>
    <s v="No"/>
    <m/>
    <s v="this program funded partially by WFF and noted under other state - total amount $47,885"/>
    <n v="15759"/>
    <m/>
    <m/>
    <m/>
    <m/>
    <m/>
    <m/>
    <m/>
    <m/>
    <m/>
    <n v="5746"/>
    <n v="47885"/>
    <m/>
    <m/>
    <n v="69390"/>
    <n v="15759"/>
    <m/>
    <m/>
    <m/>
    <m/>
    <m/>
    <m/>
    <m/>
    <n v="0"/>
    <n v="0"/>
    <n v="69390"/>
    <n v="15759"/>
    <x v="1"/>
    <s v="BMAPaine Court (WFF)"/>
    <x v="5"/>
    <n v="40"/>
    <n v="13"/>
    <n v="40"/>
    <n v="13"/>
    <m/>
    <m/>
    <m/>
    <m/>
    <m/>
    <m/>
    <n v="0"/>
    <n v="8836"/>
    <m/>
    <n v="8836"/>
    <m/>
    <m/>
    <n v="2852"/>
    <m/>
    <n v="2852"/>
    <m/>
    <m/>
    <n v="20"/>
    <n v="6"/>
    <m/>
    <m/>
    <m/>
    <n v="5"/>
    <m/>
    <m/>
    <n v="0"/>
    <m/>
    <m/>
    <n v="1"/>
    <m/>
    <n v="0"/>
    <n v="3630"/>
    <n v="1007"/>
    <m/>
    <m/>
    <n v="16"/>
    <n v="5"/>
    <n v="16"/>
    <n v="5"/>
    <m/>
    <m/>
    <m/>
    <n v="1"/>
    <m/>
    <n v="3"/>
    <m/>
    <n v="1"/>
    <m/>
    <m/>
    <m/>
    <m/>
    <n v="1"/>
    <s v="1"/>
    <m/>
    <m/>
    <n v="4"/>
    <n v="0"/>
    <n v="0"/>
    <n v="2852"/>
    <n v="69390"/>
    <n v="24.330294530154276"/>
    <n v="0"/>
    <n v="0"/>
    <n v="0"/>
    <e v="#DIV/0!"/>
  </r>
  <r>
    <n v="2015"/>
    <n v="1770"/>
    <x v="35"/>
    <s v="STAR Project"/>
    <s v="Offender Housing/Support"/>
    <s v="TSPSTAR Rental Assistance RRH"/>
    <s v="x"/>
    <n v="539071"/>
    <s v="321 Wellington Ave"/>
    <s v="Walla Walla"/>
    <n v="99362"/>
    <s v="C"/>
    <m/>
    <s v="rent assistance (temporary)"/>
    <m/>
    <s v="No"/>
    <s v="req, comprehensive for disabled"/>
    <s v="Up to 3 months"/>
    <m/>
    <s v="Yes (clients leaves when subsidy ends)"/>
    <s v="homeless (rapid re-housing)"/>
    <s v="PH - Rapid Rehousing"/>
    <s v="SMF+HC - Single Males and Females 18 and older plus HH w/ Children"/>
    <m/>
    <n v="20"/>
    <n v="5"/>
    <n v="11"/>
    <n v="11"/>
    <m/>
    <m/>
    <m/>
    <m/>
    <m/>
    <m/>
    <m/>
    <n v="31"/>
    <m/>
    <m/>
    <m/>
    <m/>
    <m/>
    <m/>
    <m/>
    <s v="Yes Already"/>
    <s v="No"/>
    <m/>
    <m/>
    <n v="50733"/>
    <m/>
    <m/>
    <m/>
    <m/>
    <m/>
    <m/>
    <m/>
    <m/>
    <m/>
    <m/>
    <m/>
    <m/>
    <n v="116184"/>
    <n v="166917"/>
    <n v="50733"/>
    <m/>
    <m/>
    <m/>
    <m/>
    <m/>
    <m/>
    <m/>
    <n v="0"/>
    <n v="0"/>
    <n v="166917"/>
    <n v="50733"/>
    <x v="1"/>
    <s v="TSPSTAR Rental Assistance RRH"/>
    <x v="3"/>
    <n v="30"/>
    <n v="28"/>
    <n v="3"/>
    <n v="2"/>
    <m/>
    <m/>
    <n v="6"/>
    <n v="5"/>
    <n v="21"/>
    <n v="21"/>
    <n v="27"/>
    <n v="2716"/>
    <m/>
    <n v="241"/>
    <n v="375"/>
    <n v="2100"/>
    <n v="2538"/>
    <m/>
    <n v="170"/>
    <n v="268"/>
    <n v="2100"/>
    <n v="19"/>
    <n v="17"/>
    <m/>
    <m/>
    <m/>
    <m/>
    <n v="4"/>
    <m/>
    <n v="4"/>
    <n v="6"/>
    <m/>
    <n v="7"/>
    <m/>
    <n v="0.35294117647058826"/>
    <n v="1027"/>
    <n v="1027"/>
    <n v="508"/>
    <n v="508"/>
    <n v="29"/>
    <n v="27"/>
    <n v="3"/>
    <n v="2"/>
    <n v="4"/>
    <n v="21"/>
    <m/>
    <n v="7"/>
    <m/>
    <n v="4"/>
    <n v="10"/>
    <n v="1"/>
    <n v="1"/>
    <m/>
    <n v="2"/>
    <n v="2"/>
    <m/>
    <m/>
    <m/>
    <m/>
    <n v="7"/>
    <n v="1"/>
    <n v="0.14285714285714299"/>
    <n v="2538"/>
    <n v="166917"/>
    <n v="65.767139479905438"/>
    <n v="508"/>
    <n v="33409.706855791963"/>
    <n v="6"/>
    <n v="5568.2844759653271"/>
  </r>
  <r>
    <n v="2015"/>
    <n v="1781"/>
    <x v="35"/>
    <s v="Helpline"/>
    <s v="Rental Assistance"/>
    <s v="HLPRent Assistance HP"/>
    <s v="x"/>
    <n v="539071"/>
    <s v="1520 Kelly Pl, Suite 180"/>
    <s v="Walla Walla"/>
    <n v="99362"/>
    <s v="C"/>
    <m/>
    <s v="rent assistance (temporary)"/>
    <m/>
    <s v="No"/>
    <s v="req, comprehensive for disabled"/>
    <s v="1 month or less"/>
    <m/>
    <s v="No (client stays in housing after subsidy ends)"/>
    <s v="at-risk (prevention)"/>
    <s v="Homelessness Prevention"/>
    <s v="SMF+HC - Single Males and Females plus HH w/ Children"/>
    <m/>
    <m/>
    <m/>
    <n v="7"/>
    <n v="7"/>
    <m/>
    <m/>
    <m/>
    <m/>
    <m/>
    <m/>
    <m/>
    <n v="7"/>
    <m/>
    <m/>
    <m/>
    <m/>
    <m/>
    <m/>
    <m/>
    <s v="Yes Already"/>
    <s v="No"/>
    <m/>
    <m/>
    <m/>
    <m/>
    <m/>
    <m/>
    <m/>
    <m/>
    <n v="30929.49"/>
    <m/>
    <m/>
    <m/>
    <m/>
    <m/>
    <m/>
    <n v="627"/>
    <n v="31556.49"/>
    <n v="30929.49"/>
    <m/>
    <m/>
    <m/>
    <m/>
    <m/>
    <m/>
    <m/>
    <n v="0"/>
    <n v="0"/>
    <n v="31556.49"/>
    <n v="30929.49"/>
    <x v="1"/>
    <s v="HLPRent Assistance HP"/>
    <x v="0"/>
    <n v="186"/>
    <n v="93"/>
    <n v="116"/>
    <n v="31"/>
    <n v="1"/>
    <m/>
    <n v="15"/>
    <n v="11"/>
    <n v="54"/>
    <n v="51"/>
    <n v="69"/>
    <n v="9586"/>
    <n v="99"/>
    <n v="5572"/>
    <n v="649"/>
    <n v="3266"/>
    <n v="5019"/>
    <m/>
    <n v="1487"/>
    <n v="494"/>
    <n v="3038"/>
    <n v="165"/>
    <n v="87"/>
    <m/>
    <n v="1"/>
    <m/>
    <n v="1"/>
    <m/>
    <m/>
    <n v="0"/>
    <n v="28"/>
    <m/>
    <n v="57"/>
    <m/>
    <n v="0.32183908045977011"/>
    <n v="5428"/>
    <n v="4442"/>
    <n v="709"/>
    <n v="709"/>
    <n v="140"/>
    <n v="70"/>
    <n v="89"/>
    <n v="24"/>
    <n v="10"/>
    <n v="36"/>
    <m/>
    <n v="8"/>
    <m/>
    <n v="11"/>
    <m/>
    <m/>
    <n v="45"/>
    <m/>
    <n v="3"/>
    <n v="3"/>
    <n v="11"/>
    <s v="2"/>
    <m/>
    <n v="9"/>
    <m/>
    <m/>
    <m/>
    <n v="5019"/>
    <n v="31556.49"/>
    <n v="6.2874058577405858"/>
    <n v="709"/>
    <n v="4457.7707531380756"/>
    <n v="28"/>
    <n v="159.20609832635984"/>
  </r>
  <r>
    <n v="2015"/>
    <n v="1813"/>
    <x v="35"/>
    <s v="Helpline"/>
    <s v="Rental Assistance"/>
    <s v="HLPRent Assistance RRH"/>
    <s v="x"/>
    <n v="539071"/>
    <s v="1520 Kelly Pl, Suite 180"/>
    <s v="Walla Walla"/>
    <n v="99362"/>
    <s v="C"/>
    <m/>
    <s v="rent assistance (temporary)"/>
    <m/>
    <s v="No"/>
    <s v="req, comprehensive for disabled"/>
    <s v="1 month or less"/>
    <m/>
    <s v="No (client stays in housing after subsidy ends)"/>
    <s v="homeless (rapid re-housing)"/>
    <s v="PH - Rapid Rehousing"/>
    <s v="SMF+HC - Single Males and Females plus HH w/ Children"/>
    <m/>
    <m/>
    <m/>
    <n v="1"/>
    <n v="1"/>
    <m/>
    <m/>
    <m/>
    <m/>
    <m/>
    <m/>
    <m/>
    <n v="1"/>
    <m/>
    <m/>
    <m/>
    <m/>
    <m/>
    <m/>
    <m/>
    <s v="Yes Already"/>
    <m/>
    <m/>
    <m/>
    <m/>
    <m/>
    <m/>
    <m/>
    <m/>
    <m/>
    <n v="3822.74"/>
    <m/>
    <m/>
    <m/>
    <m/>
    <m/>
    <m/>
    <m/>
    <n v="3822.74"/>
    <n v="3822.74"/>
    <m/>
    <m/>
    <m/>
    <m/>
    <m/>
    <m/>
    <m/>
    <n v="0"/>
    <n v="0"/>
    <n v="3822.74"/>
    <n v="3822.74"/>
    <x v="1"/>
    <s v="HLPRent Assistance RRH"/>
    <x v="3"/>
    <m/>
    <m/>
    <m/>
    <m/>
    <m/>
    <m/>
    <m/>
    <m/>
    <m/>
    <m/>
    <n v="0"/>
    <m/>
    <m/>
    <m/>
    <m/>
    <m/>
    <m/>
    <m/>
    <m/>
    <m/>
    <m/>
    <m/>
    <m/>
    <m/>
    <m/>
    <m/>
    <m/>
    <m/>
    <m/>
    <n v="0"/>
    <m/>
    <m/>
    <m/>
    <m/>
    <e v="#DIV/0!"/>
    <m/>
    <m/>
    <m/>
    <m/>
    <m/>
    <m/>
    <m/>
    <m/>
    <m/>
    <m/>
    <m/>
    <m/>
    <m/>
    <m/>
    <m/>
    <m/>
    <m/>
    <m/>
    <m/>
    <m/>
    <m/>
    <m/>
    <m/>
    <m/>
    <m/>
    <m/>
    <m/>
    <n v="0"/>
    <n v="3822.74"/>
    <e v="#DIV/0!"/>
    <n v="0"/>
    <e v="#DIV/0!"/>
    <n v="0"/>
    <e v="#DIV/0!"/>
  </r>
  <r>
    <n v="2015"/>
    <n v="1789"/>
    <x v="35"/>
    <s v="Helpline"/>
    <s v="STEP Shelter"/>
    <s v="HLPSTEP Shelter"/>
    <s v="x"/>
    <n v="539071"/>
    <s v="582 Ash St."/>
    <s v="Walla Walla"/>
    <n v="99362"/>
    <s v="C"/>
    <m/>
    <s v="congregate facility (can include cots or mats)"/>
    <s v="leased"/>
    <s v="No"/>
    <s v="req, comprehensive for disabled"/>
    <s v="Up to 3 months"/>
    <s v="No"/>
    <s v="Yes (clients leaves when subsidy ends)"/>
    <m/>
    <s v="Emergency Shelter"/>
    <s v="SFHC - Single Females and HH w/ Children"/>
    <m/>
    <n v="3"/>
    <n v="1"/>
    <n v="15"/>
    <n v="15"/>
    <m/>
    <m/>
    <m/>
    <m/>
    <m/>
    <m/>
    <m/>
    <n v="18"/>
    <m/>
    <m/>
    <m/>
    <m/>
    <m/>
    <m/>
    <m/>
    <s v="Yes Already"/>
    <s v="No"/>
    <m/>
    <m/>
    <m/>
    <n v="26428"/>
    <m/>
    <m/>
    <m/>
    <m/>
    <n v="70519"/>
    <m/>
    <m/>
    <m/>
    <m/>
    <m/>
    <m/>
    <n v="27903"/>
    <n v="124850"/>
    <n v="96947"/>
    <m/>
    <m/>
    <m/>
    <m/>
    <m/>
    <m/>
    <m/>
    <n v="0"/>
    <n v="0"/>
    <n v="124850"/>
    <n v="96947"/>
    <x v="1"/>
    <s v="HLPSTEP Shelter"/>
    <x v="1"/>
    <n v="139"/>
    <n v="108"/>
    <n v="50"/>
    <n v="21"/>
    <n v="1"/>
    <n v="1"/>
    <n v="13"/>
    <n v="13"/>
    <n v="75"/>
    <n v="73"/>
    <n v="88"/>
    <n v="3954"/>
    <n v="8"/>
    <n v="1313"/>
    <n v="404"/>
    <n v="2229"/>
    <n v="3107"/>
    <n v="8"/>
    <n v="553"/>
    <n v="404"/>
    <n v="2142"/>
    <n v="113"/>
    <n v="90"/>
    <m/>
    <n v="7"/>
    <m/>
    <n v="12"/>
    <n v="1"/>
    <m/>
    <n v="1"/>
    <n v="11"/>
    <n v="4"/>
    <n v="53"/>
    <n v="2"/>
    <n v="0.16666666666666666"/>
    <n v="3260"/>
    <n v="2443"/>
    <n v="535"/>
    <n v="477"/>
    <n v="114"/>
    <n v="93"/>
    <n v="36"/>
    <n v="17"/>
    <n v="11"/>
    <n v="65"/>
    <m/>
    <n v="15"/>
    <m/>
    <n v="50"/>
    <n v="3"/>
    <n v="3"/>
    <n v="6"/>
    <m/>
    <n v="9"/>
    <n v="7"/>
    <n v="2"/>
    <m/>
    <m/>
    <n v="2"/>
    <n v="1"/>
    <n v="0"/>
    <n v="0"/>
    <n v="3107"/>
    <n v="124850"/>
    <n v="40.183456710653367"/>
    <n v="535"/>
    <n v="21498.14934019955"/>
    <n v="15"/>
    <n v="1433.2099560133033"/>
  </r>
  <r>
    <n v="2015"/>
    <n v="1744"/>
    <x v="35"/>
    <s v="Blue Mountain Action Council"/>
    <s v="The Next Step"/>
    <s v="BMANext Steps RRH"/>
    <s v="x"/>
    <n v="539071"/>
    <s v="1520 Kelly Pl, Suite 140"/>
    <s v="Walla Walla"/>
    <n v="99362"/>
    <s v="C"/>
    <m/>
    <s v="rent assistance (temporary)"/>
    <m/>
    <s v="No"/>
    <s v="req, comprehensive for disabled"/>
    <s v="Up to 2 years"/>
    <s v="YES"/>
    <s v="No (client stays in housing after subsidy ends)"/>
    <s v="homeless (rapid re-housing)"/>
    <s v="PH - Rapid Rehousing"/>
    <s v="HC - Households with Children"/>
    <m/>
    <n v="45"/>
    <n v="15"/>
    <m/>
    <m/>
    <m/>
    <m/>
    <m/>
    <m/>
    <m/>
    <m/>
    <m/>
    <n v="45"/>
    <m/>
    <m/>
    <m/>
    <m/>
    <m/>
    <m/>
    <m/>
    <s v="Yes Already"/>
    <m/>
    <m/>
    <m/>
    <m/>
    <m/>
    <n v="160517"/>
    <m/>
    <m/>
    <m/>
    <m/>
    <m/>
    <m/>
    <m/>
    <n v="35865"/>
    <m/>
    <m/>
    <m/>
    <n v="196382"/>
    <n v="0"/>
    <m/>
    <m/>
    <m/>
    <m/>
    <m/>
    <m/>
    <m/>
    <n v="0"/>
    <n v="0"/>
    <n v="196382"/>
    <n v="0"/>
    <x v="0"/>
    <s v="BMANext Steps RRH"/>
    <x v="3"/>
    <n v="60"/>
    <n v="18"/>
    <n v="53"/>
    <n v="14"/>
    <n v="5"/>
    <n v="3"/>
    <m/>
    <m/>
    <n v="2"/>
    <n v="1"/>
    <n v="2"/>
    <n v="11925"/>
    <n v="502"/>
    <n v="11215"/>
    <m/>
    <n v="208"/>
    <n v="3358"/>
    <n v="262"/>
    <n v="3008"/>
    <m/>
    <n v="88"/>
    <n v="37"/>
    <n v="11"/>
    <m/>
    <n v="1"/>
    <m/>
    <n v="1"/>
    <m/>
    <m/>
    <n v="0"/>
    <n v="7"/>
    <m/>
    <n v="2"/>
    <m/>
    <n v="0.63636363636363635"/>
    <n v="2992"/>
    <n v="1969"/>
    <n v="2220"/>
    <n v="1370"/>
    <n v="33"/>
    <n v="11"/>
    <n v="30"/>
    <n v="8"/>
    <m/>
    <n v="1"/>
    <n v="2"/>
    <n v="9"/>
    <m/>
    <m/>
    <m/>
    <m/>
    <m/>
    <m/>
    <n v="1"/>
    <n v="1"/>
    <m/>
    <m/>
    <m/>
    <m/>
    <n v="6"/>
    <n v="1"/>
    <n v="0.16666666666666699"/>
    <n v="3358"/>
    <n v="196382"/>
    <n v="58.481834425253126"/>
    <n v="2220"/>
    <n v="129829.67242406194"/>
    <n v="7"/>
    <n v="18547.096060580276"/>
  </r>
  <r>
    <n v="2015"/>
    <n v="1760"/>
    <x v="35"/>
    <s v="Comprehensive Mental Health"/>
    <s v="Transitional Housing"/>
    <s v="WWCTransitional Housing"/>
    <s v="x"/>
    <n v="539071"/>
    <s v="1520 Kelly Pl, Suite 234"/>
    <s v="Walla Walla"/>
    <n v="99362"/>
    <s v="C"/>
    <m/>
    <s v="scattered sites (provider based- not rent)"/>
    <s v="owned"/>
    <s v="Yes"/>
    <s v="req, comprehensive for disabled"/>
    <s v="Up to 2 years"/>
    <s v="YES"/>
    <s v="Yes (clients leaves when subsidy ends)"/>
    <m/>
    <s v="Transitional Housing"/>
    <s v="SMF - Single Males and Females"/>
    <m/>
    <m/>
    <m/>
    <n v="13"/>
    <n v="4"/>
    <m/>
    <m/>
    <m/>
    <m/>
    <m/>
    <m/>
    <m/>
    <n v="13"/>
    <m/>
    <m/>
    <m/>
    <m/>
    <m/>
    <m/>
    <m/>
    <s v="Yes Already"/>
    <s v="No"/>
    <m/>
    <m/>
    <n v="55763.01"/>
    <m/>
    <m/>
    <m/>
    <m/>
    <m/>
    <m/>
    <m/>
    <m/>
    <m/>
    <m/>
    <m/>
    <m/>
    <m/>
    <n v="55763.01"/>
    <n v="55763.01"/>
    <m/>
    <m/>
    <m/>
    <m/>
    <m/>
    <m/>
    <m/>
    <n v="0"/>
    <n v="0"/>
    <n v="55763.01"/>
    <n v="55763.01"/>
    <x v="1"/>
    <s v="WWCTransitional Housing"/>
    <x v="4"/>
    <n v="31"/>
    <n v="30"/>
    <m/>
    <m/>
    <m/>
    <m/>
    <n v="5"/>
    <n v="5"/>
    <n v="26"/>
    <n v="25"/>
    <n v="31"/>
    <n v="3373"/>
    <m/>
    <m/>
    <n v="441"/>
    <n v="2932"/>
    <n v="3222"/>
    <m/>
    <m/>
    <n v="441"/>
    <n v="2781"/>
    <n v="23"/>
    <n v="23"/>
    <m/>
    <m/>
    <m/>
    <n v="7"/>
    <m/>
    <m/>
    <n v="0"/>
    <n v="13"/>
    <m/>
    <n v="3"/>
    <m/>
    <n v="0.56521739130434778"/>
    <n v="3266"/>
    <n v="2175"/>
    <n v="1867"/>
    <n v="1064"/>
    <n v="21"/>
    <n v="20"/>
    <m/>
    <m/>
    <n v="5"/>
    <n v="15"/>
    <m/>
    <n v="4"/>
    <m/>
    <n v="7"/>
    <m/>
    <n v="1"/>
    <n v="2"/>
    <m/>
    <m/>
    <n v="6"/>
    <n v="1"/>
    <m/>
    <m/>
    <n v="1"/>
    <n v="8"/>
    <n v="0"/>
    <n v="0"/>
    <n v="3222"/>
    <n v="55763.01"/>
    <n v="17.306955307262569"/>
    <n v="1867"/>
    <n v="32312.085558659219"/>
    <n v="13"/>
    <n v="2485.5450429737862"/>
  </r>
  <r>
    <n v="2015"/>
    <n v="1808"/>
    <x v="5"/>
    <s v="Whatcom Homless Service Center"/>
    <s v="Chronic Homeless"/>
    <s v="WHSSHP Master Leasing 2"/>
    <s v="x"/>
    <n v="530090"/>
    <s v="1111 Cornwall Ave."/>
    <s v="Bellingham"/>
    <n v="98225"/>
    <s v="C"/>
    <m/>
    <s v="scattered sites (provider based- not rent)"/>
    <s v="leased"/>
    <s v="Yes"/>
    <s v="opt, comprehensive for disabled"/>
    <s v="Permanent (housing subsidy does not end)"/>
    <s v="YES"/>
    <m/>
    <m/>
    <s v="PH - Permanent Supportive Housing (disability required for entry)"/>
    <s v="SMF - Single Males and Females"/>
    <m/>
    <n v="0"/>
    <n v="0"/>
    <n v="25"/>
    <n v="25"/>
    <m/>
    <m/>
    <m/>
    <m/>
    <m/>
    <m/>
    <s v="17"/>
    <n v="25"/>
    <m/>
    <m/>
    <m/>
    <m/>
    <m/>
    <m/>
    <s v="24"/>
    <s v="Yes Already"/>
    <s v="Yes"/>
    <m/>
    <s v="Master Leasing 1 is combinedwith this program and total # on night of PIT is reflected here. And also the funding amount."/>
    <m/>
    <m/>
    <n v="146704.18"/>
    <m/>
    <m/>
    <m/>
    <m/>
    <m/>
    <m/>
    <m/>
    <m/>
    <m/>
    <m/>
    <m/>
    <n v="146704.18"/>
    <n v="0"/>
    <m/>
    <m/>
    <m/>
    <m/>
    <m/>
    <m/>
    <m/>
    <n v="0"/>
    <n v="0"/>
    <n v="146704.18"/>
    <n v="0"/>
    <x v="0"/>
    <s v="WHSSHP Master Leasing 2"/>
    <x v="5"/>
    <n v="19"/>
    <n v="19"/>
    <m/>
    <m/>
    <m/>
    <m/>
    <m/>
    <m/>
    <n v="19"/>
    <n v="19"/>
    <n v="19"/>
    <n v="5373"/>
    <m/>
    <m/>
    <m/>
    <n v="5373"/>
    <n v="5373"/>
    <m/>
    <m/>
    <m/>
    <n v="5373"/>
    <n v="4"/>
    <n v="4"/>
    <n v="1"/>
    <m/>
    <m/>
    <m/>
    <m/>
    <m/>
    <n v="0"/>
    <m/>
    <m/>
    <m/>
    <n v="3"/>
    <n v="0"/>
    <n v="2126"/>
    <n v="763"/>
    <m/>
    <m/>
    <n v="4"/>
    <n v="4"/>
    <m/>
    <m/>
    <m/>
    <n v="4"/>
    <m/>
    <n v="3"/>
    <m/>
    <m/>
    <m/>
    <m/>
    <m/>
    <m/>
    <m/>
    <n v="1"/>
    <m/>
    <m/>
    <m/>
    <m/>
    <n v="3"/>
    <n v="0"/>
    <n v="0"/>
    <n v="5373"/>
    <n v="146704.18"/>
    <n v="27.303960543458029"/>
    <n v="0"/>
    <n v="0"/>
    <n v="0"/>
    <e v="#DIV/0!"/>
  </r>
  <r>
    <n v="2015"/>
    <n v="1804"/>
    <x v="5"/>
    <s v="Pioneer Human Services"/>
    <s v="City Gate"/>
    <s v="PIOCity Gate Apartments"/>
    <s v="x"/>
    <n v="530090"/>
    <s v="607 E. Holly St."/>
    <s v="Bellingham"/>
    <n v="98225"/>
    <s v="C"/>
    <m/>
    <s v="multi-family home"/>
    <s v="owned"/>
    <s v="Yes"/>
    <s v="opt, comprehensive for disabled"/>
    <s v="Permanent (housing subsidy does not end)"/>
    <s v="YES"/>
    <m/>
    <m/>
    <s v="PH - Permanent Supportive Housing (disability required for entry)"/>
    <s v="SMF - Single Males and Females"/>
    <m/>
    <n v="0"/>
    <n v="0"/>
    <n v="21"/>
    <n v="21"/>
    <m/>
    <m/>
    <m/>
    <m/>
    <m/>
    <m/>
    <m/>
    <n v="23"/>
    <m/>
    <m/>
    <m/>
    <m/>
    <m/>
    <m/>
    <s v="23"/>
    <s v="Yes Already"/>
    <s v="No"/>
    <m/>
    <m/>
    <n v="10734.06"/>
    <n v="18266"/>
    <m/>
    <m/>
    <m/>
    <m/>
    <m/>
    <m/>
    <m/>
    <m/>
    <n v="332859"/>
    <n v="22032"/>
    <m/>
    <m/>
    <n v="383891.06"/>
    <n v="29000.06"/>
    <m/>
    <m/>
    <m/>
    <m/>
    <m/>
    <m/>
    <m/>
    <n v="0"/>
    <n v="0"/>
    <n v="383891.06"/>
    <n v="29000.06"/>
    <x v="1"/>
    <s v="PIOCity Gate Apartments"/>
    <x v="5"/>
    <n v="18"/>
    <n v="18"/>
    <m/>
    <m/>
    <m/>
    <m/>
    <m/>
    <m/>
    <n v="18"/>
    <n v="18"/>
    <n v="18"/>
    <n v="4886"/>
    <m/>
    <m/>
    <m/>
    <n v="4886"/>
    <n v="4886"/>
    <m/>
    <m/>
    <m/>
    <n v="4886"/>
    <n v="6"/>
    <n v="6"/>
    <n v="1"/>
    <m/>
    <m/>
    <m/>
    <m/>
    <n v="1"/>
    <n v="1"/>
    <n v="1"/>
    <m/>
    <n v="3"/>
    <m/>
    <n v="0.16666666666666666"/>
    <n v="2002"/>
    <n v="576"/>
    <n v="356"/>
    <n v="60"/>
    <n v="5"/>
    <n v="5"/>
    <m/>
    <m/>
    <m/>
    <n v="5"/>
    <m/>
    <n v="3"/>
    <m/>
    <m/>
    <n v="1"/>
    <m/>
    <m/>
    <m/>
    <m/>
    <n v="1"/>
    <m/>
    <m/>
    <m/>
    <m/>
    <n v="7"/>
    <n v="0"/>
    <n v="0"/>
    <n v="4886"/>
    <n v="383891.06"/>
    <n v="78.5695988538682"/>
    <n v="356"/>
    <n v="27970.777191977078"/>
    <n v="1"/>
    <n v="27970.777191977078"/>
  </r>
  <r>
    <n v="2015"/>
    <n v="1751"/>
    <x v="5"/>
    <s v="Opportunity Council"/>
    <s v="COB Emergency Shelter Program"/>
    <s v="WOCWinter Emergency Shelter"/>
    <s v="x"/>
    <n v="530090"/>
    <s v="1111 Cornwall Ave."/>
    <s v="Bellingham"/>
    <n v="98225"/>
    <s v="C"/>
    <m/>
    <s v="hotel/motel vouchers"/>
    <s v="leased"/>
    <s v="No"/>
    <s v="req, some for non-disabled"/>
    <s v="1 month or less"/>
    <m/>
    <s v="Yes (clients leaves when subsidy ends)"/>
    <m/>
    <s v="Emergency Shelter"/>
    <s v="HC - Households with Children"/>
    <m/>
    <m/>
    <m/>
    <m/>
    <m/>
    <m/>
    <m/>
    <m/>
    <m/>
    <m/>
    <m/>
    <m/>
    <n v="0"/>
    <m/>
    <m/>
    <s v="44"/>
    <s v="November"/>
    <s v="March"/>
    <m/>
    <m/>
    <s v="Yes Already"/>
    <s v="No"/>
    <m/>
    <m/>
    <m/>
    <m/>
    <m/>
    <m/>
    <m/>
    <m/>
    <m/>
    <m/>
    <m/>
    <m/>
    <n v="32408"/>
    <m/>
    <m/>
    <m/>
    <n v="32408"/>
    <n v="0"/>
    <m/>
    <m/>
    <m/>
    <m/>
    <m/>
    <m/>
    <m/>
    <n v="0"/>
    <n v="0"/>
    <n v="32408"/>
    <n v="0"/>
    <x v="1"/>
    <s v="WOCWinter Emergency Shelter"/>
    <x v="1"/>
    <n v="94"/>
    <n v="28"/>
    <n v="93"/>
    <n v="27"/>
    <m/>
    <m/>
    <m/>
    <m/>
    <n v="1"/>
    <n v="1"/>
    <n v="1"/>
    <n v="1905"/>
    <m/>
    <n v="1875"/>
    <m/>
    <n v="30"/>
    <n v="534"/>
    <m/>
    <n v="504"/>
    <m/>
    <n v="30"/>
    <n v="37"/>
    <n v="12"/>
    <m/>
    <n v="5"/>
    <m/>
    <n v="3"/>
    <m/>
    <m/>
    <n v="0"/>
    <n v="3"/>
    <m/>
    <m/>
    <n v="1"/>
    <n v="0.25"/>
    <n v="259"/>
    <n v="207"/>
    <n v="80"/>
    <n v="52"/>
    <n v="73"/>
    <n v="23"/>
    <n v="72"/>
    <n v="22"/>
    <m/>
    <n v="1"/>
    <m/>
    <n v="1"/>
    <m/>
    <n v="1"/>
    <m/>
    <m/>
    <m/>
    <m/>
    <m/>
    <n v="21"/>
    <n v="1"/>
    <s v="1"/>
    <m/>
    <m/>
    <m/>
    <m/>
    <m/>
    <n v="534"/>
    <n v="32408"/>
    <n v="60.68913857677903"/>
    <n v="80"/>
    <n v="4855.1310861423226"/>
    <n v="3"/>
    <n v="1618.3770287141076"/>
  </r>
  <r>
    <n v="2015"/>
    <n v="1767"/>
    <x v="5"/>
    <s v="Pioneer Human Services"/>
    <s v="DOC/Thad's Housing"/>
    <s v="PIOTransitional FlexFunds"/>
    <s v="x"/>
    <n v="530090"/>
    <s v="2820 Eldridge Ave."/>
    <s v="Bellingham"/>
    <n v="98225"/>
    <s v="C"/>
    <m/>
    <s v="hotel/motel vouchers"/>
    <s v="leased"/>
    <s v="No"/>
    <s v="req, some for non-disabled"/>
    <s v="Up to 2 years"/>
    <m/>
    <s v="Yes (clients leaves when subsidy ends)"/>
    <m/>
    <s v="Transitional Housing"/>
    <s v="SMF - Single Males and Females"/>
    <m/>
    <n v="0"/>
    <n v="0"/>
    <n v="2"/>
    <n v="2"/>
    <m/>
    <m/>
    <m/>
    <m/>
    <m/>
    <m/>
    <m/>
    <n v="2"/>
    <m/>
    <m/>
    <m/>
    <m/>
    <m/>
    <m/>
    <m/>
    <s v="Not Planning on it"/>
    <s v="No"/>
    <m/>
    <s v="The capacity should be what can be expected on a point in time so the bed number should be 2"/>
    <m/>
    <m/>
    <m/>
    <m/>
    <m/>
    <m/>
    <m/>
    <m/>
    <m/>
    <m/>
    <n v="14367"/>
    <m/>
    <m/>
    <m/>
    <n v="14367"/>
    <n v="0"/>
    <m/>
    <m/>
    <m/>
    <m/>
    <m/>
    <m/>
    <m/>
    <n v="0"/>
    <n v="0"/>
    <n v="14367"/>
    <n v="0"/>
    <x v="1"/>
    <s v="PIOTransitional FlexFunds"/>
    <x v="4"/>
    <n v="15"/>
    <n v="15"/>
    <m/>
    <m/>
    <m/>
    <m/>
    <m/>
    <m/>
    <n v="15"/>
    <n v="15"/>
    <n v="15"/>
    <n v="790"/>
    <m/>
    <m/>
    <m/>
    <n v="790"/>
    <n v="790"/>
    <m/>
    <m/>
    <m/>
    <n v="790"/>
    <n v="9"/>
    <n v="9"/>
    <m/>
    <m/>
    <m/>
    <m/>
    <m/>
    <m/>
    <n v="0"/>
    <n v="4"/>
    <m/>
    <n v="5"/>
    <m/>
    <n v="0.44444444444444442"/>
    <n v="611"/>
    <n v="611"/>
    <n v="373"/>
    <n v="373"/>
    <n v="12"/>
    <n v="12"/>
    <m/>
    <m/>
    <m/>
    <n v="12"/>
    <m/>
    <n v="2"/>
    <m/>
    <m/>
    <n v="4"/>
    <n v="3"/>
    <m/>
    <m/>
    <m/>
    <n v="3"/>
    <n v="1"/>
    <m/>
    <m/>
    <n v="1"/>
    <n v="9"/>
    <n v="0"/>
    <n v="0"/>
    <n v="790"/>
    <n v="14367"/>
    <n v="18.186075949367087"/>
    <n v="373"/>
    <n v="6783.4063291139237"/>
    <n v="4"/>
    <n v="1695.8515822784809"/>
  </r>
  <r>
    <n v="2015"/>
    <n v="1753"/>
    <x v="5"/>
    <s v="Opportunity Council"/>
    <s v="Dorothy Place*"/>
    <s v="WOCDorothy Place"/>
    <s v="x"/>
    <n v="530090"/>
    <s v="1111 Cornwall Ave."/>
    <s v="Bellingham"/>
    <n v="98225"/>
    <s v="C"/>
    <m/>
    <s v="multi-family home"/>
    <s v="owned"/>
    <s v="No"/>
    <s v="req, some for non-disabled"/>
    <s v="Up to 2 years"/>
    <s v="YES"/>
    <s v="Yes (clients leaves when subsidy ends)"/>
    <m/>
    <s v="Transitional Housing"/>
    <s v="SFHC - Single Females and HH w/ Children"/>
    <s v="DV"/>
    <n v="43"/>
    <n v="15"/>
    <n v="6"/>
    <n v="6"/>
    <m/>
    <m/>
    <m/>
    <m/>
    <m/>
    <m/>
    <m/>
    <n v="49"/>
    <m/>
    <m/>
    <m/>
    <m/>
    <m/>
    <m/>
    <m/>
    <s v="Yes Already"/>
    <s v="Yes"/>
    <m/>
    <m/>
    <m/>
    <m/>
    <n v="92599"/>
    <m/>
    <m/>
    <m/>
    <n v="21938.02"/>
    <n v="48497.84"/>
    <m/>
    <m/>
    <m/>
    <m/>
    <m/>
    <n v="24512"/>
    <n v="187546.86"/>
    <n v="21938.02"/>
    <m/>
    <m/>
    <m/>
    <m/>
    <m/>
    <m/>
    <m/>
    <n v="0"/>
    <n v="0"/>
    <n v="187546.86"/>
    <n v="21938.02"/>
    <x v="0"/>
    <s v="WOCDorothy Place"/>
    <x v="4"/>
    <n v="74"/>
    <n v="37"/>
    <n v="62"/>
    <n v="25"/>
    <n v="1"/>
    <n v="1"/>
    <m/>
    <m/>
    <n v="11"/>
    <n v="11"/>
    <n v="11"/>
    <n v="12595"/>
    <n v="6"/>
    <n v="10988"/>
    <m/>
    <n v="1601"/>
    <n v="6183"/>
    <n v="6"/>
    <n v="4576"/>
    <m/>
    <n v="1601"/>
    <n v="39"/>
    <n v="20"/>
    <m/>
    <n v="1"/>
    <m/>
    <n v="6"/>
    <m/>
    <m/>
    <n v="0"/>
    <n v="12"/>
    <m/>
    <n v="1"/>
    <m/>
    <n v="0.6"/>
    <n v="6171"/>
    <n v="2534"/>
    <n v="5324"/>
    <n v="1959"/>
    <n v="36"/>
    <n v="17"/>
    <n v="31"/>
    <n v="12"/>
    <m/>
    <n v="5"/>
    <m/>
    <n v="9"/>
    <m/>
    <n v="1"/>
    <m/>
    <n v="1"/>
    <m/>
    <m/>
    <n v="1"/>
    <n v="5"/>
    <m/>
    <m/>
    <m/>
    <m/>
    <n v="3"/>
    <n v="0"/>
    <n v="0"/>
    <n v="6183"/>
    <n v="187546.86"/>
    <n v="30.332663755458512"/>
    <n v="5324"/>
    <n v="161491.10183406112"/>
    <n v="12"/>
    <n v="13457.591819505093"/>
  </r>
  <r>
    <n v="2015"/>
    <n v="1775"/>
    <x v="5"/>
    <s v="Sun Community Services"/>
    <s v="Greggie's House"/>
    <s v="SCSGreggie's House"/>
    <m/>
    <n v="530090"/>
    <s v="2317 Linclon St"/>
    <s v="Bellingham"/>
    <n v="98225"/>
    <s v="C"/>
    <m/>
    <s v="single house/apartment intended for one household"/>
    <s v="owned"/>
    <s v="Yes"/>
    <s v="opt, comprehensive for disabled"/>
    <s v="Permanent (housing subsidy does not end)"/>
    <s v="YES"/>
    <s v="No (client stays in housing after subsidy ends)"/>
    <m/>
    <s v="PH - Permanent Supportive Housing (disability required for entry)"/>
    <s v="SMF - Single Males and Females"/>
    <m/>
    <m/>
    <m/>
    <n v="7"/>
    <n v="2"/>
    <m/>
    <m/>
    <m/>
    <m/>
    <m/>
    <m/>
    <m/>
    <n v="7"/>
    <m/>
    <m/>
    <m/>
    <m/>
    <m/>
    <m/>
    <s v="6"/>
    <s v="Yes Already"/>
    <m/>
    <m/>
    <m/>
    <m/>
    <m/>
    <m/>
    <m/>
    <m/>
    <m/>
    <m/>
    <m/>
    <m/>
    <m/>
    <n v="38949.120000000003"/>
    <m/>
    <m/>
    <n v="31344"/>
    <n v="70293.119999999995"/>
    <n v="0"/>
    <m/>
    <m/>
    <m/>
    <m/>
    <m/>
    <m/>
    <m/>
    <n v="0"/>
    <n v="0"/>
    <n v="70293.119999999995"/>
    <n v="0"/>
    <x v="1"/>
    <s v="SCSGreggie's House"/>
    <x v="5"/>
    <n v="6"/>
    <n v="6"/>
    <m/>
    <m/>
    <m/>
    <m/>
    <m/>
    <m/>
    <n v="6"/>
    <n v="6"/>
    <n v="6"/>
    <n v="1536"/>
    <m/>
    <m/>
    <m/>
    <n v="1536"/>
    <n v="1536"/>
    <m/>
    <m/>
    <m/>
    <n v="1536"/>
    <n v="3"/>
    <n v="3"/>
    <m/>
    <m/>
    <m/>
    <m/>
    <n v="1"/>
    <m/>
    <n v="1"/>
    <m/>
    <n v="1"/>
    <n v="1"/>
    <m/>
    <n v="0.33333333333333331"/>
    <n v="577"/>
    <n v="268"/>
    <n v="151"/>
    <n v="19"/>
    <n v="3"/>
    <n v="3"/>
    <m/>
    <m/>
    <m/>
    <n v="3"/>
    <m/>
    <n v="3"/>
    <m/>
    <m/>
    <m/>
    <m/>
    <m/>
    <m/>
    <m/>
    <m/>
    <n v="1"/>
    <m/>
    <m/>
    <n v="1"/>
    <m/>
    <m/>
    <m/>
    <n v="1536"/>
    <n v="70293.119999999995"/>
    <n v="45.763749999999995"/>
    <n v="151"/>
    <n v="6910.3262499999992"/>
    <n v="1"/>
    <n v="6910.3262499999992"/>
  </r>
  <r>
    <n v="2015"/>
    <n v="1755"/>
    <x v="5"/>
    <s v="Whatcom Homless Service Center"/>
    <s v="HEN"/>
    <s v="WHSHEN Housing Grant HP"/>
    <s v="x"/>
    <n v="530090"/>
    <s v="1111 Cornwall Ave."/>
    <s v="Bellingham"/>
    <n v="98225"/>
    <s v="C"/>
    <m/>
    <s v="rent assistance (temporary)"/>
    <m/>
    <s v="No"/>
    <s v="minimal/none"/>
    <s v="More than 2 years (housing subsidy ends)"/>
    <m/>
    <s v="No (client stays in housing after subsidy ends)"/>
    <s v="at-risk (prevention)"/>
    <s v="Homelessness Prevention"/>
    <s v="SMF - Single Males and Females"/>
    <m/>
    <n v="0"/>
    <n v="0"/>
    <n v="75"/>
    <n v="75"/>
    <m/>
    <m/>
    <m/>
    <m/>
    <m/>
    <m/>
    <m/>
    <n v="75"/>
    <m/>
    <m/>
    <m/>
    <m/>
    <m/>
    <m/>
    <m/>
    <s v="Yes Already"/>
    <s v="No"/>
    <m/>
    <m/>
    <m/>
    <m/>
    <m/>
    <m/>
    <m/>
    <m/>
    <m/>
    <n v="671824.87"/>
    <m/>
    <m/>
    <m/>
    <m/>
    <m/>
    <m/>
    <n v="671824.87"/>
    <n v="0"/>
    <m/>
    <m/>
    <m/>
    <m/>
    <m/>
    <m/>
    <m/>
    <n v="0"/>
    <n v="0"/>
    <n v="671824.87"/>
    <n v="0"/>
    <x v="1"/>
    <s v="WHSHEN Housing Grant HP"/>
    <x v="0"/>
    <n v="269"/>
    <n v="269"/>
    <m/>
    <m/>
    <m/>
    <m/>
    <n v="19"/>
    <n v="19"/>
    <n v="250"/>
    <n v="250"/>
    <n v="269"/>
    <n v="52589"/>
    <m/>
    <m/>
    <n v="3699"/>
    <n v="48890"/>
    <n v="52589"/>
    <m/>
    <m/>
    <n v="3699"/>
    <n v="48890"/>
    <n v="123"/>
    <n v="123"/>
    <n v="2"/>
    <n v="1"/>
    <m/>
    <n v="20"/>
    <n v="6"/>
    <n v="1"/>
    <n v="7"/>
    <n v="66"/>
    <m/>
    <n v="26"/>
    <n v="1"/>
    <n v="0.53658536585365857"/>
    <n v="39290"/>
    <n v="19933"/>
    <n v="22518"/>
    <n v="10518"/>
    <n v="131"/>
    <n v="131"/>
    <m/>
    <m/>
    <n v="10"/>
    <n v="121"/>
    <m/>
    <n v="16"/>
    <m/>
    <n v="21"/>
    <m/>
    <n v="1"/>
    <n v="45"/>
    <m/>
    <m/>
    <n v="48"/>
    <n v="9"/>
    <m/>
    <m/>
    <n v="9"/>
    <m/>
    <m/>
    <m/>
    <n v="52589"/>
    <n v="671824.87"/>
    <n v="12.775007511076462"/>
    <n v="22518"/>
    <n v="287667.61913441977"/>
    <n v="66"/>
    <n v="4358.600289915451"/>
  </r>
  <r>
    <n v="2015"/>
    <n v="1758"/>
    <x v="5"/>
    <s v="Whatcom Homless Service Center"/>
    <s v="HEN"/>
    <s v="WHSHEN Housing Grant RRH"/>
    <s v="x"/>
    <n v="530090"/>
    <s v="1111 Cornwall Ave."/>
    <s v="Bellingham"/>
    <n v="98225"/>
    <s v="C"/>
    <m/>
    <s v="rent assistance (temporary)"/>
    <m/>
    <s v="No"/>
    <s v="minimal/none"/>
    <s v="More than 2 years (housing subsidy ends)"/>
    <m/>
    <s v="No (client stays in housing after subsidy ends)"/>
    <s v="homeless (rapid re-housing)"/>
    <s v="PH - Rapid Rehousing"/>
    <s v="SMF - Single Males and Females"/>
    <m/>
    <n v="0"/>
    <n v="0"/>
    <n v="50"/>
    <n v="50"/>
    <m/>
    <m/>
    <m/>
    <m/>
    <m/>
    <m/>
    <m/>
    <n v="50"/>
    <m/>
    <m/>
    <m/>
    <m/>
    <m/>
    <m/>
    <m/>
    <s v="Yes Already"/>
    <m/>
    <m/>
    <m/>
    <m/>
    <m/>
    <m/>
    <m/>
    <m/>
    <m/>
    <m/>
    <n v="447883.25"/>
    <m/>
    <m/>
    <m/>
    <m/>
    <m/>
    <m/>
    <n v="447883.25"/>
    <n v="0"/>
    <m/>
    <m/>
    <m/>
    <m/>
    <m/>
    <m/>
    <m/>
    <n v="0"/>
    <n v="0"/>
    <n v="447883.25"/>
    <n v="0"/>
    <x v="1"/>
    <s v="WHSHEN Housing Grant RRH"/>
    <x v="3"/>
    <n v="1"/>
    <n v="1"/>
    <m/>
    <m/>
    <m/>
    <m/>
    <m/>
    <m/>
    <n v="1"/>
    <n v="1"/>
    <n v="1"/>
    <n v="127"/>
    <m/>
    <m/>
    <m/>
    <n v="127"/>
    <n v="127"/>
    <m/>
    <m/>
    <m/>
    <n v="127"/>
    <m/>
    <m/>
    <m/>
    <m/>
    <m/>
    <m/>
    <m/>
    <m/>
    <n v="0"/>
    <m/>
    <m/>
    <m/>
    <m/>
    <e v="#DIV/0!"/>
    <m/>
    <m/>
    <m/>
    <m/>
    <n v="1"/>
    <n v="1"/>
    <m/>
    <m/>
    <m/>
    <n v="1"/>
    <m/>
    <m/>
    <m/>
    <m/>
    <m/>
    <m/>
    <m/>
    <m/>
    <m/>
    <n v="1"/>
    <m/>
    <m/>
    <m/>
    <m/>
    <m/>
    <m/>
    <m/>
    <n v="127"/>
    <n v="447883.25"/>
    <n v="3526.6397637795276"/>
    <n v="0"/>
    <n v="0"/>
    <n v="0"/>
    <e v="#DIV/0!"/>
  </r>
  <r>
    <n v="2015"/>
    <n v="1806"/>
    <x v="5"/>
    <s v="Opportunity Council"/>
    <s v="Homeless Prevention Program"/>
    <s v="WOCHomeless Prevention"/>
    <s v="x"/>
    <n v="530090"/>
    <s v="1111 Cornwall Ave"/>
    <s v="Bellingham"/>
    <n v="98225"/>
    <s v="C"/>
    <m/>
    <s v="rent assistance (temporary)"/>
    <m/>
    <s v="No"/>
    <s v="opt, some for non-disabled"/>
    <s v="Up to 2 years"/>
    <m/>
    <s v="No (client stays in housing after subsidy ends)"/>
    <s v="at-risk (prevention)"/>
    <s v="Homelessness Prevention"/>
    <s v="SMF+HC - Single Males and Females plus HH w/ Children"/>
    <m/>
    <n v="44"/>
    <n v="17"/>
    <m/>
    <m/>
    <m/>
    <m/>
    <m/>
    <m/>
    <m/>
    <m/>
    <m/>
    <n v="44"/>
    <m/>
    <m/>
    <m/>
    <m/>
    <m/>
    <m/>
    <m/>
    <s v="Yes Already"/>
    <s v="Yes"/>
    <m/>
    <s v="Not sure what you want us to do with the beds #'s. since this # was from previous year and was not a point in time."/>
    <m/>
    <m/>
    <m/>
    <m/>
    <m/>
    <m/>
    <n v="102010.1"/>
    <m/>
    <m/>
    <m/>
    <m/>
    <m/>
    <m/>
    <n v="19812.64"/>
    <n v="121822.74"/>
    <n v="102010.1"/>
    <m/>
    <m/>
    <m/>
    <m/>
    <m/>
    <m/>
    <m/>
    <n v="0"/>
    <n v="0"/>
    <n v="121822.74"/>
    <n v="102010.1"/>
    <x v="1"/>
    <s v="WOCHomeless Prevention"/>
    <x v="0"/>
    <n v="481"/>
    <n v="184"/>
    <n v="379"/>
    <n v="99"/>
    <n v="3"/>
    <m/>
    <n v="4"/>
    <n v="3"/>
    <n v="95"/>
    <n v="82"/>
    <n v="99"/>
    <n v="13970"/>
    <n v="1095"/>
    <n v="9482"/>
    <n v="120"/>
    <n v="3273"/>
    <n v="5264"/>
    <m/>
    <n v="2252"/>
    <n v="119"/>
    <n v="2893"/>
    <n v="468"/>
    <n v="181"/>
    <n v="1"/>
    <m/>
    <m/>
    <n v="1"/>
    <m/>
    <m/>
    <n v="0"/>
    <n v="176"/>
    <m/>
    <n v="3"/>
    <m/>
    <n v="0.97237569060773477"/>
    <n v="7334"/>
    <n v="3957"/>
    <n v="6193"/>
    <n v="3326"/>
    <n v="412"/>
    <n v="158"/>
    <n v="328"/>
    <n v="86"/>
    <n v="2"/>
    <n v="70"/>
    <m/>
    <m/>
    <m/>
    <n v="5"/>
    <m/>
    <m/>
    <n v="153"/>
    <m/>
    <m/>
    <m/>
    <n v="18"/>
    <s v="5"/>
    <m/>
    <n v="13"/>
    <m/>
    <m/>
    <m/>
    <n v="5264"/>
    <n v="121822.74"/>
    <n v="23.142617781155018"/>
    <n v="6193"/>
    <n v="143322.23191869303"/>
    <n v="176"/>
    <n v="814.33086317439222"/>
  </r>
  <r>
    <n v="2015"/>
    <n v="1773"/>
    <x v="5"/>
    <s v="Sun Community Services"/>
    <s v="I Street"/>
    <s v="SCSGladstone Project"/>
    <s v="x"/>
    <n v="530090"/>
    <s v="515 East Chestnut"/>
    <s v="Bellingham"/>
    <n v="98225"/>
    <s v="C"/>
    <m/>
    <s v="multi-family home"/>
    <s v="leased"/>
    <s v="Yes"/>
    <s v="req, comprehensive for disabled"/>
    <s v="Permanent (housing subsidy does not end)"/>
    <s v="YES"/>
    <m/>
    <m/>
    <s v="PH - Permanent Supportive Housing (disability required for entry)"/>
    <s v="SMF - Single Males and Females"/>
    <m/>
    <n v="0"/>
    <n v="0"/>
    <n v="5"/>
    <n v="5"/>
    <m/>
    <m/>
    <m/>
    <m/>
    <m/>
    <m/>
    <m/>
    <n v="5"/>
    <m/>
    <m/>
    <m/>
    <m/>
    <m/>
    <m/>
    <s v="4"/>
    <s v="Yes Already"/>
    <s v="Yes"/>
    <m/>
    <s v="occasionally, a couple resides in one of these units causing bed capicity to increase"/>
    <m/>
    <m/>
    <n v="41687.1"/>
    <m/>
    <m/>
    <m/>
    <m/>
    <m/>
    <m/>
    <m/>
    <n v="24228"/>
    <m/>
    <m/>
    <m/>
    <n v="65915.100000000006"/>
    <n v="0"/>
    <m/>
    <m/>
    <m/>
    <m/>
    <m/>
    <m/>
    <m/>
    <n v="0"/>
    <n v="0"/>
    <n v="65915.100000000006"/>
    <n v="0"/>
    <x v="0"/>
    <s v="SCSGladstone Project"/>
    <x v="5"/>
    <n v="6"/>
    <n v="6"/>
    <m/>
    <m/>
    <m/>
    <m/>
    <m/>
    <m/>
    <n v="6"/>
    <n v="6"/>
    <n v="6"/>
    <n v="1655"/>
    <m/>
    <m/>
    <m/>
    <n v="1655"/>
    <n v="1655"/>
    <m/>
    <m/>
    <m/>
    <n v="1655"/>
    <n v="1"/>
    <n v="1"/>
    <m/>
    <m/>
    <m/>
    <n v="1"/>
    <m/>
    <m/>
    <n v="0"/>
    <m/>
    <m/>
    <m/>
    <m/>
    <n v="0"/>
    <n v="1301"/>
    <n v="181"/>
    <m/>
    <m/>
    <n v="2"/>
    <n v="2"/>
    <m/>
    <m/>
    <m/>
    <n v="2"/>
    <m/>
    <n v="1"/>
    <m/>
    <m/>
    <m/>
    <n v="1"/>
    <m/>
    <m/>
    <m/>
    <m/>
    <m/>
    <m/>
    <m/>
    <m/>
    <m/>
    <m/>
    <m/>
    <n v="1655"/>
    <n v="65915.100000000006"/>
    <n v="39.827854984894266"/>
    <n v="0"/>
    <n v="0"/>
    <n v="0"/>
    <e v="#DIV/0!"/>
  </r>
  <r>
    <n v="2015"/>
    <n v="1776"/>
    <x v="5"/>
    <s v="Northwest Youth Services"/>
    <s v="Prevention Program"/>
    <s v="NYSWHS Prevention HP"/>
    <s v="x"/>
    <n v="530090"/>
    <s v="1020 North State St"/>
    <s v="Bellingham"/>
    <n v="98225"/>
    <s v="C"/>
    <m/>
    <s v="rent assistance (temporary)"/>
    <m/>
    <s v="No"/>
    <s v="opt, some for non-disabled"/>
    <s v="Up to 2 years"/>
    <m/>
    <s v="No (client stays in housing after subsidy ends)"/>
    <s v="at-risk (prevention)"/>
    <s v="Homelessness Prevention"/>
    <s v="SMF+HC - Single Males and Females plus HH w/ Children"/>
    <m/>
    <n v="4"/>
    <n v="2"/>
    <n v="0"/>
    <n v="0"/>
    <m/>
    <m/>
    <m/>
    <m/>
    <m/>
    <m/>
    <m/>
    <n v="4"/>
    <m/>
    <m/>
    <m/>
    <m/>
    <m/>
    <m/>
    <m/>
    <s v="Yes Already"/>
    <s v="Yes"/>
    <m/>
    <m/>
    <m/>
    <m/>
    <m/>
    <m/>
    <m/>
    <m/>
    <m/>
    <m/>
    <m/>
    <m/>
    <m/>
    <n v="18593"/>
    <m/>
    <m/>
    <n v="18593"/>
    <n v="0"/>
    <m/>
    <m/>
    <m/>
    <m/>
    <m/>
    <m/>
    <m/>
    <n v="0"/>
    <n v="0"/>
    <n v="18593"/>
    <n v="0"/>
    <x v="1"/>
    <s v="NYSWHS Prevention HP"/>
    <x v="0"/>
    <n v="32"/>
    <n v="21"/>
    <n v="18"/>
    <n v="8"/>
    <m/>
    <m/>
    <n v="10"/>
    <n v="9"/>
    <n v="4"/>
    <n v="4"/>
    <n v="14"/>
    <n v="6578"/>
    <m/>
    <n v="4152"/>
    <n v="1737"/>
    <n v="689"/>
    <n v="4115"/>
    <m/>
    <n v="1851"/>
    <n v="1575"/>
    <n v="689"/>
    <n v="24"/>
    <n v="16"/>
    <m/>
    <m/>
    <m/>
    <n v="4"/>
    <n v="1"/>
    <m/>
    <n v="1"/>
    <n v="7"/>
    <m/>
    <n v="3"/>
    <n v="1"/>
    <n v="0.4375"/>
    <n v="5634"/>
    <n v="2500"/>
    <n v="2667"/>
    <n v="1555"/>
    <n v="10"/>
    <n v="7"/>
    <n v="4"/>
    <n v="2"/>
    <n v="4"/>
    <m/>
    <n v="1"/>
    <n v="2"/>
    <m/>
    <m/>
    <m/>
    <n v="1"/>
    <m/>
    <m/>
    <m/>
    <n v="4"/>
    <m/>
    <m/>
    <m/>
    <m/>
    <m/>
    <m/>
    <m/>
    <n v="4115"/>
    <n v="18593"/>
    <n v="4.518347509113001"/>
    <n v="2667"/>
    <n v="12050.432806804374"/>
    <n v="7"/>
    <n v="1721.4904009720535"/>
  </r>
  <r>
    <n v="2015"/>
    <n v="1779"/>
    <x v="5"/>
    <s v="Lydia Place"/>
    <s v="PSH Program Partnership"/>
    <s v="LYDBHA Supportive Services"/>
    <s v="x"/>
    <n v="530090"/>
    <s v="P.O. Box 28487"/>
    <s v="Bellingham"/>
    <n v="98228"/>
    <s v="C"/>
    <m/>
    <s v="multi-family home"/>
    <s v="leased"/>
    <s v="Yes"/>
    <s v="req, comprehensive for disabled"/>
    <s v="Permanent (housing subsidy does not end)"/>
    <s v="No"/>
    <m/>
    <m/>
    <s v="PH - Permanent Supportive Housing (disability required for entry)"/>
    <s v="SMF+HC - Single Males and Females plus HH w/ Children"/>
    <m/>
    <n v="185"/>
    <n v="69"/>
    <n v="12"/>
    <n v="10"/>
    <m/>
    <m/>
    <m/>
    <m/>
    <m/>
    <m/>
    <s v="10"/>
    <n v="197"/>
    <m/>
    <m/>
    <m/>
    <m/>
    <m/>
    <m/>
    <s v="194"/>
    <s v="Yes Already"/>
    <s v="No"/>
    <m/>
    <m/>
    <m/>
    <m/>
    <m/>
    <m/>
    <m/>
    <m/>
    <m/>
    <m/>
    <m/>
    <m/>
    <m/>
    <m/>
    <m/>
    <n v="129249"/>
    <n v="129249"/>
    <n v="0"/>
    <m/>
    <m/>
    <m/>
    <m/>
    <m/>
    <m/>
    <m/>
    <n v="0"/>
    <n v="0"/>
    <n v="129249"/>
    <n v="0"/>
    <x v="1"/>
    <s v="LYDBHA Supportive Services"/>
    <x v="5"/>
    <n v="178"/>
    <n v="73"/>
    <n v="162"/>
    <n v="59"/>
    <m/>
    <m/>
    <n v="2"/>
    <n v="1"/>
    <n v="14"/>
    <n v="13"/>
    <n v="16"/>
    <n v="56921"/>
    <m/>
    <n v="51976"/>
    <n v="570"/>
    <n v="4375"/>
    <n v="23042"/>
    <m/>
    <n v="18674"/>
    <n v="205"/>
    <n v="4163"/>
    <n v="34"/>
    <n v="13"/>
    <m/>
    <m/>
    <m/>
    <m/>
    <m/>
    <m/>
    <n v="0"/>
    <n v="10"/>
    <m/>
    <n v="3"/>
    <m/>
    <n v="0.76923076923076927"/>
    <n v="11421"/>
    <n v="2517"/>
    <n v="9587"/>
    <n v="2315"/>
    <n v="25"/>
    <n v="10"/>
    <n v="22"/>
    <n v="8"/>
    <n v="1"/>
    <n v="1"/>
    <m/>
    <n v="7"/>
    <m/>
    <m/>
    <m/>
    <m/>
    <m/>
    <m/>
    <m/>
    <n v="3"/>
    <m/>
    <m/>
    <m/>
    <m/>
    <n v="7"/>
    <n v="0"/>
    <n v="0"/>
    <n v="23042"/>
    <n v="129249"/>
    <n v="5.6092787084454478"/>
    <n v="9587"/>
    <n v="53776.154977866507"/>
    <n v="10"/>
    <n v="5377.6154977866508"/>
  </r>
  <r>
    <n v="2015"/>
    <n v="1829"/>
    <x v="5"/>
    <s v="Whatcom Homless Service Center"/>
    <s v="Rapid Re-housing Program"/>
    <s v="WHSRapid Rehousing (HUD) RRH"/>
    <s v="x"/>
    <n v="530090"/>
    <s v="1111 Cornwall Ave."/>
    <s v="Bellingham"/>
    <n v="98226"/>
    <s v="C"/>
    <m/>
    <s v="scattered sites (provider based- not rent)"/>
    <s v="leased"/>
    <s v="No"/>
    <s v="opt, comprehensive for disabled"/>
    <s v="Up to 2 years"/>
    <s v="YES"/>
    <s v="No (client stays in housing after subsidy ends)"/>
    <m/>
    <s v="PH - Rapid Rehousing"/>
    <s v="SFHC - Single Females and HH w/ Children"/>
    <s v="DV"/>
    <n v="52"/>
    <n v="15"/>
    <n v="0"/>
    <n v="0"/>
    <m/>
    <m/>
    <m/>
    <m/>
    <m/>
    <m/>
    <m/>
    <n v="52"/>
    <m/>
    <m/>
    <m/>
    <m/>
    <m/>
    <m/>
    <m/>
    <s v="Yes Already"/>
    <s v="No"/>
    <m/>
    <m/>
    <m/>
    <m/>
    <n v="167659.56"/>
    <m/>
    <m/>
    <m/>
    <m/>
    <m/>
    <m/>
    <m/>
    <m/>
    <m/>
    <m/>
    <m/>
    <n v="167659.56"/>
    <n v="0"/>
    <m/>
    <m/>
    <m/>
    <m/>
    <m/>
    <m/>
    <m/>
    <n v="0"/>
    <n v="0"/>
    <n v="167659.56"/>
    <n v="0"/>
    <x v="0"/>
    <s v="WHSRapid Rehousing (HUD) RRH"/>
    <x v="3"/>
    <n v="58"/>
    <n v="17"/>
    <n v="56"/>
    <n v="16"/>
    <m/>
    <m/>
    <n v="1"/>
    <m/>
    <n v="1"/>
    <n v="1"/>
    <n v="2"/>
    <n v="4857"/>
    <m/>
    <n v="4795"/>
    <n v="31"/>
    <n v="31"/>
    <n v="1282"/>
    <m/>
    <n v="1251"/>
    <m/>
    <n v="31"/>
    <n v="64"/>
    <n v="19"/>
    <m/>
    <m/>
    <m/>
    <n v="2"/>
    <m/>
    <m/>
    <n v="0"/>
    <n v="17"/>
    <m/>
    <m/>
    <m/>
    <n v="0.89473684210526316"/>
    <n v="2953"/>
    <n v="1553"/>
    <n v="2799"/>
    <n v="1399"/>
    <n v="35"/>
    <n v="11"/>
    <n v="35"/>
    <n v="11"/>
    <m/>
    <m/>
    <m/>
    <m/>
    <m/>
    <m/>
    <m/>
    <m/>
    <m/>
    <m/>
    <m/>
    <n v="11"/>
    <m/>
    <m/>
    <m/>
    <m/>
    <n v="10"/>
    <n v="1"/>
    <n v="0.1"/>
    <n v="1282"/>
    <n v="167659.56"/>
    <n v="130.77968798751951"/>
    <n v="2799"/>
    <n v="366052.34667706711"/>
    <n v="17"/>
    <n v="21532.490981003946"/>
  </r>
  <r>
    <n v="2015"/>
    <n v="1793"/>
    <x v="5"/>
    <s v="DVSAS"/>
    <s v="Safe Shelter"/>
    <s v="WMNWomencare Shelter"/>
    <s v="x"/>
    <n v="530090"/>
    <s v="4140 Meridian St."/>
    <s v="Bellingham"/>
    <n v="98226"/>
    <s v="C"/>
    <m/>
    <s v="multi-household unit (private bedroom, shared kitchen &amp; bathroom)"/>
    <s v="owned"/>
    <s v="No"/>
    <s v="opt, some for non-disabled"/>
    <s v="Up to 3 months"/>
    <s v="No"/>
    <s v="Yes (clients leaves when subsidy ends)"/>
    <m/>
    <s v="Emergency Shelter"/>
    <s v="SFHC - Single Females and HH w/ Children"/>
    <s v="DV"/>
    <n v="18"/>
    <n v="5"/>
    <n v="3"/>
    <n v="3"/>
    <m/>
    <m/>
    <m/>
    <m/>
    <m/>
    <m/>
    <m/>
    <n v="21"/>
    <m/>
    <m/>
    <m/>
    <m/>
    <m/>
    <s v="4"/>
    <m/>
    <s v="Yes Already"/>
    <s v="No"/>
    <m/>
    <s v="The bed capacity in cell BV was either due to data error or low census because of change in ownership of the shelter at that time in July"/>
    <m/>
    <n v="15929.23"/>
    <m/>
    <m/>
    <m/>
    <m/>
    <m/>
    <m/>
    <m/>
    <m/>
    <m/>
    <m/>
    <m/>
    <m/>
    <n v="15929.23"/>
    <n v="15929.23"/>
    <m/>
    <m/>
    <m/>
    <m/>
    <m/>
    <m/>
    <m/>
    <n v="0"/>
    <n v="0"/>
    <n v="15929.23"/>
    <n v="15929.23"/>
    <x v="1"/>
    <s v="WMNWomencare Shelter"/>
    <x v="1"/>
    <n v="203"/>
    <n v="134"/>
    <n v="112"/>
    <n v="45"/>
    <m/>
    <m/>
    <n v="3"/>
    <n v="3"/>
    <n v="88"/>
    <n v="86"/>
    <n v="91"/>
    <n v="7611"/>
    <m/>
    <n v="5222"/>
    <n v="196"/>
    <n v="2193"/>
    <n v="4359"/>
    <m/>
    <n v="2008"/>
    <n v="196"/>
    <n v="2155"/>
    <n v="182"/>
    <n v="121"/>
    <n v="1"/>
    <n v="14"/>
    <m/>
    <n v="5"/>
    <n v="2"/>
    <n v="2"/>
    <n v="4"/>
    <n v="12"/>
    <n v="2"/>
    <n v="82"/>
    <n v="1"/>
    <n v="0.11570247933884298"/>
    <n v="4313"/>
    <n v="3622"/>
    <n v="1517"/>
    <n v="1026"/>
    <n v="187"/>
    <n v="121"/>
    <n v="106"/>
    <n v="42"/>
    <n v="2"/>
    <n v="77"/>
    <m/>
    <n v="1"/>
    <m/>
    <n v="12"/>
    <m/>
    <n v="1"/>
    <n v="5"/>
    <m/>
    <n v="100"/>
    <n v="2"/>
    <m/>
    <m/>
    <m/>
    <m/>
    <m/>
    <m/>
    <m/>
    <n v="4359"/>
    <n v="15929.23"/>
    <n v="3.6543312686395963"/>
    <n v="1517"/>
    <n v="5543.6205345262679"/>
    <n v="14"/>
    <n v="395.97289532330484"/>
  </r>
  <r>
    <n v="2015"/>
    <n v="1827"/>
    <x v="5"/>
    <s v="Bellingham Housing Authority"/>
    <s v="Shelter Plus Care (SRA)"/>
    <s v="HAMShelter Plus Care [Sponsor]"/>
    <s v="x"/>
    <n v="530090"/>
    <s v="206 Unity St."/>
    <s v="Bellingham"/>
    <n v="98225"/>
    <s v="C"/>
    <m/>
    <s v="multi-family home"/>
    <s v="leased"/>
    <s v="Yes"/>
    <s v="req, comprehensive for disabled"/>
    <s v="Permanent (housing subsidy does not end)"/>
    <s v="YES"/>
    <m/>
    <m/>
    <s v="PH - Permanent Supportive Housing (disability required for entry)"/>
    <s v="SMF+HC - Single Males and Females plus HH w/ Children"/>
    <m/>
    <n v="22"/>
    <n v="8"/>
    <n v="168"/>
    <n v="168"/>
    <m/>
    <m/>
    <m/>
    <m/>
    <m/>
    <m/>
    <m/>
    <n v="190"/>
    <m/>
    <m/>
    <m/>
    <m/>
    <m/>
    <m/>
    <s v="121"/>
    <m/>
    <m/>
    <m/>
    <s v="only vets (the clients not receiving CM from WOC) get entered into HMIS here. The others get entered in WHSShelter Plus Care"/>
    <m/>
    <m/>
    <n v="829352"/>
    <m/>
    <m/>
    <m/>
    <m/>
    <m/>
    <m/>
    <m/>
    <m/>
    <m/>
    <m/>
    <m/>
    <n v="829352"/>
    <n v="0"/>
    <m/>
    <m/>
    <m/>
    <m/>
    <m/>
    <m/>
    <m/>
    <n v="0"/>
    <n v="0"/>
    <n v="829352"/>
    <n v="0"/>
    <x v="0"/>
    <s v="HAMShelter Plus Care [Sponsor]"/>
    <x v="5"/>
    <n v="8"/>
    <n v="8"/>
    <m/>
    <m/>
    <m/>
    <m/>
    <m/>
    <m/>
    <n v="8"/>
    <n v="8"/>
    <n v="8"/>
    <n v="2920"/>
    <m/>
    <m/>
    <m/>
    <n v="2920"/>
    <n v="2920"/>
    <m/>
    <m/>
    <m/>
    <n v="2920"/>
    <m/>
    <m/>
    <m/>
    <m/>
    <m/>
    <m/>
    <m/>
    <m/>
    <n v="0"/>
    <m/>
    <m/>
    <m/>
    <m/>
    <e v="#DIV/0!"/>
    <m/>
    <m/>
    <m/>
    <m/>
    <m/>
    <m/>
    <m/>
    <m/>
    <m/>
    <m/>
    <m/>
    <m/>
    <m/>
    <m/>
    <m/>
    <m/>
    <m/>
    <m/>
    <m/>
    <m/>
    <m/>
    <m/>
    <m/>
    <m/>
    <m/>
    <m/>
    <m/>
    <n v="2920"/>
    <n v="829352"/>
    <n v="284.02465753424656"/>
    <n v="0"/>
    <n v="0"/>
    <n v="0"/>
    <e v="#DIV/0!"/>
  </r>
  <r>
    <n v="2015"/>
    <n v="1797"/>
    <x v="5"/>
    <s v="Bellingham Housing Authority"/>
    <s v="Shelter Plus Care (TRA)"/>
    <s v="HAMShelter Plus Care [Tenant]"/>
    <s v="x"/>
    <n v="530090"/>
    <s v="206 Unity St."/>
    <s v="Bellingham"/>
    <n v="98225"/>
    <s v="C"/>
    <m/>
    <s v="multi-family home"/>
    <s v="leased"/>
    <s v="Yes"/>
    <s v="req, comprehensive for disabled"/>
    <s v="Permanent (housing subsidy does not end)"/>
    <s v="YES"/>
    <m/>
    <m/>
    <s v="PH - Permanent Supportive Housing (disability required for entry)"/>
    <s v="SMF - Single Males and Females"/>
    <m/>
    <n v="5"/>
    <n v="2"/>
    <n v="37"/>
    <n v="34"/>
    <m/>
    <m/>
    <m/>
    <m/>
    <m/>
    <m/>
    <s v="0"/>
    <n v="42"/>
    <m/>
    <m/>
    <m/>
    <m/>
    <m/>
    <m/>
    <s v="39"/>
    <m/>
    <s v="Yes"/>
    <m/>
    <s v="only vets (the clients not receiving CM from WOC) get entered into HMIS here. The others get entered in WHSShelter Plus Care"/>
    <m/>
    <m/>
    <n v="224272"/>
    <m/>
    <m/>
    <m/>
    <m/>
    <m/>
    <m/>
    <m/>
    <m/>
    <m/>
    <m/>
    <m/>
    <n v="224272"/>
    <n v="0"/>
    <m/>
    <m/>
    <m/>
    <m/>
    <m/>
    <m/>
    <m/>
    <n v="0"/>
    <n v="0"/>
    <n v="224272"/>
    <n v="0"/>
    <x v="0"/>
    <s v="HAMShelter Plus Care [Tenant]"/>
    <x v="5"/>
    <n v="7"/>
    <n v="5"/>
    <m/>
    <m/>
    <m/>
    <m/>
    <m/>
    <m/>
    <n v="7"/>
    <n v="5"/>
    <n v="7"/>
    <n v="2555"/>
    <m/>
    <m/>
    <m/>
    <n v="2555"/>
    <n v="1825"/>
    <m/>
    <m/>
    <m/>
    <n v="1825"/>
    <m/>
    <m/>
    <m/>
    <m/>
    <m/>
    <m/>
    <m/>
    <m/>
    <n v="0"/>
    <m/>
    <m/>
    <m/>
    <m/>
    <e v="#DIV/0!"/>
    <m/>
    <m/>
    <m/>
    <m/>
    <m/>
    <m/>
    <m/>
    <m/>
    <m/>
    <m/>
    <m/>
    <m/>
    <m/>
    <m/>
    <m/>
    <m/>
    <m/>
    <m/>
    <m/>
    <m/>
    <m/>
    <m/>
    <m/>
    <m/>
    <m/>
    <m/>
    <m/>
    <n v="1825"/>
    <n v="224272"/>
    <n v="122.88876712328766"/>
    <n v="0"/>
    <n v="0"/>
    <n v="0"/>
    <e v="#DIV/0!"/>
  </r>
  <r>
    <n v="2015"/>
    <n v="1798"/>
    <x v="5"/>
    <s v="Opportunity Council"/>
    <s v="SSVF"/>
    <s v="WOCSSVF RRH"/>
    <s v="x"/>
    <n v="530090"/>
    <s v="1111 Cornwall Ave."/>
    <s v="Bellingham"/>
    <n v="98225"/>
    <s v="C"/>
    <m/>
    <s v="rent assistance (temporary)"/>
    <m/>
    <s v="No"/>
    <s v="opt, some for non-disabled"/>
    <s v="Up to 1 year"/>
    <m/>
    <s v="No (client stays in housing after subsidy ends)"/>
    <s v="homeless (rapid re-housing)"/>
    <s v="PH - Rapid Rehousing"/>
    <s v="SMF - Single Males and Females"/>
    <m/>
    <n v="10"/>
    <n v="3"/>
    <n v="16"/>
    <n v="14"/>
    <m/>
    <m/>
    <m/>
    <m/>
    <m/>
    <m/>
    <m/>
    <n v="26"/>
    <m/>
    <m/>
    <m/>
    <m/>
    <m/>
    <m/>
    <m/>
    <s v="Yes Already"/>
    <m/>
    <m/>
    <m/>
    <m/>
    <m/>
    <m/>
    <m/>
    <m/>
    <m/>
    <m/>
    <m/>
    <m/>
    <m/>
    <m/>
    <m/>
    <n v="216578.62"/>
    <m/>
    <n v="216578.62"/>
    <n v="0"/>
    <m/>
    <m/>
    <m/>
    <m/>
    <m/>
    <m/>
    <m/>
    <n v="0"/>
    <n v="0"/>
    <n v="216578.62"/>
    <n v="0"/>
    <x v="0"/>
    <s v="WOCSSVF RRH"/>
    <x v="3"/>
    <n v="62"/>
    <n v="45"/>
    <n v="15"/>
    <n v="4"/>
    <m/>
    <m/>
    <n v="1"/>
    <m/>
    <n v="46"/>
    <n v="41"/>
    <n v="47"/>
    <n v="6430"/>
    <m/>
    <n v="1744"/>
    <n v="109"/>
    <n v="4577"/>
    <n v="4581"/>
    <m/>
    <n v="486"/>
    <m/>
    <n v="4095"/>
    <n v="50"/>
    <n v="29"/>
    <m/>
    <n v="1"/>
    <m/>
    <n v="2"/>
    <m/>
    <m/>
    <n v="0"/>
    <n v="22"/>
    <m/>
    <n v="3"/>
    <n v="1"/>
    <n v="0.75862068965517238"/>
    <n v="4326"/>
    <n v="3270"/>
    <n v="3057"/>
    <n v="2427"/>
    <n v="41"/>
    <n v="28"/>
    <n v="14"/>
    <n v="4"/>
    <m/>
    <n v="24"/>
    <m/>
    <n v="9"/>
    <m/>
    <m/>
    <m/>
    <m/>
    <m/>
    <m/>
    <m/>
    <n v="19"/>
    <n v="28"/>
    <s v="4"/>
    <m/>
    <n v="24"/>
    <n v="11"/>
    <n v="2"/>
    <n v="0.18181818181818199"/>
    <n v="4581"/>
    <n v="216578.62"/>
    <n v="47.277585679982536"/>
    <n v="3057"/>
    <n v="144527.5794237066"/>
    <n v="22"/>
    <n v="6569.4354283502998"/>
  </r>
  <r>
    <n v="2015"/>
    <n v="1823"/>
    <x v="5"/>
    <s v="Opportunity Council"/>
    <s v="SSVF"/>
    <s v="WOCSSVF HP"/>
    <s v="x"/>
    <n v="530090"/>
    <s v="1111 Cornwall Ave."/>
    <s v="Bellingham"/>
    <n v="98225"/>
    <s v="C"/>
    <m/>
    <s v="rent assistance (temporary)"/>
    <m/>
    <s v="No"/>
    <s v="opt, some for non-disabled"/>
    <s v="Up to 1 year"/>
    <m/>
    <s v="No (client stays in housing after subsidy ends)"/>
    <s v="at-risk (prevention)"/>
    <s v="Homelessness Prevention"/>
    <s v="SMF - Single Males and Females"/>
    <s v="VET"/>
    <n v="4"/>
    <n v="2"/>
    <n v="2"/>
    <n v="2"/>
    <m/>
    <m/>
    <m/>
    <m/>
    <m/>
    <m/>
    <m/>
    <n v="6"/>
    <m/>
    <m/>
    <m/>
    <m/>
    <m/>
    <m/>
    <m/>
    <s v="Yes Already"/>
    <s v="No"/>
    <s v="SSVF"/>
    <s v="The capacity numbers will be off if we are counting a point in time for RRH and HP"/>
    <m/>
    <m/>
    <m/>
    <m/>
    <m/>
    <m/>
    <m/>
    <m/>
    <m/>
    <m/>
    <m/>
    <m/>
    <n v="144385.74"/>
    <m/>
    <n v="144385.74"/>
    <n v="0"/>
    <m/>
    <m/>
    <m/>
    <m/>
    <m/>
    <m/>
    <m/>
    <n v="0"/>
    <n v="0"/>
    <n v="144385.74"/>
    <n v="0"/>
    <x v="0"/>
    <s v="WOCSSVF HP"/>
    <x v="0"/>
    <n v="60"/>
    <n v="32"/>
    <n v="29"/>
    <n v="8"/>
    <m/>
    <m/>
    <n v="2"/>
    <m/>
    <n v="29"/>
    <n v="24"/>
    <n v="31"/>
    <n v="4553"/>
    <m/>
    <n v="2081"/>
    <n v="151"/>
    <n v="2321"/>
    <n v="2459"/>
    <m/>
    <n v="554"/>
    <m/>
    <n v="1905"/>
    <n v="52"/>
    <n v="29"/>
    <m/>
    <m/>
    <m/>
    <m/>
    <n v="1"/>
    <m/>
    <n v="1"/>
    <n v="27"/>
    <m/>
    <n v="1"/>
    <m/>
    <n v="0.93103448275862066"/>
    <n v="2549"/>
    <n v="2220"/>
    <n v="1987"/>
    <n v="1859"/>
    <n v="47"/>
    <n v="26"/>
    <n v="21"/>
    <n v="6"/>
    <m/>
    <n v="20"/>
    <m/>
    <m/>
    <m/>
    <n v="8"/>
    <m/>
    <m/>
    <n v="18"/>
    <m/>
    <m/>
    <m/>
    <n v="26"/>
    <s v="6"/>
    <m/>
    <n v="20"/>
    <m/>
    <m/>
    <m/>
    <n v="2459"/>
    <n v="144385.74"/>
    <n v="58.71725904839365"/>
    <n v="1987"/>
    <n v="116671.19372915819"/>
    <n v="27"/>
    <n v="4321.155323302155"/>
  </r>
  <r>
    <n v="2015"/>
    <n v="1791"/>
    <x v="5"/>
    <s v="Sun Community Services"/>
    <s v="Sun House"/>
    <s v="SCSSun House"/>
    <s v="x"/>
    <n v="530090"/>
    <s v="515 East Chestnut"/>
    <s v="Bellingham"/>
    <n v="98225"/>
    <s v="C"/>
    <m/>
    <s v="multi-household unit (private bedroom, shared kitchen &amp; bathroom)"/>
    <s v="leased"/>
    <s v="No"/>
    <s v="req, some for non-disabled"/>
    <s v="Up to 3 months"/>
    <s v="No"/>
    <s v="Yes (clients leaves when subsidy ends)"/>
    <m/>
    <s v="Emergency Shelter"/>
    <s v="SMF - Single Males and Females"/>
    <m/>
    <n v="0"/>
    <n v="0"/>
    <n v="9"/>
    <n v="1"/>
    <m/>
    <m/>
    <m/>
    <m/>
    <m/>
    <m/>
    <s v="0"/>
    <n v="9"/>
    <m/>
    <m/>
    <m/>
    <m/>
    <m/>
    <m/>
    <m/>
    <s v="Yes Already"/>
    <s v="Yes"/>
    <m/>
    <m/>
    <m/>
    <m/>
    <m/>
    <m/>
    <m/>
    <m/>
    <m/>
    <m/>
    <m/>
    <m/>
    <n v="176129.71"/>
    <m/>
    <n v="24536.09"/>
    <m/>
    <n v="200665.8"/>
    <n v="0"/>
    <m/>
    <m/>
    <m/>
    <m/>
    <m/>
    <m/>
    <m/>
    <n v="0"/>
    <n v="0"/>
    <n v="200665.8"/>
    <n v="0"/>
    <x v="0"/>
    <s v="SCSSun House"/>
    <x v="1"/>
    <n v="35"/>
    <n v="35"/>
    <m/>
    <m/>
    <m/>
    <m/>
    <m/>
    <m/>
    <n v="35"/>
    <n v="35"/>
    <n v="35"/>
    <n v="1910"/>
    <m/>
    <m/>
    <m/>
    <n v="1910"/>
    <n v="1910"/>
    <m/>
    <m/>
    <m/>
    <n v="1910"/>
    <n v="29"/>
    <n v="29"/>
    <m/>
    <n v="3"/>
    <m/>
    <n v="3"/>
    <n v="1"/>
    <n v="3"/>
    <n v="4"/>
    <n v="4"/>
    <n v="3"/>
    <n v="7"/>
    <n v="5"/>
    <n v="0.2413793103448276"/>
    <n v="2329"/>
    <n v="1899"/>
    <n v="759"/>
    <n v="604"/>
    <n v="28"/>
    <n v="28"/>
    <m/>
    <m/>
    <m/>
    <n v="28"/>
    <m/>
    <n v="3"/>
    <m/>
    <n v="4"/>
    <n v="3"/>
    <n v="8"/>
    <m/>
    <s v="1"/>
    <m/>
    <n v="9"/>
    <n v="2"/>
    <m/>
    <m/>
    <n v="2"/>
    <n v="8"/>
    <n v="1"/>
    <n v="0.125"/>
    <n v="1910"/>
    <n v="200665.8"/>
    <n v="105.06062827225131"/>
    <n v="759"/>
    <n v="79741.016858638744"/>
    <n v="7"/>
    <n v="11391.573836948392"/>
  </r>
  <r>
    <n v="2015"/>
    <n v="1788"/>
    <x v="5"/>
    <s v="Northwest Youth Services"/>
    <s v="Transitional Living  Program (Whatcom)"/>
    <s v="NYSTransitional Living"/>
    <s v="x"/>
    <n v="530090"/>
    <s v="1020 N. State St."/>
    <s v="Bellingham"/>
    <n v="98225"/>
    <s v="C"/>
    <m/>
    <s v="multi-family home"/>
    <s v="leased"/>
    <s v="No"/>
    <s v="req, some for non-disabled"/>
    <s v="Up to 2 years"/>
    <s v="YES"/>
    <s v="Yes (clients leaves when subsidy ends)"/>
    <m/>
    <s v="Transitional Housing"/>
    <s v="SMF+HC - Single Males and Females plus HH w/ Children"/>
    <m/>
    <n v="6"/>
    <n v="3"/>
    <n v="12"/>
    <n v="11"/>
    <m/>
    <m/>
    <m/>
    <m/>
    <s v="0"/>
    <s v="0"/>
    <s v="10"/>
    <n v="18"/>
    <m/>
    <m/>
    <m/>
    <m/>
    <m/>
    <m/>
    <m/>
    <s v="Yes Already"/>
    <s v="No"/>
    <m/>
    <s v="Includes new units/beds for youth at new PSH Francis Place"/>
    <m/>
    <m/>
    <m/>
    <m/>
    <m/>
    <m/>
    <m/>
    <m/>
    <m/>
    <m/>
    <n v="94380"/>
    <m/>
    <n v="248658"/>
    <m/>
    <n v="343038"/>
    <n v="0"/>
    <m/>
    <m/>
    <m/>
    <m/>
    <m/>
    <m/>
    <m/>
    <n v="0"/>
    <n v="0"/>
    <n v="343038"/>
    <n v="0"/>
    <x v="0"/>
    <s v="NYSTransitional Living"/>
    <x v="4"/>
    <n v="38"/>
    <n v="29"/>
    <n v="16"/>
    <n v="7"/>
    <m/>
    <m/>
    <n v="22"/>
    <n v="22"/>
    <m/>
    <m/>
    <n v="22"/>
    <n v="6185"/>
    <m/>
    <n v="2372"/>
    <n v="3813"/>
    <m/>
    <n v="4937"/>
    <m/>
    <n v="1124"/>
    <n v="3813"/>
    <m/>
    <n v="24"/>
    <n v="19"/>
    <n v="1"/>
    <m/>
    <m/>
    <n v="7"/>
    <m/>
    <m/>
    <n v="0"/>
    <n v="5"/>
    <n v="1"/>
    <n v="2"/>
    <n v="3"/>
    <n v="0.31578947368421051"/>
    <n v="3825"/>
    <n v="2505"/>
    <n v="1877"/>
    <n v="899"/>
    <n v="21"/>
    <n v="16"/>
    <n v="9"/>
    <n v="4"/>
    <n v="12"/>
    <m/>
    <m/>
    <n v="1"/>
    <m/>
    <n v="2"/>
    <m/>
    <m/>
    <m/>
    <m/>
    <m/>
    <n v="13"/>
    <m/>
    <m/>
    <m/>
    <m/>
    <n v="10"/>
    <n v="3"/>
    <n v="0.3"/>
    <n v="4937"/>
    <n v="343038"/>
    <n v="69.483086894875427"/>
    <n v="1877"/>
    <n v="130419.75410168117"/>
    <n v="6"/>
    <n v="21736.625683613529"/>
  </r>
  <r>
    <n v="2015"/>
    <n v="1785"/>
    <x v="5"/>
    <s v="Lydia Place"/>
    <s v="Transitional Living Program"/>
    <s v="LYDLydia Place In-house"/>
    <s v="x"/>
    <n v="530090"/>
    <s v="P.O. Box 28487"/>
    <s v="Bellingham"/>
    <n v="98228"/>
    <s v="C"/>
    <m/>
    <s v="single-family home"/>
    <s v="owned"/>
    <s v="No"/>
    <s v="req, some for non-disabled"/>
    <s v="Up to 1 year"/>
    <s v="YES"/>
    <s v="Yes (clients leaves when subsidy ends)"/>
    <m/>
    <s v="Transitional Housing"/>
    <s v="SFHC - Single Females and HH w/ Children"/>
    <m/>
    <n v="24"/>
    <n v="8"/>
    <n v="0"/>
    <m/>
    <m/>
    <m/>
    <m/>
    <m/>
    <m/>
    <m/>
    <m/>
    <n v="24"/>
    <m/>
    <m/>
    <m/>
    <m/>
    <m/>
    <m/>
    <m/>
    <s v="Yes Already"/>
    <s v="No"/>
    <m/>
    <s v="This program is a shared house and the census on any given night depends on the confiuration of a family"/>
    <n v="121122.24000000001"/>
    <m/>
    <m/>
    <m/>
    <m/>
    <m/>
    <n v="28406"/>
    <m/>
    <m/>
    <m/>
    <m/>
    <m/>
    <m/>
    <m/>
    <n v="149528.24"/>
    <n v="149528.24"/>
    <m/>
    <m/>
    <m/>
    <m/>
    <m/>
    <m/>
    <m/>
    <n v="0"/>
    <n v="0"/>
    <n v="149528.24"/>
    <n v="149528.24"/>
    <x v="1"/>
    <s v="LYDLydia Place In-house"/>
    <x v="4"/>
    <n v="44"/>
    <n v="18"/>
    <n v="41"/>
    <n v="16"/>
    <n v="2"/>
    <n v="1"/>
    <n v="1"/>
    <n v="1"/>
    <m/>
    <m/>
    <n v="1"/>
    <n v="3810"/>
    <n v="52"/>
    <n v="3732"/>
    <n v="26"/>
    <m/>
    <n v="1511"/>
    <n v="26"/>
    <n v="1459"/>
    <n v="26"/>
    <m/>
    <n v="34"/>
    <n v="12"/>
    <m/>
    <m/>
    <m/>
    <n v="5"/>
    <m/>
    <m/>
    <n v="0"/>
    <n v="3"/>
    <n v="2"/>
    <n v="2"/>
    <m/>
    <n v="0.41666666666666669"/>
    <n v="1446"/>
    <n v="1079"/>
    <n v="902"/>
    <n v="607"/>
    <n v="32"/>
    <n v="13"/>
    <n v="29"/>
    <n v="11"/>
    <n v="1"/>
    <m/>
    <n v="1"/>
    <n v="3"/>
    <m/>
    <n v="1"/>
    <m/>
    <m/>
    <n v="1"/>
    <m/>
    <m/>
    <n v="8"/>
    <m/>
    <m/>
    <m/>
    <m/>
    <n v="5"/>
    <n v="1"/>
    <n v="0.2"/>
    <n v="1511"/>
    <n v="149528.24"/>
    <n v="98.959788219722029"/>
    <n v="902"/>
    <n v="89261.728974189275"/>
    <n v="5"/>
    <n v="17852.345794837856"/>
  </r>
  <r>
    <n v="2015"/>
    <n v="1833"/>
    <x v="5"/>
    <s v="Whatcom Homless Service Center"/>
    <s v="VAB"/>
    <s v="WHSVAB HP"/>
    <m/>
    <n v="530090"/>
    <s v="1111 Cornwall Ave."/>
    <s v="Bellingham"/>
    <n v="98225"/>
    <s v="C"/>
    <m/>
    <s v="rent assistance (temporary)"/>
    <m/>
    <s v="No"/>
    <s v="opt, some for non-disabled"/>
    <s v="Up to 1 year"/>
    <m/>
    <s v="No (client stays in housing after subsidy ends)"/>
    <s v="at-risk (prevention)"/>
    <s v="Homelessness Prevention"/>
    <s v="SMF+HC - Single Males and Females plus HH w/ Children"/>
    <s v="VET"/>
    <n v="0"/>
    <n v="0"/>
    <n v="1"/>
    <n v="1"/>
    <m/>
    <m/>
    <m/>
    <m/>
    <m/>
    <m/>
    <m/>
    <n v="1"/>
    <m/>
    <m/>
    <m/>
    <m/>
    <m/>
    <m/>
    <m/>
    <s v="Yes Already"/>
    <s v="No"/>
    <m/>
    <s v="One person left with this HMIS project name"/>
    <m/>
    <m/>
    <m/>
    <m/>
    <m/>
    <m/>
    <m/>
    <m/>
    <m/>
    <m/>
    <n v="2220"/>
    <m/>
    <m/>
    <m/>
    <n v="2220"/>
    <n v="0"/>
    <m/>
    <m/>
    <m/>
    <m/>
    <m/>
    <m/>
    <m/>
    <n v="0"/>
    <n v="0"/>
    <n v="2220"/>
    <n v="0"/>
    <x v="1"/>
    <s v="WHSVAB HP"/>
    <x v="0"/>
    <n v="3"/>
    <n v="2"/>
    <m/>
    <m/>
    <m/>
    <m/>
    <m/>
    <m/>
    <n v="3"/>
    <n v="2"/>
    <n v="3"/>
    <n v="1095"/>
    <m/>
    <m/>
    <m/>
    <n v="1095"/>
    <n v="730"/>
    <m/>
    <m/>
    <m/>
    <n v="730"/>
    <m/>
    <m/>
    <m/>
    <m/>
    <m/>
    <m/>
    <m/>
    <m/>
    <n v="0"/>
    <m/>
    <m/>
    <m/>
    <m/>
    <e v="#DIV/0!"/>
    <m/>
    <m/>
    <m/>
    <m/>
    <m/>
    <m/>
    <m/>
    <m/>
    <m/>
    <m/>
    <m/>
    <m/>
    <m/>
    <m/>
    <m/>
    <m/>
    <m/>
    <m/>
    <m/>
    <m/>
    <m/>
    <m/>
    <m/>
    <m/>
    <m/>
    <m/>
    <m/>
    <n v="730"/>
    <n v="2220"/>
    <n v="3.0410958904109591"/>
    <n v="0"/>
    <n v="0"/>
    <n v="0"/>
    <e v="#DIV/0!"/>
  </r>
  <r>
    <n v="2015"/>
    <n v="1769"/>
    <x v="5"/>
    <s v="Pioneer Human Services"/>
    <s v="VASH project based vouchers RRH"/>
    <s v="PIOVASH project based vouchers RRH"/>
    <m/>
    <n v="530090"/>
    <s v="607 E. Holly St."/>
    <s v="Bellingham"/>
    <n v="98225"/>
    <s v="C"/>
    <m/>
    <s v="scattered sites (provider based- not rent)"/>
    <s v="leased"/>
    <s v="Yes"/>
    <s v="opt, comprehensive for disabled"/>
    <s v="Permanent (housing subsidy does not end)"/>
    <s v="YES"/>
    <m/>
    <m/>
    <s v="PH - Permanent Supportive Housing (disability required for entry)"/>
    <s v="SMF - Single Males and Females"/>
    <s v="VET"/>
    <m/>
    <m/>
    <n v="10"/>
    <n v="10"/>
    <m/>
    <m/>
    <m/>
    <m/>
    <m/>
    <m/>
    <m/>
    <n v="10"/>
    <m/>
    <m/>
    <m/>
    <m/>
    <m/>
    <m/>
    <s v="10"/>
    <s v="Yes Already"/>
    <m/>
    <s v="VASH - Veterans Affairs Supportive Housing"/>
    <m/>
    <m/>
    <m/>
    <m/>
    <m/>
    <m/>
    <m/>
    <m/>
    <m/>
    <m/>
    <m/>
    <m/>
    <n v="73440"/>
    <m/>
    <m/>
    <n v="73440"/>
    <n v="0"/>
    <m/>
    <m/>
    <m/>
    <m/>
    <m/>
    <m/>
    <m/>
    <n v="0"/>
    <n v="0"/>
    <n v="73440"/>
    <n v="0"/>
    <x v="1"/>
    <s v="PIOVASH project based vouchers RRH"/>
    <x v="5"/>
    <n v="12"/>
    <n v="12"/>
    <m/>
    <m/>
    <m/>
    <m/>
    <m/>
    <m/>
    <n v="12"/>
    <n v="12"/>
    <n v="12"/>
    <n v="2926"/>
    <m/>
    <m/>
    <m/>
    <n v="2926"/>
    <n v="2926"/>
    <m/>
    <m/>
    <m/>
    <n v="2926"/>
    <n v="2"/>
    <n v="2"/>
    <m/>
    <m/>
    <m/>
    <n v="1"/>
    <m/>
    <m/>
    <n v="0"/>
    <n v="1"/>
    <m/>
    <m/>
    <m/>
    <n v="0.5"/>
    <n v="2503"/>
    <n v="224"/>
    <n v="1255"/>
    <n v="119"/>
    <n v="2"/>
    <n v="2"/>
    <m/>
    <m/>
    <m/>
    <n v="2"/>
    <m/>
    <n v="1"/>
    <m/>
    <m/>
    <m/>
    <m/>
    <m/>
    <m/>
    <n v="1"/>
    <m/>
    <n v="2"/>
    <m/>
    <m/>
    <n v="2"/>
    <n v="2"/>
    <n v="0"/>
    <n v="0"/>
    <n v="2926"/>
    <n v="73440"/>
    <n v="25.099111414900889"/>
    <n v="1255"/>
    <n v="31499.384825700618"/>
    <n v="1"/>
    <n v="31499.384825700618"/>
  </r>
  <r>
    <n v="2015"/>
    <n v="1828"/>
    <x v="5"/>
    <s v="Whatcom Homless Service Center"/>
    <s v="WHS Prevention"/>
    <s v="WHSPrevention HP"/>
    <s v="x"/>
    <n v="530090"/>
    <s v="1111 Cornwall Ave"/>
    <s v="Bellingham"/>
    <n v="98225"/>
    <s v="C"/>
    <m/>
    <s v="rent assistance (temporary)"/>
    <m/>
    <s v="No"/>
    <s v="opt, some for non-disabled"/>
    <s v="Up to 2 years"/>
    <m/>
    <s v="No (client stays in housing after subsidy ends)"/>
    <s v="at-risk (prevention)"/>
    <s v="Homelessness Prevention"/>
    <s v="SMF+HC - Single Males and Females plus HH w/ Children"/>
    <m/>
    <n v="18"/>
    <n v="6"/>
    <n v="30"/>
    <n v="29"/>
    <m/>
    <m/>
    <m/>
    <m/>
    <m/>
    <m/>
    <m/>
    <n v="48"/>
    <m/>
    <m/>
    <m/>
    <m/>
    <m/>
    <m/>
    <m/>
    <s v="Yes Already"/>
    <s v="Yes"/>
    <m/>
    <m/>
    <m/>
    <m/>
    <m/>
    <m/>
    <m/>
    <m/>
    <n v="6587.8"/>
    <m/>
    <m/>
    <m/>
    <n v="126832.1"/>
    <m/>
    <m/>
    <m/>
    <n v="133419.9"/>
    <n v="6587.8"/>
    <m/>
    <m/>
    <m/>
    <m/>
    <m/>
    <m/>
    <m/>
    <n v="0"/>
    <n v="0"/>
    <n v="133419.9"/>
    <n v="6587.8"/>
    <x v="1"/>
    <s v="WHSPrevention HP"/>
    <x v="0"/>
    <n v="258"/>
    <n v="140"/>
    <n v="164"/>
    <n v="51"/>
    <m/>
    <m/>
    <n v="7"/>
    <n v="6"/>
    <n v="87"/>
    <n v="83"/>
    <n v="94"/>
    <n v="42411"/>
    <m/>
    <n v="26562"/>
    <n v="397"/>
    <n v="15452"/>
    <n v="23867"/>
    <m/>
    <n v="9329"/>
    <n v="368"/>
    <n v="14170"/>
    <n v="153"/>
    <n v="92"/>
    <n v="2"/>
    <n v="4"/>
    <m/>
    <n v="7"/>
    <n v="4"/>
    <m/>
    <n v="4"/>
    <n v="49"/>
    <n v="11"/>
    <n v="12"/>
    <n v="3"/>
    <n v="0.65217391304347827"/>
    <n v="18575"/>
    <n v="9969"/>
    <n v="13451"/>
    <n v="6628"/>
    <n v="156"/>
    <n v="96"/>
    <n v="80"/>
    <n v="23"/>
    <n v="6"/>
    <n v="67"/>
    <m/>
    <n v="19"/>
    <s v="1"/>
    <n v="3"/>
    <m/>
    <n v="18"/>
    <n v="15"/>
    <s v="4"/>
    <m/>
    <n v="36"/>
    <n v="4"/>
    <m/>
    <m/>
    <n v="4"/>
    <m/>
    <m/>
    <m/>
    <n v="23867"/>
    <n v="133419.9"/>
    <n v="5.590141199145263"/>
    <n v="13451"/>
    <n v="75192.989269702928"/>
    <n v="60"/>
    <n v="1253.2164878283822"/>
  </r>
  <r>
    <n v="2015"/>
    <n v="1841"/>
    <x v="36"/>
    <s v="Alternatives to Violence of the Palouse"/>
    <s v="ATVP Shelter"/>
    <s v="ATVCHG Shelter"/>
    <s v="x"/>
    <n v="539075"/>
    <s v="P.O. Box 1244"/>
    <s v="Pullman"/>
    <n v="99163"/>
    <s v="C"/>
    <m/>
    <s v="single-family home"/>
    <s v="leased"/>
    <s v="No"/>
    <s v="req, comprehensive for disabled"/>
    <s v="1 month or less"/>
    <s v="No"/>
    <s v="Yes (clients leaves when subsidy ends)"/>
    <m/>
    <s v="Emergency Shelter"/>
    <s v="SFHC - Single Females and HH w/ Children"/>
    <s v="DV"/>
    <n v="17"/>
    <n v="4"/>
    <n v="1"/>
    <n v="1"/>
    <m/>
    <m/>
    <m/>
    <m/>
    <m/>
    <m/>
    <m/>
    <n v="18"/>
    <m/>
    <m/>
    <m/>
    <m/>
    <m/>
    <m/>
    <m/>
    <s v="Yes Already"/>
    <s v="No"/>
    <m/>
    <m/>
    <m/>
    <m/>
    <m/>
    <m/>
    <m/>
    <m/>
    <n v="42128.94"/>
    <m/>
    <m/>
    <m/>
    <m/>
    <m/>
    <m/>
    <m/>
    <n v="42128.94"/>
    <n v="42128.94"/>
    <m/>
    <m/>
    <m/>
    <m/>
    <m/>
    <m/>
    <m/>
    <n v="0"/>
    <n v="0"/>
    <n v="42128.94"/>
    <n v="42128.94"/>
    <x v="1"/>
    <s v="ATVCHG Shelter"/>
    <x v="1"/>
    <n v="48"/>
    <n v="26"/>
    <n v="35"/>
    <n v="14"/>
    <m/>
    <m/>
    <n v="2"/>
    <n v="1"/>
    <n v="11"/>
    <n v="11"/>
    <n v="13"/>
    <n v="1302"/>
    <m/>
    <n v="968"/>
    <n v="93"/>
    <n v="241"/>
    <n v="668"/>
    <m/>
    <n v="406"/>
    <n v="21"/>
    <n v="241"/>
    <n v="41"/>
    <n v="22"/>
    <m/>
    <n v="3"/>
    <m/>
    <n v="8"/>
    <m/>
    <m/>
    <n v="0"/>
    <n v="8"/>
    <m/>
    <n v="3"/>
    <m/>
    <n v="0.36363636363636365"/>
    <n v="596"/>
    <n v="581"/>
    <n v="314"/>
    <n v="299"/>
    <n v="40"/>
    <n v="23"/>
    <n v="27"/>
    <n v="11"/>
    <n v="1"/>
    <n v="11"/>
    <m/>
    <n v="2"/>
    <m/>
    <n v="13"/>
    <n v="1"/>
    <n v="1"/>
    <n v="4"/>
    <s v="1"/>
    <n v="1"/>
    <m/>
    <m/>
    <m/>
    <m/>
    <m/>
    <m/>
    <m/>
    <m/>
    <n v="668"/>
    <n v="42128.94"/>
    <n v="63.0672754491018"/>
    <n v="314"/>
    <n v="19803.124491017967"/>
    <n v="8"/>
    <n v="2475.3905613772458"/>
  </r>
  <r>
    <n v="2015"/>
    <n v="1846"/>
    <x v="36"/>
    <s v="Community Action Center"/>
    <s v="CHG Rent Assistance"/>
    <s v="WCACHG Rent Assistance HP"/>
    <s v="x"/>
    <n v="539075"/>
    <s v="350 SE Fairmont Rd"/>
    <s v="Pullman"/>
    <n v="99163"/>
    <s v="C"/>
    <m/>
    <s v="rent assistance (temporary)"/>
    <m/>
    <s v="No"/>
    <s v="opt, some for non-disabled"/>
    <s v="1 month or less"/>
    <m/>
    <s v="No (client stays in housing after subsidy ends)"/>
    <s v="at-risk (prevention)"/>
    <s v="Homelessness Prevention"/>
    <s v="SMF+HC - Single Males and Females plus HH w/ Children"/>
    <m/>
    <n v="40"/>
    <n v="17"/>
    <n v="5"/>
    <n v="5"/>
    <m/>
    <m/>
    <m/>
    <m/>
    <m/>
    <m/>
    <m/>
    <n v="45"/>
    <m/>
    <m/>
    <m/>
    <m/>
    <m/>
    <m/>
    <m/>
    <s v="Yes Already"/>
    <s v="No"/>
    <m/>
    <m/>
    <m/>
    <m/>
    <m/>
    <m/>
    <m/>
    <m/>
    <n v="58870.49"/>
    <m/>
    <m/>
    <m/>
    <m/>
    <m/>
    <m/>
    <m/>
    <n v="58870.49"/>
    <n v="58870.49"/>
    <m/>
    <m/>
    <m/>
    <m/>
    <m/>
    <m/>
    <m/>
    <n v="0"/>
    <n v="0"/>
    <n v="58870.49"/>
    <n v="58870.49"/>
    <x v="1"/>
    <s v="WCACHG Rent Assistance HP"/>
    <x v="0"/>
    <n v="86"/>
    <n v="36"/>
    <n v="69"/>
    <n v="24"/>
    <m/>
    <m/>
    <n v="2"/>
    <n v="2"/>
    <n v="15"/>
    <n v="10"/>
    <n v="17"/>
    <n v="4069"/>
    <m/>
    <n v="3711"/>
    <n v="52"/>
    <n v="306"/>
    <n v="1525"/>
    <m/>
    <n v="1244"/>
    <n v="52"/>
    <n v="229"/>
    <n v="81"/>
    <n v="35"/>
    <m/>
    <m/>
    <m/>
    <m/>
    <m/>
    <m/>
    <n v="0"/>
    <n v="35"/>
    <m/>
    <m/>
    <m/>
    <n v="1"/>
    <n v="1407"/>
    <n v="1348"/>
    <n v="1407"/>
    <n v="1348"/>
    <n v="78"/>
    <n v="32"/>
    <n v="62"/>
    <n v="21"/>
    <n v="2"/>
    <n v="9"/>
    <m/>
    <n v="1"/>
    <m/>
    <n v="4"/>
    <m/>
    <m/>
    <n v="26"/>
    <m/>
    <n v="1"/>
    <m/>
    <n v="1"/>
    <m/>
    <m/>
    <n v="1"/>
    <m/>
    <m/>
    <m/>
    <n v="1525"/>
    <n v="58870.49"/>
    <n v="38.6036"/>
    <n v="1407"/>
    <n v="54315.265200000002"/>
    <n v="35"/>
    <n v="1551.86472"/>
  </r>
  <r>
    <n v="2015"/>
    <n v="1840"/>
    <x v="36"/>
    <s v="Community Action Center"/>
    <s v="CHG Rent Assistance"/>
    <s v="WCACHG Rent Assistance RRH"/>
    <s v="x"/>
    <n v="539075"/>
    <s v="350 SE Fairmont Rd"/>
    <s v="Pullman"/>
    <n v="99163"/>
    <s v="C"/>
    <m/>
    <s v="rent assistance (temporary)"/>
    <m/>
    <s v="No"/>
    <s v="opt, some for non-disabled"/>
    <s v="1 month or less"/>
    <m/>
    <s v="No (client stays in housing after subsidy ends)"/>
    <s v="homeless (rapid re-housing)"/>
    <s v="PH - Rapid Rehousing"/>
    <s v="SMF+HC - Single Males and Females plus HH w/ Children"/>
    <m/>
    <n v="25"/>
    <n v="8"/>
    <n v="4"/>
    <n v="4"/>
    <m/>
    <m/>
    <m/>
    <m/>
    <m/>
    <m/>
    <m/>
    <n v="29"/>
    <m/>
    <m/>
    <m/>
    <m/>
    <m/>
    <m/>
    <m/>
    <s v="Yes Already"/>
    <m/>
    <m/>
    <m/>
    <m/>
    <m/>
    <m/>
    <m/>
    <m/>
    <m/>
    <n v="28864"/>
    <m/>
    <m/>
    <m/>
    <m/>
    <m/>
    <m/>
    <m/>
    <n v="28864"/>
    <n v="28864"/>
    <m/>
    <m/>
    <m/>
    <m/>
    <m/>
    <m/>
    <m/>
    <n v="0"/>
    <n v="0"/>
    <n v="28864"/>
    <n v="28864"/>
    <x v="1"/>
    <s v="WCACHG Rent Assistance RRH"/>
    <x v="3"/>
    <n v="23"/>
    <n v="12"/>
    <n v="13"/>
    <n v="3"/>
    <m/>
    <m/>
    <m/>
    <m/>
    <n v="10"/>
    <n v="9"/>
    <n v="10"/>
    <n v="2653"/>
    <m/>
    <n v="663"/>
    <m/>
    <n v="1990"/>
    <n v="1725"/>
    <m/>
    <n v="100"/>
    <m/>
    <n v="1625"/>
    <n v="31"/>
    <n v="12"/>
    <m/>
    <m/>
    <m/>
    <m/>
    <m/>
    <m/>
    <n v="0"/>
    <n v="11"/>
    <m/>
    <n v="1"/>
    <m/>
    <n v="0.91666666666666663"/>
    <n v="1111"/>
    <n v="750"/>
    <n v="1084"/>
    <n v="723"/>
    <n v="13"/>
    <n v="7"/>
    <n v="8"/>
    <n v="2"/>
    <m/>
    <n v="5"/>
    <m/>
    <n v="2"/>
    <m/>
    <n v="2"/>
    <m/>
    <m/>
    <n v="2"/>
    <m/>
    <m/>
    <n v="1"/>
    <m/>
    <m/>
    <m/>
    <m/>
    <n v="6"/>
    <n v="2"/>
    <n v="0.33333333333333298"/>
    <n v="1725"/>
    <n v="28864"/>
    <n v="16.732753623188405"/>
    <n v="1084"/>
    <n v="18138.304927536232"/>
    <n v="11"/>
    <n v="1648.9368115942029"/>
  </r>
  <r>
    <n v="2015"/>
    <n v="1878"/>
    <x v="36"/>
    <s v="Community Action Center"/>
    <s v="HEN"/>
    <s v="WCAHEN Housing Grant RRH"/>
    <s v="x"/>
    <n v="539075"/>
    <s v="350 SE Fairmont Rd"/>
    <s v="Pullman"/>
    <n v="99163"/>
    <s v="C"/>
    <m/>
    <s v="rent assistance (temporary)"/>
    <m/>
    <s v="No"/>
    <s v="minimal/none"/>
    <s v="More than 2 years (housing subsidy ends)"/>
    <m/>
    <s v="No (client stays in housing after subsidy ends)"/>
    <s v="homeless (rapid re-housing)"/>
    <s v="PH - Rapid Rehousing"/>
    <s v="SMF - Single Males and Females"/>
    <m/>
    <m/>
    <m/>
    <n v="1"/>
    <n v="1"/>
    <m/>
    <m/>
    <m/>
    <m/>
    <m/>
    <m/>
    <m/>
    <n v="1"/>
    <m/>
    <m/>
    <m/>
    <m/>
    <m/>
    <m/>
    <m/>
    <s v="Yes Already"/>
    <m/>
    <m/>
    <m/>
    <m/>
    <m/>
    <m/>
    <m/>
    <m/>
    <m/>
    <n v="1389"/>
    <m/>
    <m/>
    <m/>
    <m/>
    <m/>
    <m/>
    <m/>
    <n v="1389"/>
    <n v="1389"/>
    <m/>
    <m/>
    <m/>
    <m/>
    <m/>
    <m/>
    <m/>
    <n v="0"/>
    <n v="0"/>
    <n v="1389"/>
    <n v="1389"/>
    <x v="1"/>
    <s v="WCAHEN Housing Grant RRH"/>
    <x v="3"/>
    <n v="2"/>
    <n v="2"/>
    <m/>
    <m/>
    <m/>
    <m/>
    <m/>
    <m/>
    <n v="2"/>
    <n v="2"/>
    <n v="2"/>
    <n v="321"/>
    <m/>
    <m/>
    <m/>
    <n v="321"/>
    <n v="321"/>
    <m/>
    <m/>
    <m/>
    <n v="321"/>
    <n v="1"/>
    <n v="1"/>
    <m/>
    <m/>
    <m/>
    <m/>
    <m/>
    <m/>
    <n v="0"/>
    <n v="1"/>
    <m/>
    <m/>
    <m/>
    <n v="1"/>
    <n v="120"/>
    <n v="120"/>
    <n v="120"/>
    <n v="120"/>
    <n v="1"/>
    <n v="1"/>
    <m/>
    <m/>
    <m/>
    <n v="1"/>
    <m/>
    <m/>
    <m/>
    <m/>
    <m/>
    <m/>
    <m/>
    <m/>
    <n v="1"/>
    <m/>
    <m/>
    <m/>
    <m/>
    <m/>
    <m/>
    <m/>
    <m/>
    <n v="321"/>
    <n v="1389"/>
    <n v="4.3271028037383177"/>
    <n v="120"/>
    <n v="519.25233644859816"/>
    <n v="1"/>
    <n v="519.25233644859816"/>
  </r>
  <r>
    <n v="2015"/>
    <n v="1874"/>
    <x v="36"/>
    <s v="Community Action Center"/>
    <s v="Hotel/Motel Vouchers"/>
    <s v="WCAVouchers"/>
    <s v="x"/>
    <n v="539075"/>
    <s v="350 SE Fairmont Rd"/>
    <s v="Pullman"/>
    <n v="99163"/>
    <s v="C"/>
    <m/>
    <s v="hotel/motel vouchers"/>
    <m/>
    <s v="No"/>
    <s v="opt, some for non-disabled"/>
    <s v="1 month or less"/>
    <m/>
    <s v="Yes (clients leaves when subsidy ends)"/>
    <m/>
    <s v="Emergency Shelter"/>
    <s v="SMF+HC - Single Males and Females plus HH w/ Children"/>
    <m/>
    <n v="3"/>
    <n v="1"/>
    <n v="2"/>
    <n v="2"/>
    <m/>
    <m/>
    <m/>
    <m/>
    <m/>
    <m/>
    <m/>
    <n v="5"/>
    <m/>
    <m/>
    <m/>
    <m/>
    <m/>
    <m/>
    <m/>
    <s v="Yes Already"/>
    <s v="No"/>
    <m/>
    <m/>
    <m/>
    <m/>
    <m/>
    <m/>
    <m/>
    <m/>
    <m/>
    <m/>
    <m/>
    <m/>
    <m/>
    <m/>
    <m/>
    <n v="5251.41"/>
    <n v="5251.41"/>
    <n v="0"/>
    <m/>
    <m/>
    <m/>
    <m/>
    <m/>
    <m/>
    <m/>
    <n v="0"/>
    <n v="0"/>
    <n v="5251.41"/>
    <n v="0"/>
    <x v="1"/>
    <s v="WCAVouchers"/>
    <x v="1"/>
    <n v="40"/>
    <n v="33"/>
    <n v="6"/>
    <n v="3"/>
    <m/>
    <m/>
    <n v="2"/>
    <n v="2"/>
    <n v="32"/>
    <n v="28"/>
    <n v="34"/>
    <n v="1706"/>
    <m/>
    <n v="374"/>
    <n v="368"/>
    <n v="964"/>
    <n v="1510"/>
    <m/>
    <n v="187"/>
    <n v="368"/>
    <n v="955"/>
    <n v="32"/>
    <n v="25"/>
    <m/>
    <n v="15"/>
    <m/>
    <n v="3"/>
    <m/>
    <m/>
    <n v="0"/>
    <n v="5"/>
    <m/>
    <n v="1"/>
    <n v="1"/>
    <n v="0.2"/>
    <n v="229"/>
    <n v="229"/>
    <n v="184"/>
    <n v="184"/>
    <n v="37"/>
    <n v="30"/>
    <n v="6"/>
    <n v="3"/>
    <n v="1"/>
    <n v="26"/>
    <m/>
    <n v="15"/>
    <m/>
    <n v="8"/>
    <m/>
    <m/>
    <n v="4"/>
    <m/>
    <m/>
    <n v="3"/>
    <n v="2"/>
    <m/>
    <m/>
    <n v="2"/>
    <m/>
    <m/>
    <m/>
    <n v="1510"/>
    <n v="5251.41"/>
    <n v="3.4777549668874173"/>
    <n v="184"/>
    <n v="639.90691390728477"/>
    <n v="5"/>
    <n v="127.98138278145696"/>
  </r>
  <r>
    <n v="2015"/>
    <n v="1865"/>
    <x v="36"/>
    <s v="Community Action Center"/>
    <s v="House Bill Rent Assistance"/>
    <s v="WCAState House Bill Rent Assistance HP"/>
    <s v="x"/>
    <n v="539075"/>
    <s v="350 SE Fairmont Rd"/>
    <s v="Pullman"/>
    <n v="99163"/>
    <s v="C"/>
    <m/>
    <s v="rent assistance (temporary)"/>
    <m/>
    <s v="No"/>
    <s v="minimal/none"/>
    <s v="1 month or less"/>
    <m/>
    <s v="No (client stays in housing after subsidy ends)"/>
    <s v="at-risk (prevention)"/>
    <s v="Homelessness Prevention"/>
    <s v="HC - Households with Children"/>
    <m/>
    <n v="30"/>
    <n v="12"/>
    <n v="20"/>
    <n v="20"/>
    <m/>
    <m/>
    <m/>
    <m/>
    <m/>
    <m/>
    <m/>
    <n v="50"/>
    <m/>
    <m/>
    <m/>
    <m/>
    <m/>
    <m/>
    <m/>
    <s v="Yes Already"/>
    <s v="No"/>
    <m/>
    <m/>
    <n v="65438.89"/>
    <m/>
    <m/>
    <m/>
    <m/>
    <m/>
    <m/>
    <m/>
    <m/>
    <m/>
    <m/>
    <m/>
    <m/>
    <m/>
    <n v="65438.89"/>
    <n v="65438.89"/>
    <m/>
    <m/>
    <m/>
    <m/>
    <m/>
    <m/>
    <m/>
    <n v="190712.03"/>
    <n v="190712.03"/>
    <n v="256150.92"/>
    <n v="65438.89"/>
    <x v="1"/>
    <s v="WCAState House Bill Rent Assistance HP"/>
    <x v="0"/>
    <n v="72"/>
    <n v="31"/>
    <n v="44"/>
    <n v="11"/>
    <m/>
    <m/>
    <n v="6"/>
    <n v="3"/>
    <n v="22"/>
    <n v="17"/>
    <n v="28"/>
    <n v="1489"/>
    <m/>
    <n v="1090"/>
    <n v="41"/>
    <n v="358"/>
    <n v="444"/>
    <m/>
    <n v="145"/>
    <n v="10"/>
    <n v="289"/>
    <n v="58"/>
    <n v="26"/>
    <m/>
    <m/>
    <m/>
    <m/>
    <m/>
    <m/>
    <n v="0"/>
    <n v="26"/>
    <m/>
    <m/>
    <m/>
    <n v="1"/>
    <n v="373"/>
    <n v="373"/>
    <n v="373"/>
    <n v="373"/>
    <n v="69"/>
    <n v="31"/>
    <n v="43"/>
    <n v="12"/>
    <n v="3"/>
    <n v="16"/>
    <m/>
    <m/>
    <m/>
    <n v="1"/>
    <m/>
    <m/>
    <n v="29"/>
    <m/>
    <m/>
    <n v="1"/>
    <n v="2"/>
    <m/>
    <m/>
    <n v="2"/>
    <m/>
    <m/>
    <m/>
    <n v="444"/>
    <n v="256150.92"/>
    <n v="576.91648648648652"/>
    <n v="373"/>
    <n v="215189.84945945948"/>
    <n v="26"/>
    <n v="8276.5326715176725"/>
  </r>
  <r>
    <n v="2015"/>
    <n v="1879"/>
    <x v="36"/>
    <s v="Community Action Center"/>
    <s v="House Bill Rent Assistance"/>
    <s v="WCAState House Bill Rent Assistance RRH"/>
    <s v="x"/>
    <n v="539075"/>
    <s v="350 SE Fairmont Rd"/>
    <s v="Pullman"/>
    <n v="99163"/>
    <s v="C"/>
    <m/>
    <s v="rent assistance (temporary)"/>
    <m/>
    <s v="No"/>
    <s v="req, some for non-disabled"/>
    <s v="1 month or less"/>
    <m/>
    <s v="No (client stays in housing after subsidy ends)"/>
    <s v="homeless (rapid re-housing)"/>
    <s v="PH - Rapid Rehousing"/>
    <s v="HC - Households with Children"/>
    <m/>
    <n v="4"/>
    <n v="2"/>
    <n v="2"/>
    <n v="2"/>
    <m/>
    <m/>
    <m/>
    <m/>
    <m/>
    <m/>
    <m/>
    <n v="6"/>
    <m/>
    <m/>
    <m/>
    <m/>
    <m/>
    <m/>
    <m/>
    <s v="Yes Already"/>
    <m/>
    <m/>
    <m/>
    <n v="4867.0200000000004"/>
    <m/>
    <m/>
    <m/>
    <m/>
    <m/>
    <m/>
    <m/>
    <m/>
    <m/>
    <m/>
    <m/>
    <m/>
    <m/>
    <n v="4867.0200000000004"/>
    <n v="4867.0200000000004"/>
    <m/>
    <m/>
    <m/>
    <m/>
    <m/>
    <m/>
    <m/>
    <n v="0"/>
    <n v="0"/>
    <n v="4867.0200000000004"/>
    <n v="4867.0200000000004"/>
    <x v="1"/>
    <s v="WCAState House Bill Rent Assistance RRH"/>
    <x v="3"/>
    <n v="4"/>
    <n v="2"/>
    <n v="2"/>
    <m/>
    <m/>
    <m/>
    <n v="1"/>
    <n v="1"/>
    <n v="1"/>
    <n v="1"/>
    <n v="2"/>
    <n v="101"/>
    <m/>
    <n v="62"/>
    <n v="26"/>
    <n v="13"/>
    <n v="39"/>
    <m/>
    <m/>
    <n v="26"/>
    <n v="13"/>
    <n v="9"/>
    <n v="5"/>
    <m/>
    <n v="1"/>
    <m/>
    <m/>
    <m/>
    <m/>
    <n v="0"/>
    <n v="4"/>
    <m/>
    <m/>
    <m/>
    <n v="0.8"/>
    <n v="90"/>
    <n v="90"/>
    <n v="89"/>
    <n v="89"/>
    <n v="6"/>
    <n v="3"/>
    <n v="4"/>
    <n v="1"/>
    <n v="1"/>
    <n v="1"/>
    <m/>
    <n v="1"/>
    <m/>
    <n v="1"/>
    <m/>
    <m/>
    <n v="1"/>
    <m/>
    <m/>
    <m/>
    <m/>
    <m/>
    <m/>
    <m/>
    <n v="2"/>
    <n v="0"/>
    <n v="0"/>
    <n v="39"/>
    <n v="4867.0200000000004"/>
    <n v="124.79538461538462"/>
    <n v="89"/>
    <n v="11106.789230769231"/>
    <n v="4"/>
    <n v="2776.6973076923077"/>
  </r>
  <r>
    <n v="2015"/>
    <n v="1867"/>
    <x v="36"/>
    <s v="Community Action Center"/>
    <s v="LIHEAP HP?"/>
    <s v="WCALIHEAP OES Rent HP"/>
    <s v="x"/>
    <n v="539075"/>
    <s v="350 SE Fairmont Rd"/>
    <s v="Pullman"/>
    <n v="99163"/>
    <s v="C"/>
    <m/>
    <s v="rent assistance (temporary)"/>
    <m/>
    <s v="No"/>
    <s v="minimal/none"/>
    <s v="Up to 6 months"/>
    <m/>
    <s v="No (client stays in housing after subsidy ends)"/>
    <s v="at-risk (prevention)"/>
    <s v="Homelessness Prevention"/>
    <s v="SMF+HC - Single Males and Females plus HH w/ Children"/>
    <m/>
    <n v="40"/>
    <n v="10"/>
    <n v="15"/>
    <n v="15"/>
    <m/>
    <m/>
    <m/>
    <m/>
    <m/>
    <m/>
    <m/>
    <n v="55"/>
    <m/>
    <m/>
    <m/>
    <m/>
    <m/>
    <m/>
    <m/>
    <s v="Yes Already"/>
    <m/>
    <m/>
    <m/>
    <m/>
    <m/>
    <m/>
    <m/>
    <m/>
    <m/>
    <m/>
    <m/>
    <m/>
    <m/>
    <m/>
    <m/>
    <n v="56407"/>
    <m/>
    <n v="56407"/>
    <n v="0"/>
    <m/>
    <m/>
    <m/>
    <m/>
    <m/>
    <m/>
    <m/>
    <n v="0"/>
    <n v="0"/>
    <n v="56407"/>
    <n v="0"/>
    <x v="0"/>
    <s v="WCALIHEAP OES Rent HP"/>
    <x v="0"/>
    <n v="181"/>
    <n v="68"/>
    <n v="142"/>
    <n v="37"/>
    <m/>
    <m/>
    <n v="7"/>
    <n v="7"/>
    <n v="32"/>
    <n v="24"/>
    <n v="39"/>
    <n v="2738"/>
    <m/>
    <n v="2090"/>
    <n v="110"/>
    <n v="538"/>
    <n v="1035"/>
    <m/>
    <n v="546"/>
    <n v="110"/>
    <n v="379"/>
    <n v="141"/>
    <n v="52"/>
    <m/>
    <m/>
    <m/>
    <m/>
    <m/>
    <m/>
    <n v="0"/>
    <n v="49"/>
    <m/>
    <n v="3"/>
    <m/>
    <n v="0.94230769230769229"/>
    <n v="604"/>
    <n v="604"/>
    <n v="559"/>
    <n v="559"/>
    <n v="177"/>
    <n v="66"/>
    <n v="140"/>
    <n v="36"/>
    <n v="7"/>
    <n v="23"/>
    <m/>
    <n v="1"/>
    <m/>
    <n v="3"/>
    <m/>
    <m/>
    <n v="61"/>
    <m/>
    <n v="1"/>
    <m/>
    <n v="3"/>
    <s v="2"/>
    <m/>
    <n v="1"/>
    <m/>
    <m/>
    <m/>
    <n v="1035"/>
    <n v="56407"/>
    <n v="54.499516908212563"/>
    <n v="559"/>
    <n v="30465.229951690824"/>
    <n v="49"/>
    <n v="621.73938676920045"/>
  </r>
  <r>
    <n v="2015"/>
    <n v="1853"/>
    <x v="36"/>
    <s v="Community Action Center"/>
    <s v="TBRA"/>
    <s v="WCATBRA HP"/>
    <s v="x"/>
    <n v="539075"/>
    <s v="350 SE Fairmont Rd"/>
    <s v="Pullman"/>
    <n v="99163"/>
    <s v="C"/>
    <m/>
    <s v="rent assistance (temporary)"/>
    <m/>
    <s v="No"/>
    <s v="req, comprehensive for disabled"/>
    <s v="Up to 2 years"/>
    <m/>
    <s v="No (client stays in housing after subsidy ends)"/>
    <s v="at-risk (prevention)"/>
    <s v="Homelessness Prevention"/>
    <s v="SMF+HC - Single Males and Females plus HH w/ Children"/>
    <m/>
    <n v="35"/>
    <n v="18"/>
    <n v="12"/>
    <n v="12"/>
    <m/>
    <m/>
    <m/>
    <m/>
    <m/>
    <m/>
    <m/>
    <n v="47"/>
    <m/>
    <m/>
    <m/>
    <m/>
    <m/>
    <m/>
    <m/>
    <s v="Yes Already"/>
    <s v="No"/>
    <m/>
    <m/>
    <m/>
    <m/>
    <m/>
    <m/>
    <m/>
    <m/>
    <m/>
    <m/>
    <m/>
    <m/>
    <m/>
    <n v="108244.92"/>
    <m/>
    <m/>
    <n v="108244.92"/>
    <n v="0"/>
    <m/>
    <m/>
    <m/>
    <m/>
    <m/>
    <m/>
    <m/>
    <n v="0"/>
    <n v="0"/>
    <n v="108244.92"/>
    <n v="0"/>
    <x v="1"/>
    <s v="WCATBRA HP"/>
    <x v="0"/>
    <n v="77"/>
    <n v="27"/>
    <n v="67"/>
    <n v="19"/>
    <m/>
    <m/>
    <n v="1"/>
    <n v="1"/>
    <n v="9"/>
    <n v="7"/>
    <n v="10"/>
    <n v="6505"/>
    <m/>
    <n v="5845"/>
    <n v="78"/>
    <n v="582"/>
    <n v="2372"/>
    <m/>
    <n v="1716"/>
    <n v="78"/>
    <n v="578"/>
    <n v="72"/>
    <n v="25"/>
    <m/>
    <n v="1"/>
    <m/>
    <n v="1"/>
    <m/>
    <m/>
    <n v="0"/>
    <n v="20"/>
    <m/>
    <n v="3"/>
    <m/>
    <n v="0.8"/>
    <n v="3902"/>
    <n v="1629"/>
    <n v="3561"/>
    <n v="1561"/>
    <n v="53"/>
    <n v="17"/>
    <n v="48"/>
    <n v="14"/>
    <n v="1"/>
    <n v="2"/>
    <m/>
    <n v="1"/>
    <m/>
    <n v="3"/>
    <m/>
    <m/>
    <n v="13"/>
    <m/>
    <m/>
    <m/>
    <n v="3"/>
    <s v="3"/>
    <m/>
    <m/>
    <m/>
    <m/>
    <m/>
    <n v="2372"/>
    <n v="108244.92"/>
    <n v="45.634451939291736"/>
    <n v="3561"/>
    <n v="162504.28335581787"/>
    <n v="20"/>
    <n v="8125.214167790893"/>
  </r>
  <r>
    <n v="2015"/>
    <n v="1859"/>
    <x v="36"/>
    <s v="Community Action Center"/>
    <s v="TBRA"/>
    <s v="WCATBRA RRH"/>
    <s v="x"/>
    <n v="539075"/>
    <s v="350 SE Fairmont Rd"/>
    <s v="Pullman"/>
    <n v="99163"/>
    <s v="C"/>
    <m/>
    <s v="rent assistance (temporary)"/>
    <m/>
    <s v="No"/>
    <s v="req, comprehensive for disabled"/>
    <s v="Up to 2 years"/>
    <m/>
    <s v="No (client stays in housing after subsidy ends)"/>
    <s v="homeless (rapid re-housing)"/>
    <s v="PH - Rapid Rehousing"/>
    <s v="SMF+HC - Single Males and Females plus HH w/ Children"/>
    <m/>
    <n v="15"/>
    <n v="6"/>
    <n v="4"/>
    <n v="4"/>
    <m/>
    <m/>
    <m/>
    <m/>
    <m/>
    <m/>
    <m/>
    <n v="19"/>
    <m/>
    <m/>
    <m/>
    <m/>
    <m/>
    <m/>
    <m/>
    <s v="Yes Already"/>
    <m/>
    <m/>
    <m/>
    <m/>
    <m/>
    <m/>
    <m/>
    <m/>
    <m/>
    <m/>
    <m/>
    <m/>
    <m/>
    <m/>
    <n v="19680"/>
    <m/>
    <m/>
    <n v="19680"/>
    <n v="0"/>
    <m/>
    <m/>
    <m/>
    <m/>
    <m/>
    <m/>
    <m/>
    <n v="0"/>
    <n v="0"/>
    <n v="19680"/>
    <n v="0"/>
    <x v="1"/>
    <s v="WCATBRA RRH"/>
    <x v="3"/>
    <n v="66"/>
    <n v="23"/>
    <n v="53"/>
    <n v="14"/>
    <n v="2"/>
    <n v="1"/>
    <n v="3"/>
    <n v="1"/>
    <n v="8"/>
    <n v="7"/>
    <n v="11"/>
    <n v="7647"/>
    <n v="730"/>
    <n v="5220"/>
    <n v="212"/>
    <n v="1485"/>
    <n v="2787"/>
    <n v="365"/>
    <n v="1301"/>
    <n v="1"/>
    <n v="1120"/>
    <n v="53"/>
    <n v="20"/>
    <m/>
    <n v="1"/>
    <m/>
    <m/>
    <m/>
    <m/>
    <n v="0"/>
    <n v="19"/>
    <m/>
    <m/>
    <m/>
    <n v="0.95"/>
    <n v="2579"/>
    <n v="1691"/>
    <n v="2578"/>
    <n v="1690"/>
    <n v="45"/>
    <n v="15"/>
    <n v="38"/>
    <n v="10"/>
    <n v="1"/>
    <n v="4"/>
    <m/>
    <n v="4"/>
    <m/>
    <n v="8"/>
    <m/>
    <m/>
    <n v="2"/>
    <m/>
    <m/>
    <n v="1"/>
    <m/>
    <m/>
    <m/>
    <m/>
    <n v="3"/>
    <n v="0"/>
    <n v="0"/>
    <n v="2787"/>
    <n v="19680"/>
    <n v="7.0613562970936492"/>
    <n v="2578"/>
    <n v="18204.176533907426"/>
    <n v="19"/>
    <n v="958.11455441618034"/>
  </r>
  <r>
    <n v="2015"/>
    <n v="1882"/>
    <x v="7"/>
    <s v="Northwest Community Action Center"/>
    <s v="HEN PREV"/>
    <s v="NCAHEN (PREV)"/>
    <s v="x"/>
    <n v="539077"/>
    <s v="P O Box 831"/>
    <s v="Toppenish"/>
    <n v="98498"/>
    <s v="C"/>
    <m/>
    <s v="rent assistance (temporary)"/>
    <m/>
    <s v="No"/>
    <s v="minimal/none"/>
    <s v="More than 2 years (housing subsidy ends)"/>
    <m/>
    <s v="No (client stays in housing after subsidy ends)"/>
    <s v="at-risk (prevention)"/>
    <s v="Homelessness Prevention"/>
    <s v="SMF - Single Males and Females"/>
    <m/>
    <m/>
    <m/>
    <m/>
    <m/>
    <m/>
    <m/>
    <m/>
    <m/>
    <m/>
    <m/>
    <m/>
    <n v="0"/>
    <m/>
    <m/>
    <m/>
    <m/>
    <m/>
    <m/>
    <m/>
    <m/>
    <m/>
    <m/>
    <m/>
    <m/>
    <m/>
    <m/>
    <m/>
    <m/>
    <m/>
    <m/>
    <n v="112205.82"/>
    <m/>
    <m/>
    <m/>
    <m/>
    <m/>
    <m/>
    <n v="112205.82"/>
    <n v="0"/>
    <m/>
    <m/>
    <m/>
    <m/>
    <m/>
    <m/>
    <m/>
    <m/>
    <n v="0"/>
    <n v="112205.82"/>
    <n v="0"/>
    <x v="1"/>
    <s v="NCAHEN (PREV)"/>
    <x v="0"/>
    <n v="72"/>
    <n v="69"/>
    <n v="3"/>
    <n v="1"/>
    <m/>
    <m/>
    <n v="3"/>
    <n v="2"/>
    <n v="66"/>
    <n v="66"/>
    <n v="69"/>
    <n v="9078"/>
    <m/>
    <n v="1095"/>
    <n v="700"/>
    <n v="7283"/>
    <n v="7983"/>
    <m/>
    <n v="365"/>
    <n v="335"/>
    <n v="7283"/>
    <n v="31"/>
    <n v="31"/>
    <n v="1"/>
    <n v="1"/>
    <m/>
    <n v="17"/>
    <n v="1"/>
    <m/>
    <n v="1"/>
    <n v="8"/>
    <m/>
    <n v="3"/>
    <m/>
    <n v="0.25806451612903225"/>
    <n v="6487"/>
    <n v="3360"/>
    <n v="1942"/>
    <n v="710"/>
    <n v="48"/>
    <n v="48"/>
    <m/>
    <m/>
    <n v="1"/>
    <n v="47"/>
    <m/>
    <n v="1"/>
    <m/>
    <n v="23"/>
    <m/>
    <m/>
    <n v="16"/>
    <m/>
    <n v="1"/>
    <n v="7"/>
    <n v="1"/>
    <m/>
    <m/>
    <n v="1"/>
    <m/>
    <m/>
    <m/>
    <n v="7983"/>
    <n v="112205.82"/>
    <n v="14.055595640736566"/>
    <n v="1942"/>
    <n v="27295.966734310412"/>
    <n v="8"/>
    <n v="3411.9958417888015"/>
  </r>
  <r>
    <n v="2015"/>
    <n v="1852"/>
    <x v="7"/>
    <s v="Northwest Community Action Center"/>
    <s v="Hotel/Motel Vouchers"/>
    <s v="NCAHotel Vouchers"/>
    <s v="x"/>
    <n v="539077"/>
    <s v="PO Box 831"/>
    <s v="Toppenish"/>
    <n v="98948"/>
    <s v="C"/>
    <m/>
    <s v="scattered sites (provider based- not rent)"/>
    <s v="leased"/>
    <s v="No"/>
    <s v="opt, some for non-disabled"/>
    <s v="1 month or less"/>
    <s v="No"/>
    <s v="Yes (clients leaves when subsidy ends)"/>
    <m/>
    <s v="Emergency Shelter"/>
    <s v="SMF+HC - Single Males and Females plus HH w/ Children"/>
    <m/>
    <n v="12"/>
    <n v="6"/>
    <n v="8"/>
    <n v="8"/>
    <m/>
    <m/>
    <m/>
    <m/>
    <m/>
    <m/>
    <s v="0"/>
    <n v="20"/>
    <m/>
    <m/>
    <m/>
    <m/>
    <m/>
    <m/>
    <m/>
    <s v="Yes when it's Implemented"/>
    <s v="No"/>
    <m/>
    <m/>
    <n v="3316"/>
    <m/>
    <m/>
    <m/>
    <m/>
    <m/>
    <m/>
    <m/>
    <m/>
    <m/>
    <m/>
    <m/>
    <m/>
    <m/>
    <n v="3316"/>
    <n v="3316"/>
    <m/>
    <m/>
    <m/>
    <m/>
    <m/>
    <m/>
    <m/>
    <n v="0"/>
    <n v="0"/>
    <n v="3316"/>
    <n v="3316"/>
    <x v="1"/>
    <s v="NCAHotel Vouchers"/>
    <x v="1"/>
    <n v="187"/>
    <n v="81"/>
    <n v="130"/>
    <n v="39"/>
    <m/>
    <m/>
    <n v="6"/>
    <n v="2"/>
    <n v="51"/>
    <n v="40"/>
    <n v="57"/>
    <n v="21569"/>
    <m/>
    <n v="17351"/>
    <n v="28"/>
    <n v="4190"/>
    <n v="9209"/>
    <m/>
    <n v="5416"/>
    <n v="8"/>
    <n v="3785"/>
    <n v="114"/>
    <n v="50"/>
    <m/>
    <n v="17"/>
    <m/>
    <n v="5"/>
    <m/>
    <m/>
    <n v="0"/>
    <n v="2"/>
    <m/>
    <n v="20"/>
    <n v="6"/>
    <n v="0.04"/>
    <n v="393"/>
    <n v="360"/>
    <n v="29"/>
    <n v="29"/>
    <n v="124"/>
    <n v="55"/>
    <n v="80"/>
    <n v="23"/>
    <n v="2"/>
    <n v="30"/>
    <m/>
    <n v="8"/>
    <m/>
    <n v="12"/>
    <m/>
    <m/>
    <m/>
    <m/>
    <m/>
    <n v="35"/>
    <m/>
    <m/>
    <m/>
    <m/>
    <n v="1"/>
    <n v="0"/>
    <n v="0"/>
    <n v="9209"/>
    <n v="3316"/>
    <n v="0.36008252796177653"/>
    <n v="29"/>
    <n v="10.44239331089152"/>
    <n v="2"/>
    <n v="5.2211966554457598"/>
  </r>
  <r>
    <n v="2015"/>
    <n v="2070"/>
    <x v="7"/>
    <s v="Triumph Treatment Services"/>
    <s v="TTXUnnamed Family Housing"/>
    <s v="TTXUnnamed Family Housing"/>
    <s v="x"/>
    <n v="531830"/>
    <s v="102 S Naches Ave"/>
    <s v="Yakima"/>
    <n v="98902"/>
    <s v="C"/>
    <m/>
    <s v="multi-family home"/>
    <s v="owned"/>
    <s v="No"/>
    <s v="req, some for non-disabled"/>
    <s v="Up to 2 years"/>
    <s v="YES"/>
    <s v="Yes (clients leaves when subsidy ends)"/>
    <m/>
    <s v="Transitional Housing"/>
    <s v="HC - Households with Children"/>
    <m/>
    <n v="32"/>
    <n v="8"/>
    <n v="0"/>
    <n v="0"/>
    <m/>
    <m/>
    <m/>
    <m/>
    <m/>
    <m/>
    <s v="0"/>
    <n v="32"/>
    <m/>
    <m/>
    <m/>
    <m/>
    <m/>
    <m/>
    <m/>
    <s v="Yes when it's Implemented"/>
    <s v="No"/>
    <m/>
    <s v="All of Triumph Treatment Services Familt Transitional Housing is lumped together under 'Unnamed' since they are not contracted individually"/>
    <m/>
    <m/>
    <m/>
    <m/>
    <m/>
    <m/>
    <n v="95729.94"/>
    <m/>
    <m/>
    <m/>
    <m/>
    <m/>
    <m/>
    <m/>
    <n v="95729.94"/>
    <n v="95729.94"/>
    <m/>
    <m/>
    <m/>
    <m/>
    <m/>
    <m/>
    <m/>
    <n v="0"/>
    <n v="0"/>
    <n v="95729.94"/>
    <n v="95729.94"/>
    <x v="1"/>
    <s v="TTXUnnamed Family Housing"/>
    <x v="4"/>
    <n v="20"/>
    <n v="7"/>
    <n v="17"/>
    <n v="4"/>
    <n v="1"/>
    <n v="1"/>
    <m/>
    <m/>
    <n v="2"/>
    <n v="2"/>
    <n v="2"/>
    <n v="6625"/>
    <n v="365"/>
    <n v="5835"/>
    <m/>
    <n v="425"/>
    <n v="2065"/>
    <n v="365"/>
    <n v="1275"/>
    <m/>
    <n v="425"/>
    <n v="3"/>
    <n v="2"/>
    <m/>
    <m/>
    <m/>
    <m/>
    <n v="1"/>
    <m/>
    <n v="1"/>
    <n v="1"/>
    <m/>
    <m/>
    <m/>
    <n v="0.5"/>
    <n v="846"/>
    <n v="240"/>
    <n v="394"/>
    <n v="180"/>
    <m/>
    <m/>
    <m/>
    <m/>
    <m/>
    <m/>
    <m/>
    <m/>
    <m/>
    <m/>
    <m/>
    <m/>
    <m/>
    <m/>
    <m/>
    <m/>
    <m/>
    <m/>
    <m/>
    <m/>
    <n v="4"/>
    <n v="1"/>
    <n v="0.25"/>
    <n v="2065"/>
    <n v="95729.94"/>
    <n v="46.35832445520581"/>
    <n v="394"/>
    <n v="18265.179835351089"/>
    <n v="1"/>
    <n v="18265.17983535108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2"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4:E42" firstHeaderRow="0" firstDataRow="1" firstDataCol="1" rowPageCount="2" colPageCount="1"/>
  <pivotFields count="146">
    <pivotField showAll="0"/>
    <pivotField showAll="0"/>
    <pivotField axis="axisRow">
      <items count="38">
        <item x="16"/>
        <item x="17"/>
        <item x="11"/>
        <item x="4"/>
        <item x="18"/>
        <item x="12"/>
        <item x="19"/>
        <item x="10"/>
        <item x="13"/>
        <item x="20"/>
        <item x="21"/>
        <item x="22"/>
        <item x="23"/>
        <item x="3"/>
        <item x="6"/>
        <item x="24"/>
        <item x="25"/>
        <item x="26"/>
        <item x="27"/>
        <item x="28"/>
        <item x="14"/>
        <item x="29"/>
        <item x="30"/>
        <item x="2"/>
        <item x="31"/>
        <item x="9"/>
        <item x="32"/>
        <item x="1"/>
        <item x="8"/>
        <item x="33"/>
        <item x="15"/>
        <item x="0"/>
        <item x="34"/>
        <item x="35"/>
        <item x="5"/>
        <item x="36"/>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3" showAll="0"/>
    <pivotField showAll="0"/>
    <pivotField showAll="0"/>
    <pivotField showAll="0"/>
    <pivotField showAll="0"/>
    <pivotField showAll="0"/>
    <pivotField showAll="0"/>
    <pivotField showAll="0"/>
    <pivotField showAll="0"/>
    <pivotField showAll="0"/>
    <pivotField numFmtId="43" showAll="0"/>
    <pivotField numFmtId="43" showAll="0"/>
    <pivotField showAll="0"/>
    <pivotField axis="axisPage" showAll="0" defaultSubtotal="0">
      <items count="2">
        <item x="0"/>
        <item x="1"/>
      </items>
    </pivotField>
    <pivotField showAll="0"/>
    <pivotField axis="axisPage" multipleItemSelectionAllowed="1" showAll="0">
      <items count="9">
        <item h="1" x="1"/>
        <item h="1" x="0"/>
        <item h="1" x="6"/>
        <item h="1" x="2"/>
        <item h="1" x="5"/>
        <item h="1" x="3"/>
        <item x="7"/>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numFmtId="43" showAll="0"/>
    <pivotField showAll="0"/>
    <pivotField dataField="1" showAll="0"/>
    <pivotField showAll="0" defaultSubtotal="0"/>
    <pivotField dataField="1" showAll="0" defaultSubtotal="0"/>
    <pivotField showAll="0" defaultSubtotal="0"/>
  </pivotFields>
  <rowFields count="1">
    <field x="2"/>
  </rowFields>
  <rowItems count="3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t="grand">
      <x/>
    </i>
  </rowItems>
  <colFields count="1">
    <field x="-2"/>
  </colFields>
  <colItems count="4">
    <i>
      <x/>
    </i>
    <i i="1">
      <x v="1"/>
    </i>
    <i i="2">
      <x v="2"/>
    </i>
    <i i="3">
      <x v="3"/>
    </i>
  </colItems>
  <pageFields count="2">
    <pageField fld="76" hier="-1"/>
    <pageField fld="74" item="1" hier="-1"/>
  </pageFields>
  <dataFields count="4">
    <dataField name="Sum of Total Days in CY for all HH Served" fld="139" baseField="0" baseItem="0"/>
    <dataField name="Sum of Total Cost in CY" fld="140" baseField="0" baseItem="0"/>
    <dataField name="Sum of LOS Days to Successful Exit" fld="142" baseField="0" baseItem="0"/>
    <dataField name="Sum of HH Successfully Exited" fld="14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2151"/>
  <sheetViews>
    <sheetView workbookViewId="0">
      <pane xSplit="1" ySplit="1" topLeftCell="B2" activePane="bottomRight" state="frozen"/>
      <selection activeCell="EN1" sqref="EN1"/>
      <selection pane="topRight" activeCell="EN1" sqref="EN1"/>
      <selection pane="bottomLeft" activeCell="EN1" sqref="EN1"/>
      <selection pane="bottomRight" activeCell="BU1218" sqref="BU1218"/>
    </sheetView>
  </sheetViews>
  <sheetFormatPr defaultRowHeight="15" x14ac:dyDescent="0.25"/>
  <cols>
    <col min="3" max="3" width="19.28515625" customWidth="1"/>
    <col min="4" max="4" width="25" customWidth="1"/>
    <col min="6" max="6" width="48.7109375" customWidth="1"/>
    <col min="48" max="48" width="13.28515625" style="12" bestFit="1" customWidth="1"/>
    <col min="49" max="49" width="9.140625" style="12"/>
    <col min="50" max="50" width="13.7109375" style="12" bestFit="1" customWidth="1"/>
    <col min="51" max="53" width="9.140625" style="12"/>
    <col min="54" max="54" width="13.28515625" style="12" bestFit="1" customWidth="1"/>
    <col min="55" max="57" width="9.140625" style="12"/>
    <col min="58" max="58" width="11.5703125" style="12" bestFit="1" customWidth="1"/>
    <col min="59" max="60" width="9.140625" style="12"/>
    <col min="61" max="61" width="13.28515625" style="12" bestFit="1" customWidth="1"/>
    <col min="62" max="62" width="14.28515625" style="12" bestFit="1" customWidth="1"/>
    <col min="63" max="63" width="13.28515625" style="12" bestFit="1" customWidth="1"/>
    <col min="64" max="68" width="9.140625" style="12"/>
    <col min="69" max="69" width="13.28515625" style="12" bestFit="1" customWidth="1"/>
    <col min="70" max="70" width="9.140625" style="12"/>
    <col min="71" max="72" width="13.28515625" style="12" bestFit="1" customWidth="1"/>
    <col min="73" max="73" width="14.28515625" style="12" bestFit="1" customWidth="1"/>
    <col min="74" max="74" width="13.28515625" style="12" bestFit="1" customWidth="1"/>
    <col min="138" max="138" width="9.140625" style="13"/>
    <col min="139" max="139" width="12" bestFit="1" customWidth="1"/>
    <col min="140" max="143" width="17.140625" customWidth="1"/>
  </cols>
  <sheetData>
    <row r="1" spans="1:143" ht="120" x14ac:dyDescent="0.25">
      <c r="A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2"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1" t="s">
        <v>74</v>
      </c>
      <c r="BX1" s="1" t="s">
        <v>75</v>
      </c>
      <c r="BY1" s="4" t="s">
        <v>76</v>
      </c>
      <c r="BZ1" s="5" t="s">
        <v>77</v>
      </c>
      <c r="CA1" s="4" t="s">
        <v>78</v>
      </c>
      <c r="CB1" s="5" t="s">
        <v>79</v>
      </c>
      <c r="CC1" s="4" t="s">
        <v>80</v>
      </c>
      <c r="CD1" s="5" t="s">
        <v>81</v>
      </c>
      <c r="CE1" s="4" t="s">
        <v>82</v>
      </c>
      <c r="CF1" s="5" t="s">
        <v>83</v>
      </c>
      <c r="CG1" s="4" t="s">
        <v>84</v>
      </c>
      <c r="CH1" s="5" t="s">
        <v>85</v>
      </c>
      <c r="CI1" s="4" t="s">
        <v>86</v>
      </c>
      <c r="CJ1" s="4" t="s">
        <v>87</v>
      </c>
      <c r="CK1" s="4" t="s">
        <v>88</v>
      </c>
      <c r="CL1" s="4" t="s">
        <v>89</v>
      </c>
      <c r="CM1" s="4" t="s">
        <v>90</v>
      </c>
      <c r="CN1" s="4" t="s">
        <v>91</v>
      </c>
      <c r="CO1" s="5" t="s">
        <v>92</v>
      </c>
      <c r="CP1" s="5" t="s">
        <v>93</v>
      </c>
      <c r="CQ1" s="5" t="s">
        <v>94</v>
      </c>
      <c r="CR1" s="5" t="s">
        <v>95</v>
      </c>
      <c r="CS1" s="5" t="s">
        <v>96</v>
      </c>
      <c r="CT1" s="6" t="s">
        <v>97</v>
      </c>
      <c r="CU1" s="7" t="s">
        <v>98</v>
      </c>
      <c r="CV1" s="7" t="s">
        <v>99</v>
      </c>
      <c r="CW1" s="7" t="s">
        <v>100</v>
      </c>
      <c r="CX1" s="7" t="s">
        <v>101</v>
      </c>
      <c r="CY1" s="7" t="s">
        <v>102</v>
      </c>
      <c r="CZ1" s="7" t="s">
        <v>103</v>
      </c>
      <c r="DA1" s="7" t="s">
        <v>104</v>
      </c>
      <c r="DB1" s="7" t="s">
        <v>105</v>
      </c>
      <c r="DC1" s="7" t="s">
        <v>106</v>
      </c>
      <c r="DD1" s="7" t="s">
        <v>107</v>
      </c>
      <c r="DE1" s="7" t="s">
        <v>108</v>
      </c>
      <c r="DF1" s="7" t="s">
        <v>109</v>
      </c>
      <c r="DG1" s="7" t="s">
        <v>110</v>
      </c>
      <c r="DH1" s="7" t="s">
        <v>111</v>
      </c>
      <c r="DI1" s="7" t="s">
        <v>112</v>
      </c>
      <c r="DJ1" s="7" t="s">
        <v>113</v>
      </c>
      <c r="DK1" s="7" t="s">
        <v>114</v>
      </c>
      <c r="DL1" s="8" t="s">
        <v>115</v>
      </c>
      <c r="DM1" s="9" t="s">
        <v>116</v>
      </c>
      <c r="DN1" s="8" t="s">
        <v>117</v>
      </c>
      <c r="DO1" s="9" t="s">
        <v>118</v>
      </c>
      <c r="DP1" s="9" t="s">
        <v>119</v>
      </c>
      <c r="DQ1" s="9" t="s">
        <v>120</v>
      </c>
      <c r="DR1" s="9" t="s">
        <v>121</v>
      </c>
      <c r="DS1" s="9" t="s">
        <v>122</v>
      </c>
      <c r="DT1" s="9" t="s">
        <v>123</v>
      </c>
      <c r="DU1" s="9" t="s">
        <v>124</v>
      </c>
      <c r="DV1" s="9" t="s">
        <v>125</v>
      </c>
      <c r="DW1" s="9" t="s">
        <v>126</v>
      </c>
      <c r="DX1" s="9" t="s">
        <v>127</v>
      </c>
      <c r="DY1" s="9" t="s">
        <v>128</v>
      </c>
      <c r="DZ1" s="9" t="s">
        <v>129</v>
      </c>
      <c r="EA1" s="9" t="s">
        <v>130</v>
      </c>
      <c r="EB1" s="8" t="s">
        <v>131</v>
      </c>
      <c r="EC1" s="8" t="s">
        <v>132</v>
      </c>
      <c r="ED1" s="8" t="s">
        <v>133</v>
      </c>
      <c r="EE1" s="8" t="s">
        <v>134</v>
      </c>
      <c r="EF1" s="10" t="s">
        <v>135</v>
      </c>
      <c r="EG1" s="10" t="s">
        <v>136</v>
      </c>
      <c r="EH1" s="11" t="s">
        <v>137</v>
      </c>
      <c r="EI1" s="17" t="s">
        <v>5956</v>
      </c>
      <c r="EJ1" s="17" t="s">
        <v>5953</v>
      </c>
      <c r="EK1" s="17" t="s">
        <v>5957</v>
      </c>
      <c r="EL1" s="17" t="s">
        <v>5955</v>
      </c>
      <c r="EM1" s="17" t="s">
        <v>5954</v>
      </c>
    </row>
    <row r="2" spans="1:143" x14ac:dyDescent="0.25">
      <c r="A2">
        <v>2015</v>
      </c>
      <c r="B2">
        <v>2069</v>
      </c>
      <c r="C2" t="s">
        <v>138</v>
      </c>
      <c r="D2" t="s">
        <v>139</v>
      </c>
      <c r="E2" t="s">
        <v>140</v>
      </c>
      <c r="F2" t="s">
        <v>140</v>
      </c>
      <c r="AJ2">
        <v>0</v>
      </c>
      <c r="BJ2" s="12">
        <v>0</v>
      </c>
      <c r="BK2" s="12">
        <v>0</v>
      </c>
      <c r="BS2" s="12">
        <v>0</v>
      </c>
      <c r="BT2" s="12">
        <v>0</v>
      </c>
      <c r="BU2" s="12">
        <v>0</v>
      </c>
      <c r="BV2" s="12">
        <v>0</v>
      </c>
      <c r="BW2" t="s">
        <v>140</v>
      </c>
      <c r="BX2" t="s">
        <v>141</v>
      </c>
      <c r="BY2">
        <v>50</v>
      </c>
      <c r="BZ2">
        <v>32</v>
      </c>
      <c r="CA2">
        <v>27</v>
      </c>
      <c r="CB2">
        <v>9</v>
      </c>
      <c r="CE2">
        <v>2</v>
      </c>
      <c r="CF2">
        <v>2</v>
      </c>
      <c r="CG2">
        <v>21</v>
      </c>
      <c r="CH2">
        <v>21</v>
      </c>
      <c r="CI2">
        <f>CE2+CG2</f>
        <v>23</v>
      </c>
      <c r="CJ2">
        <v>732</v>
      </c>
      <c r="CL2">
        <v>517</v>
      </c>
      <c r="CM2">
        <v>16</v>
      </c>
      <c r="CN2">
        <v>199</v>
      </c>
      <c r="CO2">
        <v>390</v>
      </c>
      <c r="CQ2">
        <v>175</v>
      </c>
      <c r="CR2">
        <v>16</v>
      </c>
      <c r="CS2">
        <v>199</v>
      </c>
      <c r="CT2">
        <v>39</v>
      </c>
      <c r="CU2">
        <v>28</v>
      </c>
      <c r="CY2">
        <v>14</v>
      </c>
      <c r="DA2">
        <v>1</v>
      </c>
      <c r="DB2">
        <f>CX2+CZ2+DA2</f>
        <v>1</v>
      </c>
      <c r="DC2">
        <v>9</v>
      </c>
      <c r="DE2">
        <v>4</v>
      </c>
      <c r="DG2" s="13">
        <f>(DC2+DD2)/CU2</f>
        <v>0.32142857142857145</v>
      </c>
      <c r="DH2">
        <v>302</v>
      </c>
      <c r="DI2">
        <v>285</v>
      </c>
      <c r="DJ2">
        <v>87</v>
      </c>
      <c r="DK2">
        <v>87</v>
      </c>
      <c r="DL2">
        <v>43</v>
      </c>
      <c r="DM2">
        <v>30</v>
      </c>
      <c r="DN2">
        <v>20</v>
      </c>
      <c r="DO2">
        <v>7</v>
      </c>
      <c r="DP2">
        <v>2</v>
      </c>
      <c r="DQ2">
        <v>21</v>
      </c>
      <c r="DS2">
        <v>1</v>
      </c>
      <c r="DU2">
        <v>11</v>
      </c>
      <c r="DV2">
        <v>4</v>
      </c>
      <c r="DW2">
        <v>1</v>
      </c>
      <c r="DX2">
        <v>11</v>
      </c>
      <c r="DZ2">
        <v>1</v>
      </c>
      <c r="EA2">
        <v>1</v>
      </c>
      <c r="EB2">
        <v>1</v>
      </c>
      <c r="EE2">
        <v>1</v>
      </c>
      <c r="EI2">
        <f>CO2</f>
        <v>390</v>
      </c>
      <c r="EJ2" s="16">
        <f>BU2</f>
        <v>0</v>
      </c>
      <c r="EK2" s="16">
        <f>EJ2/EI2</f>
        <v>0</v>
      </c>
      <c r="EL2">
        <f>DJ2</f>
        <v>87</v>
      </c>
      <c r="EM2" s="16">
        <f>EK2*EL2</f>
        <v>0</v>
      </c>
    </row>
    <row r="3" spans="1:143" x14ac:dyDescent="0.25">
      <c r="A3">
        <v>2015</v>
      </c>
      <c r="B3">
        <v>2070</v>
      </c>
      <c r="C3" t="s">
        <v>138</v>
      </c>
      <c r="D3" t="s">
        <v>142</v>
      </c>
      <c r="E3" t="s">
        <v>143</v>
      </c>
      <c r="F3" t="s">
        <v>144</v>
      </c>
      <c r="G3" t="s">
        <v>145</v>
      </c>
      <c r="AJ3">
        <v>0</v>
      </c>
      <c r="BH3" s="14">
        <v>185</v>
      </c>
      <c r="BJ3" s="12">
        <v>185</v>
      </c>
      <c r="BK3" s="12">
        <v>0</v>
      </c>
      <c r="BS3" s="12">
        <v>0</v>
      </c>
      <c r="BT3" s="12">
        <v>0</v>
      </c>
      <c r="BU3" s="12">
        <v>185</v>
      </c>
      <c r="BV3" s="12">
        <v>0</v>
      </c>
      <c r="BW3" t="s">
        <v>144</v>
      </c>
      <c r="BX3" t="s">
        <v>141</v>
      </c>
      <c r="BY3">
        <v>1</v>
      </c>
      <c r="BZ3">
        <v>1</v>
      </c>
      <c r="CG3">
        <v>1</v>
      </c>
      <c r="CH3">
        <v>1</v>
      </c>
      <c r="CI3">
        <f>CE3+CG3</f>
        <v>1</v>
      </c>
      <c r="CJ3">
        <v>154</v>
      </c>
      <c r="CN3">
        <v>154</v>
      </c>
      <c r="CO3">
        <v>154</v>
      </c>
      <c r="CS3">
        <v>154</v>
      </c>
      <c r="DB3">
        <f>CX3+CZ3+DA3</f>
        <v>0</v>
      </c>
      <c r="DG3" s="13" t="e">
        <f>(DC3+DD3)/CU3</f>
        <v>#DIV/0!</v>
      </c>
      <c r="DL3">
        <v>1</v>
      </c>
      <c r="DM3">
        <v>1</v>
      </c>
      <c r="DQ3">
        <v>1</v>
      </c>
      <c r="EA3">
        <v>1</v>
      </c>
      <c r="EB3">
        <v>1</v>
      </c>
      <c r="EE3">
        <v>1</v>
      </c>
      <c r="EI3">
        <f>CO3</f>
        <v>154</v>
      </c>
      <c r="EJ3" s="16">
        <f>BU3</f>
        <v>185</v>
      </c>
      <c r="EK3" s="16">
        <f>EJ3/EI3</f>
        <v>1.2012987012987013</v>
      </c>
      <c r="EL3">
        <f>DJ3</f>
        <v>0</v>
      </c>
      <c r="EM3" s="16">
        <f>EK3*EL3</f>
        <v>0</v>
      </c>
    </row>
    <row r="4" spans="1:143" x14ac:dyDescent="0.25">
      <c r="A4">
        <v>2015</v>
      </c>
      <c r="B4">
        <v>1</v>
      </c>
      <c r="C4" t="s">
        <v>138</v>
      </c>
      <c r="D4" t="s">
        <v>139</v>
      </c>
      <c r="E4" t="s">
        <v>146</v>
      </c>
      <c r="F4" t="s">
        <v>147</v>
      </c>
      <c r="G4" t="s">
        <v>145</v>
      </c>
      <c r="H4">
        <v>539001</v>
      </c>
      <c r="I4" t="s">
        <v>148</v>
      </c>
      <c r="J4" t="s">
        <v>149</v>
      </c>
      <c r="K4">
        <v>99344</v>
      </c>
      <c r="L4" t="s">
        <v>150</v>
      </c>
      <c r="N4" t="s">
        <v>151</v>
      </c>
      <c r="P4" t="s">
        <v>152</v>
      </c>
      <c r="Q4" t="s">
        <v>153</v>
      </c>
      <c r="R4" t="s">
        <v>154</v>
      </c>
      <c r="T4" t="s">
        <v>155</v>
      </c>
      <c r="U4" t="s">
        <v>156</v>
      </c>
      <c r="V4" t="s">
        <v>157</v>
      </c>
      <c r="W4" t="s">
        <v>158</v>
      </c>
      <c r="AA4">
        <v>1</v>
      </c>
      <c r="AB4">
        <v>1</v>
      </c>
      <c r="AJ4">
        <v>1</v>
      </c>
      <c r="AR4" t="s">
        <v>159</v>
      </c>
      <c r="AU4" t="s">
        <v>160</v>
      </c>
      <c r="BB4" s="12">
        <v>3882</v>
      </c>
      <c r="BJ4" s="12">
        <v>3882</v>
      </c>
      <c r="BK4" s="12">
        <v>3882</v>
      </c>
      <c r="BS4" s="12">
        <v>0</v>
      </c>
      <c r="BT4" s="12">
        <v>0</v>
      </c>
      <c r="BU4" s="12">
        <v>3882</v>
      </c>
      <c r="BV4" s="12">
        <v>3882</v>
      </c>
      <c r="BW4" t="s">
        <v>147</v>
      </c>
      <c r="BX4" t="s">
        <v>157</v>
      </c>
      <c r="BY4">
        <v>19</v>
      </c>
      <c r="BZ4">
        <v>7</v>
      </c>
      <c r="CA4">
        <v>15</v>
      </c>
      <c r="CB4">
        <v>5</v>
      </c>
      <c r="CC4">
        <v>3</v>
      </c>
      <c r="CD4">
        <v>1</v>
      </c>
      <c r="CG4">
        <v>1</v>
      </c>
      <c r="CH4">
        <v>1</v>
      </c>
      <c r="CI4">
        <f>CE4+CG4</f>
        <v>1</v>
      </c>
      <c r="CJ4">
        <v>855</v>
      </c>
      <c r="CK4">
        <v>393</v>
      </c>
      <c r="CL4">
        <v>460</v>
      </c>
      <c r="CN4">
        <v>2</v>
      </c>
      <c r="CO4">
        <v>293</v>
      </c>
      <c r="CP4">
        <v>131</v>
      </c>
      <c r="CQ4">
        <v>160</v>
      </c>
      <c r="CS4">
        <v>2</v>
      </c>
      <c r="CT4">
        <v>21</v>
      </c>
      <c r="CU4">
        <v>7</v>
      </c>
      <c r="CY4">
        <v>1</v>
      </c>
      <c r="DB4">
        <f>CX4+CZ4+DA4</f>
        <v>0</v>
      </c>
      <c r="DC4">
        <v>5</v>
      </c>
      <c r="DE4">
        <v>1</v>
      </c>
      <c r="DG4" s="13">
        <f>(DC4+DD4)/CU4</f>
        <v>0.7142857142857143</v>
      </c>
      <c r="DH4">
        <v>322</v>
      </c>
      <c r="DI4">
        <v>293</v>
      </c>
      <c r="DJ4">
        <v>187</v>
      </c>
      <c r="DK4">
        <v>160</v>
      </c>
      <c r="DL4">
        <v>8</v>
      </c>
      <c r="DM4">
        <v>3</v>
      </c>
      <c r="DN4">
        <v>7</v>
      </c>
      <c r="DO4">
        <v>2</v>
      </c>
      <c r="DQ4">
        <v>1</v>
      </c>
      <c r="DU4">
        <v>2</v>
      </c>
      <c r="DX4">
        <v>1</v>
      </c>
      <c r="EI4">
        <f>CO4</f>
        <v>293</v>
      </c>
      <c r="EJ4" s="16">
        <f>BU4</f>
        <v>3882</v>
      </c>
      <c r="EK4" s="16">
        <f>EJ4/EI4</f>
        <v>13.249146757679181</v>
      </c>
      <c r="EL4">
        <f>DJ4</f>
        <v>187</v>
      </c>
      <c r="EM4" s="16">
        <f>EK4*EL4</f>
        <v>2477.5904436860069</v>
      </c>
    </row>
    <row r="5" spans="1:143" x14ac:dyDescent="0.25">
      <c r="A5">
        <v>2015</v>
      </c>
      <c r="B5">
        <v>2</v>
      </c>
      <c r="C5" t="s">
        <v>138</v>
      </c>
      <c r="D5" t="s">
        <v>139</v>
      </c>
      <c r="E5" t="s">
        <v>161</v>
      </c>
      <c r="F5" t="s">
        <v>162</v>
      </c>
      <c r="G5" t="s">
        <v>145</v>
      </c>
      <c r="H5">
        <v>539001</v>
      </c>
      <c r="I5" t="s">
        <v>148</v>
      </c>
      <c r="J5" t="s">
        <v>149</v>
      </c>
      <c r="K5">
        <v>99344</v>
      </c>
      <c r="L5" t="s">
        <v>163</v>
      </c>
      <c r="N5" t="s">
        <v>164</v>
      </c>
      <c r="O5" t="s">
        <v>165</v>
      </c>
      <c r="P5" t="s">
        <v>152</v>
      </c>
      <c r="Q5" t="s">
        <v>166</v>
      </c>
      <c r="R5" t="s">
        <v>167</v>
      </c>
      <c r="S5" t="s">
        <v>152</v>
      </c>
      <c r="T5" t="s">
        <v>168</v>
      </c>
      <c r="V5" t="s">
        <v>161</v>
      </c>
      <c r="W5" t="s">
        <v>169</v>
      </c>
      <c r="Y5">
        <v>15</v>
      </c>
      <c r="Z5">
        <v>3</v>
      </c>
      <c r="AA5">
        <v>3</v>
      </c>
      <c r="AB5">
        <v>3</v>
      </c>
      <c r="AJ5">
        <v>18</v>
      </c>
      <c r="AP5" t="s">
        <v>170</v>
      </c>
      <c r="AR5" t="s">
        <v>159</v>
      </c>
      <c r="AS5" t="s">
        <v>152</v>
      </c>
      <c r="AU5" t="s">
        <v>171</v>
      </c>
      <c r="AV5" s="12">
        <v>33636.15</v>
      </c>
      <c r="BB5" s="12">
        <v>22653.17</v>
      </c>
      <c r="BJ5" s="12">
        <v>56289.32</v>
      </c>
      <c r="BK5" s="12">
        <v>56289.32</v>
      </c>
      <c r="BS5" s="12">
        <v>0</v>
      </c>
      <c r="BT5" s="12">
        <v>0</v>
      </c>
      <c r="BU5" s="12">
        <v>56289.32</v>
      </c>
      <c r="BV5" s="12">
        <v>56289.32</v>
      </c>
      <c r="BW5" t="s">
        <v>162</v>
      </c>
      <c r="BX5" t="s">
        <v>161</v>
      </c>
      <c r="BY5">
        <v>75</v>
      </c>
      <c r="BZ5">
        <v>32</v>
      </c>
      <c r="CA5">
        <v>56</v>
      </c>
      <c r="CB5">
        <v>16</v>
      </c>
      <c r="CE5">
        <v>4</v>
      </c>
      <c r="CF5">
        <v>2</v>
      </c>
      <c r="CG5">
        <v>15</v>
      </c>
      <c r="CH5">
        <v>14</v>
      </c>
      <c r="CI5">
        <f>CE5+CG5</f>
        <v>19</v>
      </c>
      <c r="CJ5">
        <v>4038</v>
      </c>
      <c r="CL5">
        <v>3324</v>
      </c>
      <c r="CM5">
        <v>442</v>
      </c>
      <c r="CN5">
        <v>272</v>
      </c>
      <c r="CO5">
        <v>1149</v>
      </c>
      <c r="CQ5">
        <v>854</v>
      </c>
      <c r="CR5">
        <v>32</v>
      </c>
      <c r="CS5">
        <v>263</v>
      </c>
      <c r="CT5">
        <v>72</v>
      </c>
      <c r="CU5">
        <v>30</v>
      </c>
      <c r="CW5">
        <v>12</v>
      </c>
      <c r="CY5">
        <v>4</v>
      </c>
      <c r="CZ5">
        <v>1</v>
      </c>
      <c r="DB5">
        <f>CX5+CZ5+DA5</f>
        <v>1</v>
      </c>
      <c r="DC5">
        <v>7</v>
      </c>
      <c r="DE5">
        <v>6</v>
      </c>
      <c r="DG5" s="13">
        <f>(DC5+DD5)/CU5</f>
        <v>0.23333333333333334</v>
      </c>
      <c r="DH5">
        <v>1261</v>
      </c>
      <c r="DI5">
        <v>1069</v>
      </c>
      <c r="DJ5">
        <v>452</v>
      </c>
      <c r="DK5">
        <v>432</v>
      </c>
      <c r="DL5">
        <v>62</v>
      </c>
      <c r="DM5">
        <v>25</v>
      </c>
      <c r="DN5">
        <v>47</v>
      </c>
      <c r="DO5">
        <v>13</v>
      </c>
      <c r="DP5">
        <v>2</v>
      </c>
      <c r="DQ5">
        <v>10</v>
      </c>
      <c r="DS5">
        <v>1</v>
      </c>
      <c r="DU5">
        <v>7</v>
      </c>
      <c r="DX5">
        <v>11</v>
      </c>
      <c r="DZ5">
        <v>2</v>
      </c>
      <c r="EA5">
        <v>4</v>
      </c>
      <c r="EF5">
        <v>13</v>
      </c>
      <c r="EG5">
        <v>2</v>
      </c>
      <c r="EH5" s="13">
        <v>0.15384615384615399</v>
      </c>
      <c r="EI5">
        <f>CO5</f>
        <v>1149</v>
      </c>
      <c r="EJ5" s="16">
        <f>BU5</f>
        <v>56289.32</v>
      </c>
      <c r="EK5" s="16">
        <f>EJ5/EI5</f>
        <v>48.989834638816362</v>
      </c>
      <c r="EL5">
        <f>DJ5</f>
        <v>452</v>
      </c>
      <c r="EM5" s="16">
        <f>EK5*EL5</f>
        <v>22143.405256744994</v>
      </c>
    </row>
    <row r="6" spans="1:143" x14ac:dyDescent="0.25">
      <c r="A6">
        <v>2015</v>
      </c>
      <c r="B6">
        <v>3</v>
      </c>
      <c r="C6" t="s">
        <v>138</v>
      </c>
      <c r="D6" t="s">
        <v>139</v>
      </c>
      <c r="E6" t="s">
        <v>172</v>
      </c>
      <c r="F6" t="s">
        <v>173</v>
      </c>
      <c r="G6" t="s">
        <v>145</v>
      </c>
      <c r="H6">
        <v>539001</v>
      </c>
      <c r="I6" t="s">
        <v>148</v>
      </c>
      <c r="J6" t="s">
        <v>149</v>
      </c>
      <c r="K6">
        <v>99344</v>
      </c>
      <c r="L6" t="s">
        <v>150</v>
      </c>
      <c r="N6" t="s">
        <v>151</v>
      </c>
      <c r="P6" t="s">
        <v>152</v>
      </c>
      <c r="Q6" t="s">
        <v>153</v>
      </c>
      <c r="R6" t="s">
        <v>174</v>
      </c>
      <c r="T6" t="s">
        <v>155</v>
      </c>
      <c r="U6" t="s">
        <v>156</v>
      </c>
      <c r="V6" t="s">
        <v>157</v>
      </c>
      <c r="W6" t="s">
        <v>175</v>
      </c>
      <c r="Y6">
        <v>1</v>
      </c>
      <c r="Z6">
        <v>1</v>
      </c>
      <c r="AJ6">
        <v>1</v>
      </c>
      <c r="AR6" t="s">
        <v>176</v>
      </c>
      <c r="AS6" t="s">
        <v>152</v>
      </c>
      <c r="AV6" s="12">
        <v>935</v>
      </c>
      <c r="BC6" s="14">
        <v>45.87</v>
      </c>
      <c r="BJ6" s="12">
        <v>980.87</v>
      </c>
      <c r="BK6" s="12">
        <v>935</v>
      </c>
      <c r="BS6" s="12">
        <v>0</v>
      </c>
      <c r="BT6" s="12">
        <v>0</v>
      </c>
      <c r="BU6" s="12">
        <v>980.87</v>
      </c>
      <c r="BV6" s="12">
        <v>935</v>
      </c>
      <c r="BW6" t="s">
        <v>173</v>
      </c>
      <c r="BX6" t="s">
        <v>157</v>
      </c>
      <c r="BY6">
        <v>6</v>
      </c>
      <c r="BZ6">
        <v>5</v>
      </c>
      <c r="CE6">
        <v>1</v>
      </c>
      <c r="CG6">
        <v>5</v>
      </c>
      <c r="CH6">
        <v>5</v>
      </c>
      <c r="CI6">
        <f>CE6+CG6</f>
        <v>6</v>
      </c>
      <c r="CJ6">
        <v>275</v>
      </c>
      <c r="CM6">
        <v>59</v>
      </c>
      <c r="CN6">
        <v>216</v>
      </c>
      <c r="CO6">
        <v>216</v>
      </c>
      <c r="CS6">
        <v>216</v>
      </c>
      <c r="CT6">
        <v>5</v>
      </c>
      <c r="CU6">
        <v>4</v>
      </c>
      <c r="CY6">
        <v>2</v>
      </c>
      <c r="DB6">
        <f>CX6+CZ6+DA6</f>
        <v>0</v>
      </c>
      <c r="DC6">
        <v>2</v>
      </c>
      <c r="DG6" s="13">
        <f>(DC6+DD6)/CU6</f>
        <v>0.5</v>
      </c>
      <c r="DH6">
        <v>436</v>
      </c>
      <c r="DI6">
        <v>174</v>
      </c>
      <c r="DJ6">
        <v>142</v>
      </c>
      <c r="DK6">
        <v>101</v>
      </c>
      <c r="EI6">
        <f>CO6</f>
        <v>216</v>
      </c>
      <c r="EJ6" s="16">
        <f>BU6</f>
        <v>980.87</v>
      </c>
      <c r="EK6" s="16">
        <f>EJ6/EI6</f>
        <v>4.5410648148148152</v>
      </c>
      <c r="EL6">
        <f>DJ6</f>
        <v>142</v>
      </c>
      <c r="EM6" s="16">
        <f>EK6*EL6</f>
        <v>644.83120370370375</v>
      </c>
    </row>
    <row r="7" spans="1:143" x14ac:dyDescent="0.25">
      <c r="A7">
        <v>2015</v>
      </c>
      <c r="B7">
        <v>2068</v>
      </c>
      <c r="C7" t="s">
        <v>138</v>
      </c>
      <c r="D7" t="s">
        <v>139</v>
      </c>
      <c r="E7" t="s">
        <v>177</v>
      </c>
      <c r="F7" t="s">
        <v>178</v>
      </c>
      <c r="G7" t="s">
        <v>179</v>
      </c>
      <c r="AJ7">
        <v>0</v>
      </c>
      <c r="BJ7" s="12">
        <v>0</v>
      </c>
      <c r="BK7" s="12">
        <v>0</v>
      </c>
      <c r="BS7" s="12">
        <v>0</v>
      </c>
      <c r="BT7" s="12">
        <v>0</v>
      </c>
      <c r="BU7" s="12">
        <v>0</v>
      </c>
      <c r="BV7" s="12">
        <v>0</v>
      </c>
      <c r="BW7" t="s">
        <v>178</v>
      </c>
      <c r="BX7" t="s">
        <v>141</v>
      </c>
      <c r="BY7">
        <v>2</v>
      </c>
      <c r="BZ7">
        <v>2</v>
      </c>
      <c r="CG7">
        <v>2</v>
      </c>
      <c r="CH7">
        <v>2</v>
      </c>
      <c r="CI7">
        <f>CE7+CG7</f>
        <v>2</v>
      </c>
      <c r="CJ7">
        <v>40</v>
      </c>
      <c r="CN7">
        <v>40</v>
      </c>
      <c r="CO7">
        <v>40</v>
      </c>
      <c r="CS7">
        <v>40</v>
      </c>
      <c r="CT7">
        <v>2</v>
      </c>
      <c r="CU7">
        <v>2</v>
      </c>
      <c r="CY7">
        <v>1</v>
      </c>
      <c r="DB7">
        <f>CX7+CZ7+DA7</f>
        <v>0</v>
      </c>
      <c r="DC7">
        <v>1</v>
      </c>
      <c r="DG7" s="13">
        <f>(DC7+DD7)/CU7</f>
        <v>0.5</v>
      </c>
      <c r="DH7">
        <v>63</v>
      </c>
      <c r="DI7">
        <v>40</v>
      </c>
      <c r="DJ7">
        <v>54</v>
      </c>
      <c r="DK7">
        <v>31</v>
      </c>
      <c r="DL7">
        <v>1</v>
      </c>
      <c r="DM7">
        <v>1</v>
      </c>
      <c r="DQ7">
        <v>1</v>
      </c>
      <c r="DU7">
        <v>1</v>
      </c>
      <c r="EI7">
        <f>CO7</f>
        <v>40</v>
      </c>
      <c r="EJ7" s="16">
        <f>BU7</f>
        <v>0</v>
      </c>
      <c r="EK7" s="16">
        <f>EJ7/EI7</f>
        <v>0</v>
      </c>
      <c r="EL7">
        <f>DJ7</f>
        <v>54</v>
      </c>
      <c r="EM7" s="16">
        <f>EK7*EL7</f>
        <v>0</v>
      </c>
    </row>
    <row r="8" spans="1:143" x14ac:dyDescent="0.25">
      <c r="A8">
        <v>2015</v>
      </c>
      <c r="B8">
        <v>4</v>
      </c>
      <c r="C8" t="s">
        <v>138</v>
      </c>
      <c r="D8" t="s">
        <v>139</v>
      </c>
      <c r="E8" t="s">
        <v>180</v>
      </c>
      <c r="F8" t="s">
        <v>181</v>
      </c>
      <c r="G8" t="s">
        <v>145</v>
      </c>
      <c r="H8">
        <v>539001</v>
      </c>
      <c r="I8" t="s">
        <v>148</v>
      </c>
      <c r="J8" t="s">
        <v>149</v>
      </c>
      <c r="K8">
        <v>99344</v>
      </c>
      <c r="L8" t="s">
        <v>163</v>
      </c>
      <c r="N8" t="s">
        <v>151</v>
      </c>
      <c r="P8" t="s">
        <v>152</v>
      </c>
      <c r="Q8" t="s">
        <v>153</v>
      </c>
      <c r="R8" t="s">
        <v>167</v>
      </c>
      <c r="T8" t="s">
        <v>155</v>
      </c>
      <c r="U8" t="s">
        <v>156</v>
      </c>
      <c r="V8" t="s">
        <v>157</v>
      </c>
      <c r="W8" t="s">
        <v>169</v>
      </c>
      <c r="AJ8">
        <v>0</v>
      </c>
      <c r="AR8" t="s">
        <v>159</v>
      </c>
      <c r="AU8" t="s">
        <v>182</v>
      </c>
      <c r="BJ8" s="12">
        <v>0</v>
      </c>
      <c r="BK8" s="12">
        <v>0</v>
      </c>
      <c r="BS8" s="12">
        <v>0</v>
      </c>
      <c r="BT8" s="12">
        <v>0</v>
      </c>
      <c r="BU8" s="12">
        <v>0</v>
      </c>
      <c r="BV8" s="12">
        <v>0</v>
      </c>
      <c r="BW8" t="s">
        <v>181</v>
      </c>
      <c r="BX8" t="s">
        <v>157</v>
      </c>
      <c r="BY8">
        <v>8</v>
      </c>
      <c r="BZ8">
        <v>4</v>
      </c>
      <c r="CA8">
        <v>5</v>
      </c>
      <c r="CB8">
        <v>2</v>
      </c>
      <c r="CE8">
        <v>2</v>
      </c>
      <c r="CF8">
        <v>1</v>
      </c>
      <c r="CG8">
        <v>1</v>
      </c>
      <c r="CH8">
        <v>1</v>
      </c>
      <c r="CI8">
        <f>CE8+CG8</f>
        <v>3</v>
      </c>
      <c r="CJ8">
        <v>139</v>
      </c>
      <c r="CL8">
        <v>69</v>
      </c>
      <c r="CM8">
        <v>56</v>
      </c>
      <c r="CN8">
        <v>14</v>
      </c>
      <c r="CO8">
        <v>78</v>
      </c>
      <c r="CQ8">
        <v>36</v>
      </c>
      <c r="CR8">
        <v>28</v>
      </c>
      <c r="CS8">
        <v>14</v>
      </c>
      <c r="CT8">
        <v>11</v>
      </c>
      <c r="CU8">
        <v>5</v>
      </c>
      <c r="DB8">
        <f>CX8+CZ8+DA8</f>
        <v>0</v>
      </c>
      <c r="DC8">
        <v>5</v>
      </c>
      <c r="DG8" s="13">
        <f>(DC8+DD8)/CU8</f>
        <v>1</v>
      </c>
      <c r="DH8">
        <v>100</v>
      </c>
      <c r="DI8">
        <v>100</v>
      </c>
      <c r="DJ8">
        <v>100</v>
      </c>
      <c r="DK8">
        <v>100</v>
      </c>
      <c r="DL8">
        <v>9</v>
      </c>
      <c r="DM8">
        <v>5</v>
      </c>
      <c r="DN8">
        <v>5</v>
      </c>
      <c r="DO8">
        <v>2</v>
      </c>
      <c r="DP8">
        <v>1</v>
      </c>
      <c r="DQ8">
        <v>2</v>
      </c>
      <c r="DX8">
        <v>5</v>
      </c>
      <c r="EI8">
        <f>CO8</f>
        <v>78</v>
      </c>
      <c r="EJ8" s="16">
        <f>BU8</f>
        <v>0</v>
      </c>
      <c r="EK8" s="16">
        <f>EJ8/EI8</f>
        <v>0</v>
      </c>
      <c r="EL8">
        <f>DJ8</f>
        <v>100</v>
      </c>
      <c r="EM8" s="16">
        <f>EK8*EL8</f>
        <v>0</v>
      </c>
    </row>
    <row r="9" spans="1:143" x14ac:dyDescent="0.25">
      <c r="A9">
        <v>2015</v>
      </c>
      <c r="B9">
        <v>5</v>
      </c>
      <c r="C9" t="s">
        <v>138</v>
      </c>
      <c r="D9" t="s">
        <v>183</v>
      </c>
      <c r="E9" t="s">
        <v>184</v>
      </c>
      <c r="G9" t="s">
        <v>185</v>
      </c>
      <c r="H9">
        <v>539001</v>
      </c>
      <c r="I9" t="s">
        <v>186</v>
      </c>
      <c r="J9" t="s">
        <v>149</v>
      </c>
      <c r="K9">
        <v>99344</v>
      </c>
      <c r="L9" t="s">
        <v>163</v>
      </c>
      <c r="N9" t="s">
        <v>151</v>
      </c>
      <c r="P9" t="s">
        <v>152</v>
      </c>
      <c r="Q9" t="s">
        <v>153</v>
      </c>
      <c r="R9" t="s">
        <v>187</v>
      </c>
      <c r="T9" t="s">
        <v>155</v>
      </c>
      <c r="U9" t="s">
        <v>156</v>
      </c>
      <c r="V9" t="s">
        <v>157</v>
      </c>
      <c r="W9" t="s">
        <v>169</v>
      </c>
      <c r="AJ9">
        <v>0</v>
      </c>
      <c r="AR9" t="s">
        <v>159</v>
      </c>
      <c r="AS9" t="s">
        <v>152</v>
      </c>
      <c r="AU9" t="s">
        <v>188</v>
      </c>
      <c r="AW9" s="12" t="s">
        <v>189</v>
      </c>
      <c r="BJ9" s="12">
        <v>11000</v>
      </c>
      <c r="BK9" s="12">
        <v>11000</v>
      </c>
      <c r="BS9" s="12">
        <v>0</v>
      </c>
      <c r="BT9" s="12">
        <v>0</v>
      </c>
      <c r="BU9" s="12">
        <v>11000</v>
      </c>
      <c r="BV9" s="12">
        <v>11000</v>
      </c>
      <c r="CI9">
        <f>CE9+CG9</f>
        <v>0</v>
      </c>
      <c r="DB9">
        <f>CX9+CZ9+DA9</f>
        <v>0</v>
      </c>
      <c r="DG9" s="13" t="e">
        <f>(DC9+DD9)/CU9</f>
        <v>#DIV/0!</v>
      </c>
      <c r="EI9">
        <f>CO9</f>
        <v>0</v>
      </c>
      <c r="EJ9" s="16">
        <f>BU9</f>
        <v>11000</v>
      </c>
      <c r="EK9" s="16" t="e">
        <f>EJ9/EI9</f>
        <v>#DIV/0!</v>
      </c>
      <c r="EL9">
        <f>DJ9</f>
        <v>0</v>
      </c>
      <c r="EM9" s="16" t="e">
        <f>EK9*EL9</f>
        <v>#DIV/0!</v>
      </c>
    </row>
    <row r="10" spans="1:143" x14ac:dyDescent="0.25">
      <c r="A10">
        <v>2015</v>
      </c>
      <c r="B10">
        <v>13</v>
      </c>
      <c r="C10" t="s">
        <v>190</v>
      </c>
      <c r="D10" t="s">
        <v>191</v>
      </c>
      <c r="E10" t="s">
        <v>192</v>
      </c>
      <c r="F10" t="s">
        <v>193</v>
      </c>
      <c r="G10" t="s">
        <v>145</v>
      </c>
      <c r="H10">
        <v>169069</v>
      </c>
      <c r="I10" t="s">
        <v>194</v>
      </c>
      <c r="J10" t="s">
        <v>195</v>
      </c>
      <c r="K10">
        <v>83501</v>
      </c>
      <c r="L10" t="s">
        <v>196</v>
      </c>
      <c r="N10" t="s">
        <v>197</v>
      </c>
      <c r="O10" t="s">
        <v>198</v>
      </c>
      <c r="P10" t="s">
        <v>152</v>
      </c>
      <c r="Q10" t="s">
        <v>199</v>
      </c>
      <c r="R10" t="s">
        <v>167</v>
      </c>
      <c r="S10" t="s">
        <v>200</v>
      </c>
      <c r="T10" t="s">
        <v>168</v>
      </c>
      <c r="V10" t="s">
        <v>161</v>
      </c>
      <c r="W10" t="s">
        <v>169</v>
      </c>
      <c r="X10" t="s">
        <v>201</v>
      </c>
      <c r="Y10">
        <v>6</v>
      </c>
      <c r="Z10">
        <v>3</v>
      </c>
      <c r="AA10">
        <v>2</v>
      </c>
      <c r="AB10">
        <v>1</v>
      </c>
      <c r="AJ10">
        <v>8</v>
      </c>
      <c r="AR10" t="s">
        <v>159</v>
      </c>
      <c r="AS10" t="s">
        <v>152</v>
      </c>
      <c r="BB10" s="12">
        <v>37843.03</v>
      </c>
      <c r="BJ10" s="12">
        <v>37843.03</v>
      </c>
      <c r="BK10" s="12">
        <v>37843.03</v>
      </c>
      <c r="BS10" s="12">
        <v>0</v>
      </c>
      <c r="BT10" s="12">
        <v>0</v>
      </c>
      <c r="BU10" s="12">
        <v>37843.03</v>
      </c>
      <c r="BV10" s="12">
        <v>37843.03</v>
      </c>
      <c r="BW10" t="s">
        <v>193</v>
      </c>
      <c r="BX10" t="s">
        <v>161</v>
      </c>
      <c r="BY10">
        <v>19</v>
      </c>
      <c r="BZ10">
        <v>11</v>
      </c>
      <c r="CA10">
        <v>12</v>
      </c>
      <c r="CB10">
        <v>4</v>
      </c>
      <c r="CE10">
        <v>2</v>
      </c>
      <c r="CF10">
        <v>2</v>
      </c>
      <c r="CG10">
        <v>5</v>
      </c>
      <c r="CH10">
        <v>5</v>
      </c>
      <c r="CI10">
        <f>CE10+CG10</f>
        <v>7</v>
      </c>
      <c r="CJ10">
        <v>836</v>
      </c>
      <c r="CL10">
        <v>400</v>
      </c>
      <c r="CM10">
        <v>20</v>
      </c>
      <c r="CN10">
        <v>416</v>
      </c>
      <c r="CO10">
        <v>579</v>
      </c>
      <c r="CQ10">
        <v>143</v>
      </c>
      <c r="CR10">
        <v>20</v>
      </c>
      <c r="CS10">
        <v>416</v>
      </c>
      <c r="CT10">
        <v>17</v>
      </c>
      <c r="CU10">
        <v>8</v>
      </c>
      <c r="CY10">
        <v>2</v>
      </c>
      <c r="DB10">
        <f>CX10+CZ10+DA10</f>
        <v>0</v>
      </c>
      <c r="DE10">
        <v>6</v>
      </c>
      <c r="DG10" s="13">
        <f>(DC10+DD10)/CU10</f>
        <v>0</v>
      </c>
      <c r="DH10">
        <v>368</v>
      </c>
      <c r="DI10">
        <v>368</v>
      </c>
      <c r="DL10">
        <v>19</v>
      </c>
      <c r="DM10">
        <v>11</v>
      </c>
      <c r="DN10">
        <v>12</v>
      </c>
      <c r="DO10">
        <v>4</v>
      </c>
      <c r="DP10">
        <v>2</v>
      </c>
      <c r="DQ10">
        <v>5</v>
      </c>
      <c r="DU10">
        <v>2</v>
      </c>
      <c r="DX10">
        <v>1</v>
      </c>
      <c r="DZ10">
        <v>8</v>
      </c>
      <c r="EF10">
        <v>1</v>
      </c>
      <c r="EG10">
        <v>0</v>
      </c>
      <c r="EH10" s="13">
        <v>0</v>
      </c>
      <c r="EI10">
        <f>CO10</f>
        <v>579</v>
      </c>
      <c r="EJ10" s="16">
        <f>BU10</f>
        <v>37843.03</v>
      </c>
      <c r="EK10" s="16">
        <f>EJ10/EI10</f>
        <v>65.359291882556136</v>
      </c>
      <c r="EL10">
        <f>DJ10</f>
        <v>0</v>
      </c>
      <c r="EM10" s="16">
        <f>EK10*EL10</f>
        <v>0</v>
      </c>
    </row>
    <row r="11" spans="1:143" x14ac:dyDescent="0.25">
      <c r="A11">
        <v>2015</v>
      </c>
      <c r="B11">
        <v>7</v>
      </c>
      <c r="C11" t="s">
        <v>190</v>
      </c>
      <c r="D11" t="s">
        <v>202</v>
      </c>
      <c r="E11" t="s">
        <v>203</v>
      </c>
      <c r="F11" t="s">
        <v>204</v>
      </c>
      <c r="G11" t="s">
        <v>145</v>
      </c>
      <c r="H11">
        <v>539003</v>
      </c>
      <c r="I11" t="s">
        <v>205</v>
      </c>
      <c r="J11" t="s">
        <v>206</v>
      </c>
      <c r="K11">
        <v>99403</v>
      </c>
      <c r="L11" t="s">
        <v>163</v>
      </c>
      <c r="N11" t="s">
        <v>151</v>
      </c>
      <c r="P11" t="s">
        <v>152</v>
      </c>
      <c r="Q11" t="s">
        <v>207</v>
      </c>
      <c r="R11" t="s">
        <v>208</v>
      </c>
      <c r="T11" t="s">
        <v>155</v>
      </c>
      <c r="U11" t="s">
        <v>156</v>
      </c>
      <c r="V11" t="s">
        <v>157</v>
      </c>
      <c r="W11" t="s">
        <v>158</v>
      </c>
      <c r="Y11">
        <v>6</v>
      </c>
      <c r="Z11">
        <v>2</v>
      </c>
      <c r="AJ11">
        <v>6</v>
      </c>
      <c r="AR11" t="s">
        <v>159</v>
      </c>
      <c r="AS11" t="s">
        <v>152</v>
      </c>
      <c r="BB11" s="12">
        <v>19934.21</v>
      </c>
      <c r="BJ11" s="12">
        <v>19934.21</v>
      </c>
      <c r="BK11" s="12">
        <v>19934.21</v>
      </c>
      <c r="BS11" s="12">
        <v>0</v>
      </c>
      <c r="BT11" s="12">
        <v>0</v>
      </c>
      <c r="BU11" s="12">
        <v>19934.21</v>
      </c>
      <c r="BV11" s="12">
        <v>19934.21</v>
      </c>
      <c r="BW11" t="s">
        <v>204</v>
      </c>
      <c r="BX11" t="s">
        <v>157</v>
      </c>
      <c r="BY11">
        <v>30</v>
      </c>
      <c r="BZ11">
        <v>9</v>
      </c>
      <c r="CA11">
        <v>30</v>
      </c>
      <c r="CB11">
        <v>9</v>
      </c>
      <c r="CI11">
        <f>CE11+CG11</f>
        <v>0</v>
      </c>
      <c r="CJ11">
        <v>2358</v>
      </c>
      <c r="CL11">
        <v>2358</v>
      </c>
      <c r="CO11">
        <v>740</v>
      </c>
      <c r="CQ11">
        <v>740</v>
      </c>
      <c r="CT11">
        <v>23</v>
      </c>
      <c r="CU11">
        <v>7</v>
      </c>
      <c r="DB11">
        <f>CX11+CZ11+DA11</f>
        <v>0</v>
      </c>
      <c r="DC11">
        <v>6</v>
      </c>
      <c r="DE11">
        <v>1</v>
      </c>
      <c r="DG11" s="13">
        <f>(DC11+DD11)/CU11</f>
        <v>0.8571428571428571</v>
      </c>
      <c r="DH11">
        <v>761</v>
      </c>
      <c r="DI11">
        <v>689</v>
      </c>
      <c r="DJ11">
        <v>618</v>
      </c>
      <c r="DK11">
        <v>568</v>
      </c>
      <c r="DL11">
        <v>23</v>
      </c>
      <c r="DM11">
        <v>7</v>
      </c>
      <c r="DN11">
        <v>23</v>
      </c>
      <c r="DO11">
        <v>7</v>
      </c>
      <c r="DU11">
        <v>4</v>
      </c>
      <c r="DX11">
        <v>3</v>
      </c>
      <c r="EI11">
        <f>CO11</f>
        <v>740</v>
      </c>
      <c r="EJ11" s="16">
        <f>BU11</f>
        <v>19934.21</v>
      </c>
      <c r="EK11" s="16">
        <f>EJ11/EI11</f>
        <v>26.938121621621619</v>
      </c>
      <c r="EL11">
        <f>DJ11</f>
        <v>618</v>
      </c>
      <c r="EM11" s="16">
        <f>EK11*EL11</f>
        <v>16647.759162162161</v>
      </c>
    </row>
    <row r="12" spans="1:143" x14ac:dyDescent="0.25">
      <c r="A12">
        <v>2015</v>
      </c>
      <c r="B12">
        <v>8</v>
      </c>
      <c r="C12" t="s">
        <v>190</v>
      </c>
      <c r="D12" t="s">
        <v>202</v>
      </c>
      <c r="E12" t="s">
        <v>203</v>
      </c>
      <c r="F12" t="s">
        <v>209</v>
      </c>
      <c r="G12" t="s">
        <v>145</v>
      </c>
      <c r="H12">
        <v>539003</v>
      </c>
      <c r="I12" t="s">
        <v>205</v>
      </c>
      <c r="J12" t="s">
        <v>206</v>
      </c>
      <c r="K12">
        <v>99403</v>
      </c>
      <c r="L12" t="s">
        <v>163</v>
      </c>
      <c r="N12" t="s">
        <v>151</v>
      </c>
      <c r="P12" t="s">
        <v>152</v>
      </c>
      <c r="Q12" t="s">
        <v>207</v>
      </c>
      <c r="R12" t="s">
        <v>208</v>
      </c>
      <c r="S12" t="s">
        <v>210</v>
      </c>
      <c r="T12" t="s">
        <v>155</v>
      </c>
      <c r="U12" t="s">
        <v>211</v>
      </c>
      <c r="V12" t="s">
        <v>212</v>
      </c>
      <c r="W12" t="s">
        <v>158</v>
      </c>
      <c r="Y12">
        <v>3</v>
      </c>
      <c r="Z12">
        <v>1</v>
      </c>
      <c r="AJ12">
        <v>3</v>
      </c>
      <c r="AR12" t="s">
        <v>159</v>
      </c>
      <c r="AS12" t="s">
        <v>152</v>
      </c>
      <c r="BB12" s="12">
        <v>13535.11</v>
      </c>
      <c r="BJ12" s="12">
        <v>13535.11</v>
      </c>
      <c r="BK12" s="12">
        <v>13535.11</v>
      </c>
      <c r="BS12" s="12">
        <v>0</v>
      </c>
      <c r="BT12" s="12">
        <v>0</v>
      </c>
      <c r="BU12" s="12">
        <v>13535.11</v>
      </c>
      <c r="BV12" s="12">
        <v>13535.11</v>
      </c>
      <c r="BW12" t="s">
        <v>209</v>
      </c>
      <c r="BX12" t="s">
        <v>141</v>
      </c>
      <c r="BY12">
        <v>24</v>
      </c>
      <c r="BZ12">
        <v>8</v>
      </c>
      <c r="CA12">
        <v>20</v>
      </c>
      <c r="CB12">
        <v>6</v>
      </c>
      <c r="CE12">
        <v>1</v>
      </c>
      <c r="CF12">
        <v>1</v>
      </c>
      <c r="CG12">
        <v>3</v>
      </c>
      <c r="CH12">
        <v>1</v>
      </c>
      <c r="CI12">
        <f>CE12+CG12</f>
        <v>4</v>
      </c>
      <c r="CJ12">
        <v>3054</v>
      </c>
      <c r="CL12">
        <v>2634</v>
      </c>
      <c r="CM12">
        <v>64</v>
      </c>
      <c r="CN12">
        <v>356</v>
      </c>
      <c r="CO12">
        <v>962</v>
      </c>
      <c r="CQ12">
        <v>752</v>
      </c>
      <c r="CR12">
        <v>64</v>
      </c>
      <c r="CS12">
        <v>146</v>
      </c>
      <c r="CT12">
        <v>18</v>
      </c>
      <c r="CU12">
        <v>6</v>
      </c>
      <c r="CY12">
        <v>2</v>
      </c>
      <c r="DB12">
        <f>CX12+CZ12+DA12</f>
        <v>0</v>
      </c>
      <c r="DC12">
        <v>4</v>
      </c>
      <c r="DG12" s="13">
        <f>(DC12+DD12)/CU12</f>
        <v>0.66666666666666663</v>
      </c>
      <c r="DH12">
        <v>774</v>
      </c>
      <c r="DI12">
        <v>760</v>
      </c>
      <c r="DJ12">
        <v>552</v>
      </c>
      <c r="DK12">
        <v>538</v>
      </c>
      <c r="DL12">
        <v>19</v>
      </c>
      <c r="DM12">
        <v>7</v>
      </c>
      <c r="DN12">
        <v>15</v>
      </c>
      <c r="DO12">
        <v>5</v>
      </c>
      <c r="DP12">
        <v>1</v>
      </c>
      <c r="DQ12">
        <v>1</v>
      </c>
      <c r="DS12">
        <v>4</v>
      </c>
      <c r="DU12">
        <v>2</v>
      </c>
      <c r="EA12">
        <v>1</v>
      </c>
      <c r="EI12">
        <f>CO12</f>
        <v>962</v>
      </c>
      <c r="EJ12" s="16">
        <f>BU12</f>
        <v>13535.11</v>
      </c>
      <c r="EK12" s="16">
        <f>EJ12/EI12</f>
        <v>14.069760914760915</v>
      </c>
      <c r="EL12">
        <f>DJ12</f>
        <v>552</v>
      </c>
      <c r="EM12" s="16">
        <f>EK12*EL12</f>
        <v>7766.5080249480252</v>
      </c>
    </row>
    <row r="13" spans="1:143" x14ac:dyDescent="0.25">
      <c r="A13">
        <v>2015</v>
      </c>
      <c r="B13">
        <v>9</v>
      </c>
      <c r="C13" t="s">
        <v>190</v>
      </c>
      <c r="D13" t="s">
        <v>202</v>
      </c>
      <c r="E13" t="s">
        <v>172</v>
      </c>
      <c r="F13" t="s">
        <v>213</v>
      </c>
      <c r="G13" t="s">
        <v>145</v>
      </c>
      <c r="H13">
        <v>539003</v>
      </c>
      <c r="I13" t="s">
        <v>214</v>
      </c>
      <c r="J13" t="s">
        <v>206</v>
      </c>
      <c r="K13">
        <v>99403</v>
      </c>
      <c r="L13" t="s">
        <v>163</v>
      </c>
      <c r="N13" t="s">
        <v>151</v>
      </c>
      <c r="P13" t="s">
        <v>152</v>
      </c>
      <c r="Q13" t="s">
        <v>207</v>
      </c>
      <c r="R13" t="s">
        <v>174</v>
      </c>
      <c r="T13" t="s">
        <v>155</v>
      </c>
      <c r="U13" t="s">
        <v>156</v>
      </c>
      <c r="V13" t="s">
        <v>157</v>
      </c>
      <c r="W13" t="s">
        <v>175</v>
      </c>
      <c r="AA13">
        <v>5</v>
      </c>
      <c r="AB13">
        <v>5</v>
      </c>
      <c r="AJ13">
        <v>5</v>
      </c>
      <c r="AR13" t="s">
        <v>159</v>
      </c>
      <c r="AS13" t="s">
        <v>152</v>
      </c>
      <c r="BC13" s="15">
        <v>25340.19</v>
      </c>
      <c r="BJ13" s="12">
        <v>25340.19</v>
      </c>
      <c r="BK13" s="12">
        <v>0</v>
      </c>
      <c r="BS13" s="12">
        <v>0</v>
      </c>
      <c r="BT13" s="12">
        <v>0</v>
      </c>
      <c r="BU13" s="12">
        <v>25340.19</v>
      </c>
      <c r="BV13" s="12">
        <v>0</v>
      </c>
      <c r="BW13" t="s">
        <v>213</v>
      </c>
      <c r="BX13" t="s">
        <v>157</v>
      </c>
      <c r="BY13">
        <v>7</v>
      </c>
      <c r="BZ13">
        <v>7</v>
      </c>
      <c r="CG13">
        <v>7</v>
      </c>
      <c r="CH13">
        <v>7</v>
      </c>
      <c r="CI13">
        <f>CE13+CG13</f>
        <v>7</v>
      </c>
      <c r="CJ13">
        <v>1185</v>
      </c>
      <c r="CN13">
        <v>1185</v>
      </c>
      <c r="CO13">
        <v>1185</v>
      </c>
      <c r="CS13">
        <v>1185</v>
      </c>
      <c r="CT13">
        <v>4</v>
      </c>
      <c r="CU13">
        <v>4</v>
      </c>
      <c r="DA13">
        <v>1</v>
      </c>
      <c r="DB13">
        <f>CX13+CZ13+DA13</f>
        <v>1</v>
      </c>
      <c r="DC13">
        <v>2</v>
      </c>
      <c r="DE13">
        <v>1</v>
      </c>
      <c r="DG13" s="13">
        <f>(DC13+DD13)/CU13</f>
        <v>0.5</v>
      </c>
      <c r="DH13">
        <v>745</v>
      </c>
      <c r="DI13">
        <v>582</v>
      </c>
      <c r="DJ13">
        <v>188</v>
      </c>
      <c r="DK13">
        <v>188</v>
      </c>
      <c r="DL13">
        <v>2</v>
      </c>
      <c r="DM13">
        <v>2</v>
      </c>
      <c r="DQ13">
        <v>2</v>
      </c>
      <c r="DX13">
        <v>2</v>
      </c>
      <c r="EI13">
        <f>CO13</f>
        <v>1185</v>
      </c>
      <c r="EJ13" s="16">
        <f>BU13</f>
        <v>25340.19</v>
      </c>
      <c r="EK13" s="16">
        <f>EJ13/EI13</f>
        <v>21.38412658227848</v>
      </c>
      <c r="EL13">
        <f>DJ13</f>
        <v>188</v>
      </c>
      <c r="EM13" s="16">
        <f>EK13*EL13</f>
        <v>4020.2157974683541</v>
      </c>
    </row>
    <row r="14" spans="1:143" x14ac:dyDescent="0.25">
      <c r="A14">
        <v>2015</v>
      </c>
      <c r="B14">
        <v>10</v>
      </c>
      <c r="C14" t="s">
        <v>190</v>
      </c>
      <c r="D14" t="s">
        <v>202</v>
      </c>
      <c r="E14" t="s">
        <v>172</v>
      </c>
      <c r="F14" t="s">
        <v>215</v>
      </c>
      <c r="G14" t="s">
        <v>145</v>
      </c>
      <c r="H14">
        <v>539003</v>
      </c>
      <c r="I14" t="s">
        <v>214</v>
      </c>
      <c r="J14" t="s">
        <v>206</v>
      </c>
      <c r="K14">
        <v>99403</v>
      </c>
      <c r="L14" t="s">
        <v>163</v>
      </c>
      <c r="N14" t="s">
        <v>151</v>
      </c>
      <c r="P14" t="s">
        <v>152</v>
      </c>
      <c r="Q14" t="s">
        <v>207</v>
      </c>
      <c r="R14" t="s">
        <v>174</v>
      </c>
      <c r="T14" t="s">
        <v>155</v>
      </c>
      <c r="U14" t="s">
        <v>211</v>
      </c>
      <c r="V14" t="s">
        <v>212</v>
      </c>
      <c r="W14" t="s">
        <v>175</v>
      </c>
      <c r="AA14">
        <v>5</v>
      </c>
      <c r="AB14">
        <v>5</v>
      </c>
      <c r="AJ14">
        <v>5</v>
      </c>
      <c r="AR14" t="s">
        <v>159</v>
      </c>
      <c r="AS14" t="s">
        <v>152</v>
      </c>
      <c r="BC14" s="15">
        <v>24124.04</v>
      </c>
      <c r="BJ14" s="12">
        <v>24124.04</v>
      </c>
      <c r="BK14" s="12">
        <v>0</v>
      </c>
      <c r="BS14" s="12">
        <v>0</v>
      </c>
      <c r="BT14" s="12">
        <v>0</v>
      </c>
      <c r="BU14" s="12">
        <v>24124.04</v>
      </c>
      <c r="BV14" s="12">
        <v>0</v>
      </c>
      <c r="BW14" t="s">
        <v>215</v>
      </c>
      <c r="BX14" t="s">
        <v>141</v>
      </c>
      <c r="BY14">
        <v>5</v>
      </c>
      <c r="BZ14">
        <v>5</v>
      </c>
      <c r="CG14">
        <v>5</v>
      </c>
      <c r="CH14">
        <v>5</v>
      </c>
      <c r="CI14">
        <f>CE14+CG14</f>
        <v>5</v>
      </c>
      <c r="CJ14">
        <v>1154</v>
      </c>
      <c r="CN14">
        <v>1154</v>
      </c>
      <c r="CO14">
        <v>1154</v>
      </c>
      <c r="CS14">
        <v>1154</v>
      </c>
      <c r="DB14">
        <f>CX14+CZ14+DA14</f>
        <v>0</v>
      </c>
      <c r="DG14" s="13" t="e">
        <f>(DC14+DD14)/CU14</f>
        <v>#DIV/0!</v>
      </c>
      <c r="DL14">
        <v>2</v>
      </c>
      <c r="DM14">
        <v>2</v>
      </c>
      <c r="DQ14">
        <v>2</v>
      </c>
      <c r="DU14">
        <v>1</v>
      </c>
      <c r="EA14">
        <v>1</v>
      </c>
      <c r="EF14">
        <v>2</v>
      </c>
      <c r="EG14">
        <v>0</v>
      </c>
      <c r="EH14" s="13">
        <v>0</v>
      </c>
      <c r="EI14">
        <f>CO14</f>
        <v>1154</v>
      </c>
      <c r="EJ14" s="16">
        <f>BU14</f>
        <v>24124.04</v>
      </c>
      <c r="EK14" s="16">
        <f>EJ14/EI14</f>
        <v>20.904714038128251</v>
      </c>
      <c r="EL14">
        <f>DJ14</f>
        <v>0</v>
      </c>
      <c r="EM14" s="16">
        <f>EK14*EL14</f>
        <v>0</v>
      </c>
    </row>
    <row r="15" spans="1:143" x14ac:dyDescent="0.25">
      <c r="A15">
        <v>2015</v>
      </c>
      <c r="B15">
        <v>14</v>
      </c>
      <c r="C15" t="s">
        <v>190</v>
      </c>
      <c r="D15" t="s">
        <v>191</v>
      </c>
      <c r="E15" t="s">
        <v>216</v>
      </c>
      <c r="F15" t="s">
        <v>217</v>
      </c>
      <c r="G15" t="s">
        <v>145</v>
      </c>
      <c r="H15">
        <v>539003</v>
      </c>
      <c r="I15" t="s">
        <v>194</v>
      </c>
      <c r="J15" t="s">
        <v>195</v>
      </c>
      <c r="K15">
        <v>83501</v>
      </c>
      <c r="L15" t="s">
        <v>196</v>
      </c>
      <c r="N15" t="s">
        <v>218</v>
      </c>
      <c r="P15" t="s">
        <v>152</v>
      </c>
      <c r="Q15" t="s">
        <v>153</v>
      </c>
      <c r="R15" t="s">
        <v>187</v>
      </c>
      <c r="T15" t="s">
        <v>168</v>
      </c>
      <c r="V15" t="s">
        <v>161</v>
      </c>
      <c r="W15" t="s">
        <v>169</v>
      </c>
      <c r="X15" t="s">
        <v>201</v>
      </c>
      <c r="Y15">
        <v>0</v>
      </c>
      <c r="Z15">
        <v>0</v>
      </c>
      <c r="AA15">
        <v>1</v>
      </c>
      <c r="AB15">
        <v>1</v>
      </c>
      <c r="AJ15">
        <v>1</v>
      </c>
      <c r="AR15" t="s">
        <v>159</v>
      </c>
      <c r="AS15" t="s">
        <v>152</v>
      </c>
      <c r="BB15" s="12">
        <v>3069.68</v>
      </c>
      <c r="BJ15" s="12">
        <v>3069.68</v>
      </c>
      <c r="BK15" s="12">
        <v>3069.68</v>
      </c>
      <c r="BS15" s="12">
        <v>0</v>
      </c>
      <c r="BT15" s="12">
        <v>0</v>
      </c>
      <c r="BU15" s="12">
        <v>3069.68</v>
      </c>
      <c r="BV15" s="12">
        <v>3069.68</v>
      </c>
      <c r="BW15" t="s">
        <v>217</v>
      </c>
      <c r="BX15" t="s">
        <v>161</v>
      </c>
      <c r="BY15">
        <v>28</v>
      </c>
      <c r="BZ15">
        <v>21</v>
      </c>
      <c r="CA15">
        <v>12</v>
      </c>
      <c r="CB15">
        <v>5</v>
      </c>
      <c r="CE15">
        <v>2</v>
      </c>
      <c r="CF15">
        <v>2</v>
      </c>
      <c r="CG15">
        <v>14</v>
      </c>
      <c r="CH15">
        <v>14</v>
      </c>
      <c r="CI15">
        <f>CE15+CG15</f>
        <v>16</v>
      </c>
      <c r="CJ15">
        <v>110</v>
      </c>
      <c r="CL15">
        <v>54</v>
      </c>
      <c r="CM15">
        <v>4</v>
      </c>
      <c r="CN15">
        <v>52</v>
      </c>
      <c r="CO15">
        <v>80</v>
      </c>
      <c r="CQ15">
        <v>24</v>
      </c>
      <c r="CR15">
        <v>4</v>
      </c>
      <c r="CS15">
        <v>52</v>
      </c>
      <c r="CT15">
        <v>27</v>
      </c>
      <c r="CU15">
        <v>21</v>
      </c>
      <c r="CW15">
        <v>1</v>
      </c>
      <c r="DB15">
        <f>CX15+CZ15+DA15</f>
        <v>0</v>
      </c>
      <c r="DE15">
        <v>20</v>
      </c>
      <c r="DG15" s="13">
        <f>(DC15+DD15)/CU15</f>
        <v>0</v>
      </c>
      <c r="DH15">
        <v>83</v>
      </c>
      <c r="DI15">
        <v>83</v>
      </c>
      <c r="DL15">
        <v>28</v>
      </c>
      <c r="DM15">
        <v>21</v>
      </c>
      <c r="DN15">
        <v>12</v>
      </c>
      <c r="DO15">
        <v>5</v>
      </c>
      <c r="DP15">
        <v>2</v>
      </c>
      <c r="DQ15">
        <v>14</v>
      </c>
      <c r="DS15">
        <v>1</v>
      </c>
      <c r="DU15">
        <v>1</v>
      </c>
      <c r="DZ15">
        <v>19</v>
      </c>
      <c r="EF15">
        <v>6</v>
      </c>
      <c r="EG15">
        <v>0</v>
      </c>
      <c r="EH15" s="13">
        <v>0</v>
      </c>
      <c r="EI15">
        <f>CO15</f>
        <v>80</v>
      </c>
      <c r="EJ15" s="16">
        <f>BU15</f>
        <v>3069.68</v>
      </c>
      <c r="EK15" s="16">
        <f>EJ15/EI15</f>
        <v>38.370999999999995</v>
      </c>
      <c r="EL15">
        <f>DJ15</f>
        <v>0</v>
      </c>
      <c r="EM15" s="16">
        <f>EK15*EL15</f>
        <v>0</v>
      </c>
    </row>
    <row r="16" spans="1:143" x14ac:dyDescent="0.25">
      <c r="A16">
        <v>2015</v>
      </c>
      <c r="B16">
        <v>11</v>
      </c>
      <c r="C16" t="s">
        <v>190</v>
      </c>
      <c r="D16" t="s">
        <v>202</v>
      </c>
      <c r="E16" t="s">
        <v>219</v>
      </c>
      <c r="F16" t="s">
        <v>220</v>
      </c>
      <c r="G16" t="s">
        <v>145</v>
      </c>
      <c r="H16">
        <v>539003</v>
      </c>
      <c r="I16" t="s">
        <v>214</v>
      </c>
      <c r="J16" t="s">
        <v>206</v>
      </c>
      <c r="K16">
        <v>99403</v>
      </c>
      <c r="L16" t="s">
        <v>163</v>
      </c>
      <c r="N16" t="s">
        <v>151</v>
      </c>
      <c r="P16" t="s">
        <v>152</v>
      </c>
      <c r="Q16" t="s">
        <v>207</v>
      </c>
      <c r="R16" t="s">
        <v>154</v>
      </c>
      <c r="T16" t="s">
        <v>155</v>
      </c>
      <c r="U16" t="s">
        <v>156</v>
      </c>
      <c r="V16" t="s">
        <v>157</v>
      </c>
      <c r="W16" t="s">
        <v>169</v>
      </c>
      <c r="Y16">
        <v>24</v>
      </c>
      <c r="Z16">
        <v>8</v>
      </c>
      <c r="AA16">
        <v>7</v>
      </c>
      <c r="AB16">
        <v>7</v>
      </c>
      <c r="AJ16">
        <v>31</v>
      </c>
      <c r="AR16" t="s">
        <v>159</v>
      </c>
      <c r="AS16" t="s">
        <v>152</v>
      </c>
      <c r="BB16" s="12">
        <v>85187.6</v>
      </c>
      <c r="BJ16" s="12">
        <v>85187.6</v>
      </c>
      <c r="BK16" s="12">
        <v>85187.6</v>
      </c>
      <c r="BS16" s="12">
        <v>0</v>
      </c>
      <c r="BT16" s="12">
        <v>0</v>
      </c>
      <c r="BU16" s="12">
        <v>85187.6</v>
      </c>
      <c r="BV16" s="12">
        <v>85187.6</v>
      </c>
      <c r="BW16" t="s">
        <v>220</v>
      </c>
      <c r="BX16" t="s">
        <v>157</v>
      </c>
      <c r="BY16">
        <v>87</v>
      </c>
      <c r="BZ16">
        <v>40</v>
      </c>
      <c r="CA16">
        <v>65</v>
      </c>
      <c r="CB16">
        <v>22</v>
      </c>
      <c r="CE16">
        <v>1</v>
      </c>
      <c r="CF16">
        <v>1</v>
      </c>
      <c r="CG16">
        <v>21</v>
      </c>
      <c r="CH16">
        <v>17</v>
      </c>
      <c r="CI16">
        <f>CE16+CG16</f>
        <v>22</v>
      </c>
      <c r="CJ16">
        <v>6417</v>
      </c>
      <c r="CL16">
        <v>4821</v>
      </c>
      <c r="CM16">
        <v>86</v>
      </c>
      <c r="CN16">
        <v>1510</v>
      </c>
      <c r="CO16">
        <v>2906</v>
      </c>
      <c r="CQ16">
        <v>1609</v>
      </c>
      <c r="CR16">
        <v>86</v>
      </c>
      <c r="CS16">
        <v>1211</v>
      </c>
      <c r="CT16">
        <v>67</v>
      </c>
      <c r="CU16">
        <v>32</v>
      </c>
      <c r="CW16">
        <v>1</v>
      </c>
      <c r="CY16">
        <v>1</v>
      </c>
      <c r="DB16">
        <f>CX16+CZ16+DA16</f>
        <v>0</v>
      </c>
      <c r="DC16">
        <v>29</v>
      </c>
      <c r="DE16">
        <v>1</v>
      </c>
      <c r="DG16" s="13">
        <f>(DC16+DD16)/CU16</f>
        <v>0.90625</v>
      </c>
      <c r="DH16">
        <v>3079</v>
      </c>
      <c r="DI16">
        <v>2692</v>
      </c>
      <c r="DJ16">
        <v>2936</v>
      </c>
      <c r="DK16">
        <v>2549</v>
      </c>
      <c r="DL16">
        <v>79</v>
      </c>
      <c r="DM16">
        <v>38</v>
      </c>
      <c r="DN16">
        <v>55</v>
      </c>
      <c r="DO16">
        <v>18</v>
      </c>
      <c r="DP16">
        <v>1</v>
      </c>
      <c r="DQ16">
        <v>19</v>
      </c>
      <c r="DU16">
        <v>13</v>
      </c>
      <c r="DX16">
        <v>23</v>
      </c>
      <c r="DZ16">
        <v>1</v>
      </c>
      <c r="EA16">
        <v>1</v>
      </c>
      <c r="EB16">
        <v>1</v>
      </c>
      <c r="EE16">
        <v>1</v>
      </c>
      <c r="EI16">
        <f>CO16</f>
        <v>2906</v>
      </c>
      <c r="EJ16" s="16">
        <f>BU16</f>
        <v>85187.6</v>
      </c>
      <c r="EK16" s="16">
        <f>EJ16/EI16</f>
        <v>29.3143840330351</v>
      </c>
      <c r="EL16">
        <f>DJ16</f>
        <v>2936</v>
      </c>
      <c r="EM16" s="16">
        <f>EK16*EL16</f>
        <v>86067.031520991048</v>
      </c>
    </row>
    <row r="17" spans="1:143" x14ac:dyDescent="0.25">
      <c r="A17">
        <v>2015</v>
      </c>
      <c r="B17">
        <v>12</v>
      </c>
      <c r="C17" t="s">
        <v>190</v>
      </c>
      <c r="D17" t="s">
        <v>202</v>
      </c>
      <c r="E17" t="s">
        <v>219</v>
      </c>
      <c r="F17" t="s">
        <v>221</v>
      </c>
      <c r="G17" t="s">
        <v>145</v>
      </c>
      <c r="H17">
        <v>539003</v>
      </c>
      <c r="I17" t="s">
        <v>214</v>
      </c>
      <c r="J17" t="s">
        <v>206</v>
      </c>
      <c r="K17">
        <v>99403</v>
      </c>
      <c r="L17" t="s">
        <v>163</v>
      </c>
      <c r="N17" t="s">
        <v>151</v>
      </c>
      <c r="P17" t="s">
        <v>152</v>
      </c>
      <c r="Q17" t="s">
        <v>207</v>
      </c>
      <c r="R17" t="s">
        <v>154</v>
      </c>
      <c r="T17" t="s">
        <v>155</v>
      </c>
      <c r="U17" t="s">
        <v>211</v>
      </c>
      <c r="V17" t="s">
        <v>212</v>
      </c>
      <c r="W17" t="s">
        <v>169</v>
      </c>
      <c r="Y17">
        <v>3</v>
      </c>
      <c r="Z17">
        <v>1</v>
      </c>
      <c r="AA17">
        <v>2</v>
      </c>
      <c r="AB17">
        <v>2</v>
      </c>
      <c r="AJ17">
        <v>5</v>
      </c>
      <c r="AR17" t="s">
        <v>159</v>
      </c>
      <c r="AS17" t="s">
        <v>152</v>
      </c>
      <c r="BB17" s="12">
        <v>36404.32</v>
      </c>
      <c r="BJ17" s="12">
        <v>36404.32</v>
      </c>
      <c r="BK17" s="12">
        <v>36404.32</v>
      </c>
      <c r="BS17" s="12">
        <v>0</v>
      </c>
      <c r="BT17" s="12">
        <v>0</v>
      </c>
      <c r="BU17" s="12">
        <v>36404.32</v>
      </c>
      <c r="BV17" s="12">
        <v>36404.32</v>
      </c>
      <c r="BW17" t="s">
        <v>221</v>
      </c>
      <c r="BX17" t="s">
        <v>141</v>
      </c>
      <c r="BY17">
        <v>33</v>
      </c>
      <c r="BZ17">
        <v>15</v>
      </c>
      <c r="CA17">
        <v>25</v>
      </c>
      <c r="CB17">
        <v>7</v>
      </c>
      <c r="CG17">
        <v>8</v>
      </c>
      <c r="CH17">
        <v>8</v>
      </c>
      <c r="CI17">
        <f>CE17+CG17</f>
        <v>8</v>
      </c>
      <c r="CJ17">
        <v>3245</v>
      </c>
      <c r="CL17">
        <v>2153</v>
      </c>
      <c r="CN17">
        <v>1092</v>
      </c>
      <c r="CO17">
        <v>1725</v>
      </c>
      <c r="CQ17">
        <v>633</v>
      </c>
      <c r="CS17">
        <v>1092</v>
      </c>
      <c r="CT17">
        <v>25</v>
      </c>
      <c r="CU17">
        <v>11</v>
      </c>
      <c r="DB17">
        <f>CX17+CZ17+DA17</f>
        <v>0</v>
      </c>
      <c r="DC17">
        <v>10</v>
      </c>
      <c r="DE17">
        <v>1</v>
      </c>
      <c r="DG17" s="13">
        <f>(DC17+DD17)/CU17</f>
        <v>0.90909090909090906</v>
      </c>
      <c r="DH17">
        <v>1537</v>
      </c>
      <c r="DI17">
        <v>1249</v>
      </c>
      <c r="DJ17">
        <v>1486</v>
      </c>
      <c r="DK17">
        <v>1199</v>
      </c>
      <c r="DL17">
        <v>24</v>
      </c>
      <c r="DM17">
        <v>12</v>
      </c>
      <c r="DN17">
        <v>16</v>
      </c>
      <c r="DO17">
        <v>4</v>
      </c>
      <c r="DQ17">
        <v>8</v>
      </c>
      <c r="DS17">
        <v>3</v>
      </c>
      <c r="DU17">
        <v>1</v>
      </c>
      <c r="EA17">
        <v>8</v>
      </c>
      <c r="EF17">
        <v>2</v>
      </c>
      <c r="EG17">
        <v>0</v>
      </c>
      <c r="EH17" s="13">
        <v>0</v>
      </c>
      <c r="EI17">
        <f>CO17</f>
        <v>1725</v>
      </c>
      <c r="EJ17" s="16">
        <f>BU17</f>
        <v>36404.32</v>
      </c>
      <c r="EK17" s="16">
        <f>EJ17/EI17</f>
        <v>21.103953623188406</v>
      </c>
      <c r="EL17">
        <f>DJ17</f>
        <v>1486</v>
      </c>
      <c r="EM17" s="16">
        <f>EK17*EL17</f>
        <v>31360.475084057973</v>
      </c>
    </row>
    <row r="18" spans="1:143" x14ac:dyDescent="0.25">
      <c r="A18">
        <v>2015</v>
      </c>
      <c r="B18">
        <v>6</v>
      </c>
      <c r="C18" t="s">
        <v>190</v>
      </c>
      <c r="D18" t="s">
        <v>222</v>
      </c>
      <c r="E18" t="s">
        <v>223</v>
      </c>
      <c r="F18" t="s">
        <v>224</v>
      </c>
      <c r="H18">
        <v>539003</v>
      </c>
      <c r="I18" t="s">
        <v>225</v>
      </c>
      <c r="J18" t="s">
        <v>206</v>
      </c>
      <c r="K18">
        <v>99403</v>
      </c>
      <c r="L18" t="s">
        <v>163</v>
      </c>
      <c r="N18" t="s">
        <v>151</v>
      </c>
      <c r="P18" t="s">
        <v>152</v>
      </c>
      <c r="Q18" t="s">
        <v>207</v>
      </c>
      <c r="R18" t="s">
        <v>208</v>
      </c>
      <c r="T18" t="s">
        <v>155</v>
      </c>
      <c r="U18" t="s">
        <v>211</v>
      </c>
      <c r="V18" t="s">
        <v>212</v>
      </c>
      <c r="W18" t="s">
        <v>169</v>
      </c>
      <c r="X18" t="s">
        <v>226</v>
      </c>
      <c r="AA18">
        <v>1</v>
      </c>
      <c r="AB18">
        <v>1</v>
      </c>
      <c r="AJ18">
        <v>1</v>
      </c>
      <c r="AR18" t="s">
        <v>227</v>
      </c>
      <c r="AT18" t="s">
        <v>228</v>
      </c>
      <c r="BH18" s="15">
        <v>5457.46</v>
      </c>
      <c r="BJ18" s="12">
        <v>5457.46</v>
      </c>
      <c r="BK18" s="12">
        <v>0</v>
      </c>
      <c r="BS18" s="12">
        <v>0</v>
      </c>
      <c r="BT18" s="12">
        <v>0</v>
      </c>
      <c r="BU18" s="12">
        <v>5457.46</v>
      </c>
      <c r="BV18" s="12">
        <v>0</v>
      </c>
      <c r="CI18">
        <f>CE18+CG18</f>
        <v>0</v>
      </c>
      <c r="DB18">
        <f>CX18+CZ18+DA18</f>
        <v>0</v>
      </c>
      <c r="DG18" s="13" t="e">
        <f>(DC18+DD18)/CU18</f>
        <v>#DIV/0!</v>
      </c>
      <c r="EI18">
        <f>CO18</f>
        <v>0</v>
      </c>
      <c r="EJ18" s="16">
        <f>BU18</f>
        <v>5457.46</v>
      </c>
      <c r="EK18" s="16" t="e">
        <f>EJ18/EI18</f>
        <v>#DIV/0!</v>
      </c>
      <c r="EL18">
        <f>DJ18</f>
        <v>0</v>
      </c>
      <c r="EM18" s="16" t="e">
        <f>EK18*EL18</f>
        <v>#DIV/0!</v>
      </c>
    </row>
    <row r="19" spans="1:143" x14ac:dyDescent="0.25">
      <c r="A19">
        <v>2015</v>
      </c>
      <c r="B19">
        <v>15</v>
      </c>
      <c r="C19" t="s">
        <v>229</v>
      </c>
      <c r="D19" t="s">
        <v>230</v>
      </c>
      <c r="E19" t="s">
        <v>231</v>
      </c>
      <c r="F19" t="s">
        <v>232</v>
      </c>
      <c r="H19">
        <v>539005</v>
      </c>
      <c r="I19" t="s">
        <v>233</v>
      </c>
      <c r="J19" t="s">
        <v>234</v>
      </c>
      <c r="K19">
        <v>99301</v>
      </c>
      <c r="L19" t="s">
        <v>163</v>
      </c>
      <c r="N19" t="s">
        <v>151</v>
      </c>
      <c r="P19" t="s">
        <v>152</v>
      </c>
      <c r="Q19" t="s">
        <v>153</v>
      </c>
      <c r="R19" t="s">
        <v>235</v>
      </c>
      <c r="T19" t="s">
        <v>155</v>
      </c>
      <c r="U19" t="s">
        <v>156</v>
      </c>
      <c r="V19" t="s">
        <v>157</v>
      </c>
      <c r="W19" t="s">
        <v>175</v>
      </c>
      <c r="Y19">
        <v>0</v>
      </c>
      <c r="Z19">
        <v>0</v>
      </c>
      <c r="AA19">
        <v>13</v>
      </c>
      <c r="AB19">
        <v>13</v>
      </c>
      <c r="AC19" t="s">
        <v>236</v>
      </c>
      <c r="AD19" t="s">
        <v>236</v>
      </c>
      <c r="AJ19">
        <v>13</v>
      </c>
      <c r="AR19" t="s">
        <v>159</v>
      </c>
      <c r="AV19" s="12">
        <v>8240</v>
      </c>
      <c r="BJ19" s="12">
        <v>8240</v>
      </c>
      <c r="BK19" s="12">
        <v>8240</v>
      </c>
      <c r="BS19" s="12">
        <v>0</v>
      </c>
      <c r="BT19" s="12">
        <v>0</v>
      </c>
      <c r="BU19" s="12">
        <v>8240</v>
      </c>
      <c r="BV19" s="12">
        <v>8240</v>
      </c>
      <c r="BW19" t="s">
        <v>232</v>
      </c>
      <c r="BX19" t="s">
        <v>157</v>
      </c>
      <c r="BY19">
        <v>17</v>
      </c>
      <c r="BZ19">
        <v>15</v>
      </c>
      <c r="CA19">
        <v>3</v>
      </c>
      <c r="CB19">
        <v>1</v>
      </c>
      <c r="CG19">
        <v>14</v>
      </c>
      <c r="CH19">
        <v>14</v>
      </c>
      <c r="CI19">
        <f>CE19+CG19</f>
        <v>14</v>
      </c>
      <c r="CJ19">
        <v>2475</v>
      </c>
      <c r="CL19">
        <v>414</v>
      </c>
      <c r="CN19">
        <v>2061</v>
      </c>
      <c r="CO19">
        <v>2199</v>
      </c>
      <c r="CQ19">
        <v>138</v>
      </c>
      <c r="CS19">
        <v>2061</v>
      </c>
      <c r="CT19">
        <v>16</v>
      </c>
      <c r="CU19">
        <v>13</v>
      </c>
      <c r="DB19">
        <f>CX19+CZ19+DA19</f>
        <v>0</v>
      </c>
      <c r="DC19">
        <v>7</v>
      </c>
      <c r="DE19">
        <v>6</v>
      </c>
      <c r="DG19" s="13">
        <f>(DC19+DD19)/CU19</f>
        <v>0.53846153846153844</v>
      </c>
      <c r="DH19">
        <v>1995</v>
      </c>
      <c r="DI19">
        <v>1505</v>
      </c>
      <c r="DJ19">
        <v>1260</v>
      </c>
      <c r="DK19">
        <v>898</v>
      </c>
      <c r="DL19">
        <v>8</v>
      </c>
      <c r="DM19">
        <v>6</v>
      </c>
      <c r="DN19">
        <v>3</v>
      </c>
      <c r="DO19">
        <v>1</v>
      </c>
      <c r="DQ19">
        <v>5</v>
      </c>
      <c r="DU19">
        <v>2</v>
      </c>
      <c r="DX19">
        <v>4</v>
      </c>
      <c r="EI19">
        <f>CO19</f>
        <v>2199</v>
      </c>
      <c r="EJ19" s="16">
        <f>BU19</f>
        <v>8240</v>
      </c>
      <c r="EK19" s="16">
        <f>EJ19/EI19</f>
        <v>3.7471577989995453</v>
      </c>
      <c r="EL19">
        <f>DJ19</f>
        <v>1260</v>
      </c>
      <c r="EM19" s="16">
        <f>EK19*EL19</f>
        <v>4721.4188267394275</v>
      </c>
    </row>
    <row r="20" spans="1:143" x14ac:dyDescent="0.25">
      <c r="A20">
        <v>2015</v>
      </c>
      <c r="B20">
        <v>16</v>
      </c>
      <c r="C20" t="s">
        <v>229</v>
      </c>
      <c r="D20" t="s">
        <v>230</v>
      </c>
      <c r="E20" t="s">
        <v>237</v>
      </c>
      <c r="F20" t="s">
        <v>238</v>
      </c>
      <c r="H20">
        <v>539005</v>
      </c>
      <c r="I20" t="s">
        <v>233</v>
      </c>
      <c r="J20" t="s">
        <v>234</v>
      </c>
      <c r="K20">
        <v>99301</v>
      </c>
      <c r="L20" t="s">
        <v>163</v>
      </c>
      <c r="N20" t="s">
        <v>151</v>
      </c>
      <c r="P20" t="s">
        <v>152</v>
      </c>
      <c r="Q20" t="s">
        <v>153</v>
      </c>
      <c r="R20" t="s">
        <v>235</v>
      </c>
      <c r="T20" t="s">
        <v>155</v>
      </c>
      <c r="U20" t="s">
        <v>211</v>
      </c>
      <c r="V20" t="s">
        <v>212</v>
      </c>
      <c r="W20" t="s">
        <v>175</v>
      </c>
      <c r="Y20">
        <v>0</v>
      </c>
      <c r="Z20">
        <v>0</v>
      </c>
      <c r="AA20">
        <v>20</v>
      </c>
      <c r="AB20">
        <v>20</v>
      </c>
      <c r="AC20" t="s">
        <v>236</v>
      </c>
      <c r="AD20" t="s">
        <v>236</v>
      </c>
      <c r="AJ20">
        <v>20</v>
      </c>
      <c r="AR20" t="s">
        <v>159</v>
      </c>
      <c r="AV20" s="12">
        <v>12360</v>
      </c>
      <c r="BJ20" s="12">
        <v>12360</v>
      </c>
      <c r="BK20" s="12">
        <v>12360</v>
      </c>
      <c r="BS20" s="12">
        <v>0</v>
      </c>
      <c r="BT20" s="12">
        <v>0</v>
      </c>
      <c r="BU20" s="12">
        <v>12360</v>
      </c>
      <c r="BV20" s="12">
        <v>12360</v>
      </c>
      <c r="BW20" t="s">
        <v>238</v>
      </c>
      <c r="BX20" t="s">
        <v>141</v>
      </c>
      <c r="BY20">
        <v>17</v>
      </c>
      <c r="BZ20">
        <v>17</v>
      </c>
      <c r="CE20">
        <v>1</v>
      </c>
      <c r="CF20">
        <v>1</v>
      </c>
      <c r="CG20">
        <v>16</v>
      </c>
      <c r="CH20">
        <v>16</v>
      </c>
      <c r="CI20">
        <f>CE20+CG20</f>
        <v>17</v>
      </c>
      <c r="CJ20">
        <v>1922</v>
      </c>
      <c r="CM20">
        <v>108</v>
      </c>
      <c r="CN20">
        <v>1814</v>
      </c>
      <c r="CO20">
        <v>1922</v>
      </c>
      <c r="CR20">
        <v>108</v>
      </c>
      <c r="CS20">
        <v>1814</v>
      </c>
      <c r="CT20">
        <v>14</v>
      </c>
      <c r="CU20">
        <v>14</v>
      </c>
      <c r="DB20">
        <f>CX20+CZ20+DA20</f>
        <v>0</v>
      </c>
      <c r="DC20">
        <v>5</v>
      </c>
      <c r="DE20">
        <v>9</v>
      </c>
      <c r="DG20" s="13">
        <f>(DC20+DD20)/CU20</f>
        <v>0.35714285714285715</v>
      </c>
      <c r="DH20">
        <v>1777</v>
      </c>
      <c r="DI20">
        <v>1549</v>
      </c>
      <c r="DJ20">
        <v>812</v>
      </c>
      <c r="DK20">
        <v>750</v>
      </c>
      <c r="DL20">
        <v>13</v>
      </c>
      <c r="DM20">
        <v>13</v>
      </c>
      <c r="DP20">
        <v>1</v>
      </c>
      <c r="DQ20">
        <v>12</v>
      </c>
      <c r="DX20">
        <v>3</v>
      </c>
      <c r="EA20">
        <v>10</v>
      </c>
      <c r="EI20">
        <f>CO20</f>
        <v>1922</v>
      </c>
      <c r="EJ20" s="16">
        <f>BU20</f>
        <v>12360</v>
      </c>
      <c r="EK20" s="16">
        <f>EJ20/EI20</f>
        <v>6.4308012486992716</v>
      </c>
      <c r="EL20">
        <f>DJ20</f>
        <v>812</v>
      </c>
      <c r="EM20" s="16">
        <f>EK20*EL20</f>
        <v>5221.8106139438087</v>
      </c>
    </row>
    <row r="21" spans="1:143" x14ac:dyDescent="0.25">
      <c r="A21">
        <v>2015</v>
      </c>
      <c r="B21">
        <v>17</v>
      </c>
      <c r="C21" t="s">
        <v>229</v>
      </c>
      <c r="D21" t="s">
        <v>230</v>
      </c>
      <c r="E21" t="s">
        <v>239</v>
      </c>
      <c r="F21" t="s">
        <v>240</v>
      </c>
      <c r="H21">
        <v>539021</v>
      </c>
      <c r="I21" t="s">
        <v>233</v>
      </c>
      <c r="J21" t="s">
        <v>234</v>
      </c>
      <c r="K21">
        <v>99301</v>
      </c>
      <c r="L21" t="s">
        <v>163</v>
      </c>
      <c r="N21" t="s">
        <v>151</v>
      </c>
      <c r="P21" t="s">
        <v>152</v>
      </c>
      <c r="Q21" t="s">
        <v>153</v>
      </c>
      <c r="R21" t="s">
        <v>235</v>
      </c>
      <c r="T21" t="s">
        <v>155</v>
      </c>
      <c r="U21" t="s">
        <v>156</v>
      </c>
      <c r="V21" t="s">
        <v>157</v>
      </c>
      <c r="W21" t="s">
        <v>175</v>
      </c>
      <c r="Y21">
        <v>0</v>
      </c>
      <c r="Z21">
        <v>0</v>
      </c>
      <c r="AA21">
        <v>4</v>
      </c>
      <c r="AB21">
        <v>4</v>
      </c>
      <c r="AC21" t="s">
        <v>236</v>
      </c>
      <c r="AD21" t="s">
        <v>236</v>
      </c>
      <c r="AJ21">
        <v>4</v>
      </c>
      <c r="AR21" t="s">
        <v>159</v>
      </c>
      <c r="AV21" s="12">
        <v>1120</v>
      </c>
      <c r="BJ21" s="12">
        <v>1120</v>
      </c>
      <c r="BK21" s="12">
        <v>1120</v>
      </c>
      <c r="BS21" s="12">
        <v>0</v>
      </c>
      <c r="BT21" s="12">
        <v>0</v>
      </c>
      <c r="BU21" s="12">
        <v>1120</v>
      </c>
      <c r="BV21" s="12">
        <v>1120</v>
      </c>
      <c r="BW21" t="s">
        <v>240</v>
      </c>
      <c r="BX21" t="s">
        <v>157</v>
      </c>
      <c r="BY21">
        <v>3</v>
      </c>
      <c r="BZ21">
        <v>3</v>
      </c>
      <c r="CE21">
        <v>1</v>
      </c>
      <c r="CF21">
        <v>1</v>
      </c>
      <c r="CG21">
        <v>2</v>
      </c>
      <c r="CH21">
        <v>2</v>
      </c>
      <c r="CI21">
        <f>CE21+CG21</f>
        <v>3</v>
      </c>
      <c r="CJ21">
        <v>306</v>
      </c>
      <c r="CM21">
        <v>62</v>
      </c>
      <c r="CN21">
        <v>244</v>
      </c>
      <c r="CO21">
        <v>306</v>
      </c>
      <c r="CR21">
        <v>62</v>
      </c>
      <c r="CS21">
        <v>244</v>
      </c>
      <c r="CT21">
        <v>2</v>
      </c>
      <c r="CU21">
        <v>2</v>
      </c>
      <c r="DB21">
        <f>CX21+CZ21+DA21</f>
        <v>0</v>
      </c>
      <c r="DC21">
        <v>1</v>
      </c>
      <c r="DE21">
        <v>1</v>
      </c>
      <c r="DG21" s="13">
        <f>(DC21+DD21)/CU21</f>
        <v>0.5</v>
      </c>
      <c r="DH21">
        <v>333</v>
      </c>
      <c r="DI21">
        <v>183</v>
      </c>
      <c r="DJ21">
        <v>167</v>
      </c>
      <c r="DK21">
        <v>62</v>
      </c>
      <c r="DL21">
        <v>1</v>
      </c>
      <c r="DM21">
        <v>1</v>
      </c>
      <c r="DQ21">
        <v>1</v>
      </c>
      <c r="DU21">
        <v>1</v>
      </c>
      <c r="EI21">
        <f>CO21</f>
        <v>306</v>
      </c>
      <c r="EJ21" s="16">
        <f>BU21</f>
        <v>1120</v>
      </c>
      <c r="EK21" s="16">
        <f>EJ21/EI21</f>
        <v>3.6601307189542482</v>
      </c>
      <c r="EL21">
        <f>DJ21</f>
        <v>167</v>
      </c>
      <c r="EM21" s="16">
        <f>EK21*EL21</f>
        <v>611.24183006535941</v>
      </c>
    </row>
    <row r="22" spans="1:143" x14ac:dyDescent="0.25">
      <c r="A22">
        <v>2015</v>
      </c>
      <c r="B22">
        <v>18</v>
      </c>
      <c r="C22" t="s">
        <v>229</v>
      </c>
      <c r="D22" t="s">
        <v>230</v>
      </c>
      <c r="E22" t="s">
        <v>241</v>
      </c>
      <c r="F22" t="s">
        <v>242</v>
      </c>
      <c r="H22">
        <v>539021</v>
      </c>
      <c r="I22" t="s">
        <v>233</v>
      </c>
      <c r="J22" t="s">
        <v>234</v>
      </c>
      <c r="K22">
        <v>99301</v>
      </c>
      <c r="L22" t="s">
        <v>163</v>
      </c>
      <c r="N22" t="s">
        <v>151</v>
      </c>
      <c r="P22" t="s">
        <v>152</v>
      </c>
      <c r="Q22" t="s">
        <v>153</v>
      </c>
      <c r="R22" t="s">
        <v>235</v>
      </c>
      <c r="T22" t="s">
        <v>155</v>
      </c>
      <c r="U22" t="s">
        <v>211</v>
      </c>
      <c r="V22" t="s">
        <v>212</v>
      </c>
      <c r="W22" t="s">
        <v>175</v>
      </c>
      <c r="Y22">
        <v>0</v>
      </c>
      <c r="Z22">
        <v>0</v>
      </c>
      <c r="AA22">
        <v>7</v>
      </c>
      <c r="AB22">
        <v>7</v>
      </c>
      <c r="AC22" t="s">
        <v>236</v>
      </c>
      <c r="AD22" t="s">
        <v>236</v>
      </c>
      <c r="AJ22">
        <v>7</v>
      </c>
      <c r="AR22" t="s">
        <v>159</v>
      </c>
      <c r="AV22" s="12">
        <v>1680</v>
      </c>
      <c r="BJ22" s="12">
        <v>1680</v>
      </c>
      <c r="BK22" s="12">
        <v>1680</v>
      </c>
      <c r="BS22" s="12">
        <v>0</v>
      </c>
      <c r="BT22" s="12">
        <v>0</v>
      </c>
      <c r="BU22" s="12">
        <v>1680</v>
      </c>
      <c r="BV22" s="12">
        <v>1680</v>
      </c>
      <c r="BW22" t="s">
        <v>242</v>
      </c>
      <c r="BX22" t="s">
        <v>141</v>
      </c>
      <c r="BY22">
        <v>6</v>
      </c>
      <c r="BZ22">
        <v>6</v>
      </c>
      <c r="CG22">
        <v>6</v>
      </c>
      <c r="CH22">
        <v>6</v>
      </c>
      <c r="CI22">
        <f>CE22+CG22</f>
        <v>6</v>
      </c>
      <c r="CJ22">
        <v>880</v>
      </c>
      <c r="CN22">
        <v>880</v>
      </c>
      <c r="CO22">
        <v>880</v>
      </c>
      <c r="CS22">
        <v>880</v>
      </c>
      <c r="CT22">
        <v>4</v>
      </c>
      <c r="CU22">
        <v>4</v>
      </c>
      <c r="CY22">
        <v>1</v>
      </c>
      <c r="DB22">
        <f>CX22+CZ22+DA22</f>
        <v>0</v>
      </c>
      <c r="DE22">
        <v>3</v>
      </c>
      <c r="DG22" s="13">
        <f>(DC22+DD22)/CU22</f>
        <v>0</v>
      </c>
      <c r="DH22">
        <v>431</v>
      </c>
      <c r="DI22">
        <v>431</v>
      </c>
      <c r="DL22">
        <v>5</v>
      </c>
      <c r="DM22">
        <v>5</v>
      </c>
      <c r="DQ22">
        <v>5</v>
      </c>
      <c r="DS22">
        <v>2</v>
      </c>
      <c r="DW22">
        <v>1</v>
      </c>
      <c r="EA22">
        <v>2</v>
      </c>
      <c r="EI22">
        <f>CO22</f>
        <v>880</v>
      </c>
      <c r="EJ22" s="16">
        <f>BU22</f>
        <v>1680</v>
      </c>
      <c r="EK22" s="16">
        <f>EJ22/EI22</f>
        <v>1.9090909090909092</v>
      </c>
      <c r="EL22">
        <f>DJ22</f>
        <v>0</v>
      </c>
      <c r="EM22" s="16">
        <f>EK22*EL22</f>
        <v>0</v>
      </c>
    </row>
    <row r="23" spans="1:143" x14ac:dyDescent="0.25">
      <c r="A23">
        <v>2015</v>
      </c>
      <c r="B23">
        <v>101</v>
      </c>
      <c r="C23" t="s">
        <v>229</v>
      </c>
      <c r="D23" t="s">
        <v>243</v>
      </c>
      <c r="E23" t="s">
        <v>244</v>
      </c>
      <c r="H23">
        <v>539005</v>
      </c>
      <c r="I23" t="s">
        <v>245</v>
      </c>
      <c r="J23" t="s">
        <v>246</v>
      </c>
      <c r="K23">
        <v>99352</v>
      </c>
      <c r="L23" t="s">
        <v>163</v>
      </c>
      <c r="N23" t="s">
        <v>247</v>
      </c>
      <c r="O23" t="s">
        <v>198</v>
      </c>
      <c r="P23" t="s">
        <v>152</v>
      </c>
      <c r="Q23" t="s">
        <v>153</v>
      </c>
      <c r="R23" t="s">
        <v>248</v>
      </c>
      <c r="S23" t="s">
        <v>152</v>
      </c>
      <c r="V23" t="s">
        <v>249</v>
      </c>
      <c r="W23" t="s">
        <v>169</v>
      </c>
      <c r="AJ23">
        <v>0</v>
      </c>
      <c r="AK23" t="s">
        <v>250</v>
      </c>
      <c r="AR23" t="s">
        <v>227</v>
      </c>
      <c r="AV23" s="12">
        <v>0</v>
      </c>
      <c r="AW23" s="12" t="s">
        <v>251</v>
      </c>
      <c r="BJ23" s="12">
        <v>1039</v>
      </c>
      <c r="BK23" s="12">
        <v>1039</v>
      </c>
      <c r="BS23" s="12">
        <v>0</v>
      </c>
      <c r="BT23" s="12">
        <v>0</v>
      </c>
      <c r="BU23" s="12">
        <v>1039</v>
      </c>
      <c r="BV23" s="12">
        <v>1039</v>
      </c>
      <c r="CI23">
        <f>CE23+CG23</f>
        <v>0</v>
      </c>
      <c r="DB23">
        <f>CX23+CZ23+DA23</f>
        <v>0</v>
      </c>
      <c r="DG23" s="13" t="e">
        <f>(DC23+DD23)/CU23</f>
        <v>#DIV/0!</v>
      </c>
      <c r="EI23">
        <f>CO23</f>
        <v>0</v>
      </c>
      <c r="EJ23" s="16">
        <f>BU23</f>
        <v>1039</v>
      </c>
      <c r="EK23" s="16" t="e">
        <f>EJ23/EI23</f>
        <v>#DIV/0!</v>
      </c>
      <c r="EL23">
        <f>DJ23</f>
        <v>0</v>
      </c>
      <c r="EM23" s="16" t="e">
        <f>EK23*EL23</f>
        <v>#DIV/0!</v>
      </c>
    </row>
    <row r="24" spans="1:143" x14ac:dyDescent="0.25">
      <c r="A24">
        <v>2015</v>
      </c>
      <c r="B24">
        <v>19</v>
      </c>
      <c r="C24" t="s">
        <v>229</v>
      </c>
      <c r="D24" t="s">
        <v>230</v>
      </c>
      <c r="E24" t="s">
        <v>252</v>
      </c>
      <c r="F24" t="s">
        <v>253</v>
      </c>
      <c r="H24">
        <v>539005</v>
      </c>
      <c r="I24" t="s">
        <v>254</v>
      </c>
      <c r="J24" t="s">
        <v>255</v>
      </c>
      <c r="K24">
        <v>99336</v>
      </c>
      <c r="L24" t="s">
        <v>163</v>
      </c>
      <c r="N24" t="s">
        <v>164</v>
      </c>
      <c r="O24" t="s">
        <v>165</v>
      </c>
      <c r="P24" t="s">
        <v>210</v>
      </c>
      <c r="Q24" t="s">
        <v>256</v>
      </c>
      <c r="R24" t="s">
        <v>248</v>
      </c>
      <c r="S24" t="s">
        <v>210</v>
      </c>
      <c r="U24" t="s">
        <v>211</v>
      </c>
      <c r="V24" t="s">
        <v>257</v>
      </c>
      <c r="W24" t="s">
        <v>175</v>
      </c>
      <c r="Y24">
        <v>0</v>
      </c>
      <c r="Z24">
        <v>0</v>
      </c>
      <c r="AA24">
        <v>18</v>
      </c>
      <c r="AB24">
        <v>18</v>
      </c>
      <c r="AI24" t="s">
        <v>258</v>
      </c>
      <c r="AJ24">
        <v>18</v>
      </c>
      <c r="AQ24" t="s">
        <v>258</v>
      </c>
      <c r="AR24" t="s">
        <v>227</v>
      </c>
      <c r="AS24" t="s">
        <v>210</v>
      </c>
      <c r="AV24" s="12">
        <v>0</v>
      </c>
      <c r="AX24" s="15">
        <v>129198</v>
      </c>
      <c r="BJ24" s="12">
        <v>129198</v>
      </c>
      <c r="BK24" s="12">
        <v>0</v>
      </c>
      <c r="BS24" s="12">
        <v>0</v>
      </c>
      <c r="BT24" s="12">
        <v>0</v>
      </c>
      <c r="BU24" s="12">
        <v>129198</v>
      </c>
      <c r="BV24" s="12">
        <v>0</v>
      </c>
      <c r="BW24" t="s">
        <v>253</v>
      </c>
      <c r="BX24" t="s">
        <v>259</v>
      </c>
      <c r="BY24">
        <v>19</v>
      </c>
      <c r="BZ24">
        <v>19</v>
      </c>
      <c r="CE24">
        <v>1</v>
      </c>
      <c r="CF24">
        <v>1</v>
      </c>
      <c r="CG24">
        <v>18</v>
      </c>
      <c r="CH24">
        <v>18</v>
      </c>
      <c r="CI24">
        <f>CE24+CG24</f>
        <v>19</v>
      </c>
      <c r="CJ24">
        <v>3692</v>
      </c>
      <c r="CM24">
        <v>365</v>
      </c>
      <c r="CN24">
        <v>3327</v>
      </c>
      <c r="CO24">
        <v>3692</v>
      </c>
      <c r="CR24">
        <v>365</v>
      </c>
      <c r="CS24">
        <v>3327</v>
      </c>
      <c r="CT24">
        <v>11</v>
      </c>
      <c r="CU24">
        <v>11</v>
      </c>
      <c r="CV24">
        <v>1</v>
      </c>
      <c r="CY24">
        <v>6</v>
      </c>
      <c r="DB24">
        <f>CX24+CZ24+DA24</f>
        <v>0</v>
      </c>
      <c r="DC24">
        <v>4</v>
      </c>
      <c r="DG24" s="13">
        <f>(DC24+DD24)/CU24</f>
        <v>0.36363636363636365</v>
      </c>
      <c r="DH24">
        <v>7669</v>
      </c>
      <c r="DI24">
        <v>1953</v>
      </c>
      <c r="DJ24">
        <v>5732</v>
      </c>
      <c r="DK24">
        <v>825</v>
      </c>
      <c r="DL24">
        <v>7</v>
      </c>
      <c r="DM24">
        <v>7</v>
      </c>
      <c r="DQ24">
        <v>7</v>
      </c>
      <c r="DS24">
        <v>1</v>
      </c>
      <c r="EA24">
        <v>6</v>
      </c>
      <c r="EF24">
        <v>4</v>
      </c>
      <c r="EG24">
        <v>1</v>
      </c>
      <c r="EH24" s="13">
        <v>0.25</v>
      </c>
      <c r="EI24">
        <f>CO24</f>
        <v>3692</v>
      </c>
      <c r="EJ24" s="16">
        <f>BU24</f>
        <v>129198</v>
      </c>
      <c r="EK24" s="16">
        <f>EJ24/EI24</f>
        <v>34.99404117009751</v>
      </c>
      <c r="EL24">
        <f>DJ24</f>
        <v>5732</v>
      </c>
      <c r="EM24" s="16">
        <f>EK24*EL24</f>
        <v>200585.84398699892</v>
      </c>
    </row>
    <row r="25" spans="1:143" x14ac:dyDescent="0.25">
      <c r="A25">
        <v>2015</v>
      </c>
      <c r="B25">
        <v>20</v>
      </c>
      <c r="C25" t="s">
        <v>229</v>
      </c>
      <c r="D25" t="s">
        <v>230</v>
      </c>
      <c r="E25" t="s">
        <v>260</v>
      </c>
      <c r="F25" t="s">
        <v>261</v>
      </c>
      <c r="H25">
        <v>539021</v>
      </c>
      <c r="I25" t="s">
        <v>262</v>
      </c>
      <c r="J25" t="s">
        <v>234</v>
      </c>
      <c r="K25">
        <v>99301</v>
      </c>
      <c r="L25" t="s">
        <v>163</v>
      </c>
      <c r="N25" t="s">
        <v>263</v>
      </c>
      <c r="O25" t="s">
        <v>165</v>
      </c>
      <c r="P25" t="s">
        <v>210</v>
      </c>
      <c r="Q25" t="s">
        <v>256</v>
      </c>
      <c r="R25" t="s">
        <v>248</v>
      </c>
      <c r="S25" t="s">
        <v>210</v>
      </c>
      <c r="U25" t="s">
        <v>211</v>
      </c>
      <c r="V25" t="s">
        <v>257</v>
      </c>
      <c r="W25" t="s">
        <v>175</v>
      </c>
      <c r="Y25">
        <v>0</v>
      </c>
      <c r="Z25">
        <v>0</v>
      </c>
      <c r="AA25">
        <v>21</v>
      </c>
      <c r="AB25">
        <v>21</v>
      </c>
      <c r="AI25" t="s">
        <v>264</v>
      </c>
      <c r="AJ25">
        <v>21</v>
      </c>
      <c r="AQ25" t="s">
        <v>265</v>
      </c>
      <c r="AR25" t="s">
        <v>227</v>
      </c>
      <c r="AS25" t="s">
        <v>210</v>
      </c>
      <c r="AV25" s="12">
        <v>0</v>
      </c>
      <c r="AX25" s="15">
        <v>134419</v>
      </c>
      <c r="BJ25" s="12">
        <v>134419</v>
      </c>
      <c r="BK25" s="12">
        <v>0</v>
      </c>
      <c r="BS25" s="12">
        <v>0</v>
      </c>
      <c r="BT25" s="12">
        <v>0</v>
      </c>
      <c r="BU25" s="12">
        <v>134419</v>
      </c>
      <c r="BV25" s="12">
        <v>0</v>
      </c>
      <c r="BW25" t="s">
        <v>261</v>
      </c>
      <c r="BX25" t="s">
        <v>259</v>
      </c>
      <c r="BY25">
        <v>28</v>
      </c>
      <c r="BZ25">
        <v>28</v>
      </c>
      <c r="CE25">
        <v>2</v>
      </c>
      <c r="CF25">
        <v>2</v>
      </c>
      <c r="CG25">
        <v>26</v>
      </c>
      <c r="CH25">
        <v>26</v>
      </c>
      <c r="CI25">
        <f>CE25+CG25</f>
        <v>28</v>
      </c>
      <c r="CJ25">
        <v>8611</v>
      </c>
      <c r="CM25">
        <v>448</v>
      </c>
      <c r="CN25">
        <v>8163</v>
      </c>
      <c r="CO25">
        <v>8611</v>
      </c>
      <c r="CR25">
        <v>448</v>
      </c>
      <c r="CS25">
        <v>8163</v>
      </c>
      <c r="CT25">
        <v>6</v>
      </c>
      <c r="CU25">
        <v>6</v>
      </c>
      <c r="CV25">
        <v>1</v>
      </c>
      <c r="CY25">
        <v>1</v>
      </c>
      <c r="CZ25">
        <v>1</v>
      </c>
      <c r="DB25">
        <f>CX25+CZ25+DA25</f>
        <v>1</v>
      </c>
      <c r="DE25">
        <v>3</v>
      </c>
      <c r="DG25" s="13">
        <f>(DC25+DD25)/CU25</f>
        <v>0</v>
      </c>
      <c r="DH25">
        <v>1973</v>
      </c>
      <c r="DI25">
        <v>1002</v>
      </c>
      <c r="DL25">
        <v>3</v>
      </c>
      <c r="DM25">
        <v>3</v>
      </c>
      <c r="DP25">
        <v>1</v>
      </c>
      <c r="DQ25">
        <v>2</v>
      </c>
      <c r="DS25">
        <v>1</v>
      </c>
      <c r="DW25">
        <v>1</v>
      </c>
      <c r="EA25">
        <v>1</v>
      </c>
      <c r="EF25">
        <v>3</v>
      </c>
      <c r="EG25">
        <v>0</v>
      </c>
      <c r="EH25" s="13">
        <v>0</v>
      </c>
      <c r="EI25">
        <f>CO25</f>
        <v>8611</v>
      </c>
      <c r="EJ25" s="16">
        <f>BU25</f>
        <v>134419</v>
      </c>
      <c r="EK25" s="16">
        <f>EJ25/EI25</f>
        <v>15.610149808384625</v>
      </c>
      <c r="EL25">
        <f>DJ25</f>
        <v>0</v>
      </c>
      <c r="EM25" s="16">
        <f>EK25*EL25</f>
        <v>0</v>
      </c>
    </row>
    <row r="26" spans="1:143" x14ac:dyDescent="0.25">
      <c r="A26">
        <v>2015</v>
      </c>
      <c r="B26">
        <v>2036</v>
      </c>
      <c r="C26" t="s">
        <v>229</v>
      </c>
      <c r="D26" t="s">
        <v>230</v>
      </c>
      <c r="E26" t="s">
        <v>266</v>
      </c>
      <c r="F26" t="s">
        <v>266</v>
      </c>
      <c r="G26" t="s">
        <v>267</v>
      </c>
      <c r="H26">
        <v>539005</v>
      </c>
      <c r="I26" t="s">
        <v>268</v>
      </c>
      <c r="J26" t="s">
        <v>234</v>
      </c>
      <c r="K26">
        <v>99301</v>
      </c>
      <c r="L26" t="s">
        <v>163</v>
      </c>
      <c r="AJ26">
        <v>0</v>
      </c>
      <c r="BJ26" s="12">
        <v>0</v>
      </c>
      <c r="BK26" s="12">
        <v>0</v>
      </c>
      <c r="BS26" s="12">
        <v>0</v>
      </c>
      <c r="BT26" s="12">
        <v>0</v>
      </c>
      <c r="BU26" s="12">
        <v>0</v>
      </c>
      <c r="BV26" s="12">
        <v>0</v>
      </c>
      <c r="BW26" t="s">
        <v>266</v>
      </c>
      <c r="BX26" t="s">
        <v>141</v>
      </c>
      <c r="BY26">
        <v>39</v>
      </c>
      <c r="BZ26">
        <v>39</v>
      </c>
      <c r="CE26">
        <v>3</v>
      </c>
      <c r="CF26">
        <v>3</v>
      </c>
      <c r="CG26">
        <v>36</v>
      </c>
      <c r="CH26">
        <v>36</v>
      </c>
      <c r="CI26">
        <f>CE26+CG26</f>
        <v>39</v>
      </c>
      <c r="CJ26">
        <v>6807</v>
      </c>
      <c r="CM26">
        <v>348</v>
      </c>
      <c r="CN26">
        <v>6459</v>
      </c>
      <c r="CO26">
        <v>6807</v>
      </c>
      <c r="CR26">
        <v>348</v>
      </c>
      <c r="CS26">
        <v>6459</v>
      </c>
      <c r="CT26">
        <v>18</v>
      </c>
      <c r="CU26">
        <v>18</v>
      </c>
      <c r="CY26">
        <v>7</v>
      </c>
      <c r="DB26">
        <f>CX26+CZ26+DA26</f>
        <v>0</v>
      </c>
      <c r="DC26">
        <v>5</v>
      </c>
      <c r="DD26">
        <v>1</v>
      </c>
      <c r="DE26">
        <v>5</v>
      </c>
      <c r="DG26" s="13">
        <f>(DC26+DD26)/CU26</f>
        <v>0.33333333333333331</v>
      </c>
      <c r="DH26">
        <v>4977</v>
      </c>
      <c r="DI26">
        <v>2112</v>
      </c>
      <c r="DJ26">
        <v>1284</v>
      </c>
      <c r="DK26">
        <v>987</v>
      </c>
      <c r="DL26">
        <v>21</v>
      </c>
      <c r="DM26">
        <v>21</v>
      </c>
      <c r="DP26">
        <v>1</v>
      </c>
      <c r="DQ26">
        <v>20</v>
      </c>
      <c r="DS26">
        <v>1</v>
      </c>
      <c r="DU26">
        <v>7</v>
      </c>
      <c r="DW26">
        <v>2</v>
      </c>
      <c r="DX26">
        <v>3</v>
      </c>
      <c r="DZ26">
        <v>2</v>
      </c>
      <c r="EA26">
        <v>6</v>
      </c>
      <c r="EB26">
        <v>1</v>
      </c>
      <c r="EE26">
        <v>1</v>
      </c>
      <c r="EF26">
        <v>15</v>
      </c>
      <c r="EG26">
        <v>3</v>
      </c>
      <c r="EH26" s="13">
        <v>0.2</v>
      </c>
      <c r="EI26">
        <f>CO26</f>
        <v>6807</v>
      </c>
      <c r="EJ26" s="16">
        <f>BU26</f>
        <v>0</v>
      </c>
      <c r="EK26" s="16">
        <f>EJ26/EI26</f>
        <v>0</v>
      </c>
      <c r="EL26">
        <f>DJ26</f>
        <v>1284</v>
      </c>
      <c r="EM26" s="16">
        <f>EK26*EL26</f>
        <v>0</v>
      </c>
    </row>
    <row r="27" spans="1:143" x14ac:dyDescent="0.25">
      <c r="A27">
        <v>2015</v>
      </c>
      <c r="B27">
        <v>22</v>
      </c>
      <c r="C27" t="s">
        <v>229</v>
      </c>
      <c r="D27" t="s">
        <v>230</v>
      </c>
      <c r="E27" t="s">
        <v>269</v>
      </c>
      <c r="F27" t="s">
        <v>270</v>
      </c>
      <c r="H27">
        <v>539005</v>
      </c>
      <c r="I27" t="s">
        <v>262</v>
      </c>
      <c r="J27" t="s">
        <v>234</v>
      </c>
      <c r="K27">
        <v>99301</v>
      </c>
      <c r="L27" t="s">
        <v>163</v>
      </c>
      <c r="N27" t="s">
        <v>151</v>
      </c>
      <c r="P27" t="s">
        <v>152</v>
      </c>
      <c r="Q27" t="s">
        <v>207</v>
      </c>
      <c r="R27" t="s">
        <v>167</v>
      </c>
      <c r="S27" t="s">
        <v>210</v>
      </c>
      <c r="T27" t="s">
        <v>155</v>
      </c>
      <c r="U27" t="s">
        <v>156</v>
      </c>
      <c r="V27" t="s">
        <v>157</v>
      </c>
      <c r="W27" t="s">
        <v>169</v>
      </c>
      <c r="Y27">
        <v>15</v>
      </c>
      <c r="Z27">
        <v>6</v>
      </c>
      <c r="AA27">
        <v>4</v>
      </c>
      <c r="AB27">
        <v>4</v>
      </c>
      <c r="AJ27">
        <v>19</v>
      </c>
      <c r="AR27" t="s">
        <v>227</v>
      </c>
      <c r="AS27" t="s">
        <v>152</v>
      </c>
      <c r="AV27" s="12">
        <v>4922.51</v>
      </c>
      <c r="BJ27" s="12">
        <v>4922.51</v>
      </c>
      <c r="BK27" s="12">
        <v>4922.51</v>
      </c>
      <c r="BS27" s="12">
        <v>0</v>
      </c>
      <c r="BT27" s="12">
        <v>0</v>
      </c>
      <c r="BU27" s="12">
        <v>4922.51</v>
      </c>
      <c r="BV27" s="12">
        <v>4922.51</v>
      </c>
      <c r="CI27">
        <f>CE27+CG27</f>
        <v>0</v>
      </c>
      <c r="DB27">
        <f>CX27+CZ27+DA27</f>
        <v>0</v>
      </c>
      <c r="DG27" s="13" t="e">
        <f>(DC27+DD27)/CU27</f>
        <v>#DIV/0!</v>
      </c>
      <c r="EI27">
        <f>CO27</f>
        <v>0</v>
      </c>
      <c r="EJ27" s="16">
        <f>BU27</f>
        <v>4922.51</v>
      </c>
      <c r="EK27" s="16" t="e">
        <f>EJ27/EI27</f>
        <v>#DIV/0!</v>
      </c>
      <c r="EL27">
        <f>DJ27</f>
        <v>0</v>
      </c>
      <c r="EM27" s="16" t="e">
        <f>EK27*EL27</f>
        <v>#DIV/0!</v>
      </c>
    </row>
    <row r="28" spans="1:143" x14ac:dyDescent="0.25">
      <c r="A28">
        <v>2015</v>
      </c>
      <c r="B28">
        <v>21</v>
      </c>
      <c r="C28" t="s">
        <v>229</v>
      </c>
      <c r="D28" t="s">
        <v>230</v>
      </c>
      <c r="E28" t="s">
        <v>269</v>
      </c>
      <c r="F28" t="s">
        <v>271</v>
      </c>
      <c r="H28">
        <v>539005</v>
      </c>
      <c r="I28" t="s">
        <v>262</v>
      </c>
      <c r="J28" t="s">
        <v>234</v>
      </c>
      <c r="K28">
        <v>99301</v>
      </c>
      <c r="L28" t="s">
        <v>163</v>
      </c>
      <c r="N28" t="s">
        <v>263</v>
      </c>
      <c r="O28" t="s">
        <v>165</v>
      </c>
      <c r="P28" t="s">
        <v>152</v>
      </c>
      <c r="Q28" t="s">
        <v>207</v>
      </c>
      <c r="R28" t="s">
        <v>167</v>
      </c>
      <c r="S28" t="s">
        <v>210</v>
      </c>
      <c r="T28" t="s">
        <v>155</v>
      </c>
      <c r="V28" t="s">
        <v>212</v>
      </c>
      <c r="W28" t="s">
        <v>169</v>
      </c>
      <c r="Y28">
        <v>25</v>
      </c>
      <c r="Z28">
        <v>10</v>
      </c>
      <c r="AA28">
        <v>10</v>
      </c>
      <c r="AB28">
        <v>10</v>
      </c>
      <c r="AJ28">
        <v>35</v>
      </c>
      <c r="AR28" t="s">
        <v>227</v>
      </c>
      <c r="AS28" t="s">
        <v>152</v>
      </c>
      <c r="AV28" s="12">
        <v>7383.77</v>
      </c>
      <c r="BJ28" s="12">
        <v>7383.77</v>
      </c>
      <c r="BK28" s="12">
        <v>7383.77</v>
      </c>
      <c r="BS28" s="12">
        <v>0</v>
      </c>
      <c r="BT28" s="12">
        <v>0</v>
      </c>
      <c r="BU28" s="12">
        <v>7383.77</v>
      </c>
      <c r="BV28" s="12">
        <v>7383.77</v>
      </c>
      <c r="CI28">
        <f>CE28+CG28</f>
        <v>0</v>
      </c>
      <c r="DB28">
        <f>CX28+CZ28+DA28</f>
        <v>0</v>
      </c>
      <c r="DG28" s="13" t="e">
        <f>(DC28+DD28)/CU28</f>
        <v>#DIV/0!</v>
      </c>
      <c r="EI28">
        <f>CO28</f>
        <v>0</v>
      </c>
      <c r="EJ28" s="16">
        <f>BU28</f>
        <v>7383.77</v>
      </c>
      <c r="EK28" s="16" t="e">
        <f>EJ28/EI28</f>
        <v>#DIV/0!</v>
      </c>
      <c r="EL28">
        <f>DJ28</f>
        <v>0</v>
      </c>
      <c r="EM28" s="16" t="e">
        <f>EK28*EL28</f>
        <v>#DIV/0!</v>
      </c>
    </row>
    <row r="29" spans="1:143" x14ac:dyDescent="0.25">
      <c r="A29">
        <v>2015</v>
      </c>
      <c r="B29">
        <v>23</v>
      </c>
      <c r="C29" t="s">
        <v>229</v>
      </c>
      <c r="D29" t="s">
        <v>230</v>
      </c>
      <c r="E29" t="s">
        <v>272</v>
      </c>
      <c r="F29" t="s">
        <v>273</v>
      </c>
      <c r="H29">
        <v>539005</v>
      </c>
      <c r="I29" t="s">
        <v>233</v>
      </c>
      <c r="J29" t="s">
        <v>234</v>
      </c>
      <c r="K29">
        <v>99301</v>
      </c>
      <c r="L29" t="s">
        <v>163</v>
      </c>
      <c r="N29" t="s">
        <v>151</v>
      </c>
      <c r="P29" t="s">
        <v>152</v>
      </c>
      <c r="Q29" t="s">
        <v>207</v>
      </c>
      <c r="R29" t="s">
        <v>235</v>
      </c>
      <c r="T29" t="s">
        <v>155</v>
      </c>
      <c r="U29" t="s">
        <v>211</v>
      </c>
      <c r="V29" t="s">
        <v>212</v>
      </c>
      <c r="W29" t="s">
        <v>169</v>
      </c>
      <c r="Y29">
        <v>7</v>
      </c>
      <c r="Z29">
        <v>2</v>
      </c>
      <c r="AA29">
        <v>0</v>
      </c>
      <c r="AB29">
        <v>0</v>
      </c>
      <c r="AJ29">
        <v>7</v>
      </c>
      <c r="AR29" t="s">
        <v>159</v>
      </c>
      <c r="AW29" s="12" t="s">
        <v>274</v>
      </c>
      <c r="BJ29" s="12">
        <v>1324.8</v>
      </c>
      <c r="BK29" s="12">
        <v>1324.8</v>
      </c>
      <c r="BS29" s="12">
        <v>0</v>
      </c>
      <c r="BT29" s="12">
        <v>0</v>
      </c>
      <c r="BU29" s="12">
        <v>1324.8</v>
      </c>
      <c r="BV29" s="12">
        <v>1324.8</v>
      </c>
      <c r="BW29" t="s">
        <v>273</v>
      </c>
      <c r="BX29" t="s">
        <v>157</v>
      </c>
      <c r="BY29">
        <v>2</v>
      </c>
      <c r="BZ29">
        <v>1</v>
      </c>
      <c r="CA29">
        <v>2</v>
      </c>
      <c r="CB29">
        <v>1</v>
      </c>
      <c r="CI29">
        <f>CE29+CG29</f>
        <v>0</v>
      </c>
      <c r="CJ29">
        <v>118</v>
      </c>
      <c r="CL29">
        <v>118</v>
      </c>
      <c r="CO29">
        <v>59</v>
      </c>
      <c r="CQ29">
        <v>59</v>
      </c>
      <c r="CT29">
        <v>2</v>
      </c>
      <c r="CU29">
        <v>1</v>
      </c>
      <c r="DB29">
        <f>CX29+CZ29+DA29</f>
        <v>0</v>
      </c>
      <c r="DC29">
        <v>1</v>
      </c>
      <c r="DG29" s="13">
        <f>(DC29+DD29)/CU29</f>
        <v>1</v>
      </c>
      <c r="DH29">
        <v>363</v>
      </c>
      <c r="DI29">
        <v>59</v>
      </c>
      <c r="DJ29">
        <v>363</v>
      </c>
      <c r="DK29">
        <v>59</v>
      </c>
      <c r="EI29">
        <f>CO29</f>
        <v>59</v>
      </c>
      <c r="EJ29" s="16">
        <f>BU29</f>
        <v>1324.8</v>
      </c>
      <c r="EK29" s="16">
        <f>EJ29/EI29</f>
        <v>22.454237288135591</v>
      </c>
      <c r="EL29">
        <f>DJ29</f>
        <v>363</v>
      </c>
      <c r="EM29" s="16">
        <f>EK29*EL29</f>
        <v>8150.8881355932199</v>
      </c>
    </row>
    <row r="30" spans="1:143" x14ac:dyDescent="0.25">
      <c r="A30">
        <v>2015</v>
      </c>
      <c r="B30">
        <v>24</v>
      </c>
      <c r="C30" t="s">
        <v>229</v>
      </c>
      <c r="D30" t="s">
        <v>230</v>
      </c>
      <c r="E30" t="s">
        <v>275</v>
      </c>
      <c r="F30" t="s">
        <v>276</v>
      </c>
      <c r="H30">
        <v>539021</v>
      </c>
      <c r="I30" t="s">
        <v>262</v>
      </c>
      <c r="J30" t="s">
        <v>234</v>
      </c>
      <c r="K30">
        <v>99301</v>
      </c>
      <c r="L30" t="s">
        <v>163</v>
      </c>
      <c r="N30" t="s">
        <v>151</v>
      </c>
      <c r="P30" t="s">
        <v>152</v>
      </c>
      <c r="Q30" t="s">
        <v>199</v>
      </c>
      <c r="R30" t="s">
        <v>208</v>
      </c>
      <c r="T30" t="s">
        <v>155</v>
      </c>
      <c r="U30" t="s">
        <v>211</v>
      </c>
      <c r="V30" t="s">
        <v>212</v>
      </c>
      <c r="W30" t="s">
        <v>169</v>
      </c>
      <c r="Y30">
        <v>3</v>
      </c>
      <c r="Z30">
        <v>1</v>
      </c>
      <c r="AA30">
        <v>0</v>
      </c>
      <c r="AB30">
        <v>0</v>
      </c>
      <c r="AJ30">
        <v>3</v>
      </c>
      <c r="AR30" t="s">
        <v>159</v>
      </c>
      <c r="AW30" s="12" t="s">
        <v>277</v>
      </c>
      <c r="BJ30" s="12">
        <v>1987.2</v>
      </c>
      <c r="BK30" s="12">
        <v>1987.2</v>
      </c>
      <c r="BS30" s="12">
        <v>0</v>
      </c>
      <c r="BT30" s="12">
        <v>0</v>
      </c>
      <c r="BU30" s="12">
        <v>1987.2</v>
      </c>
      <c r="BV30" s="12">
        <v>1987.2</v>
      </c>
      <c r="BW30" t="s">
        <v>276</v>
      </c>
      <c r="BX30" t="s">
        <v>141</v>
      </c>
      <c r="BY30">
        <v>10</v>
      </c>
      <c r="BZ30">
        <v>3</v>
      </c>
      <c r="CA30">
        <v>10</v>
      </c>
      <c r="CB30">
        <v>3</v>
      </c>
      <c r="CI30">
        <f>CE30+CG30</f>
        <v>0</v>
      </c>
      <c r="CJ30">
        <v>590</v>
      </c>
      <c r="CL30">
        <v>590</v>
      </c>
      <c r="CO30">
        <v>177</v>
      </c>
      <c r="CQ30">
        <v>177</v>
      </c>
      <c r="CT30">
        <v>9</v>
      </c>
      <c r="CU30">
        <v>2</v>
      </c>
      <c r="DB30">
        <f>CX30+CZ30+DA30</f>
        <v>0</v>
      </c>
      <c r="DC30">
        <v>1</v>
      </c>
      <c r="DE30">
        <v>1</v>
      </c>
      <c r="DG30" s="13">
        <f>(DC30+DD30)/CU30</f>
        <v>0.5</v>
      </c>
      <c r="DH30">
        <v>302</v>
      </c>
      <c r="DI30">
        <v>118</v>
      </c>
      <c r="DJ30">
        <v>153</v>
      </c>
      <c r="DK30">
        <v>59</v>
      </c>
      <c r="EI30">
        <f>CO30</f>
        <v>177</v>
      </c>
      <c r="EJ30" s="16">
        <f>BU30</f>
        <v>1987.2</v>
      </c>
      <c r="EK30" s="16">
        <f>EJ30/EI30</f>
        <v>11.227118644067797</v>
      </c>
      <c r="EL30">
        <f>DJ30</f>
        <v>153</v>
      </c>
      <c r="EM30" s="16">
        <f>EK30*EL30</f>
        <v>1717.7491525423729</v>
      </c>
    </row>
    <row r="31" spans="1:143" x14ac:dyDescent="0.25">
      <c r="A31">
        <v>2015</v>
      </c>
      <c r="B31">
        <v>62</v>
      </c>
      <c r="C31" t="s">
        <v>229</v>
      </c>
      <c r="D31" t="s">
        <v>278</v>
      </c>
      <c r="E31" t="s">
        <v>279</v>
      </c>
      <c r="F31" t="s">
        <v>279</v>
      </c>
      <c r="H31">
        <v>539005</v>
      </c>
      <c r="I31" t="s">
        <v>280</v>
      </c>
      <c r="J31" t="s">
        <v>255</v>
      </c>
      <c r="K31">
        <v>99336</v>
      </c>
      <c r="L31" t="s">
        <v>163</v>
      </c>
      <c r="N31" t="s">
        <v>151</v>
      </c>
      <c r="P31" t="s">
        <v>152</v>
      </c>
      <c r="Q31" t="s">
        <v>199</v>
      </c>
      <c r="R31" t="s">
        <v>235</v>
      </c>
      <c r="T31" t="s">
        <v>155</v>
      </c>
      <c r="U31" t="s">
        <v>156</v>
      </c>
      <c r="V31" t="s">
        <v>157</v>
      </c>
      <c r="W31" t="s">
        <v>175</v>
      </c>
      <c r="Y31">
        <v>3</v>
      </c>
      <c r="Z31">
        <v>1</v>
      </c>
      <c r="AA31">
        <v>7</v>
      </c>
      <c r="AB31">
        <v>7</v>
      </c>
      <c r="AJ31">
        <v>10</v>
      </c>
      <c r="AR31" t="s">
        <v>227</v>
      </c>
      <c r="AV31" s="12">
        <v>36363</v>
      </c>
      <c r="BJ31" s="12">
        <v>36363</v>
      </c>
      <c r="BK31" s="12">
        <v>36363</v>
      </c>
      <c r="BS31" s="12">
        <v>0</v>
      </c>
      <c r="BT31" s="12">
        <v>0</v>
      </c>
      <c r="BU31" s="12">
        <v>36363</v>
      </c>
      <c r="BV31" s="12">
        <v>36363</v>
      </c>
      <c r="BW31" t="s">
        <v>279</v>
      </c>
      <c r="BX31" t="s">
        <v>157</v>
      </c>
      <c r="BY31">
        <v>4</v>
      </c>
      <c r="BZ31">
        <v>4</v>
      </c>
      <c r="CG31">
        <v>4</v>
      </c>
      <c r="CH31">
        <v>4</v>
      </c>
      <c r="CI31">
        <f>CE31+CG31</f>
        <v>4</v>
      </c>
      <c r="CJ31">
        <v>598</v>
      </c>
      <c r="CN31">
        <v>598</v>
      </c>
      <c r="CO31">
        <v>598</v>
      </c>
      <c r="CS31">
        <v>598</v>
      </c>
      <c r="CT31">
        <v>2</v>
      </c>
      <c r="CU31">
        <v>2</v>
      </c>
      <c r="CY31">
        <v>1</v>
      </c>
      <c r="DB31">
        <f>CX31+CZ31+DA31</f>
        <v>0</v>
      </c>
      <c r="DC31">
        <v>1</v>
      </c>
      <c r="DG31" s="13">
        <f>(DC31+DD31)/CU31</f>
        <v>0.5</v>
      </c>
      <c r="DH31">
        <v>432</v>
      </c>
      <c r="DI31">
        <v>96</v>
      </c>
      <c r="DJ31">
        <v>368</v>
      </c>
      <c r="DK31">
        <v>32</v>
      </c>
      <c r="DL31">
        <v>3</v>
      </c>
      <c r="DM31">
        <v>3</v>
      </c>
      <c r="DQ31">
        <v>3</v>
      </c>
      <c r="DV31">
        <v>1</v>
      </c>
      <c r="DW31">
        <v>1</v>
      </c>
      <c r="DX31">
        <v>1</v>
      </c>
      <c r="EI31">
        <f>CO31</f>
        <v>598</v>
      </c>
      <c r="EJ31" s="16">
        <f>BU31</f>
        <v>36363</v>
      </c>
      <c r="EK31" s="16">
        <f>EJ31/EI31</f>
        <v>60.807692307692307</v>
      </c>
      <c r="EL31">
        <f>DJ31</f>
        <v>368</v>
      </c>
      <c r="EM31" s="16">
        <f>EK31*EL31</f>
        <v>22377.23076923077</v>
      </c>
    </row>
    <row r="32" spans="1:143" x14ac:dyDescent="0.25">
      <c r="A32">
        <v>2015</v>
      </c>
      <c r="B32">
        <v>63</v>
      </c>
      <c r="C32" t="s">
        <v>229</v>
      </c>
      <c r="D32" t="s">
        <v>278</v>
      </c>
      <c r="E32" t="s">
        <v>281</v>
      </c>
      <c r="F32" t="s">
        <v>281</v>
      </c>
      <c r="H32">
        <v>539005</v>
      </c>
      <c r="I32" t="s">
        <v>280</v>
      </c>
      <c r="J32" t="s">
        <v>255</v>
      </c>
      <c r="K32">
        <v>99336</v>
      </c>
      <c r="L32" t="s">
        <v>163</v>
      </c>
      <c r="N32" t="s">
        <v>151</v>
      </c>
      <c r="P32" t="s">
        <v>152</v>
      </c>
      <c r="Q32" t="s">
        <v>199</v>
      </c>
      <c r="R32" t="s">
        <v>235</v>
      </c>
      <c r="T32" t="s">
        <v>155</v>
      </c>
      <c r="U32" t="s">
        <v>211</v>
      </c>
      <c r="V32" t="s">
        <v>212</v>
      </c>
      <c r="W32" t="s">
        <v>175</v>
      </c>
      <c r="Y32">
        <v>5</v>
      </c>
      <c r="Z32">
        <v>2</v>
      </c>
      <c r="AA32">
        <v>19</v>
      </c>
      <c r="AB32">
        <v>19</v>
      </c>
      <c r="AJ32">
        <v>24</v>
      </c>
      <c r="AR32" t="s">
        <v>227</v>
      </c>
      <c r="AV32" s="12">
        <v>24242</v>
      </c>
      <c r="BJ32" s="12">
        <v>24242</v>
      </c>
      <c r="BK32" s="12">
        <v>24242</v>
      </c>
      <c r="BS32" s="12">
        <v>0</v>
      </c>
      <c r="BT32" s="12">
        <v>0</v>
      </c>
      <c r="BU32" s="12">
        <v>24242</v>
      </c>
      <c r="BV32" s="12">
        <v>24242</v>
      </c>
      <c r="BW32" t="s">
        <v>281</v>
      </c>
      <c r="BX32" t="s">
        <v>141</v>
      </c>
      <c r="BY32">
        <v>18</v>
      </c>
      <c r="BZ32">
        <v>18</v>
      </c>
      <c r="CG32">
        <v>18</v>
      </c>
      <c r="CH32">
        <v>18</v>
      </c>
      <c r="CI32">
        <f>CE32+CG32</f>
        <v>18</v>
      </c>
      <c r="CJ32">
        <v>2907</v>
      </c>
      <c r="CN32">
        <v>2907</v>
      </c>
      <c r="CO32">
        <v>2907</v>
      </c>
      <c r="CS32">
        <v>2907</v>
      </c>
      <c r="CT32">
        <v>15</v>
      </c>
      <c r="CU32">
        <v>15</v>
      </c>
      <c r="CY32">
        <v>3</v>
      </c>
      <c r="CZ32">
        <v>1</v>
      </c>
      <c r="DB32">
        <f>CX32+CZ32+DA32</f>
        <v>1</v>
      </c>
      <c r="DC32">
        <v>5</v>
      </c>
      <c r="DE32">
        <v>6</v>
      </c>
      <c r="DG32" s="13">
        <f>(DC32+DD32)/CU32</f>
        <v>0.33333333333333331</v>
      </c>
      <c r="DH32">
        <v>2658</v>
      </c>
      <c r="DI32">
        <v>2096</v>
      </c>
      <c r="DJ32">
        <v>1244</v>
      </c>
      <c r="DK32">
        <v>1244</v>
      </c>
      <c r="DL32">
        <v>13</v>
      </c>
      <c r="DM32">
        <v>13</v>
      </c>
      <c r="DQ32">
        <v>13</v>
      </c>
      <c r="DU32">
        <v>2</v>
      </c>
      <c r="DW32">
        <v>11</v>
      </c>
      <c r="EF32">
        <v>7</v>
      </c>
      <c r="EG32">
        <v>0</v>
      </c>
      <c r="EH32" s="13">
        <v>0</v>
      </c>
      <c r="EI32">
        <f>CO32</f>
        <v>2907</v>
      </c>
      <c r="EJ32" s="16">
        <f>BU32</f>
        <v>24242</v>
      </c>
      <c r="EK32" s="16">
        <f>EJ32/EI32</f>
        <v>8.3391812865497084</v>
      </c>
      <c r="EL32">
        <f>DJ32</f>
        <v>1244</v>
      </c>
      <c r="EM32" s="16">
        <f>EK32*EL32</f>
        <v>10373.941520467837</v>
      </c>
    </row>
    <row r="33" spans="1:143" x14ac:dyDescent="0.25">
      <c r="A33">
        <v>2015</v>
      </c>
      <c r="B33">
        <v>64</v>
      </c>
      <c r="C33" t="s">
        <v>229</v>
      </c>
      <c r="D33" t="s">
        <v>278</v>
      </c>
      <c r="E33" t="s">
        <v>282</v>
      </c>
      <c r="F33" t="s">
        <v>282</v>
      </c>
      <c r="H33">
        <v>539021</v>
      </c>
      <c r="I33" t="s">
        <v>280</v>
      </c>
      <c r="J33" t="s">
        <v>255</v>
      </c>
      <c r="K33">
        <v>99336</v>
      </c>
      <c r="L33" t="s">
        <v>163</v>
      </c>
      <c r="N33" t="s">
        <v>151</v>
      </c>
      <c r="P33" t="s">
        <v>152</v>
      </c>
      <c r="Q33" t="s">
        <v>199</v>
      </c>
      <c r="R33" t="s">
        <v>235</v>
      </c>
      <c r="T33" t="s">
        <v>155</v>
      </c>
      <c r="U33" t="s">
        <v>156</v>
      </c>
      <c r="V33" t="s">
        <v>157</v>
      </c>
      <c r="W33" t="s">
        <v>175</v>
      </c>
      <c r="Y33">
        <v>2</v>
      </c>
      <c r="Z33">
        <v>1</v>
      </c>
      <c r="AA33">
        <v>2</v>
      </c>
      <c r="AB33">
        <v>2</v>
      </c>
      <c r="AJ33">
        <v>4</v>
      </c>
      <c r="AR33" t="s">
        <v>227</v>
      </c>
      <c r="AV33" s="12">
        <v>9442.7999999999993</v>
      </c>
      <c r="BJ33" s="12">
        <v>9442.7999999999993</v>
      </c>
      <c r="BK33" s="12">
        <v>9442.7999999999993</v>
      </c>
      <c r="BS33" s="12">
        <v>0</v>
      </c>
      <c r="BT33" s="12">
        <v>0</v>
      </c>
      <c r="BU33" s="12">
        <v>9442.7999999999993</v>
      </c>
      <c r="BV33" s="12">
        <v>9442.7999999999993</v>
      </c>
      <c r="CI33">
        <f>CE33+CG33</f>
        <v>0</v>
      </c>
      <c r="DB33">
        <f>CX33+CZ33+DA33</f>
        <v>0</v>
      </c>
      <c r="DG33" s="13" t="e">
        <f>(DC33+DD33)/CU33</f>
        <v>#DIV/0!</v>
      </c>
      <c r="EI33">
        <f>CO33</f>
        <v>0</v>
      </c>
      <c r="EJ33" s="16">
        <f>BU33</f>
        <v>9442.7999999999993</v>
      </c>
      <c r="EK33" s="16" t="e">
        <f>EJ33/EI33</f>
        <v>#DIV/0!</v>
      </c>
      <c r="EL33">
        <f>DJ33</f>
        <v>0</v>
      </c>
      <c r="EM33" s="16" t="e">
        <f>EK33*EL33</f>
        <v>#DIV/0!</v>
      </c>
    </row>
    <row r="34" spans="1:143" x14ac:dyDescent="0.25">
      <c r="A34">
        <v>2015</v>
      </c>
      <c r="B34">
        <v>65</v>
      </c>
      <c r="C34" t="s">
        <v>229</v>
      </c>
      <c r="D34" t="s">
        <v>278</v>
      </c>
      <c r="E34" t="s">
        <v>283</v>
      </c>
      <c r="F34" t="s">
        <v>283</v>
      </c>
      <c r="H34">
        <v>539021</v>
      </c>
      <c r="I34" t="s">
        <v>280</v>
      </c>
      <c r="J34" t="s">
        <v>255</v>
      </c>
      <c r="K34">
        <v>99336</v>
      </c>
      <c r="L34" t="s">
        <v>163</v>
      </c>
      <c r="N34" t="s">
        <v>151</v>
      </c>
      <c r="P34" t="s">
        <v>152</v>
      </c>
      <c r="Q34" t="s">
        <v>199</v>
      </c>
      <c r="R34" t="s">
        <v>235</v>
      </c>
      <c r="T34" t="s">
        <v>155</v>
      </c>
      <c r="U34" t="s">
        <v>211</v>
      </c>
      <c r="V34" t="s">
        <v>212</v>
      </c>
      <c r="W34" t="s">
        <v>175</v>
      </c>
      <c r="Y34">
        <v>2</v>
      </c>
      <c r="Z34">
        <v>1</v>
      </c>
      <c r="AA34">
        <v>6</v>
      </c>
      <c r="AB34">
        <v>6</v>
      </c>
      <c r="AJ34">
        <v>8</v>
      </c>
      <c r="AR34" t="s">
        <v>227</v>
      </c>
      <c r="AV34" s="12">
        <v>6295.2</v>
      </c>
      <c r="BJ34" s="12">
        <v>6295.2</v>
      </c>
      <c r="BK34" s="12">
        <v>6295.2</v>
      </c>
      <c r="BS34" s="12">
        <v>0</v>
      </c>
      <c r="BT34" s="12">
        <v>0</v>
      </c>
      <c r="BU34" s="12">
        <v>6295.2</v>
      </c>
      <c r="BV34" s="12">
        <v>6295.2</v>
      </c>
      <c r="BW34" t="s">
        <v>283</v>
      </c>
      <c r="BX34" t="s">
        <v>141</v>
      </c>
      <c r="BY34">
        <v>6</v>
      </c>
      <c r="BZ34">
        <v>6</v>
      </c>
      <c r="CE34">
        <v>1</v>
      </c>
      <c r="CF34">
        <v>1</v>
      </c>
      <c r="CG34">
        <v>5</v>
      </c>
      <c r="CH34">
        <v>5</v>
      </c>
      <c r="CI34">
        <f>CE34+CG34</f>
        <v>6</v>
      </c>
      <c r="CJ34">
        <v>947</v>
      </c>
      <c r="CM34">
        <v>1</v>
      </c>
      <c r="CN34">
        <v>946</v>
      </c>
      <c r="CO34">
        <v>947</v>
      </c>
      <c r="CR34">
        <v>1</v>
      </c>
      <c r="CS34">
        <v>946</v>
      </c>
      <c r="CT34">
        <v>4</v>
      </c>
      <c r="CU34">
        <v>4</v>
      </c>
      <c r="CY34">
        <v>1</v>
      </c>
      <c r="CZ34">
        <v>1</v>
      </c>
      <c r="DB34">
        <f>CX34+CZ34+DA34</f>
        <v>1</v>
      </c>
      <c r="DC34">
        <v>2</v>
      </c>
      <c r="DG34" s="13">
        <f>(DC34+DD34)/CU34</f>
        <v>0.5</v>
      </c>
      <c r="DH34">
        <v>864</v>
      </c>
      <c r="DI34">
        <v>560</v>
      </c>
      <c r="DJ34">
        <v>546</v>
      </c>
      <c r="DK34">
        <v>503</v>
      </c>
      <c r="DL34">
        <v>3</v>
      </c>
      <c r="DM34">
        <v>3</v>
      </c>
      <c r="DQ34">
        <v>3</v>
      </c>
      <c r="DV34">
        <v>1</v>
      </c>
      <c r="DW34">
        <v>2</v>
      </c>
      <c r="EI34">
        <f>CO34</f>
        <v>947</v>
      </c>
      <c r="EJ34" s="16">
        <f>BU34</f>
        <v>6295.2</v>
      </c>
      <c r="EK34" s="16">
        <f>EJ34/EI34</f>
        <v>6.6475184794086584</v>
      </c>
      <c r="EL34">
        <f>DJ34</f>
        <v>546</v>
      </c>
      <c r="EM34" s="16">
        <f>EK34*EL34</f>
        <v>3629.5450897571272</v>
      </c>
    </row>
    <row r="35" spans="1:143" x14ac:dyDescent="0.25">
      <c r="A35">
        <v>2015</v>
      </c>
      <c r="B35">
        <v>39</v>
      </c>
      <c r="C35" t="s">
        <v>229</v>
      </c>
      <c r="D35" t="s">
        <v>278</v>
      </c>
      <c r="E35" t="s">
        <v>284</v>
      </c>
      <c r="F35" t="s">
        <v>285</v>
      </c>
      <c r="H35">
        <v>539005</v>
      </c>
      <c r="I35" t="s">
        <v>280</v>
      </c>
      <c r="J35" t="s">
        <v>255</v>
      </c>
      <c r="K35">
        <v>99336</v>
      </c>
      <c r="L35" t="s">
        <v>163</v>
      </c>
      <c r="N35" t="s">
        <v>286</v>
      </c>
      <c r="P35" t="s">
        <v>152</v>
      </c>
      <c r="Q35" t="s">
        <v>153</v>
      </c>
      <c r="V35" t="s">
        <v>287</v>
      </c>
      <c r="W35" t="s">
        <v>169</v>
      </c>
      <c r="AJ35">
        <v>0</v>
      </c>
      <c r="AR35" t="s">
        <v>159</v>
      </c>
      <c r="AU35" t="s">
        <v>288</v>
      </c>
      <c r="AV35" s="12">
        <v>0</v>
      </c>
      <c r="BJ35" s="12">
        <v>0</v>
      </c>
      <c r="BK35" s="12">
        <v>0</v>
      </c>
      <c r="BS35" s="12">
        <v>0</v>
      </c>
      <c r="BT35" s="12">
        <v>0</v>
      </c>
      <c r="BU35" s="12">
        <v>0</v>
      </c>
      <c r="BV35" s="12">
        <v>0</v>
      </c>
      <c r="CI35">
        <f>CE35+CG35</f>
        <v>0</v>
      </c>
      <c r="DB35">
        <f>CX35+CZ35+DA35</f>
        <v>0</v>
      </c>
      <c r="DG35" s="13" t="e">
        <f>(DC35+DD35)/CU35</f>
        <v>#DIV/0!</v>
      </c>
      <c r="EI35">
        <f>CO35</f>
        <v>0</v>
      </c>
      <c r="EJ35" s="16">
        <f>BU35</f>
        <v>0</v>
      </c>
      <c r="EK35" s="16" t="e">
        <f>EJ35/EI35</f>
        <v>#DIV/0!</v>
      </c>
      <c r="EL35">
        <f>DJ35</f>
        <v>0</v>
      </c>
      <c r="EM35" s="16" t="e">
        <f>EK35*EL35</f>
        <v>#DIV/0!</v>
      </c>
    </row>
    <row r="36" spans="1:143" x14ac:dyDescent="0.25">
      <c r="A36">
        <v>2015</v>
      </c>
      <c r="B36">
        <v>40</v>
      </c>
      <c r="C36" t="s">
        <v>229</v>
      </c>
      <c r="D36" t="s">
        <v>278</v>
      </c>
      <c r="E36" t="s">
        <v>289</v>
      </c>
      <c r="F36" t="s">
        <v>289</v>
      </c>
      <c r="H36">
        <v>539005</v>
      </c>
      <c r="I36" t="s">
        <v>280</v>
      </c>
      <c r="J36" t="s">
        <v>255</v>
      </c>
      <c r="K36">
        <v>99336</v>
      </c>
      <c r="L36" t="s">
        <v>163</v>
      </c>
      <c r="N36" t="s">
        <v>151</v>
      </c>
      <c r="P36" t="s">
        <v>152</v>
      </c>
      <c r="Q36" t="s">
        <v>153</v>
      </c>
      <c r="R36" t="s">
        <v>167</v>
      </c>
      <c r="T36" t="s">
        <v>155</v>
      </c>
      <c r="U36" t="s">
        <v>211</v>
      </c>
      <c r="V36" t="s">
        <v>212</v>
      </c>
      <c r="W36" t="s">
        <v>169</v>
      </c>
      <c r="Y36">
        <v>55</v>
      </c>
      <c r="Z36">
        <v>12</v>
      </c>
      <c r="AA36">
        <v>55</v>
      </c>
      <c r="AB36">
        <v>55</v>
      </c>
      <c r="AC36" t="s">
        <v>236</v>
      </c>
      <c r="AD36" t="s">
        <v>236</v>
      </c>
      <c r="AE36" t="s">
        <v>236</v>
      </c>
      <c r="AF36" t="s">
        <v>236</v>
      </c>
      <c r="AG36" t="s">
        <v>236</v>
      </c>
      <c r="AH36" t="s">
        <v>236</v>
      </c>
      <c r="AI36" t="s">
        <v>236</v>
      </c>
      <c r="AJ36">
        <v>110</v>
      </c>
      <c r="AR36" t="s">
        <v>159</v>
      </c>
      <c r="BB36" s="12">
        <v>240936.36</v>
      </c>
      <c r="BJ36" s="12">
        <v>240936.36</v>
      </c>
      <c r="BK36" s="12">
        <v>240936.36</v>
      </c>
      <c r="BS36" s="12">
        <v>0</v>
      </c>
      <c r="BT36" s="12">
        <v>0</v>
      </c>
      <c r="BU36" s="12">
        <v>240936.36</v>
      </c>
      <c r="BV36" s="12">
        <v>240936.36</v>
      </c>
      <c r="CI36">
        <f>CE36+CG36</f>
        <v>0</v>
      </c>
      <c r="DB36">
        <f>CX36+CZ36+DA36</f>
        <v>0</v>
      </c>
      <c r="DG36" s="13" t="e">
        <f>(DC36+DD36)/CU36</f>
        <v>#DIV/0!</v>
      </c>
      <c r="EI36">
        <f>CO36</f>
        <v>0</v>
      </c>
      <c r="EJ36" s="16">
        <f>BU36</f>
        <v>240936.36</v>
      </c>
      <c r="EK36" s="16" t="e">
        <f>EJ36/EI36</f>
        <v>#DIV/0!</v>
      </c>
      <c r="EL36">
        <f>DJ36</f>
        <v>0</v>
      </c>
      <c r="EM36" s="16" t="e">
        <f>EK36*EL36</f>
        <v>#DIV/0!</v>
      </c>
    </row>
    <row r="37" spans="1:143" x14ac:dyDescent="0.25">
      <c r="A37">
        <v>2015</v>
      </c>
      <c r="B37">
        <v>2074</v>
      </c>
      <c r="C37" t="s">
        <v>229</v>
      </c>
      <c r="D37" t="s">
        <v>278</v>
      </c>
      <c r="E37" t="s">
        <v>290</v>
      </c>
      <c r="F37" t="s">
        <v>290</v>
      </c>
      <c r="AJ37">
        <v>0</v>
      </c>
      <c r="BJ37" s="12">
        <v>0</v>
      </c>
      <c r="BK37" s="12">
        <v>0</v>
      </c>
      <c r="BS37" s="12">
        <v>0</v>
      </c>
      <c r="BT37" s="12">
        <v>0</v>
      </c>
      <c r="BU37" s="12">
        <v>0</v>
      </c>
      <c r="BV37" s="12">
        <v>0</v>
      </c>
      <c r="BW37" t="s">
        <v>290</v>
      </c>
      <c r="BX37" t="s">
        <v>157</v>
      </c>
      <c r="BY37">
        <v>31</v>
      </c>
      <c r="BZ37">
        <v>25</v>
      </c>
      <c r="CA37">
        <v>8</v>
      </c>
      <c r="CB37">
        <v>3</v>
      </c>
      <c r="CG37">
        <v>23</v>
      </c>
      <c r="CH37">
        <v>22</v>
      </c>
      <c r="CI37">
        <f>CE37+CG37</f>
        <v>23</v>
      </c>
      <c r="CJ37">
        <v>31</v>
      </c>
      <c r="CL37">
        <v>8</v>
      </c>
      <c r="CN37">
        <v>23</v>
      </c>
      <c r="CO37">
        <v>25</v>
      </c>
      <c r="CQ37">
        <v>3</v>
      </c>
      <c r="CS37">
        <v>22</v>
      </c>
      <c r="CT37">
        <v>28</v>
      </c>
      <c r="CU37">
        <v>23</v>
      </c>
      <c r="DB37">
        <f>CX37+CZ37+DA37</f>
        <v>0</v>
      </c>
      <c r="DC37">
        <v>1</v>
      </c>
      <c r="DD37">
        <v>22</v>
      </c>
      <c r="DG37" s="13">
        <f>(DC37+DD37)/CU37</f>
        <v>1</v>
      </c>
      <c r="DH37">
        <v>19192</v>
      </c>
      <c r="DI37">
        <v>23</v>
      </c>
      <c r="DJ37">
        <v>19192</v>
      </c>
      <c r="DK37">
        <v>23</v>
      </c>
      <c r="EI37">
        <f>CO37</f>
        <v>25</v>
      </c>
      <c r="EJ37" s="16">
        <f>BU37</f>
        <v>0</v>
      </c>
      <c r="EK37" s="16">
        <f>EJ37/EI37</f>
        <v>0</v>
      </c>
      <c r="EL37">
        <f>DJ37</f>
        <v>19192</v>
      </c>
      <c r="EM37" s="16">
        <f>EK37*EL37</f>
        <v>0</v>
      </c>
    </row>
    <row r="38" spans="1:143" x14ac:dyDescent="0.25">
      <c r="A38">
        <v>2015</v>
      </c>
      <c r="B38">
        <v>38</v>
      </c>
      <c r="C38" t="s">
        <v>229</v>
      </c>
      <c r="D38" t="s">
        <v>278</v>
      </c>
      <c r="E38" t="s">
        <v>291</v>
      </c>
      <c r="F38" t="s">
        <v>292</v>
      </c>
      <c r="H38">
        <v>539005</v>
      </c>
      <c r="I38" t="s">
        <v>280</v>
      </c>
      <c r="J38" t="s">
        <v>255</v>
      </c>
      <c r="K38">
        <v>99336</v>
      </c>
      <c r="L38" t="s">
        <v>163</v>
      </c>
      <c r="N38" t="s">
        <v>263</v>
      </c>
      <c r="O38" t="s">
        <v>165</v>
      </c>
      <c r="P38" t="s">
        <v>152</v>
      </c>
      <c r="Q38" t="s">
        <v>207</v>
      </c>
      <c r="R38" t="s">
        <v>208</v>
      </c>
      <c r="S38" t="s">
        <v>210</v>
      </c>
      <c r="T38" t="s">
        <v>155</v>
      </c>
      <c r="U38" t="s">
        <v>211</v>
      </c>
      <c r="V38" t="s">
        <v>212</v>
      </c>
      <c r="W38" t="s">
        <v>169</v>
      </c>
      <c r="Y38">
        <v>13</v>
      </c>
      <c r="Z38">
        <v>6</v>
      </c>
      <c r="AA38">
        <v>13</v>
      </c>
      <c r="AB38">
        <v>13</v>
      </c>
      <c r="AC38" t="s">
        <v>236</v>
      </c>
      <c r="AD38" t="s">
        <v>236</v>
      </c>
      <c r="AE38" t="s">
        <v>236</v>
      </c>
      <c r="AF38" t="s">
        <v>236</v>
      </c>
      <c r="AG38" t="s">
        <v>236</v>
      </c>
      <c r="AH38" t="s">
        <v>236</v>
      </c>
      <c r="AI38" t="s">
        <v>236</v>
      </c>
      <c r="AJ38">
        <v>26</v>
      </c>
      <c r="AR38" t="s">
        <v>227</v>
      </c>
      <c r="AS38" t="s">
        <v>152</v>
      </c>
      <c r="AV38" s="12">
        <v>30311</v>
      </c>
      <c r="BJ38" s="12">
        <v>30311</v>
      </c>
      <c r="BK38" s="12">
        <v>30311</v>
      </c>
      <c r="BS38" s="12">
        <v>0</v>
      </c>
      <c r="BT38" s="12">
        <v>0</v>
      </c>
      <c r="BU38" s="12">
        <v>30311</v>
      </c>
      <c r="BV38" s="12">
        <v>30311</v>
      </c>
      <c r="BW38" t="s">
        <v>292</v>
      </c>
      <c r="BX38" t="s">
        <v>141</v>
      </c>
      <c r="BY38">
        <v>9</v>
      </c>
      <c r="BZ38">
        <v>9</v>
      </c>
      <c r="CG38">
        <v>9</v>
      </c>
      <c r="CH38">
        <v>9</v>
      </c>
      <c r="CI38">
        <f>CE38+CG38</f>
        <v>9</v>
      </c>
      <c r="CJ38">
        <v>1289</v>
      </c>
      <c r="CN38">
        <v>1289</v>
      </c>
      <c r="CO38">
        <v>1289</v>
      </c>
      <c r="CS38">
        <v>1289</v>
      </c>
      <c r="CT38">
        <v>7</v>
      </c>
      <c r="CU38">
        <v>7</v>
      </c>
      <c r="DB38">
        <f>CX38+CZ38+DA38</f>
        <v>0</v>
      </c>
      <c r="DC38">
        <v>6</v>
      </c>
      <c r="DE38">
        <v>1</v>
      </c>
      <c r="DG38" s="13">
        <f>(DC38+DD38)/CU38</f>
        <v>0.8571428571428571</v>
      </c>
      <c r="DH38">
        <v>2219</v>
      </c>
      <c r="DI38">
        <v>658</v>
      </c>
      <c r="DJ38">
        <v>2113</v>
      </c>
      <c r="DK38">
        <v>552</v>
      </c>
      <c r="DL38">
        <v>3</v>
      </c>
      <c r="DM38">
        <v>3</v>
      </c>
      <c r="DQ38">
        <v>3</v>
      </c>
      <c r="DV38">
        <v>3</v>
      </c>
      <c r="EF38">
        <v>6</v>
      </c>
      <c r="EG38">
        <v>1</v>
      </c>
      <c r="EH38" s="13">
        <v>0.16666666666666699</v>
      </c>
      <c r="EI38">
        <f>CO38</f>
        <v>1289</v>
      </c>
      <c r="EJ38" s="16">
        <f>BU38</f>
        <v>30311</v>
      </c>
      <c r="EK38" s="16">
        <f>EJ38/EI38</f>
        <v>23.515128006206361</v>
      </c>
      <c r="EL38">
        <f>DJ38</f>
        <v>2113</v>
      </c>
      <c r="EM38" s="16">
        <f>EK38*EL38</f>
        <v>49687.465477114041</v>
      </c>
    </row>
    <row r="39" spans="1:143" x14ac:dyDescent="0.25">
      <c r="A39">
        <v>2015</v>
      </c>
      <c r="B39">
        <v>2058</v>
      </c>
      <c r="C39" t="s">
        <v>229</v>
      </c>
      <c r="D39" t="s">
        <v>278</v>
      </c>
      <c r="E39" t="s">
        <v>293</v>
      </c>
      <c r="F39" t="s">
        <v>293</v>
      </c>
      <c r="G39" t="s">
        <v>145</v>
      </c>
      <c r="AJ39">
        <v>0</v>
      </c>
      <c r="BJ39" s="12">
        <v>0</v>
      </c>
      <c r="BK39" s="12">
        <v>0</v>
      </c>
      <c r="BS39" s="12">
        <v>0</v>
      </c>
      <c r="BT39" s="12">
        <v>0</v>
      </c>
      <c r="BU39" s="12">
        <v>0</v>
      </c>
      <c r="BV39" s="12">
        <v>0</v>
      </c>
      <c r="BW39" t="s">
        <v>294</v>
      </c>
      <c r="BX39" t="s">
        <v>157</v>
      </c>
      <c r="BY39">
        <v>3</v>
      </c>
      <c r="BZ39">
        <v>3</v>
      </c>
      <c r="CE39">
        <v>1</v>
      </c>
      <c r="CF39">
        <v>1</v>
      </c>
      <c r="CG39">
        <v>2</v>
      </c>
      <c r="CH39">
        <v>2</v>
      </c>
      <c r="CI39">
        <f>CE39+CG39</f>
        <v>3</v>
      </c>
      <c r="CJ39">
        <v>562</v>
      </c>
      <c r="CM39">
        <v>46</v>
      </c>
      <c r="CN39">
        <v>516</v>
      </c>
      <c r="CO39">
        <v>562</v>
      </c>
      <c r="CR39">
        <v>46</v>
      </c>
      <c r="CS39">
        <v>516</v>
      </c>
      <c r="CT39">
        <v>3</v>
      </c>
      <c r="CU39">
        <v>3</v>
      </c>
      <c r="DB39">
        <f>CX39+CZ39+DA39</f>
        <v>0</v>
      </c>
      <c r="DC39">
        <v>1</v>
      </c>
      <c r="DE39">
        <v>2</v>
      </c>
      <c r="DG39" s="13">
        <f>(DC39+DD39)/CU39</f>
        <v>0.33333333333333331</v>
      </c>
      <c r="DH39">
        <v>578</v>
      </c>
      <c r="DI39">
        <v>562</v>
      </c>
      <c r="DJ39">
        <v>381</v>
      </c>
      <c r="DK39">
        <v>365</v>
      </c>
      <c r="DL39">
        <v>2</v>
      </c>
      <c r="DM39">
        <v>2</v>
      </c>
      <c r="DP39">
        <v>1</v>
      </c>
      <c r="DQ39">
        <v>1</v>
      </c>
      <c r="DV39">
        <v>2</v>
      </c>
      <c r="EI39">
        <f>CO39</f>
        <v>562</v>
      </c>
      <c r="EJ39" s="16">
        <f>BU39</f>
        <v>0</v>
      </c>
      <c r="EK39" s="16">
        <f>EJ39/EI39</f>
        <v>0</v>
      </c>
      <c r="EL39">
        <f>DJ39</f>
        <v>381</v>
      </c>
      <c r="EM39" s="16">
        <f>EK39*EL39</f>
        <v>0</v>
      </c>
    </row>
    <row r="40" spans="1:143" x14ac:dyDescent="0.25">
      <c r="A40">
        <v>2015</v>
      </c>
      <c r="B40">
        <v>66</v>
      </c>
      <c r="C40" t="s">
        <v>229</v>
      </c>
      <c r="D40" t="s">
        <v>222</v>
      </c>
      <c r="E40" t="s">
        <v>295</v>
      </c>
      <c r="F40" t="s">
        <v>295</v>
      </c>
      <c r="H40">
        <v>539005</v>
      </c>
      <c r="I40" t="s">
        <v>268</v>
      </c>
      <c r="J40" t="s">
        <v>234</v>
      </c>
      <c r="K40">
        <v>99301</v>
      </c>
      <c r="L40" t="s">
        <v>163</v>
      </c>
      <c r="N40" t="s">
        <v>151</v>
      </c>
      <c r="P40" t="s">
        <v>152</v>
      </c>
      <c r="Q40" t="s">
        <v>207</v>
      </c>
      <c r="R40" t="s">
        <v>235</v>
      </c>
      <c r="T40" t="s">
        <v>155</v>
      </c>
      <c r="U40" t="s">
        <v>156</v>
      </c>
      <c r="V40" t="s">
        <v>157</v>
      </c>
      <c r="W40" t="s">
        <v>169</v>
      </c>
      <c r="X40" t="s">
        <v>226</v>
      </c>
      <c r="Y40">
        <v>10</v>
      </c>
      <c r="Z40">
        <v>4</v>
      </c>
      <c r="AA40">
        <v>15</v>
      </c>
      <c r="AB40">
        <v>15</v>
      </c>
      <c r="AJ40">
        <v>25</v>
      </c>
      <c r="AR40" t="s">
        <v>227</v>
      </c>
      <c r="AV40" s="12">
        <v>0</v>
      </c>
      <c r="BH40" s="15">
        <v>15297</v>
      </c>
      <c r="BJ40" s="12">
        <v>15297</v>
      </c>
      <c r="BK40" s="12">
        <v>0</v>
      </c>
      <c r="BS40" s="12">
        <v>0</v>
      </c>
      <c r="BT40" s="12">
        <v>0</v>
      </c>
      <c r="BU40" s="12">
        <v>15297</v>
      </c>
      <c r="BV40" s="12">
        <v>0</v>
      </c>
      <c r="BW40" t="s">
        <v>296</v>
      </c>
      <c r="BX40" t="s">
        <v>141</v>
      </c>
      <c r="BY40">
        <v>26</v>
      </c>
      <c r="BZ40">
        <v>14</v>
      </c>
      <c r="CA40">
        <v>16</v>
      </c>
      <c r="CB40">
        <v>5</v>
      </c>
      <c r="CG40">
        <v>10</v>
      </c>
      <c r="CH40">
        <v>9</v>
      </c>
      <c r="CI40">
        <f>CE40+CG40</f>
        <v>10</v>
      </c>
      <c r="CJ40">
        <v>1419</v>
      </c>
      <c r="CL40">
        <v>629</v>
      </c>
      <c r="CN40">
        <v>790</v>
      </c>
      <c r="CO40">
        <v>943</v>
      </c>
      <c r="CQ40">
        <v>206</v>
      </c>
      <c r="CS40">
        <v>737</v>
      </c>
      <c r="CT40">
        <v>18</v>
      </c>
      <c r="CU40">
        <v>9</v>
      </c>
      <c r="CY40">
        <v>2</v>
      </c>
      <c r="DB40">
        <f>CX40+CZ40+DA40</f>
        <v>0</v>
      </c>
      <c r="DC40">
        <v>7</v>
      </c>
      <c r="DG40" s="13">
        <f>(DC40+DD40)/CU40</f>
        <v>0.77777777777777779</v>
      </c>
      <c r="DH40">
        <v>440</v>
      </c>
      <c r="DI40">
        <v>718</v>
      </c>
      <c r="DJ40">
        <v>424</v>
      </c>
      <c r="DK40">
        <v>644</v>
      </c>
      <c r="DL40">
        <v>24</v>
      </c>
      <c r="DM40">
        <v>12</v>
      </c>
      <c r="DN40">
        <v>15</v>
      </c>
      <c r="DO40">
        <v>4</v>
      </c>
      <c r="DQ40">
        <v>8</v>
      </c>
      <c r="DS40">
        <v>8</v>
      </c>
      <c r="EA40">
        <v>4</v>
      </c>
      <c r="EB40">
        <v>12</v>
      </c>
      <c r="EC40" t="s">
        <v>297</v>
      </c>
      <c r="EE40">
        <v>8</v>
      </c>
      <c r="EI40">
        <f>CO40</f>
        <v>943</v>
      </c>
      <c r="EJ40" s="16">
        <f>BU40</f>
        <v>15297</v>
      </c>
      <c r="EK40" s="16">
        <f>EJ40/EI40</f>
        <v>16.221633085896077</v>
      </c>
      <c r="EL40">
        <f>DJ40</f>
        <v>424</v>
      </c>
      <c r="EM40" s="16">
        <f>EK40*EL40</f>
        <v>6877.9724284199365</v>
      </c>
    </row>
    <row r="41" spans="1:143" x14ac:dyDescent="0.25">
      <c r="A41">
        <v>2015</v>
      </c>
      <c r="B41">
        <v>67</v>
      </c>
      <c r="C41" t="s">
        <v>229</v>
      </c>
      <c r="D41" t="s">
        <v>222</v>
      </c>
      <c r="E41" t="s">
        <v>298</v>
      </c>
      <c r="F41" t="s">
        <v>298</v>
      </c>
      <c r="H41">
        <v>539021</v>
      </c>
      <c r="I41" t="s">
        <v>268</v>
      </c>
      <c r="J41" t="s">
        <v>234</v>
      </c>
      <c r="K41">
        <v>9930</v>
      </c>
      <c r="L41" t="s">
        <v>163</v>
      </c>
      <c r="N41" t="s">
        <v>151</v>
      </c>
      <c r="P41" t="s">
        <v>152</v>
      </c>
      <c r="Q41" t="s">
        <v>207</v>
      </c>
      <c r="R41" t="s">
        <v>235</v>
      </c>
      <c r="T41" t="s">
        <v>155</v>
      </c>
      <c r="U41" t="s">
        <v>211</v>
      </c>
      <c r="V41" t="s">
        <v>212</v>
      </c>
      <c r="W41" t="s">
        <v>169</v>
      </c>
      <c r="X41" t="s">
        <v>226</v>
      </c>
      <c r="Y41">
        <v>40</v>
      </c>
      <c r="Z41">
        <v>15</v>
      </c>
      <c r="AA41">
        <v>10</v>
      </c>
      <c r="AB41">
        <v>10</v>
      </c>
      <c r="AJ41">
        <v>50</v>
      </c>
      <c r="AR41" t="s">
        <v>227</v>
      </c>
      <c r="AV41" s="12">
        <v>0</v>
      </c>
      <c r="BH41" s="15">
        <v>110224</v>
      </c>
      <c r="BJ41" s="12">
        <v>110224</v>
      </c>
      <c r="BK41" s="12">
        <v>0</v>
      </c>
      <c r="BS41" s="12">
        <v>0</v>
      </c>
      <c r="BT41" s="12">
        <v>0</v>
      </c>
      <c r="BU41" s="12">
        <v>110224</v>
      </c>
      <c r="BV41" s="12">
        <v>0</v>
      </c>
      <c r="BW41" t="s">
        <v>298</v>
      </c>
      <c r="BX41" t="s">
        <v>141</v>
      </c>
      <c r="BY41">
        <v>5</v>
      </c>
      <c r="BZ41">
        <v>4</v>
      </c>
      <c r="CG41">
        <v>5</v>
      </c>
      <c r="CH41">
        <v>4</v>
      </c>
      <c r="CI41">
        <f>CE41+CG41</f>
        <v>5</v>
      </c>
      <c r="CJ41">
        <v>392</v>
      </c>
      <c r="CN41">
        <v>392</v>
      </c>
      <c r="CO41">
        <v>347</v>
      </c>
      <c r="CS41">
        <v>347</v>
      </c>
      <c r="CT41">
        <v>1</v>
      </c>
      <c r="CU41">
        <v>1</v>
      </c>
      <c r="CY41">
        <v>1</v>
      </c>
      <c r="DB41">
        <f>CX41+CZ41+DA41</f>
        <v>0</v>
      </c>
      <c r="DG41" s="13">
        <f>(DC41+DD41)/CU41</f>
        <v>0</v>
      </c>
      <c r="DH41">
        <v>1</v>
      </c>
      <c r="DI41">
        <v>17</v>
      </c>
      <c r="DL41">
        <v>4</v>
      </c>
      <c r="DM41">
        <v>4</v>
      </c>
      <c r="DQ41">
        <v>4</v>
      </c>
      <c r="DS41">
        <v>1</v>
      </c>
      <c r="EA41">
        <v>3</v>
      </c>
      <c r="EB41">
        <v>4</v>
      </c>
      <c r="EE41">
        <v>4</v>
      </c>
      <c r="EI41">
        <f>CO41</f>
        <v>347</v>
      </c>
      <c r="EJ41" s="16">
        <f>BU41</f>
        <v>110224</v>
      </c>
      <c r="EK41" s="16">
        <f>EJ41/EI41</f>
        <v>317.64841498559076</v>
      </c>
      <c r="EL41">
        <f>DJ41</f>
        <v>0</v>
      </c>
      <c r="EM41" s="16">
        <f>EK41*EL41</f>
        <v>0</v>
      </c>
    </row>
    <row r="42" spans="1:143" x14ac:dyDescent="0.25">
      <c r="A42">
        <v>2015</v>
      </c>
      <c r="B42">
        <v>87</v>
      </c>
      <c r="C42" t="s">
        <v>229</v>
      </c>
      <c r="D42" t="s">
        <v>299</v>
      </c>
      <c r="E42" t="s">
        <v>300</v>
      </c>
      <c r="F42" t="s">
        <v>300</v>
      </c>
      <c r="H42">
        <v>539005</v>
      </c>
      <c r="I42" t="s">
        <v>301</v>
      </c>
      <c r="J42" t="s">
        <v>234</v>
      </c>
      <c r="K42">
        <v>99301</v>
      </c>
      <c r="L42" t="s">
        <v>163</v>
      </c>
      <c r="N42" t="s">
        <v>151</v>
      </c>
      <c r="P42" t="s">
        <v>152</v>
      </c>
      <c r="Q42" t="s">
        <v>207</v>
      </c>
      <c r="R42" t="s">
        <v>208</v>
      </c>
      <c r="T42" t="s">
        <v>155</v>
      </c>
      <c r="U42" t="s">
        <v>156</v>
      </c>
      <c r="V42" t="s">
        <v>157</v>
      </c>
      <c r="W42" t="s">
        <v>169</v>
      </c>
      <c r="X42" t="s">
        <v>226</v>
      </c>
      <c r="Y42">
        <v>4</v>
      </c>
      <c r="Z42">
        <v>2</v>
      </c>
      <c r="AA42">
        <v>4</v>
      </c>
      <c r="AB42">
        <v>4</v>
      </c>
      <c r="AC42" t="s">
        <v>236</v>
      </c>
      <c r="AD42" t="s">
        <v>236</v>
      </c>
      <c r="AJ42">
        <v>8</v>
      </c>
      <c r="AR42" t="s">
        <v>159</v>
      </c>
      <c r="AV42" s="12">
        <v>14064.8</v>
      </c>
      <c r="BJ42" s="12">
        <v>14064.8</v>
      </c>
      <c r="BK42" s="12">
        <v>14064.8</v>
      </c>
      <c r="BS42" s="12">
        <v>0</v>
      </c>
      <c r="BT42" s="12">
        <v>0</v>
      </c>
      <c r="BU42" s="12">
        <v>14064.8</v>
      </c>
      <c r="BV42" s="12">
        <v>14064.8</v>
      </c>
      <c r="CI42">
        <f>CE42+CG42</f>
        <v>0</v>
      </c>
      <c r="DB42">
        <f>CX42+CZ42+DA42</f>
        <v>0</v>
      </c>
      <c r="DG42" s="13" t="e">
        <f>(DC42+DD42)/CU42</f>
        <v>#DIV/0!</v>
      </c>
      <c r="EI42">
        <f>CO42</f>
        <v>0</v>
      </c>
      <c r="EJ42" s="16">
        <f>BU42</f>
        <v>14064.8</v>
      </c>
      <c r="EK42" s="16" t="e">
        <f>EJ42/EI42</f>
        <v>#DIV/0!</v>
      </c>
      <c r="EL42">
        <f>DJ42</f>
        <v>0</v>
      </c>
      <c r="EM42" s="16" t="e">
        <f>EK42*EL42</f>
        <v>#DIV/0!</v>
      </c>
    </row>
    <row r="43" spans="1:143" x14ac:dyDescent="0.25">
      <c r="A43">
        <v>2015</v>
      </c>
      <c r="B43">
        <v>88</v>
      </c>
      <c r="C43" t="s">
        <v>229</v>
      </c>
      <c r="D43" t="s">
        <v>299</v>
      </c>
      <c r="E43" t="s">
        <v>302</v>
      </c>
      <c r="F43" t="s">
        <v>302</v>
      </c>
      <c r="H43">
        <v>539005</v>
      </c>
      <c r="I43" t="s">
        <v>301</v>
      </c>
      <c r="J43" t="s">
        <v>234</v>
      </c>
      <c r="K43">
        <v>99301</v>
      </c>
      <c r="L43" t="s">
        <v>163</v>
      </c>
      <c r="N43" t="s">
        <v>151</v>
      </c>
      <c r="P43" t="s">
        <v>152</v>
      </c>
      <c r="Q43" t="s">
        <v>207</v>
      </c>
      <c r="R43" t="s">
        <v>208</v>
      </c>
      <c r="T43" t="s">
        <v>155</v>
      </c>
      <c r="U43" t="s">
        <v>211</v>
      </c>
      <c r="V43" t="s">
        <v>212</v>
      </c>
      <c r="W43" t="s">
        <v>169</v>
      </c>
      <c r="X43" t="s">
        <v>226</v>
      </c>
      <c r="Y43">
        <v>6</v>
      </c>
      <c r="Z43">
        <v>3</v>
      </c>
      <c r="AA43">
        <v>7</v>
      </c>
      <c r="AB43">
        <v>7</v>
      </c>
      <c r="AC43" t="s">
        <v>236</v>
      </c>
      <c r="AD43" t="s">
        <v>236</v>
      </c>
      <c r="AJ43">
        <v>13</v>
      </c>
      <c r="AR43" t="s">
        <v>159</v>
      </c>
      <c r="AV43" s="12">
        <v>21097.200000000001</v>
      </c>
      <c r="BJ43" s="12">
        <v>21097.200000000001</v>
      </c>
      <c r="BK43" s="12">
        <v>21097.200000000001</v>
      </c>
      <c r="BS43" s="12">
        <v>0</v>
      </c>
      <c r="BT43" s="12">
        <v>0</v>
      </c>
      <c r="BU43" s="12">
        <v>21097.200000000001</v>
      </c>
      <c r="BV43" s="12">
        <v>21097.200000000001</v>
      </c>
      <c r="CI43">
        <f>CE43+CG43</f>
        <v>0</v>
      </c>
      <c r="DB43">
        <f>CX43+CZ43+DA43</f>
        <v>0</v>
      </c>
      <c r="DG43" s="13" t="e">
        <f>(DC43+DD43)/CU43</f>
        <v>#DIV/0!</v>
      </c>
      <c r="EI43">
        <f>CO43</f>
        <v>0</v>
      </c>
      <c r="EJ43" s="16">
        <f>BU43</f>
        <v>21097.200000000001</v>
      </c>
      <c r="EK43" s="16" t="e">
        <f>EJ43/EI43</f>
        <v>#DIV/0!</v>
      </c>
      <c r="EL43">
        <f>DJ43</f>
        <v>0</v>
      </c>
      <c r="EM43" s="16" t="e">
        <f>EK43*EL43</f>
        <v>#DIV/0!</v>
      </c>
    </row>
    <row r="44" spans="1:143" x14ac:dyDescent="0.25">
      <c r="A44">
        <v>2015</v>
      </c>
      <c r="B44">
        <v>26</v>
      </c>
      <c r="C44" t="s">
        <v>229</v>
      </c>
      <c r="D44" t="s">
        <v>230</v>
      </c>
      <c r="E44" t="s">
        <v>303</v>
      </c>
      <c r="F44" t="s">
        <v>304</v>
      </c>
      <c r="H44">
        <v>539005</v>
      </c>
      <c r="I44" t="s">
        <v>233</v>
      </c>
      <c r="J44" t="s">
        <v>234</v>
      </c>
      <c r="K44">
        <v>99301</v>
      </c>
      <c r="L44" t="s">
        <v>163</v>
      </c>
      <c r="N44" t="s">
        <v>151</v>
      </c>
      <c r="P44" t="s">
        <v>152</v>
      </c>
      <c r="Q44" t="s">
        <v>207</v>
      </c>
      <c r="R44" t="s">
        <v>167</v>
      </c>
      <c r="T44" t="s">
        <v>155</v>
      </c>
      <c r="U44" t="s">
        <v>156</v>
      </c>
      <c r="V44" t="s">
        <v>157</v>
      </c>
      <c r="W44" t="s">
        <v>169</v>
      </c>
      <c r="Y44">
        <v>23</v>
      </c>
      <c r="Z44">
        <v>9</v>
      </c>
      <c r="AA44">
        <v>6</v>
      </c>
      <c r="AB44">
        <v>6</v>
      </c>
      <c r="AJ44">
        <v>29</v>
      </c>
      <c r="AR44" t="s">
        <v>159</v>
      </c>
      <c r="BH44" s="15">
        <v>7207.6</v>
      </c>
      <c r="BJ44" s="12">
        <v>7207.6</v>
      </c>
      <c r="BK44" s="12">
        <v>0</v>
      </c>
      <c r="BS44" s="12">
        <v>0</v>
      </c>
      <c r="BT44" s="12">
        <v>0</v>
      </c>
      <c r="BU44" s="12">
        <v>7207.6</v>
      </c>
      <c r="BV44" s="12">
        <v>0</v>
      </c>
      <c r="BW44" t="s">
        <v>304</v>
      </c>
      <c r="BX44" t="s">
        <v>157</v>
      </c>
      <c r="BY44">
        <v>30</v>
      </c>
      <c r="BZ44">
        <v>10</v>
      </c>
      <c r="CA44">
        <v>27</v>
      </c>
      <c r="CB44">
        <v>7</v>
      </c>
      <c r="CG44">
        <v>3</v>
      </c>
      <c r="CH44">
        <v>3</v>
      </c>
      <c r="CI44">
        <f>CE44+CG44</f>
        <v>3</v>
      </c>
      <c r="CJ44">
        <v>332</v>
      </c>
      <c r="CL44">
        <v>318</v>
      </c>
      <c r="CN44">
        <v>14</v>
      </c>
      <c r="CO44">
        <v>85</v>
      </c>
      <c r="CQ44">
        <v>71</v>
      </c>
      <c r="CS44">
        <v>14</v>
      </c>
      <c r="CT44">
        <v>21</v>
      </c>
      <c r="CU44">
        <v>6</v>
      </c>
      <c r="DB44">
        <f>CX44+CZ44+DA44</f>
        <v>0</v>
      </c>
      <c r="DC44">
        <v>6</v>
      </c>
      <c r="DG44" s="13">
        <f>(DC44+DD44)/CU44</f>
        <v>1</v>
      </c>
      <c r="DH44">
        <v>105</v>
      </c>
      <c r="DI44">
        <v>105</v>
      </c>
      <c r="DJ44">
        <v>105</v>
      </c>
      <c r="DK44">
        <v>105</v>
      </c>
      <c r="DL44">
        <v>29</v>
      </c>
      <c r="DM44">
        <v>10</v>
      </c>
      <c r="DN44">
        <v>26</v>
      </c>
      <c r="DO44">
        <v>7</v>
      </c>
      <c r="DQ44">
        <v>3</v>
      </c>
      <c r="DU44">
        <v>1</v>
      </c>
      <c r="DX44">
        <v>9</v>
      </c>
      <c r="EI44">
        <f>CO44</f>
        <v>85</v>
      </c>
      <c r="EJ44" s="16">
        <f>BU44</f>
        <v>7207.6</v>
      </c>
      <c r="EK44" s="16">
        <f>EJ44/EI44</f>
        <v>84.79529411764706</v>
      </c>
      <c r="EL44">
        <f>DJ44</f>
        <v>105</v>
      </c>
      <c r="EM44" s="16">
        <f>EK44*EL44</f>
        <v>8903.5058823529416</v>
      </c>
    </row>
    <row r="45" spans="1:143" x14ac:dyDescent="0.25">
      <c r="A45">
        <v>2015</v>
      </c>
      <c r="B45">
        <v>25</v>
      </c>
      <c r="C45" t="s">
        <v>229</v>
      </c>
      <c r="D45" t="s">
        <v>230</v>
      </c>
      <c r="E45" t="s">
        <v>303</v>
      </c>
      <c r="F45" t="s">
        <v>305</v>
      </c>
      <c r="H45">
        <v>539021</v>
      </c>
      <c r="I45" t="s">
        <v>233</v>
      </c>
      <c r="J45" t="s">
        <v>234</v>
      </c>
      <c r="K45">
        <v>99301</v>
      </c>
      <c r="L45" t="s">
        <v>163</v>
      </c>
      <c r="N45" t="s">
        <v>151</v>
      </c>
      <c r="P45" t="s">
        <v>152</v>
      </c>
      <c r="Q45" t="s">
        <v>207</v>
      </c>
      <c r="R45" t="s">
        <v>167</v>
      </c>
      <c r="T45" t="s">
        <v>155</v>
      </c>
      <c r="U45" t="s">
        <v>211</v>
      </c>
      <c r="V45" t="s">
        <v>212</v>
      </c>
      <c r="W45" t="s">
        <v>169</v>
      </c>
      <c r="Y45">
        <v>15</v>
      </c>
      <c r="Z45">
        <v>6</v>
      </c>
      <c r="AA45">
        <v>5</v>
      </c>
      <c r="AB45">
        <v>5</v>
      </c>
      <c r="AJ45">
        <v>20</v>
      </c>
      <c r="AR45" t="s">
        <v>159</v>
      </c>
      <c r="BH45" s="15">
        <v>10811.4</v>
      </c>
      <c r="BJ45" s="12">
        <v>10811.4</v>
      </c>
      <c r="BK45" s="12">
        <v>0</v>
      </c>
      <c r="BS45" s="12">
        <v>0</v>
      </c>
      <c r="BT45" s="12">
        <v>0</v>
      </c>
      <c r="BU45" s="12">
        <v>10811.4</v>
      </c>
      <c r="BV45" s="12">
        <v>0</v>
      </c>
      <c r="BW45" t="s">
        <v>305</v>
      </c>
      <c r="BX45" t="s">
        <v>141</v>
      </c>
      <c r="BY45">
        <v>15</v>
      </c>
      <c r="BZ45">
        <v>5</v>
      </c>
      <c r="CA45">
        <v>8</v>
      </c>
      <c r="CB45">
        <v>1</v>
      </c>
      <c r="CC45">
        <v>3</v>
      </c>
      <c r="CD45">
        <v>1</v>
      </c>
      <c r="CG45">
        <v>4</v>
      </c>
      <c r="CH45">
        <v>3</v>
      </c>
      <c r="CI45">
        <f>CE45+CG45</f>
        <v>4</v>
      </c>
      <c r="CJ45">
        <v>1001</v>
      </c>
      <c r="CK45">
        <v>222</v>
      </c>
      <c r="CL45">
        <v>760</v>
      </c>
      <c r="CN45">
        <v>19</v>
      </c>
      <c r="CO45">
        <v>184</v>
      </c>
      <c r="CP45">
        <v>74</v>
      </c>
      <c r="CQ45">
        <v>95</v>
      </c>
      <c r="CS45">
        <v>15</v>
      </c>
      <c r="CT45">
        <v>9</v>
      </c>
      <c r="CU45">
        <v>2</v>
      </c>
      <c r="DB45">
        <f>CX45+CZ45+DA45</f>
        <v>0</v>
      </c>
      <c r="DC45">
        <v>2</v>
      </c>
      <c r="DG45" s="13">
        <f>(DC45+DD45)/CU45</f>
        <v>1</v>
      </c>
      <c r="DH45">
        <v>105</v>
      </c>
      <c r="DI45">
        <v>105</v>
      </c>
      <c r="DJ45">
        <v>105</v>
      </c>
      <c r="DK45">
        <v>105</v>
      </c>
      <c r="DL45">
        <v>12</v>
      </c>
      <c r="DM45">
        <v>4</v>
      </c>
      <c r="DN45">
        <v>8</v>
      </c>
      <c r="DO45">
        <v>1</v>
      </c>
      <c r="DQ45">
        <v>3</v>
      </c>
      <c r="DS45">
        <v>1</v>
      </c>
      <c r="DU45">
        <v>1</v>
      </c>
      <c r="DX45">
        <v>1</v>
      </c>
      <c r="EA45">
        <v>1</v>
      </c>
      <c r="EF45">
        <v>1</v>
      </c>
      <c r="EG45">
        <v>0</v>
      </c>
      <c r="EH45" s="13">
        <v>0</v>
      </c>
      <c r="EI45">
        <f>CO45</f>
        <v>184</v>
      </c>
      <c r="EJ45" s="16">
        <f>BU45</f>
        <v>10811.4</v>
      </c>
      <c r="EK45" s="16">
        <f>EJ45/EI45</f>
        <v>58.757608695652173</v>
      </c>
      <c r="EL45">
        <f>DJ45</f>
        <v>105</v>
      </c>
      <c r="EM45" s="16">
        <f>EK45*EL45</f>
        <v>6169.548913043478</v>
      </c>
    </row>
    <row r="46" spans="1:143" x14ac:dyDescent="0.25">
      <c r="A46">
        <v>2015</v>
      </c>
      <c r="B46">
        <v>41</v>
      </c>
      <c r="C46" t="s">
        <v>229</v>
      </c>
      <c r="D46" t="s">
        <v>278</v>
      </c>
      <c r="E46" t="s">
        <v>306</v>
      </c>
      <c r="F46" t="s">
        <v>307</v>
      </c>
      <c r="H46">
        <v>539005</v>
      </c>
      <c r="I46" t="s">
        <v>280</v>
      </c>
      <c r="J46" t="s">
        <v>255</v>
      </c>
      <c r="K46">
        <v>99336</v>
      </c>
      <c r="L46" t="s">
        <v>163</v>
      </c>
      <c r="N46" t="s">
        <v>151</v>
      </c>
      <c r="O46" t="s">
        <v>165</v>
      </c>
      <c r="P46" t="s">
        <v>210</v>
      </c>
      <c r="Q46" t="s">
        <v>256</v>
      </c>
      <c r="R46" t="s">
        <v>248</v>
      </c>
      <c r="U46" t="s">
        <v>211</v>
      </c>
      <c r="V46" t="s">
        <v>257</v>
      </c>
      <c r="W46" t="s">
        <v>169</v>
      </c>
      <c r="Y46">
        <v>3</v>
      </c>
      <c r="Z46">
        <v>1</v>
      </c>
      <c r="AA46">
        <v>3</v>
      </c>
      <c r="AB46">
        <v>5</v>
      </c>
      <c r="AI46" t="s">
        <v>308</v>
      </c>
      <c r="AJ46">
        <v>6</v>
      </c>
      <c r="AQ46" t="s">
        <v>250</v>
      </c>
      <c r="AR46" t="s">
        <v>227</v>
      </c>
      <c r="AV46" s="12">
        <v>40918.5</v>
      </c>
      <c r="BJ46" s="12">
        <v>40918.5</v>
      </c>
      <c r="BK46" s="12">
        <v>40918.5</v>
      </c>
      <c r="BS46" s="12">
        <v>0</v>
      </c>
      <c r="BT46" s="12">
        <v>0</v>
      </c>
      <c r="BU46" s="12">
        <v>40918.5</v>
      </c>
      <c r="BV46" s="12">
        <v>40918.5</v>
      </c>
      <c r="BW46" t="s">
        <v>307</v>
      </c>
      <c r="BX46" t="s">
        <v>259</v>
      </c>
      <c r="BY46">
        <v>13</v>
      </c>
      <c r="BZ46">
        <v>9</v>
      </c>
      <c r="CA46">
        <v>5</v>
      </c>
      <c r="CB46">
        <v>2</v>
      </c>
      <c r="CG46">
        <v>8</v>
      </c>
      <c r="CH46">
        <v>7</v>
      </c>
      <c r="CI46">
        <f>CE46+CG46</f>
        <v>8</v>
      </c>
      <c r="CJ46">
        <v>3525</v>
      </c>
      <c r="CL46">
        <v>1571</v>
      </c>
      <c r="CN46">
        <v>1954</v>
      </c>
      <c r="CO46">
        <v>2525</v>
      </c>
      <c r="CQ46">
        <v>603</v>
      </c>
      <c r="CS46">
        <v>1922</v>
      </c>
      <c r="CT46">
        <v>2</v>
      </c>
      <c r="CU46">
        <v>1</v>
      </c>
      <c r="DB46">
        <f>CX46+CZ46+DA46</f>
        <v>0</v>
      </c>
      <c r="DC46">
        <v>1</v>
      </c>
      <c r="DG46" s="13">
        <f>(DC46+DD46)/CU46</f>
        <v>1</v>
      </c>
      <c r="DH46">
        <v>1029</v>
      </c>
      <c r="DI46">
        <v>238</v>
      </c>
      <c r="DJ46">
        <v>1029</v>
      </c>
      <c r="DK46">
        <v>238</v>
      </c>
      <c r="DL46">
        <v>4</v>
      </c>
      <c r="DM46">
        <v>3</v>
      </c>
      <c r="DQ46">
        <v>3</v>
      </c>
      <c r="EA46">
        <v>3</v>
      </c>
      <c r="EI46">
        <f>CO46</f>
        <v>2525</v>
      </c>
      <c r="EJ46" s="16">
        <f>BU46</f>
        <v>40918.5</v>
      </c>
      <c r="EK46" s="16">
        <f>EJ46/EI46</f>
        <v>16.205346534653465</v>
      </c>
      <c r="EL46">
        <f>DJ46</f>
        <v>1029</v>
      </c>
      <c r="EM46" s="16">
        <f>EK46*EL46</f>
        <v>16675.301584158417</v>
      </c>
    </row>
    <row r="47" spans="1:143" x14ac:dyDescent="0.25">
      <c r="A47">
        <v>2015</v>
      </c>
      <c r="B47">
        <v>42</v>
      </c>
      <c r="C47" t="s">
        <v>229</v>
      </c>
      <c r="D47" t="s">
        <v>278</v>
      </c>
      <c r="E47" t="s">
        <v>309</v>
      </c>
      <c r="F47" t="s">
        <v>310</v>
      </c>
      <c r="H47">
        <v>539021</v>
      </c>
      <c r="I47" t="s">
        <v>280</v>
      </c>
      <c r="J47" t="s">
        <v>255</v>
      </c>
      <c r="K47">
        <v>99336</v>
      </c>
      <c r="L47" t="s">
        <v>163</v>
      </c>
      <c r="N47" t="s">
        <v>151</v>
      </c>
      <c r="O47" t="s">
        <v>165</v>
      </c>
      <c r="P47" t="s">
        <v>210</v>
      </c>
      <c r="Q47" t="s">
        <v>256</v>
      </c>
      <c r="R47" t="s">
        <v>248</v>
      </c>
      <c r="U47" t="s">
        <v>211</v>
      </c>
      <c r="V47" t="s">
        <v>257</v>
      </c>
      <c r="W47" t="s">
        <v>169</v>
      </c>
      <c r="Y47">
        <v>3</v>
      </c>
      <c r="Z47">
        <v>1</v>
      </c>
      <c r="AA47">
        <v>2</v>
      </c>
      <c r="AB47">
        <v>2</v>
      </c>
      <c r="AI47" t="s">
        <v>311</v>
      </c>
      <c r="AJ47">
        <v>5</v>
      </c>
      <c r="AQ47" t="s">
        <v>297</v>
      </c>
      <c r="AR47" t="s">
        <v>227</v>
      </c>
      <c r="AV47" s="12">
        <v>14273</v>
      </c>
      <c r="BJ47" s="12">
        <v>14273</v>
      </c>
      <c r="BK47" s="12">
        <v>14273</v>
      </c>
      <c r="BS47" s="12">
        <v>0</v>
      </c>
      <c r="BT47" s="12">
        <v>0</v>
      </c>
      <c r="BU47" s="12">
        <v>14273</v>
      </c>
      <c r="BV47" s="12">
        <v>14273</v>
      </c>
      <c r="BW47" t="s">
        <v>310</v>
      </c>
      <c r="BX47" t="s">
        <v>259</v>
      </c>
      <c r="BY47">
        <v>5</v>
      </c>
      <c r="BZ47">
        <v>5</v>
      </c>
      <c r="CG47">
        <v>5</v>
      </c>
      <c r="CH47">
        <v>5</v>
      </c>
      <c r="CI47">
        <f>CE47+CG47</f>
        <v>5</v>
      </c>
      <c r="CJ47">
        <v>774</v>
      </c>
      <c r="CN47">
        <v>774</v>
      </c>
      <c r="CO47">
        <v>774</v>
      </c>
      <c r="CS47">
        <v>774</v>
      </c>
      <c r="CT47">
        <v>1</v>
      </c>
      <c r="CU47">
        <v>1</v>
      </c>
      <c r="DB47">
        <f>CX47+CZ47+DA47</f>
        <v>0</v>
      </c>
      <c r="DC47">
        <v>1</v>
      </c>
      <c r="DG47" s="13">
        <f>(DC47+DD47)/CU47</f>
        <v>1</v>
      </c>
      <c r="DH47">
        <v>432</v>
      </c>
      <c r="DI47">
        <v>121</v>
      </c>
      <c r="DJ47">
        <v>432</v>
      </c>
      <c r="DK47">
        <v>121</v>
      </c>
      <c r="DL47">
        <v>2</v>
      </c>
      <c r="DM47">
        <v>2</v>
      </c>
      <c r="DQ47">
        <v>2</v>
      </c>
      <c r="EA47">
        <v>2</v>
      </c>
      <c r="EI47">
        <f>CO47</f>
        <v>774</v>
      </c>
      <c r="EJ47" s="16">
        <f>BU47</f>
        <v>14273</v>
      </c>
      <c r="EK47" s="16">
        <f>EJ47/EI47</f>
        <v>18.440568475452196</v>
      </c>
      <c r="EL47">
        <f>DJ47</f>
        <v>432</v>
      </c>
      <c r="EM47" s="16">
        <f>EK47*EL47</f>
        <v>7966.3255813953483</v>
      </c>
    </row>
    <row r="48" spans="1:143" x14ac:dyDescent="0.25">
      <c r="A48">
        <v>2015</v>
      </c>
      <c r="B48">
        <v>90</v>
      </c>
      <c r="C48" t="s">
        <v>229</v>
      </c>
      <c r="D48" t="s">
        <v>312</v>
      </c>
      <c r="E48" t="s">
        <v>313</v>
      </c>
      <c r="F48" t="s">
        <v>314</v>
      </c>
      <c r="H48">
        <v>530720</v>
      </c>
      <c r="I48" t="s">
        <v>315</v>
      </c>
      <c r="J48" t="s">
        <v>255</v>
      </c>
      <c r="K48">
        <v>99336</v>
      </c>
      <c r="L48" t="s">
        <v>163</v>
      </c>
      <c r="N48" t="s">
        <v>286</v>
      </c>
      <c r="P48" t="s">
        <v>152</v>
      </c>
      <c r="Q48" t="s">
        <v>207</v>
      </c>
      <c r="V48" t="s">
        <v>287</v>
      </c>
      <c r="W48" t="s">
        <v>169</v>
      </c>
      <c r="AJ48">
        <v>0</v>
      </c>
      <c r="AR48" t="s">
        <v>227</v>
      </c>
      <c r="AV48" s="12">
        <v>0</v>
      </c>
      <c r="BJ48" s="12">
        <v>0</v>
      </c>
      <c r="BK48" s="12">
        <v>0</v>
      </c>
      <c r="BS48" s="12">
        <v>0</v>
      </c>
      <c r="BT48" s="12">
        <v>0</v>
      </c>
      <c r="BU48" s="12">
        <v>0</v>
      </c>
      <c r="BV48" s="12">
        <v>0</v>
      </c>
      <c r="CI48">
        <f>CE48+CG48</f>
        <v>0</v>
      </c>
      <c r="DB48">
        <f>CX48+CZ48+DA48</f>
        <v>0</v>
      </c>
      <c r="DG48" s="13" t="e">
        <f>(DC48+DD48)/CU48</f>
        <v>#DIV/0!</v>
      </c>
      <c r="EI48">
        <f>CO48</f>
        <v>0</v>
      </c>
      <c r="EJ48" s="16">
        <f>BU48</f>
        <v>0</v>
      </c>
      <c r="EK48" s="16" t="e">
        <f>EJ48/EI48</f>
        <v>#DIV/0!</v>
      </c>
      <c r="EL48">
        <f>DJ48</f>
        <v>0</v>
      </c>
      <c r="EM48" s="16" t="e">
        <f>EK48*EL48</f>
        <v>#DIV/0!</v>
      </c>
    </row>
    <row r="49" spans="1:143" x14ac:dyDescent="0.25">
      <c r="A49">
        <v>2015</v>
      </c>
      <c r="B49">
        <v>44</v>
      </c>
      <c r="C49" t="s">
        <v>229</v>
      </c>
      <c r="D49" t="s">
        <v>230</v>
      </c>
      <c r="E49" t="s">
        <v>316</v>
      </c>
      <c r="F49" t="s">
        <v>317</v>
      </c>
      <c r="H49">
        <v>539005</v>
      </c>
      <c r="I49" t="s">
        <v>318</v>
      </c>
      <c r="J49" t="s">
        <v>234</v>
      </c>
      <c r="K49">
        <v>99301</v>
      </c>
      <c r="L49" t="s">
        <v>163</v>
      </c>
      <c r="N49" t="s">
        <v>151</v>
      </c>
      <c r="P49" t="s">
        <v>152</v>
      </c>
      <c r="Q49" t="s">
        <v>199</v>
      </c>
      <c r="R49" t="s">
        <v>154</v>
      </c>
      <c r="T49" t="s">
        <v>155</v>
      </c>
      <c r="U49" t="s">
        <v>156</v>
      </c>
      <c r="V49" t="s">
        <v>157</v>
      </c>
      <c r="W49" t="s">
        <v>158</v>
      </c>
      <c r="Y49">
        <v>27</v>
      </c>
      <c r="Z49">
        <v>5</v>
      </c>
      <c r="AA49">
        <v>0</v>
      </c>
      <c r="AB49">
        <v>0</v>
      </c>
      <c r="AJ49">
        <v>27</v>
      </c>
      <c r="AR49" t="s">
        <v>159</v>
      </c>
      <c r="BB49" s="12">
        <v>68217.600000000006</v>
      </c>
      <c r="BJ49" s="12">
        <v>68217.600000000006</v>
      </c>
      <c r="BK49" s="12">
        <v>68217.600000000006</v>
      </c>
      <c r="BS49" s="12">
        <v>0</v>
      </c>
      <c r="BT49" s="12">
        <v>0</v>
      </c>
      <c r="BU49" s="12">
        <v>68217.600000000006</v>
      </c>
      <c r="BV49" s="12">
        <v>68217.600000000006</v>
      </c>
      <c r="BW49" t="s">
        <v>317</v>
      </c>
      <c r="BX49" t="s">
        <v>157</v>
      </c>
      <c r="BY49">
        <v>76</v>
      </c>
      <c r="BZ49">
        <v>23</v>
      </c>
      <c r="CA49">
        <v>74</v>
      </c>
      <c r="CB49">
        <v>21</v>
      </c>
      <c r="CG49">
        <v>2</v>
      </c>
      <c r="CH49">
        <v>2</v>
      </c>
      <c r="CI49">
        <f>CE49+CG49</f>
        <v>2</v>
      </c>
      <c r="CJ49">
        <v>12410</v>
      </c>
      <c r="CL49">
        <v>12086</v>
      </c>
      <c r="CN49">
        <v>324</v>
      </c>
      <c r="CO49">
        <v>3788</v>
      </c>
      <c r="CQ49">
        <v>3464</v>
      </c>
      <c r="CS49">
        <v>324</v>
      </c>
      <c r="CT49">
        <v>45</v>
      </c>
      <c r="CU49">
        <v>15</v>
      </c>
      <c r="DB49">
        <f>CX49+CZ49+DA49</f>
        <v>0</v>
      </c>
      <c r="DC49">
        <v>13</v>
      </c>
      <c r="DE49">
        <v>1</v>
      </c>
      <c r="DF49">
        <v>1</v>
      </c>
      <c r="DG49" s="13">
        <f>(DC49+DD49)/CU49</f>
        <v>0.8666666666666667</v>
      </c>
      <c r="DH49">
        <v>3607</v>
      </c>
      <c r="DI49">
        <v>2380</v>
      </c>
      <c r="DJ49">
        <v>3199</v>
      </c>
      <c r="DK49">
        <v>2030</v>
      </c>
      <c r="DL49">
        <v>32</v>
      </c>
      <c r="DM49">
        <v>8</v>
      </c>
      <c r="DN49">
        <v>31</v>
      </c>
      <c r="DO49">
        <v>7</v>
      </c>
      <c r="DQ49">
        <v>1</v>
      </c>
      <c r="DX49">
        <v>7</v>
      </c>
      <c r="EA49">
        <v>1</v>
      </c>
      <c r="EI49">
        <f>CO49</f>
        <v>3788</v>
      </c>
      <c r="EJ49" s="16">
        <f>BU49</f>
        <v>68217.600000000006</v>
      </c>
      <c r="EK49" s="16">
        <f>EJ49/EI49</f>
        <v>18.008870116156285</v>
      </c>
      <c r="EL49">
        <f>DJ49</f>
        <v>3199</v>
      </c>
      <c r="EM49" s="16">
        <f>EK49*EL49</f>
        <v>57610.375501583956</v>
      </c>
    </row>
    <row r="50" spans="1:143" x14ac:dyDescent="0.25">
      <c r="A50">
        <v>2015</v>
      </c>
      <c r="B50">
        <v>43</v>
      </c>
      <c r="C50" t="s">
        <v>229</v>
      </c>
      <c r="D50" t="s">
        <v>230</v>
      </c>
      <c r="E50" t="s">
        <v>316</v>
      </c>
      <c r="F50" t="s">
        <v>319</v>
      </c>
      <c r="H50">
        <v>539005</v>
      </c>
      <c r="I50" t="s">
        <v>318</v>
      </c>
      <c r="J50" t="s">
        <v>234</v>
      </c>
      <c r="K50">
        <v>99301</v>
      </c>
      <c r="L50" t="s">
        <v>163</v>
      </c>
      <c r="N50" t="s">
        <v>151</v>
      </c>
      <c r="P50" t="s">
        <v>152</v>
      </c>
      <c r="Q50" t="s">
        <v>199</v>
      </c>
      <c r="R50" t="s">
        <v>154</v>
      </c>
      <c r="T50" t="s">
        <v>155</v>
      </c>
      <c r="U50" t="s">
        <v>156</v>
      </c>
      <c r="V50" t="s">
        <v>157</v>
      </c>
      <c r="W50" t="s">
        <v>158</v>
      </c>
      <c r="Y50">
        <v>15</v>
      </c>
      <c r="Z50">
        <v>3</v>
      </c>
      <c r="AA50">
        <v>0</v>
      </c>
      <c r="AB50">
        <v>0</v>
      </c>
      <c r="AJ50">
        <v>15</v>
      </c>
      <c r="AR50" t="s">
        <v>159</v>
      </c>
      <c r="AV50" s="12">
        <v>25232.400000000001</v>
      </c>
      <c r="BJ50" s="12">
        <v>25232.400000000001</v>
      </c>
      <c r="BK50" s="12">
        <v>25232.400000000001</v>
      </c>
      <c r="BS50" s="12">
        <v>0</v>
      </c>
      <c r="BT50" s="12">
        <v>0</v>
      </c>
      <c r="BU50" s="12">
        <v>25232.400000000001</v>
      </c>
      <c r="BV50" s="12">
        <v>25232.400000000001</v>
      </c>
      <c r="BW50" t="s">
        <v>319</v>
      </c>
      <c r="BX50" t="s">
        <v>157</v>
      </c>
      <c r="BY50">
        <v>38</v>
      </c>
      <c r="BZ50">
        <v>11</v>
      </c>
      <c r="CA50">
        <v>37</v>
      </c>
      <c r="CB50">
        <v>10</v>
      </c>
      <c r="CE50">
        <v>1</v>
      </c>
      <c r="CF50">
        <v>1</v>
      </c>
      <c r="CI50">
        <f>CE50+CG50</f>
        <v>1</v>
      </c>
      <c r="CJ50">
        <v>6503</v>
      </c>
      <c r="CL50">
        <v>6351</v>
      </c>
      <c r="CM50">
        <v>152</v>
      </c>
      <c r="CO50">
        <v>1834</v>
      </c>
      <c r="CQ50">
        <v>1682</v>
      </c>
      <c r="CR50">
        <v>152</v>
      </c>
      <c r="CT50">
        <v>38</v>
      </c>
      <c r="CU50">
        <v>11</v>
      </c>
      <c r="DB50">
        <f>CX50+CZ50+DA50</f>
        <v>0</v>
      </c>
      <c r="DC50">
        <v>10</v>
      </c>
      <c r="DE50">
        <v>1</v>
      </c>
      <c r="DG50" s="13">
        <f>(DC50+DD50)/CU50</f>
        <v>0.90909090909090906</v>
      </c>
      <c r="DH50">
        <v>3119</v>
      </c>
      <c r="DI50">
        <v>1834</v>
      </c>
      <c r="DJ50">
        <v>2852</v>
      </c>
      <c r="DK50">
        <v>1682</v>
      </c>
      <c r="DL50">
        <v>14</v>
      </c>
      <c r="DM50">
        <v>3</v>
      </c>
      <c r="DN50">
        <v>14</v>
      </c>
      <c r="DO50">
        <v>3</v>
      </c>
      <c r="DU50">
        <v>1</v>
      </c>
      <c r="DX50">
        <v>2</v>
      </c>
      <c r="EI50">
        <f>CO50</f>
        <v>1834</v>
      </c>
      <c r="EJ50" s="16">
        <f>BU50</f>
        <v>25232.400000000001</v>
      </c>
      <c r="EK50" s="16">
        <f>EJ50/EI50</f>
        <v>13.758124318429664</v>
      </c>
      <c r="EL50">
        <f>DJ50</f>
        <v>2852</v>
      </c>
      <c r="EM50" s="16">
        <f>EK50*EL50</f>
        <v>39238.1705561614</v>
      </c>
    </row>
    <row r="51" spans="1:143" x14ac:dyDescent="0.25">
      <c r="A51">
        <v>2015</v>
      </c>
      <c r="B51">
        <v>45</v>
      </c>
      <c r="C51" t="s">
        <v>229</v>
      </c>
      <c r="D51" t="s">
        <v>230</v>
      </c>
      <c r="E51" t="s">
        <v>316</v>
      </c>
      <c r="F51" t="s">
        <v>320</v>
      </c>
      <c r="H51">
        <v>539021</v>
      </c>
      <c r="I51" t="s">
        <v>318</v>
      </c>
      <c r="J51" t="s">
        <v>234</v>
      </c>
      <c r="K51">
        <v>99301</v>
      </c>
      <c r="L51" t="s">
        <v>163</v>
      </c>
      <c r="N51" t="s">
        <v>151</v>
      </c>
      <c r="P51" t="s">
        <v>152</v>
      </c>
      <c r="Q51" t="s">
        <v>199</v>
      </c>
      <c r="R51" t="s">
        <v>154</v>
      </c>
      <c r="T51" t="s">
        <v>155</v>
      </c>
      <c r="U51" t="s">
        <v>156</v>
      </c>
      <c r="V51" t="s">
        <v>157</v>
      </c>
      <c r="W51" t="s">
        <v>158</v>
      </c>
      <c r="Y51">
        <v>6</v>
      </c>
      <c r="Z51">
        <v>2</v>
      </c>
      <c r="AA51">
        <v>0</v>
      </c>
      <c r="AB51">
        <v>0</v>
      </c>
      <c r="AJ51">
        <v>6</v>
      </c>
      <c r="AR51" t="s">
        <v>159</v>
      </c>
      <c r="AV51" s="12">
        <v>13670.8</v>
      </c>
      <c r="BJ51" s="12">
        <v>13670.8</v>
      </c>
      <c r="BK51" s="12">
        <v>13670.8</v>
      </c>
      <c r="BS51" s="12">
        <v>0</v>
      </c>
      <c r="BT51" s="12">
        <v>0</v>
      </c>
      <c r="BU51" s="12">
        <v>13670.8</v>
      </c>
      <c r="BV51" s="12">
        <v>13670.8</v>
      </c>
      <c r="BW51" t="s">
        <v>320</v>
      </c>
      <c r="BX51" t="s">
        <v>157</v>
      </c>
      <c r="BY51">
        <v>20</v>
      </c>
      <c r="BZ51">
        <v>7</v>
      </c>
      <c r="CA51">
        <v>20</v>
      </c>
      <c r="CB51">
        <v>7</v>
      </c>
      <c r="CI51">
        <f>CE51+CG51</f>
        <v>0</v>
      </c>
      <c r="CJ51">
        <v>5250</v>
      </c>
      <c r="CL51">
        <v>5250</v>
      </c>
      <c r="CO51">
        <v>1739</v>
      </c>
      <c r="CQ51">
        <v>1739</v>
      </c>
      <c r="CT51">
        <v>13</v>
      </c>
      <c r="CU51">
        <v>4</v>
      </c>
      <c r="DB51">
        <f>CX51+CZ51+DA51</f>
        <v>0</v>
      </c>
      <c r="DC51">
        <v>4</v>
      </c>
      <c r="DG51" s="13">
        <f>(DC51+DD51)/CU51</f>
        <v>1</v>
      </c>
      <c r="DH51">
        <v>1378</v>
      </c>
      <c r="DI51">
        <v>769</v>
      </c>
      <c r="DJ51">
        <v>1378</v>
      </c>
      <c r="DK51">
        <v>769</v>
      </c>
      <c r="DL51">
        <v>10</v>
      </c>
      <c r="DM51">
        <v>3</v>
      </c>
      <c r="DN51">
        <v>10</v>
      </c>
      <c r="DO51">
        <v>3</v>
      </c>
      <c r="DS51">
        <v>1</v>
      </c>
      <c r="DU51">
        <v>1</v>
      </c>
      <c r="DX51">
        <v>1</v>
      </c>
      <c r="EI51">
        <f>CO51</f>
        <v>1739</v>
      </c>
      <c r="EJ51" s="16">
        <f>BU51</f>
        <v>13670.8</v>
      </c>
      <c r="EK51" s="16">
        <f>EJ51/EI51</f>
        <v>7.8612995974698094</v>
      </c>
      <c r="EL51">
        <f>DJ51</f>
        <v>1378</v>
      </c>
      <c r="EM51" s="16">
        <f>EK51*EL51</f>
        <v>10832.870845313397</v>
      </c>
    </row>
    <row r="52" spans="1:143" x14ac:dyDescent="0.25">
      <c r="A52">
        <v>2015</v>
      </c>
      <c r="B52">
        <v>46</v>
      </c>
      <c r="C52" t="s">
        <v>229</v>
      </c>
      <c r="D52" t="s">
        <v>321</v>
      </c>
      <c r="E52" t="s">
        <v>322</v>
      </c>
      <c r="F52" t="s">
        <v>323</v>
      </c>
      <c r="H52">
        <v>539005</v>
      </c>
      <c r="I52" t="s">
        <v>318</v>
      </c>
      <c r="J52" t="s">
        <v>234</v>
      </c>
      <c r="K52">
        <v>99301</v>
      </c>
      <c r="L52" t="s">
        <v>163</v>
      </c>
      <c r="N52" t="s">
        <v>151</v>
      </c>
      <c r="P52" t="s">
        <v>152</v>
      </c>
      <c r="Q52" t="s">
        <v>256</v>
      </c>
      <c r="R52" t="s">
        <v>154</v>
      </c>
      <c r="T52" t="s">
        <v>155</v>
      </c>
      <c r="U52" t="s">
        <v>211</v>
      </c>
      <c r="V52" t="s">
        <v>212</v>
      </c>
      <c r="W52" t="s">
        <v>158</v>
      </c>
      <c r="Y52">
        <v>45</v>
      </c>
      <c r="Z52">
        <v>11</v>
      </c>
      <c r="AA52">
        <v>0</v>
      </c>
      <c r="AB52">
        <v>0</v>
      </c>
      <c r="AJ52">
        <v>45</v>
      </c>
      <c r="AR52" t="s">
        <v>159</v>
      </c>
      <c r="AV52" s="12">
        <v>37848.6</v>
      </c>
      <c r="BJ52" s="12">
        <v>37848.6</v>
      </c>
      <c r="BK52" s="12">
        <v>37848.6</v>
      </c>
      <c r="BS52" s="12">
        <v>0</v>
      </c>
      <c r="BT52" s="12">
        <v>0</v>
      </c>
      <c r="BU52" s="12">
        <v>37848.6</v>
      </c>
      <c r="BV52" s="12">
        <v>37848.6</v>
      </c>
      <c r="BW52" t="s">
        <v>323</v>
      </c>
      <c r="BX52" t="s">
        <v>141</v>
      </c>
      <c r="BY52">
        <v>64</v>
      </c>
      <c r="BZ52">
        <v>21</v>
      </c>
      <c r="CA52">
        <v>59</v>
      </c>
      <c r="CB52">
        <v>19</v>
      </c>
      <c r="CC52">
        <v>3</v>
      </c>
      <c r="CE52">
        <v>1</v>
      </c>
      <c r="CF52">
        <v>1</v>
      </c>
      <c r="CG52">
        <v>1</v>
      </c>
      <c r="CH52">
        <v>1</v>
      </c>
      <c r="CI52">
        <f>CE52+CG52</f>
        <v>2</v>
      </c>
      <c r="CJ52">
        <v>8478</v>
      </c>
      <c r="CK52">
        <v>132</v>
      </c>
      <c r="CL52">
        <v>7987</v>
      </c>
      <c r="CM52">
        <v>60</v>
      </c>
      <c r="CN52">
        <v>299</v>
      </c>
      <c r="CO52">
        <v>2783</v>
      </c>
      <c r="CQ52">
        <v>2424</v>
      </c>
      <c r="CR52">
        <v>60</v>
      </c>
      <c r="CS52">
        <v>299</v>
      </c>
      <c r="CT52">
        <v>34</v>
      </c>
      <c r="CU52">
        <v>13</v>
      </c>
      <c r="CY52">
        <v>1</v>
      </c>
      <c r="DB52">
        <f>CX52+CZ52+DA52</f>
        <v>0</v>
      </c>
      <c r="DC52">
        <v>11</v>
      </c>
      <c r="DE52">
        <v>1</v>
      </c>
      <c r="DG52" s="13">
        <f>(DC52+DD52)/CU52</f>
        <v>0.84615384615384615</v>
      </c>
      <c r="DH52">
        <v>2716</v>
      </c>
      <c r="DI52">
        <v>2006</v>
      </c>
      <c r="DJ52">
        <v>2467</v>
      </c>
      <c r="DK52">
        <v>1757</v>
      </c>
      <c r="DL52">
        <v>41</v>
      </c>
      <c r="DM52">
        <v>13</v>
      </c>
      <c r="DN52">
        <v>37</v>
      </c>
      <c r="DO52">
        <v>12</v>
      </c>
      <c r="DQ52">
        <v>1</v>
      </c>
      <c r="DS52">
        <v>7</v>
      </c>
      <c r="DU52">
        <v>1</v>
      </c>
      <c r="DX52">
        <v>3</v>
      </c>
      <c r="EA52">
        <v>2</v>
      </c>
      <c r="EI52">
        <f>CO52</f>
        <v>2783</v>
      </c>
      <c r="EJ52" s="16">
        <f>BU52</f>
        <v>37848.6</v>
      </c>
      <c r="EK52" s="16">
        <f>EJ52/EI52</f>
        <v>13.599928135106</v>
      </c>
      <c r="EL52">
        <f>DJ52</f>
        <v>2467</v>
      </c>
      <c r="EM52" s="16">
        <f>EK52*EL52</f>
        <v>33551.022709306504</v>
      </c>
    </row>
    <row r="53" spans="1:143" x14ac:dyDescent="0.25">
      <c r="A53">
        <v>2015</v>
      </c>
      <c r="B53">
        <v>47</v>
      </c>
      <c r="C53" t="s">
        <v>229</v>
      </c>
      <c r="D53" t="s">
        <v>278</v>
      </c>
      <c r="E53" t="s">
        <v>322</v>
      </c>
      <c r="F53" t="s">
        <v>323</v>
      </c>
      <c r="H53">
        <v>539005</v>
      </c>
      <c r="I53" t="s">
        <v>280</v>
      </c>
      <c r="J53" t="s">
        <v>255</v>
      </c>
      <c r="K53">
        <v>99336</v>
      </c>
      <c r="L53" t="s">
        <v>163</v>
      </c>
      <c r="N53" t="s">
        <v>151</v>
      </c>
      <c r="P53" t="s">
        <v>152</v>
      </c>
      <c r="Q53" t="s">
        <v>199</v>
      </c>
      <c r="R53" t="s">
        <v>154</v>
      </c>
      <c r="T53" t="s">
        <v>155</v>
      </c>
      <c r="U53" t="s">
        <v>211</v>
      </c>
      <c r="V53" t="s">
        <v>212</v>
      </c>
      <c r="W53" t="s">
        <v>158</v>
      </c>
      <c r="Y53">
        <v>60</v>
      </c>
      <c r="Z53">
        <v>15</v>
      </c>
      <c r="AA53">
        <v>0</v>
      </c>
      <c r="AB53">
        <v>0</v>
      </c>
      <c r="AJ53">
        <v>60</v>
      </c>
      <c r="AR53" t="s">
        <v>159</v>
      </c>
      <c r="BB53" s="12">
        <v>102326.39999999999</v>
      </c>
      <c r="BJ53" s="12">
        <v>102326.39999999999</v>
      </c>
      <c r="BK53" s="12">
        <v>102326.39999999999</v>
      </c>
      <c r="BS53" s="12">
        <v>0</v>
      </c>
      <c r="BT53" s="12">
        <v>0</v>
      </c>
      <c r="BU53" s="12">
        <v>102326.39999999999</v>
      </c>
      <c r="BV53" s="12">
        <v>102326.39999999999</v>
      </c>
      <c r="BW53" t="s">
        <v>323</v>
      </c>
      <c r="BX53" t="s">
        <v>141</v>
      </c>
      <c r="BY53">
        <v>64</v>
      </c>
      <c r="BZ53">
        <v>21</v>
      </c>
      <c r="CA53">
        <v>59</v>
      </c>
      <c r="CB53">
        <v>19</v>
      </c>
      <c r="CC53">
        <v>3</v>
      </c>
      <c r="CE53">
        <v>1</v>
      </c>
      <c r="CF53">
        <v>1</v>
      </c>
      <c r="CG53">
        <v>1</v>
      </c>
      <c r="CH53">
        <v>1</v>
      </c>
      <c r="CI53">
        <f>CE53+CG53</f>
        <v>2</v>
      </c>
      <c r="CJ53">
        <v>8478</v>
      </c>
      <c r="CK53">
        <v>132</v>
      </c>
      <c r="CL53">
        <v>7987</v>
      </c>
      <c r="CM53">
        <v>60</v>
      </c>
      <c r="CN53">
        <v>299</v>
      </c>
      <c r="CO53">
        <v>2783</v>
      </c>
      <c r="CQ53">
        <v>2424</v>
      </c>
      <c r="CR53">
        <v>60</v>
      </c>
      <c r="CS53">
        <v>299</v>
      </c>
      <c r="CT53">
        <v>34</v>
      </c>
      <c r="CU53">
        <v>13</v>
      </c>
      <c r="CY53">
        <v>1</v>
      </c>
      <c r="DB53">
        <f>CX53+CZ53+DA53</f>
        <v>0</v>
      </c>
      <c r="DC53">
        <v>11</v>
      </c>
      <c r="DE53">
        <v>1</v>
      </c>
      <c r="DG53" s="13">
        <f>(DC53+DD53)/CU53</f>
        <v>0.84615384615384615</v>
      </c>
      <c r="DH53">
        <v>2716</v>
      </c>
      <c r="DI53">
        <v>2006</v>
      </c>
      <c r="DJ53">
        <v>2467</v>
      </c>
      <c r="DK53">
        <v>1757</v>
      </c>
      <c r="DL53">
        <v>41</v>
      </c>
      <c r="DM53">
        <v>13</v>
      </c>
      <c r="DN53">
        <v>37</v>
      </c>
      <c r="DO53">
        <v>12</v>
      </c>
      <c r="DQ53">
        <v>1</v>
      </c>
      <c r="DS53">
        <v>7</v>
      </c>
      <c r="DU53">
        <v>1</v>
      </c>
      <c r="DX53">
        <v>3</v>
      </c>
      <c r="EA53">
        <v>2</v>
      </c>
      <c r="EI53">
        <f>CO53</f>
        <v>2783</v>
      </c>
      <c r="EJ53" s="16">
        <f>BU53</f>
        <v>102326.39999999999</v>
      </c>
      <c r="EK53" s="16">
        <f>EJ53/EI53</f>
        <v>36.768379446640317</v>
      </c>
      <c r="EL53">
        <f>DJ53</f>
        <v>2467</v>
      </c>
      <c r="EM53" s="16">
        <f>EK53*EL53</f>
        <v>90707.592094861669</v>
      </c>
    </row>
    <row r="54" spans="1:143" x14ac:dyDescent="0.25">
      <c r="A54">
        <v>2015</v>
      </c>
      <c r="B54">
        <v>48</v>
      </c>
      <c r="C54" t="s">
        <v>229</v>
      </c>
      <c r="D54" t="s">
        <v>278</v>
      </c>
      <c r="E54" t="s">
        <v>322</v>
      </c>
      <c r="F54" t="s">
        <v>324</v>
      </c>
      <c r="H54">
        <v>539021</v>
      </c>
      <c r="I54" t="s">
        <v>280</v>
      </c>
      <c r="J54" t="s">
        <v>255</v>
      </c>
      <c r="K54">
        <v>99336</v>
      </c>
      <c r="L54" t="s">
        <v>163</v>
      </c>
      <c r="N54" t="s">
        <v>151</v>
      </c>
      <c r="P54" t="s">
        <v>152</v>
      </c>
      <c r="Q54" t="s">
        <v>199</v>
      </c>
      <c r="R54" t="s">
        <v>154</v>
      </c>
      <c r="T54" t="s">
        <v>155</v>
      </c>
      <c r="U54" t="s">
        <v>211</v>
      </c>
      <c r="V54" t="s">
        <v>212</v>
      </c>
      <c r="W54" t="s">
        <v>158</v>
      </c>
      <c r="Y54">
        <v>14</v>
      </c>
      <c r="Z54">
        <v>3</v>
      </c>
      <c r="AA54">
        <v>0</v>
      </c>
      <c r="AB54">
        <v>0</v>
      </c>
      <c r="AJ54">
        <v>14</v>
      </c>
      <c r="AR54" t="s">
        <v>159</v>
      </c>
      <c r="AV54" s="12">
        <v>20506.2</v>
      </c>
      <c r="BJ54" s="12">
        <v>20506.2</v>
      </c>
      <c r="BK54" s="12">
        <v>20506.2</v>
      </c>
      <c r="BS54" s="12">
        <v>0</v>
      </c>
      <c r="BT54" s="12">
        <v>0</v>
      </c>
      <c r="BU54" s="12">
        <v>20506.2</v>
      </c>
      <c r="BV54" s="12">
        <v>20506.2</v>
      </c>
      <c r="BW54" t="s">
        <v>324</v>
      </c>
      <c r="BX54" t="s">
        <v>141</v>
      </c>
      <c r="BY54">
        <v>14</v>
      </c>
      <c r="BZ54">
        <v>4</v>
      </c>
      <c r="CA54">
        <v>14</v>
      </c>
      <c r="CB54">
        <v>4</v>
      </c>
      <c r="CI54">
        <f>CE54+CG54</f>
        <v>0</v>
      </c>
      <c r="CJ54">
        <v>1885</v>
      </c>
      <c r="CL54">
        <v>1885</v>
      </c>
      <c r="CO54">
        <v>610</v>
      </c>
      <c r="CQ54">
        <v>610</v>
      </c>
      <c r="CT54">
        <v>8</v>
      </c>
      <c r="CU54">
        <v>2</v>
      </c>
      <c r="DB54">
        <f>CX54+CZ54+DA54</f>
        <v>0</v>
      </c>
      <c r="DC54">
        <v>2</v>
      </c>
      <c r="DG54" s="13">
        <f>(DC54+DD54)/CU54</f>
        <v>1</v>
      </c>
      <c r="DH54">
        <v>266</v>
      </c>
      <c r="DI54">
        <v>266</v>
      </c>
      <c r="DJ54">
        <v>266</v>
      </c>
      <c r="DK54">
        <v>266</v>
      </c>
      <c r="DL54">
        <v>10</v>
      </c>
      <c r="DM54">
        <v>3</v>
      </c>
      <c r="DN54">
        <v>10</v>
      </c>
      <c r="DO54">
        <v>3</v>
      </c>
      <c r="DS54">
        <v>3</v>
      </c>
      <c r="EI54">
        <f>CO54</f>
        <v>610</v>
      </c>
      <c r="EJ54" s="16">
        <f>BU54</f>
        <v>20506.2</v>
      </c>
      <c r="EK54" s="16">
        <f>EJ54/EI54</f>
        <v>33.616721311475409</v>
      </c>
      <c r="EL54">
        <f>DJ54</f>
        <v>266</v>
      </c>
      <c r="EM54" s="16">
        <f>EK54*EL54</f>
        <v>8942.0478688524581</v>
      </c>
    </row>
    <row r="55" spans="1:143" x14ac:dyDescent="0.25">
      <c r="A55">
        <v>2015</v>
      </c>
      <c r="B55">
        <v>50</v>
      </c>
      <c r="C55" t="s">
        <v>229</v>
      </c>
      <c r="D55" t="s">
        <v>278</v>
      </c>
      <c r="E55" t="s">
        <v>325</v>
      </c>
      <c r="F55" t="s">
        <v>326</v>
      </c>
      <c r="H55">
        <v>539005</v>
      </c>
      <c r="I55" t="s">
        <v>280</v>
      </c>
      <c r="J55" t="s">
        <v>255</v>
      </c>
      <c r="K55">
        <v>99336</v>
      </c>
      <c r="L55" t="s">
        <v>163</v>
      </c>
      <c r="N55" t="s">
        <v>151</v>
      </c>
      <c r="P55" t="s">
        <v>152</v>
      </c>
      <c r="Q55" t="s">
        <v>153</v>
      </c>
      <c r="R55" t="s">
        <v>167</v>
      </c>
      <c r="T55" t="s">
        <v>155</v>
      </c>
      <c r="U55" t="s">
        <v>156</v>
      </c>
      <c r="V55" t="s">
        <v>157</v>
      </c>
      <c r="W55" t="s">
        <v>169</v>
      </c>
      <c r="Y55">
        <v>30</v>
      </c>
      <c r="Z55">
        <v>10</v>
      </c>
      <c r="AA55">
        <v>30</v>
      </c>
      <c r="AB55">
        <v>30</v>
      </c>
      <c r="AJ55">
        <v>60</v>
      </c>
      <c r="AR55" t="s">
        <v>159</v>
      </c>
      <c r="AV55" s="12">
        <v>60872</v>
      </c>
      <c r="BJ55" s="12">
        <v>60872</v>
      </c>
      <c r="BK55" s="12">
        <v>60872</v>
      </c>
      <c r="BS55" s="12">
        <v>0</v>
      </c>
      <c r="BT55" s="12">
        <v>0</v>
      </c>
      <c r="BU55" s="12">
        <v>60872</v>
      </c>
      <c r="BV55" s="12">
        <v>60872</v>
      </c>
      <c r="BW55" t="s">
        <v>326</v>
      </c>
      <c r="BX55" t="s">
        <v>157</v>
      </c>
      <c r="BY55">
        <v>106</v>
      </c>
      <c r="BZ55">
        <v>43</v>
      </c>
      <c r="CA55">
        <v>78</v>
      </c>
      <c r="CB55">
        <v>20</v>
      </c>
      <c r="CC55">
        <v>3</v>
      </c>
      <c r="CD55">
        <v>1</v>
      </c>
      <c r="CE55">
        <v>5</v>
      </c>
      <c r="CF55">
        <v>4</v>
      </c>
      <c r="CG55">
        <v>20</v>
      </c>
      <c r="CH55">
        <v>18</v>
      </c>
      <c r="CI55">
        <f>CE55+CG55</f>
        <v>25</v>
      </c>
      <c r="CJ55">
        <v>3506</v>
      </c>
      <c r="CK55">
        <v>270</v>
      </c>
      <c r="CL55">
        <v>2624</v>
      </c>
      <c r="CM55">
        <v>116</v>
      </c>
      <c r="CN55">
        <v>496</v>
      </c>
      <c r="CO55">
        <v>1235</v>
      </c>
      <c r="CP55">
        <v>90</v>
      </c>
      <c r="CQ55">
        <v>610</v>
      </c>
      <c r="CR55">
        <v>94</v>
      </c>
      <c r="CS55">
        <v>441</v>
      </c>
      <c r="CT55">
        <v>92</v>
      </c>
      <c r="CU55">
        <v>37</v>
      </c>
      <c r="DB55">
        <f>CX55+CZ55+DA55</f>
        <v>0</v>
      </c>
      <c r="DC55">
        <v>36</v>
      </c>
      <c r="DE55">
        <v>1</v>
      </c>
      <c r="DG55" s="13">
        <f>(DC55+DD55)/CU55</f>
        <v>0.97297297297297303</v>
      </c>
      <c r="DH55">
        <v>1263</v>
      </c>
      <c r="DI55">
        <v>1095</v>
      </c>
      <c r="DJ55">
        <v>1185</v>
      </c>
      <c r="DK55">
        <v>1017</v>
      </c>
      <c r="DL55">
        <v>93</v>
      </c>
      <c r="DM55">
        <v>38</v>
      </c>
      <c r="DN55">
        <v>72</v>
      </c>
      <c r="DO55">
        <v>19</v>
      </c>
      <c r="DP55">
        <v>3</v>
      </c>
      <c r="DQ55">
        <v>16</v>
      </c>
      <c r="DS55">
        <v>1</v>
      </c>
      <c r="DU55">
        <v>7</v>
      </c>
      <c r="DX55">
        <v>26</v>
      </c>
      <c r="DZ55">
        <v>4</v>
      </c>
      <c r="EB55">
        <v>1</v>
      </c>
      <c r="EE55">
        <v>1</v>
      </c>
      <c r="EI55">
        <f>CO55</f>
        <v>1235</v>
      </c>
      <c r="EJ55" s="16">
        <f>BU55</f>
        <v>60872</v>
      </c>
      <c r="EK55" s="16">
        <f>EJ55/EI55</f>
        <v>49.289068825910931</v>
      </c>
      <c r="EL55">
        <f>DJ55</f>
        <v>1185</v>
      </c>
      <c r="EM55" s="16">
        <f>EK55*EL55</f>
        <v>58407.546558704453</v>
      </c>
    </row>
    <row r="56" spans="1:143" x14ac:dyDescent="0.25">
      <c r="A56">
        <v>2015</v>
      </c>
      <c r="B56">
        <v>49</v>
      </c>
      <c r="C56" t="s">
        <v>229</v>
      </c>
      <c r="D56" t="s">
        <v>278</v>
      </c>
      <c r="E56" t="s">
        <v>325</v>
      </c>
      <c r="F56" t="s">
        <v>327</v>
      </c>
      <c r="H56">
        <v>539005</v>
      </c>
      <c r="I56" t="s">
        <v>280</v>
      </c>
      <c r="J56" t="s">
        <v>255</v>
      </c>
      <c r="K56">
        <v>99336</v>
      </c>
      <c r="L56" t="s">
        <v>163</v>
      </c>
      <c r="N56" t="s">
        <v>151</v>
      </c>
      <c r="P56" t="s">
        <v>152</v>
      </c>
      <c r="Q56" t="s">
        <v>153</v>
      </c>
      <c r="R56" t="s">
        <v>167</v>
      </c>
      <c r="T56" t="s">
        <v>155</v>
      </c>
      <c r="U56" t="s">
        <v>211</v>
      </c>
      <c r="V56" t="s">
        <v>212</v>
      </c>
      <c r="W56" t="s">
        <v>169</v>
      </c>
      <c r="Y56">
        <v>70</v>
      </c>
      <c r="Z56">
        <v>17</v>
      </c>
      <c r="AA56">
        <v>70</v>
      </c>
      <c r="AB56">
        <v>70</v>
      </c>
      <c r="AJ56">
        <v>140</v>
      </c>
      <c r="AR56" t="s">
        <v>159</v>
      </c>
      <c r="AV56" s="12">
        <v>91308</v>
      </c>
      <c r="BJ56" s="12">
        <v>91308</v>
      </c>
      <c r="BK56" s="12">
        <v>91308</v>
      </c>
      <c r="BS56" s="12">
        <v>0</v>
      </c>
      <c r="BT56" s="12">
        <v>0</v>
      </c>
      <c r="BU56" s="12">
        <v>91308</v>
      </c>
      <c r="BV56" s="12">
        <v>91308</v>
      </c>
      <c r="BW56" t="s">
        <v>327</v>
      </c>
      <c r="BX56" t="s">
        <v>141</v>
      </c>
      <c r="BY56">
        <v>78</v>
      </c>
      <c r="BZ56">
        <v>30</v>
      </c>
      <c r="CA56">
        <v>65</v>
      </c>
      <c r="CB56">
        <v>19</v>
      </c>
      <c r="CE56">
        <v>2</v>
      </c>
      <c r="CF56">
        <v>2</v>
      </c>
      <c r="CG56">
        <v>11</v>
      </c>
      <c r="CH56">
        <v>9</v>
      </c>
      <c r="CI56">
        <f>CE56+CG56</f>
        <v>13</v>
      </c>
      <c r="CJ56">
        <v>2165</v>
      </c>
      <c r="CL56">
        <v>1821</v>
      </c>
      <c r="CM56">
        <v>32</v>
      </c>
      <c r="CN56">
        <v>312</v>
      </c>
      <c r="CO56">
        <v>792</v>
      </c>
      <c r="CQ56">
        <v>508</v>
      </c>
      <c r="CR56">
        <v>32</v>
      </c>
      <c r="CS56">
        <v>252</v>
      </c>
      <c r="CT56">
        <v>64</v>
      </c>
      <c r="CU56">
        <v>21</v>
      </c>
      <c r="CW56">
        <v>2</v>
      </c>
      <c r="DB56">
        <f>CX56+CZ56+DA56</f>
        <v>0</v>
      </c>
      <c r="DC56">
        <v>15</v>
      </c>
      <c r="DE56">
        <v>4</v>
      </c>
      <c r="DG56" s="13">
        <f>(DC56+DD56)/CU56</f>
        <v>0.7142857142857143</v>
      </c>
      <c r="DH56">
        <v>534</v>
      </c>
      <c r="DI56">
        <v>543</v>
      </c>
      <c r="DJ56">
        <v>421</v>
      </c>
      <c r="DK56">
        <v>430</v>
      </c>
      <c r="DL56">
        <v>83</v>
      </c>
      <c r="DM56">
        <v>33</v>
      </c>
      <c r="DN56">
        <v>69</v>
      </c>
      <c r="DO56">
        <v>21</v>
      </c>
      <c r="DP56">
        <v>2</v>
      </c>
      <c r="DQ56">
        <v>10</v>
      </c>
      <c r="DS56">
        <v>1</v>
      </c>
      <c r="DU56">
        <v>8</v>
      </c>
      <c r="DX56">
        <v>21</v>
      </c>
      <c r="EA56">
        <v>3</v>
      </c>
      <c r="EI56">
        <f>CO56</f>
        <v>792</v>
      </c>
      <c r="EJ56" s="16">
        <f>BU56</f>
        <v>91308</v>
      </c>
      <c r="EK56" s="16">
        <f>EJ56/EI56</f>
        <v>115.28787878787878</v>
      </c>
      <c r="EL56">
        <f>DJ56</f>
        <v>421</v>
      </c>
      <c r="EM56" s="16">
        <f>EK56*EL56</f>
        <v>48536.196969696968</v>
      </c>
    </row>
    <row r="57" spans="1:143" x14ac:dyDescent="0.25">
      <c r="A57">
        <v>2015</v>
      </c>
      <c r="B57">
        <v>52</v>
      </c>
      <c r="C57" t="s">
        <v>229</v>
      </c>
      <c r="D57" t="s">
        <v>278</v>
      </c>
      <c r="E57" t="s">
        <v>328</v>
      </c>
      <c r="F57" t="s">
        <v>329</v>
      </c>
      <c r="H57">
        <v>539021</v>
      </c>
      <c r="I57" t="s">
        <v>280</v>
      </c>
      <c r="J57" t="s">
        <v>255</v>
      </c>
      <c r="K57">
        <v>99336</v>
      </c>
      <c r="L57" t="s">
        <v>163</v>
      </c>
      <c r="N57" t="s">
        <v>151</v>
      </c>
      <c r="P57" t="s">
        <v>152</v>
      </c>
      <c r="Q57" t="s">
        <v>153</v>
      </c>
      <c r="R57" t="s">
        <v>167</v>
      </c>
      <c r="T57" t="s">
        <v>155</v>
      </c>
      <c r="U57" t="s">
        <v>156</v>
      </c>
      <c r="V57" t="s">
        <v>157</v>
      </c>
      <c r="W57" t="s">
        <v>169</v>
      </c>
      <c r="Y57">
        <v>15</v>
      </c>
      <c r="Z57">
        <v>5</v>
      </c>
      <c r="AA57">
        <v>10</v>
      </c>
      <c r="AB57">
        <v>10</v>
      </c>
      <c r="AJ57">
        <v>25</v>
      </c>
      <c r="AR57" t="s">
        <v>159</v>
      </c>
      <c r="AV57" s="12">
        <v>22766.400000000001</v>
      </c>
      <c r="BJ57" s="12">
        <v>22766.400000000001</v>
      </c>
      <c r="BK57" s="12">
        <v>22766.400000000001</v>
      </c>
      <c r="BS57" s="12">
        <v>0</v>
      </c>
      <c r="BT57" s="12">
        <v>0</v>
      </c>
      <c r="BU57" s="12">
        <v>22766.400000000001</v>
      </c>
      <c r="BV57" s="12">
        <v>22766.400000000001</v>
      </c>
      <c r="BW57" t="s">
        <v>329</v>
      </c>
      <c r="BX57" t="s">
        <v>157</v>
      </c>
      <c r="BY57">
        <v>62</v>
      </c>
      <c r="BZ57">
        <v>21</v>
      </c>
      <c r="CA57">
        <v>53</v>
      </c>
      <c r="CB57">
        <v>13</v>
      </c>
      <c r="CG57">
        <v>9</v>
      </c>
      <c r="CH57">
        <v>8</v>
      </c>
      <c r="CI57">
        <f>CE57+CG57</f>
        <v>9</v>
      </c>
      <c r="CJ57">
        <v>1580</v>
      </c>
      <c r="CL57">
        <v>1391</v>
      </c>
      <c r="CN57">
        <v>189</v>
      </c>
      <c r="CO57">
        <v>515</v>
      </c>
      <c r="CQ57">
        <v>341</v>
      </c>
      <c r="CS57">
        <v>174</v>
      </c>
      <c r="CT57">
        <v>46</v>
      </c>
      <c r="CU57">
        <v>15</v>
      </c>
      <c r="DB57">
        <f>CX57+CZ57+DA57</f>
        <v>0</v>
      </c>
      <c r="DC57">
        <v>13</v>
      </c>
      <c r="DE57">
        <v>2</v>
      </c>
      <c r="DG57" s="13">
        <f>(DC57+DD57)/CU57</f>
        <v>0.8666666666666667</v>
      </c>
      <c r="DH57">
        <v>373</v>
      </c>
      <c r="DI57">
        <v>373</v>
      </c>
      <c r="DJ57">
        <v>336</v>
      </c>
      <c r="DK57">
        <v>336</v>
      </c>
      <c r="DL57">
        <v>55</v>
      </c>
      <c r="DM57">
        <v>19</v>
      </c>
      <c r="DN57">
        <v>47</v>
      </c>
      <c r="DO57">
        <v>12</v>
      </c>
      <c r="DQ57">
        <v>7</v>
      </c>
      <c r="DU57">
        <v>2</v>
      </c>
      <c r="DX57">
        <v>13</v>
      </c>
      <c r="DZ57">
        <v>3</v>
      </c>
      <c r="EA57">
        <v>1</v>
      </c>
      <c r="EI57">
        <f>CO57</f>
        <v>515</v>
      </c>
      <c r="EJ57" s="16">
        <f>BU57</f>
        <v>22766.400000000001</v>
      </c>
      <c r="EK57" s="16">
        <f>EJ57/EI57</f>
        <v>44.206601941747579</v>
      </c>
      <c r="EL57">
        <f>DJ57</f>
        <v>336</v>
      </c>
      <c r="EM57" s="16">
        <f>EK57*EL57</f>
        <v>14853.418252427186</v>
      </c>
    </row>
    <row r="58" spans="1:143" x14ac:dyDescent="0.25">
      <c r="A58">
        <v>2015</v>
      </c>
      <c r="B58">
        <v>51</v>
      </c>
      <c r="C58" t="s">
        <v>229</v>
      </c>
      <c r="D58" t="s">
        <v>278</v>
      </c>
      <c r="E58" t="s">
        <v>328</v>
      </c>
      <c r="F58" t="s">
        <v>330</v>
      </c>
      <c r="H58">
        <v>539021</v>
      </c>
      <c r="I58" t="s">
        <v>280</v>
      </c>
      <c r="J58" t="s">
        <v>255</v>
      </c>
      <c r="K58">
        <v>99336</v>
      </c>
      <c r="L58" t="s">
        <v>163</v>
      </c>
      <c r="N58" t="s">
        <v>151</v>
      </c>
      <c r="P58" t="s">
        <v>152</v>
      </c>
      <c r="Q58" t="s">
        <v>153</v>
      </c>
      <c r="R58" t="s">
        <v>167</v>
      </c>
      <c r="T58" t="s">
        <v>155</v>
      </c>
      <c r="U58" t="s">
        <v>211</v>
      </c>
      <c r="V58" t="s">
        <v>212</v>
      </c>
      <c r="W58" t="s">
        <v>169</v>
      </c>
      <c r="Y58">
        <v>25</v>
      </c>
      <c r="Z58">
        <v>8</v>
      </c>
      <c r="AA58">
        <v>25</v>
      </c>
      <c r="AB58">
        <v>25</v>
      </c>
      <c r="AJ58">
        <v>50</v>
      </c>
      <c r="AR58" t="s">
        <v>159</v>
      </c>
      <c r="AV58" s="12">
        <v>34149.599999999999</v>
      </c>
      <c r="BJ58" s="12">
        <v>34149.599999999999</v>
      </c>
      <c r="BK58" s="12">
        <v>34149.599999999999</v>
      </c>
      <c r="BS58" s="12">
        <v>0</v>
      </c>
      <c r="BT58" s="12">
        <v>0</v>
      </c>
      <c r="BU58" s="12">
        <v>34149.599999999999</v>
      </c>
      <c r="BV58" s="12">
        <v>34149.599999999999</v>
      </c>
      <c r="BW58" t="s">
        <v>330</v>
      </c>
      <c r="BX58" t="s">
        <v>141</v>
      </c>
      <c r="BY58">
        <v>25</v>
      </c>
      <c r="BZ58">
        <v>12</v>
      </c>
      <c r="CA58">
        <v>16</v>
      </c>
      <c r="CB58">
        <v>5</v>
      </c>
      <c r="CG58">
        <v>9</v>
      </c>
      <c r="CH58">
        <v>7</v>
      </c>
      <c r="CI58">
        <f>CE58+CG58</f>
        <v>9</v>
      </c>
      <c r="CJ58">
        <v>813</v>
      </c>
      <c r="CL58">
        <v>502</v>
      </c>
      <c r="CN58">
        <v>311</v>
      </c>
      <c r="CO58">
        <v>384</v>
      </c>
      <c r="CQ58">
        <v>157</v>
      </c>
      <c r="CS58">
        <v>227</v>
      </c>
      <c r="CT58">
        <v>21</v>
      </c>
      <c r="CU58">
        <v>10</v>
      </c>
      <c r="CY58">
        <v>1</v>
      </c>
      <c r="DB58">
        <f>CX58+CZ58+DA58</f>
        <v>0</v>
      </c>
      <c r="DC58">
        <v>7</v>
      </c>
      <c r="DE58">
        <v>2</v>
      </c>
      <c r="DG58" s="13">
        <f>(DC58+DD58)/CU58</f>
        <v>0.7</v>
      </c>
      <c r="DH58">
        <v>354</v>
      </c>
      <c r="DI58">
        <v>365</v>
      </c>
      <c r="DJ58">
        <v>254</v>
      </c>
      <c r="DK58">
        <v>265</v>
      </c>
      <c r="DL58">
        <v>24</v>
      </c>
      <c r="DM58">
        <v>11</v>
      </c>
      <c r="DN58">
        <v>16</v>
      </c>
      <c r="DO58">
        <v>5</v>
      </c>
      <c r="DQ58">
        <v>6</v>
      </c>
      <c r="DS58">
        <v>1</v>
      </c>
      <c r="DU58">
        <v>2</v>
      </c>
      <c r="DX58">
        <v>7</v>
      </c>
      <c r="EA58">
        <v>1</v>
      </c>
      <c r="EB58">
        <v>1</v>
      </c>
      <c r="EE58">
        <v>1</v>
      </c>
      <c r="EI58">
        <f>CO58</f>
        <v>384</v>
      </c>
      <c r="EJ58" s="16">
        <f>BU58</f>
        <v>34149.599999999999</v>
      </c>
      <c r="EK58" s="16">
        <f>EJ58/EI58</f>
        <v>88.931249999999991</v>
      </c>
      <c r="EL58">
        <f>DJ58</f>
        <v>254</v>
      </c>
      <c r="EM58" s="16">
        <f>EK58*EL58</f>
        <v>22588.537499999999</v>
      </c>
    </row>
    <row r="59" spans="1:143" x14ac:dyDescent="0.25">
      <c r="A59">
        <v>2015</v>
      </c>
      <c r="B59">
        <v>91</v>
      </c>
      <c r="C59" t="s">
        <v>229</v>
      </c>
      <c r="D59" t="s">
        <v>312</v>
      </c>
      <c r="E59" t="s">
        <v>161</v>
      </c>
      <c r="F59" t="s">
        <v>331</v>
      </c>
      <c r="H59">
        <v>539005</v>
      </c>
      <c r="I59" t="s">
        <v>332</v>
      </c>
      <c r="J59" t="s">
        <v>255</v>
      </c>
      <c r="K59">
        <v>99336</v>
      </c>
      <c r="L59" t="s">
        <v>163</v>
      </c>
      <c r="N59" t="s">
        <v>197</v>
      </c>
      <c r="O59" t="s">
        <v>198</v>
      </c>
      <c r="P59" t="s">
        <v>152</v>
      </c>
      <c r="Q59" t="s">
        <v>207</v>
      </c>
      <c r="R59" t="s">
        <v>167</v>
      </c>
      <c r="S59" t="s">
        <v>152</v>
      </c>
      <c r="T59" t="s">
        <v>168</v>
      </c>
      <c r="V59" t="s">
        <v>161</v>
      </c>
      <c r="W59" t="s">
        <v>333</v>
      </c>
      <c r="X59" t="s">
        <v>201</v>
      </c>
      <c r="Y59">
        <v>20</v>
      </c>
      <c r="Z59">
        <v>1</v>
      </c>
      <c r="AA59">
        <v>7</v>
      </c>
      <c r="AB59">
        <v>10</v>
      </c>
      <c r="AI59" t="s">
        <v>236</v>
      </c>
      <c r="AJ59">
        <v>27</v>
      </c>
      <c r="AR59" t="s">
        <v>227</v>
      </c>
      <c r="AS59" t="s">
        <v>210</v>
      </c>
      <c r="AW59" s="12" t="s">
        <v>334</v>
      </c>
      <c r="BJ59" s="12">
        <v>6437.5</v>
      </c>
      <c r="BK59" s="12">
        <v>6437.5</v>
      </c>
      <c r="BS59" s="12">
        <v>0</v>
      </c>
      <c r="BT59" s="12">
        <v>0</v>
      </c>
      <c r="BU59" s="12">
        <v>6437.5</v>
      </c>
      <c r="BV59" s="12">
        <v>6437.5</v>
      </c>
      <c r="BW59" t="s">
        <v>331</v>
      </c>
      <c r="BX59" t="s">
        <v>161</v>
      </c>
      <c r="BY59">
        <v>189</v>
      </c>
      <c r="BZ59">
        <v>86</v>
      </c>
      <c r="CA59">
        <v>148</v>
      </c>
      <c r="CB59">
        <v>49</v>
      </c>
      <c r="CE59">
        <v>6</v>
      </c>
      <c r="CF59">
        <v>3</v>
      </c>
      <c r="CG59">
        <v>35</v>
      </c>
      <c r="CH59">
        <v>34</v>
      </c>
      <c r="CI59">
        <f>CE59+CG59</f>
        <v>41</v>
      </c>
      <c r="CJ59">
        <v>5102</v>
      </c>
      <c r="CL59">
        <v>3575</v>
      </c>
      <c r="CM59">
        <v>162</v>
      </c>
      <c r="CN59">
        <v>1365</v>
      </c>
      <c r="CO59">
        <v>2565</v>
      </c>
      <c r="CQ59">
        <v>1164</v>
      </c>
      <c r="CR59">
        <v>68</v>
      </c>
      <c r="CS59">
        <v>1333</v>
      </c>
      <c r="CT59">
        <v>145</v>
      </c>
      <c r="CU59">
        <v>67</v>
      </c>
      <c r="CW59">
        <v>5</v>
      </c>
      <c r="CY59">
        <v>31</v>
      </c>
      <c r="CZ59">
        <v>2</v>
      </c>
      <c r="DA59">
        <v>1</v>
      </c>
      <c r="DB59">
        <f>CX59+CZ59+DA59</f>
        <v>3</v>
      </c>
      <c r="DC59">
        <v>24</v>
      </c>
      <c r="DE59">
        <v>4</v>
      </c>
      <c r="DG59" s="13">
        <f>(DC59+DD59)/CU59</f>
        <v>0.35820895522388058</v>
      </c>
      <c r="DH59">
        <v>1412</v>
      </c>
      <c r="DI59">
        <v>1356</v>
      </c>
      <c r="DJ59">
        <v>537</v>
      </c>
      <c r="DK59">
        <v>507</v>
      </c>
      <c r="DL59">
        <v>174</v>
      </c>
      <c r="DM59">
        <v>80</v>
      </c>
      <c r="DN59">
        <v>133</v>
      </c>
      <c r="DO59">
        <v>43</v>
      </c>
      <c r="DP59">
        <v>3</v>
      </c>
      <c r="DQ59">
        <v>34</v>
      </c>
      <c r="DS59">
        <v>4</v>
      </c>
      <c r="DU59">
        <v>29</v>
      </c>
      <c r="DX59">
        <v>44</v>
      </c>
      <c r="EA59">
        <v>3</v>
      </c>
      <c r="EI59">
        <f>CO59</f>
        <v>2565</v>
      </c>
      <c r="EJ59" s="16">
        <f>BU59</f>
        <v>6437.5</v>
      </c>
      <c r="EK59" s="16">
        <f>EJ59/EI59</f>
        <v>2.5097465886939569</v>
      </c>
      <c r="EL59">
        <f>DJ59</f>
        <v>537</v>
      </c>
      <c r="EM59" s="16">
        <f>EK59*EL59</f>
        <v>1347.733918128655</v>
      </c>
    </row>
    <row r="60" spans="1:143" x14ac:dyDescent="0.25">
      <c r="A60">
        <v>2015</v>
      </c>
      <c r="B60">
        <v>27</v>
      </c>
      <c r="C60" t="s">
        <v>229</v>
      </c>
      <c r="D60" t="s">
        <v>230</v>
      </c>
      <c r="E60" t="s">
        <v>335</v>
      </c>
      <c r="F60" t="s">
        <v>336</v>
      </c>
      <c r="H60">
        <v>539005</v>
      </c>
      <c r="I60" t="s">
        <v>337</v>
      </c>
      <c r="J60" t="s">
        <v>234</v>
      </c>
      <c r="K60">
        <v>99301</v>
      </c>
      <c r="L60" t="s">
        <v>163</v>
      </c>
      <c r="N60" t="s">
        <v>151</v>
      </c>
      <c r="P60" t="s">
        <v>152</v>
      </c>
      <c r="Q60" t="s">
        <v>207</v>
      </c>
      <c r="R60" t="s">
        <v>154</v>
      </c>
      <c r="T60" t="s">
        <v>155</v>
      </c>
      <c r="U60" t="s">
        <v>211</v>
      </c>
      <c r="V60" t="s">
        <v>212</v>
      </c>
      <c r="W60" t="s">
        <v>169</v>
      </c>
      <c r="Y60">
        <v>48</v>
      </c>
      <c r="Z60">
        <v>19</v>
      </c>
      <c r="AA60">
        <v>5</v>
      </c>
      <c r="AB60">
        <v>5</v>
      </c>
      <c r="AJ60">
        <v>53</v>
      </c>
      <c r="AR60" t="s">
        <v>159</v>
      </c>
      <c r="AS60" t="s">
        <v>210</v>
      </c>
      <c r="AZ60" s="15">
        <v>123910.06</v>
      </c>
      <c r="BJ60" s="12">
        <v>123910.06</v>
      </c>
      <c r="BK60" s="12">
        <v>0</v>
      </c>
      <c r="BS60" s="12">
        <v>0</v>
      </c>
      <c r="BT60" s="12">
        <v>0</v>
      </c>
      <c r="BU60" s="12">
        <v>123910.06</v>
      </c>
      <c r="BV60" s="12">
        <v>0</v>
      </c>
      <c r="BW60" t="s">
        <v>336</v>
      </c>
      <c r="BX60" t="s">
        <v>141</v>
      </c>
      <c r="BY60">
        <v>242</v>
      </c>
      <c r="BZ60">
        <v>106</v>
      </c>
      <c r="CA60">
        <v>173</v>
      </c>
      <c r="CB60">
        <v>50</v>
      </c>
      <c r="CC60">
        <v>1</v>
      </c>
      <c r="CE60">
        <v>7</v>
      </c>
      <c r="CF60">
        <v>3</v>
      </c>
      <c r="CG60">
        <v>61</v>
      </c>
      <c r="CH60">
        <v>53</v>
      </c>
      <c r="CI60">
        <f>CE60+CG60</f>
        <v>68</v>
      </c>
      <c r="CJ60">
        <v>23216</v>
      </c>
      <c r="CK60">
        <v>365</v>
      </c>
      <c r="CL60">
        <v>14857</v>
      </c>
      <c r="CM60">
        <v>685</v>
      </c>
      <c r="CN60">
        <v>7309</v>
      </c>
      <c r="CO60">
        <v>11586</v>
      </c>
      <c r="CQ60">
        <v>4608</v>
      </c>
      <c r="CR60">
        <v>326</v>
      </c>
      <c r="CS60">
        <v>6652</v>
      </c>
      <c r="CT60">
        <v>162</v>
      </c>
      <c r="CU60">
        <v>81</v>
      </c>
      <c r="DA60">
        <v>1</v>
      </c>
      <c r="DB60">
        <f>CX60+CZ60+DA60</f>
        <v>1</v>
      </c>
      <c r="DC60">
        <v>39</v>
      </c>
      <c r="DE60">
        <v>41</v>
      </c>
      <c r="DG60" s="13">
        <f>(DC60+DD60)/CU60</f>
        <v>0.48148148148148145</v>
      </c>
      <c r="DH60">
        <v>10945</v>
      </c>
      <c r="DI60">
        <v>7818</v>
      </c>
      <c r="DJ60">
        <v>6726</v>
      </c>
      <c r="DK60">
        <v>4125</v>
      </c>
      <c r="DL60">
        <v>128</v>
      </c>
      <c r="DM60">
        <v>59</v>
      </c>
      <c r="DN60">
        <v>87</v>
      </c>
      <c r="DO60">
        <v>25</v>
      </c>
      <c r="DP60">
        <v>3</v>
      </c>
      <c r="DQ60">
        <v>31</v>
      </c>
      <c r="DS60">
        <v>22</v>
      </c>
      <c r="DV60">
        <v>1</v>
      </c>
      <c r="EA60">
        <v>36</v>
      </c>
      <c r="EB60">
        <v>1</v>
      </c>
      <c r="EC60" t="s">
        <v>311</v>
      </c>
      <c r="EF60">
        <v>35</v>
      </c>
      <c r="EG60">
        <v>6</v>
      </c>
      <c r="EH60" s="13">
        <v>0.17142857142857101</v>
      </c>
      <c r="EI60">
        <f>CO60</f>
        <v>11586</v>
      </c>
      <c r="EJ60" s="16">
        <f>BU60</f>
        <v>123910.06</v>
      </c>
      <c r="EK60" s="16">
        <f>EJ60/EI60</f>
        <v>10.694809252546177</v>
      </c>
      <c r="EL60">
        <f>DJ60</f>
        <v>6726</v>
      </c>
      <c r="EM60" s="16">
        <f>EK60*EL60</f>
        <v>71933.287032625594</v>
      </c>
    </row>
    <row r="61" spans="1:143" x14ac:dyDescent="0.25">
      <c r="A61">
        <v>2015</v>
      </c>
      <c r="B61">
        <v>28</v>
      </c>
      <c r="C61" t="s">
        <v>229</v>
      </c>
      <c r="D61" t="s">
        <v>230</v>
      </c>
      <c r="E61" t="s">
        <v>335</v>
      </c>
      <c r="F61" t="s">
        <v>338</v>
      </c>
      <c r="H61">
        <v>539005</v>
      </c>
      <c r="I61" t="s">
        <v>337</v>
      </c>
      <c r="J61" t="s">
        <v>234</v>
      </c>
      <c r="K61">
        <v>99301</v>
      </c>
      <c r="L61" t="s">
        <v>163</v>
      </c>
      <c r="N61" t="s">
        <v>151</v>
      </c>
      <c r="P61" t="s">
        <v>152</v>
      </c>
      <c r="Q61" t="s">
        <v>207</v>
      </c>
      <c r="R61" t="s">
        <v>154</v>
      </c>
      <c r="T61" t="s">
        <v>155</v>
      </c>
      <c r="U61" t="s">
        <v>156</v>
      </c>
      <c r="V61" t="s">
        <v>157</v>
      </c>
      <c r="W61" t="s">
        <v>169</v>
      </c>
      <c r="Y61">
        <v>50</v>
      </c>
      <c r="Z61">
        <v>20</v>
      </c>
      <c r="AA61">
        <v>5</v>
      </c>
      <c r="AB61">
        <v>5</v>
      </c>
      <c r="AJ61">
        <v>55</v>
      </c>
      <c r="AR61" t="s">
        <v>159</v>
      </c>
      <c r="AS61" t="s">
        <v>210</v>
      </c>
      <c r="AZ61" s="15">
        <v>82606.7</v>
      </c>
      <c r="BJ61" s="12">
        <v>82606.7</v>
      </c>
      <c r="BK61" s="12">
        <v>0</v>
      </c>
      <c r="BS61" s="12">
        <v>0</v>
      </c>
      <c r="BT61" s="12">
        <v>0</v>
      </c>
      <c r="BU61" s="12">
        <v>82606.7</v>
      </c>
      <c r="BV61" s="12">
        <v>0</v>
      </c>
      <c r="BW61" t="s">
        <v>338</v>
      </c>
      <c r="BX61" t="s">
        <v>157</v>
      </c>
      <c r="BY61">
        <v>105</v>
      </c>
      <c r="BZ61">
        <v>36</v>
      </c>
      <c r="CA61">
        <v>93</v>
      </c>
      <c r="CB61">
        <v>25</v>
      </c>
      <c r="CC61">
        <v>2</v>
      </c>
      <c r="CD61">
        <v>2</v>
      </c>
      <c r="CG61">
        <v>10</v>
      </c>
      <c r="CH61">
        <v>9</v>
      </c>
      <c r="CI61">
        <f>CE61+CG61</f>
        <v>10</v>
      </c>
      <c r="CJ61">
        <v>10310</v>
      </c>
      <c r="CK61">
        <v>418</v>
      </c>
      <c r="CL61">
        <v>8899</v>
      </c>
      <c r="CN61">
        <v>993</v>
      </c>
      <c r="CO61">
        <v>3678</v>
      </c>
      <c r="CP61">
        <v>418</v>
      </c>
      <c r="CQ61">
        <v>2369</v>
      </c>
      <c r="CS61">
        <v>891</v>
      </c>
      <c r="CT61">
        <v>92</v>
      </c>
      <c r="CU61">
        <v>30</v>
      </c>
      <c r="CY61">
        <v>1</v>
      </c>
      <c r="DB61">
        <f>CX61+CZ61+DA61</f>
        <v>0</v>
      </c>
      <c r="DC61">
        <v>17</v>
      </c>
      <c r="DE61">
        <v>12</v>
      </c>
      <c r="DG61" s="13">
        <f>(DC61+DD61)/CU61</f>
        <v>0.56666666666666665</v>
      </c>
      <c r="DH61">
        <v>3070</v>
      </c>
      <c r="DI61">
        <v>3029</v>
      </c>
      <c r="DJ61">
        <v>1580</v>
      </c>
      <c r="DK61">
        <v>1580</v>
      </c>
      <c r="DL61">
        <v>93</v>
      </c>
      <c r="DM61">
        <v>33</v>
      </c>
      <c r="DN61">
        <v>82</v>
      </c>
      <c r="DO61">
        <v>23</v>
      </c>
      <c r="DQ61">
        <v>8</v>
      </c>
      <c r="DR61">
        <v>2</v>
      </c>
      <c r="DS61">
        <v>1</v>
      </c>
      <c r="DU61">
        <v>2</v>
      </c>
      <c r="DW61">
        <v>1</v>
      </c>
      <c r="DX61">
        <v>28</v>
      </c>
      <c r="EA61">
        <v>1</v>
      </c>
      <c r="EI61">
        <f>CO61</f>
        <v>3678</v>
      </c>
      <c r="EJ61" s="16">
        <f>BU61</f>
        <v>82606.7</v>
      </c>
      <c r="EK61" s="16">
        <f>EJ61/EI61</f>
        <v>22.459679173463837</v>
      </c>
      <c r="EL61">
        <f>DJ61</f>
        <v>1580</v>
      </c>
      <c r="EM61" s="16">
        <f>EK61*EL61</f>
        <v>35486.293094072862</v>
      </c>
    </row>
    <row r="62" spans="1:143" x14ac:dyDescent="0.25">
      <c r="A62">
        <v>2015</v>
      </c>
      <c r="B62">
        <v>98</v>
      </c>
      <c r="C62" t="s">
        <v>229</v>
      </c>
      <c r="D62" t="s">
        <v>339</v>
      </c>
      <c r="E62" t="s">
        <v>340</v>
      </c>
      <c r="F62" t="s">
        <v>341</v>
      </c>
      <c r="H62">
        <v>539005</v>
      </c>
      <c r="I62" t="s">
        <v>342</v>
      </c>
      <c r="J62" t="s">
        <v>246</v>
      </c>
      <c r="K62">
        <v>99354</v>
      </c>
      <c r="L62" t="s">
        <v>163</v>
      </c>
      <c r="N62" t="s">
        <v>263</v>
      </c>
      <c r="O62" t="s">
        <v>198</v>
      </c>
      <c r="P62" t="s">
        <v>152</v>
      </c>
      <c r="Q62" t="s">
        <v>207</v>
      </c>
      <c r="R62" t="s">
        <v>154</v>
      </c>
      <c r="S62" t="s">
        <v>210</v>
      </c>
      <c r="T62" t="s">
        <v>168</v>
      </c>
      <c r="V62" t="s">
        <v>343</v>
      </c>
      <c r="W62" t="s">
        <v>158</v>
      </c>
      <c r="Y62">
        <v>89</v>
      </c>
      <c r="Z62">
        <v>40</v>
      </c>
      <c r="AA62">
        <v>0</v>
      </c>
      <c r="AI62" t="s">
        <v>236</v>
      </c>
      <c r="AJ62">
        <v>89</v>
      </c>
      <c r="AR62" t="s">
        <v>227</v>
      </c>
      <c r="AS62" t="s">
        <v>152</v>
      </c>
      <c r="AU62" t="s">
        <v>344</v>
      </c>
      <c r="AW62" s="12" t="s">
        <v>345</v>
      </c>
      <c r="BI62" s="12">
        <v>7500</v>
      </c>
      <c r="BJ62" s="12">
        <v>25689.82</v>
      </c>
      <c r="BK62" s="12">
        <v>18189.82</v>
      </c>
      <c r="BS62" s="12">
        <v>0</v>
      </c>
      <c r="BT62" s="12">
        <v>0</v>
      </c>
      <c r="BU62" s="12">
        <v>25689.82</v>
      </c>
      <c r="BV62" s="12">
        <v>18189.82</v>
      </c>
      <c r="CI62">
        <f>CE62+CG62</f>
        <v>0</v>
      </c>
      <c r="DB62">
        <f>CX62+CZ62+DA62</f>
        <v>0</v>
      </c>
      <c r="DG62" s="13" t="e">
        <f>(DC62+DD62)/CU62</f>
        <v>#DIV/0!</v>
      </c>
      <c r="EI62">
        <f>CO62</f>
        <v>0</v>
      </c>
      <c r="EJ62" s="16">
        <f>BU62</f>
        <v>25689.82</v>
      </c>
      <c r="EK62" s="16" t="e">
        <f>EJ62/EI62</f>
        <v>#DIV/0!</v>
      </c>
      <c r="EL62">
        <f>DJ62</f>
        <v>0</v>
      </c>
      <c r="EM62" s="16" t="e">
        <f>EK62*EL62</f>
        <v>#DIV/0!</v>
      </c>
    </row>
    <row r="63" spans="1:143" x14ac:dyDescent="0.25">
      <c r="A63">
        <v>2015</v>
      </c>
      <c r="B63">
        <v>30</v>
      </c>
      <c r="C63" t="s">
        <v>229</v>
      </c>
      <c r="D63" t="s">
        <v>230</v>
      </c>
      <c r="E63" t="s">
        <v>346</v>
      </c>
      <c r="F63" t="s">
        <v>347</v>
      </c>
      <c r="H63">
        <v>539021</v>
      </c>
      <c r="I63" t="s">
        <v>262</v>
      </c>
      <c r="J63" t="s">
        <v>234</v>
      </c>
      <c r="K63">
        <v>99301</v>
      </c>
      <c r="L63" t="s">
        <v>163</v>
      </c>
      <c r="N63" t="s">
        <v>151</v>
      </c>
      <c r="P63" t="s">
        <v>152</v>
      </c>
      <c r="Q63" t="s">
        <v>166</v>
      </c>
      <c r="R63" t="s">
        <v>167</v>
      </c>
      <c r="S63" t="s">
        <v>210</v>
      </c>
      <c r="T63" t="s">
        <v>155</v>
      </c>
      <c r="U63" t="s">
        <v>156</v>
      </c>
      <c r="V63" t="s">
        <v>157</v>
      </c>
      <c r="W63" t="s">
        <v>169</v>
      </c>
      <c r="Y63">
        <v>8</v>
      </c>
      <c r="Z63">
        <v>3</v>
      </c>
      <c r="AA63">
        <v>2</v>
      </c>
      <c r="AB63">
        <v>2</v>
      </c>
      <c r="AJ63">
        <v>10</v>
      </c>
      <c r="AR63" t="s">
        <v>159</v>
      </c>
      <c r="AS63" t="s">
        <v>152</v>
      </c>
      <c r="AV63" s="12">
        <v>4978.2</v>
      </c>
      <c r="BJ63" s="12">
        <v>4978.2</v>
      </c>
      <c r="BK63" s="12">
        <v>4978.2</v>
      </c>
      <c r="BS63" s="12">
        <v>0</v>
      </c>
      <c r="BT63" s="12">
        <v>0</v>
      </c>
      <c r="BU63" s="12">
        <v>4978.2</v>
      </c>
      <c r="BV63" s="12">
        <v>4978.2</v>
      </c>
      <c r="CI63">
        <f>CE63+CG63</f>
        <v>0</v>
      </c>
      <c r="DB63">
        <f>CX63+CZ63+DA63</f>
        <v>0</v>
      </c>
      <c r="DG63" s="13" t="e">
        <f>(DC63+DD63)/CU63</f>
        <v>#DIV/0!</v>
      </c>
      <c r="EI63">
        <f>CO63</f>
        <v>0</v>
      </c>
      <c r="EJ63" s="16">
        <f>BU63</f>
        <v>4978.2</v>
      </c>
      <c r="EK63" s="16" t="e">
        <f>EJ63/EI63</f>
        <v>#DIV/0!</v>
      </c>
      <c r="EL63">
        <f>DJ63</f>
        <v>0</v>
      </c>
      <c r="EM63" s="16" t="e">
        <f>EK63*EL63</f>
        <v>#DIV/0!</v>
      </c>
    </row>
    <row r="64" spans="1:143" x14ac:dyDescent="0.25">
      <c r="A64">
        <v>2015</v>
      </c>
      <c r="B64">
        <v>29</v>
      </c>
      <c r="C64" t="s">
        <v>229</v>
      </c>
      <c r="D64" t="s">
        <v>230</v>
      </c>
      <c r="E64" t="s">
        <v>346</v>
      </c>
      <c r="F64" t="s">
        <v>348</v>
      </c>
      <c r="H64">
        <v>539021</v>
      </c>
      <c r="I64" t="s">
        <v>262</v>
      </c>
      <c r="J64" t="s">
        <v>234</v>
      </c>
      <c r="K64">
        <v>99301</v>
      </c>
      <c r="L64" t="s">
        <v>163</v>
      </c>
      <c r="N64" t="s">
        <v>263</v>
      </c>
      <c r="O64" t="s">
        <v>165</v>
      </c>
      <c r="P64" t="s">
        <v>152</v>
      </c>
      <c r="Q64" t="s">
        <v>166</v>
      </c>
      <c r="R64" t="s">
        <v>167</v>
      </c>
      <c r="S64" t="s">
        <v>210</v>
      </c>
      <c r="T64" t="s">
        <v>155</v>
      </c>
      <c r="V64" t="s">
        <v>212</v>
      </c>
      <c r="W64" t="s">
        <v>169</v>
      </c>
      <c r="Y64">
        <v>10</v>
      </c>
      <c r="Z64">
        <v>4</v>
      </c>
      <c r="AA64">
        <v>4</v>
      </c>
      <c r="AB64">
        <v>4</v>
      </c>
      <c r="AJ64">
        <v>14</v>
      </c>
      <c r="AR64" t="s">
        <v>159</v>
      </c>
      <c r="AS64" t="s">
        <v>152</v>
      </c>
      <c r="AV64" s="12">
        <v>7467.3</v>
      </c>
      <c r="BJ64" s="12">
        <v>7467.3</v>
      </c>
      <c r="BK64" s="12">
        <v>7467.3</v>
      </c>
      <c r="BS64" s="12">
        <v>0</v>
      </c>
      <c r="BT64" s="12">
        <v>0</v>
      </c>
      <c r="BU64" s="12">
        <v>7467.3</v>
      </c>
      <c r="BV64" s="12">
        <v>7467.3</v>
      </c>
      <c r="CI64">
        <f>CE64+CG64</f>
        <v>0</v>
      </c>
      <c r="DB64">
        <f>CX64+CZ64+DA64</f>
        <v>0</v>
      </c>
      <c r="DG64" s="13" t="e">
        <f>(DC64+DD64)/CU64</f>
        <v>#DIV/0!</v>
      </c>
      <c r="EI64">
        <f>CO64</f>
        <v>0</v>
      </c>
      <c r="EJ64" s="16">
        <f>BU64</f>
        <v>7467.3</v>
      </c>
      <c r="EK64" s="16" t="e">
        <f>EJ64/EI64</f>
        <v>#DIV/0!</v>
      </c>
      <c r="EL64">
        <f>DJ64</f>
        <v>0</v>
      </c>
      <c r="EM64" s="16" t="e">
        <f>EK64*EL64</f>
        <v>#DIV/0!</v>
      </c>
    </row>
    <row r="65" spans="1:143" x14ac:dyDescent="0.25">
      <c r="A65">
        <v>2015</v>
      </c>
      <c r="B65">
        <v>31</v>
      </c>
      <c r="C65" t="s">
        <v>229</v>
      </c>
      <c r="D65" t="s">
        <v>230</v>
      </c>
      <c r="E65" t="s">
        <v>349</v>
      </c>
      <c r="F65" t="s">
        <v>350</v>
      </c>
      <c r="H65">
        <v>539021</v>
      </c>
      <c r="I65" t="s">
        <v>233</v>
      </c>
      <c r="J65" t="s">
        <v>234</v>
      </c>
      <c r="K65">
        <v>99301</v>
      </c>
      <c r="L65" t="s">
        <v>163</v>
      </c>
      <c r="N65" t="s">
        <v>151</v>
      </c>
      <c r="P65" t="s">
        <v>152</v>
      </c>
      <c r="Q65" t="s">
        <v>207</v>
      </c>
      <c r="R65" t="s">
        <v>235</v>
      </c>
      <c r="T65" t="s">
        <v>155</v>
      </c>
      <c r="U65" t="s">
        <v>211</v>
      </c>
      <c r="V65" t="s">
        <v>212</v>
      </c>
      <c r="W65" t="s">
        <v>169</v>
      </c>
      <c r="Y65">
        <v>3</v>
      </c>
      <c r="Z65">
        <v>1</v>
      </c>
      <c r="AA65">
        <v>0</v>
      </c>
      <c r="AB65">
        <v>0</v>
      </c>
      <c r="AJ65">
        <v>3</v>
      </c>
      <c r="AR65" t="s">
        <v>159</v>
      </c>
      <c r="AW65" s="12" t="s">
        <v>351</v>
      </c>
      <c r="BJ65" s="12">
        <v>16000</v>
      </c>
      <c r="BK65" s="12">
        <v>16000</v>
      </c>
      <c r="BS65" s="12">
        <v>0</v>
      </c>
      <c r="BT65" s="12">
        <v>0</v>
      </c>
      <c r="BU65" s="12">
        <v>16000</v>
      </c>
      <c r="BV65" s="12">
        <v>16000</v>
      </c>
      <c r="CI65">
        <f>CE65+CG65</f>
        <v>0</v>
      </c>
      <c r="DB65">
        <f>CX65+CZ65+DA65</f>
        <v>0</v>
      </c>
      <c r="DG65" s="13" t="e">
        <f>(DC65+DD65)/CU65</f>
        <v>#DIV/0!</v>
      </c>
      <c r="EI65">
        <f>CO65</f>
        <v>0</v>
      </c>
      <c r="EJ65" s="16">
        <f>BU65</f>
        <v>16000</v>
      </c>
      <c r="EK65" s="16" t="e">
        <f>EJ65/EI65</f>
        <v>#DIV/0!</v>
      </c>
      <c r="EL65">
        <f>DJ65</f>
        <v>0</v>
      </c>
      <c r="EM65" s="16" t="e">
        <f>EK65*EL65</f>
        <v>#DIV/0!</v>
      </c>
    </row>
    <row r="66" spans="1:143" x14ac:dyDescent="0.25">
      <c r="A66">
        <v>2015</v>
      </c>
      <c r="B66">
        <v>32</v>
      </c>
      <c r="C66" t="s">
        <v>229</v>
      </c>
      <c r="D66" t="s">
        <v>230</v>
      </c>
      <c r="E66" t="s">
        <v>352</v>
      </c>
      <c r="F66" t="s">
        <v>353</v>
      </c>
      <c r="H66">
        <v>539005</v>
      </c>
      <c r="I66" t="s">
        <v>262</v>
      </c>
      <c r="J66" t="s">
        <v>234</v>
      </c>
      <c r="K66">
        <v>99301</v>
      </c>
      <c r="L66" t="s">
        <v>163</v>
      </c>
      <c r="N66" t="s">
        <v>151</v>
      </c>
      <c r="P66" t="s">
        <v>152</v>
      </c>
      <c r="Q66" t="s">
        <v>199</v>
      </c>
      <c r="R66" t="s">
        <v>208</v>
      </c>
      <c r="S66" t="s">
        <v>210</v>
      </c>
      <c r="T66" t="s">
        <v>155</v>
      </c>
      <c r="U66" t="s">
        <v>211</v>
      </c>
      <c r="V66" t="s">
        <v>212</v>
      </c>
      <c r="W66" t="s">
        <v>169</v>
      </c>
      <c r="Y66">
        <v>2</v>
      </c>
      <c r="Z66">
        <v>1</v>
      </c>
      <c r="AA66">
        <v>0</v>
      </c>
      <c r="AB66">
        <v>0</v>
      </c>
      <c r="AJ66">
        <v>2</v>
      </c>
      <c r="AR66" t="s">
        <v>159</v>
      </c>
      <c r="AW66" s="12" t="s">
        <v>354</v>
      </c>
      <c r="BJ66" s="12">
        <v>24000</v>
      </c>
      <c r="BK66" s="12">
        <v>24000</v>
      </c>
      <c r="BS66" s="12">
        <v>0</v>
      </c>
      <c r="BT66" s="12">
        <v>0</v>
      </c>
      <c r="BU66" s="12">
        <v>24000</v>
      </c>
      <c r="BV66" s="12">
        <v>24000</v>
      </c>
      <c r="CI66">
        <f>CE66+CG66</f>
        <v>0</v>
      </c>
      <c r="DB66">
        <f>CX66+CZ66+DA66</f>
        <v>0</v>
      </c>
      <c r="DG66" s="13" t="e">
        <f>(DC66+DD66)/CU66</f>
        <v>#DIV/0!</v>
      </c>
      <c r="EI66">
        <f>CO66</f>
        <v>0</v>
      </c>
      <c r="EJ66" s="16">
        <f>BU66</f>
        <v>24000</v>
      </c>
      <c r="EK66" s="16" t="e">
        <f>EJ66/EI66</f>
        <v>#DIV/0!</v>
      </c>
      <c r="EL66">
        <f>DJ66</f>
        <v>0</v>
      </c>
      <c r="EM66" s="16" t="e">
        <f>EK66*EL66</f>
        <v>#DIV/0!</v>
      </c>
    </row>
    <row r="67" spans="1:143" x14ac:dyDescent="0.25">
      <c r="A67">
        <v>2015</v>
      </c>
      <c r="B67">
        <v>69</v>
      </c>
      <c r="C67" t="s">
        <v>229</v>
      </c>
      <c r="D67" t="s">
        <v>355</v>
      </c>
      <c r="E67" t="s">
        <v>356</v>
      </c>
      <c r="F67" t="s">
        <v>357</v>
      </c>
      <c r="H67">
        <v>539005</v>
      </c>
      <c r="I67" t="s">
        <v>358</v>
      </c>
      <c r="J67" t="s">
        <v>246</v>
      </c>
      <c r="K67">
        <v>99354</v>
      </c>
      <c r="L67" t="s">
        <v>163</v>
      </c>
      <c r="N67" t="s">
        <v>151</v>
      </c>
      <c r="P67" t="s">
        <v>152</v>
      </c>
      <c r="Q67" t="s">
        <v>153</v>
      </c>
      <c r="R67" t="s">
        <v>235</v>
      </c>
      <c r="S67" t="s">
        <v>210</v>
      </c>
      <c r="T67" t="s">
        <v>155</v>
      </c>
      <c r="U67" t="s">
        <v>156</v>
      </c>
      <c r="V67" t="s">
        <v>157</v>
      </c>
      <c r="W67" t="s">
        <v>169</v>
      </c>
      <c r="Y67">
        <v>2</v>
      </c>
      <c r="Z67">
        <v>1</v>
      </c>
      <c r="AA67">
        <v>2</v>
      </c>
      <c r="AB67">
        <v>2</v>
      </c>
      <c r="AJ67">
        <v>4</v>
      </c>
      <c r="AR67" t="s">
        <v>227</v>
      </c>
      <c r="AW67" s="12" t="s">
        <v>359</v>
      </c>
      <c r="BJ67" s="12">
        <v>1868.8</v>
      </c>
      <c r="BK67" s="12">
        <v>1868.8</v>
      </c>
      <c r="BS67" s="12">
        <v>0</v>
      </c>
      <c r="BT67" s="12">
        <v>0</v>
      </c>
      <c r="BU67" s="12">
        <v>1868.8</v>
      </c>
      <c r="BV67" s="12">
        <v>1868.8</v>
      </c>
      <c r="BW67" t="s">
        <v>357</v>
      </c>
      <c r="BX67" t="s">
        <v>157</v>
      </c>
      <c r="BY67">
        <v>12</v>
      </c>
      <c r="BZ67">
        <v>4</v>
      </c>
      <c r="CA67">
        <v>11</v>
      </c>
      <c r="CB67">
        <v>3</v>
      </c>
      <c r="CG67">
        <v>1</v>
      </c>
      <c r="CH67">
        <v>1</v>
      </c>
      <c r="CI67">
        <f>CE67+CG67</f>
        <v>1</v>
      </c>
      <c r="CJ67">
        <v>2235</v>
      </c>
      <c r="CL67">
        <v>2193</v>
      </c>
      <c r="CN67">
        <v>42</v>
      </c>
      <c r="CO67">
        <v>529</v>
      </c>
      <c r="CQ67">
        <v>487</v>
      </c>
      <c r="CS67">
        <v>42</v>
      </c>
      <c r="CT67">
        <v>8</v>
      </c>
      <c r="CU67">
        <v>4</v>
      </c>
      <c r="DB67">
        <f>CX67+CZ67+DA67</f>
        <v>0</v>
      </c>
      <c r="DC67">
        <v>4</v>
      </c>
      <c r="DG67" s="13">
        <f>(DC67+DD67)/CU67</f>
        <v>1</v>
      </c>
      <c r="DH67">
        <v>589</v>
      </c>
      <c r="DI67">
        <v>236</v>
      </c>
      <c r="DJ67">
        <v>589</v>
      </c>
      <c r="DK67">
        <v>236</v>
      </c>
      <c r="DL67">
        <v>1</v>
      </c>
      <c r="DM67">
        <v>1</v>
      </c>
      <c r="DQ67">
        <v>1</v>
      </c>
      <c r="DX67">
        <v>1</v>
      </c>
      <c r="EI67">
        <f>CO67</f>
        <v>529</v>
      </c>
      <c r="EJ67" s="16">
        <f>BU67</f>
        <v>1868.8</v>
      </c>
      <c r="EK67" s="16">
        <f>EJ67/EI67</f>
        <v>3.5327032136105858</v>
      </c>
      <c r="EL67">
        <f>DJ67</f>
        <v>589</v>
      </c>
      <c r="EM67" s="16">
        <f>EK67*EL67</f>
        <v>2080.762192816635</v>
      </c>
    </row>
    <row r="68" spans="1:143" x14ac:dyDescent="0.25">
      <c r="A68">
        <v>2015</v>
      </c>
      <c r="B68">
        <v>68</v>
      </c>
      <c r="C68" t="s">
        <v>229</v>
      </c>
      <c r="D68" t="s">
        <v>355</v>
      </c>
      <c r="E68" t="s">
        <v>356</v>
      </c>
      <c r="F68" t="s">
        <v>360</v>
      </c>
      <c r="H68">
        <v>539005</v>
      </c>
      <c r="I68" t="s">
        <v>358</v>
      </c>
      <c r="J68" t="s">
        <v>246</v>
      </c>
      <c r="K68">
        <v>99354</v>
      </c>
      <c r="L68" t="s">
        <v>163</v>
      </c>
      <c r="N68" t="s">
        <v>263</v>
      </c>
      <c r="O68" t="s">
        <v>165</v>
      </c>
      <c r="P68" t="s">
        <v>152</v>
      </c>
      <c r="Q68" t="s">
        <v>153</v>
      </c>
      <c r="R68" t="s">
        <v>235</v>
      </c>
      <c r="S68" t="s">
        <v>210</v>
      </c>
      <c r="T68" t="s">
        <v>155</v>
      </c>
      <c r="V68" t="s">
        <v>212</v>
      </c>
      <c r="W68" t="s">
        <v>169</v>
      </c>
      <c r="Y68">
        <v>3</v>
      </c>
      <c r="Z68">
        <v>1</v>
      </c>
      <c r="AA68">
        <v>3</v>
      </c>
      <c r="AB68">
        <v>3</v>
      </c>
      <c r="AJ68">
        <v>6</v>
      </c>
      <c r="AR68" t="s">
        <v>227</v>
      </c>
      <c r="AW68" s="12" t="s">
        <v>361</v>
      </c>
      <c r="BJ68" s="12">
        <v>2803.2</v>
      </c>
      <c r="BK68" s="12">
        <v>2803.2</v>
      </c>
      <c r="BS68" s="12">
        <v>0</v>
      </c>
      <c r="BT68" s="12">
        <v>0</v>
      </c>
      <c r="BU68" s="12">
        <v>2803.2</v>
      </c>
      <c r="BV68" s="12">
        <v>2803.2</v>
      </c>
      <c r="BW68" t="s">
        <v>360</v>
      </c>
      <c r="BX68" t="s">
        <v>141</v>
      </c>
      <c r="BY68">
        <v>6</v>
      </c>
      <c r="BZ68">
        <v>1</v>
      </c>
      <c r="CA68">
        <v>6</v>
      </c>
      <c r="CB68">
        <v>1</v>
      </c>
      <c r="CI68">
        <f>CE68+CG68</f>
        <v>0</v>
      </c>
      <c r="CJ68">
        <v>484</v>
      </c>
      <c r="CL68">
        <v>484</v>
      </c>
      <c r="CO68">
        <v>91</v>
      </c>
      <c r="CQ68">
        <v>91</v>
      </c>
      <c r="CT68">
        <v>7</v>
      </c>
      <c r="CU68">
        <v>2</v>
      </c>
      <c r="CY68">
        <v>1</v>
      </c>
      <c r="DB68">
        <f>CX68+CZ68+DA68</f>
        <v>0</v>
      </c>
      <c r="DC68">
        <v>1</v>
      </c>
      <c r="DG68" s="13">
        <f>(DC68+DD68)/CU68</f>
        <v>0.5</v>
      </c>
      <c r="DH68">
        <v>255</v>
      </c>
      <c r="DI68">
        <v>120</v>
      </c>
      <c r="DJ68">
        <v>226</v>
      </c>
      <c r="DK68">
        <v>91</v>
      </c>
      <c r="EI68">
        <f>CO68</f>
        <v>91</v>
      </c>
      <c r="EJ68" s="16">
        <f>BU68</f>
        <v>2803.2</v>
      </c>
      <c r="EK68" s="16">
        <f>EJ68/EI68</f>
        <v>30.804395604395602</v>
      </c>
      <c r="EL68">
        <f>DJ68</f>
        <v>226</v>
      </c>
      <c r="EM68" s="16">
        <f>EK68*EL68</f>
        <v>6961.793406593406</v>
      </c>
    </row>
    <row r="69" spans="1:143" x14ac:dyDescent="0.25">
      <c r="A69">
        <v>2015</v>
      </c>
      <c r="B69">
        <v>54</v>
      </c>
      <c r="C69" t="s">
        <v>229</v>
      </c>
      <c r="D69" t="s">
        <v>230</v>
      </c>
      <c r="E69" t="s">
        <v>172</v>
      </c>
      <c r="F69" t="s">
        <v>362</v>
      </c>
      <c r="H69">
        <v>539005</v>
      </c>
      <c r="I69" t="s">
        <v>268</v>
      </c>
      <c r="J69" t="s">
        <v>234</v>
      </c>
      <c r="K69">
        <v>99301</v>
      </c>
      <c r="L69" t="s">
        <v>163</v>
      </c>
      <c r="N69" t="s">
        <v>151</v>
      </c>
      <c r="P69" t="s">
        <v>152</v>
      </c>
      <c r="Q69" t="s">
        <v>153</v>
      </c>
      <c r="R69" t="s">
        <v>174</v>
      </c>
      <c r="T69" t="s">
        <v>155</v>
      </c>
      <c r="U69" t="s">
        <v>156</v>
      </c>
      <c r="V69" t="s">
        <v>157</v>
      </c>
      <c r="W69" t="s">
        <v>175</v>
      </c>
      <c r="Y69">
        <v>0</v>
      </c>
      <c r="Z69">
        <v>0</v>
      </c>
      <c r="AA69">
        <v>17</v>
      </c>
      <c r="AB69">
        <v>17</v>
      </c>
      <c r="AJ69">
        <v>17</v>
      </c>
      <c r="AR69" t="s">
        <v>176</v>
      </c>
      <c r="AS69" t="s">
        <v>152</v>
      </c>
      <c r="AU69" t="s">
        <v>363</v>
      </c>
      <c r="BC69" s="15">
        <v>139864.63</v>
      </c>
      <c r="BJ69" s="12">
        <v>139864.63</v>
      </c>
      <c r="BK69" s="12">
        <v>0</v>
      </c>
      <c r="BS69" s="12">
        <v>0</v>
      </c>
      <c r="BT69" s="12">
        <v>0</v>
      </c>
      <c r="BU69" s="12">
        <v>139864.63</v>
      </c>
      <c r="BV69" s="12">
        <v>0</v>
      </c>
      <c r="BW69" t="s">
        <v>362</v>
      </c>
      <c r="BX69" t="s">
        <v>157</v>
      </c>
      <c r="BY69">
        <v>140</v>
      </c>
      <c r="BZ69">
        <v>138</v>
      </c>
      <c r="CC69">
        <v>2</v>
      </c>
      <c r="CD69">
        <v>1</v>
      </c>
      <c r="CE69">
        <v>7</v>
      </c>
      <c r="CF69">
        <v>7</v>
      </c>
      <c r="CG69">
        <v>131</v>
      </c>
      <c r="CH69">
        <v>130</v>
      </c>
      <c r="CI69">
        <f>CE69+CG69</f>
        <v>138</v>
      </c>
      <c r="CJ69">
        <v>24168</v>
      </c>
      <c r="CK69">
        <v>124</v>
      </c>
      <c r="CM69">
        <v>1312</v>
      </c>
      <c r="CN69">
        <v>22732</v>
      </c>
      <c r="CO69">
        <v>23863</v>
      </c>
      <c r="CP69">
        <v>62</v>
      </c>
      <c r="CR69">
        <v>1312</v>
      </c>
      <c r="CS69">
        <v>22489</v>
      </c>
      <c r="CT69">
        <v>91</v>
      </c>
      <c r="CU69">
        <v>89</v>
      </c>
      <c r="CW69">
        <v>1</v>
      </c>
      <c r="CY69">
        <v>24</v>
      </c>
      <c r="CZ69">
        <v>2</v>
      </c>
      <c r="DA69">
        <v>1</v>
      </c>
      <c r="DB69">
        <f>CX69+CZ69+DA69</f>
        <v>3</v>
      </c>
      <c r="DC69">
        <v>30</v>
      </c>
      <c r="DE69">
        <v>31</v>
      </c>
      <c r="DG69" s="13">
        <f>(DC69+DD69)/CU69</f>
        <v>0.33707865168539325</v>
      </c>
      <c r="DH69">
        <v>27887</v>
      </c>
      <c r="DI69">
        <v>15188</v>
      </c>
      <c r="DJ69">
        <v>8705</v>
      </c>
      <c r="DK69">
        <v>4940</v>
      </c>
      <c r="DL69">
        <v>60</v>
      </c>
      <c r="DM69">
        <v>59</v>
      </c>
      <c r="DP69">
        <v>3</v>
      </c>
      <c r="DQ69">
        <v>55</v>
      </c>
      <c r="DR69">
        <v>1</v>
      </c>
      <c r="DS69">
        <v>1</v>
      </c>
      <c r="DU69">
        <v>26</v>
      </c>
      <c r="DV69">
        <v>2</v>
      </c>
      <c r="DW69">
        <v>2</v>
      </c>
      <c r="DX69">
        <v>25</v>
      </c>
      <c r="DZ69">
        <v>2</v>
      </c>
      <c r="EA69">
        <v>1</v>
      </c>
      <c r="EB69">
        <v>3</v>
      </c>
      <c r="EE69">
        <v>3</v>
      </c>
      <c r="EI69">
        <f>CO69</f>
        <v>23863</v>
      </c>
      <c r="EJ69" s="16">
        <f>BU69</f>
        <v>139864.63</v>
      </c>
      <c r="EK69" s="16">
        <f>EJ69/EI69</f>
        <v>5.8611503163893897</v>
      </c>
      <c r="EL69">
        <f>DJ69</f>
        <v>8705</v>
      </c>
      <c r="EM69" s="16">
        <f>EK69*EL69</f>
        <v>51021.313504169637</v>
      </c>
    </row>
    <row r="70" spans="1:143" x14ac:dyDescent="0.25">
      <c r="A70">
        <v>2015</v>
      </c>
      <c r="B70">
        <v>53</v>
      </c>
      <c r="C70" t="s">
        <v>229</v>
      </c>
      <c r="D70" t="s">
        <v>278</v>
      </c>
      <c r="E70" t="s">
        <v>172</v>
      </c>
      <c r="F70" t="s">
        <v>364</v>
      </c>
      <c r="H70">
        <v>539005</v>
      </c>
      <c r="I70" t="s">
        <v>280</v>
      </c>
      <c r="J70" t="s">
        <v>255</v>
      </c>
      <c r="K70">
        <v>99336</v>
      </c>
      <c r="L70" t="s">
        <v>163</v>
      </c>
      <c r="N70" t="s">
        <v>151</v>
      </c>
      <c r="P70" t="s">
        <v>152</v>
      </c>
      <c r="Q70" t="s">
        <v>153</v>
      </c>
      <c r="R70" t="s">
        <v>174</v>
      </c>
      <c r="T70" t="s">
        <v>155</v>
      </c>
      <c r="U70" t="s">
        <v>211</v>
      </c>
      <c r="V70" t="s">
        <v>212</v>
      </c>
      <c r="W70" t="s">
        <v>175</v>
      </c>
      <c r="Y70">
        <v>0</v>
      </c>
      <c r="Z70">
        <v>0</v>
      </c>
      <c r="AA70">
        <v>35</v>
      </c>
      <c r="AB70">
        <v>35</v>
      </c>
      <c r="AJ70">
        <v>35</v>
      </c>
      <c r="AR70" t="s">
        <v>176</v>
      </c>
      <c r="AS70" t="s">
        <v>152</v>
      </c>
      <c r="AU70" t="s">
        <v>363</v>
      </c>
      <c r="BC70" s="15">
        <v>209796.94</v>
      </c>
      <c r="BJ70" s="12">
        <v>209796.94</v>
      </c>
      <c r="BK70" s="12">
        <v>0</v>
      </c>
      <c r="BS70" s="12">
        <v>0</v>
      </c>
      <c r="BT70" s="12">
        <v>0</v>
      </c>
      <c r="BU70" s="12">
        <v>209796.94</v>
      </c>
      <c r="BV70" s="12">
        <v>0</v>
      </c>
      <c r="CI70">
        <f>CE70+CG70</f>
        <v>0</v>
      </c>
      <c r="DB70">
        <f>CX70+CZ70+DA70</f>
        <v>0</v>
      </c>
      <c r="DG70" s="13" t="e">
        <f>(DC70+DD70)/CU70</f>
        <v>#DIV/0!</v>
      </c>
      <c r="EI70">
        <f>CO70</f>
        <v>0</v>
      </c>
      <c r="EJ70" s="16">
        <f>BU70</f>
        <v>209796.94</v>
      </c>
      <c r="EK70" s="16" t="e">
        <f>EJ70/EI70</f>
        <v>#DIV/0!</v>
      </c>
      <c r="EL70">
        <f>DJ70</f>
        <v>0</v>
      </c>
      <c r="EM70" s="16" t="e">
        <f>EK70*EL70</f>
        <v>#DIV/0!</v>
      </c>
    </row>
    <row r="71" spans="1:143" x14ac:dyDescent="0.25">
      <c r="A71">
        <v>2015</v>
      </c>
      <c r="B71">
        <v>33</v>
      </c>
      <c r="C71" t="s">
        <v>229</v>
      </c>
      <c r="D71" t="s">
        <v>230</v>
      </c>
      <c r="E71" t="s">
        <v>365</v>
      </c>
      <c r="F71" t="s">
        <v>366</v>
      </c>
      <c r="H71">
        <v>539005</v>
      </c>
      <c r="I71" t="s">
        <v>262</v>
      </c>
      <c r="J71" t="s">
        <v>234</v>
      </c>
      <c r="K71">
        <v>99301</v>
      </c>
      <c r="L71" t="s">
        <v>163</v>
      </c>
      <c r="N71" t="s">
        <v>263</v>
      </c>
      <c r="O71" t="s">
        <v>165</v>
      </c>
      <c r="P71" t="s">
        <v>210</v>
      </c>
      <c r="Q71" t="s">
        <v>256</v>
      </c>
      <c r="R71" t="s">
        <v>248</v>
      </c>
      <c r="S71" t="s">
        <v>210</v>
      </c>
      <c r="U71" t="s">
        <v>211</v>
      </c>
      <c r="V71" t="s">
        <v>257</v>
      </c>
      <c r="W71" t="s">
        <v>175</v>
      </c>
      <c r="Y71">
        <v>0</v>
      </c>
      <c r="Z71">
        <v>0</v>
      </c>
      <c r="AA71">
        <v>32</v>
      </c>
      <c r="AB71">
        <v>32</v>
      </c>
      <c r="AI71" t="s">
        <v>367</v>
      </c>
      <c r="AJ71">
        <v>32</v>
      </c>
      <c r="AQ71" t="s">
        <v>367</v>
      </c>
      <c r="AR71" t="s">
        <v>227</v>
      </c>
      <c r="AS71" t="s">
        <v>210</v>
      </c>
      <c r="AV71" s="12">
        <v>0</v>
      </c>
      <c r="AX71" s="15">
        <v>183088</v>
      </c>
      <c r="BJ71" s="12">
        <v>183088</v>
      </c>
      <c r="BK71" s="12">
        <v>0</v>
      </c>
      <c r="BS71" s="12">
        <v>0</v>
      </c>
      <c r="BT71" s="12">
        <v>0</v>
      </c>
      <c r="BU71" s="12">
        <v>183088</v>
      </c>
      <c r="BV71" s="12">
        <v>0</v>
      </c>
      <c r="BW71" t="s">
        <v>366</v>
      </c>
      <c r="BX71" t="s">
        <v>259</v>
      </c>
      <c r="BY71">
        <v>46</v>
      </c>
      <c r="BZ71">
        <v>46</v>
      </c>
      <c r="CE71">
        <v>1</v>
      </c>
      <c r="CF71">
        <v>1</v>
      </c>
      <c r="CG71">
        <v>45</v>
      </c>
      <c r="CH71">
        <v>45</v>
      </c>
      <c r="CI71">
        <f>CE71+CG71</f>
        <v>46</v>
      </c>
      <c r="CJ71">
        <v>11701</v>
      </c>
      <c r="CM71">
        <v>59</v>
      </c>
      <c r="CN71">
        <v>11642</v>
      </c>
      <c r="CO71">
        <v>11701</v>
      </c>
      <c r="CR71">
        <v>59</v>
      </c>
      <c r="CS71">
        <v>11642</v>
      </c>
      <c r="CT71">
        <v>11</v>
      </c>
      <c r="CU71">
        <v>11</v>
      </c>
      <c r="CY71">
        <v>2</v>
      </c>
      <c r="DB71">
        <f>CX71+CZ71+DA71</f>
        <v>0</v>
      </c>
      <c r="DC71">
        <v>2</v>
      </c>
      <c r="DE71">
        <v>6</v>
      </c>
      <c r="DF71">
        <v>1</v>
      </c>
      <c r="DG71" s="13">
        <f>(DC71+DD71)/CU71</f>
        <v>0.18181818181818182</v>
      </c>
      <c r="DH71">
        <v>9259</v>
      </c>
      <c r="DI71">
        <v>1321</v>
      </c>
      <c r="DJ71">
        <v>1441</v>
      </c>
      <c r="DK71">
        <v>271</v>
      </c>
      <c r="DL71">
        <v>9</v>
      </c>
      <c r="DM71">
        <v>9</v>
      </c>
      <c r="DQ71">
        <v>9</v>
      </c>
      <c r="DS71">
        <v>2</v>
      </c>
      <c r="EA71">
        <v>7</v>
      </c>
      <c r="EB71">
        <v>2</v>
      </c>
      <c r="EE71">
        <v>2</v>
      </c>
      <c r="EF71">
        <v>9</v>
      </c>
      <c r="EG71">
        <v>1</v>
      </c>
      <c r="EH71" s="13">
        <v>0.11111111111111099</v>
      </c>
      <c r="EI71">
        <f>CO71</f>
        <v>11701</v>
      </c>
      <c r="EJ71" s="16">
        <f>BU71</f>
        <v>183088</v>
      </c>
      <c r="EK71" s="16">
        <f>EJ71/EI71</f>
        <v>15.647209640201693</v>
      </c>
      <c r="EL71">
        <f>DJ71</f>
        <v>1441</v>
      </c>
      <c r="EM71" s="16">
        <f>EK71*EL71</f>
        <v>22547.629091530638</v>
      </c>
    </row>
    <row r="72" spans="1:143" x14ac:dyDescent="0.25">
      <c r="A72">
        <v>2015</v>
      </c>
      <c r="B72">
        <v>34</v>
      </c>
      <c r="C72" t="s">
        <v>229</v>
      </c>
      <c r="D72" t="s">
        <v>230</v>
      </c>
      <c r="E72" t="s">
        <v>368</v>
      </c>
      <c r="F72" t="s">
        <v>369</v>
      </c>
      <c r="H72">
        <v>539021</v>
      </c>
      <c r="I72" t="s">
        <v>262</v>
      </c>
      <c r="J72" t="s">
        <v>234</v>
      </c>
      <c r="K72">
        <v>99301</v>
      </c>
      <c r="L72" t="s">
        <v>163</v>
      </c>
      <c r="N72" t="s">
        <v>263</v>
      </c>
      <c r="O72" t="s">
        <v>165</v>
      </c>
      <c r="P72" t="s">
        <v>210</v>
      </c>
      <c r="Q72" t="s">
        <v>256</v>
      </c>
      <c r="R72" t="s">
        <v>248</v>
      </c>
      <c r="S72" t="s">
        <v>210</v>
      </c>
      <c r="U72" t="s">
        <v>211</v>
      </c>
      <c r="V72" t="s">
        <v>257</v>
      </c>
      <c r="W72" t="s">
        <v>175</v>
      </c>
      <c r="Y72">
        <v>0</v>
      </c>
      <c r="Z72">
        <v>0</v>
      </c>
      <c r="AA72">
        <v>14</v>
      </c>
      <c r="AB72">
        <v>14</v>
      </c>
      <c r="AI72" t="s">
        <v>370</v>
      </c>
      <c r="AJ72">
        <v>14</v>
      </c>
      <c r="AQ72" t="s">
        <v>371</v>
      </c>
      <c r="AR72" t="s">
        <v>227</v>
      </c>
      <c r="AS72" t="s">
        <v>210</v>
      </c>
      <c r="AV72" s="12">
        <v>0</v>
      </c>
      <c r="AX72" s="15">
        <v>76530</v>
      </c>
      <c r="BJ72" s="12">
        <v>76530</v>
      </c>
      <c r="BK72" s="12">
        <v>0</v>
      </c>
      <c r="BS72" s="12">
        <v>0</v>
      </c>
      <c r="BT72" s="12">
        <v>0</v>
      </c>
      <c r="BU72" s="12">
        <v>76530</v>
      </c>
      <c r="BV72" s="12">
        <v>0</v>
      </c>
      <c r="BW72" t="s">
        <v>369</v>
      </c>
      <c r="BX72" t="s">
        <v>259</v>
      </c>
      <c r="BY72">
        <v>17</v>
      </c>
      <c r="BZ72">
        <v>17</v>
      </c>
      <c r="CE72">
        <v>1</v>
      </c>
      <c r="CF72">
        <v>1</v>
      </c>
      <c r="CG72">
        <v>16</v>
      </c>
      <c r="CH72">
        <v>16</v>
      </c>
      <c r="CI72">
        <f>CE72+CG72</f>
        <v>17</v>
      </c>
      <c r="CJ72">
        <v>4172</v>
      </c>
      <c r="CM72">
        <v>74</v>
      </c>
      <c r="CN72">
        <v>4098</v>
      </c>
      <c r="CO72">
        <v>4172</v>
      </c>
      <c r="CR72">
        <v>74</v>
      </c>
      <c r="CS72">
        <v>4098</v>
      </c>
      <c r="CT72">
        <v>3</v>
      </c>
      <c r="CU72">
        <v>3</v>
      </c>
      <c r="DB72">
        <f>CX72+CZ72+DA72</f>
        <v>0</v>
      </c>
      <c r="DE72">
        <v>3</v>
      </c>
      <c r="DG72" s="13">
        <f>(DC72+DD72)/CU72</f>
        <v>0</v>
      </c>
      <c r="DH72">
        <v>437</v>
      </c>
      <c r="DI72">
        <v>246</v>
      </c>
      <c r="DL72">
        <v>4</v>
      </c>
      <c r="DM72">
        <v>4</v>
      </c>
      <c r="DP72">
        <v>1</v>
      </c>
      <c r="DQ72">
        <v>3</v>
      </c>
      <c r="DS72">
        <v>3</v>
      </c>
      <c r="EA72">
        <v>1</v>
      </c>
      <c r="EI72">
        <f>CO72</f>
        <v>4172</v>
      </c>
      <c r="EJ72" s="16">
        <f>BU72</f>
        <v>76530</v>
      </c>
      <c r="EK72" s="16">
        <f>EJ72/EI72</f>
        <v>18.343720038350909</v>
      </c>
      <c r="EL72">
        <f>DJ72</f>
        <v>0</v>
      </c>
      <c r="EM72" s="16">
        <f>EK72*EL72</f>
        <v>0</v>
      </c>
    </row>
    <row r="73" spans="1:143" x14ac:dyDescent="0.25">
      <c r="A73">
        <v>2015</v>
      </c>
      <c r="B73">
        <v>36</v>
      </c>
      <c r="C73" t="s">
        <v>229</v>
      </c>
      <c r="D73" t="s">
        <v>230</v>
      </c>
      <c r="E73" t="s">
        <v>372</v>
      </c>
      <c r="F73" t="s">
        <v>373</v>
      </c>
      <c r="H73">
        <v>539005</v>
      </c>
      <c r="I73" t="s">
        <v>262</v>
      </c>
      <c r="J73" t="s">
        <v>234</v>
      </c>
      <c r="K73">
        <v>99301</v>
      </c>
      <c r="L73" t="s">
        <v>163</v>
      </c>
      <c r="N73" t="s">
        <v>151</v>
      </c>
      <c r="P73" t="s">
        <v>152</v>
      </c>
      <c r="Q73" t="s">
        <v>207</v>
      </c>
      <c r="R73" t="s">
        <v>174</v>
      </c>
      <c r="S73" t="s">
        <v>210</v>
      </c>
      <c r="T73" t="s">
        <v>155</v>
      </c>
      <c r="U73" t="s">
        <v>156</v>
      </c>
      <c r="V73" t="s">
        <v>157</v>
      </c>
      <c r="W73" t="s">
        <v>169</v>
      </c>
      <c r="Y73">
        <v>12</v>
      </c>
      <c r="Z73">
        <v>5</v>
      </c>
      <c r="AA73">
        <v>0</v>
      </c>
      <c r="AB73">
        <v>0</v>
      </c>
      <c r="AJ73">
        <v>12</v>
      </c>
      <c r="AR73" t="s">
        <v>227</v>
      </c>
      <c r="AS73" t="s">
        <v>152</v>
      </c>
      <c r="AV73" s="12">
        <v>0</v>
      </c>
      <c r="AY73" s="15">
        <v>24808</v>
      </c>
      <c r="BJ73" s="12">
        <v>24808</v>
      </c>
      <c r="BK73" s="12">
        <v>0</v>
      </c>
      <c r="BS73" s="12">
        <v>0</v>
      </c>
      <c r="BT73" s="12">
        <v>0</v>
      </c>
      <c r="BU73" s="12">
        <v>24808</v>
      </c>
      <c r="BV73" s="12">
        <v>0</v>
      </c>
      <c r="BW73" t="s">
        <v>373</v>
      </c>
      <c r="BX73" t="s">
        <v>157</v>
      </c>
      <c r="BY73">
        <v>45</v>
      </c>
      <c r="BZ73">
        <v>12</v>
      </c>
      <c r="CA73">
        <v>40</v>
      </c>
      <c r="CB73">
        <v>10</v>
      </c>
      <c r="CC73">
        <v>4</v>
      </c>
      <c r="CD73">
        <v>1</v>
      </c>
      <c r="CE73">
        <v>1</v>
      </c>
      <c r="CF73">
        <v>1</v>
      </c>
      <c r="CI73">
        <f>CE73+CG73</f>
        <v>1</v>
      </c>
      <c r="CJ73">
        <v>7806</v>
      </c>
      <c r="CK73">
        <v>1460</v>
      </c>
      <c r="CL73">
        <v>6140</v>
      </c>
      <c r="CM73">
        <v>206</v>
      </c>
      <c r="CO73">
        <v>2304</v>
      </c>
      <c r="CP73">
        <v>365</v>
      </c>
      <c r="CQ73">
        <v>1733</v>
      </c>
      <c r="CR73">
        <v>206</v>
      </c>
      <c r="CT73">
        <v>84</v>
      </c>
      <c r="CU73">
        <v>22</v>
      </c>
      <c r="CY73">
        <v>1</v>
      </c>
      <c r="DB73">
        <f>CX73+CZ73+DA73</f>
        <v>0</v>
      </c>
      <c r="DC73">
        <v>17</v>
      </c>
      <c r="DE73">
        <v>4</v>
      </c>
      <c r="DG73" s="13">
        <f>(DC73+DD73)/CU73</f>
        <v>0.77272727272727271</v>
      </c>
      <c r="DH73">
        <v>4147</v>
      </c>
      <c r="DI73">
        <v>3220</v>
      </c>
      <c r="DJ73">
        <v>3233</v>
      </c>
      <c r="DK73">
        <v>2425</v>
      </c>
      <c r="DL73">
        <v>40</v>
      </c>
      <c r="DM73">
        <v>10</v>
      </c>
      <c r="DN73">
        <v>39</v>
      </c>
      <c r="DO73">
        <v>9</v>
      </c>
      <c r="DP73">
        <v>1</v>
      </c>
      <c r="DU73">
        <v>4</v>
      </c>
      <c r="DX73">
        <v>6</v>
      </c>
      <c r="EI73">
        <f>CO73</f>
        <v>2304</v>
      </c>
      <c r="EJ73" s="16">
        <f>BU73</f>
        <v>24808</v>
      </c>
      <c r="EK73" s="16">
        <f>EJ73/EI73</f>
        <v>10.767361111111111</v>
      </c>
      <c r="EL73">
        <f>DJ73</f>
        <v>3233</v>
      </c>
      <c r="EM73" s="16">
        <f>EK73*EL73</f>
        <v>34810.878472222219</v>
      </c>
    </row>
    <row r="74" spans="1:143" x14ac:dyDescent="0.25">
      <c r="A74">
        <v>2015</v>
      </c>
      <c r="B74">
        <v>35</v>
      </c>
      <c r="C74" t="s">
        <v>229</v>
      </c>
      <c r="D74" t="s">
        <v>230</v>
      </c>
      <c r="E74" t="s">
        <v>372</v>
      </c>
      <c r="F74" t="s">
        <v>374</v>
      </c>
      <c r="H74">
        <v>539005</v>
      </c>
      <c r="I74" t="s">
        <v>262</v>
      </c>
      <c r="J74" t="s">
        <v>234</v>
      </c>
      <c r="K74">
        <v>99301</v>
      </c>
      <c r="L74" t="s">
        <v>163</v>
      </c>
      <c r="N74" t="s">
        <v>263</v>
      </c>
      <c r="O74" t="s">
        <v>165</v>
      </c>
      <c r="P74" t="s">
        <v>152</v>
      </c>
      <c r="Q74" t="s">
        <v>207</v>
      </c>
      <c r="R74" t="s">
        <v>174</v>
      </c>
      <c r="S74" t="s">
        <v>210</v>
      </c>
      <c r="T74" t="s">
        <v>155</v>
      </c>
      <c r="U74" t="s">
        <v>211</v>
      </c>
      <c r="V74" t="s">
        <v>212</v>
      </c>
      <c r="W74" t="s">
        <v>169</v>
      </c>
      <c r="Y74">
        <v>62</v>
      </c>
      <c r="Z74">
        <v>25</v>
      </c>
      <c r="AA74">
        <v>0</v>
      </c>
      <c r="AB74">
        <v>0</v>
      </c>
      <c r="AJ74">
        <v>62</v>
      </c>
      <c r="AR74" t="s">
        <v>227</v>
      </c>
      <c r="AS74" t="s">
        <v>152</v>
      </c>
      <c r="AV74" s="12">
        <v>0</v>
      </c>
      <c r="AY74" s="15">
        <v>121123</v>
      </c>
      <c r="BJ74" s="12">
        <v>121123</v>
      </c>
      <c r="BK74" s="12">
        <v>0</v>
      </c>
      <c r="BS74" s="12">
        <v>0</v>
      </c>
      <c r="BT74" s="12">
        <v>0</v>
      </c>
      <c r="BU74" s="12">
        <v>121123</v>
      </c>
      <c r="BV74" s="12">
        <v>0</v>
      </c>
      <c r="BW74" t="s">
        <v>374</v>
      </c>
      <c r="BX74" t="s">
        <v>141</v>
      </c>
      <c r="BY74">
        <v>39</v>
      </c>
      <c r="BZ74">
        <v>14</v>
      </c>
      <c r="CA74">
        <v>38</v>
      </c>
      <c r="CB74">
        <v>13</v>
      </c>
      <c r="CE74">
        <v>1</v>
      </c>
      <c r="CF74">
        <v>1</v>
      </c>
      <c r="CI74">
        <f>CE74+CG74</f>
        <v>1</v>
      </c>
      <c r="CJ74">
        <v>8195</v>
      </c>
      <c r="CL74">
        <v>8004</v>
      </c>
      <c r="CM74">
        <v>191</v>
      </c>
      <c r="CO74">
        <v>2851</v>
      </c>
      <c r="CQ74">
        <v>2660</v>
      </c>
      <c r="CR74">
        <v>191</v>
      </c>
      <c r="CT74">
        <v>45</v>
      </c>
      <c r="CU74">
        <v>14</v>
      </c>
      <c r="DB74">
        <f>CX74+CZ74+DA74</f>
        <v>0</v>
      </c>
      <c r="DC74">
        <v>11</v>
      </c>
      <c r="DE74">
        <v>3</v>
      </c>
      <c r="DG74" s="13">
        <f>(DC74+DD74)/CU74</f>
        <v>0.7857142857142857</v>
      </c>
      <c r="DH74">
        <v>4035</v>
      </c>
      <c r="DI74">
        <v>1950</v>
      </c>
      <c r="DJ74">
        <v>3408</v>
      </c>
      <c r="DK74">
        <v>1585</v>
      </c>
      <c r="DL74">
        <v>35</v>
      </c>
      <c r="DM74">
        <v>10</v>
      </c>
      <c r="DN74">
        <v>35</v>
      </c>
      <c r="DO74">
        <v>10</v>
      </c>
      <c r="DX74">
        <v>5</v>
      </c>
      <c r="EA74">
        <v>5</v>
      </c>
      <c r="EF74">
        <v>4</v>
      </c>
      <c r="EG74">
        <v>1</v>
      </c>
      <c r="EH74" s="13">
        <v>0.25</v>
      </c>
      <c r="EI74">
        <f>CO74</f>
        <v>2851</v>
      </c>
      <c r="EJ74" s="16">
        <f>BU74</f>
        <v>121123</v>
      </c>
      <c r="EK74" s="16">
        <f>EJ74/EI74</f>
        <v>42.484391441599442</v>
      </c>
      <c r="EL74">
        <f>DJ74</f>
        <v>3408</v>
      </c>
      <c r="EM74" s="16">
        <f>EK74*EL74</f>
        <v>144786.8060329709</v>
      </c>
    </row>
    <row r="75" spans="1:143" x14ac:dyDescent="0.25">
      <c r="A75">
        <v>2015</v>
      </c>
      <c r="B75">
        <v>71</v>
      </c>
      <c r="C75" t="s">
        <v>229</v>
      </c>
      <c r="D75" t="s">
        <v>355</v>
      </c>
      <c r="E75" t="s">
        <v>375</v>
      </c>
      <c r="F75" t="s">
        <v>376</v>
      </c>
      <c r="H75">
        <v>539005</v>
      </c>
      <c r="I75" t="s">
        <v>358</v>
      </c>
      <c r="J75" t="s">
        <v>246</v>
      </c>
      <c r="K75">
        <v>99354</v>
      </c>
      <c r="L75" t="s">
        <v>163</v>
      </c>
      <c r="N75" t="s">
        <v>151</v>
      </c>
      <c r="P75" t="s">
        <v>152</v>
      </c>
      <c r="Q75" t="s">
        <v>199</v>
      </c>
      <c r="R75" t="s">
        <v>174</v>
      </c>
      <c r="T75" t="s">
        <v>155</v>
      </c>
      <c r="U75" t="s">
        <v>156</v>
      </c>
      <c r="V75" t="s">
        <v>157</v>
      </c>
      <c r="W75" t="s">
        <v>169</v>
      </c>
      <c r="Y75">
        <v>1</v>
      </c>
      <c r="Z75">
        <v>1</v>
      </c>
      <c r="AA75">
        <v>0</v>
      </c>
      <c r="AB75">
        <v>0</v>
      </c>
      <c r="AJ75">
        <v>1</v>
      </c>
      <c r="AR75" t="s">
        <v>227</v>
      </c>
      <c r="AS75" t="s">
        <v>152</v>
      </c>
      <c r="AV75" s="12">
        <v>0</v>
      </c>
      <c r="BJ75" s="12">
        <v>0</v>
      </c>
      <c r="BK75" s="12">
        <v>0</v>
      </c>
      <c r="BS75" s="12">
        <v>0</v>
      </c>
      <c r="BT75" s="12">
        <v>0</v>
      </c>
      <c r="BU75" s="12">
        <v>0</v>
      </c>
      <c r="BV75" s="12">
        <v>0</v>
      </c>
      <c r="BW75" t="s">
        <v>376</v>
      </c>
      <c r="BX75" t="s">
        <v>157</v>
      </c>
      <c r="BY75">
        <v>10</v>
      </c>
      <c r="BZ75">
        <v>7</v>
      </c>
      <c r="CA75">
        <v>5</v>
      </c>
      <c r="CB75">
        <v>2</v>
      </c>
      <c r="CE75">
        <v>5</v>
      </c>
      <c r="CF75">
        <v>5</v>
      </c>
      <c r="CI75">
        <f>CE75+CG75</f>
        <v>5</v>
      </c>
      <c r="CJ75">
        <v>950</v>
      </c>
      <c r="CL75">
        <v>319</v>
      </c>
      <c r="CM75">
        <v>631</v>
      </c>
      <c r="CO75">
        <v>743</v>
      </c>
      <c r="CQ75">
        <v>112</v>
      </c>
      <c r="CR75">
        <v>631</v>
      </c>
      <c r="CT75">
        <v>4</v>
      </c>
      <c r="CU75">
        <v>4</v>
      </c>
      <c r="CY75">
        <v>1</v>
      </c>
      <c r="DB75">
        <f>CX75+CZ75+DA75</f>
        <v>0</v>
      </c>
      <c r="DC75">
        <v>2</v>
      </c>
      <c r="DE75">
        <v>1</v>
      </c>
      <c r="DG75" s="13">
        <f>(DC75+DD75)/CU75</f>
        <v>0.5</v>
      </c>
      <c r="DH75">
        <v>1176</v>
      </c>
      <c r="DI75">
        <v>548</v>
      </c>
      <c r="DJ75">
        <v>883</v>
      </c>
      <c r="DK75">
        <v>303</v>
      </c>
      <c r="DL75">
        <v>7</v>
      </c>
      <c r="DM75">
        <v>4</v>
      </c>
      <c r="DN75">
        <v>5</v>
      </c>
      <c r="DO75">
        <v>2</v>
      </c>
      <c r="DP75">
        <v>2</v>
      </c>
      <c r="DU75">
        <v>4</v>
      </c>
      <c r="EI75">
        <f>CO75</f>
        <v>743</v>
      </c>
      <c r="EJ75" s="16">
        <f>BU75</f>
        <v>0</v>
      </c>
      <c r="EK75" s="16">
        <f>EJ75/EI75</f>
        <v>0</v>
      </c>
      <c r="EL75">
        <f>DJ75</f>
        <v>883</v>
      </c>
      <c r="EM75" s="16">
        <f>EK75*EL75</f>
        <v>0</v>
      </c>
    </row>
    <row r="76" spans="1:143" x14ac:dyDescent="0.25">
      <c r="A76">
        <v>2015</v>
      </c>
      <c r="B76">
        <v>70</v>
      </c>
      <c r="C76" t="s">
        <v>229</v>
      </c>
      <c r="D76" t="s">
        <v>355</v>
      </c>
      <c r="E76" t="s">
        <v>375</v>
      </c>
      <c r="F76" t="s">
        <v>377</v>
      </c>
      <c r="H76">
        <v>539005</v>
      </c>
      <c r="I76" t="s">
        <v>358</v>
      </c>
      <c r="J76" t="s">
        <v>246</v>
      </c>
      <c r="K76">
        <v>99354</v>
      </c>
      <c r="L76" t="s">
        <v>163</v>
      </c>
      <c r="N76" t="s">
        <v>151</v>
      </c>
      <c r="P76" t="s">
        <v>152</v>
      </c>
      <c r="Q76" t="s">
        <v>199</v>
      </c>
      <c r="R76" t="s">
        <v>174</v>
      </c>
      <c r="T76" t="s">
        <v>155</v>
      </c>
      <c r="U76" t="s">
        <v>211</v>
      </c>
      <c r="V76" t="s">
        <v>212</v>
      </c>
      <c r="W76" t="s">
        <v>169</v>
      </c>
      <c r="Y76">
        <v>3</v>
      </c>
      <c r="Z76">
        <v>1</v>
      </c>
      <c r="AA76">
        <v>0</v>
      </c>
      <c r="AB76">
        <v>0</v>
      </c>
      <c r="AJ76">
        <v>3</v>
      </c>
      <c r="AR76" t="s">
        <v>227</v>
      </c>
      <c r="AS76" t="s">
        <v>152</v>
      </c>
      <c r="AV76" s="12">
        <v>0</v>
      </c>
      <c r="BJ76" s="12">
        <v>0</v>
      </c>
      <c r="BK76" s="12">
        <v>0</v>
      </c>
      <c r="BS76" s="12">
        <v>0</v>
      </c>
      <c r="BT76" s="12">
        <v>0</v>
      </c>
      <c r="BU76" s="12">
        <v>0</v>
      </c>
      <c r="BV76" s="12">
        <v>0</v>
      </c>
      <c r="BW76" t="s">
        <v>377</v>
      </c>
      <c r="BX76" t="s">
        <v>141</v>
      </c>
      <c r="BY76">
        <v>3</v>
      </c>
      <c r="BZ76">
        <v>2</v>
      </c>
      <c r="CA76">
        <v>2</v>
      </c>
      <c r="CB76">
        <v>1</v>
      </c>
      <c r="CE76">
        <v>1</v>
      </c>
      <c r="CF76">
        <v>1</v>
      </c>
      <c r="CI76">
        <f>CE76+CG76</f>
        <v>1</v>
      </c>
      <c r="CJ76">
        <v>870</v>
      </c>
      <c r="CL76">
        <v>730</v>
      </c>
      <c r="CM76">
        <v>140</v>
      </c>
      <c r="CO76">
        <v>505</v>
      </c>
      <c r="CQ76">
        <v>365</v>
      </c>
      <c r="CR76">
        <v>140</v>
      </c>
      <c r="CT76">
        <v>1</v>
      </c>
      <c r="CU76">
        <v>1</v>
      </c>
      <c r="DB76">
        <f>CX76+CZ76+DA76</f>
        <v>0</v>
      </c>
      <c r="DC76">
        <v>1</v>
      </c>
      <c r="DG76" s="13">
        <f>(DC76+DD76)/CU76</f>
        <v>1</v>
      </c>
      <c r="DH76">
        <v>140</v>
      </c>
      <c r="DI76">
        <v>140</v>
      </c>
      <c r="DJ76">
        <v>140</v>
      </c>
      <c r="DK76">
        <v>140</v>
      </c>
      <c r="DL76">
        <v>1</v>
      </c>
      <c r="DM76">
        <v>1</v>
      </c>
      <c r="DP76">
        <v>1</v>
      </c>
      <c r="EA76">
        <v>1</v>
      </c>
      <c r="EI76">
        <f>CO76</f>
        <v>505</v>
      </c>
      <c r="EJ76" s="16">
        <f>BU76</f>
        <v>0</v>
      </c>
      <c r="EK76" s="16">
        <f>EJ76/EI76</f>
        <v>0</v>
      </c>
      <c r="EL76">
        <f>DJ76</f>
        <v>140</v>
      </c>
      <c r="EM76" s="16">
        <f>EK76*EL76</f>
        <v>0</v>
      </c>
    </row>
    <row r="77" spans="1:143" x14ac:dyDescent="0.25">
      <c r="A77">
        <v>2015</v>
      </c>
      <c r="B77">
        <v>55</v>
      </c>
      <c r="C77" t="s">
        <v>229</v>
      </c>
      <c r="D77" t="s">
        <v>278</v>
      </c>
      <c r="E77" t="s">
        <v>378</v>
      </c>
      <c r="F77" t="s">
        <v>379</v>
      </c>
      <c r="H77">
        <v>539021</v>
      </c>
      <c r="I77" t="s">
        <v>280</v>
      </c>
      <c r="J77" t="s">
        <v>255</v>
      </c>
      <c r="K77">
        <v>99336</v>
      </c>
      <c r="L77" t="s">
        <v>163</v>
      </c>
      <c r="N77" t="s">
        <v>151</v>
      </c>
      <c r="O77" t="s">
        <v>165</v>
      </c>
      <c r="P77" t="s">
        <v>152</v>
      </c>
      <c r="Q77" t="s">
        <v>207</v>
      </c>
      <c r="R77" t="s">
        <v>235</v>
      </c>
      <c r="T77" t="s">
        <v>155</v>
      </c>
      <c r="U77" t="s">
        <v>211</v>
      </c>
      <c r="V77" t="s">
        <v>212</v>
      </c>
      <c r="W77" t="s">
        <v>169</v>
      </c>
      <c r="Y77">
        <v>3</v>
      </c>
      <c r="Z77">
        <v>1</v>
      </c>
      <c r="AA77">
        <v>10</v>
      </c>
      <c r="AB77">
        <v>10</v>
      </c>
      <c r="AJ77">
        <v>13</v>
      </c>
      <c r="AR77" t="s">
        <v>227</v>
      </c>
      <c r="AV77" s="12">
        <v>6324</v>
      </c>
      <c r="BJ77" s="12">
        <v>6324</v>
      </c>
      <c r="BK77" s="12">
        <v>6324</v>
      </c>
      <c r="BS77" s="12">
        <v>0</v>
      </c>
      <c r="BT77" s="12">
        <v>0</v>
      </c>
      <c r="BU77" s="12">
        <v>6324</v>
      </c>
      <c r="BV77" s="12">
        <v>6324</v>
      </c>
      <c r="BW77" t="s">
        <v>379</v>
      </c>
      <c r="BX77" t="s">
        <v>141</v>
      </c>
      <c r="BY77">
        <v>1</v>
      </c>
      <c r="BZ77">
        <v>1</v>
      </c>
      <c r="CG77">
        <v>1</v>
      </c>
      <c r="CH77">
        <v>1</v>
      </c>
      <c r="CI77">
        <f>CE77+CG77</f>
        <v>1</v>
      </c>
      <c r="CJ77">
        <v>32</v>
      </c>
      <c r="CN77">
        <v>32</v>
      </c>
      <c r="CO77">
        <v>32</v>
      </c>
      <c r="CS77">
        <v>32</v>
      </c>
      <c r="CT77">
        <v>1</v>
      </c>
      <c r="CU77">
        <v>1</v>
      </c>
      <c r="DB77">
        <f>CX77+CZ77+DA77</f>
        <v>0</v>
      </c>
      <c r="DC77">
        <v>1</v>
      </c>
      <c r="DG77" s="13">
        <f>(DC77+DD77)/CU77</f>
        <v>1</v>
      </c>
      <c r="DH77">
        <v>180</v>
      </c>
      <c r="DI77">
        <v>32</v>
      </c>
      <c r="DJ77">
        <v>180</v>
      </c>
      <c r="DK77">
        <v>32</v>
      </c>
      <c r="EI77">
        <f>CO77</f>
        <v>32</v>
      </c>
      <c r="EJ77" s="16">
        <f>BU77</f>
        <v>6324</v>
      </c>
      <c r="EK77" s="16">
        <f>EJ77/EI77</f>
        <v>197.625</v>
      </c>
      <c r="EL77">
        <f>DJ77</f>
        <v>180</v>
      </c>
      <c r="EM77" s="16">
        <f>EK77*EL77</f>
        <v>35572.5</v>
      </c>
    </row>
    <row r="78" spans="1:143" x14ac:dyDescent="0.25">
      <c r="A78">
        <v>2015</v>
      </c>
      <c r="B78">
        <v>108</v>
      </c>
      <c r="C78" t="s">
        <v>229</v>
      </c>
      <c r="D78" t="s">
        <v>380</v>
      </c>
      <c r="E78" t="s">
        <v>381</v>
      </c>
      <c r="F78" t="s">
        <v>382</v>
      </c>
      <c r="G78" t="s">
        <v>145</v>
      </c>
      <c r="H78">
        <v>539005</v>
      </c>
      <c r="I78" t="s">
        <v>383</v>
      </c>
      <c r="J78" t="s">
        <v>255</v>
      </c>
      <c r="K78">
        <v>99336</v>
      </c>
      <c r="L78" t="s">
        <v>163</v>
      </c>
      <c r="N78" t="s">
        <v>197</v>
      </c>
      <c r="O78" t="s">
        <v>165</v>
      </c>
      <c r="P78" t="s">
        <v>152</v>
      </c>
      <c r="Q78" t="s">
        <v>207</v>
      </c>
      <c r="R78" t="s">
        <v>167</v>
      </c>
      <c r="S78" t="s">
        <v>152</v>
      </c>
      <c r="T78" t="s">
        <v>168</v>
      </c>
      <c r="V78" t="s">
        <v>161</v>
      </c>
      <c r="W78" t="s">
        <v>169</v>
      </c>
      <c r="Y78">
        <v>16</v>
      </c>
      <c r="Z78">
        <v>1</v>
      </c>
      <c r="AH78" t="s">
        <v>384</v>
      </c>
      <c r="AJ78">
        <v>16</v>
      </c>
      <c r="AR78" t="s">
        <v>227</v>
      </c>
      <c r="AS78" t="s">
        <v>152</v>
      </c>
      <c r="AV78" s="12">
        <v>60000</v>
      </c>
      <c r="BJ78" s="12">
        <v>60000</v>
      </c>
      <c r="BK78" s="12">
        <v>60000</v>
      </c>
      <c r="BS78" s="12">
        <v>0</v>
      </c>
      <c r="BT78" s="12">
        <v>0</v>
      </c>
      <c r="BU78" s="12">
        <v>60000</v>
      </c>
      <c r="BV78" s="12">
        <v>60000</v>
      </c>
      <c r="BW78" t="s">
        <v>382</v>
      </c>
      <c r="BX78" t="s">
        <v>161</v>
      </c>
      <c r="BY78">
        <v>36</v>
      </c>
      <c r="BZ78">
        <v>36</v>
      </c>
      <c r="CC78">
        <v>26</v>
      </c>
      <c r="CD78">
        <v>26</v>
      </c>
      <c r="CE78">
        <v>10</v>
      </c>
      <c r="CF78">
        <v>10</v>
      </c>
      <c r="CI78">
        <f>CE78+CG78</f>
        <v>10</v>
      </c>
      <c r="CJ78">
        <v>2766</v>
      </c>
      <c r="CK78">
        <v>1938</v>
      </c>
      <c r="CM78">
        <v>828</v>
      </c>
      <c r="CO78">
        <v>2766</v>
      </c>
      <c r="CP78">
        <v>1938</v>
      </c>
      <c r="CR78">
        <v>828</v>
      </c>
      <c r="CT78">
        <v>20</v>
      </c>
      <c r="CU78">
        <v>20</v>
      </c>
      <c r="CW78">
        <v>6</v>
      </c>
      <c r="CY78">
        <v>11</v>
      </c>
      <c r="DA78">
        <v>2</v>
      </c>
      <c r="DB78">
        <f>CX78+CZ78+DA78</f>
        <v>2</v>
      </c>
      <c r="DE78">
        <v>1</v>
      </c>
      <c r="DG78" s="13">
        <f>(DC78+DD78)/CU78</f>
        <v>0</v>
      </c>
      <c r="DH78">
        <v>851</v>
      </c>
      <c r="DI78">
        <v>826</v>
      </c>
      <c r="DL78">
        <v>36</v>
      </c>
      <c r="DM78">
        <v>36</v>
      </c>
      <c r="DP78">
        <v>10</v>
      </c>
      <c r="DR78">
        <v>26</v>
      </c>
      <c r="DU78">
        <v>10</v>
      </c>
      <c r="DV78">
        <v>1</v>
      </c>
      <c r="DZ78">
        <v>1</v>
      </c>
      <c r="EA78">
        <v>24</v>
      </c>
      <c r="EI78">
        <f>CO78</f>
        <v>2766</v>
      </c>
      <c r="EJ78" s="16">
        <f>BU78</f>
        <v>60000</v>
      </c>
      <c r="EK78" s="16">
        <f>EJ78/EI78</f>
        <v>21.691973969631235</v>
      </c>
      <c r="EL78">
        <f>DJ78</f>
        <v>0</v>
      </c>
      <c r="EM78" s="16">
        <f>EK78*EL78</f>
        <v>0</v>
      </c>
    </row>
    <row r="79" spans="1:143" x14ac:dyDescent="0.25">
      <c r="A79">
        <v>2015</v>
      </c>
      <c r="B79">
        <v>56</v>
      </c>
      <c r="C79" t="s">
        <v>229</v>
      </c>
      <c r="D79" t="s">
        <v>278</v>
      </c>
      <c r="E79" t="s">
        <v>385</v>
      </c>
      <c r="H79">
        <v>539005</v>
      </c>
      <c r="I79" t="s">
        <v>280</v>
      </c>
      <c r="J79" t="s">
        <v>255</v>
      </c>
      <c r="K79">
        <v>99336</v>
      </c>
      <c r="L79" t="s">
        <v>163</v>
      </c>
      <c r="N79" t="s">
        <v>286</v>
      </c>
      <c r="P79" t="s">
        <v>152</v>
      </c>
      <c r="Q79" t="s">
        <v>153</v>
      </c>
      <c r="V79" t="s">
        <v>287</v>
      </c>
      <c r="W79" t="s">
        <v>169</v>
      </c>
      <c r="AJ79">
        <v>0</v>
      </c>
      <c r="AR79" t="s">
        <v>227</v>
      </c>
      <c r="BB79" s="12">
        <v>14947.36</v>
      </c>
      <c r="BJ79" s="12">
        <v>14947.36</v>
      </c>
      <c r="BK79" s="12">
        <v>14947.36</v>
      </c>
      <c r="BS79" s="12">
        <v>0</v>
      </c>
      <c r="BT79" s="12">
        <v>0</v>
      </c>
      <c r="BU79" s="12">
        <v>14947.36</v>
      </c>
      <c r="BV79" s="12">
        <v>14947.36</v>
      </c>
      <c r="CI79">
        <f>CE79+CG79</f>
        <v>0</v>
      </c>
      <c r="DB79">
        <f>CX79+CZ79+DA79</f>
        <v>0</v>
      </c>
      <c r="DG79" s="13" t="e">
        <f>(DC79+DD79)/CU79</f>
        <v>#DIV/0!</v>
      </c>
      <c r="EI79">
        <f>CO79</f>
        <v>0</v>
      </c>
      <c r="EJ79" s="16">
        <f>BU79</f>
        <v>14947.36</v>
      </c>
      <c r="EK79" s="16" t="e">
        <f>EJ79/EI79</f>
        <v>#DIV/0!</v>
      </c>
      <c r="EL79">
        <f>DJ79</f>
        <v>0</v>
      </c>
      <c r="EM79" s="16" t="e">
        <f>EK79*EL79</f>
        <v>#DIV/0!</v>
      </c>
    </row>
    <row r="80" spans="1:143" x14ac:dyDescent="0.25">
      <c r="A80">
        <v>2015</v>
      </c>
      <c r="B80">
        <v>100</v>
      </c>
      <c r="C80" t="s">
        <v>229</v>
      </c>
      <c r="D80" t="s">
        <v>386</v>
      </c>
      <c r="E80" t="s">
        <v>387</v>
      </c>
      <c r="H80">
        <v>539005</v>
      </c>
      <c r="I80" t="s">
        <v>388</v>
      </c>
      <c r="J80" t="s">
        <v>389</v>
      </c>
      <c r="K80">
        <v>98908</v>
      </c>
      <c r="L80" t="s">
        <v>163</v>
      </c>
      <c r="N80" t="s">
        <v>197</v>
      </c>
      <c r="O80" t="s">
        <v>198</v>
      </c>
      <c r="P80" t="s">
        <v>152</v>
      </c>
      <c r="Q80" t="s">
        <v>153</v>
      </c>
      <c r="R80" t="s">
        <v>248</v>
      </c>
      <c r="S80" t="s">
        <v>210</v>
      </c>
      <c r="V80" t="s">
        <v>249</v>
      </c>
      <c r="W80" t="s">
        <v>169</v>
      </c>
      <c r="AJ80">
        <v>0</v>
      </c>
      <c r="AR80" t="s">
        <v>227</v>
      </c>
      <c r="AU80" t="s">
        <v>390</v>
      </c>
      <c r="AW80" s="12" t="s">
        <v>391</v>
      </c>
      <c r="BJ80" s="12">
        <v>350000</v>
      </c>
      <c r="BK80" s="12">
        <v>350000</v>
      </c>
      <c r="BS80" s="12">
        <v>0</v>
      </c>
      <c r="BT80" s="12">
        <v>0</v>
      </c>
      <c r="BU80" s="12">
        <v>350000</v>
      </c>
      <c r="BV80" s="12">
        <v>350000</v>
      </c>
      <c r="CI80">
        <f>CE80+CG80</f>
        <v>0</v>
      </c>
      <c r="DB80">
        <f>CX80+CZ80+DA80</f>
        <v>0</v>
      </c>
      <c r="DG80" s="13" t="e">
        <f>(DC80+DD80)/CU80</f>
        <v>#DIV/0!</v>
      </c>
      <c r="EI80">
        <f>CO80</f>
        <v>0</v>
      </c>
      <c r="EJ80" s="16">
        <f>BU80</f>
        <v>350000</v>
      </c>
      <c r="EK80" s="16" t="e">
        <f>EJ80/EI80</f>
        <v>#DIV/0!</v>
      </c>
      <c r="EL80">
        <f>DJ80</f>
        <v>0</v>
      </c>
      <c r="EM80" s="16" t="e">
        <f>EK80*EL80</f>
        <v>#DIV/0!</v>
      </c>
    </row>
    <row r="81" spans="1:143" x14ac:dyDescent="0.25">
      <c r="A81">
        <v>2015</v>
      </c>
      <c r="B81">
        <v>115</v>
      </c>
      <c r="C81" t="s">
        <v>229</v>
      </c>
      <c r="D81" t="s">
        <v>392</v>
      </c>
      <c r="E81" t="s">
        <v>387</v>
      </c>
      <c r="H81">
        <v>539005</v>
      </c>
      <c r="I81" t="s">
        <v>393</v>
      </c>
      <c r="J81" t="s">
        <v>246</v>
      </c>
      <c r="K81">
        <v>99354</v>
      </c>
      <c r="L81" t="s">
        <v>163</v>
      </c>
      <c r="N81" t="s">
        <v>197</v>
      </c>
      <c r="O81" t="s">
        <v>198</v>
      </c>
      <c r="P81" t="s">
        <v>210</v>
      </c>
      <c r="Q81" t="s">
        <v>256</v>
      </c>
      <c r="R81" t="s">
        <v>248</v>
      </c>
      <c r="S81" t="s">
        <v>210</v>
      </c>
      <c r="V81" t="s">
        <v>257</v>
      </c>
      <c r="W81" t="s">
        <v>175</v>
      </c>
      <c r="AJ81">
        <v>0</v>
      </c>
      <c r="AK81" t="s">
        <v>394</v>
      </c>
      <c r="AQ81" t="s">
        <v>236</v>
      </c>
      <c r="AR81" t="s">
        <v>227</v>
      </c>
      <c r="AU81" t="s">
        <v>395</v>
      </c>
      <c r="AV81" s="12">
        <v>0</v>
      </c>
      <c r="BJ81" s="12">
        <v>0</v>
      </c>
      <c r="BK81" s="12">
        <v>0</v>
      </c>
      <c r="BS81" s="12">
        <v>0</v>
      </c>
      <c r="BT81" s="12">
        <v>0</v>
      </c>
      <c r="BU81" s="12">
        <v>0</v>
      </c>
      <c r="BV81" s="12">
        <v>0</v>
      </c>
      <c r="CI81">
        <f>CE81+CG81</f>
        <v>0</v>
      </c>
      <c r="DB81">
        <f>CX81+CZ81+DA81</f>
        <v>0</v>
      </c>
      <c r="DG81" s="13" t="e">
        <f>(DC81+DD81)/CU81</f>
        <v>#DIV/0!</v>
      </c>
      <c r="EI81">
        <f>CO81</f>
        <v>0</v>
      </c>
      <c r="EJ81" s="16">
        <f>BU81</f>
        <v>0</v>
      </c>
      <c r="EK81" s="16" t="e">
        <f>EJ81/EI81</f>
        <v>#DIV/0!</v>
      </c>
      <c r="EL81">
        <f>DJ81</f>
        <v>0</v>
      </c>
      <c r="EM81" s="16" t="e">
        <f>EK81*EL81</f>
        <v>#DIV/0!</v>
      </c>
    </row>
    <row r="82" spans="1:143" x14ac:dyDescent="0.25">
      <c r="A82">
        <v>2015</v>
      </c>
      <c r="B82">
        <v>72</v>
      </c>
      <c r="C82" t="s">
        <v>229</v>
      </c>
      <c r="D82" t="s">
        <v>355</v>
      </c>
      <c r="E82" t="s">
        <v>396</v>
      </c>
      <c r="F82" t="s">
        <v>397</v>
      </c>
      <c r="H82">
        <v>539005</v>
      </c>
      <c r="I82" t="s">
        <v>358</v>
      </c>
      <c r="J82" t="s">
        <v>246</v>
      </c>
      <c r="K82">
        <v>99354</v>
      </c>
      <c r="L82" t="s">
        <v>163</v>
      </c>
      <c r="N82" t="s">
        <v>263</v>
      </c>
      <c r="O82" t="s">
        <v>165</v>
      </c>
      <c r="P82" t="s">
        <v>152</v>
      </c>
      <c r="Q82" t="s">
        <v>207</v>
      </c>
      <c r="R82" t="s">
        <v>208</v>
      </c>
      <c r="S82" t="s">
        <v>210</v>
      </c>
      <c r="T82" t="s">
        <v>155</v>
      </c>
      <c r="V82" t="s">
        <v>212</v>
      </c>
      <c r="W82" t="s">
        <v>169</v>
      </c>
      <c r="Y82">
        <v>12</v>
      </c>
      <c r="Z82">
        <v>6</v>
      </c>
      <c r="AA82">
        <v>6</v>
      </c>
      <c r="AB82">
        <v>6</v>
      </c>
      <c r="AC82" t="s">
        <v>236</v>
      </c>
      <c r="AD82" t="s">
        <v>236</v>
      </c>
      <c r="AJ82">
        <v>18</v>
      </c>
      <c r="AR82" t="s">
        <v>159</v>
      </c>
      <c r="AS82" t="s">
        <v>152</v>
      </c>
      <c r="AV82" s="12">
        <v>8883.6</v>
      </c>
      <c r="BJ82" s="12">
        <v>8883.6</v>
      </c>
      <c r="BK82" s="12">
        <v>8883.6</v>
      </c>
      <c r="BS82" s="12">
        <v>0</v>
      </c>
      <c r="BT82" s="12">
        <v>0</v>
      </c>
      <c r="BU82" s="12">
        <v>8883.6</v>
      </c>
      <c r="BV82" s="12">
        <v>8883.6</v>
      </c>
      <c r="BW82" t="s">
        <v>397</v>
      </c>
      <c r="BX82" t="s">
        <v>141</v>
      </c>
      <c r="BY82">
        <v>27</v>
      </c>
      <c r="BZ82">
        <v>8</v>
      </c>
      <c r="CA82">
        <v>23</v>
      </c>
      <c r="CB82">
        <v>5</v>
      </c>
      <c r="CG82">
        <v>4</v>
      </c>
      <c r="CH82">
        <v>3</v>
      </c>
      <c r="CI82">
        <f>CE82+CG82</f>
        <v>4</v>
      </c>
      <c r="CJ82">
        <v>1625</v>
      </c>
      <c r="CL82">
        <v>1083</v>
      </c>
      <c r="CN82">
        <v>542</v>
      </c>
      <c r="CO82">
        <v>711</v>
      </c>
      <c r="CQ82">
        <v>227</v>
      </c>
      <c r="CS82">
        <v>484</v>
      </c>
      <c r="CT82">
        <v>30</v>
      </c>
      <c r="CU82">
        <v>8</v>
      </c>
      <c r="DB82">
        <f>CX82+CZ82+DA82</f>
        <v>0</v>
      </c>
      <c r="DC82">
        <v>8</v>
      </c>
      <c r="DG82" s="13">
        <f>(DC82+DD82)/CU82</f>
        <v>1</v>
      </c>
      <c r="DH82">
        <v>367</v>
      </c>
      <c r="DI82">
        <v>367</v>
      </c>
      <c r="DJ82">
        <v>367</v>
      </c>
      <c r="DK82">
        <v>367</v>
      </c>
      <c r="DL82">
        <v>26</v>
      </c>
      <c r="DM82">
        <v>7</v>
      </c>
      <c r="DN82">
        <v>23</v>
      </c>
      <c r="DO82">
        <v>5</v>
      </c>
      <c r="DQ82">
        <v>2</v>
      </c>
      <c r="DS82">
        <v>1</v>
      </c>
      <c r="DX82">
        <v>5</v>
      </c>
      <c r="EA82">
        <v>1</v>
      </c>
      <c r="EF82">
        <v>1</v>
      </c>
      <c r="EG82">
        <v>0</v>
      </c>
      <c r="EH82" s="13">
        <v>0</v>
      </c>
      <c r="EI82">
        <f>CO82</f>
        <v>711</v>
      </c>
      <c r="EJ82" s="16">
        <f>BU82</f>
        <v>8883.6</v>
      </c>
      <c r="EK82" s="16">
        <f>EJ82/EI82</f>
        <v>12.49451476793249</v>
      </c>
      <c r="EL82">
        <f>DJ82</f>
        <v>367</v>
      </c>
      <c r="EM82" s="16">
        <f>EK82*EL82</f>
        <v>4585.4869198312235</v>
      </c>
    </row>
    <row r="83" spans="1:143" x14ac:dyDescent="0.25">
      <c r="A83">
        <v>2015</v>
      </c>
      <c r="B83">
        <v>105</v>
      </c>
      <c r="C83" t="s">
        <v>229</v>
      </c>
      <c r="D83" t="s">
        <v>398</v>
      </c>
      <c r="E83" t="s">
        <v>396</v>
      </c>
      <c r="F83" t="s">
        <v>399</v>
      </c>
      <c r="H83">
        <v>539005</v>
      </c>
      <c r="I83" t="s">
        <v>400</v>
      </c>
      <c r="J83" t="s">
        <v>246</v>
      </c>
      <c r="K83">
        <v>99352</v>
      </c>
      <c r="L83" t="s">
        <v>163</v>
      </c>
      <c r="N83" t="s">
        <v>263</v>
      </c>
      <c r="O83" t="s">
        <v>165</v>
      </c>
      <c r="P83" t="s">
        <v>152</v>
      </c>
      <c r="Q83" t="s">
        <v>207</v>
      </c>
      <c r="R83" t="s">
        <v>187</v>
      </c>
      <c r="S83" t="s">
        <v>210</v>
      </c>
      <c r="T83" t="s">
        <v>155</v>
      </c>
      <c r="U83" t="s">
        <v>211</v>
      </c>
      <c r="V83" t="s">
        <v>212</v>
      </c>
      <c r="W83" t="s">
        <v>169</v>
      </c>
      <c r="Y83">
        <v>20</v>
      </c>
      <c r="Z83">
        <v>10</v>
      </c>
      <c r="AA83">
        <v>6</v>
      </c>
      <c r="AB83">
        <v>6</v>
      </c>
      <c r="AC83" t="s">
        <v>236</v>
      </c>
      <c r="AD83" t="s">
        <v>236</v>
      </c>
      <c r="AJ83">
        <v>26</v>
      </c>
      <c r="AR83" t="s">
        <v>159</v>
      </c>
      <c r="AS83" t="s">
        <v>152</v>
      </c>
      <c r="AV83" s="12">
        <v>4318.2</v>
      </c>
      <c r="BJ83" s="12">
        <v>4318.2</v>
      </c>
      <c r="BK83" s="12">
        <v>4318.2</v>
      </c>
      <c r="BS83" s="12">
        <v>0</v>
      </c>
      <c r="BT83" s="12">
        <v>0</v>
      </c>
      <c r="BU83" s="12">
        <v>4318.2</v>
      </c>
      <c r="BV83" s="12">
        <v>4318.2</v>
      </c>
      <c r="BW83" t="s">
        <v>399</v>
      </c>
      <c r="BX83" t="s">
        <v>141</v>
      </c>
      <c r="BY83">
        <v>5</v>
      </c>
      <c r="BZ83">
        <v>5</v>
      </c>
      <c r="CG83">
        <v>5</v>
      </c>
      <c r="CH83">
        <v>5</v>
      </c>
      <c r="CI83">
        <f>CE83+CG83</f>
        <v>5</v>
      </c>
      <c r="CJ83">
        <v>217</v>
      </c>
      <c r="CN83">
        <v>217</v>
      </c>
      <c r="CO83">
        <v>217</v>
      </c>
      <c r="CS83">
        <v>217</v>
      </c>
      <c r="CT83">
        <v>5</v>
      </c>
      <c r="CU83">
        <v>5</v>
      </c>
      <c r="CZ83">
        <v>1</v>
      </c>
      <c r="DB83">
        <f>CX83+CZ83+DA83</f>
        <v>1</v>
      </c>
      <c r="DC83">
        <v>2</v>
      </c>
      <c r="DD83">
        <v>1</v>
      </c>
      <c r="DE83">
        <v>1</v>
      </c>
      <c r="DG83" s="13">
        <f>(DC83+DD83)/CU83</f>
        <v>0.6</v>
      </c>
      <c r="DH83">
        <v>459</v>
      </c>
      <c r="DI83">
        <v>285</v>
      </c>
      <c r="DJ83">
        <v>343</v>
      </c>
      <c r="DK83">
        <v>169</v>
      </c>
      <c r="DL83">
        <v>4</v>
      </c>
      <c r="DM83">
        <v>4</v>
      </c>
      <c r="DQ83">
        <v>4</v>
      </c>
      <c r="DU83">
        <v>1</v>
      </c>
      <c r="DZ83">
        <v>1</v>
      </c>
      <c r="EA83">
        <v>2</v>
      </c>
      <c r="EF83">
        <v>6</v>
      </c>
      <c r="EG83">
        <v>4</v>
      </c>
      <c r="EH83" s="13">
        <v>0.66666666666666696</v>
      </c>
      <c r="EI83">
        <f>CO83</f>
        <v>217</v>
      </c>
      <c r="EJ83" s="16">
        <f>BU83</f>
        <v>4318.2</v>
      </c>
      <c r="EK83" s="16">
        <f>EJ83/EI83</f>
        <v>19.899539170506912</v>
      </c>
      <c r="EL83">
        <f>DJ83</f>
        <v>343</v>
      </c>
      <c r="EM83" s="16">
        <f>EK83*EL83</f>
        <v>6825.5419354838714</v>
      </c>
    </row>
    <row r="84" spans="1:143" x14ac:dyDescent="0.25">
      <c r="A84">
        <v>2015</v>
      </c>
      <c r="B84">
        <v>103</v>
      </c>
      <c r="C84" t="s">
        <v>229</v>
      </c>
      <c r="D84" t="s">
        <v>398</v>
      </c>
      <c r="E84" t="s">
        <v>396</v>
      </c>
      <c r="F84" t="s">
        <v>401</v>
      </c>
      <c r="H84">
        <v>539005</v>
      </c>
      <c r="I84" t="s">
        <v>400</v>
      </c>
      <c r="J84" t="s">
        <v>246</v>
      </c>
      <c r="K84">
        <v>99352</v>
      </c>
      <c r="L84" t="s">
        <v>163</v>
      </c>
      <c r="N84" t="s">
        <v>151</v>
      </c>
      <c r="P84" t="s">
        <v>152</v>
      </c>
      <c r="Q84" t="s">
        <v>207</v>
      </c>
      <c r="R84" t="s">
        <v>187</v>
      </c>
      <c r="S84" t="s">
        <v>210</v>
      </c>
      <c r="T84" t="s">
        <v>155</v>
      </c>
      <c r="U84" t="s">
        <v>156</v>
      </c>
      <c r="V84" t="s">
        <v>157</v>
      </c>
      <c r="W84" t="s">
        <v>169</v>
      </c>
      <c r="Y84">
        <v>12</v>
      </c>
      <c r="Z84">
        <v>6</v>
      </c>
      <c r="AA84">
        <v>4</v>
      </c>
      <c r="AB84">
        <v>4</v>
      </c>
      <c r="AC84" t="s">
        <v>236</v>
      </c>
      <c r="AD84" t="s">
        <v>236</v>
      </c>
      <c r="AJ84">
        <v>16</v>
      </c>
      <c r="AR84" t="s">
        <v>159</v>
      </c>
      <c r="AS84" t="s">
        <v>152</v>
      </c>
      <c r="AV84" s="12">
        <v>2878.8</v>
      </c>
      <c r="BJ84" s="12">
        <v>2878.8</v>
      </c>
      <c r="BK84" s="12">
        <v>2878.8</v>
      </c>
      <c r="BS84" s="12">
        <v>0</v>
      </c>
      <c r="BT84" s="12">
        <v>0</v>
      </c>
      <c r="BU84" s="12">
        <v>2878.8</v>
      </c>
      <c r="BV84" s="12">
        <v>2878.8</v>
      </c>
      <c r="BW84" t="s">
        <v>401</v>
      </c>
      <c r="BX84" t="s">
        <v>157</v>
      </c>
      <c r="BY84">
        <v>9</v>
      </c>
      <c r="BZ84">
        <v>7</v>
      </c>
      <c r="CA84">
        <v>3</v>
      </c>
      <c r="CB84">
        <v>1</v>
      </c>
      <c r="CG84">
        <v>6</v>
      </c>
      <c r="CH84">
        <v>6</v>
      </c>
      <c r="CI84">
        <f>CE84+CG84</f>
        <v>6</v>
      </c>
      <c r="CJ84">
        <v>791</v>
      </c>
      <c r="CL84">
        <v>180</v>
      </c>
      <c r="CN84">
        <v>611</v>
      </c>
      <c r="CO84">
        <v>671</v>
      </c>
      <c r="CQ84">
        <v>60</v>
      </c>
      <c r="CS84">
        <v>611</v>
      </c>
      <c r="CT84">
        <v>8</v>
      </c>
      <c r="CU84">
        <v>6</v>
      </c>
      <c r="CZ84">
        <v>1</v>
      </c>
      <c r="DB84">
        <f>CX84+CZ84+DA84</f>
        <v>1</v>
      </c>
      <c r="DC84">
        <v>4</v>
      </c>
      <c r="DE84">
        <v>1</v>
      </c>
      <c r="DG84" s="13">
        <f>(DC84+DD84)/CU84</f>
        <v>0.66666666666666663</v>
      </c>
      <c r="DH84">
        <v>804</v>
      </c>
      <c r="DI84">
        <v>562</v>
      </c>
      <c r="DJ84">
        <v>643</v>
      </c>
      <c r="DK84">
        <v>438</v>
      </c>
      <c r="DL84">
        <v>3</v>
      </c>
      <c r="DM84">
        <v>3</v>
      </c>
      <c r="DQ84">
        <v>3</v>
      </c>
      <c r="DU84">
        <v>1</v>
      </c>
      <c r="DX84">
        <v>1</v>
      </c>
      <c r="EA84">
        <v>1</v>
      </c>
      <c r="EI84">
        <f>CO84</f>
        <v>671</v>
      </c>
      <c r="EJ84" s="16">
        <f>BU84</f>
        <v>2878.8</v>
      </c>
      <c r="EK84" s="16">
        <f>EJ84/EI84</f>
        <v>4.2903129657228023</v>
      </c>
      <c r="EL84">
        <f>DJ84</f>
        <v>643</v>
      </c>
      <c r="EM84" s="16">
        <f>EK84*EL84</f>
        <v>2758.6712369597617</v>
      </c>
    </row>
    <row r="85" spans="1:143" x14ac:dyDescent="0.25">
      <c r="A85">
        <v>2015</v>
      </c>
      <c r="B85">
        <v>75</v>
      </c>
      <c r="C85" t="s">
        <v>229</v>
      </c>
      <c r="D85" t="s">
        <v>355</v>
      </c>
      <c r="E85" t="s">
        <v>396</v>
      </c>
      <c r="F85" t="s">
        <v>402</v>
      </c>
      <c r="H85">
        <v>539021</v>
      </c>
      <c r="I85" t="s">
        <v>358</v>
      </c>
      <c r="J85" t="s">
        <v>246</v>
      </c>
      <c r="K85">
        <v>99354</v>
      </c>
      <c r="L85" t="s">
        <v>163</v>
      </c>
      <c r="N85" t="s">
        <v>151</v>
      </c>
      <c r="P85" t="s">
        <v>152</v>
      </c>
      <c r="Q85" t="s">
        <v>207</v>
      </c>
      <c r="R85" t="s">
        <v>174</v>
      </c>
      <c r="T85" t="s">
        <v>155</v>
      </c>
      <c r="U85" t="s">
        <v>156</v>
      </c>
      <c r="V85" t="s">
        <v>157</v>
      </c>
      <c r="W85" t="s">
        <v>169</v>
      </c>
      <c r="Y85">
        <v>8</v>
      </c>
      <c r="Z85">
        <v>4</v>
      </c>
      <c r="AA85">
        <v>4</v>
      </c>
      <c r="AB85">
        <v>4</v>
      </c>
      <c r="AC85" t="s">
        <v>236</v>
      </c>
      <c r="AD85" t="s">
        <v>236</v>
      </c>
      <c r="AJ85">
        <v>12</v>
      </c>
      <c r="AR85" t="s">
        <v>159</v>
      </c>
      <c r="AV85" s="12">
        <v>878.8</v>
      </c>
      <c r="BJ85" s="12">
        <v>878.8</v>
      </c>
      <c r="BK85" s="12">
        <v>878.8</v>
      </c>
      <c r="BS85" s="12">
        <v>0</v>
      </c>
      <c r="BT85" s="12">
        <v>0</v>
      </c>
      <c r="BU85" s="12">
        <v>878.8</v>
      </c>
      <c r="BV85" s="12">
        <v>878.8</v>
      </c>
      <c r="BW85" t="s">
        <v>402</v>
      </c>
      <c r="BX85" t="s">
        <v>157</v>
      </c>
      <c r="BY85">
        <v>11</v>
      </c>
      <c r="BZ85">
        <v>5</v>
      </c>
      <c r="CA85">
        <v>8</v>
      </c>
      <c r="CB85">
        <v>2</v>
      </c>
      <c r="CE85">
        <v>1</v>
      </c>
      <c r="CF85">
        <v>1</v>
      </c>
      <c r="CG85">
        <v>2</v>
      </c>
      <c r="CH85">
        <v>2</v>
      </c>
      <c r="CI85">
        <f>CE85+CG85</f>
        <v>3</v>
      </c>
      <c r="CJ85">
        <v>2212</v>
      </c>
      <c r="CL85">
        <v>1674</v>
      </c>
      <c r="CM85">
        <v>26</v>
      </c>
      <c r="CN85">
        <v>512</v>
      </c>
      <c r="CO85">
        <v>897</v>
      </c>
      <c r="CQ85">
        <v>359</v>
      </c>
      <c r="CR85">
        <v>26</v>
      </c>
      <c r="CS85">
        <v>512</v>
      </c>
      <c r="CT85">
        <v>3</v>
      </c>
      <c r="CU85">
        <v>2</v>
      </c>
      <c r="DB85">
        <f>CX85+CZ85+DA85</f>
        <v>0</v>
      </c>
      <c r="DC85">
        <v>2</v>
      </c>
      <c r="DG85" s="13">
        <f>(DC85+DD85)/CU85</f>
        <v>1</v>
      </c>
      <c r="DH85">
        <v>268</v>
      </c>
      <c r="DI85">
        <v>146</v>
      </c>
      <c r="DJ85">
        <v>268</v>
      </c>
      <c r="DK85">
        <v>146</v>
      </c>
      <c r="DL85">
        <v>8</v>
      </c>
      <c r="DM85">
        <v>2</v>
      </c>
      <c r="DN85">
        <v>8</v>
      </c>
      <c r="DO85">
        <v>2</v>
      </c>
      <c r="DX85">
        <v>1</v>
      </c>
      <c r="EA85">
        <v>1</v>
      </c>
      <c r="EI85">
        <f>CO85</f>
        <v>897</v>
      </c>
      <c r="EJ85" s="16">
        <f>BU85</f>
        <v>878.8</v>
      </c>
      <c r="EK85" s="16">
        <f>EJ85/EI85</f>
        <v>0.97971014492753616</v>
      </c>
      <c r="EL85">
        <f>DJ85</f>
        <v>268</v>
      </c>
      <c r="EM85" s="16">
        <f>EK85*EL85</f>
        <v>262.56231884057968</v>
      </c>
    </row>
    <row r="86" spans="1:143" x14ac:dyDescent="0.25">
      <c r="A86">
        <v>2015</v>
      </c>
      <c r="B86">
        <v>104</v>
      </c>
      <c r="C86" t="s">
        <v>229</v>
      </c>
      <c r="D86" t="s">
        <v>398</v>
      </c>
      <c r="E86" t="s">
        <v>396</v>
      </c>
      <c r="F86" t="s">
        <v>403</v>
      </c>
      <c r="H86">
        <v>539005</v>
      </c>
      <c r="I86" t="s">
        <v>400</v>
      </c>
      <c r="J86" t="s">
        <v>246</v>
      </c>
      <c r="K86">
        <v>99352</v>
      </c>
      <c r="L86" t="s">
        <v>163</v>
      </c>
      <c r="N86" t="s">
        <v>151</v>
      </c>
      <c r="P86" t="s">
        <v>152</v>
      </c>
      <c r="Q86" t="s">
        <v>199</v>
      </c>
      <c r="R86" t="s">
        <v>167</v>
      </c>
      <c r="T86" t="s">
        <v>155</v>
      </c>
      <c r="U86" t="s">
        <v>156</v>
      </c>
      <c r="V86" t="s">
        <v>157</v>
      </c>
      <c r="W86" t="s">
        <v>169</v>
      </c>
      <c r="Y86">
        <v>4</v>
      </c>
      <c r="Z86">
        <v>2</v>
      </c>
      <c r="AA86">
        <v>2</v>
      </c>
      <c r="AB86">
        <v>2</v>
      </c>
      <c r="AC86" t="s">
        <v>236</v>
      </c>
      <c r="AD86" t="s">
        <v>236</v>
      </c>
      <c r="AJ86">
        <v>6</v>
      </c>
      <c r="AR86" t="s">
        <v>159</v>
      </c>
      <c r="AU86" t="s">
        <v>404</v>
      </c>
      <c r="AV86" s="12">
        <v>0</v>
      </c>
      <c r="BJ86" s="12">
        <v>0</v>
      </c>
      <c r="BK86" s="12">
        <v>0</v>
      </c>
      <c r="BS86" s="12">
        <v>0</v>
      </c>
      <c r="BT86" s="12">
        <v>0</v>
      </c>
      <c r="BU86" s="12">
        <v>0</v>
      </c>
      <c r="BV86" s="12">
        <v>0</v>
      </c>
      <c r="BW86" t="s">
        <v>403</v>
      </c>
      <c r="BX86" t="s">
        <v>157</v>
      </c>
      <c r="BY86">
        <v>4</v>
      </c>
      <c r="BZ86">
        <v>1</v>
      </c>
      <c r="CA86">
        <v>4</v>
      </c>
      <c r="CB86">
        <v>1</v>
      </c>
      <c r="CI86">
        <f>CE86+CG86</f>
        <v>0</v>
      </c>
      <c r="CJ86">
        <v>212</v>
      </c>
      <c r="CL86">
        <v>212</v>
      </c>
      <c r="CO86">
        <v>53</v>
      </c>
      <c r="CQ86">
        <v>53</v>
      </c>
      <c r="DB86">
        <f>CX86+CZ86+DA86</f>
        <v>0</v>
      </c>
      <c r="DG86" s="13" t="e">
        <f>(DC86+DD86)/CU86</f>
        <v>#DIV/0!</v>
      </c>
      <c r="DL86">
        <v>4</v>
      </c>
      <c r="DM86">
        <v>1</v>
      </c>
      <c r="DN86">
        <v>4</v>
      </c>
      <c r="DO86">
        <v>1</v>
      </c>
      <c r="DX86">
        <v>1</v>
      </c>
      <c r="EI86">
        <f>CO86</f>
        <v>53</v>
      </c>
      <c r="EJ86" s="16">
        <f>BU86</f>
        <v>0</v>
      </c>
      <c r="EK86" s="16">
        <f>EJ86/EI86</f>
        <v>0</v>
      </c>
      <c r="EL86">
        <f>DJ86</f>
        <v>0</v>
      </c>
      <c r="EM86" s="16">
        <f>EK86*EL86</f>
        <v>0</v>
      </c>
    </row>
    <row r="87" spans="1:143" x14ac:dyDescent="0.25">
      <c r="A87">
        <v>2015</v>
      </c>
      <c r="B87">
        <v>74</v>
      </c>
      <c r="C87" t="s">
        <v>229</v>
      </c>
      <c r="D87" t="s">
        <v>355</v>
      </c>
      <c r="E87" t="s">
        <v>396</v>
      </c>
      <c r="F87" t="s">
        <v>405</v>
      </c>
      <c r="H87">
        <v>539005</v>
      </c>
      <c r="I87" t="s">
        <v>358</v>
      </c>
      <c r="J87" t="s">
        <v>246</v>
      </c>
      <c r="K87">
        <v>99354</v>
      </c>
      <c r="L87" t="s">
        <v>163</v>
      </c>
      <c r="N87" t="s">
        <v>151</v>
      </c>
      <c r="P87" t="s">
        <v>152</v>
      </c>
      <c r="Q87" t="s">
        <v>207</v>
      </c>
      <c r="R87" t="s">
        <v>208</v>
      </c>
      <c r="S87" t="s">
        <v>210</v>
      </c>
      <c r="T87" t="s">
        <v>155</v>
      </c>
      <c r="U87" t="s">
        <v>156</v>
      </c>
      <c r="V87" t="s">
        <v>157</v>
      </c>
      <c r="W87" t="s">
        <v>169</v>
      </c>
      <c r="Y87">
        <v>10</v>
      </c>
      <c r="Z87">
        <v>5</v>
      </c>
      <c r="AA87">
        <v>5</v>
      </c>
      <c r="AB87">
        <v>5</v>
      </c>
      <c r="AC87" t="s">
        <v>236</v>
      </c>
      <c r="AD87" t="s">
        <v>236</v>
      </c>
      <c r="AJ87">
        <v>15</v>
      </c>
      <c r="AR87" t="s">
        <v>159</v>
      </c>
      <c r="AS87" t="s">
        <v>152</v>
      </c>
      <c r="AV87" s="12">
        <v>5922.4</v>
      </c>
      <c r="BJ87" s="12">
        <v>5922.4</v>
      </c>
      <c r="BK87" s="12">
        <v>5922.4</v>
      </c>
      <c r="BS87" s="12">
        <v>0</v>
      </c>
      <c r="BT87" s="12">
        <v>0</v>
      </c>
      <c r="BU87" s="12">
        <v>5922.4</v>
      </c>
      <c r="BV87" s="12">
        <v>5922.4</v>
      </c>
      <c r="BW87" t="s">
        <v>405</v>
      </c>
      <c r="BX87" t="s">
        <v>157</v>
      </c>
      <c r="BY87">
        <v>4</v>
      </c>
      <c r="BZ87">
        <v>3</v>
      </c>
      <c r="CG87">
        <v>4</v>
      </c>
      <c r="CH87">
        <v>3</v>
      </c>
      <c r="CI87">
        <f>CE87+CG87</f>
        <v>4</v>
      </c>
      <c r="CJ87">
        <v>982</v>
      </c>
      <c r="CN87">
        <v>982</v>
      </c>
      <c r="CO87">
        <v>617</v>
      </c>
      <c r="CS87">
        <v>617</v>
      </c>
      <c r="CT87">
        <v>1</v>
      </c>
      <c r="CU87">
        <v>1</v>
      </c>
      <c r="DB87">
        <f>CX87+CZ87+DA87</f>
        <v>0</v>
      </c>
      <c r="DC87">
        <v>1</v>
      </c>
      <c r="DG87" s="13">
        <f>(DC87+DD87)/CU87</f>
        <v>1</v>
      </c>
      <c r="DH87">
        <v>120</v>
      </c>
      <c r="DI87">
        <v>120</v>
      </c>
      <c r="DJ87">
        <v>120</v>
      </c>
      <c r="DK87">
        <v>120</v>
      </c>
      <c r="DL87">
        <v>1</v>
      </c>
      <c r="DM87">
        <v>1</v>
      </c>
      <c r="DQ87">
        <v>1</v>
      </c>
      <c r="DU87">
        <v>1</v>
      </c>
      <c r="EI87">
        <f>CO87</f>
        <v>617</v>
      </c>
      <c r="EJ87" s="16">
        <f>BU87</f>
        <v>5922.4</v>
      </c>
      <c r="EK87" s="16">
        <f>EJ87/EI87</f>
        <v>9.59870340356564</v>
      </c>
      <c r="EL87">
        <f>DJ87</f>
        <v>120</v>
      </c>
      <c r="EM87" s="16">
        <f>EK87*EL87</f>
        <v>1151.8444084278767</v>
      </c>
    </row>
    <row r="88" spans="1:143" x14ac:dyDescent="0.25">
      <c r="A88">
        <v>2015</v>
      </c>
      <c r="B88">
        <v>106</v>
      </c>
      <c r="C88" t="s">
        <v>229</v>
      </c>
      <c r="D88" t="s">
        <v>398</v>
      </c>
      <c r="E88" t="s">
        <v>396</v>
      </c>
      <c r="F88" t="s">
        <v>406</v>
      </c>
      <c r="H88">
        <v>539005</v>
      </c>
      <c r="I88" t="s">
        <v>400</v>
      </c>
      <c r="J88" t="s">
        <v>246</v>
      </c>
      <c r="K88">
        <v>99352</v>
      </c>
      <c r="L88" t="s">
        <v>163</v>
      </c>
      <c r="N88" t="s">
        <v>151</v>
      </c>
      <c r="P88" t="s">
        <v>152</v>
      </c>
      <c r="Q88" t="s">
        <v>199</v>
      </c>
      <c r="R88" t="s">
        <v>167</v>
      </c>
      <c r="T88" t="s">
        <v>155</v>
      </c>
      <c r="U88" t="s">
        <v>211</v>
      </c>
      <c r="V88" t="s">
        <v>212</v>
      </c>
      <c r="W88" t="s">
        <v>169</v>
      </c>
      <c r="Y88">
        <v>8</v>
      </c>
      <c r="Z88">
        <v>4</v>
      </c>
      <c r="AA88">
        <v>3</v>
      </c>
      <c r="AB88">
        <v>3</v>
      </c>
      <c r="AC88" t="s">
        <v>236</v>
      </c>
      <c r="AD88" t="s">
        <v>236</v>
      </c>
      <c r="AJ88">
        <v>11</v>
      </c>
      <c r="AR88" t="s">
        <v>159</v>
      </c>
      <c r="AU88" t="s">
        <v>407</v>
      </c>
      <c r="AV88" s="12">
        <v>0</v>
      </c>
      <c r="BJ88" s="12">
        <v>0</v>
      </c>
      <c r="BK88" s="12">
        <v>0</v>
      </c>
      <c r="BS88" s="12">
        <v>0</v>
      </c>
      <c r="BT88" s="12">
        <v>0</v>
      </c>
      <c r="BU88" s="12">
        <v>0</v>
      </c>
      <c r="BV88" s="12">
        <v>0</v>
      </c>
      <c r="BW88" t="s">
        <v>406</v>
      </c>
      <c r="BX88" t="s">
        <v>141</v>
      </c>
      <c r="BY88">
        <v>2</v>
      </c>
      <c r="BZ88">
        <v>1</v>
      </c>
      <c r="CG88">
        <v>2</v>
      </c>
      <c r="CH88">
        <v>1</v>
      </c>
      <c r="CI88">
        <f>CE88+CG88</f>
        <v>2</v>
      </c>
      <c r="CJ88">
        <v>120</v>
      </c>
      <c r="CN88">
        <v>120</v>
      </c>
      <c r="CO88">
        <v>60</v>
      </c>
      <c r="CS88">
        <v>60</v>
      </c>
      <c r="CT88">
        <v>1</v>
      </c>
      <c r="CU88">
        <v>1</v>
      </c>
      <c r="DB88">
        <f>CX88+CZ88+DA88</f>
        <v>0</v>
      </c>
      <c r="DC88">
        <v>1</v>
      </c>
      <c r="DG88" s="13">
        <f>(DC88+DD88)/CU88</f>
        <v>1</v>
      </c>
      <c r="DH88">
        <v>129</v>
      </c>
      <c r="DI88">
        <v>60</v>
      </c>
      <c r="DJ88">
        <v>129</v>
      </c>
      <c r="DK88">
        <v>60</v>
      </c>
      <c r="EF88">
        <v>1</v>
      </c>
      <c r="EG88">
        <v>1</v>
      </c>
      <c r="EH88" s="13">
        <v>1</v>
      </c>
      <c r="EI88">
        <f>CO88</f>
        <v>60</v>
      </c>
      <c r="EJ88" s="16">
        <f>BU88</f>
        <v>0</v>
      </c>
      <c r="EK88" s="16">
        <f>EJ88/EI88</f>
        <v>0</v>
      </c>
      <c r="EL88">
        <f>DJ88</f>
        <v>129</v>
      </c>
      <c r="EM88" s="16">
        <f>EK88*EL88</f>
        <v>0</v>
      </c>
    </row>
    <row r="89" spans="1:143" x14ac:dyDescent="0.25">
      <c r="A89">
        <v>2015</v>
      </c>
      <c r="B89">
        <v>73</v>
      </c>
      <c r="C89" t="s">
        <v>229</v>
      </c>
      <c r="D89" t="s">
        <v>355</v>
      </c>
      <c r="E89" t="s">
        <v>396</v>
      </c>
      <c r="F89" t="s">
        <v>408</v>
      </c>
      <c r="H89">
        <v>539021</v>
      </c>
      <c r="I89" t="s">
        <v>358</v>
      </c>
      <c r="J89" t="s">
        <v>246</v>
      </c>
      <c r="K89">
        <v>99354</v>
      </c>
      <c r="L89" t="s">
        <v>163</v>
      </c>
      <c r="N89" t="s">
        <v>151</v>
      </c>
      <c r="P89" t="s">
        <v>152</v>
      </c>
      <c r="Q89" t="s">
        <v>207</v>
      </c>
      <c r="R89" t="s">
        <v>174</v>
      </c>
      <c r="T89" t="s">
        <v>155</v>
      </c>
      <c r="U89" t="s">
        <v>211</v>
      </c>
      <c r="V89" t="s">
        <v>212</v>
      </c>
      <c r="W89" t="s">
        <v>169</v>
      </c>
      <c r="Y89">
        <v>6</v>
      </c>
      <c r="Z89">
        <v>3</v>
      </c>
      <c r="AA89">
        <v>3</v>
      </c>
      <c r="AB89">
        <v>3</v>
      </c>
      <c r="AC89" t="s">
        <v>236</v>
      </c>
      <c r="AD89" t="s">
        <v>236</v>
      </c>
      <c r="AJ89">
        <v>9</v>
      </c>
      <c r="AR89" t="s">
        <v>159</v>
      </c>
      <c r="AV89" s="12">
        <v>1318.2</v>
      </c>
      <c r="BJ89" s="12">
        <v>1318.2</v>
      </c>
      <c r="BK89" s="12">
        <v>1318.2</v>
      </c>
      <c r="BS89" s="12">
        <v>0</v>
      </c>
      <c r="BT89" s="12">
        <v>0</v>
      </c>
      <c r="BU89" s="12">
        <v>1318.2</v>
      </c>
      <c r="BV89" s="12">
        <v>1318.2</v>
      </c>
      <c r="CI89">
        <f>CE89+CG89</f>
        <v>0</v>
      </c>
      <c r="DB89">
        <f>CX89+CZ89+DA89</f>
        <v>0</v>
      </c>
      <c r="DG89" s="13" t="e">
        <f>(DC89+DD89)/CU89</f>
        <v>#DIV/0!</v>
      </c>
      <c r="EI89">
        <f>CO89</f>
        <v>0</v>
      </c>
      <c r="EJ89" s="16">
        <f>BU89</f>
        <v>1318.2</v>
      </c>
      <c r="EK89" s="16" t="e">
        <f>EJ89/EI89</f>
        <v>#DIV/0!</v>
      </c>
      <c r="EL89">
        <f>DJ89</f>
        <v>0</v>
      </c>
      <c r="EM89" s="16" t="e">
        <f>EK89*EL89</f>
        <v>#DIV/0!</v>
      </c>
    </row>
    <row r="90" spans="1:143" x14ac:dyDescent="0.25">
      <c r="A90">
        <v>2015</v>
      </c>
      <c r="B90">
        <v>59</v>
      </c>
      <c r="C90" t="s">
        <v>229</v>
      </c>
      <c r="D90" t="s">
        <v>321</v>
      </c>
      <c r="E90" t="s">
        <v>409</v>
      </c>
      <c r="F90" t="s">
        <v>410</v>
      </c>
      <c r="H90">
        <v>539021</v>
      </c>
      <c r="I90" t="s">
        <v>233</v>
      </c>
      <c r="J90" t="s">
        <v>234</v>
      </c>
      <c r="K90">
        <v>99301</v>
      </c>
      <c r="L90" t="s">
        <v>163</v>
      </c>
      <c r="N90" t="s">
        <v>151</v>
      </c>
      <c r="P90" t="s">
        <v>210</v>
      </c>
      <c r="Q90" t="s">
        <v>166</v>
      </c>
      <c r="R90" t="s">
        <v>208</v>
      </c>
      <c r="T90" t="s">
        <v>155</v>
      </c>
      <c r="U90" t="s">
        <v>211</v>
      </c>
      <c r="V90" t="s">
        <v>212</v>
      </c>
      <c r="W90" t="s">
        <v>169</v>
      </c>
      <c r="Y90">
        <v>2</v>
      </c>
      <c r="Z90">
        <v>1</v>
      </c>
      <c r="AA90">
        <v>3</v>
      </c>
      <c r="AB90">
        <v>3</v>
      </c>
      <c r="AC90" t="s">
        <v>236</v>
      </c>
      <c r="AD90" t="s">
        <v>236</v>
      </c>
      <c r="AJ90">
        <v>5</v>
      </c>
      <c r="AR90" t="s">
        <v>159</v>
      </c>
      <c r="AV90" s="12">
        <v>2316.21</v>
      </c>
      <c r="BJ90" s="12">
        <v>2316.21</v>
      </c>
      <c r="BK90" s="12">
        <v>2316.21</v>
      </c>
      <c r="BS90" s="12">
        <v>0</v>
      </c>
      <c r="BT90" s="12">
        <v>0</v>
      </c>
      <c r="BU90" s="12">
        <v>2316.21</v>
      </c>
      <c r="BV90" s="12">
        <v>2316.21</v>
      </c>
      <c r="BW90" t="s">
        <v>410</v>
      </c>
      <c r="BX90" t="s">
        <v>141</v>
      </c>
      <c r="BY90">
        <v>8</v>
      </c>
      <c r="BZ90">
        <v>8</v>
      </c>
      <c r="CG90">
        <v>8</v>
      </c>
      <c r="CH90">
        <v>8</v>
      </c>
      <c r="CI90">
        <f>CE90+CG90</f>
        <v>8</v>
      </c>
      <c r="CJ90">
        <v>545</v>
      </c>
      <c r="CN90">
        <v>545</v>
      </c>
      <c r="CO90">
        <v>545</v>
      </c>
      <c r="CS90">
        <v>545</v>
      </c>
      <c r="CT90">
        <v>6</v>
      </c>
      <c r="CU90">
        <v>6</v>
      </c>
      <c r="DB90">
        <f>CX90+CZ90+DA90</f>
        <v>0</v>
      </c>
      <c r="DC90">
        <v>2</v>
      </c>
      <c r="DE90">
        <v>4</v>
      </c>
      <c r="DG90" s="13">
        <f>(DC90+DD90)/CU90</f>
        <v>0.33333333333333331</v>
      </c>
      <c r="DH90">
        <v>539</v>
      </c>
      <c r="DI90">
        <v>539</v>
      </c>
      <c r="DJ90">
        <v>257</v>
      </c>
      <c r="DK90">
        <v>257</v>
      </c>
      <c r="DL90">
        <v>7</v>
      </c>
      <c r="DM90">
        <v>7</v>
      </c>
      <c r="DQ90">
        <v>7</v>
      </c>
      <c r="DS90">
        <v>3</v>
      </c>
      <c r="EA90">
        <v>4</v>
      </c>
      <c r="EI90">
        <f>CO90</f>
        <v>545</v>
      </c>
      <c r="EJ90" s="16">
        <f>BU90</f>
        <v>2316.21</v>
      </c>
      <c r="EK90" s="16">
        <f>EJ90/EI90</f>
        <v>4.2499266055045872</v>
      </c>
      <c r="EL90">
        <f>DJ90</f>
        <v>257</v>
      </c>
      <c r="EM90" s="16">
        <f>EK90*EL90</f>
        <v>1092.231137614679</v>
      </c>
    </row>
    <row r="91" spans="1:143" x14ac:dyDescent="0.25">
      <c r="A91">
        <v>2015</v>
      </c>
      <c r="B91">
        <v>109</v>
      </c>
      <c r="C91" t="s">
        <v>229</v>
      </c>
      <c r="D91" t="s">
        <v>411</v>
      </c>
      <c r="E91" t="s">
        <v>409</v>
      </c>
      <c r="F91" t="s">
        <v>412</v>
      </c>
      <c r="H91">
        <v>539005</v>
      </c>
      <c r="I91" t="s">
        <v>413</v>
      </c>
      <c r="J91" t="s">
        <v>255</v>
      </c>
      <c r="K91">
        <v>99336</v>
      </c>
      <c r="L91" t="s">
        <v>163</v>
      </c>
      <c r="N91" t="s">
        <v>151</v>
      </c>
      <c r="P91" t="s">
        <v>152</v>
      </c>
      <c r="Q91" t="s">
        <v>207</v>
      </c>
      <c r="R91" t="s">
        <v>235</v>
      </c>
      <c r="T91" t="s">
        <v>155</v>
      </c>
      <c r="U91" t="s">
        <v>156</v>
      </c>
      <c r="V91" t="s">
        <v>157</v>
      </c>
      <c r="W91" t="s">
        <v>169</v>
      </c>
      <c r="Y91">
        <v>6</v>
      </c>
      <c r="Z91">
        <v>3</v>
      </c>
      <c r="AA91">
        <v>0</v>
      </c>
      <c r="AB91">
        <v>0</v>
      </c>
      <c r="AC91" t="s">
        <v>236</v>
      </c>
      <c r="AD91" t="s">
        <v>236</v>
      </c>
      <c r="AJ91">
        <v>6</v>
      </c>
      <c r="AR91" t="s">
        <v>159</v>
      </c>
      <c r="AV91" s="12">
        <v>18827.599999999999</v>
      </c>
      <c r="BI91" s="12">
        <v>547</v>
      </c>
      <c r="BJ91" s="12">
        <v>19374.599999999999</v>
      </c>
      <c r="BK91" s="12">
        <v>18827.599999999999</v>
      </c>
      <c r="BS91" s="12">
        <v>0</v>
      </c>
      <c r="BT91" s="12">
        <v>0</v>
      </c>
      <c r="BU91" s="12">
        <v>19374.599999999999</v>
      </c>
      <c r="BV91" s="12">
        <v>18827.599999999999</v>
      </c>
      <c r="BW91" t="s">
        <v>412</v>
      </c>
      <c r="BX91" t="s">
        <v>157</v>
      </c>
      <c r="BY91">
        <v>26</v>
      </c>
      <c r="BZ91">
        <v>8</v>
      </c>
      <c r="CA91">
        <v>24</v>
      </c>
      <c r="CB91">
        <v>6</v>
      </c>
      <c r="CE91">
        <v>1</v>
      </c>
      <c r="CF91">
        <v>1</v>
      </c>
      <c r="CG91">
        <v>1</v>
      </c>
      <c r="CH91">
        <v>1</v>
      </c>
      <c r="CI91">
        <f>CE91+CG91</f>
        <v>2</v>
      </c>
      <c r="CJ91">
        <v>5110</v>
      </c>
      <c r="CL91">
        <v>4728</v>
      </c>
      <c r="CM91">
        <v>59</v>
      </c>
      <c r="CN91">
        <v>323</v>
      </c>
      <c r="CO91">
        <v>1560</v>
      </c>
      <c r="CQ91">
        <v>1178</v>
      </c>
      <c r="CR91">
        <v>59</v>
      </c>
      <c r="CS91">
        <v>323</v>
      </c>
      <c r="CT91">
        <v>12</v>
      </c>
      <c r="CU91">
        <v>4</v>
      </c>
      <c r="DB91">
        <f>CX91+CZ91+DA91</f>
        <v>0</v>
      </c>
      <c r="DC91">
        <v>4</v>
      </c>
      <c r="DG91" s="13">
        <f>(DC91+DD91)/CU91</f>
        <v>1</v>
      </c>
      <c r="DH91">
        <v>1259</v>
      </c>
      <c r="DI91">
        <v>379</v>
      </c>
      <c r="DJ91">
        <v>1259</v>
      </c>
      <c r="DK91">
        <v>379</v>
      </c>
      <c r="DL91">
        <v>16</v>
      </c>
      <c r="DM91">
        <v>5</v>
      </c>
      <c r="DN91">
        <v>15</v>
      </c>
      <c r="DO91">
        <v>4</v>
      </c>
      <c r="DQ91">
        <v>1</v>
      </c>
      <c r="DX91">
        <v>5</v>
      </c>
      <c r="EB91">
        <v>1</v>
      </c>
      <c r="EE91">
        <v>1</v>
      </c>
      <c r="EI91">
        <f>CO91</f>
        <v>1560</v>
      </c>
      <c r="EJ91" s="16">
        <f>BU91</f>
        <v>19374.599999999999</v>
      </c>
      <c r="EK91" s="16">
        <f>EJ91/EI91</f>
        <v>12.419615384615383</v>
      </c>
      <c r="EL91">
        <f>DJ91</f>
        <v>1259</v>
      </c>
      <c r="EM91" s="16">
        <f>EK91*EL91</f>
        <v>15636.295769230768</v>
      </c>
    </row>
    <row r="92" spans="1:143" x14ac:dyDescent="0.25">
      <c r="A92">
        <v>2015</v>
      </c>
      <c r="B92">
        <v>112</v>
      </c>
      <c r="C92" t="s">
        <v>229</v>
      </c>
      <c r="D92" t="s">
        <v>411</v>
      </c>
      <c r="E92" t="s">
        <v>409</v>
      </c>
      <c r="F92" t="s">
        <v>414</v>
      </c>
      <c r="G92" t="s">
        <v>145</v>
      </c>
      <c r="H92">
        <v>539021</v>
      </c>
      <c r="I92" t="s">
        <v>413</v>
      </c>
      <c r="J92" t="s">
        <v>255</v>
      </c>
      <c r="K92">
        <v>99336</v>
      </c>
      <c r="L92" t="s">
        <v>163</v>
      </c>
      <c r="N92" t="s">
        <v>151</v>
      </c>
      <c r="P92" t="s">
        <v>152</v>
      </c>
      <c r="Q92" t="s">
        <v>207</v>
      </c>
      <c r="R92" t="s">
        <v>235</v>
      </c>
      <c r="T92" t="s">
        <v>155</v>
      </c>
      <c r="U92" t="s">
        <v>211</v>
      </c>
      <c r="V92" t="s">
        <v>212</v>
      </c>
      <c r="W92" t="s">
        <v>169</v>
      </c>
      <c r="Y92">
        <v>2</v>
      </c>
      <c r="Z92">
        <v>1</v>
      </c>
      <c r="AA92">
        <v>0</v>
      </c>
      <c r="AB92">
        <v>0</v>
      </c>
      <c r="AC92" t="s">
        <v>236</v>
      </c>
      <c r="AD92" t="s">
        <v>236</v>
      </c>
      <c r="AJ92">
        <v>2</v>
      </c>
      <c r="AR92" t="s">
        <v>159</v>
      </c>
      <c r="AV92" s="12">
        <v>3914.8</v>
      </c>
      <c r="BI92" s="12">
        <v>442</v>
      </c>
      <c r="BJ92" s="12">
        <v>4356.8</v>
      </c>
      <c r="BK92" s="12">
        <v>3914.8</v>
      </c>
      <c r="BS92" s="12">
        <v>0</v>
      </c>
      <c r="BT92" s="12">
        <v>0</v>
      </c>
      <c r="BU92" s="12">
        <v>4356.8</v>
      </c>
      <c r="BV92" s="12">
        <v>3914.8</v>
      </c>
      <c r="BW92" t="s">
        <v>414</v>
      </c>
      <c r="BX92" t="s">
        <v>141</v>
      </c>
      <c r="BY92">
        <v>8</v>
      </c>
      <c r="BZ92">
        <v>6</v>
      </c>
      <c r="CA92">
        <v>2</v>
      </c>
      <c r="CB92">
        <v>1</v>
      </c>
      <c r="CC92">
        <v>2</v>
      </c>
      <c r="CD92">
        <v>1</v>
      </c>
      <c r="CE92">
        <v>4</v>
      </c>
      <c r="CF92">
        <v>4</v>
      </c>
      <c r="CI92">
        <f>CE92+CG92</f>
        <v>4</v>
      </c>
      <c r="CJ92">
        <v>1116</v>
      </c>
      <c r="CK92">
        <v>242</v>
      </c>
      <c r="CL92">
        <v>398</v>
      </c>
      <c r="CM92">
        <v>476</v>
      </c>
      <c r="CO92">
        <v>796</v>
      </c>
      <c r="CP92">
        <v>121</v>
      </c>
      <c r="CQ92">
        <v>199</v>
      </c>
      <c r="CR92">
        <v>476</v>
      </c>
      <c r="CT92">
        <v>5</v>
      </c>
      <c r="CU92">
        <v>4</v>
      </c>
      <c r="CW92">
        <v>2</v>
      </c>
      <c r="CY92">
        <v>2</v>
      </c>
      <c r="DB92">
        <f>CX92+CZ92+DA92</f>
        <v>0</v>
      </c>
      <c r="DG92" s="13">
        <f>(DC92+DD92)/CU92</f>
        <v>0</v>
      </c>
      <c r="DH92">
        <v>400</v>
      </c>
      <c r="DI92">
        <v>232</v>
      </c>
      <c r="DL92">
        <v>4</v>
      </c>
      <c r="DM92">
        <v>4</v>
      </c>
      <c r="DN92">
        <v>1</v>
      </c>
      <c r="DO92">
        <v>1</v>
      </c>
      <c r="DP92">
        <v>3</v>
      </c>
      <c r="DS92">
        <v>3</v>
      </c>
      <c r="EA92">
        <v>1</v>
      </c>
      <c r="EI92">
        <f>CO92</f>
        <v>796</v>
      </c>
      <c r="EJ92" s="16">
        <f>BU92</f>
        <v>4356.8</v>
      </c>
      <c r="EK92" s="16">
        <f>EJ92/EI92</f>
        <v>5.4733668341708546</v>
      </c>
      <c r="EL92">
        <f>DJ92</f>
        <v>0</v>
      </c>
      <c r="EM92" s="16">
        <f>EK92*EL92</f>
        <v>0</v>
      </c>
    </row>
    <row r="93" spans="1:143" x14ac:dyDescent="0.25">
      <c r="A93">
        <v>2015</v>
      </c>
      <c r="B93">
        <v>58</v>
      </c>
      <c r="C93" t="s">
        <v>229</v>
      </c>
      <c r="D93" t="s">
        <v>321</v>
      </c>
      <c r="E93" t="s">
        <v>409</v>
      </c>
      <c r="F93" t="s">
        <v>415</v>
      </c>
      <c r="H93">
        <v>539005</v>
      </c>
      <c r="I93" t="s">
        <v>233</v>
      </c>
      <c r="J93" t="s">
        <v>234</v>
      </c>
      <c r="K93">
        <v>99301</v>
      </c>
      <c r="L93" t="s">
        <v>163</v>
      </c>
      <c r="N93" t="s">
        <v>151</v>
      </c>
      <c r="P93" t="s">
        <v>210</v>
      </c>
      <c r="Q93" t="s">
        <v>166</v>
      </c>
      <c r="R93" t="s">
        <v>208</v>
      </c>
      <c r="T93" t="s">
        <v>155</v>
      </c>
      <c r="U93" t="s">
        <v>211</v>
      </c>
      <c r="V93" t="s">
        <v>212</v>
      </c>
      <c r="W93" t="s">
        <v>169</v>
      </c>
      <c r="Y93">
        <v>6</v>
      </c>
      <c r="Z93">
        <v>3</v>
      </c>
      <c r="AA93">
        <v>6</v>
      </c>
      <c r="AB93">
        <v>6</v>
      </c>
      <c r="AC93" t="s">
        <v>236</v>
      </c>
      <c r="AD93" t="s">
        <v>236</v>
      </c>
      <c r="AJ93">
        <v>12</v>
      </c>
      <c r="AR93" t="s">
        <v>159</v>
      </c>
      <c r="AV93" s="12">
        <v>15423.74</v>
      </c>
      <c r="BG93" s="12" t="s">
        <v>416</v>
      </c>
      <c r="BJ93" s="12">
        <v>15423.74</v>
      </c>
      <c r="BK93" s="12">
        <v>15423.74</v>
      </c>
      <c r="BS93" s="12">
        <v>0</v>
      </c>
      <c r="BT93" s="12">
        <v>0</v>
      </c>
      <c r="BU93" s="12">
        <v>15423.74</v>
      </c>
      <c r="BV93" s="12">
        <v>15423.74</v>
      </c>
      <c r="BW93" t="s">
        <v>415</v>
      </c>
      <c r="BX93" t="s">
        <v>141</v>
      </c>
      <c r="BY93">
        <v>8</v>
      </c>
      <c r="BZ93">
        <v>8</v>
      </c>
      <c r="CG93">
        <v>8</v>
      </c>
      <c r="CH93">
        <v>8</v>
      </c>
      <c r="CI93">
        <f>CE93+CG93</f>
        <v>8</v>
      </c>
      <c r="CJ93">
        <v>1009</v>
      </c>
      <c r="CN93">
        <v>1009</v>
      </c>
      <c r="CO93">
        <v>1009</v>
      </c>
      <c r="CS93">
        <v>1009</v>
      </c>
      <c r="CT93">
        <v>6</v>
      </c>
      <c r="CU93">
        <v>6</v>
      </c>
      <c r="DB93">
        <f>CX93+CZ93+DA93</f>
        <v>0</v>
      </c>
      <c r="DC93">
        <v>5</v>
      </c>
      <c r="DE93">
        <v>1</v>
      </c>
      <c r="DG93" s="13">
        <f>(DC93+DD93)/CU93</f>
        <v>0.83333333333333337</v>
      </c>
      <c r="DH93">
        <v>1155</v>
      </c>
      <c r="DI93">
        <v>807</v>
      </c>
      <c r="DJ93">
        <v>997</v>
      </c>
      <c r="DK93">
        <v>686</v>
      </c>
      <c r="DL93">
        <v>3</v>
      </c>
      <c r="DM93">
        <v>3</v>
      </c>
      <c r="DQ93">
        <v>3</v>
      </c>
      <c r="DS93">
        <v>1</v>
      </c>
      <c r="DU93">
        <v>1</v>
      </c>
      <c r="EA93">
        <v>1</v>
      </c>
      <c r="EB93">
        <v>2</v>
      </c>
      <c r="EE93">
        <v>2</v>
      </c>
      <c r="EI93">
        <f>CO93</f>
        <v>1009</v>
      </c>
      <c r="EJ93" s="16">
        <f>BU93</f>
        <v>15423.74</v>
      </c>
      <c r="EK93" s="16">
        <f>EJ93/EI93</f>
        <v>15.286164519326066</v>
      </c>
      <c r="EL93">
        <f>DJ93</f>
        <v>997</v>
      </c>
      <c r="EM93" s="16">
        <f>EK93*EL93</f>
        <v>15240.306025768088</v>
      </c>
    </row>
    <row r="94" spans="1:143" x14ac:dyDescent="0.25">
      <c r="A94">
        <v>2015</v>
      </c>
      <c r="B94">
        <v>111</v>
      </c>
      <c r="C94" t="s">
        <v>229</v>
      </c>
      <c r="D94" t="s">
        <v>411</v>
      </c>
      <c r="E94" t="s">
        <v>409</v>
      </c>
      <c r="F94" t="s">
        <v>417</v>
      </c>
      <c r="G94" t="s">
        <v>145</v>
      </c>
      <c r="H94">
        <v>539005</v>
      </c>
      <c r="I94" t="s">
        <v>413</v>
      </c>
      <c r="J94" t="s">
        <v>255</v>
      </c>
      <c r="K94">
        <v>99336</v>
      </c>
      <c r="L94" t="s">
        <v>163</v>
      </c>
      <c r="N94" t="s">
        <v>151</v>
      </c>
      <c r="P94" t="s">
        <v>152</v>
      </c>
      <c r="Q94" t="s">
        <v>207</v>
      </c>
      <c r="R94" t="s">
        <v>235</v>
      </c>
      <c r="T94" t="s">
        <v>155</v>
      </c>
      <c r="U94" t="s">
        <v>211</v>
      </c>
      <c r="V94" t="s">
        <v>212</v>
      </c>
      <c r="W94" t="s">
        <v>169</v>
      </c>
      <c r="Y94">
        <v>12</v>
      </c>
      <c r="Z94">
        <v>6</v>
      </c>
      <c r="AA94">
        <v>2</v>
      </c>
      <c r="AB94">
        <v>1</v>
      </c>
      <c r="AC94" t="s">
        <v>236</v>
      </c>
      <c r="AD94" t="s">
        <v>236</v>
      </c>
      <c r="AJ94">
        <v>14</v>
      </c>
      <c r="AR94" t="s">
        <v>159</v>
      </c>
      <c r="AV94" s="12">
        <v>28241.4</v>
      </c>
      <c r="BI94" s="12">
        <v>547</v>
      </c>
      <c r="BJ94" s="12">
        <v>28788.400000000001</v>
      </c>
      <c r="BK94" s="12">
        <v>28241.4</v>
      </c>
      <c r="BS94" s="12">
        <v>0</v>
      </c>
      <c r="BT94" s="12">
        <v>0</v>
      </c>
      <c r="BU94" s="12">
        <v>28788.400000000001</v>
      </c>
      <c r="BV94" s="12">
        <v>28241.4</v>
      </c>
      <c r="BW94" t="s">
        <v>417</v>
      </c>
      <c r="BX94" t="s">
        <v>141</v>
      </c>
      <c r="BY94">
        <v>5</v>
      </c>
      <c r="BZ94">
        <v>5</v>
      </c>
      <c r="CE94">
        <v>5</v>
      </c>
      <c r="CF94">
        <v>5</v>
      </c>
      <c r="CI94">
        <f>CE94+CG94</f>
        <v>5</v>
      </c>
      <c r="CJ94">
        <v>1444</v>
      </c>
      <c r="CM94">
        <v>1444</v>
      </c>
      <c r="CO94">
        <v>1444</v>
      </c>
      <c r="CR94">
        <v>1444</v>
      </c>
      <c r="DB94">
        <f>CX94+CZ94+DA94</f>
        <v>0</v>
      </c>
      <c r="DG94" s="13" t="e">
        <f>(DC94+DD94)/CU94</f>
        <v>#DIV/0!</v>
      </c>
      <c r="DL94">
        <v>3</v>
      </c>
      <c r="DM94">
        <v>3</v>
      </c>
      <c r="DP94">
        <v>3</v>
      </c>
      <c r="DS94">
        <v>3</v>
      </c>
      <c r="EI94">
        <f>CO94</f>
        <v>1444</v>
      </c>
      <c r="EJ94" s="16">
        <f>BU94</f>
        <v>28788.400000000001</v>
      </c>
      <c r="EK94" s="16">
        <f>EJ94/EI94</f>
        <v>19.936565096952911</v>
      </c>
      <c r="EL94">
        <f>DJ94</f>
        <v>0</v>
      </c>
      <c r="EM94" s="16">
        <f>EK94*EL94</f>
        <v>0</v>
      </c>
    </row>
    <row r="95" spans="1:143" x14ac:dyDescent="0.25">
      <c r="A95">
        <v>2015</v>
      </c>
      <c r="B95">
        <v>78</v>
      </c>
      <c r="C95" t="s">
        <v>229</v>
      </c>
      <c r="D95" t="s">
        <v>355</v>
      </c>
      <c r="E95" t="s">
        <v>409</v>
      </c>
      <c r="F95" t="s">
        <v>418</v>
      </c>
      <c r="H95">
        <v>539005</v>
      </c>
      <c r="I95" t="s">
        <v>358</v>
      </c>
      <c r="J95" t="s">
        <v>246</v>
      </c>
      <c r="K95">
        <v>99354</v>
      </c>
      <c r="L95" t="s">
        <v>163</v>
      </c>
      <c r="N95" t="s">
        <v>151</v>
      </c>
      <c r="P95" t="s">
        <v>152</v>
      </c>
      <c r="Q95" t="s">
        <v>207</v>
      </c>
      <c r="R95" t="s">
        <v>208</v>
      </c>
      <c r="T95" t="s">
        <v>155</v>
      </c>
      <c r="U95" t="s">
        <v>211</v>
      </c>
      <c r="V95" t="s">
        <v>212</v>
      </c>
      <c r="W95" t="s">
        <v>169</v>
      </c>
      <c r="Y95">
        <v>12</v>
      </c>
      <c r="Z95">
        <v>6</v>
      </c>
      <c r="AA95">
        <v>1</v>
      </c>
      <c r="AB95">
        <v>1</v>
      </c>
      <c r="AC95" t="s">
        <v>236</v>
      </c>
      <c r="AD95" t="s">
        <v>236</v>
      </c>
      <c r="AJ95">
        <v>13</v>
      </c>
      <c r="AR95" t="s">
        <v>227</v>
      </c>
      <c r="AV95" s="12">
        <v>5400</v>
      </c>
      <c r="BJ95" s="12">
        <v>5400</v>
      </c>
      <c r="BK95" s="12">
        <v>5400</v>
      </c>
      <c r="BS95" s="12">
        <v>0</v>
      </c>
      <c r="BT95" s="12">
        <v>0</v>
      </c>
      <c r="BU95" s="12">
        <v>5400</v>
      </c>
      <c r="BV95" s="12">
        <v>5400</v>
      </c>
      <c r="BW95" t="s">
        <v>418</v>
      </c>
      <c r="BX95" t="s">
        <v>141</v>
      </c>
      <c r="BY95">
        <v>5</v>
      </c>
      <c r="BZ95">
        <v>2</v>
      </c>
      <c r="CA95">
        <v>3</v>
      </c>
      <c r="CB95">
        <v>1</v>
      </c>
      <c r="CE95">
        <v>2</v>
      </c>
      <c r="CF95">
        <v>1</v>
      </c>
      <c r="CI95">
        <f>CE95+CG95</f>
        <v>2</v>
      </c>
      <c r="CJ95">
        <v>440</v>
      </c>
      <c r="CL95">
        <v>180</v>
      </c>
      <c r="CM95">
        <v>260</v>
      </c>
      <c r="CO95">
        <v>190</v>
      </c>
      <c r="CQ95">
        <v>60</v>
      </c>
      <c r="CR95">
        <v>130</v>
      </c>
      <c r="CT95">
        <v>6</v>
      </c>
      <c r="CU95">
        <v>3</v>
      </c>
      <c r="DB95">
        <f>CX95+CZ95+DA95</f>
        <v>0</v>
      </c>
      <c r="DC95">
        <v>3</v>
      </c>
      <c r="DG95" s="13">
        <f>(DC95+DD95)/CU95</f>
        <v>1</v>
      </c>
      <c r="DH95">
        <v>394</v>
      </c>
      <c r="DI95">
        <v>394</v>
      </c>
      <c r="DJ95">
        <v>394</v>
      </c>
      <c r="DK95">
        <v>394</v>
      </c>
      <c r="DL95">
        <v>5</v>
      </c>
      <c r="DM95">
        <v>2</v>
      </c>
      <c r="DN95">
        <v>3</v>
      </c>
      <c r="DO95">
        <v>1</v>
      </c>
      <c r="DP95">
        <v>1</v>
      </c>
      <c r="DX95">
        <v>1</v>
      </c>
      <c r="EA95">
        <v>1</v>
      </c>
      <c r="EI95">
        <f>CO95</f>
        <v>190</v>
      </c>
      <c r="EJ95" s="16">
        <f>BU95</f>
        <v>5400</v>
      </c>
      <c r="EK95" s="16">
        <f>EJ95/EI95</f>
        <v>28.421052631578949</v>
      </c>
      <c r="EL95">
        <f>DJ95</f>
        <v>394</v>
      </c>
      <c r="EM95" s="16">
        <f>EK95*EL95</f>
        <v>11197.894736842105</v>
      </c>
    </row>
    <row r="96" spans="1:143" x14ac:dyDescent="0.25">
      <c r="A96">
        <v>2015</v>
      </c>
      <c r="B96">
        <v>83</v>
      </c>
      <c r="C96" t="s">
        <v>229</v>
      </c>
      <c r="D96" t="s">
        <v>355</v>
      </c>
      <c r="E96" t="s">
        <v>409</v>
      </c>
      <c r="F96" t="s">
        <v>419</v>
      </c>
      <c r="H96">
        <v>539021</v>
      </c>
      <c r="I96" t="s">
        <v>358</v>
      </c>
      <c r="J96" t="s">
        <v>246</v>
      </c>
      <c r="K96">
        <v>99354</v>
      </c>
      <c r="L96" t="s">
        <v>163</v>
      </c>
      <c r="N96" t="s">
        <v>151</v>
      </c>
      <c r="P96" t="s">
        <v>152</v>
      </c>
      <c r="Q96" t="s">
        <v>207</v>
      </c>
      <c r="R96" t="s">
        <v>208</v>
      </c>
      <c r="T96" t="s">
        <v>155</v>
      </c>
      <c r="U96" t="s">
        <v>156</v>
      </c>
      <c r="V96" t="s">
        <v>157</v>
      </c>
      <c r="W96" t="s">
        <v>169</v>
      </c>
      <c r="Y96">
        <v>6</v>
      </c>
      <c r="Z96">
        <v>3</v>
      </c>
      <c r="AA96">
        <v>1</v>
      </c>
      <c r="AB96">
        <v>1</v>
      </c>
      <c r="AC96" t="s">
        <v>236</v>
      </c>
      <c r="AD96" t="s">
        <v>236</v>
      </c>
      <c r="AJ96">
        <v>7</v>
      </c>
      <c r="AR96" t="s">
        <v>159</v>
      </c>
      <c r="AV96" s="12">
        <v>1830</v>
      </c>
      <c r="BJ96" s="12">
        <v>1830</v>
      </c>
      <c r="BK96" s="12">
        <v>1830</v>
      </c>
      <c r="BS96" s="12">
        <v>0</v>
      </c>
      <c r="BT96" s="12">
        <v>0</v>
      </c>
      <c r="BU96" s="12">
        <v>1830</v>
      </c>
      <c r="BV96" s="12">
        <v>1830</v>
      </c>
      <c r="BW96" t="s">
        <v>419</v>
      </c>
      <c r="BX96" t="s">
        <v>157</v>
      </c>
      <c r="BY96">
        <v>5</v>
      </c>
      <c r="BZ96">
        <v>2</v>
      </c>
      <c r="CA96">
        <v>5</v>
      </c>
      <c r="CB96">
        <v>2</v>
      </c>
      <c r="CI96">
        <f>CE96+CG96</f>
        <v>0</v>
      </c>
      <c r="CJ96">
        <v>435</v>
      </c>
      <c r="CL96">
        <v>435</v>
      </c>
      <c r="CO96">
        <v>174</v>
      </c>
      <c r="CQ96">
        <v>174</v>
      </c>
      <c r="CT96">
        <v>5</v>
      </c>
      <c r="CU96">
        <v>2</v>
      </c>
      <c r="DB96">
        <f>CX96+CZ96+DA96</f>
        <v>0</v>
      </c>
      <c r="DC96">
        <v>2</v>
      </c>
      <c r="DG96" s="13">
        <f>(DC96+DD96)/CU96</f>
        <v>1</v>
      </c>
      <c r="DH96">
        <v>174</v>
      </c>
      <c r="DI96">
        <v>174</v>
      </c>
      <c r="DJ96">
        <v>174</v>
      </c>
      <c r="DK96">
        <v>174</v>
      </c>
      <c r="DL96">
        <v>5</v>
      </c>
      <c r="DM96">
        <v>2</v>
      </c>
      <c r="DN96">
        <v>5</v>
      </c>
      <c r="DO96">
        <v>2</v>
      </c>
      <c r="DX96">
        <v>2</v>
      </c>
      <c r="EI96">
        <f>CO96</f>
        <v>174</v>
      </c>
      <c r="EJ96" s="16">
        <f>BU96</f>
        <v>1830</v>
      </c>
      <c r="EK96" s="16">
        <f>EJ96/EI96</f>
        <v>10.517241379310345</v>
      </c>
      <c r="EL96">
        <f>DJ96</f>
        <v>174</v>
      </c>
      <c r="EM96" s="16">
        <f>EK96*EL96</f>
        <v>1830</v>
      </c>
    </row>
    <row r="97" spans="1:143" x14ac:dyDescent="0.25">
      <c r="A97">
        <v>2015</v>
      </c>
      <c r="B97">
        <v>60</v>
      </c>
      <c r="C97" t="s">
        <v>229</v>
      </c>
      <c r="D97" t="s">
        <v>230</v>
      </c>
      <c r="E97" t="s">
        <v>409</v>
      </c>
      <c r="F97" t="s">
        <v>420</v>
      </c>
      <c r="H97">
        <v>539005</v>
      </c>
      <c r="I97" t="s">
        <v>233</v>
      </c>
      <c r="J97" t="s">
        <v>234</v>
      </c>
      <c r="K97">
        <v>99301</v>
      </c>
      <c r="L97" t="s">
        <v>163</v>
      </c>
      <c r="N97" t="s">
        <v>151</v>
      </c>
      <c r="P97" t="s">
        <v>210</v>
      </c>
      <c r="Q97" t="s">
        <v>166</v>
      </c>
      <c r="R97" t="s">
        <v>208</v>
      </c>
      <c r="T97" t="s">
        <v>155</v>
      </c>
      <c r="U97" t="s">
        <v>156</v>
      </c>
      <c r="V97" t="s">
        <v>157</v>
      </c>
      <c r="W97" t="s">
        <v>169</v>
      </c>
      <c r="Y97">
        <v>4</v>
      </c>
      <c r="Z97">
        <v>2</v>
      </c>
      <c r="AA97">
        <v>4</v>
      </c>
      <c r="AB97">
        <v>4</v>
      </c>
      <c r="AC97" t="s">
        <v>236</v>
      </c>
      <c r="AD97" t="s">
        <v>236</v>
      </c>
      <c r="AJ97">
        <v>8</v>
      </c>
      <c r="AR97" t="s">
        <v>159</v>
      </c>
      <c r="AV97" s="12">
        <v>10282.49</v>
      </c>
      <c r="BJ97" s="12">
        <v>10282.49</v>
      </c>
      <c r="BK97" s="12">
        <v>10282.49</v>
      </c>
      <c r="BS97" s="12">
        <v>0</v>
      </c>
      <c r="BT97" s="12">
        <v>0</v>
      </c>
      <c r="BU97" s="12">
        <v>10282.49</v>
      </c>
      <c r="BV97" s="12">
        <v>10282.49</v>
      </c>
      <c r="BW97" t="s">
        <v>420</v>
      </c>
      <c r="BX97" t="s">
        <v>157</v>
      </c>
      <c r="BY97">
        <v>11</v>
      </c>
      <c r="BZ97">
        <v>3</v>
      </c>
      <c r="CA97">
        <v>10</v>
      </c>
      <c r="CB97">
        <v>2</v>
      </c>
      <c r="CG97">
        <v>1</v>
      </c>
      <c r="CH97">
        <v>1</v>
      </c>
      <c r="CI97">
        <f>CE97+CG97</f>
        <v>1</v>
      </c>
      <c r="CJ97">
        <v>1342</v>
      </c>
      <c r="CL97">
        <v>1205</v>
      </c>
      <c r="CN97">
        <v>137</v>
      </c>
      <c r="CO97">
        <v>378</v>
      </c>
      <c r="CQ97">
        <v>241</v>
      </c>
      <c r="CS97">
        <v>137</v>
      </c>
      <c r="CT97">
        <v>5</v>
      </c>
      <c r="CU97">
        <v>1</v>
      </c>
      <c r="DB97">
        <f>CX97+CZ97+DA97</f>
        <v>0</v>
      </c>
      <c r="DE97">
        <v>1</v>
      </c>
      <c r="DG97" s="13">
        <f>(DC97+DD97)/CU97</f>
        <v>0</v>
      </c>
      <c r="DH97">
        <v>197</v>
      </c>
      <c r="DI97">
        <v>121</v>
      </c>
      <c r="DL97">
        <v>1</v>
      </c>
      <c r="DM97">
        <v>1</v>
      </c>
      <c r="DQ97">
        <v>1</v>
      </c>
      <c r="DX97">
        <v>1</v>
      </c>
      <c r="EI97">
        <f>CO97</f>
        <v>378</v>
      </c>
      <c r="EJ97" s="16">
        <f>BU97</f>
        <v>10282.49</v>
      </c>
      <c r="EK97" s="16">
        <f>EJ97/EI97</f>
        <v>27.202354497354495</v>
      </c>
      <c r="EL97">
        <f>DJ97</f>
        <v>0</v>
      </c>
      <c r="EM97" s="16">
        <f>EK97*EL97</f>
        <v>0</v>
      </c>
    </row>
    <row r="98" spans="1:143" x14ac:dyDescent="0.25">
      <c r="A98">
        <v>2015</v>
      </c>
      <c r="B98">
        <v>110</v>
      </c>
      <c r="C98" t="s">
        <v>229</v>
      </c>
      <c r="D98" t="s">
        <v>411</v>
      </c>
      <c r="E98" t="s">
        <v>409</v>
      </c>
      <c r="F98" t="s">
        <v>421</v>
      </c>
      <c r="H98">
        <v>539021</v>
      </c>
      <c r="I98" t="s">
        <v>413</v>
      </c>
      <c r="J98" t="s">
        <v>255</v>
      </c>
      <c r="K98">
        <v>99336</v>
      </c>
      <c r="L98" t="s">
        <v>163</v>
      </c>
      <c r="N98" t="s">
        <v>151</v>
      </c>
      <c r="P98" t="s">
        <v>152</v>
      </c>
      <c r="Q98" t="s">
        <v>207</v>
      </c>
      <c r="R98" t="s">
        <v>235</v>
      </c>
      <c r="T98" t="s">
        <v>155</v>
      </c>
      <c r="U98" t="s">
        <v>156</v>
      </c>
      <c r="V98" t="s">
        <v>157</v>
      </c>
      <c r="W98" t="s">
        <v>169</v>
      </c>
      <c r="Y98">
        <v>2</v>
      </c>
      <c r="Z98">
        <v>1</v>
      </c>
      <c r="AA98">
        <v>0</v>
      </c>
      <c r="AB98">
        <v>0</v>
      </c>
      <c r="AC98" t="s">
        <v>236</v>
      </c>
      <c r="AD98" t="s">
        <v>236</v>
      </c>
      <c r="AJ98">
        <v>2</v>
      </c>
      <c r="AR98" t="s">
        <v>159</v>
      </c>
      <c r="AV98" s="12">
        <v>5872.2</v>
      </c>
      <c r="BI98" s="12">
        <v>442</v>
      </c>
      <c r="BJ98" s="12">
        <v>6314.2</v>
      </c>
      <c r="BK98" s="12">
        <v>5872.2</v>
      </c>
      <c r="BS98" s="12">
        <v>0</v>
      </c>
      <c r="BT98" s="12">
        <v>0</v>
      </c>
      <c r="BU98" s="12">
        <v>6314.2</v>
      </c>
      <c r="BV98" s="12">
        <v>5872.2</v>
      </c>
      <c r="BW98" t="s">
        <v>421</v>
      </c>
      <c r="BX98" t="s">
        <v>157</v>
      </c>
      <c r="BY98">
        <v>2</v>
      </c>
      <c r="BZ98">
        <v>2</v>
      </c>
      <c r="CE98">
        <v>2</v>
      </c>
      <c r="CF98">
        <v>2</v>
      </c>
      <c r="CI98">
        <f>CE98+CG98</f>
        <v>2</v>
      </c>
      <c r="CJ98">
        <v>358</v>
      </c>
      <c r="CM98">
        <v>358</v>
      </c>
      <c r="CO98">
        <v>358</v>
      </c>
      <c r="CR98">
        <v>358</v>
      </c>
      <c r="CT98">
        <v>2</v>
      </c>
      <c r="CU98">
        <v>2</v>
      </c>
      <c r="CY98">
        <v>2</v>
      </c>
      <c r="DB98">
        <f>CX98+CZ98+DA98</f>
        <v>0</v>
      </c>
      <c r="DG98" s="13">
        <f>(DC98+DD98)/CU98</f>
        <v>0</v>
      </c>
      <c r="DH98">
        <v>527</v>
      </c>
      <c r="DI98">
        <v>358</v>
      </c>
      <c r="DL98">
        <v>1</v>
      </c>
      <c r="DM98">
        <v>1</v>
      </c>
      <c r="DR98">
        <v>1</v>
      </c>
      <c r="EA98">
        <v>1</v>
      </c>
      <c r="EI98">
        <f>CO98</f>
        <v>358</v>
      </c>
      <c r="EJ98" s="16">
        <f>BU98</f>
        <v>6314.2</v>
      </c>
      <c r="EK98" s="16">
        <f>EJ98/EI98</f>
        <v>17.637430167597763</v>
      </c>
      <c r="EL98">
        <f>DJ98</f>
        <v>0</v>
      </c>
      <c r="EM98" s="16">
        <f>EK98*EL98</f>
        <v>0</v>
      </c>
    </row>
    <row r="99" spans="1:143" x14ac:dyDescent="0.25">
      <c r="A99">
        <v>2015</v>
      </c>
      <c r="B99">
        <v>76</v>
      </c>
      <c r="C99" t="s">
        <v>229</v>
      </c>
      <c r="D99" t="s">
        <v>355</v>
      </c>
      <c r="E99" t="s">
        <v>409</v>
      </c>
      <c r="F99" t="s">
        <v>422</v>
      </c>
      <c r="H99">
        <v>539005</v>
      </c>
      <c r="I99" t="s">
        <v>358</v>
      </c>
      <c r="J99" t="s">
        <v>246</v>
      </c>
      <c r="K99">
        <v>99354</v>
      </c>
      <c r="L99" t="s">
        <v>163</v>
      </c>
      <c r="N99" t="s">
        <v>151</v>
      </c>
      <c r="P99" t="s">
        <v>152</v>
      </c>
      <c r="Q99" t="s">
        <v>207</v>
      </c>
      <c r="R99" t="s">
        <v>208</v>
      </c>
      <c r="S99" t="s">
        <v>210</v>
      </c>
      <c r="T99" t="s">
        <v>155</v>
      </c>
      <c r="U99" t="s">
        <v>211</v>
      </c>
      <c r="V99" t="s">
        <v>212</v>
      </c>
      <c r="W99" t="s">
        <v>169</v>
      </c>
      <c r="Y99">
        <v>8</v>
      </c>
      <c r="Z99">
        <v>4</v>
      </c>
      <c r="AA99">
        <v>8</v>
      </c>
      <c r="AB99">
        <v>8</v>
      </c>
      <c r="AC99" t="s">
        <v>236</v>
      </c>
      <c r="AD99" t="s">
        <v>236</v>
      </c>
      <c r="AJ99">
        <v>16</v>
      </c>
      <c r="AR99" t="s">
        <v>227</v>
      </c>
      <c r="AV99" s="12">
        <v>1919.93</v>
      </c>
      <c r="BJ99" s="12">
        <v>1919.93</v>
      </c>
      <c r="BK99" s="12">
        <v>1919.93</v>
      </c>
      <c r="BS99" s="12">
        <v>0</v>
      </c>
      <c r="BT99" s="12">
        <v>0</v>
      </c>
      <c r="BU99" s="12">
        <v>1919.93</v>
      </c>
      <c r="BV99" s="12">
        <v>1919.93</v>
      </c>
      <c r="BW99" t="s">
        <v>422</v>
      </c>
      <c r="BX99" t="s">
        <v>141</v>
      </c>
      <c r="BY99">
        <v>2</v>
      </c>
      <c r="BZ99">
        <v>2</v>
      </c>
      <c r="CG99">
        <v>2</v>
      </c>
      <c r="CH99">
        <v>2</v>
      </c>
      <c r="CI99">
        <f>CE99+CG99</f>
        <v>2</v>
      </c>
      <c r="CJ99">
        <v>65</v>
      </c>
      <c r="CN99">
        <v>65</v>
      </c>
      <c r="CO99">
        <v>65</v>
      </c>
      <c r="CS99">
        <v>65</v>
      </c>
      <c r="CT99">
        <v>4</v>
      </c>
      <c r="CU99">
        <v>4</v>
      </c>
      <c r="CW99">
        <v>1</v>
      </c>
      <c r="DB99">
        <f>CX99+CZ99+DA99</f>
        <v>0</v>
      </c>
      <c r="DC99">
        <v>3</v>
      </c>
      <c r="DG99" s="13">
        <f>(DC99+DD99)/CU99</f>
        <v>0.75</v>
      </c>
      <c r="DH99">
        <v>453</v>
      </c>
      <c r="DI99">
        <v>228</v>
      </c>
      <c r="DJ99">
        <v>364</v>
      </c>
      <c r="DK99">
        <v>139</v>
      </c>
      <c r="DL99">
        <v>1</v>
      </c>
      <c r="DM99">
        <v>1</v>
      </c>
      <c r="DQ99">
        <v>1</v>
      </c>
      <c r="DZ99">
        <v>1</v>
      </c>
      <c r="EI99">
        <f>CO99</f>
        <v>65</v>
      </c>
      <c r="EJ99" s="16">
        <f>BU99</f>
        <v>1919.93</v>
      </c>
      <c r="EK99" s="16">
        <f>EJ99/EI99</f>
        <v>29.537384615384617</v>
      </c>
      <c r="EL99">
        <f>DJ99</f>
        <v>364</v>
      </c>
      <c r="EM99" s="16">
        <f>EK99*EL99</f>
        <v>10751.608</v>
      </c>
    </row>
    <row r="100" spans="1:143" x14ac:dyDescent="0.25">
      <c r="A100">
        <v>2015</v>
      </c>
      <c r="B100">
        <v>81</v>
      </c>
      <c r="C100" t="s">
        <v>229</v>
      </c>
      <c r="D100" t="s">
        <v>355</v>
      </c>
      <c r="E100" t="s">
        <v>409</v>
      </c>
      <c r="F100" t="s">
        <v>423</v>
      </c>
      <c r="H100">
        <v>539021</v>
      </c>
      <c r="I100" t="s">
        <v>358</v>
      </c>
      <c r="J100" t="s">
        <v>246</v>
      </c>
      <c r="K100">
        <v>99354</v>
      </c>
      <c r="L100" t="s">
        <v>163</v>
      </c>
      <c r="N100" t="s">
        <v>151</v>
      </c>
      <c r="P100" t="s">
        <v>152</v>
      </c>
      <c r="Q100" t="s">
        <v>207</v>
      </c>
      <c r="R100" t="s">
        <v>208</v>
      </c>
      <c r="T100" t="s">
        <v>155</v>
      </c>
      <c r="U100" t="s">
        <v>156</v>
      </c>
      <c r="V100" t="s">
        <v>157</v>
      </c>
      <c r="W100" t="s">
        <v>169</v>
      </c>
      <c r="Y100">
        <v>2</v>
      </c>
      <c r="Z100">
        <v>1</v>
      </c>
      <c r="AA100">
        <v>3</v>
      </c>
      <c r="AB100">
        <v>3</v>
      </c>
      <c r="AC100" t="s">
        <v>236</v>
      </c>
      <c r="AD100" t="s">
        <v>236</v>
      </c>
      <c r="AJ100">
        <v>5</v>
      </c>
      <c r="AR100" t="s">
        <v>227</v>
      </c>
      <c r="AV100" s="12">
        <v>2322.4</v>
      </c>
      <c r="BJ100" s="12">
        <v>2322.4</v>
      </c>
      <c r="BK100" s="12">
        <v>2322.4</v>
      </c>
      <c r="BS100" s="12">
        <v>0</v>
      </c>
      <c r="BT100" s="12">
        <v>0</v>
      </c>
      <c r="BU100" s="12">
        <v>2322.4</v>
      </c>
      <c r="BV100" s="12">
        <v>2322.4</v>
      </c>
      <c r="BW100" t="s">
        <v>423</v>
      </c>
      <c r="BX100" t="s">
        <v>157</v>
      </c>
      <c r="BY100">
        <v>1</v>
      </c>
      <c r="BZ100">
        <v>1</v>
      </c>
      <c r="CG100">
        <v>1</v>
      </c>
      <c r="CH100">
        <v>1</v>
      </c>
      <c r="CI100">
        <f>CE100+CG100</f>
        <v>1</v>
      </c>
      <c r="CJ100">
        <v>102</v>
      </c>
      <c r="CN100">
        <v>102</v>
      </c>
      <c r="CO100">
        <v>102</v>
      </c>
      <c r="CS100">
        <v>102</v>
      </c>
      <c r="CT100">
        <v>1</v>
      </c>
      <c r="CU100">
        <v>1</v>
      </c>
      <c r="DB100">
        <f>CX100+CZ100+DA100</f>
        <v>0</v>
      </c>
      <c r="DC100">
        <v>1</v>
      </c>
      <c r="DG100" s="13">
        <f>(DC100+DD100)/CU100</f>
        <v>1</v>
      </c>
      <c r="DH100">
        <v>102</v>
      </c>
      <c r="DI100">
        <v>102</v>
      </c>
      <c r="DJ100">
        <v>102</v>
      </c>
      <c r="DK100">
        <v>102</v>
      </c>
      <c r="DL100">
        <v>1</v>
      </c>
      <c r="DM100">
        <v>1</v>
      </c>
      <c r="DQ100">
        <v>1</v>
      </c>
      <c r="DX100">
        <v>1</v>
      </c>
      <c r="EI100">
        <f>CO100</f>
        <v>102</v>
      </c>
      <c r="EJ100" s="16">
        <f>BU100</f>
        <v>2322.4</v>
      </c>
      <c r="EK100" s="16">
        <f>EJ100/EI100</f>
        <v>22.768627450980393</v>
      </c>
      <c r="EL100">
        <f>DJ100</f>
        <v>102</v>
      </c>
      <c r="EM100" s="16">
        <f>EK100*EL100</f>
        <v>2322.4</v>
      </c>
    </row>
    <row r="101" spans="1:143" x14ac:dyDescent="0.25">
      <c r="A101">
        <v>2015</v>
      </c>
      <c r="B101">
        <v>77</v>
      </c>
      <c r="C101" t="s">
        <v>229</v>
      </c>
      <c r="D101" t="s">
        <v>355</v>
      </c>
      <c r="E101" t="s">
        <v>409</v>
      </c>
      <c r="F101" t="s">
        <v>424</v>
      </c>
      <c r="H101">
        <v>539021</v>
      </c>
      <c r="I101" t="s">
        <v>358</v>
      </c>
      <c r="J101" t="s">
        <v>246</v>
      </c>
      <c r="K101">
        <v>99354</v>
      </c>
      <c r="L101" t="s">
        <v>163</v>
      </c>
      <c r="N101" t="s">
        <v>151</v>
      </c>
      <c r="P101" t="s">
        <v>152</v>
      </c>
      <c r="Q101" t="s">
        <v>207</v>
      </c>
      <c r="R101" t="s">
        <v>208</v>
      </c>
      <c r="T101" t="s">
        <v>155</v>
      </c>
      <c r="U101" t="s">
        <v>211</v>
      </c>
      <c r="V101" t="s">
        <v>212</v>
      </c>
      <c r="W101" t="s">
        <v>169</v>
      </c>
      <c r="Y101">
        <v>2</v>
      </c>
      <c r="Z101">
        <v>1</v>
      </c>
      <c r="AA101">
        <v>3</v>
      </c>
      <c r="AB101">
        <v>3</v>
      </c>
      <c r="AC101" t="s">
        <v>236</v>
      </c>
      <c r="AD101" t="s">
        <v>236</v>
      </c>
      <c r="AJ101">
        <v>5</v>
      </c>
      <c r="AR101" t="s">
        <v>227</v>
      </c>
      <c r="AV101" s="12">
        <v>3483.6</v>
      </c>
      <c r="BJ101" s="12">
        <v>3483.6</v>
      </c>
      <c r="BK101" s="12">
        <v>3483.6</v>
      </c>
      <c r="BS101" s="12">
        <v>0</v>
      </c>
      <c r="BT101" s="12">
        <v>0</v>
      </c>
      <c r="BU101" s="12">
        <v>3483.6</v>
      </c>
      <c r="BV101" s="12">
        <v>3483.6</v>
      </c>
      <c r="BW101" t="s">
        <v>424</v>
      </c>
      <c r="BX101" t="s">
        <v>141</v>
      </c>
      <c r="BY101">
        <v>4</v>
      </c>
      <c r="BZ101">
        <v>2</v>
      </c>
      <c r="CE101">
        <v>1</v>
      </c>
      <c r="CG101">
        <v>3</v>
      </c>
      <c r="CH101">
        <v>2</v>
      </c>
      <c r="CI101">
        <f>CE101+CG101</f>
        <v>4</v>
      </c>
      <c r="CJ101">
        <v>662</v>
      </c>
      <c r="CM101">
        <v>53</v>
      </c>
      <c r="CN101">
        <v>609</v>
      </c>
      <c r="CO101">
        <v>331</v>
      </c>
      <c r="CS101">
        <v>331</v>
      </c>
      <c r="CT101">
        <v>4</v>
      </c>
      <c r="CU101">
        <v>2</v>
      </c>
      <c r="DB101">
        <f>CX101+CZ101+DA101</f>
        <v>0</v>
      </c>
      <c r="DC101">
        <v>2</v>
      </c>
      <c r="DG101" s="13">
        <f>(DC101+DD101)/CU101</f>
        <v>1</v>
      </c>
      <c r="DH101">
        <v>493</v>
      </c>
      <c r="DI101">
        <v>331</v>
      </c>
      <c r="DJ101">
        <v>493</v>
      </c>
      <c r="DK101">
        <v>331</v>
      </c>
      <c r="DL101">
        <v>2</v>
      </c>
      <c r="DM101">
        <v>1</v>
      </c>
      <c r="DQ101">
        <v>1</v>
      </c>
      <c r="DX101">
        <v>1</v>
      </c>
      <c r="EI101">
        <f>CO101</f>
        <v>331</v>
      </c>
      <c r="EJ101" s="16">
        <f>BU101</f>
        <v>3483.6</v>
      </c>
      <c r="EK101" s="16">
        <f>EJ101/EI101</f>
        <v>10.524471299093655</v>
      </c>
      <c r="EL101">
        <f>DJ101</f>
        <v>493</v>
      </c>
      <c r="EM101" s="16">
        <f>EK101*EL101</f>
        <v>5188.5643504531718</v>
      </c>
    </row>
    <row r="102" spans="1:143" x14ac:dyDescent="0.25">
      <c r="A102">
        <v>2015</v>
      </c>
      <c r="B102">
        <v>82</v>
      </c>
      <c r="C102" t="s">
        <v>229</v>
      </c>
      <c r="D102" t="s">
        <v>355</v>
      </c>
      <c r="E102" t="s">
        <v>409</v>
      </c>
      <c r="F102" t="s">
        <v>425</v>
      </c>
      <c r="H102">
        <v>539005</v>
      </c>
      <c r="I102" t="s">
        <v>358</v>
      </c>
      <c r="J102" t="s">
        <v>246</v>
      </c>
      <c r="K102">
        <v>99354</v>
      </c>
      <c r="L102" t="s">
        <v>163</v>
      </c>
      <c r="N102" t="s">
        <v>151</v>
      </c>
      <c r="P102" t="s">
        <v>152</v>
      </c>
      <c r="Q102" t="s">
        <v>207</v>
      </c>
      <c r="R102" t="s">
        <v>208</v>
      </c>
      <c r="T102" t="s">
        <v>155</v>
      </c>
      <c r="U102" t="s">
        <v>156</v>
      </c>
      <c r="V102" t="s">
        <v>157</v>
      </c>
      <c r="W102" t="s">
        <v>169</v>
      </c>
      <c r="Y102">
        <v>4</v>
      </c>
      <c r="Z102">
        <v>2</v>
      </c>
      <c r="AA102">
        <v>1</v>
      </c>
      <c r="AB102">
        <v>1</v>
      </c>
      <c r="AC102" t="s">
        <v>236</v>
      </c>
      <c r="AD102" t="s">
        <v>236</v>
      </c>
      <c r="AJ102">
        <v>5</v>
      </c>
      <c r="AR102" t="s">
        <v>159</v>
      </c>
      <c r="AV102" s="12">
        <v>3600</v>
      </c>
      <c r="BJ102" s="12">
        <v>3600</v>
      </c>
      <c r="BK102" s="12">
        <v>3600</v>
      </c>
      <c r="BS102" s="12">
        <v>0</v>
      </c>
      <c r="BT102" s="12">
        <v>0</v>
      </c>
      <c r="BU102" s="12">
        <v>3600</v>
      </c>
      <c r="BV102" s="12">
        <v>3600</v>
      </c>
      <c r="BW102" t="s">
        <v>425</v>
      </c>
      <c r="BX102" t="s">
        <v>157</v>
      </c>
      <c r="BY102">
        <v>3</v>
      </c>
      <c r="BZ102">
        <v>2</v>
      </c>
      <c r="CA102">
        <v>2</v>
      </c>
      <c r="CB102">
        <v>1</v>
      </c>
      <c r="CE102">
        <v>1</v>
      </c>
      <c r="CF102">
        <v>1</v>
      </c>
      <c r="CI102">
        <f>CE102+CG102</f>
        <v>1</v>
      </c>
      <c r="CJ102">
        <v>156</v>
      </c>
      <c r="CL102">
        <v>66</v>
      </c>
      <c r="CM102">
        <v>90</v>
      </c>
      <c r="CO102">
        <v>123</v>
      </c>
      <c r="CQ102">
        <v>33</v>
      </c>
      <c r="CR102">
        <v>90</v>
      </c>
      <c r="CT102">
        <v>3</v>
      </c>
      <c r="CU102">
        <v>2</v>
      </c>
      <c r="DB102">
        <f>CX102+CZ102+DA102</f>
        <v>0</v>
      </c>
      <c r="DC102">
        <v>2</v>
      </c>
      <c r="DG102" s="13">
        <f>(DC102+DD102)/CU102</f>
        <v>1</v>
      </c>
      <c r="DH102">
        <v>325</v>
      </c>
      <c r="DI102">
        <v>123</v>
      </c>
      <c r="DJ102">
        <v>325</v>
      </c>
      <c r="DK102">
        <v>123</v>
      </c>
      <c r="DL102">
        <v>1</v>
      </c>
      <c r="DM102">
        <v>1</v>
      </c>
      <c r="DP102">
        <v>1</v>
      </c>
      <c r="DX102">
        <v>1</v>
      </c>
      <c r="EI102">
        <f>CO102</f>
        <v>123</v>
      </c>
      <c r="EJ102" s="16">
        <f>BU102</f>
        <v>3600</v>
      </c>
      <c r="EK102" s="16">
        <f>EJ102/EI102</f>
        <v>29.26829268292683</v>
      </c>
      <c r="EL102">
        <f>DJ102</f>
        <v>325</v>
      </c>
      <c r="EM102" s="16">
        <f>EK102*EL102</f>
        <v>9512.1951219512193</v>
      </c>
    </row>
    <row r="103" spans="1:143" x14ac:dyDescent="0.25">
      <c r="A103">
        <v>2015</v>
      </c>
      <c r="B103">
        <v>79</v>
      </c>
      <c r="C103" t="s">
        <v>229</v>
      </c>
      <c r="D103" t="s">
        <v>355</v>
      </c>
      <c r="E103" t="s">
        <v>409</v>
      </c>
      <c r="F103" t="s">
        <v>426</v>
      </c>
      <c r="H103">
        <v>539021</v>
      </c>
      <c r="I103" t="s">
        <v>358</v>
      </c>
      <c r="J103" t="s">
        <v>246</v>
      </c>
      <c r="K103">
        <v>99354</v>
      </c>
      <c r="L103" t="s">
        <v>163</v>
      </c>
      <c r="N103" t="s">
        <v>151</v>
      </c>
      <c r="P103" t="s">
        <v>152</v>
      </c>
      <c r="Q103" t="s">
        <v>207</v>
      </c>
      <c r="R103" t="s">
        <v>208</v>
      </c>
      <c r="T103" t="s">
        <v>155</v>
      </c>
      <c r="U103" t="s">
        <v>211</v>
      </c>
      <c r="V103" t="s">
        <v>212</v>
      </c>
      <c r="W103" t="s">
        <v>169</v>
      </c>
      <c r="Y103">
        <v>6</v>
      </c>
      <c r="Z103">
        <v>3</v>
      </c>
      <c r="AA103">
        <v>1</v>
      </c>
      <c r="AB103">
        <v>1</v>
      </c>
      <c r="AC103" t="s">
        <v>236</v>
      </c>
      <c r="AD103" t="s">
        <v>236</v>
      </c>
      <c r="AJ103">
        <v>7</v>
      </c>
      <c r="AR103" t="s">
        <v>227</v>
      </c>
      <c r="AV103" s="12">
        <v>2744.4</v>
      </c>
      <c r="BJ103" s="12">
        <v>2744.4</v>
      </c>
      <c r="BK103" s="12">
        <v>2744.4</v>
      </c>
      <c r="BS103" s="12">
        <v>0</v>
      </c>
      <c r="BT103" s="12">
        <v>0</v>
      </c>
      <c r="BU103" s="12">
        <v>2744.4</v>
      </c>
      <c r="BV103" s="12">
        <v>2744.4</v>
      </c>
      <c r="BW103" t="s">
        <v>426</v>
      </c>
      <c r="BX103" t="s">
        <v>141</v>
      </c>
      <c r="BY103">
        <v>1</v>
      </c>
      <c r="BZ103">
        <v>1</v>
      </c>
      <c r="CE103">
        <v>1</v>
      </c>
      <c r="CF103">
        <v>1</v>
      </c>
      <c r="CI103">
        <f>CE103+CG103</f>
        <v>1</v>
      </c>
      <c r="CJ103">
        <v>157</v>
      </c>
      <c r="CM103">
        <v>157</v>
      </c>
      <c r="CO103">
        <v>157</v>
      </c>
      <c r="CR103">
        <v>157</v>
      </c>
      <c r="CT103">
        <v>1</v>
      </c>
      <c r="CU103">
        <v>1</v>
      </c>
      <c r="DB103">
        <f>CX103+CZ103+DA103</f>
        <v>0</v>
      </c>
      <c r="DC103">
        <v>1</v>
      </c>
      <c r="DG103" s="13">
        <f>(DC103+DD103)/CU103</f>
        <v>1</v>
      </c>
      <c r="DH103">
        <v>157</v>
      </c>
      <c r="DI103">
        <v>157</v>
      </c>
      <c r="DJ103">
        <v>157</v>
      </c>
      <c r="DK103">
        <v>157</v>
      </c>
      <c r="DL103">
        <v>1</v>
      </c>
      <c r="DM103">
        <v>1</v>
      </c>
      <c r="DP103">
        <v>1</v>
      </c>
      <c r="EA103">
        <v>1</v>
      </c>
      <c r="EI103">
        <f>CO103</f>
        <v>157</v>
      </c>
      <c r="EJ103" s="16">
        <f>BU103</f>
        <v>2744.4</v>
      </c>
      <c r="EK103" s="16">
        <f>EJ103/EI103</f>
        <v>17.480254777070066</v>
      </c>
      <c r="EL103">
        <f>DJ103</f>
        <v>157</v>
      </c>
      <c r="EM103" s="16">
        <f>EK103*EL103</f>
        <v>2744.4</v>
      </c>
    </row>
    <row r="104" spans="1:143" x14ac:dyDescent="0.25">
      <c r="A104">
        <v>2015</v>
      </c>
      <c r="B104">
        <v>80</v>
      </c>
      <c r="C104" t="s">
        <v>229</v>
      </c>
      <c r="D104" t="s">
        <v>355</v>
      </c>
      <c r="E104" t="s">
        <v>409</v>
      </c>
      <c r="F104" t="s">
        <v>427</v>
      </c>
      <c r="H104">
        <v>539005</v>
      </c>
      <c r="I104" t="s">
        <v>358</v>
      </c>
      <c r="J104" t="s">
        <v>246</v>
      </c>
      <c r="K104">
        <v>99354</v>
      </c>
      <c r="L104" t="s">
        <v>163</v>
      </c>
      <c r="N104" t="s">
        <v>151</v>
      </c>
      <c r="P104" t="s">
        <v>152</v>
      </c>
      <c r="Q104" t="s">
        <v>207</v>
      </c>
      <c r="R104" t="s">
        <v>208</v>
      </c>
      <c r="T104" t="s">
        <v>155</v>
      </c>
      <c r="U104" t="s">
        <v>156</v>
      </c>
      <c r="V104" t="s">
        <v>157</v>
      </c>
      <c r="W104" t="s">
        <v>169</v>
      </c>
      <c r="Y104">
        <v>4</v>
      </c>
      <c r="Z104">
        <v>2</v>
      </c>
      <c r="AA104">
        <v>5</v>
      </c>
      <c r="AB104">
        <v>5</v>
      </c>
      <c r="AC104" t="s">
        <v>236</v>
      </c>
      <c r="AD104" t="s">
        <v>236</v>
      </c>
      <c r="AJ104">
        <v>9</v>
      </c>
      <c r="AR104" t="s">
        <v>227</v>
      </c>
      <c r="AV104" s="12">
        <v>1279.96</v>
      </c>
      <c r="BJ104" s="12">
        <v>1279.96</v>
      </c>
      <c r="BK104" s="12">
        <v>1279.96</v>
      </c>
      <c r="BS104" s="12">
        <v>0</v>
      </c>
      <c r="BT104" s="12">
        <v>0</v>
      </c>
      <c r="BU104" s="12">
        <v>1279.96</v>
      </c>
      <c r="BV104" s="12">
        <v>1279.96</v>
      </c>
      <c r="BW104" t="s">
        <v>427</v>
      </c>
      <c r="BX104" t="s">
        <v>157</v>
      </c>
      <c r="BY104">
        <v>4</v>
      </c>
      <c r="BZ104">
        <v>2</v>
      </c>
      <c r="CA104">
        <v>2</v>
      </c>
      <c r="CB104">
        <v>1</v>
      </c>
      <c r="CG104">
        <v>2</v>
      </c>
      <c r="CH104">
        <v>1</v>
      </c>
      <c r="CI104">
        <f>CE104+CG104</f>
        <v>2</v>
      </c>
      <c r="CJ104">
        <v>368</v>
      </c>
      <c r="CL104">
        <v>304</v>
      </c>
      <c r="CN104">
        <v>64</v>
      </c>
      <c r="CO104">
        <v>184</v>
      </c>
      <c r="CQ104">
        <v>152</v>
      </c>
      <c r="CS104">
        <v>32</v>
      </c>
      <c r="CT104">
        <v>4</v>
      </c>
      <c r="CU104">
        <v>2</v>
      </c>
      <c r="DB104">
        <f>CX104+CZ104+DA104</f>
        <v>0</v>
      </c>
      <c r="DC104">
        <v>2</v>
      </c>
      <c r="DG104" s="13">
        <f>(DC104+DD104)/CU104</f>
        <v>1</v>
      </c>
      <c r="DH104">
        <v>494</v>
      </c>
      <c r="DI104">
        <v>184</v>
      </c>
      <c r="DJ104">
        <v>494</v>
      </c>
      <c r="DK104">
        <v>184</v>
      </c>
      <c r="EI104">
        <f>CO104</f>
        <v>184</v>
      </c>
      <c r="EJ104" s="16">
        <f>BU104</f>
        <v>1279.96</v>
      </c>
      <c r="EK104" s="16">
        <f>EJ104/EI104</f>
        <v>6.9563043478260873</v>
      </c>
      <c r="EL104">
        <f>DJ104</f>
        <v>494</v>
      </c>
      <c r="EM104" s="16">
        <f>EK104*EL104</f>
        <v>3436.4143478260871</v>
      </c>
    </row>
    <row r="105" spans="1:143" x14ac:dyDescent="0.25">
      <c r="A105">
        <v>2015</v>
      </c>
      <c r="B105">
        <v>61</v>
      </c>
      <c r="C105" t="s">
        <v>229</v>
      </c>
      <c r="D105" t="s">
        <v>230</v>
      </c>
      <c r="E105" t="s">
        <v>409</v>
      </c>
      <c r="F105" t="s">
        <v>428</v>
      </c>
      <c r="H105">
        <v>539021</v>
      </c>
      <c r="I105" t="s">
        <v>233</v>
      </c>
      <c r="J105" t="s">
        <v>234</v>
      </c>
      <c r="K105">
        <v>99301</v>
      </c>
      <c r="L105" t="s">
        <v>163</v>
      </c>
      <c r="N105" t="s">
        <v>151</v>
      </c>
      <c r="P105" t="s">
        <v>210</v>
      </c>
      <c r="Q105" t="s">
        <v>166</v>
      </c>
      <c r="R105" t="s">
        <v>208</v>
      </c>
      <c r="T105" t="s">
        <v>155</v>
      </c>
      <c r="U105" t="s">
        <v>156</v>
      </c>
      <c r="V105" t="s">
        <v>157</v>
      </c>
      <c r="W105" t="s">
        <v>169</v>
      </c>
      <c r="Y105">
        <v>2</v>
      </c>
      <c r="Z105">
        <v>1</v>
      </c>
      <c r="AA105">
        <v>2</v>
      </c>
      <c r="AB105">
        <v>2</v>
      </c>
      <c r="AC105" t="s">
        <v>236</v>
      </c>
      <c r="AD105" t="s">
        <v>236</v>
      </c>
      <c r="AJ105">
        <v>4</v>
      </c>
      <c r="AR105" t="s">
        <v>159</v>
      </c>
      <c r="AV105" s="12">
        <v>1544.14</v>
      </c>
      <c r="BJ105" s="12">
        <v>1544.14</v>
      </c>
      <c r="BK105" s="12">
        <v>1544.14</v>
      </c>
      <c r="BS105" s="12">
        <v>0</v>
      </c>
      <c r="BT105" s="12">
        <v>0</v>
      </c>
      <c r="BU105" s="12">
        <v>1544.14</v>
      </c>
      <c r="BV105" s="12">
        <v>1544.14</v>
      </c>
      <c r="CI105">
        <f>CE105+CG105</f>
        <v>0</v>
      </c>
      <c r="DB105">
        <f>CX105+CZ105+DA105</f>
        <v>0</v>
      </c>
      <c r="DG105" s="13" t="e">
        <f>(DC105+DD105)/CU105</f>
        <v>#DIV/0!</v>
      </c>
      <c r="EI105">
        <f>CO105</f>
        <v>0</v>
      </c>
      <c r="EJ105" s="16">
        <f>BU105</f>
        <v>1544.14</v>
      </c>
      <c r="EK105" s="16" t="e">
        <f>EJ105/EI105</f>
        <v>#DIV/0!</v>
      </c>
      <c r="EL105">
        <f>DJ105</f>
        <v>0</v>
      </c>
      <c r="EM105" s="16" t="e">
        <f>EK105*EL105</f>
        <v>#DIV/0!</v>
      </c>
    </row>
    <row r="106" spans="1:143" x14ac:dyDescent="0.25">
      <c r="A106">
        <v>2015</v>
      </c>
      <c r="B106">
        <v>92</v>
      </c>
      <c r="C106" t="s">
        <v>229</v>
      </c>
      <c r="D106" t="s">
        <v>312</v>
      </c>
      <c r="E106" t="s">
        <v>429</v>
      </c>
      <c r="F106" t="s">
        <v>430</v>
      </c>
      <c r="H106">
        <v>539005</v>
      </c>
      <c r="I106" t="s">
        <v>315</v>
      </c>
      <c r="J106" t="s">
        <v>255</v>
      </c>
      <c r="K106">
        <v>99336</v>
      </c>
      <c r="L106" t="s">
        <v>163</v>
      </c>
      <c r="N106" t="s">
        <v>151</v>
      </c>
      <c r="P106" t="s">
        <v>152</v>
      </c>
      <c r="Q106" t="s">
        <v>207</v>
      </c>
      <c r="R106" t="s">
        <v>187</v>
      </c>
      <c r="T106" t="s">
        <v>155</v>
      </c>
      <c r="U106" t="s">
        <v>211</v>
      </c>
      <c r="V106" t="s">
        <v>212</v>
      </c>
      <c r="W106" t="s">
        <v>169</v>
      </c>
      <c r="X106" t="s">
        <v>201</v>
      </c>
      <c r="Y106">
        <v>26</v>
      </c>
      <c r="Z106">
        <v>13</v>
      </c>
      <c r="AA106">
        <v>4</v>
      </c>
      <c r="AB106">
        <v>4</v>
      </c>
      <c r="AC106" t="s">
        <v>236</v>
      </c>
      <c r="AD106" t="s">
        <v>236</v>
      </c>
      <c r="AJ106">
        <v>30</v>
      </c>
      <c r="AR106" t="s">
        <v>159</v>
      </c>
      <c r="AS106" t="s">
        <v>152</v>
      </c>
      <c r="AV106" s="12">
        <v>63639.360000000001</v>
      </c>
      <c r="BJ106" s="12">
        <v>63639.360000000001</v>
      </c>
      <c r="BK106" s="12">
        <v>63639.360000000001</v>
      </c>
      <c r="BS106" s="12">
        <v>0</v>
      </c>
      <c r="BT106" s="12">
        <v>0</v>
      </c>
      <c r="BU106" s="12">
        <v>63639.360000000001</v>
      </c>
      <c r="BV106" s="12">
        <v>63639.360000000001</v>
      </c>
      <c r="BW106" t="s">
        <v>430</v>
      </c>
      <c r="BX106" t="s">
        <v>141</v>
      </c>
      <c r="BY106">
        <v>12</v>
      </c>
      <c r="BZ106">
        <v>4</v>
      </c>
      <c r="CA106">
        <v>11</v>
      </c>
      <c r="CB106">
        <v>3</v>
      </c>
      <c r="CG106">
        <v>1</v>
      </c>
      <c r="CH106">
        <v>1</v>
      </c>
      <c r="CI106">
        <f>CE106+CG106</f>
        <v>1</v>
      </c>
      <c r="CJ106">
        <v>951</v>
      </c>
      <c r="CL106">
        <v>920</v>
      </c>
      <c r="CN106">
        <v>31</v>
      </c>
      <c r="CO106">
        <v>378</v>
      </c>
      <c r="CQ106">
        <v>347</v>
      </c>
      <c r="CS106">
        <v>31</v>
      </c>
      <c r="CT106">
        <v>29</v>
      </c>
      <c r="CU106">
        <v>10</v>
      </c>
      <c r="CY106">
        <v>1</v>
      </c>
      <c r="DB106">
        <f>CX106+CZ106+DA106</f>
        <v>0</v>
      </c>
      <c r="DC106">
        <v>8</v>
      </c>
      <c r="DE106">
        <v>1</v>
      </c>
      <c r="DG106" s="13">
        <f>(DC106+DD106)/CU106</f>
        <v>0.8</v>
      </c>
      <c r="DH106">
        <v>1115</v>
      </c>
      <c r="DI106">
        <v>919</v>
      </c>
      <c r="DJ106">
        <v>961</v>
      </c>
      <c r="DK106">
        <v>869</v>
      </c>
      <c r="DL106">
        <v>8</v>
      </c>
      <c r="DM106">
        <v>3</v>
      </c>
      <c r="DN106">
        <v>8</v>
      </c>
      <c r="DO106">
        <v>3</v>
      </c>
      <c r="DS106">
        <v>1</v>
      </c>
      <c r="DU106">
        <v>2</v>
      </c>
      <c r="EI106">
        <f>CO106</f>
        <v>378</v>
      </c>
      <c r="EJ106" s="16">
        <f>BU106</f>
        <v>63639.360000000001</v>
      </c>
      <c r="EK106" s="16">
        <f>EJ106/EI106</f>
        <v>168.35809523809525</v>
      </c>
      <c r="EL106">
        <f>DJ106</f>
        <v>961</v>
      </c>
      <c r="EM106" s="16">
        <f>EK106*EL106</f>
        <v>161792.12952380953</v>
      </c>
    </row>
    <row r="107" spans="1:143" x14ac:dyDescent="0.25">
      <c r="A107">
        <v>2015</v>
      </c>
      <c r="B107">
        <v>93</v>
      </c>
      <c r="C107" t="s">
        <v>229</v>
      </c>
      <c r="D107" t="s">
        <v>312</v>
      </c>
      <c r="E107" t="s">
        <v>429</v>
      </c>
      <c r="F107" t="s">
        <v>431</v>
      </c>
      <c r="H107">
        <v>539005</v>
      </c>
      <c r="I107" t="s">
        <v>315</v>
      </c>
      <c r="J107" t="s">
        <v>255</v>
      </c>
      <c r="K107">
        <v>99336</v>
      </c>
      <c r="L107" t="s">
        <v>163</v>
      </c>
      <c r="N107" t="s">
        <v>151</v>
      </c>
      <c r="P107" t="s">
        <v>152</v>
      </c>
      <c r="Q107" t="s">
        <v>207</v>
      </c>
      <c r="R107" t="s">
        <v>187</v>
      </c>
      <c r="T107" t="s">
        <v>155</v>
      </c>
      <c r="U107" t="s">
        <v>156</v>
      </c>
      <c r="V107" t="s">
        <v>157</v>
      </c>
      <c r="W107" t="s">
        <v>169</v>
      </c>
      <c r="X107" t="s">
        <v>201</v>
      </c>
      <c r="Y107">
        <v>10</v>
      </c>
      <c r="Z107">
        <v>5</v>
      </c>
      <c r="AA107">
        <v>1</v>
      </c>
      <c r="AB107">
        <v>1</v>
      </c>
      <c r="AC107" t="s">
        <v>236</v>
      </c>
      <c r="AD107" t="s">
        <v>236</v>
      </c>
      <c r="AJ107">
        <v>11</v>
      </c>
      <c r="AR107" t="s">
        <v>159</v>
      </c>
      <c r="AS107" t="s">
        <v>152</v>
      </c>
      <c r="AV107" s="12">
        <v>42426.239999999998</v>
      </c>
      <c r="BJ107" s="12">
        <v>42426.239999999998</v>
      </c>
      <c r="BK107" s="12">
        <v>42426.239999999998</v>
      </c>
      <c r="BS107" s="12">
        <v>0</v>
      </c>
      <c r="BT107" s="12">
        <v>0</v>
      </c>
      <c r="BU107" s="12">
        <v>42426.239999999998</v>
      </c>
      <c r="BV107" s="12">
        <v>42426.239999999998</v>
      </c>
      <c r="BW107" t="s">
        <v>431</v>
      </c>
      <c r="BX107" t="s">
        <v>157</v>
      </c>
      <c r="BY107">
        <v>6</v>
      </c>
      <c r="BZ107">
        <v>2</v>
      </c>
      <c r="CA107">
        <v>6</v>
      </c>
      <c r="CB107">
        <v>2</v>
      </c>
      <c r="CI107">
        <f>CE107+CG107</f>
        <v>0</v>
      </c>
      <c r="CJ107">
        <v>1086</v>
      </c>
      <c r="CL107">
        <v>1086</v>
      </c>
      <c r="CO107">
        <v>362</v>
      </c>
      <c r="CQ107">
        <v>362</v>
      </c>
      <c r="CT107">
        <v>10</v>
      </c>
      <c r="CU107">
        <v>4</v>
      </c>
      <c r="DB107">
        <f>CX107+CZ107+DA107</f>
        <v>0</v>
      </c>
      <c r="DC107">
        <v>2</v>
      </c>
      <c r="DE107">
        <v>2</v>
      </c>
      <c r="DG107" s="13">
        <f>(DC107+DD107)/CU107</f>
        <v>0.5</v>
      </c>
      <c r="DH107">
        <v>445</v>
      </c>
      <c r="DI107">
        <v>445</v>
      </c>
      <c r="DJ107">
        <v>362</v>
      </c>
      <c r="DK107">
        <v>362</v>
      </c>
      <c r="DL107">
        <v>6</v>
      </c>
      <c r="DM107">
        <v>2</v>
      </c>
      <c r="DN107">
        <v>6</v>
      </c>
      <c r="DO107">
        <v>2</v>
      </c>
      <c r="DU107">
        <v>1</v>
      </c>
      <c r="DX107">
        <v>1</v>
      </c>
      <c r="EI107">
        <f>CO107</f>
        <v>362</v>
      </c>
      <c r="EJ107" s="16">
        <f>BU107</f>
        <v>42426.239999999998</v>
      </c>
      <c r="EK107" s="16">
        <f>EJ107/EI107</f>
        <v>117.19955801104972</v>
      </c>
      <c r="EL107">
        <f>DJ107</f>
        <v>362</v>
      </c>
      <c r="EM107" s="16">
        <f>EK107*EL107</f>
        <v>42426.239999999998</v>
      </c>
    </row>
    <row r="108" spans="1:143" x14ac:dyDescent="0.25">
      <c r="A108">
        <v>2015</v>
      </c>
      <c r="B108">
        <v>95</v>
      </c>
      <c r="C108" t="s">
        <v>229</v>
      </c>
      <c r="D108" t="s">
        <v>312</v>
      </c>
      <c r="E108" t="s">
        <v>432</v>
      </c>
      <c r="F108" t="s">
        <v>433</v>
      </c>
      <c r="H108">
        <v>539005</v>
      </c>
      <c r="I108" t="s">
        <v>332</v>
      </c>
      <c r="J108" t="s">
        <v>255</v>
      </c>
      <c r="K108">
        <v>99336</v>
      </c>
      <c r="L108" t="s">
        <v>163</v>
      </c>
      <c r="N108" t="s">
        <v>151</v>
      </c>
      <c r="P108" t="s">
        <v>152</v>
      </c>
      <c r="Q108" t="s">
        <v>207</v>
      </c>
      <c r="R108" t="s">
        <v>187</v>
      </c>
      <c r="S108" t="s">
        <v>210</v>
      </c>
      <c r="T108" t="s">
        <v>155</v>
      </c>
      <c r="U108" t="s">
        <v>156</v>
      </c>
      <c r="V108" t="s">
        <v>157</v>
      </c>
      <c r="W108" t="s">
        <v>169</v>
      </c>
      <c r="X108" t="s">
        <v>201</v>
      </c>
      <c r="Y108">
        <v>6</v>
      </c>
      <c r="Z108">
        <v>3</v>
      </c>
      <c r="AA108">
        <v>1</v>
      </c>
      <c r="AB108">
        <v>1</v>
      </c>
      <c r="AC108" t="s">
        <v>236</v>
      </c>
      <c r="AD108" t="s">
        <v>236</v>
      </c>
      <c r="AJ108">
        <v>7</v>
      </c>
      <c r="AR108" t="s">
        <v>159</v>
      </c>
      <c r="AS108" t="s">
        <v>152</v>
      </c>
      <c r="AV108" s="12">
        <v>20429</v>
      </c>
      <c r="BJ108" s="12">
        <v>20429</v>
      </c>
      <c r="BK108" s="12">
        <v>20429</v>
      </c>
      <c r="BS108" s="12">
        <v>0</v>
      </c>
      <c r="BT108" s="12">
        <v>0</v>
      </c>
      <c r="BU108" s="12">
        <v>20429</v>
      </c>
      <c r="BV108" s="12">
        <v>20429</v>
      </c>
      <c r="BW108" t="s">
        <v>433</v>
      </c>
      <c r="BX108" t="s">
        <v>157</v>
      </c>
      <c r="BY108">
        <v>9</v>
      </c>
      <c r="BZ108">
        <v>2</v>
      </c>
      <c r="CA108">
        <v>9</v>
      </c>
      <c r="CB108">
        <v>2</v>
      </c>
      <c r="CI108">
        <f>CE108+CG108</f>
        <v>0</v>
      </c>
      <c r="CJ108">
        <v>889</v>
      </c>
      <c r="CL108">
        <v>889</v>
      </c>
      <c r="CO108">
        <v>194</v>
      </c>
      <c r="CQ108">
        <v>194</v>
      </c>
      <c r="CT108">
        <v>4</v>
      </c>
      <c r="CU108">
        <v>1</v>
      </c>
      <c r="DB108">
        <f>CX108+CZ108+DA108</f>
        <v>0</v>
      </c>
      <c r="DC108">
        <v>1</v>
      </c>
      <c r="DG108" s="13">
        <f>(DC108+DD108)/CU108</f>
        <v>1</v>
      </c>
      <c r="DH108">
        <v>81</v>
      </c>
      <c r="DI108">
        <v>81</v>
      </c>
      <c r="DJ108">
        <v>81</v>
      </c>
      <c r="DK108">
        <v>81</v>
      </c>
      <c r="DL108">
        <v>9</v>
      </c>
      <c r="DM108">
        <v>2</v>
      </c>
      <c r="DN108">
        <v>9</v>
      </c>
      <c r="DO108">
        <v>2</v>
      </c>
      <c r="DX108">
        <v>2</v>
      </c>
      <c r="EI108">
        <f>CO108</f>
        <v>194</v>
      </c>
      <c r="EJ108" s="16">
        <f>BU108</f>
        <v>20429</v>
      </c>
      <c r="EK108" s="16">
        <f>EJ108/EI108</f>
        <v>105.30412371134021</v>
      </c>
      <c r="EL108">
        <f>DJ108</f>
        <v>81</v>
      </c>
      <c r="EM108" s="16">
        <f>EK108*EL108</f>
        <v>8529.6340206185578</v>
      </c>
    </row>
    <row r="109" spans="1:143" x14ac:dyDescent="0.25">
      <c r="A109">
        <v>2015</v>
      </c>
      <c r="B109">
        <v>94</v>
      </c>
      <c r="C109" t="s">
        <v>229</v>
      </c>
      <c r="D109" t="s">
        <v>312</v>
      </c>
      <c r="E109" t="s">
        <v>432</v>
      </c>
      <c r="F109" t="s">
        <v>434</v>
      </c>
      <c r="H109">
        <v>539021</v>
      </c>
      <c r="I109" t="s">
        <v>332</v>
      </c>
      <c r="J109" t="s">
        <v>255</v>
      </c>
      <c r="K109">
        <v>99336</v>
      </c>
      <c r="L109" t="s">
        <v>163</v>
      </c>
      <c r="N109" t="s">
        <v>263</v>
      </c>
      <c r="O109" t="s">
        <v>165</v>
      </c>
      <c r="P109" t="s">
        <v>152</v>
      </c>
      <c r="Q109" t="s">
        <v>207</v>
      </c>
      <c r="R109" t="s">
        <v>187</v>
      </c>
      <c r="S109" t="s">
        <v>210</v>
      </c>
      <c r="T109" t="s">
        <v>155</v>
      </c>
      <c r="V109" t="s">
        <v>212</v>
      </c>
      <c r="W109" t="s">
        <v>169</v>
      </c>
      <c r="X109" t="s">
        <v>201</v>
      </c>
      <c r="Y109">
        <v>10</v>
      </c>
      <c r="Z109">
        <v>5</v>
      </c>
      <c r="AA109">
        <v>1</v>
      </c>
      <c r="AB109">
        <v>1</v>
      </c>
      <c r="AC109" t="s">
        <v>236</v>
      </c>
      <c r="AD109" t="s">
        <v>236</v>
      </c>
      <c r="AJ109">
        <v>11</v>
      </c>
      <c r="AR109" t="s">
        <v>159</v>
      </c>
      <c r="AS109" t="s">
        <v>152</v>
      </c>
      <c r="AV109" s="12">
        <v>30644</v>
      </c>
      <c r="BJ109" s="12">
        <v>30644</v>
      </c>
      <c r="BK109" s="12">
        <v>30644</v>
      </c>
      <c r="BS109" s="12">
        <v>0</v>
      </c>
      <c r="BT109" s="12">
        <v>0</v>
      </c>
      <c r="BU109" s="12">
        <v>30644</v>
      </c>
      <c r="BV109" s="12">
        <v>30644</v>
      </c>
      <c r="BW109" t="s">
        <v>434</v>
      </c>
      <c r="BX109" t="s">
        <v>141</v>
      </c>
      <c r="BY109">
        <v>13</v>
      </c>
      <c r="BZ109">
        <v>5</v>
      </c>
      <c r="CA109">
        <v>11</v>
      </c>
      <c r="CB109">
        <v>3</v>
      </c>
      <c r="CG109">
        <v>2</v>
      </c>
      <c r="CH109">
        <v>2</v>
      </c>
      <c r="CI109">
        <f>CE109+CG109</f>
        <v>2</v>
      </c>
      <c r="CJ109">
        <v>790</v>
      </c>
      <c r="CL109">
        <v>683</v>
      </c>
      <c r="CN109">
        <v>107</v>
      </c>
      <c r="CO109">
        <v>287</v>
      </c>
      <c r="CQ109">
        <v>180</v>
      </c>
      <c r="CS109">
        <v>107</v>
      </c>
      <c r="CT109">
        <v>6</v>
      </c>
      <c r="CU109">
        <v>3</v>
      </c>
      <c r="DB109">
        <f>CX109+CZ109+DA109</f>
        <v>0</v>
      </c>
      <c r="DC109">
        <v>3</v>
      </c>
      <c r="DG109" s="13">
        <f>(DC109+DD109)/CU109</f>
        <v>1</v>
      </c>
      <c r="DH109">
        <v>269</v>
      </c>
      <c r="DI109">
        <v>184</v>
      </c>
      <c r="DJ109">
        <v>269</v>
      </c>
      <c r="DK109">
        <v>184</v>
      </c>
      <c r="EI109">
        <f>CO109</f>
        <v>287</v>
      </c>
      <c r="EJ109" s="16">
        <f>BU109</f>
        <v>30644</v>
      </c>
      <c r="EK109" s="16">
        <f>EJ109/EI109</f>
        <v>106.77351916376307</v>
      </c>
      <c r="EL109">
        <f>DJ109</f>
        <v>269</v>
      </c>
      <c r="EM109" s="16">
        <f>EK109*EL109</f>
        <v>28722.076655052264</v>
      </c>
    </row>
    <row r="110" spans="1:143" x14ac:dyDescent="0.25">
      <c r="A110">
        <v>2015</v>
      </c>
      <c r="B110">
        <v>57</v>
      </c>
      <c r="C110" t="s">
        <v>229</v>
      </c>
      <c r="D110" t="s">
        <v>278</v>
      </c>
      <c r="E110" t="s">
        <v>435</v>
      </c>
      <c r="F110" t="s">
        <v>436</v>
      </c>
      <c r="H110">
        <v>539005</v>
      </c>
      <c r="I110" t="s">
        <v>280</v>
      </c>
      <c r="J110" t="s">
        <v>255</v>
      </c>
      <c r="K110">
        <v>99336</v>
      </c>
      <c r="L110" t="s">
        <v>163</v>
      </c>
      <c r="N110" t="s">
        <v>164</v>
      </c>
      <c r="O110" t="s">
        <v>165</v>
      </c>
      <c r="P110" t="s">
        <v>210</v>
      </c>
      <c r="Q110" t="s">
        <v>256</v>
      </c>
      <c r="R110" t="s">
        <v>248</v>
      </c>
      <c r="S110" t="s">
        <v>210</v>
      </c>
      <c r="V110" t="s">
        <v>257</v>
      </c>
      <c r="W110" t="s">
        <v>169</v>
      </c>
      <c r="Y110">
        <v>8</v>
      </c>
      <c r="Z110">
        <v>4</v>
      </c>
      <c r="AA110">
        <v>4</v>
      </c>
      <c r="AB110">
        <v>7</v>
      </c>
      <c r="AI110" t="s">
        <v>236</v>
      </c>
      <c r="AJ110">
        <v>12</v>
      </c>
      <c r="AQ110" t="s">
        <v>370</v>
      </c>
      <c r="AR110" t="s">
        <v>227</v>
      </c>
      <c r="AS110" t="s">
        <v>210</v>
      </c>
      <c r="AX110" s="15">
        <v>78390</v>
      </c>
      <c r="BJ110" s="12">
        <v>78390</v>
      </c>
      <c r="BK110" s="12">
        <v>0</v>
      </c>
      <c r="BS110" s="12">
        <v>0</v>
      </c>
      <c r="BT110" s="12">
        <v>0</v>
      </c>
      <c r="BU110" s="12">
        <v>78390</v>
      </c>
      <c r="BV110" s="12">
        <v>0</v>
      </c>
      <c r="BW110" t="s">
        <v>436</v>
      </c>
      <c r="BX110" t="s">
        <v>259</v>
      </c>
      <c r="BY110">
        <v>15</v>
      </c>
      <c r="BZ110">
        <v>15</v>
      </c>
      <c r="CG110">
        <v>15</v>
      </c>
      <c r="CH110">
        <v>15</v>
      </c>
      <c r="CI110">
        <f>CE110+CG110</f>
        <v>15</v>
      </c>
      <c r="CJ110">
        <v>5191</v>
      </c>
      <c r="CN110">
        <v>5191</v>
      </c>
      <c r="CO110">
        <v>5191</v>
      </c>
      <c r="CS110">
        <v>5191</v>
      </c>
      <c r="CT110">
        <v>2</v>
      </c>
      <c r="CU110">
        <v>2</v>
      </c>
      <c r="DB110">
        <f>CX110+CZ110+DA110</f>
        <v>0</v>
      </c>
      <c r="DC110">
        <v>2</v>
      </c>
      <c r="DG110" s="13">
        <f>(DC110+DD110)/CU110</f>
        <v>1</v>
      </c>
      <c r="DH110">
        <v>686</v>
      </c>
      <c r="DI110">
        <v>547</v>
      </c>
      <c r="DJ110">
        <v>686</v>
      </c>
      <c r="DK110">
        <v>547</v>
      </c>
      <c r="DL110">
        <v>2</v>
      </c>
      <c r="DM110">
        <v>2</v>
      </c>
      <c r="DQ110">
        <v>2</v>
      </c>
      <c r="DS110">
        <v>2</v>
      </c>
      <c r="EB110">
        <v>1</v>
      </c>
      <c r="EE110">
        <v>1</v>
      </c>
      <c r="EI110">
        <f>CO110</f>
        <v>5191</v>
      </c>
      <c r="EJ110" s="16">
        <f>BU110</f>
        <v>78390</v>
      </c>
      <c r="EK110" s="16">
        <f>EJ110/EI110</f>
        <v>15.101136582546715</v>
      </c>
      <c r="EL110">
        <f>DJ110</f>
        <v>686</v>
      </c>
      <c r="EM110" s="16">
        <f>EK110*EL110</f>
        <v>10359.379695627047</v>
      </c>
    </row>
    <row r="111" spans="1:143" x14ac:dyDescent="0.25">
      <c r="A111">
        <v>2015</v>
      </c>
      <c r="B111">
        <v>96</v>
      </c>
      <c r="C111" t="s">
        <v>229</v>
      </c>
      <c r="D111" t="s">
        <v>312</v>
      </c>
      <c r="E111" t="s">
        <v>437</v>
      </c>
      <c r="F111" t="s">
        <v>438</v>
      </c>
      <c r="H111">
        <v>539005</v>
      </c>
      <c r="I111" t="s">
        <v>332</v>
      </c>
      <c r="J111" t="s">
        <v>255</v>
      </c>
      <c r="K111">
        <v>99336</v>
      </c>
      <c r="L111" t="s">
        <v>163</v>
      </c>
      <c r="N111" t="s">
        <v>218</v>
      </c>
      <c r="O111" t="s">
        <v>198</v>
      </c>
      <c r="P111" t="s">
        <v>152</v>
      </c>
      <c r="Q111" t="s">
        <v>207</v>
      </c>
      <c r="R111" t="s">
        <v>187</v>
      </c>
      <c r="T111" t="s">
        <v>168</v>
      </c>
      <c r="V111" t="s">
        <v>161</v>
      </c>
      <c r="W111" t="s">
        <v>439</v>
      </c>
      <c r="X111" t="s">
        <v>201</v>
      </c>
      <c r="Y111">
        <v>12</v>
      </c>
      <c r="Z111">
        <v>5</v>
      </c>
      <c r="AA111">
        <v>3</v>
      </c>
      <c r="AB111">
        <v>5</v>
      </c>
      <c r="AJ111">
        <v>15</v>
      </c>
      <c r="AR111" t="s">
        <v>227</v>
      </c>
      <c r="AV111" s="12">
        <v>0</v>
      </c>
      <c r="BJ111" s="12">
        <v>0</v>
      </c>
      <c r="BK111" s="12">
        <v>0</v>
      </c>
      <c r="BS111" s="12">
        <v>0</v>
      </c>
      <c r="BT111" s="12">
        <v>0</v>
      </c>
      <c r="BU111" s="12">
        <v>0</v>
      </c>
      <c r="BV111" s="12">
        <v>0</v>
      </c>
      <c r="BW111" t="s">
        <v>438</v>
      </c>
      <c r="BX111" t="s">
        <v>161</v>
      </c>
      <c r="BY111">
        <v>60</v>
      </c>
      <c r="BZ111">
        <v>22</v>
      </c>
      <c r="CA111">
        <v>53</v>
      </c>
      <c r="CB111">
        <v>15</v>
      </c>
      <c r="CG111">
        <v>7</v>
      </c>
      <c r="CH111">
        <v>7</v>
      </c>
      <c r="CI111">
        <f>CE111+CG111</f>
        <v>7</v>
      </c>
      <c r="CJ111">
        <v>327</v>
      </c>
      <c r="CL111">
        <v>299</v>
      </c>
      <c r="CN111">
        <v>28</v>
      </c>
      <c r="CO111">
        <v>116</v>
      </c>
      <c r="CQ111">
        <v>88</v>
      </c>
      <c r="CS111">
        <v>28</v>
      </c>
      <c r="CT111">
        <v>48</v>
      </c>
      <c r="CU111">
        <v>18</v>
      </c>
      <c r="CW111">
        <v>4</v>
      </c>
      <c r="CY111">
        <v>6</v>
      </c>
      <c r="DB111">
        <f>CX111+CZ111+DA111</f>
        <v>0</v>
      </c>
      <c r="DC111">
        <v>4</v>
      </c>
      <c r="DE111">
        <v>3</v>
      </c>
      <c r="DF111">
        <v>1</v>
      </c>
      <c r="DG111" s="13">
        <f>(DC111+DD111)/CU111</f>
        <v>0.22222222222222221</v>
      </c>
      <c r="DH111">
        <v>97</v>
      </c>
      <c r="DI111">
        <v>97</v>
      </c>
      <c r="DJ111">
        <v>19</v>
      </c>
      <c r="DK111">
        <v>19</v>
      </c>
      <c r="DL111">
        <v>63</v>
      </c>
      <c r="DM111">
        <v>22</v>
      </c>
      <c r="DN111">
        <v>57</v>
      </c>
      <c r="DO111">
        <v>16</v>
      </c>
      <c r="DQ111">
        <v>6</v>
      </c>
      <c r="DS111">
        <v>3</v>
      </c>
      <c r="DU111">
        <v>7</v>
      </c>
      <c r="DX111">
        <v>11</v>
      </c>
      <c r="DZ111">
        <v>1</v>
      </c>
      <c r="EI111">
        <f>CO111</f>
        <v>116</v>
      </c>
      <c r="EJ111" s="16">
        <f>BU111</f>
        <v>0</v>
      </c>
      <c r="EK111" s="16">
        <f>EJ111/EI111</f>
        <v>0</v>
      </c>
      <c r="EL111">
        <f>DJ111</f>
        <v>19</v>
      </c>
      <c r="EM111" s="16">
        <f>EK111*EL111</f>
        <v>0</v>
      </c>
    </row>
    <row r="112" spans="1:143" x14ac:dyDescent="0.25">
      <c r="A112">
        <v>2015</v>
      </c>
      <c r="B112">
        <v>116</v>
      </c>
      <c r="C112" t="s">
        <v>229</v>
      </c>
      <c r="D112" t="s">
        <v>440</v>
      </c>
      <c r="E112" t="s">
        <v>441</v>
      </c>
      <c r="F112" t="s">
        <v>442</v>
      </c>
      <c r="H112">
        <v>539021</v>
      </c>
      <c r="I112" t="s">
        <v>443</v>
      </c>
      <c r="J112" t="s">
        <v>234</v>
      </c>
      <c r="K112">
        <v>99301</v>
      </c>
      <c r="L112" t="s">
        <v>163</v>
      </c>
      <c r="N112" t="s">
        <v>197</v>
      </c>
      <c r="O112" t="s">
        <v>198</v>
      </c>
      <c r="P112" t="s">
        <v>152</v>
      </c>
      <c r="Q112" t="s">
        <v>207</v>
      </c>
      <c r="R112" t="s">
        <v>167</v>
      </c>
      <c r="S112" t="s">
        <v>152</v>
      </c>
      <c r="T112" t="s">
        <v>168</v>
      </c>
      <c r="V112" t="s">
        <v>161</v>
      </c>
      <c r="W112" t="s">
        <v>333</v>
      </c>
      <c r="Y112">
        <v>8</v>
      </c>
      <c r="Z112">
        <v>2</v>
      </c>
      <c r="AA112">
        <v>14</v>
      </c>
      <c r="AB112">
        <v>9</v>
      </c>
      <c r="AI112" t="s">
        <v>236</v>
      </c>
      <c r="AJ112">
        <v>22</v>
      </c>
      <c r="AR112" t="s">
        <v>227</v>
      </c>
      <c r="AS112" t="s">
        <v>152</v>
      </c>
      <c r="AU112" t="s">
        <v>444</v>
      </c>
      <c r="AV112" s="12">
        <v>0</v>
      </c>
      <c r="BJ112" s="12">
        <v>0</v>
      </c>
      <c r="BK112" s="12">
        <v>0</v>
      </c>
      <c r="BS112" s="12">
        <v>0</v>
      </c>
      <c r="BT112" s="12">
        <v>0</v>
      </c>
      <c r="BU112" s="12">
        <v>0</v>
      </c>
      <c r="BV112" s="12">
        <v>0</v>
      </c>
      <c r="BW112" t="s">
        <v>442</v>
      </c>
      <c r="BX112" t="s">
        <v>161</v>
      </c>
      <c r="BY112">
        <v>8</v>
      </c>
      <c r="BZ112">
        <v>3</v>
      </c>
      <c r="CA112">
        <v>8</v>
      </c>
      <c r="CB112">
        <v>3</v>
      </c>
      <c r="CI112">
        <f>CE112+CG112</f>
        <v>0</v>
      </c>
      <c r="CJ112">
        <v>2696</v>
      </c>
      <c r="CL112">
        <v>2696</v>
      </c>
      <c r="CO112">
        <v>1011</v>
      </c>
      <c r="CQ112">
        <v>1011</v>
      </c>
      <c r="DB112">
        <f>CX112+CZ112+DA112</f>
        <v>0</v>
      </c>
      <c r="DG112" s="13" t="e">
        <f>(DC112+DD112)/CU112</f>
        <v>#DIV/0!</v>
      </c>
      <c r="DL112">
        <v>8</v>
      </c>
      <c r="DM112">
        <v>3</v>
      </c>
      <c r="DN112">
        <v>8</v>
      </c>
      <c r="DO112">
        <v>3</v>
      </c>
      <c r="DZ112">
        <v>3</v>
      </c>
      <c r="EI112">
        <f>CO112</f>
        <v>1011</v>
      </c>
      <c r="EJ112" s="16">
        <f>BU112</f>
        <v>0</v>
      </c>
      <c r="EK112" s="16">
        <f>EJ112/EI112</f>
        <v>0</v>
      </c>
      <c r="EL112">
        <f>DJ112</f>
        <v>0</v>
      </c>
      <c r="EM112" s="16">
        <f>EK112*EL112</f>
        <v>0</v>
      </c>
    </row>
    <row r="113" spans="1:143" x14ac:dyDescent="0.25">
      <c r="A113">
        <v>2015</v>
      </c>
      <c r="B113">
        <v>117</v>
      </c>
      <c r="C113" t="s">
        <v>229</v>
      </c>
      <c r="D113" t="s">
        <v>440</v>
      </c>
      <c r="E113" t="s">
        <v>445</v>
      </c>
      <c r="F113" t="s">
        <v>446</v>
      </c>
      <c r="H113">
        <v>539021</v>
      </c>
      <c r="I113" t="s">
        <v>443</v>
      </c>
      <c r="J113" t="s">
        <v>234</v>
      </c>
      <c r="K113">
        <v>99301</v>
      </c>
      <c r="L113" t="s">
        <v>163</v>
      </c>
      <c r="N113" t="s">
        <v>197</v>
      </c>
      <c r="O113" t="s">
        <v>198</v>
      </c>
      <c r="P113" t="s">
        <v>152</v>
      </c>
      <c r="Q113" t="s">
        <v>153</v>
      </c>
      <c r="R113" t="s">
        <v>167</v>
      </c>
      <c r="S113" t="s">
        <v>152</v>
      </c>
      <c r="T113" t="s">
        <v>168</v>
      </c>
      <c r="V113" t="s">
        <v>161</v>
      </c>
      <c r="W113" t="s">
        <v>447</v>
      </c>
      <c r="Y113">
        <v>0</v>
      </c>
      <c r="Z113">
        <v>0</v>
      </c>
      <c r="AA113">
        <v>22</v>
      </c>
      <c r="AB113">
        <v>22</v>
      </c>
      <c r="AI113" t="s">
        <v>236</v>
      </c>
      <c r="AJ113">
        <v>22</v>
      </c>
      <c r="AR113" t="s">
        <v>227</v>
      </c>
      <c r="AS113" t="s">
        <v>152</v>
      </c>
      <c r="AU113" t="s">
        <v>444</v>
      </c>
      <c r="AV113" s="12">
        <v>0</v>
      </c>
      <c r="BJ113" s="12">
        <v>0</v>
      </c>
      <c r="BK113" s="12">
        <v>0</v>
      </c>
      <c r="BS113" s="12">
        <v>0</v>
      </c>
      <c r="BT113" s="12">
        <v>0</v>
      </c>
      <c r="BU113" s="12">
        <v>0</v>
      </c>
      <c r="BV113" s="12">
        <v>0</v>
      </c>
      <c r="CI113">
        <f>CE113+CG113</f>
        <v>0</v>
      </c>
      <c r="DB113">
        <f>CX113+CZ113+DA113</f>
        <v>0</v>
      </c>
      <c r="DG113" s="13" t="e">
        <f>(DC113+DD113)/CU113</f>
        <v>#DIV/0!</v>
      </c>
      <c r="EI113">
        <f>CO113</f>
        <v>0</v>
      </c>
      <c r="EJ113" s="16">
        <f>BU113</f>
        <v>0</v>
      </c>
      <c r="EK113" s="16" t="e">
        <f>EJ113/EI113</f>
        <v>#DIV/0!</v>
      </c>
      <c r="EL113">
        <f>DJ113</f>
        <v>0</v>
      </c>
      <c r="EM113" s="16" t="e">
        <f>EK113*EL113</f>
        <v>#DIV/0!</v>
      </c>
    </row>
    <row r="114" spans="1:143" x14ac:dyDescent="0.25">
      <c r="A114">
        <v>2015</v>
      </c>
      <c r="B114">
        <v>118</v>
      </c>
      <c r="C114" t="s">
        <v>229</v>
      </c>
      <c r="D114" t="s">
        <v>440</v>
      </c>
      <c r="E114" t="s">
        <v>448</v>
      </c>
      <c r="F114" t="s">
        <v>449</v>
      </c>
      <c r="H114">
        <v>539021</v>
      </c>
      <c r="I114" t="s">
        <v>443</v>
      </c>
      <c r="J114" t="s">
        <v>234</v>
      </c>
      <c r="K114">
        <v>99301</v>
      </c>
      <c r="L114" t="s">
        <v>163</v>
      </c>
      <c r="N114" t="s">
        <v>197</v>
      </c>
      <c r="O114" t="s">
        <v>198</v>
      </c>
      <c r="P114" t="s">
        <v>152</v>
      </c>
      <c r="Q114" t="s">
        <v>153</v>
      </c>
      <c r="R114" t="s">
        <v>167</v>
      </c>
      <c r="S114" t="s">
        <v>152</v>
      </c>
      <c r="T114" t="s">
        <v>168</v>
      </c>
      <c r="V114" t="s">
        <v>161</v>
      </c>
      <c r="W114" t="s">
        <v>450</v>
      </c>
      <c r="Y114">
        <v>0</v>
      </c>
      <c r="Z114">
        <v>0</v>
      </c>
      <c r="AA114">
        <v>95</v>
      </c>
      <c r="AB114">
        <v>66</v>
      </c>
      <c r="AI114" t="s">
        <v>236</v>
      </c>
      <c r="AJ114">
        <v>95</v>
      </c>
      <c r="AR114" t="s">
        <v>227</v>
      </c>
      <c r="AS114" t="s">
        <v>152</v>
      </c>
      <c r="AU114" t="s">
        <v>444</v>
      </c>
      <c r="AV114" s="12">
        <v>0</v>
      </c>
      <c r="BJ114" s="12">
        <v>0</v>
      </c>
      <c r="BK114" s="12">
        <v>0</v>
      </c>
      <c r="BS114" s="12">
        <v>0</v>
      </c>
      <c r="BT114" s="12">
        <v>0</v>
      </c>
      <c r="BU114" s="12">
        <v>0</v>
      </c>
      <c r="BV114" s="12">
        <v>0</v>
      </c>
      <c r="CI114">
        <f>CE114+CG114</f>
        <v>0</v>
      </c>
      <c r="DB114">
        <f>CX114+CZ114+DA114</f>
        <v>0</v>
      </c>
      <c r="DG114" s="13" t="e">
        <f>(DC114+DD114)/CU114</f>
        <v>#DIV/0!</v>
      </c>
      <c r="EI114">
        <f>CO114</f>
        <v>0</v>
      </c>
      <c r="EJ114" s="16">
        <f>BU114</f>
        <v>0</v>
      </c>
      <c r="EK114" s="16" t="e">
        <f>EJ114/EI114</f>
        <v>#DIV/0!</v>
      </c>
      <c r="EL114">
        <f>DJ114</f>
        <v>0</v>
      </c>
      <c r="EM114" s="16" t="e">
        <f>EK114*EL114</f>
        <v>#DIV/0!</v>
      </c>
    </row>
    <row r="115" spans="1:143" x14ac:dyDescent="0.25">
      <c r="A115">
        <v>2015</v>
      </c>
      <c r="B115">
        <v>84</v>
      </c>
      <c r="C115" t="s">
        <v>229</v>
      </c>
      <c r="D115" t="s">
        <v>355</v>
      </c>
      <c r="E115" t="s">
        <v>228</v>
      </c>
      <c r="F115" t="s">
        <v>451</v>
      </c>
      <c r="H115">
        <v>539005</v>
      </c>
      <c r="I115" t="s">
        <v>358</v>
      </c>
      <c r="J115" t="s">
        <v>234</v>
      </c>
      <c r="K115">
        <v>99301</v>
      </c>
      <c r="L115" t="s">
        <v>163</v>
      </c>
      <c r="N115" t="s">
        <v>151</v>
      </c>
      <c r="P115" t="s">
        <v>152</v>
      </c>
      <c r="Q115" t="s">
        <v>199</v>
      </c>
      <c r="R115" t="s">
        <v>208</v>
      </c>
      <c r="T115" t="s">
        <v>155</v>
      </c>
      <c r="U115" t="s">
        <v>211</v>
      </c>
      <c r="V115" t="s">
        <v>212</v>
      </c>
      <c r="W115" t="s">
        <v>158</v>
      </c>
      <c r="X115" t="s">
        <v>226</v>
      </c>
      <c r="Y115">
        <v>15</v>
      </c>
      <c r="Z115">
        <v>7</v>
      </c>
      <c r="AA115">
        <v>4</v>
      </c>
      <c r="AB115">
        <v>7</v>
      </c>
      <c r="AC115" t="s">
        <v>236</v>
      </c>
      <c r="AD115" t="s">
        <v>236</v>
      </c>
      <c r="AJ115">
        <v>19</v>
      </c>
      <c r="AM115" t="s">
        <v>311</v>
      </c>
      <c r="AP115" t="s">
        <v>311</v>
      </c>
      <c r="AR115" t="s">
        <v>227</v>
      </c>
      <c r="AT115" t="s">
        <v>228</v>
      </c>
      <c r="AU115" t="s">
        <v>452</v>
      </c>
      <c r="AV115" s="12">
        <v>0</v>
      </c>
      <c r="BJ115" s="12">
        <v>0</v>
      </c>
      <c r="BK115" s="12">
        <v>0</v>
      </c>
      <c r="BS115" s="12">
        <v>0</v>
      </c>
      <c r="BT115" s="12">
        <v>0</v>
      </c>
      <c r="BU115" s="12">
        <v>0</v>
      </c>
      <c r="BV115" s="12">
        <v>0</v>
      </c>
      <c r="BW115" t="s">
        <v>451</v>
      </c>
      <c r="BX115" t="s">
        <v>141</v>
      </c>
      <c r="BY115">
        <v>46</v>
      </c>
      <c r="BZ115">
        <v>29</v>
      </c>
      <c r="CA115">
        <v>15</v>
      </c>
      <c r="CB115">
        <v>4</v>
      </c>
      <c r="CG115">
        <v>31</v>
      </c>
      <c r="CH115">
        <v>25</v>
      </c>
      <c r="CI115">
        <f>CE115+CG115</f>
        <v>31</v>
      </c>
      <c r="CJ115">
        <v>8214</v>
      </c>
      <c r="CL115">
        <v>2941</v>
      </c>
      <c r="CN115">
        <v>5273</v>
      </c>
      <c r="CO115">
        <v>5191</v>
      </c>
      <c r="CQ115">
        <v>888</v>
      </c>
      <c r="CS115">
        <v>4303</v>
      </c>
      <c r="CT115">
        <v>42</v>
      </c>
      <c r="CU115">
        <v>26</v>
      </c>
      <c r="CY115">
        <v>1</v>
      </c>
      <c r="CZ115">
        <v>2</v>
      </c>
      <c r="DB115">
        <f>CX115+CZ115+DA115</f>
        <v>2</v>
      </c>
      <c r="DC115">
        <v>20</v>
      </c>
      <c r="DE115">
        <v>2</v>
      </c>
      <c r="DF115">
        <v>1</v>
      </c>
      <c r="DG115" s="13">
        <f>(DC115+DD115)/CU115</f>
        <v>0.76923076923076927</v>
      </c>
      <c r="DH115">
        <v>7579</v>
      </c>
      <c r="DI115">
        <v>4710</v>
      </c>
      <c r="DJ115">
        <v>6826</v>
      </c>
      <c r="DK115">
        <v>4132</v>
      </c>
      <c r="DL115">
        <v>15</v>
      </c>
      <c r="DM115">
        <v>9</v>
      </c>
      <c r="DN115">
        <v>4</v>
      </c>
      <c r="DO115">
        <v>1</v>
      </c>
      <c r="DQ115">
        <v>8</v>
      </c>
      <c r="DU115">
        <v>1</v>
      </c>
      <c r="DV115">
        <v>1</v>
      </c>
      <c r="EA115">
        <v>7</v>
      </c>
      <c r="EB115">
        <v>9</v>
      </c>
      <c r="EC115" t="s">
        <v>311</v>
      </c>
      <c r="EE115">
        <v>8</v>
      </c>
      <c r="EF115">
        <v>2</v>
      </c>
      <c r="EG115">
        <v>0</v>
      </c>
      <c r="EH115" s="13">
        <v>0</v>
      </c>
      <c r="EI115">
        <f>CO115</f>
        <v>5191</v>
      </c>
      <c r="EJ115" s="16">
        <f>BU115</f>
        <v>0</v>
      </c>
      <c r="EK115" s="16">
        <f>EJ115/EI115</f>
        <v>0</v>
      </c>
      <c r="EL115">
        <f>DJ115</f>
        <v>6826</v>
      </c>
      <c r="EM115" s="16">
        <f>EK115*EL115</f>
        <v>0</v>
      </c>
    </row>
    <row r="116" spans="1:143" x14ac:dyDescent="0.25">
      <c r="A116">
        <v>2015</v>
      </c>
      <c r="B116">
        <v>85</v>
      </c>
      <c r="C116" t="s">
        <v>229</v>
      </c>
      <c r="D116" t="s">
        <v>355</v>
      </c>
      <c r="E116" t="s">
        <v>228</v>
      </c>
      <c r="F116" t="s">
        <v>453</v>
      </c>
      <c r="H116">
        <v>539021</v>
      </c>
      <c r="I116" t="s">
        <v>358</v>
      </c>
      <c r="J116" t="s">
        <v>246</v>
      </c>
      <c r="K116">
        <v>99301</v>
      </c>
      <c r="L116" t="s">
        <v>163</v>
      </c>
      <c r="N116" t="s">
        <v>151</v>
      </c>
      <c r="P116" t="s">
        <v>152</v>
      </c>
      <c r="Q116" t="s">
        <v>199</v>
      </c>
      <c r="R116" t="s">
        <v>208</v>
      </c>
      <c r="T116" t="s">
        <v>155</v>
      </c>
      <c r="U116" t="s">
        <v>156</v>
      </c>
      <c r="V116" t="s">
        <v>157</v>
      </c>
      <c r="W116" t="s">
        <v>158</v>
      </c>
      <c r="X116" t="s">
        <v>226</v>
      </c>
      <c r="Y116">
        <v>5</v>
      </c>
      <c r="Z116">
        <v>3</v>
      </c>
      <c r="AA116">
        <v>3</v>
      </c>
      <c r="AB116">
        <v>3</v>
      </c>
      <c r="AC116" t="s">
        <v>236</v>
      </c>
      <c r="AD116" t="s">
        <v>236</v>
      </c>
      <c r="AJ116">
        <v>8</v>
      </c>
      <c r="AR116" t="s">
        <v>227</v>
      </c>
      <c r="AT116" t="s">
        <v>228</v>
      </c>
      <c r="AU116" t="s">
        <v>452</v>
      </c>
      <c r="AV116" s="12">
        <v>0</v>
      </c>
      <c r="BJ116" s="12">
        <v>0</v>
      </c>
      <c r="BK116" s="12">
        <v>0</v>
      </c>
      <c r="BS116" s="12">
        <v>0</v>
      </c>
      <c r="BT116" s="12">
        <v>0</v>
      </c>
      <c r="BU116" s="12">
        <v>0</v>
      </c>
      <c r="BV116" s="12">
        <v>0</v>
      </c>
      <c r="BW116" t="s">
        <v>453</v>
      </c>
      <c r="BX116" t="s">
        <v>157</v>
      </c>
      <c r="BY116">
        <v>22</v>
      </c>
      <c r="BZ116">
        <v>9</v>
      </c>
      <c r="CA116">
        <v>13</v>
      </c>
      <c r="CB116">
        <v>2</v>
      </c>
      <c r="CG116">
        <v>9</v>
      </c>
      <c r="CH116">
        <v>7</v>
      </c>
      <c r="CI116">
        <f>CE116+CG116</f>
        <v>9</v>
      </c>
      <c r="CJ116">
        <v>3598</v>
      </c>
      <c r="CL116">
        <v>1540</v>
      </c>
      <c r="CN116">
        <v>2058</v>
      </c>
      <c r="CO116">
        <v>1597</v>
      </c>
      <c r="CQ116">
        <v>85</v>
      </c>
      <c r="CS116">
        <v>1512</v>
      </c>
      <c r="CT116">
        <v>17</v>
      </c>
      <c r="CU116">
        <v>9</v>
      </c>
      <c r="CW116">
        <v>1</v>
      </c>
      <c r="DB116">
        <f>CX116+CZ116+DA116</f>
        <v>0</v>
      </c>
      <c r="DC116">
        <v>8</v>
      </c>
      <c r="DG116" s="13">
        <f>(DC116+DD116)/CU116</f>
        <v>0.88888888888888884</v>
      </c>
      <c r="DH116">
        <v>2739</v>
      </c>
      <c r="DI116">
        <v>1597</v>
      </c>
      <c r="DJ116">
        <v>2499</v>
      </c>
      <c r="DK116">
        <v>1357</v>
      </c>
      <c r="DL116">
        <v>8</v>
      </c>
      <c r="DM116">
        <v>3</v>
      </c>
      <c r="DN116">
        <v>6</v>
      </c>
      <c r="DO116">
        <v>1</v>
      </c>
      <c r="DQ116">
        <v>2</v>
      </c>
      <c r="DX116">
        <v>3</v>
      </c>
      <c r="EB116">
        <v>2</v>
      </c>
      <c r="EC116" t="s">
        <v>311</v>
      </c>
      <c r="EE116">
        <v>1</v>
      </c>
      <c r="EI116">
        <f>CO116</f>
        <v>1597</v>
      </c>
      <c r="EJ116" s="16">
        <f>BU116</f>
        <v>0</v>
      </c>
      <c r="EK116" s="16">
        <f>EJ116/EI116</f>
        <v>0</v>
      </c>
      <c r="EL116">
        <f>DJ116</f>
        <v>2499</v>
      </c>
      <c r="EM116" s="16">
        <f>EK116*EL116</f>
        <v>0</v>
      </c>
    </row>
    <row r="117" spans="1:143" x14ac:dyDescent="0.25">
      <c r="A117">
        <v>2015</v>
      </c>
      <c r="B117">
        <v>107</v>
      </c>
      <c r="C117" t="s">
        <v>229</v>
      </c>
      <c r="D117" t="s">
        <v>398</v>
      </c>
      <c r="E117" t="s">
        <v>454</v>
      </c>
      <c r="F117" t="s">
        <v>455</v>
      </c>
      <c r="H117">
        <v>539005</v>
      </c>
      <c r="I117" t="s">
        <v>400</v>
      </c>
      <c r="J117" t="s">
        <v>246</v>
      </c>
      <c r="K117">
        <v>99352</v>
      </c>
      <c r="L117" t="s">
        <v>163</v>
      </c>
      <c r="N117" t="s">
        <v>263</v>
      </c>
      <c r="O117" t="s">
        <v>165</v>
      </c>
      <c r="P117" t="s">
        <v>210</v>
      </c>
      <c r="Q117" t="s">
        <v>256</v>
      </c>
      <c r="R117" t="s">
        <v>154</v>
      </c>
      <c r="S117" t="s">
        <v>210</v>
      </c>
      <c r="T117" t="s">
        <v>168</v>
      </c>
      <c r="V117" t="s">
        <v>343</v>
      </c>
      <c r="W117" t="s">
        <v>169</v>
      </c>
      <c r="AA117">
        <v>22</v>
      </c>
      <c r="AB117">
        <v>14</v>
      </c>
      <c r="AJ117">
        <v>22</v>
      </c>
      <c r="AR117" t="s">
        <v>227</v>
      </c>
      <c r="AU117" t="s">
        <v>395</v>
      </c>
      <c r="AV117" s="12">
        <v>0</v>
      </c>
      <c r="BJ117" s="12">
        <v>0</v>
      </c>
      <c r="BK117" s="12">
        <v>0</v>
      </c>
      <c r="BS117" s="12">
        <v>0</v>
      </c>
      <c r="BT117" s="12">
        <v>0</v>
      </c>
      <c r="BU117" s="12">
        <v>0</v>
      </c>
      <c r="BV117" s="12">
        <v>0</v>
      </c>
      <c r="BW117" t="s">
        <v>455</v>
      </c>
      <c r="BX117" t="s">
        <v>343</v>
      </c>
      <c r="BY117">
        <v>57</v>
      </c>
      <c r="BZ117">
        <v>57</v>
      </c>
      <c r="CE117">
        <v>12</v>
      </c>
      <c r="CF117">
        <v>12</v>
      </c>
      <c r="CG117">
        <v>45</v>
      </c>
      <c r="CH117">
        <v>45</v>
      </c>
      <c r="CI117">
        <f>CE117+CG117</f>
        <v>57</v>
      </c>
      <c r="CJ117">
        <v>10888</v>
      </c>
      <c r="CM117">
        <v>2642</v>
      </c>
      <c r="CN117">
        <v>8246</v>
      </c>
      <c r="CO117">
        <v>10888</v>
      </c>
      <c r="CR117">
        <v>2642</v>
      </c>
      <c r="CS117">
        <v>8246</v>
      </c>
      <c r="CT117">
        <v>23</v>
      </c>
      <c r="CU117">
        <v>23</v>
      </c>
      <c r="CW117">
        <v>1</v>
      </c>
      <c r="CY117">
        <v>7</v>
      </c>
      <c r="CZ117">
        <v>1</v>
      </c>
      <c r="DA117">
        <v>2</v>
      </c>
      <c r="DB117">
        <f>CX117+CZ117+DA117</f>
        <v>3</v>
      </c>
      <c r="DC117">
        <v>2</v>
      </c>
      <c r="DD117">
        <v>2</v>
      </c>
      <c r="DE117">
        <v>8</v>
      </c>
      <c r="DG117" s="13">
        <f>(DC117+DD117)/CU117</f>
        <v>0.17391304347826086</v>
      </c>
      <c r="DH117">
        <v>1872</v>
      </c>
      <c r="DI117">
        <v>1219</v>
      </c>
      <c r="DJ117">
        <v>676</v>
      </c>
      <c r="DK117">
        <v>180</v>
      </c>
      <c r="DL117">
        <v>34</v>
      </c>
      <c r="DM117">
        <v>34</v>
      </c>
      <c r="DP117">
        <v>6</v>
      </c>
      <c r="DQ117">
        <v>28</v>
      </c>
      <c r="DS117">
        <v>2</v>
      </c>
      <c r="DU117">
        <v>6</v>
      </c>
      <c r="DV117">
        <v>1</v>
      </c>
      <c r="DW117">
        <v>15</v>
      </c>
      <c r="DX117">
        <v>3</v>
      </c>
      <c r="DY117" t="s">
        <v>311</v>
      </c>
      <c r="DZ117">
        <v>4</v>
      </c>
      <c r="EA117">
        <v>2</v>
      </c>
      <c r="EB117">
        <v>2</v>
      </c>
      <c r="EE117">
        <v>2</v>
      </c>
      <c r="EF117">
        <v>7</v>
      </c>
      <c r="EG117">
        <v>0</v>
      </c>
      <c r="EH117" s="13">
        <v>0</v>
      </c>
      <c r="EI117">
        <f>CO117</f>
        <v>10888</v>
      </c>
      <c r="EJ117" s="16">
        <f>BU117</f>
        <v>0</v>
      </c>
      <c r="EK117" s="16">
        <f>EJ117/EI117</f>
        <v>0</v>
      </c>
      <c r="EL117">
        <f>DJ117</f>
        <v>676</v>
      </c>
      <c r="EM117" s="16">
        <f>EK117*EL117</f>
        <v>0</v>
      </c>
    </row>
    <row r="118" spans="1:143" x14ac:dyDescent="0.25">
      <c r="A118">
        <v>2015</v>
      </c>
      <c r="B118">
        <v>37</v>
      </c>
      <c r="C118" t="s">
        <v>229</v>
      </c>
      <c r="D118" t="s">
        <v>230</v>
      </c>
      <c r="E118" t="s">
        <v>456</v>
      </c>
      <c r="F118" t="s">
        <v>457</v>
      </c>
      <c r="H118">
        <v>539005</v>
      </c>
      <c r="I118" t="s">
        <v>337</v>
      </c>
      <c r="J118" t="s">
        <v>458</v>
      </c>
      <c r="K118">
        <v>99301</v>
      </c>
      <c r="L118" t="s">
        <v>163</v>
      </c>
      <c r="N118" t="s">
        <v>286</v>
      </c>
      <c r="P118" t="s">
        <v>152</v>
      </c>
      <c r="Q118" t="s">
        <v>207</v>
      </c>
      <c r="V118" t="s">
        <v>287</v>
      </c>
      <c r="W118" t="s">
        <v>158</v>
      </c>
      <c r="AJ118">
        <v>0</v>
      </c>
      <c r="AR118" t="s">
        <v>227</v>
      </c>
      <c r="AU118" t="s">
        <v>459</v>
      </c>
      <c r="AV118" s="12">
        <v>0</v>
      </c>
      <c r="BI118" s="12">
        <v>54547</v>
      </c>
      <c r="BJ118" s="12">
        <v>54547</v>
      </c>
      <c r="BK118" s="12">
        <v>0</v>
      </c>
      <c r="BS118" s="12">
        <v>0</v>
      </c>
      <c r="BT118" s="12">
        <v>0</v>
      </c>
      <c r="BU118" s="12">
        <v>54547</v>
      </c>
      <c r="BV118" s="12">
        <v>0</v>
      </c>
      <c r="CI118">
        <f>CE118+CG118</f>
        <v>0</v>
      </c>
      <c r="DB118">
        <f>CX118+CZ118+DA118</f>
        <v>0</v>
      </c>
      <c r="DG118" s="13" t="e">
        <f>(DC118+DD118)/CU118</f>
        <v>#DIV/0!</v>
      </c>
      <c r="EI118">
        <f>CO118</f>
        <v>0</v>
      </c>
      <c r="EJ118" s="16">
        <f>BU118</f>
        <v>54547</v>
      </c>
      <c r="EK118" s="16" t="e">
        <f>EJ118/EI118</f>
        <v>#DIV/0!</v>
      </c>
      <c r="EL118">
        <f>DJ118</f>
        <v>0</v>
      </c>
      <c r="EM118" s="16" t="e">
        <f>EK118*EL118</f>
        <v>#DIV/0!</v>
      </c>
    </row>
    <row r="119" spans="1:143" x14ac:dyDescent="0.25">
      <c r="A119">
        <v>2015</v>
      </c>
      <c r="B119">
        <v>99</v>
      </c>
      <c r="C119" t="s">
        <v>229</v>
      </c>
      <c r="D119" t="s">
        <v>339</v>
      </c>
      <c r="E119" t="s">
        <v>456</v>
      </c>
      <c r="F119" t="s">
        <v>460</v>
      </c>
      <c r="H119">
        <v>539005</v>
      </c>
      <c r="I119" t="s">
        <v>342</v>
      </c>
      <c r="J119" t="s">
        <v>246</v>
      </c>
      <c r="K119">
        <v>99352</v>
      </c>
      <c r="L119" t="s">
        <v>163</v>
      </c>
      <c r="N119" t="s">
        <v>286</v>
      </c>
      <c r="P119" t="s">
        <v>152</v>
      </c>
      <c r="Q119" t="s">
        <v>207</v>
      </c>
      <c r="V119" t="s">
        <v>287</v>
      </c>
      <c r="W119" t="s">
        <v>158</v>
      </c>
      <c r="AJ119">
        <v>0</v>
      </c>
      <c r="AR119" t="s">
        <v>227</v>
      </c>
      <c r="AU119" t="s">
        <v>461</v>
      </c>
      <c r="AV119" s="12">
        <v>0</v>
      </c>
      <c r="BH119" s="15">
        <v>19792</v>
      </c>
      <c r="BJ119" s="12">
        <v>19792</v>
      </c>
      <c r="BK119" s="12">
        <v>0</v>
      </c>
      <c r="BS119" s="12">
        <v>0</v>
      </c>
      <c r="BT119" s="12">
        <v>0</v>
      </c>
      <c r="BU119" s="12">
        <v>19792</v>
      </c>
      <c r="BV119" s="12">
        <v>0</v>
      </c>
      <c r="CI119">
        <f>CE119+CG119</f>
        <v>0</v>
      </c>
      <c r="DB119">
        <f>CX119+CZ119+DA119</f>
        <v>0</v>
      </c>
      <c r="DG119" s="13" t="e">
        <f>(DC119+DD119)/CU119</f>
        <v>#DIV/0!</v>
      </c>
      <c r="EI119">
        <f>CO119</f>
        <v>0</v>
      </c>
      <c r="EJ119" s="16">
        <f>BU119</f>
        <v>19792</v>
      </c>
      <c r="EK119" s="16" t="e">
        <f>EJ119/EI119</f>
        <v>#DIV/0!</v>
      </c>
      <c r="EL119">
        <f>DJ119</f>
        <v>0</v>
      </c>
      <c r="EM119" s="16" t="e">
        <f>EK119*EL119</f>
        <v>#DIV/0!</v>
      </c>
    </row>
    <row r="120" spans="1:143" x14ac:dyDescent="0.25">
      <c r="A120">
        <v>2015</v>
      </c>
      <c r="B120">
        <v>97</v>
      </c>
      <c r="C120" t="s">
        <v>229</v>
      </c>
      <c r="D120" t="s">
        <v>312</v>
      </c>
      <c r="E120" t="s">
        <v>462</v>
      </c>
      <c r="F120" t="s">
        <v>463</v>
      </c>
      <c r="H120">
        <v>539005</v>
      </c>
      <c r="I120" t="s">
        <v>332</v>
      </c>
      <c r="J120" t="s">
        <v>255</v>
      </c>
      <c r="K120">
        <v>99336</v>
      </c>
      <c r="L120" t="s">
        <v>163</v>
      </c>
      <c r="N120" t="s">
        <v>164</v>
      </c>
      <c r="O120" t="s">
        <v>198</v>
      </c>
      <c r="P120" t="s">
        <v>152</v>
      </c>
      <c r="Q120" t="s">
        <v>207</v>
      </c>
      <c r="R120" t="s">
        <v>235</v>
      </c>
      <c r="S120" t="s">
        <v>210</v>
      </c>
      <c r="T120" t="s">
        <v>168</v>
      </c>
      <c r="V120" t="s">
        <v>343</v>
      </c>
      <c r="W120" t="s">
        <v>158</v>
      </c>
      <c r="X120" t="s">
        <v>201</v>
      </c>
      <c r="Y120">
        <v>24</v>
      </c>
      <c r="Z120">
        <v>12</v>
      </c>
      <c r="AA120">
        <v>0</v>
      </c>
      <c r="AJ120">
        <v>24</v>
      </c>
      <c r="AR120" t="s">
        <v>227</v>
      </c>
      <c r="AS120" t="s">
        <v>152</v>
      </c>
      <c r="AV120" s="12">
        <v>0</v>
      </c>
      <c r="BJ120" s="12">
        <v>0</v>
      </c>
      <c r="BK120" s="12">
        <v>0</v>
      </c>
      <c r="BS120" s="12">
        <v>0</v>
      </c>
      <c r="BT120" s="12">
        <v>0</v>
      </c>
      <c r="BU120" s="12">
        <v>0</v>
      </c>
      <c r="BV120" s="12">
        <v>0</v>
      </c>
      <c r="BW120" t="s">
        <v>463</v>
      </c>
      <c r="BX120" t="s">
        <v>343</v>
      </c>
      <c r="BY120">
        <v>12</v>
      </c>
      <c r="BZ120">
        <v>3</v>
      </c>
      <c r="CA120">
        <v>12</v>
      </c>
      <c r="CB120">
        <v>3</v>
      </c>
      <c r="CI120">
        <f>CE120+CG120</f>
        <v>0</v>
      </c>
      <c r="CJ120">
        <v>3660</v>
      </c>
      <c r="CL120">
        <v>3660</v>
      </c>
      <c r="CO120">
        <v>915</v>
      </c>
      <c r="CQ120">
        <v>915</v>
      </c>
      <c r="CT120">
        <v>16</v>
      </c>
      <c r="CU120">
        <v>4</v>
      </c>
      <c r="CY120">
        <v>2</v>
      </c>
      <c r="DB120">
        <f>CX120+CZ120+DA120</f>
        <v>0</v>
      </c>
      <c r="DC120">
        <v>1</v>
      </c>
      <c r="DE120">
        <v>1</v>
      </c>
      <c r="DG120" s="13">
        <f>(DC120+DD120)/CU120</f>
        <v>0.25</v>
      </c>
      <c r="DH120">
        <v>1661</v>
      </c>
      <c r="DI120">
        <v>1069</v>
      </c>
      <c r="DJ120">
        <v>679</v>
      </c>
      <c r="DK120">
        <v>349</v>
      </c>
      <c r="EI120">
        <f>CO120</f>
        <v>915</v>
      </c>
      <c r="EJ120" s="16">
        <f>BU120</f>
        <v>0</v>
      </c>
      <c r="EK120" s="16">
        <f>EJ120/EI120</f>
        <v>0</v>
      </c>
      <c r="EL120">
        <f>DJ120</f>
        <v>679</v>
      </c>
      <c r="EM120" s="16">
        <f>EK120*EL120</f>
        <v>0</v>
      </c>
    </row>
    <row r="121" spans="1:143" x14ac:dyDescent="0.25">
      <c r="A121">
        <v>2015</v>
      </c>
      <c r="B121">
        <v>102</v>
      </c>
      <c r="C121" t="s">
        <v>229</v>
      </c>
      <c r="D121" t="s">
        <v>464</v>
      </c>
      <c r="E121" t="s">
        <v>465</v>
      </c>
      <c r="H121">
        <v>539005</v>
      </c>
      <c r="I121" t="s">
        <v>466</v>
      </c>
      <c r="J121" t="s">
        <v>255</v>
      </c>
      <c r="K121">
        <v>99336</v>
      </c>
      <c r="L121" t="s">
        <v>163</v>
      </c>
      <c r="N121" t="s">
        <v>164</v>
      </c>
      <c r="O121" t="s">
        <v>165</v>
      </c>
      <c r="P121" t="s">
        <v>152</v>
      </c>
      <c r="Q121" t="s">
        <v>207</v>
      </c>
      <c r="R121" t="s">
        <v>248</v>
      </c>
      <c r="S121" t="s">
        <v>210</v>
      </c>
      <c r="V121" t="s">
        <v>249</v>
      </c>
      <c r="W121" t="s">
        <v>169</v>
      </c>
      <c r="Y121">
        <v>45</v>
      </c>
      <c r="Z121">
        <v>16</v>
      </c>
      <c r="AJ121">
        <v>45</v>
      </c>
      <c r="AK121" t="s">
        <v>467</v>
      </c>
      <c r="AR121" t="s">
        <v>227</v>
      </c>
      <c r="AU121" t="s">
        <v>395</v>
      </c>
      <c r="AV121" s="12">
        <v>0</v>
      </c>
      <c r="BJ121" s="12">
        <v>0</v>
      </c>
      <c r="BK121" s="12">
        <v>0</v>
      </c>
      <c r="BS121" s="12">
        <v>0</v>
      </c>
      <c r="BT121" s="12">
        <v>0</v>
      </c>
      <c r="BU121" s="12">
        <v>0</v>
      </c>
      <c r="BV121" s="12">
        <v>0</v>
      </c>
      <c r="CI121">
        <f>CE121+CG121</f>
        <v>0</v>
      </c>
      <c r="DB121">
        <f>CX121+CZ121+DA121</f>
        <v>0</v>
      </c>
      <c r="DG121" s="13" t="e">
        <f>(DC121+DD121)/CU121</f>
        <v>#DIV/0!</v>
      </c>
      <c r="EI121">
        <f>CO121</f>
        <v>0</v>
      </c>
      <c r="EJ121" s="16">
        <f>BU121</f>
        <v>0</v>
      </c>
      <c r="EK121" s="16" t="e">
        <f>EJ121/EI121</f>
        <v>#DIV/0!</v>
      </c>
      <c r="EL121">
        <f>DJ121</f>
        <v>0</v>
      </c>
      <c r="EM121" s="16" t="e">
        <f>EK121*EL121</f>
        <v>#DIV/0!</v>
      </c>
    </row>
    <row r="122" spans="1:143" x14ac:dyDescent="0.25">
      <c r="A122">
        <v>2015</v>
      </c>
      <c r="B122">
        <v>89</v>
      </c>
      <c r="C122" t="s">
        <v>229</v>
      </c>
      <c r="D122" t="s">
        <v>299</v>
      </c>
      <c r="E122" t="s">
        <v>468</v>
      </c>
      <c r="F122" t="s">
        <v>469</v>
      </c>
      <c r="H122">
        <v>539005</v>
      </c>
      <c r="I122" t="s">
        <v>301</v>
      </c>
      <c r="J122" t="s">
        <v>234</v>
      </c>
      <c r="K122">
        <v>99301</v>
      </c>
      <c r="L122" t="s">
        <v>163</v>
      </c>
      <c r="N122" t="s">
        <v>197</v>
      </c>
      <c r="O122" t="s">
        <v>198</v>
      </c>
      <c r="P122" t="s">
        <v>152</v>
      </c>
      <c r="Q122" t="s">
        <v>207</v>
      </c>
      <c r="R122" t="s">
        <v>154</v>
      </c>
      <c r="S122" t="s">
        <v>210</v>
      </c>
      <c r="T122" t="s">
        <v>168</v>
      </c>
      <c r="V122" t="s">
        <v>343</v>
      </c>
      <c r="W122" t="s">
        <v>175</v>
      </c>
      <c r="X122" t="s">
        <v>226</v>
      </c>
      <c r="AA122">
        <v>7</v>
      </c>
      <c r="AB122">
        <v>10</v>
      </c>
      <c r="AE122" t="s">
        <v>470</v>
      </c>
      <c r="AJ122">
        <v>7</v>
      </c>
      <c r="AR122" t="s">
        <v>159</v>
      </c>
      <c r="AS122" t="s">
        <v>152</v>
      </c>
      <c r="AW122" s="12" t="s">
        <v>471</v>
      </c>
      <c r="BJ122" s="12">
        <v>340.48</v>
      </c>
      <c r="BK122" s="12">
        <v>340.48</v>
      </c>
      <c r="BS122" s="12">
        <v>0</v>
      </c>
      <c r="BT122" s="12">
        <v>0</v>
      </c>
      <c r="BU122" s="12">
        <v>340.48</v>
      </c>
      <c r="BV122" s="12">
        <v>340.48</v>
      </c>
      <c r="CI122">
        <f>CE122+CG122</f>
        <v>0</v>
      </c>
      <c r="DB122">
        <f>CX122+CZ122+DA122</f>
        <v>0</v>
      </c>
      <c r="DG122" s="13" t="e">
        <f>(DC122+DD122)/CU122</f>
        <v>#DIV/0!</v>
      </c>
      <c r="EI122">
        <f>CO122</f>
        <v>0</v>
      </c>
      <c r="EJ122" s="16">
        <f>BU122</f>
        <v>340.48</v>
      </c>
      <c r="EK122" s="16" t="e">
        <f>EJ122/EI122</f>
        <v>#DIV/0!</v>
      </c>
      <c r="EL122">
        <f>DJ122</f>
        <v>0</v>
      </c>
      <c r="EM122" s="16" t="e">
        <f>EK122*EL122</f>
        <v>#DIV/0!</v>
      </c>
    </row>
    <row r="123" spans="1:143" x14ac:dyDescent="0.25">
      <c r="A123">
        <v>2015</v>
      </c>
      <c r="B123">
        <v>2010</v>
      </c>
      <c r="C123" t="s">
        <v>229</v>
      </c>
      <c r="D123" t="s">
        <v>355</v>
      </c>
      <c r="E123" t="s">
        <v>472</v>
      </c>
      <c r="F123" t="s">
        <v>472</v>
      </c>
      <c r="G123" t="s">
        <v>267</v>
      </c>
      <c r="AJ123">
        <v>0</v>
      </c>
      <c r="BJ123" s="12">
        <v>0</v>
      </c>
      <c r="BK123" s="12">
        <v>0</v>
      </c>
      <c r="BS123" s="12">
        <v>0</v>
      </c>
      <c r="BT123" s="12">
        <v>0</v>
      </c>
      <c r="BU123" s="12">
        <v>0</v>
      </c>
      <c r="BV123" s="12">
        <v>0</v>
      </c>
      <c r="BW123" t="s">
        <v>472</v>
      </c>
      <c r="BX123" t="s">
        <v>157</v>
      </c>
      <c r="BY123">
        <v>7</v>
      </c>
      <c r="BZ123">
        <v>1</v>
      </c>
      <c r="CA123">
        <v>7</v>
      </c>
      <c r="CB123">
        <v>1</v>
      </c>
      <c r="CI123">
        <f>CE123+CG123</f>
        <v>0</v>
      </c>
      <c r="CJ123">
        <v>147</v>
      </c>
      <c r="CL123">
        <v>147</v>
      </c>
      <c r="CO123">
        <v>21</v>
      </c>
      <c r="CQ123">
        <v>21</v>
      </c>
      <c r="CT123">
        <v>7</v>
      </c>
      <c r="CU123">
        <v>1</v>
      </c>
      <c r="DB123">
        <f>CX123+CZ123+DA123</f>
        <v>0</v>
      </c>
      <c r="DC123">
        <v>1</v>
      </c>
      <c r="DG123" s="13">
        <f>(DC123+DD123)/CU123</f>
        <v>1</v>
      </c>
      <c r="DH123">
        <v>314</v>
      </c>
      <c r="DI123">
        <v>21</v>
      </c>
      <c r="DJ123">
        <v>314</v>
      </c>
      <c r="DK123">
        <v>21</v>
      </c>
      <c r="EI123">
        <f>CO123</f>
        <v>21</v>
      </c>
      <c r="EJ123" s="16">
        <f>BU123</f>
        <v>0</v>
      </c>
      <c r="EK123" s="16">
        <f>EJ123/EI123</f>
        <v>0</v>
      </c>
      <c r="EL123">
        <f>DJ123</f>
        <v>314</v>
      </c>
      <c r="EM123" s="16">
        <f>EK123*EL123</f>
        <v>0</v>
      </c>
    </row>
    <row r="124" spans="1:143" x14ac:dyDescent="0.25">
      <c r="A124">
        <v>2015</v>
      </c>
      <c r="B124">
        <v>2012</v>
      </c>
      <c r="C124" t="s">
        <v>229</v>
      </c>
      <c r="D124" t="s">
        <v>355</v>
      </c>
      <c r="E124" t="s">
        <v>473</v>
      </c>
      <c r="F124" t="s">
        <v>473</v>
      </c>
      <c r="G124" t="s">
        <v>267</v>
      </c>
      <c r="AJ124">
        <v>0</v>
      </c>
      <c r="BJ124" s="12">
        <v>0</v>
      </c>
      <c r="BK124" s="12">
        <v>0</v>
      </c>
      <c r="BS124" s="12">
        <v>0</v>
      </c>
      <c r="BT124" s="12">
        <v>0</v>
      </c>
      <c r="BU124" s="12">
        <v>0</v>
      </c>
      <c r="BV124" s="12">
        <v>0</v>
      </c>
      <c r="BW124" t="s">
        <v>473</v>
      </c>
      <c r="BX124" t="s">
        <v>141</v>
      </c>
      <c r="BY124">
        <v>10</v>
      </c>
      <c r="BZ124">
        <v>3</v>
      </c>
      <c r="CA124">
        <v>10</v>
      </c>
      <c r="CB124">
        <v>3</v>
      </c>
      <c r="CI124">
        <f>CE124+CG124</f>
        <v>0</v>
      </c>
      <c r="CJ124">
        <v>218</v>
      </c>
      <c r="CL124">
        <v>218</v>
      </c>
      <c r="CO124">
        <v>55</v>
      </c>
      <c r="CQ124">
        <v>55</v>
      </c>
      <c r="CT124">
        <v>8</v>
      </c>
      <c r="CU124">
        <v>2</v>
      </c>
      <c r="DB124">
        <f>CX124+CZ124+DA124</f>
        <v>0</v>
      </c>
      <c r="DE124">
        <v>2</v>
      </c>
      <c r="DG124" s="13">
        <f>(DC124+DD124)/CU124</f>
        <v>0</v>
      </c>
      <c r="DH124">
        <v>609</v>
      </c>
      <c r="DI124">
        <v>54</v>
      </c>
      <c r="DL124">
        <v>1</v>
      </c>
      <c r="DN124">
        <v>1</v>
      </c>
      <c r="EI124">
        <f>CO124</f>
        <v>55</v>
      </c>
      <c r="EJ124" s="16">
        <f>BU124</f>
        <v>0</v>
      </c>
      <c r="EK124" s="16">
        <f>EJ124/EI124</f>
        <v>0</v>
      </c>
      <c r="EL124">
        <f>DJ124</f>
        <v>0</v>
      </c>
      <c r="EM124" s="16">
        <f>EK124*EL124</f>
        <v>0</v>
      </c>
    </row>
    <row r="125" spans="1:143" x14ac:dyDescent="0.25">
      <c r="A125">
        <v>2015</v>
      </c>
      <c r="B125">
        <v>86</v>
      </c>
      <c r="C125" t="s">
        <v>229</v>
      </c>
      <c r="D125" t="s">
        <v>355</v>
      </c>
      <c r="E125" t="s">
        <v>474</v>
      </c>
      <c r="F125" t="s">
        <v>474</v>
      </c>
      <c r="H125">
        <v>539021</v>
      </c>
      <c r="I125" t="s">
        <v>388</v>
      </c>
      <c r="J125" t="s">
        <v>389</v>
      </c>
      <c r="K125">
        <v>98908</v>
      </c>
      <c r="L125" t="s">
        <v>163</v>
      </c>
      <c r="N125" t="s">
        <v>151</v>
      </c>
      <c r="P125" t="s">
        <v>152</v>
      </c>
      <c r="Q125" t="s">
        <v>199</v>
      </c>
      <c r="R125" t="s">
        <v>154</v>
      </c>
      <c r="T125" t="s">
        <v>155</v>
      </c>
      <c r="U125" t="s">
        <v>156</v>
      </c>
      <c r="V125" t="s">
        <v>157</v>
      </c>
      <c r="W125" t="s">
        <v>169</v>
      </c>
      <c r="Y125">
        <v>6</v>
      </c>
      <c r="AJ125">
        <v>6</v>
      </c>
      <c r="AR125" t="s">
        <v>227</v>
      </c>
      <c r="AV125" s="12">
        <v>0</v>
      </c>
      <c r="BJ125" s="12">
        <v>0</v>
      </c>
      <c r="BK125" s="12">
        <v>0</v>
      </c>
      <c r="BS125" s="12">
        <v>0</v>
      </c>
      <c r="BT125" s="12">
        <v>0</v>
      </c>
      <c r="BU125" s="12">
        <v>0</v>
      </c>
      <c r="BV125" s="12">
        <v>0</v>
      </c>
      <c r="BW125" t="s">
        <v>474</v>
      </c>
      <c r="BX125" t="s">
        <v>157</v>
      </c>
      <c r="BY125">
        <v>7</v>
      </c>
      <c r="BZ125">
        <v>4</v>
      </c>
      <c r="CA125">
        <v>4</v>
      </c>
      <c r="CB125">
        <v>1</v>
      </c>
      <c r="CE125">
        <v>3</v>
      </c>
      <c r="CF125">
        <v>3</v>
      </c>
      <c r="CI125">
        <f>CE125+CG125</f>
        <v>3</v>
      </c>
      <c r="CJ125">
        <v>1439</v>
      </c>
      <c r="CL125">
        <v>656</v>
      </c>
      <c r="CM125">
        <v>783</v>
      </c>
      <c r="CO125">
        <v>947</v>
      </c>
      <c r="CQ125">
        <v>164</v>
      </c>
      <c r="CR125">
        <v>783</v>
      </c>
      <c r="CT125">
        <v>1</v>
      </c>
      <c r="CU125">
        <v>1</v>
      </c>
      <c r="DB125">
        <f>CX125+CZ125+DA125</f>
        <v>0</v>
      </c>
      <c r="DC125">
        <v>1</v>
      </c>
      <c r="DG125" s="13">
        <f>(DC125+DD125)/CU125</f>
        <v>1</v>
      </c>
      <c r="DH125">
        <v>386</v>
      </c>
      <c r="DI125">
        <v>120</v>
      </c>
      <c r="DJ125">
        <v>386</v>
      </c>
      <c r="DK125">
        <v>120</v>
      </c>
      <c r="DL125">
        <v>5</v>
      </c>
      <c r="DM125">
        <v>2</v>
      </c>
      <c r="DN125">
        <v>4</v>
      </c>
      <c r="DO125">
        <v>1</v>
      </c>
      <c r="DP125">
        <v>1</v>
      </c>
      <c r="DU125">
        <v>1</v>
      </c>
      <c r="DX125">
        <v>1</v>
      </c>
      <c r="EI125">
        <f>CO125</f>
        <v>947</v>
      </c>
      <c r="EJ125" s="16">
        <f>BU125</f>
        <v>0</v>
      </c>
      <c r="EK125" s="16">
        <f>EJ125/EI125</f>
        <v>0</v>
      </c>
      <c r="EL125">
        <f>DJ125</f>
        <v>386</v>
      </c>
      <c r="EM125" s="16">
        <f>EK125*EL125</f>
        <v>0</v>
      </c>
    </row>
    <row r="126" spans="1:143" x14ac:dyDescent="0.25">
      <c r="A126">
        <v>2015</v>
      </c>
      <c r="B126">
        <v>1991</v>
      </c>
      <c r="C126" t="s">
        <v>229</v>
      </c>
      <c r="D126" t="s">
        <v>355</v>
      </c>
      <c r="E126" t="s">
        <v>475</v>
      </c>
      <c r="F126" t="s">
        <v>475</v>
      </c>
      <c r="G126" t="s">
        <v>267</v>
      </c>
      <c r="AJ126">
        <v>0</v>
      </c>
      <c r="BJ126" s="12">
        <v>0</v>
      </c>
      <c r="BK126" s="12">
        <v>0</v>
      </c>
      <c r="BS126" s="12">
        <v>0</v>
      </c>
      <c r="BT126" s="12">
        <v>0</v>
      </c>
      <c r="BU126" s="12">
        <v>0</v>
      </c>
      <c r="BV126" s="12">
        <v>0</v>
      </c>
      <c r="BW126" t="s">
        <v>475</v>
      </c>
      <c r="BX126" t="s">
        <v>141</v>
      </c>
      <c r="BY126">
        <v>1</v>
      </c>
      <c r="BZ126">
        <v>1</v>
      </c>
      <c r="CE126">
        <v>1</v>
      </c>
      <c r="CF126">
        <v>1</v>
      </c>
      <c r="CI126">
        <f>CE126+CG126</f>
        <v>1</v>
      </c>
      <c r="CJ126">
        <v>322</v>
      </c>
      <c r="CM126">
        <v>322</v>
      </c>
      <c r="CO126">
        <v>322</v>
      </c>
      <c r="CR126">
        <v>322</v>
      </c>
      <c r="DB126">
        <f>CX126+CZ126+DA126</f>
        <v>0</v>
      </c>
      <c r="DG126" s="13" t="e">
        <f>(DC126+DD126)/CU126</f>
        <v>#DIV/0!</v>
      </c>
      <c r="DL126">
        <v>1</v>
      </c>
      <c r="DM126">
        <v>1</v>
      </c>
      <c r="DP126">
        <v>1</v>
      </c>
      <c r="DU126">
        <v>1</v>
      </c>
      <c r="EI126">
        <f>CO126</f>
        <v>322</v>
      </c>
      <c r="EJ126" s="16">
        <f>BU126</f>
        <v>0</v>
      </c>
      <c r="EK126" s="16">
        <f>EJ126/EI126</f>
        <v>0</v>
      </c>
      <c r="EL126">
        <f>DJ126</f>
        <v>0</v>
      </c>
      <c r="EM126" s="16">
        <f>EK126*EL126</f>
        <v>0</v>
      </c>
    </row>
    <row r="127" spans="1:143" x14ac:dyDescent="0.25">
      <c r="A127">
        <v>2015</v>
      </c>
      <c r="B127">
        <v>113</v>
      </c>
      <c r="C127" t="s">
        <v>229</v>
      </c>
      <c r="D127" t="s">
        <v>476</v>
      </c>
      <c r="E127" t="s">
        <v>477</v>
      </c>
      <c r="F127" t="s">
        <v>478</v>
      </c>
      <c r="G127" t="s">
        <v>145</v>
      </c>
      <c r="H127">
        <v>539005</v>
      </c>
      <c r="I127" t="s">
        <v>383</v>
      </c>
      <c r="J127" t="s">
        <v>255</v>
      </c>
      <c r="K127">
        <v>99336</v>
      </c>
      <c r="L127" t="s">
        <v>163</v>
      </c>
      <c r="N127" t="s">
        <v>197</v>
      </c>
      <c r="O127" t="s">
        <v>198</v>
      </c>
      <c r="P127" t="s">
        <v>152</v>
      </c>
      <c r="Q127" t="s">
        <v>199</v>
      </c>
      <c r="R127" t="s">
        <v>167</v>
      </c>
      <c r="S127" t="s">
        <v>152</v>
      </c>
      <c r="T127" t="s">
        <v>168</v>
      </c>
      <c r="V127" t="s">
        <v>161</v>
      </c>
      <c r="W127" t="s">
        <v>479</v>
      </c>
      <c r="AA127">
        <v>8</v>
      </c>
      <c r="AB127">
        <v>6</v>
      </c>
      <c r="AH127" t="s">
        <v>480</v>
      </c>
      <c r="AJ127">
        <v>8</v>
      </c>
      <c r="AR127" t="s">
        <v>227</v>
      </c>
      <c r="AV127" s="12">
        <v>8400</v>
      </c>
      <c r="BJ127" s="12">
        <v>8400</v>
      </c>
      <c r="BK127" s="12">
        <v>8400</v>
      </c>
      <c r="BS127" s="12">
        <v>0</v>
      </c>
      <c r="BT127" s="12">
        <v>0</v>
      </c>
      <c r="BU127" s="12">
        <v>8400</v>
      </c>
      <c r="BV127" s="12">
        <v>8400</v>
      </c>
      <c r="BW127" t="s">
        <v>478</v>
      </c>
      <c r="BX127" t="s">
        <v>161</v>
      </c>
      <c r="BY127">
        <v>7</v>
      </c>
      <c r="BZ127">
        <v>7</v>
      </c>
      <c r="CE127">
        <v>7</v>
      </c>
      <c r="CF127">
        <v>7</v>
      </c>
      <c r="CI127">
        <f>CE127+CG127</f>
        <v>7</v>
      </c>
      <c r="CJ127">
        <v>176</v>
      </c>
      <c r="CM127">
        <v>176</v>
      </c>
      <c r="CO127">
        <v>176</v>
      </c>
      <c r="CR127">
        <v>176</v>
      </c>
      <c r="CT127">
        <v>7</v>
      </c>
      <c r="CU127">
        <v>7</v>
      </c>
      <c r="CY127">
        <v>4</v>
      </c>
      <c r="DA127">
        <v>1</v>
      </c>
      <c r="DB127">
        <f>CX127+CZ127+DA127</f>
        <v>1</v>
      </c>
      <c r="DE127">
        <v>2</v>
      </c>
      <c r="DG127" s="13">
        <f>(DC127+DD127)/CU127</f>
        <v>0</v>
      </c>
      <c r="DH127">
        <v>328</v>
      </c>
      <c r="DI127">
        <v>176</v>
      </c>
      <c r="DL127">
        <v>3</v>
      </c>
      <c r="DM127">
        <v>3</v>
      </c>
      <c r="DP127">
        <v>3</v>
      </c>
      <c r="DU127">
        <v>1</v>
      </c>
      <c r="DW127">
        <v>1</v>
      </c>
      <c r="EA127">
        <v>1</v>
      </c>
      <c r="EI127">
        <f>CO127</f>
        <v>176</v>
      </c>
      <c r="EJ127" s="16">
        <f>BU127</f>
        <v>8400</v>
      </c>
      <c r="EK127" s="16">
        <f>EJ127/EI127</f>
        <v>47.727272727272727</v>
      </c>
      <c r="EL127">
        <f>DJ127</f>
        <v>0</v>
      </c>
      <c r="EM127" s="16">
        <f>EK127*EL127</f>
        <v>0</v>
      </c>
    </row>
    <row r="128" spans="1:143" x14ac:dyDescent="0.25">
      <c r="A128">
        <v>2015</v>
      </c>
      <c r="B128">
        <v>114</v>
      </c>
      <c r="C128" t="s">
        <v>229</v>
      </c>
      <c r="D128" t="s">
        <v>476</v>
      </c>
      <c r="E128" t="s">
        <v>481</v>
      </c>
      <c r="F128" t="s">
        <v>482</v>
      </c>
      <c r="G128" t="s">
        <v>145</v>
      </c>
      <c r="H128">
        <v>539021</v>
      </c>
      <c r="I128" t="s">
        <v>383</v>
      </c>
      <c r="J128" t="s">
        <v>255</v>
      </c>
      <c r="K128">
        <v>99336</v>
      </c>
      <c r="L128" t="s">
        <v>163</v>
      </c>
      <c r="N128" t="s">
        <v>197</v>
      </c>
      <c r="O128" t="s">
        <v>198</v>
      </c>
      <c r="P128" t="s">
        <v>152</v>
      </c>
      <c r="Q128" t="s">
        <v>199</v>
      </c>
      <c r="R128" t="s">
        <v>167</v>
      </c>
      <c r="S128" t="s">
        <v>152</v>
      </c>
      <c r="T128" t="s">
        <v>168</v>
      </c>
      <c r="V128" t="s">
        <v>161</v>
      </c>
      <c r="W128" t="s">
        <v>479</v>
      </c>
      <c r="AA128">
        <v>4</v>
      </c>
      <c r="AB128">
        <v>3</v>
      </c>
      <c r="AH128" t="s">
        <v>297</v>
      </c>
      <c r="AJ128">
        <v>4</v>
      </c>
      <c r="AR128" t="s">
        <v>227</v>
      </c>
      <c r="AV128" s="12">
        <v>3600</v>
      </c>
      <c r="BJ128" s="12">
        <v>3600</v>
      </c>
      <c r="BK128" s="12">
        <v>3600</v>
      </c>
      <c r="BS128" s="12">
        <v>0</v>
      </c>
      <c r="BT128" s="12">
        <v>0</v>
      </c>
      <c r="BU128" s="12">
        <v>3600</v>
      </c>
      <c r="BV128" s="12">
        <v>3600</v>
      </c>
      <c r="CI128">
        <f>CE128+CG128</f>
        <v>0</v>
      </c>
      <c r="DB128">
        <f>CX128+CZ128+DA128</f>
        <v>0</v>
      </c>
      <c r="DG128" s="13" t="e">
        <f>(DC128+DD128)/CU128</f>
        <v>#DIV/0!</v>
      </c>
      <c r="EI128">
        <f>CO128</f>
        <v>0</v>
      </c>
      <c r="EJ128" s="16">
        <f>BU128</f>
        <v>3600</v>
      </c>
      <c r="EK128" s="16" t="e">
        <f>EJ128/EI128</f>
        <v>#DIV/0!</v>
      </c>
      <c r="EL128">
        <f>DJ128</f>
        <v>0</v>
      </c>
      <c r="EM128" s="16" t="e">
        <f>EK128*EL128</f>
        <v>#DIV/0!</v>
      </c>
    </row>
    <row r="129" spans="1:143" x14ac:dyDescent="0.25">
      <c r="A129">
        <v>2015</v>
      </c>
      <c r="B129">
        <v>2026</v>
      </c>
      <c r="C129" t="s">
        <v>229</v>
      </c>
      <c r="AJ129">
        <v>0</v>
      </c>
      <c r="BJ129" s="12">
        <v>0</v>
      </c>
      <c r="BK129" s="12">
        <v>0</v>
      </c>
      <c r="BS129" s="12">
        <v>0</v>
      </c>
      <c r="BT129" s="12">
        <v>0</v>
      </c>
      <c r="BU129" s="12">
        <v>0</v>
      </c>
      <c r="BV129" s="12">
        <v>0</v>
      </c>
      <c r="CI129">
        <f>CE129+CG129</f>
        <v>0</v>
      </c>
      <c r="DB129">
        <f>CX129+CZ129+DA129</f>
        <v>0</v>
      </c>
      <c r="DG129" s="13" t="e">
        <f>(DC129+DD129)/CU129</f>
        <v>#DIV/0!</v>
      </c>
      <c r="EI129">
        <f>CO129</f>
        <v>0</v>
      </c>
      <c r="EJ129" s="16">
        <f>BU129</f>
        <v>0</v>
      </c>
      <c r="EK129" s="16" t="e">
        <f>EJ129/EI129</f>
        <v>#DIV/0!</v>
      </c>
      <c r="EL129">
        <f>DJ129</f>
        <v>0</v>
      </c>
      <c r="EM129" s="16" t="e">
        <f>EK129*EL129</f>
        <v>#DIV/0!</v>
      </c>
    </row>
    <row r="130" spans="1:143" x14ac:dyDescent="0.25">
      <c r="A130">
        <v>2015</v>
      </c>
      <c r="B130">
        <v>165</v>
      </c>
      <c r="C130" t="s">
        <v>483</v>
      </c>
      <c r="D130" t="s">
        <v>484</v>
      </c>
      <c r="E130" t="s">
        <v>485</v>
      </c>
      <c r="F130" t="s">
        <v>486</v>
      </c>
      <c r="H130">
        <v>531728</v>
      </c>
      <c r="I130" t="s">
        <v>487</v>
      </c>
      <c r="J130" t="s">
        <v>488</v>
      </c>
      <c r="K130">
        <v>98801</v>
      </c>
      <c r="L130" t="s">
        <v>489</v>
      </c>
      <c r="N130" t="s">
        <v>286</v>
      </c>
      <c r="P130" t="s">
        <v>152</v>
      </c>
      <c r="Q130" t="s">
        <v>153</v>
      </c>
      <c r="V130" t="s">
        <v>287</v>
      </c>
      <c r="W130" t="s">
        <v>490</v>
      </c>
      <c r="AJ130">
        <v>0</v>
      </c>
      <c r="AR130" t="s">
        <v>159</v>
      </c>
      <c r="AU130" t="s">
        <v>491</v>
      </c>
      <c r="BJ130" s="12">
        <v>0</v>
      </c>
      <c r="BK130" s="12">
        <v>0</v>
      </c>
      <c r="BR130" s="15">
        <v>18847</v>
      </c>
      <c r="BS130" s="12">
        <v>46097</v>
      </c>
      <c r="BT130" s="12">
        <v>64944</v>
      </c>
      <c r="BU130" s="12">
        <v>64944</v>
      </c>
      <c r="BV130" s="12">
        <v>0</v>
      </c>
      <c r="CI130">
        <f>CE130+CG130</f>
        <v>0</v>
      </c>
      <c r="DB130">
        <f>CX130+CZ130+DA130</f>
        <v>0</v>
      </c>
      <c r="DG130" s="13" t="e">
        <f>(DC130+DD130)/CU130</f>
        <v>#DIV/0!</v>
      </c>
      <c r="EI130">
        <f>CO130</f>
        <v>0</v>
      </c>
      <c r="EJ130" s="16">
        <f>BU130</f>
        <v>64944</v>
      </c>
      <c r="EK130" s="16" t="e">
        <f>EJ130/EI130</f>
        <v>#DIV/0!</v>
      </c>
      <c r="EL130">
        <f>DJ130</f>
        <v>0</v>
      </c>
      <c r="EM130" s="16" t="e">
        <f>EK130*EL130</f>
        <v>#DIV/0!</v>
      </c>
    </row>
    <row r="131" spans="1:143" x14ac:dyDescent="0.25">
      <c r="A131">
        <v>2015</v>
      </c>
      <c r="B131">
        <v>156</v>
      </c>
      <c r="C131" t="s">
        <v>483</v>
      </c>
      <c r="D131" t="s">
        <v>492</v>
      </c>
      <c r="E131" t="s">
        <v>493</v>
      </c>
      <c r="F131" t="s">
        <v>494</v>
      </c>
      <c r="G131" t="s">
        <v>145</v>
      </c>
      <c r="H131">
        <v>531728</v>
      </c>
      <c r="I131" t="s">
        <v>495</v>
      </c>
      <c r="J131" t="s">
        <v>488</v>
      </c>
      <c r="K131">
        <v>98801</v>
      </c>
      <c r="L131" t="s">
        <v>163</v>
      </c>
      <c r="N131" t="s">
        <v>496</v>
      </c>
      <c r="O131" t="s">
        <v>198</v>
      </c>
      <c r="P131" t="s">
        <v>152</v>
      </c>
      <c r="Q131" t="s">
        <v>199</v>
      </c>
      <c r="R131" t="s">
        <v>154</v>
      </c>
      <c r="S131" t="s">
        <v>210</v>
      </c>
      <c r="T131" t="s">
        <v>168</v>
      </c>
      <c r="V131" t="s">
        <v>343</v>
      </c>
      <c r="W131" t="s">
        <v>169</v>
      </c>
      <c r="Y131">
        <v>70</v>
      </c>
      <c r="Z131">
        <v>21</v>
      </c>
      <c r="AA131">
        <v>18</v>
      </c>
      <c r="AB131">
        <v>18</v>
      </c>
      <c r="AC131" t="s">
        <v>236</v>
      </c>
      <c r="AD131" t="s">
        <v>236</v>
      </c>
      <c r="AE131" t="s">
        <v>236</v>
      </c>
      <c r="AF131" t="s">
        <v>236</v>
      </c>
      <c r="AG131" t="s">
        <v>236</v>
      </c>
      <c r="AH131" t="s">
        <v>236</v>
      </c>
      <c r="AI131" t="s">
        <v>236</v>
      </c>
      <c r="AJ131">
        <v>88</v>
      </c>
      <c r="AP131" t="s">
        <v>236</v>
      </c>
      <c r="AR131" t="s">
        <v>159</v>
      </c>
      <c r="AS131" t="s">
        <v>152</v>
      </c>
      <c r="AV131" s="12">
        <v>115044</v>
      </c>
      <c r="BB131" s="12">
        <v>4993</v>
      </c>
      <c r="BF131" s="12">
        <v>19572</v>
      </c>
      <c r="BI131" s="12">
        <v>48668</v>
      </c>
      <c r="BJ131" s="12">
        <v>188277</v>
      </c>
      <c r="BK131" s="12">
        <v>120037</v>
      </c>
      <c r="BS131" s="12">
        <v>0</v>
      </c>
      <c r="BT131" s="12">
        <v>0</v>
      </c>
      <c r="BU131" s="12">
        <v>188277</v>
      </c>
      <c r="BV131" s="12">
        <v>120037</v>
      </c>
      <c r="BW131" t="s">
        <v>494</v>
      </c>
      <c r="BX131" t="s">
        <v>343</v>
      </c>
      <c r="BY131">
        <v>148</v>
      </c>
      <c r="BZ131">
        <v>67</v>
      </c>
      <c r="CA131">
        <v>103</v>
      </c>
      <c r="CB131">
        <v>33</v>
      </c>
      <c r="CC131">
        <v>2</v>
      </c>
      <c r="CD131">
        <v>2</v>
      </c>
      <c r="CE131">
        <v>3</v>
      </c>
      <c r="CF131">
        <v>1</v>
      </c>
      <c r="CG131">
        <v>40</v>
      </c>
      <c r="CH131">
        <v>31</v>
      </c>
      <c r="CI131">
        <f>CE131+CG131</f>
        <v>43</v>
      </c>
      <c r="CJ131">
        <v>18002</v>
      </c>
      <c r="CK131">
        <v>144</v>
      </c>
      <c r="CL131">
        <v>13373</v>
      </c>
      <c r="CM131">
        <v>104</v>
      </c>
      <c r="CN131">
        <v>4381</v>
      </c>
      <c r="CO131">
        <v>8358</v>
      </c>
      <c r="CP131">
        <v>144</v>
      </c>
      <c r="CQ131">
        <v>4288</v>
      </c>
      <c r="CR131">
        <v>6</v>
      </c>
      <c r="CS131">
        <v>3920</v>
      </c>
      <c r="CT131">
        <v>97</v>
      </c>
      <c r="CU131">
        <v>43</v>
      </c>
      <c r="CY131">
        <v>12</v>
      </c>
      <c r="CZ131">
        <v>2</v>
      </c>
      <c r="DA131">
        <v>1</v>
      </c>
      <c r="DB131">
        <f>CX131+CZ131+DA131</f>
        <v>3</v>
      </c>
      <c r="DC131">
        <v>9</v>
      </c>
      <c r="DD131">
        <v>2</v>
      </c>
      <c r="DE131">
        <v>17</v>
      </c>
      <c r="DG131" s="13">
        <f>(DC131+DD131)/CU131</f>
        <v>0.2558139534883721</v>
      </c>
      <c r="DH131">
        <v>8721</v>
      </c>
      <c r="DI131">
        <v>4807</v>
      </c>
      <c r="DJ131">
        <v>3095</v>
      </c>
      <c r="DK131">
        <v>1276</v>
      </c>
      <c r="DL131">
        <v>106</v>
      </c>
      <c r="DM131">
        <v>46</v>
      </c>
      <c r="DN131">
        <v>71</v>
      </c>
      <c r="DO131">
        <v>22</v>
      </c>
      <c r="DP131">
        <v>1</v>
      </c>
      <c r="DQ131">
        <v>21</v>
      </c>
      <c r="DR131">
        <v>2</v>
      </c>
      <c r="DS131">
        <v>3</v>
      </c>
      <c r="DU131">
        <v>31</v>
      </c>
      <c r="DW131">
        <v>4</v>
      </c>
      <c r="DX131">
        <v>2</v>
      </c>
      <c r="DZ131">
        <v>1</v>
      </c>
      <c r="EA131">
        <v>5</v>
      </c>
      <c r="EB131">
        <v>1</v>
      </c>
      <c r="EE131">
        <v>1</v>
      </c>
      <c r="EF131">
        <v>16</v>
      </c>
      <c r="EG131">
        <v>2</v>
      </c>
      <c r="EH131" s="13">
        <v>0.125</v>
      </c>
      <c r="EI131">
        <f>CO131</f>
        <v>8358</v>
      </c>
      <c r="EJ131" s="16">
        <f>BU131</f>
        <v>188277</v>
      </c>
      <c r="EK131" s="16">
        <f>EJ131/EI131</f>
        <v>22.526561378320171</v>
      </c>
      <c r="EL131">
        <f>DJ131</f>
        <v>3095</v>
      </c>
      <c r="EM131" s="16">
        <f>EK131*EL131</f>
        <v>69719.707465900923</v>
      </c>
    </row>
    <row r="132" spans="1:143" x14ac:dyDescent="0.25">
      <c r="A132">
        <v>2015</v>
      </c>
      <c r="B132">
        <v>1993</v>
      </c>
      <c r="C132" t="s">
        <v>483</v>
      </c>
      <c r="D132" t="s">
        <v>497</v>
      </c>
      <c r="E132" t="s">
        <v>498</v>
      </c>
      <c r="F132" t="s">
        <v>499</v>
      </c>
      <c r="AJ132">
        <v>0</v>
      </c>
      <c r="BJ132" s="12">
        <v>0</v>
      </c>
      <c r="BK132" s="12">
        <v>0</v>
      </c>
      <c r="BS132" s="12">
        <v>0</v>
      </c>
      <c r="BT132" s="12">
        <v>0</v>
      </c>
      <c r="BU132" s="12">
        <v>0</v>
      </c>
      <c r="BV132" s="12">
        <v>0</v>
      </c>
      <c r="CI132">
        <f>CE132+CG132</f>
        <v>0</v>
      </c>
      <c r="DB132">
        <f>CX132+CZ132+DA132</f>
        <v>0</v>
      </c>
      <c r="DG132" s="13" t="e">
        <f>(DC132+DD132)/CU132</f>
        <v>#DIV/0!</v>
      </c>
      <c r="EI132">
        <f>CO132</f>
        <v>0</v>
      </c>
      <c r="EJ132" s="16">
        <f>BU132</f>
        <v>0</v>
      </c>
      <c r="EK132" s="16" t="e">
        <f>EJ132/EI132</f>
        <v>#DIV/0!</v>
      </c>
      <c r="EL132">
        <f>DJ132</f>
        <v>0</v>
      </c>
      <c r="EM132" s="16" t="e">
        <f>EK132*EL132</f>
        <v>#DIV/0!</v>
      </c>
    </row>
    <row r="133" spans="1:143" x14ac:dyDescent="0.25">
      <c r="A133">
        <v>2015</v>
      </c>
      <c r="B133">
        <v>2071</v>
      </c>
      <c r="C133" t="s">
        <v>483</v>
      </c>
      <c r="D133" t="s">
        <v>497</v>
      </c>
      <c r="E133" t="s">
        <v>500</v>
      </c>
      <c r="F133" t="s">
        <v>501</v>
      </c>
      <c r="AJ133">
        <v>0</v>
      </c>
      <c r="BJ133" s="12">
        <v>0</v>
      </c>
      <c r="BK133" s="12">
        <v>0</v>
      </c>
      <c r="BS133" s="12">
        <v>0</v>
      </c>
      <c r="BT133" s="12">
        <v>0</v>
      </c>
      <c r="BU133" s="12">
        <v>0</v>
      </c>
      <c r="BV133" s="12">
        <v>0</v>
      </c>
      <c r="CI133">
        <f>CE133+CG133</f>
        <v>0</v>
      </c>
      <c r="DB133">
        <f>CX133+CZ133+DA133</f>
        <v>0</v>
      </c>
      <c r="DG133" s="13" t="e">
        <f>(DC133+DD133)/CU133</f>
        <v>#DIV/0!</v>
      </c>
      <c r="EI133">
        <f>CO133</f>
        <v>0</v>
      </c>
      <c r="EJ133" s="16">
        <f>BU133</f>
        <v>0</v>
      </c>
      <c r="EK133" s="16" t="e">
        <f>EJ133/EI133</f>
        <v>#DIV/0!</v>
      </c>
      <c r="EL133">
        <f>DJ133</f>
        <v>0</v>
      </c>
      <c r="EM133" s="16" t="e">
        <f>EK133*EL133</f>
        <v>#DIV/0!</v>
      </c>
    </row>
    <row r="134" spans="1:143" x14ac:dyDescent="0.25">
      <c r="A134">
        <v>2015</v>
      </c>
      <c r="B134">
        <v>164</v>
      </c>
      <c r="C134" t="s">
        <v>483</v>
      </c>
      <c r="D134" t="s">
        <v>502</v>
      </c>
      <c r="E134" t="s">
        <v>303</v>
      </c>
      <c r="F134" t="s">
        <v>486</v>
      </c>
      <c r="H134">
        <v>531728</v>
      </c>
      <c r="I134" t="s">
        <v>503</v>
      </c>
      <c r="J134" t="s">
        <v>488</v>
      </c>
      <c r="K134">
        <v>98801</v>
      </c>
      <c r="L134" t="s">
        <v>489</v>
      </c>
      <c r="N134" t="s">
        <v>151</v>
      </c>
      <c r="P134" t="s">
        <v>152</v>
      </c>
      <c r="Q134" t="s">
        <v>153</v>
      </c>
      <c r="R134" t="s">
        <v>167</v>
      </c>
      <c r="T134" t="s">
        <v>155</v>
      </c>
      <c r="U134" t="s">
        <v>156</v>
      </c>
      <c r="V134" t="s">
        <v>157</v>
      </c>
      <c r="W134" t="s">
        <v>490</v>
      </c>
      <c r="Y134">
        <v>1</v>
      </c>
      <c r="Z134">
        <v>1</v>
      </c>
      <c r="AJ134">
        <v>1</v>
      </c>
      <c r="AR134" t="s">
        <v>159</v>
      </c>
      <c r="BF134" s="12">
        <v>2555</v>
      </c>
      <c r="BJ134" s="12">
        <v>2555</v>
      </c>
      <c r="BK134" s="12">
        <v>0</v>
      </c>
      <c r="BS134" s="12">
        <v>0</v>
      </c>
      <c r="BT134" s="12">
        <v>0</v>
      </c>
      <c r="BU134" s="12">
        <v>2555</v>
      </c>
      <c r="BV134" s="12">
        <v>0</v>
      </c>
      <c r="CI134">
        <f>CE134+CG134</f>
        <v>0</v>
      </c>
      <c r="DB134">
        <f>CX134+CZ134+DA134</f>
        <v>0</v>
      </c>
      <c r="DG134" s="13" t="e">
        <f>(DC134+DD134)/CU134</f>
        <v>#DIV/0!</v>
      </c>
      <c r="EI134">
        <f>CO134</f>
        <v>0</v>
      </c>
      <c r="EJ134" s="16">
        <f>BU134</f>
        <v>2555</v>
      </c>
      <c r="EK134" s="16" t="e">
        <f>EJ134/EI134</f>
        <v>#DIV/0!</v>
      </c>
      <c r="EL134">
        <f>DJ134</f>
        <v>0</v>
      </c>
      <c r="EM134" s="16" t="e">
        <f>EK134*EL134</f>
        <v>#DIV/0!</v>
      </c>
    </row>
    <row r="135" spans="1:143" x14ac:dyDescent="0.25">
      <c r="A135">
        <v>2015</v>
      </c>
      <c r="B135">
        <v>122</v>
      </c>
      <c r="C135" t="s">
        <v>483</v>
      </c>
      <c r="D135" t="s">
        <v>502</v>
      </c>
      <c r="E135" t="s">
        <v>504</v>
      </c>
      <c r="F135" t="s">
        <v>505</v>
      </c>
      <c r="G135" t="s">
        <v>145</v>
      </c>
      <c r="I135" t="s">
        <v>506</v>
      </c>
      <c r="J135" t="s">
        <v>488</v>
      </c>
      <c r="K135">
        <v>98801</v>
      </c>
      <c r="L135" t="s">
        <v>163</v>
      </c>
      <c r="N135" t="s">
        <v>507</v>
      </c>
      <c r="O135" t="s">
        <v>198</v>
      </c>
      <c r="P135" t="s">
        <v>152</v>
      </c>
      <c r="Q135" t="s">
        <v>199</v>
      </c>
      <c r="R135" t="s">
        <v>154</v>
      </c>
      <c r="S135" t="s">
        <v>210</v>
      </c>
      <c r="T135" t="s">
        <v>168</v>
      </c>
      <c r="V135" t="s">
        <v>343</v>
      </c>
      <c r="W135" t="s">
        <v>169</v>
      </c>
      <c r="Y135">
        <v>68</v>
      </c>
      <c r="Z135">
        <v>21</v>
      </c>
      <c r="AA135">
        <v>5</v>
      </c>
      <c r="AB135">
        <v>3</v>
      </c>
      <c r="AJ135">
        <v>73</v>
      </c>
      <c r="AP135" t="s">
        <v>236</v>
      </c>
      <c r="AR135" t="s">
        <v>159</v>
      </c>
      <c r="AS135" t="s">
        <v>152</v>
      </c>
      <c r="AV135" s="12">
        <v>23283</v>
      </c>
      <c r="BB135" s="12">
        <v>8559</v>
      </c>
      <c r="BJ135" s="12">
        <v>31842</v>
      </c>
      <c r="BK135" s="12">
        <v>31842</v>
      </c>
      <c r="BS135" s="12">
        <v>0</v>
      </c>
      <c r="BT135" s="12">
        <v>0</v>
      </c>
      <c r="BU135" s="12">
        <v>31842</v>
      </c>
      <c r="BV135" s="12">
        <v>31842</v>
      </c>
      <c r="BW135" t="s">
        <v>505</v>
      </c>
      <c r="BX135" t="s">
        <v>343</v>
      </c>
      <c r="BY135">
        <v>93</v>
      </c>
      <c r="BZ135">
        <v>33</v>
      </c>
      <c r="CA135">
        <v>80</v>
      </c>
      <c r="CB135">
        <v>23</v>
      </c>
      <c r="CC135">
        <v>1</v>
      </c>
      <c r="CD135">
        <v>1</v>
      </c>
      <c r="CE135">
        <v>2</v>
      </c>
      <c r="CF135">
        <v>1</v>
      </c>
      <c r="CG135">
        <v>10</v>
      </c>
      <c r="CH135">
        <v>8</v>
      </c>
      <c r="CI135">
        <f>CE135+CG135</f>
        <v>12</v>
      </c>
      <c r="CJ135">
        <v>17882</v>
      </c>
      <c r="CK135">
        <v>46</v>
      </c>
      <c r="CL135">
        <v>15557</v>
      </c>
      <c r="CM135">
        <v>513</v>
      </c>
      <c r="CN135">
        <v>1766</v>
      </c>
      <c r="CO135">
        <v>6539</v>
      </c>
      <c r="CP135">
        <v>46</v>
      </c>
      <c r="CQ135">
        <v>4759</v>
      </c>
      <c r="CR135">
        <v>365</v>
      </c>
      <c r="CS135">
        <v>1369</v>
      </c>
      <c r="CT135">
        <v>46</v>
      </c>
      <c r="CU135">
        <v>15</v>
      </c>
      <c r="CY135">
        <v>2</v>
      </c>
      <c r="DB135">
        <f>CX135+CZ135+DA135</f>
        <v>0</v>
      </c>
      <c r="DC135">
        <v>12</v>
      </c>
      <c r="DE135">
        <v>1</v>
      </c>
      <c r="DG135" s="13">
        <f>(DC135+DD135)/CU135</f>
        <v>0.8</v>
      </c>
      <c r="DH135">
        <v>8766</v>
      </c>
      <c r="DI135">
        <v>2245</v>
      </c>
      <c r="DJ135">
        <v>7559</v>
      </c>
      <c r="DK135">
        <v>1909</v>
      </c>
      <c r="DL135">
        <v>26</v>
      </c>
      <c r="DM135">
        <v>11</v>
      </c>
      <c r="DN135">
        <v>19</v>
      </c>
      <c r="DO135">
        <v>6</v>
      </c>
      <c r="DQ135">
        <v>4</v>
      </c>
      <c r="DR135">
        <v>1</v>
      </c>
      <c r="DS135">
        <v>1</v>
      </c>
      <c r="DU135">
        <v>5</v>
      </c>
      <c r="DX135">
        <v>3</v>
      </c>
      <c r="DZ135">
        <v>1</v>
      </c>
      <c r="EA135">
        <v>1</v>
      </c>
      <c r="EB135">
        <v>1</v>
      </c>
      <c r="EE135">
        <v>1</v>
      </c>
      <c r="EI135">
        <f>CO135</f>
        <v>6539</v>
      </c>
      <c r="EJ135" s="16">
        <f>BU135</f>
        <v>31842</v>
      </c>
      <c r="EK135" s="16">
        <f>EJ135/EI135</f>
        <v>4.8695519192537082</v>
      </c>
      <c r="EL135">
        <f>DJ135</f>
        <v>7559</v>
      </c>
      <c r="EM135" s="16">
        <f>EK135*EL135</f>
        <v>36808.942957638777</v>
      </c>
    </row>
    <row r="136" spans="1:143" x14ac:dyDescent="0.25">
      <c r="A136">
        <v>2015</v>
      </c>
      <c r="B136">
        <v>1989</v>
      </c>
      <c r="C136" t="s">
        <v>483</v>
      </c>
      <c r="D136" t="s">
        <v>497</v>
      </c>
      <c r="E136" t="s">
        <v>508</v>
      </c>
      <c r="F136" t="s">
        <v>509</v>
      </c>
      <c r="AJ136">
        <v>0</v>
      </c>
      <c r="BJ136" s="12">
        <v>0</v>
      </c>
      <c r="BK136" s="12">
        <v>0</v>
      </c>
      <c r="BS136" s="12">
        <v>0</v>
      </c>
      <c r="BT136" s="12">
        <v>0</v>
      </c>
      <c r="BU136" s="12">
        <v>0</v>
      </c>
      <c r="BV136" s="12">
        <v>0</v>
      </c>
      <c r="CI136">
        <f>CE136+CG136</f>
        <v>0</v>
      </c>
      <c r="DB136">
        <f>CX136+CZ136+DA136</f>
        <v>0</v>
      </c>
      <c r="DG136" s="13" t="e">
        <f>(DC136+DD136)/CU136</f>
        <v>#DIV/0!</v>
      </c>
      <c r="EI136">
        <f>CO136</f>
        <v>0</v>
      </c>
      <c r="EJ136" s="16">
        <f>BU136</f>
        <v>0</v>
      </c>
      <c r="EK136" s="16" t="e">
        <f>EJ136/EI136</f>
        <v>#DIV/0!</v>
      </c>
      <c r="EL136">
        <f>DJ136</f>
        <v>0</v>
      </c>
      <c r="EM136" s="16" t="e">
        <f>EK136*EL136</f>
        <v>#DIV/0!</v>
      </c>
    </row>
    <row r="137" spans="1:143" x14ac:dyDescent="0.25">
      <c r="A137">
        <v>2015</v>
      </c>
      <c r="B137">
        <v>1997</v>
      </c>
      <c r="C137" t="s">
        <v>483</v>
      </c>
      <c r="D137" t="s">
        <v>497</v>
      </c>
      <c r="E137" t="s">
        <v>510</v>
      </c>
      <c r="F137" t="s">
        <v>511</v>
      </c>
      <c r="AJ137">
        <v>0</v>
      </c>
      <c r="BJ137" s="12">
        <v>0</v>
      </c>
      <c r="BK137" s="12">
        <v>0</v>
      </c>
      <c r="BS137" s="12">
        <v>0</v>
      </c>
      <c r="BT137" s="12">
        <v>0</v>
      </c>
      <c r="BU137" s="12">
        <v>0</v>
      </c>
      <c r="BV137" s="12">
        <v>0</v>
      </c>
      <c r="CI137">
        <f>CE137+CG137</f>
        <v>0</v>
      </c>
      <c r="DB137">
        <f>CX137+CZ137+DA137</f>
        <v>0</v>
      </c>
      <c r="DG137" s="13" t="e">
        <f>(DC137+DD137)/CU137</f>
        <v>#DIV/0!</v>
      </c>
      <c r="EI137">
        <f>CO137</f>
        <v>0</v>
      </c>
      <c r="EJ137" s="16">
        <f>BU137</f>
        <v>0</v>
      </c>
      <c r="EK137" s="16" t="e">
        <f>EJ137/EI137</f>
        <v>#DIV/0!</v>
      </c>
      <c r="EL137">
        <f>DJ137</f>
        <v>0</v>
      </c>
      <c r="EM137" s="16" t="e">
        <f>EK137*EL137</f>
        <v>#DIV/0!</v>
      </c>
    </row>
    <row r="138" spans="1:143" x14ac:dyDescent="0.25">
      <c r="A138">
        <v>2015</v>
      </c>
      <c r="B138">
        <v>2037</v>
      </c>
      <c r="C138" t="s">
        <v>483</v>
      </c>
      <c r="D138" t="s">
        <v>497</v>
      </c>
      <c r="E138" t="s">
        <v>512</v>
      </c>
      <c r="F138" t="s">
        <v>513</v>
      </c>
      <c r="AJ138">
        <v>0</v>
      </c>
      <c r="BJ138" s="12">
        <v>0</v>
      </c>
      <c r="BK138" s="12">
        <v>0</v>
      </c>
      <c r="BS138" s="12">
        <v>0</v>
      </c>
      <c r="BT138" s="12">
        <v>0</v>
      </c>
      <c r="BU138" s="12">
        <v>0</v>
      </c>
      <c r="BV138" s="12">
        <v>0</v>
      </c>
      <c r="CI138">
        <f>CE138+CG138</f>
        <v>0</v>
      </c>
      <c r="DB138">
        <f>CX138+CZ138+DA138</f>
        <v>0</v>
      </c>
      <c r="DG138" s="13" t="e">
        <f>(DC138+DD138)/CU138</f>
        <v>#DIV/0!</v>
      </c>
      <c r="EI138">
        <f>CO138</f>
        <v>0</v>
      </c>
      <c r="EJ138" s="16">
        <f>BU138</f>
        <v>0</v>
      </c>
      <c r="EK138" s="16" t="e">
        <f>EJ138/EI138</f>
        <v>#DIV/0!</v>
      </c>
      <c r="EL138">
        <f>DJ138</f>
        <v>0</v>
      </c>
      <c r="EM138" s="16" t="e">
        <f>EK138*EL138</f>
        <v>#DIV/0!</v>
      </c>
    </row>
    <row r="139" spans="1:143" x14ac:dyDescent="0.25">
      <c r="A139">
        <v>2015</v>
      </c>
      <c r="B139">
        <v>124</v>
      </c>
      <c r="C139" t="s">
        <v>483</v>
      </c>
      <c r="D139" t="s">
        <v>502</v>
      </c>
      <c r="E139" t="s">
        <v>514</v>
      </c>
      <c r="F139" t="s">
        <v>515</v>
      </c>
      <c r="G139" t="s">
        <v>145</v>
      </c>
      <c r="I139" t="s">
        <v>506</v>
      </c>
      <c r="J139" t="s">
        <v>488</v>
      </c>
      <c r="K139">
        <v>98801</v>
      </c>
      <c r="L139" t="s">
        <v>163</v>
      </c>
      <c r="N139" t="s">
        <v>151</v>
      </c>
      <c r="P139" t="s">
        <v>152</v>
      </c>
      <c r="Q139" t="s">
        <v>199</v>
      </c>
      <c r="R139" t="s">
        <v>154</v>
      </c>
      <c r="T139" t="s">
        <v>155</v>
      </c>
      <c r="U139" t="s">
        <v>156</v>
      </c>
      <c r="V139" t="s">
        <v>157</v>
      </c>
      <c r="W139" t="s">
        <v>490</v>
      </c>
      <c r="Y139">
        <v>23</v>
      </c>
      <c r="Z139">
        <v>6</v>
      </c>
      <c r="AA139">
        <v>2</v>
      </c>
      <c r="AB139">
        <v>2</v>
      </c>
      <c r="AJ139">
        <v>25</v>
      </c>
      <c r="AP139" t="s">
        <v>236</v>
      </c>
      <c r="AR139" t="s">
        <v>159</v>
      </c>
      <c r="AS139" t="s">
        <v>152</v>
      </c>
      <c r="AV139" s="12">
        <v>2845</v>
      </c>
      <c r="BB139" s="12">
        <v>44488</v>
      </c>
      <c r="BJ139" s="12">
        <v>47333</v>
      </c>
      <c r="BK139" s="12">
        <v>47333</v>
      </c>
      <c r="BS139" s="12">
        <v>0</v>
      </c>
      <c r="BT139" s="12">
        <v>0</v>
      </c>
      <c r="BU139" s="12">
        <v>47333</v>
      </c>
      <c r="BV139" s="12">
        <v>47333</v>
      </c>
      <c r="BW139" t="s">
        <v>515</v>
      </c>
      <c r="BX139" t="s">
        <v>157</v>
      </c>
      <c r="BY139">
        <v>45</v>
      </c>
      <c r="BZ139">
        <v>18</v>
      </c>
      <c r="CA139">
        <v>41</v>
      </c>
      <c r="CB139">
        <v>14</v>
      </c>
      <c r="CG139">
        <v>4</v>
      </c>
      <c r="CH139">
        <v>4</v>
      </c>
      <c r="CI139">
        <f>CE139+CG139</f>
        <v>4</v>
      </c>
      <c r="CJ139">
        <v>4269</v>
      </c>
      <c r="CL139">
        <v>3902</v>
      </c>
      <c r="CN139">
        <v>367</v>
      </c>
      <c r="CO139">
        <v>1789</v>
      </c>
      <c r="CQ139">
        <v>1422</v>
      </c>
      <c r="CS139">
        <v>367</v>
      </c>
      <c r="CT139">
        <v>33</v>
      </c>
      <c r="CU139">
        <v>10</v>
      </c>
      <c r="CW139">
        <v>1</v>
      </c>
      <c r="DB139">
        <f>CX139+CZ139+DA139</f>
        <v>0</v>
      </c>
      <c r="DC139">
        <v>9</v>
      </c>
      <c r="DG139" s="13">
        <f>(DC139+DD139)/CU139</f>
        <v>0.9</v>
      </c>
      <c r="DH139">
        <v>1444</v>
      </c>
      <c r="DI139">
        <v>900</v>
      </c>
      <c r="DJ139">
        <v>858</v>
      </c>
      <c r="DK139">
        <v>688</v>
      </c>
      <c r="DL139">
        <v>41</v>
      </c>
      <c r="DM139">
        <v>16</v>
      </c>
      <c r="DN139">
        <v>37</v>
      </c>
      <c r="DO139">
        <v>12</v>
      </c>
      <c r="DQ139">
        <v>4</v>
      </c>
      <c r="DU139">
        <v>6</v>
      </c>
      <c r="DX139">
        <v>10</v>
      </c>
      <c r="EI139">
        <f>CO139</f>
        <v>1789</v>
      </c>
      <c r="EJ139" s="16">
        <f>BU139</f>
        <v>47333</v>
      </c>
      <c r="EK139" s="16">
        <f>EJ139/EI139</f>
        <v>26.45779765231973</v>
      </c>
      <c r="EL139">
        <f>DJ139</f>
        <v>858</v>
      </c>
      <c r="EM139" s="16">
        <f>EK139*EL139</f>
        <v>22700.790385690329</v>
      </c>
    </row>
    <row r="140" spans="1:143" x14ac:dyDescent="0.25">
      <c r="A140">
        <v>2015</v>
      </c>
      <c r="B140">
        <v>123</v>
      </c>
      <c r="C140" t="s">
        <v>483</v>
      </c>
      <c r="D140" t="s">
        <v>502</v>
      </c>
      <c r="E140" t="s">
        <v>514</v>
      </c>
      <c r="F140" t="s">
        <v>516</v>
      </c>
      <c r="G140" t="s">
        <v>145</v>
      </c>
      <c r="I140" t="s">
        <v>506</v>
      </c>
      <c r="J140" t="s">
        <v>488</v>
      </c>
      <c r="K140">
        <v>98801</v>
      </c>
      <c r="L140" t="s">
        <v>163</v>
      </c>
      <c r="N140" t="s">
        <v>151</v>
      </c>
      <c r="P140" t="s">
        <v>152</v>
      </c>
      <c r="Q140" t="s">
        <v>199</v>
      </c>
      <c r="R140" t="s">
        <v>154</v>
      </c>
      <c r="T140" t="s">
        <v>155</v>
      </c>
      <c r="U140" t="s">
        <v>211</v>
      </c>
      <c r="V140" t="s">
        <v>212</v>
      </c>
      <c r="W140" t="s">
        <v>490</v>
      </c>
      <c r="Y140">
        <v>20</v>
      </c>
      <c r="Z140">
        <v>4</v>
      </c>
      <c r="AJ140">
        <v>20</v>
      </c>
      <c r="AR140" t="s">
        <v>159</v>
      </c>
      <c r="AV140" s="12">
        <v>2845</v>
      </c>
      <c r="BB140" s="12">
        <v>44488</v>
      </c>
      <c r="BJ140" s="12">
        <v>47333</v>
      </c>
      <c r="BK140" s="12">
        <v>47333</v>
      </c>
      <c r="BS140" s="12">
        <v>0</v>
      </c>
      <c r="BT140" s="12">
        <v>0</v>
      </c>
      <c r="BU140" s="12">
        <v>47333</v>
      </c>
      <c r="BV140" s="12">
        <v>47333</v>
      </c>
      <c r="BW140" t="s">
        <v>516</v>
      </c>
      <c r="BX140" t="s">
        <v>141</v>
      </c>
      <c r="BY140">
        <v>23</v>
      </c>
      <c r="BZ140">
        <v>6</v>
      </c>
      <c r="CA140">
        <v>23</v>
      </c>
      <c r="CB140">
        <v>6</v>
      </c>
      <c r="CI140">
        <f>CE140+CG140</f>
        <v>0</v>
      </c>
      <c r="CJ140">
        <v>1970</v>
      </c>
      <c r="CL140">
        <v>1970</v>
      </c>
      <c r="CO140">
        <v>542</v>
      </c>
      <c r="CQ140">
        <v>542</v>
      </c>
      <c r="CT140">
        <v>7</v>
      </c>
      <c r="CU140">
        <v>3</v>
      </c>
      <c r="CW140">
        <v>1</v>
      </c>
      <c r="DB140">
        <f>CX140+CZ140+DA140</f>
        <v>0</v>
      </c>
      <c r="DC140">
        <v>2</v>
      </c>
      <c r="DG140" s="13">
        <f>(DC140+DD140)/CU140</f>
        <v>0.66666666666666663</v>
      </c>
      <c r="DH140">
        <v>725</v>
      </c>
      <c r="DI140">
        <v>377</v>
      </c>
      <c r="DJ140">
        <v>680</v>
      </c>
      <c r="DK140">
        <v>332</v>
      </c>
      <c r="DL140">
        <v>23</v>
      </c>
      <c r="DM140">
        <v>7</v>
      </c>
      <c r="DN140">
        <v>21</v>
      </c>
      <c r="DO140">
        <v>5</v>
      </c>
      <c r="DQ140">
        <v>2</v>
      </c>
      <c r="DS140">
        <v>3</v>
      </c>
      <c r="DX140">
        <v>1</v>
      </c>
      <c r="EA140">
        <v>3</v>
      </c>
      <c r="EI140">
        <f>CO140</f>
        <v>542</v>
      </c>
      <c r="EJ140" s="16">
        <f>BU140</f>
        <v>47333</v>
      </c>
      <c r="EK140" s="16">
        <f>EJ140/EI140</f>
        <v>87.330258302583019</v>
      </c>
      <c r="EL140">
        <f>DJ140</f>
        <v>680</v>
      </c>
      <c r="EM140" s="16">
        <f>EK140*EL140</f>
        <v>59384.575645756449</v>
      </c>
    </row>
    <row r="141" spans="1:143" x14ac:dyDescent="0.25">
      <c r="A141">
        <v>2015</v>
      </c>
      <c r="B141">
        <v>126</v>
      </c>
      <c r="C141" t="s">
        <v>483</v>
      </c>
      <c r="D141" t="s">
        <v>502</v>
      </c>
      <c r="E141" t="s">
        <v>517</v>
      </c>
      <c r="F141" t="s">
        <v>518</v>
      </c>
      <c r="G141" t="s">
        <v>145</v>
      </c>
      <c r="I141" t="s">
        <v>519</v>
      </c>
      <c r="J141" t="s">
        <v>488</v>
      </c>
      <c r="K141">
        <v>98801</v>
      </c>
      <c r="L141" t="s">
        <v>163</v>
      </c>
      <c r="N141" t="s">
        <v>151</v>
      </c>
      <c r="P141" t="s">
        <v>152</v>
      </c>
      <c r="Q141" t="s">
        <v>153</v>
      </c>
      <c r="R141" t="s">
        <v>167</v>
      </c>
      <c r="T141" t="s">
        <v>155</v>
      </c>
      <c r="U141" t="s">
        <v>156</v>
      </c>
      <c r="V141" t="s">
        <v>157</v>
      </c>
      <c r="W141" t="s">
        <v>169</v>
      </c>
      <c r="Y141">
        <v>12</v>
      </c>
      <c r="Z141">
        <v>4</v>
      </c>
      <c r="AA141">
        <v>5</v>
      </c>
      <c r="AB141">
        <v>4</v>
      </c>
      <c r="AJ141">
        <v>17</v>
      </c>
      <c r="AP141" t="s">
        <v>236</v>
      </c>
      <c r="AR141" t="s">
        <v>159</v>
      </c>
      <c r="AS141" t="s">
        <v>152</v>
      </c>
      <c r="AV141" s="12">
        <v>58569</v>
      </c>
      <c r="BB141" s="12">
        <v>53856</v>
      </c>
      <c r="BJ141" s="12">
        <v>112425</v>
      </c>
      <c r="BK141" s="12">
        <v>112425</v>
      </c>
      <c r="BS141" s="12">
        <v>0</v>
      </c>
      <c r="BT141" s="12">
        <v>0</v>
      </c>
      <c r="BU141" s="12">
        <v>112425</v>
      </c>
      <c r="BV141" s="12">
        <v>112425</v>
      </c>
      <c r="BW141" t="s">
        <v>518</v>
      </c>
      <c r="BX141" t="s">
        <v>157</v>
      </c>
      <c r="BY141">
        <v>106</v>
      </c>
      <c r="BZ141">
        <v>39</v>
      </c>
      <c r="CA141">
        <v>87</v>
      </c>
      <c r="CB141">
        <v>25</v>
      </c>
      <c r="CE141">
        <v>3</v>
      </c>
      <c r="CG141">
        <v>16</v>
      </c>
      <c r="CH141">
        <v>14</v>
      </c>
      <c r="CI141">
        <f>CE141+CG141</f>
        <v>19</v>
      </c>
      <c r="CJ141">
        <v>7543</v>
      </c>
      <c r="CL141">
        <v>5868</v>
      </c>
      <c r="CM141">
        <v>204</v>
      </c>
      <c r="CN141">
        <v>1471</v>
      </c>
      <c r="CO141">
        <v>3034</v>
      </c>
      <c r="CQ141">
        <v>1822</v>
      </c>
      <c r="CS141">
        <v>1212</v>
      </c>
      <c r="CT141">
        <v>93</v>
      </c>
      <c r="CU141">
        <v>34</v>
      </c>
      <c r="CZ141">
        <v>1</v>
      </c>
      <c r="DB141">
        <f>CX141+CZ141+DA141</f>
        <v>1</v>
      </c>
      <c r="DC141">
        <v>30</v>
      </c>
      <c r="DE141">
        <v>3</v>
      </c>
      <c r="DG141" s="13">
        <f>(DC141+DD141)/CU141</f>
        <v>0.88235294117647056</v>
      </c>
      <c r="DH141">
        <v>2752</v>
      </c>
      <c r="DI141">
        <v>2557</v>
      </c>
      <c r="DJ141">
        <v>2474</v>
      </c>
      <c r="DK141">
        <v>2279</v>
      </c>
      <c r="DL141">
        <v>94</v>
      </c>
      <c r="DM141">
        <v>34</v>
      </c>
      <c r="DN141">
        <v>75</v>
      </c>
      <c r="DO141">
        <v>20</v>
      </c>
      <c r="DQ141">
        <v>14</v>
      </c>
      <c r="DU141">
        <v>3</v>
      </c>
      <c r="DX141">
        <v>31</v>
      </c>
      <c r="EB141">
        <v>1</v>
      </c>
      <c r="EC141" t="s">
        <v>311</v>
      </c>
      <c r="EI141">
        <f>CO141</f>
        <v>3034</v>
      </c>
      <c r="EJ141" s="16">
        <f>BU141</f>
        <v>112425</v>
      </c>
      <c r="EK141" s="16">
        <f>EJ141/EI141</f>
        <v>37.055042847725773</v>
      </c>
      <c r="EL141">
        <f>DJ141</f>
        <v>2474</v>
      </c>
      <c r="EM141" s="16">
        <f>EK141*EL141</f>
        <v>91674.176005273563</v>
      </c>
    </row>
    <row r="142" spans="1:143" x14ac:dyDescent="0.25">
      <c r="A142">
        <v>2015</v>
      </c>
      <c r="B142">
        <v>125</v>
      </c>
      <c r="C142" t="s">
        <v>483</v>
      </c>
      <c r="D142" t="s">
        <v>502</v>
      </c>
      <c r="E142" t="s">
        <v>517</v>
      </c>
      <c r="F142" t="s">
        <v>520</v>
      </c>
      <c r="G142" t="s">
        <v>145</v>
      </c>
      <c r="I142" t="s">
        <v>519</v>
      </c>
      <c r="J142" t="s">
        <v>488</v>
      </c>
      <c r="K142">
        <v>98801</v>
      </c>
      <c r="L142" t="s">
        <v>163</v>
      </c>
      <c r="N142" t="s">
        <v>151</v>
      </c>
      <c r="P142" t="s">
        <v>152</v>
      </c>
      <c r="Q142" t="s">
        <v>153</v>
      </c>
      <c r="R142" t="s">
        <v>167</v>
      </c>
      <c r="T142" t="s">
        <v>155</v>
      </c>
      <c r="U142" t="s">
        <v>211</v>
      </c>
      <c r="V142" t="s">
        <v>212</v>
      </c>
      <c r="W142" t="s">
        <v>169</v>
      </c>
      <c r="Y142">
        <v>3</v>
      </c>
      <c r="Z142">
        <v>1</v>
      </c>
      <c r="AA142">
        <v>1</v>
      </c>
      <c r="AB142">
        <v>1</v>
      </c>
      <c r="AJ142">
        <v>4</v>
      </c>
      <c r="AR142" t="s">
        <v>159</v>
      </c>
      <c r="AV142" s="12">
        <v>19523</v>
      </c>
      <c r="BB142" s="12">
        <v>17952</v>
      </c>
      <c r="BJ142" s="12">
        <v>37475</v>
      </c>
      <c r="BK142" s="12">
        <v>37475</v>
      </c>
      <c r="BS142" s="12">
        <v>0</v>
      </c>
      <c r="BT142" s="12">
        <v>0</v>
      </c>
      <c r="BU142" s="12">
        <v>37475</v>
      </c>
      <c r="BV142" s="12">
        <v>37475</v>
      </c>
      <c r="BW142" t="s">
        <v>520</v>
      </c>
      <c r="BX142" t="s">
        <v>141</v>
      </c>
      <c r="BY142">
        <v>16</v>
      </c>
      <c r="BZ142">
        <v>7</v>
      </c>
      <c r="CA142">
        <v>12</v>
      </c>
      <c r="CB142">
        <v>3</v>
      </c>
      <c r="CG142">
        <v>4</v>
      </c>
      <c r="CH142">
        <v>4</v>
      </c>
      <c r="CI142">
        <f>CE142+CG142</f>
        <v>4</v>
      </c>
      <c r="CJ142">
        <v>1149</v>
      </c>
      <c r="CL142">
        <v>828</v>
      </c>
      <c r="CN142">
        <v>321</v>
      </c>
      <c r="CO142">
        <v>566</v>
      </c>
      <c r="CQ142">
        <v>245</v>
      </c>
      <c r="CS142">
        <v>321</v>
      </c>
      <c r="CT142">
        <v>10</v>
      </c>
      <c r="CU142">
        <v>4</v>
      </c>
      <c r="DB142">
        <f>CX142+CZ142+DA142</f>
        <v>0</v>
      </c>
      <c r="DC142">
        <v>3</v>
      </c>
      <c r="DE142">
        <v>1</v>
      </c>
      <c r="DG142" s="13">
        <f>(DC142+DD142)/CU142</f>
        <v>0.75</v>
      </c>
      <c r="DH142">
        <v>295</v>
      </c>
      <c r="DI142">
        <v>295</v>
      </c>
      <c r="DJ142">
        <v>182</v>
      </c>
      <c r="DK142">
        <v>182</v>
      </c>
      <c r="DL142">
        <v>16</v>
      </c>
      <c r="DM142">
        <v>7</v>
      </c>
      <c r="DN142">
        <v>12</v>
      </c>
      <c r="DO142">
        <v>3</v>
      </c>
      <c r="DQ142">
        <v>4</v>
      </c>
      <c r="DS142">
        <v>1</v>
      </c>
      <c r="DX142">
        <v>2</v>
      </c>
      <c r="EA142">
        <v>4</v>
      </c>
      <c r="EF142">
        <v>3</v>
      </c>
      <c r="EG142">
        <v>0</v>
      </c>
      <c r="EH142" s="13">
        <v>0</v>
      </c>
      <c r="EI142">
        <f>CO142</f>
        <v>566</v>
      </c>
      <c r="EJ142" s="16">
        <f>BU142</f>
        <v>37475</v>
      </c>
      <c r="EK142" s="16">
        <f>EJ142/EI142</f>
        <v>66.210247349823319</v>
      </c>
      <c r="EL142">
        <f>DJ142</f>
        <v>182</v>
      </c>
      <c r="EM142" s="16">
        <f>EK142*EL142</f>
        <v>12050.265017667843</v>
      </c>
    </row>
    <row r="143" spans="1:143" x14ac:dyDescent="0.25">
      <c r="A143">
        <v>2015</v>
      </c>
      <c r="B143">
        <v>152</v>
      </c>
      <c r="C143" t="s">
        <v>483</v>
      </c>
      <c r="D143" t="s">
        <v>521</v>
      </c>
      <c r="E143" t="s">
        <v>522</v>
      </c>
      <c r="F143" t="s">
        <v>523</v>
      </c>
      <c r="G143" t="s">
        <v>145</v>
      </c>
      <c r="H143">
        <v>539007</v>
      </c>
      <c r="I143" t="s">
        <v>524</v>
      </c>
      <c r="J143" t="s">
        <v>525</v>
      </c>
      <c r="K143">
        <v>98826</v>
      </c>
      <c r="L143" t="s">
        <v>163</v>
      </c>
      <c r="N143" t="s">
        <v>151</v>
      </c>
      <c r="P143" t="s">
        <v>152</v>
      </c>
      <c r="Q143" t="s">
        <v>153</v>
      </c>
      <c r="R143" t="s">
        <v>187</v>
      </c>
      <c r="T143" t="s">
        <v>155</v>
      </c>
      <c r="U143" t="s">
        <v>156</v>
      </c>
      <c r="V143" t="s">
        <v>157</v>
      </c>
      <c r="W143" t="s">
        <v>169</v>
      </c>
      <c r="Y143">
        <v>8</v>
      </c>
      <c r="Z143">
        <v>2</v>
      </c>
      <c r="AA143">
        <v>2</v>
      </c>
      <c r="AB143">
        <v>2</v>
      </c>
      <c r="AJ143">
        <v>10</v>
      </c>
      <c r="AP143" t="s">
        <v>236</v>
      </c>
      <c r="AR143" t="s">
        <v>159</v>
      </c>
      <c r="AS143" t="s">
        <v>152</v>
      </c>
      <c r="AV143" s="12">
        <v>12733</v>
      </c>
      <c r="BB143" s="12">
        <v>1667</v>
      </c>
      <c r="BJ143" s="12">
        <v>14400</v>
      </c>
      <c r="BK143" s="12">
        <v>14400</v>
      </c>
      <c r="BS143" s="12">
        <v>0</v>
      </c>
      <c r="BT143" s="12">
        <v>0</v>
      </c>
      <c r="BU143" s="12">
        <v>14400</v>
      </c>
      <c r="BV143" s="12">
        <v>14400</v>
      </c>
      <c r="BW143" t="s">
        <v>523</v>
      </c>
      <c r="BX143" t="s">
        <v>157</v>
      </c>
      <c r="BY143">
        <v>117</v>
      </c>
      <c r="BZ143">
        <v>54</v>
      </c>
      <c r="CA143">
        <v>73</v>
      </c>
      <c r="CB143">
        <v>21</v>
      </c>
      <c r="CE143">
        <v>2</v>
      </c>
      <c r="CF143">
        <v>1</v>
      </c>
      <c r="CG143">
        <v>42</v>
      </c>
      <c r="CH143">
        <v>32</v>
      </c>
      <c r="CI143">
        <f>CE143+CG143</f>
        <v>44</v>
      </c>
      <c r="CJ143">
        <v>1675</v>
      </c>
      <c r="CL143">
        <v>945</v>
      </c>
      <c r="CM143">
        <v>20</v>
      </c>
      <c r="CN143">
        <v>710</v>
      </c>
      <c r="CO143">
        <v>875</v>
      </c>
      <c r="CQ143">
        <v>266</v>
      </c>
      <c r="CR143">
        <v>6</v>
      </c>
      <c r="CS143">
        <v>603</v>
      </c>
      <c r="CT143">
        <v>117</v>
      </c>
      <c r="CU143">
        <v>54</v>
      </c>
      <c r="CW143">
        <v>1</v>
      </c>
      <c r="CY143">
        <v>4</v>
      </c>
      <c r="DB143">
        <f>CX143+CZ143+DA143</f>
        <v>0</v>
      </c>
      <c r="DC143">
        <v>47</v>
      </c>
      <c r="DF143">
        <v>2</v>
      </c>
      <c r="DG143" s="13">
        <f>(DC143+DD143)/CU143</f>
        <v>0.87037037037037035</v>
      </c>
      <c r="DH143">
        <v>533</v>
      </c>
      <c r="DI143">
        <v>533</v>
      </c>
      <c r="DJ143">
        <v>524</v>
      </c>
      <c r="DK143">
        <v>524</v>
      </c>
      <c r="DL143">
        <v>118</v>
      </c>
      <c r="DM143">
        <v>55</v>
      </c>
      <c r="DN143">
        <v>73</v>
      </c>
      <c r="DO143">
        <v>21</v>
      </c>
      <c r="DP143">
        <v>1</v>
      </c>
      <c r="DQ143">
        <v>33</v>
      </c>
      <c r="DS143">
        <v>2</v>
      </c>
      <c r="DU143">
        <v>1</v>
      </c>
      <c r="DX143">
        <v>48</v>
      </c>
      <c r="DZ143">
        <v>1</v>
      </c>
      <c r="EA143">
        <v>3</v>
      </c>
      <c r="EB143">
        <v>4</v>
      </c>
      <c r="EE143">
        <v>4</v>
      </c>
      <c r="EI143">
        <f>CO143</f>
        <v>875</v>
      </c>
      <c r="EJ143" s="16">
        <f>BU143</f>
        <v>14400</v>
      </c>
      <c r="EK143" s="16">
        <f>EJ143/EI143</f>
        <v>16.457142857142856</v>
      </c>
      <c r="EL143">
        <f>DJ143</f>
        <v>524</v>
      </c>
      <c r="EM143" s="16">
        <f>EK143*EL143</f>
        <v>8623.5428571428565</v>
      </c>
    </row>
    <row r="144" spans="1:143" x14ac:dyDescent="0.25">
      <c r="A144">
        <v>2015</v>
      </c>
      <c r="B144">
        <v>153</v>
      </c>
      <c r="C144" t="s">
        <v>483</v>
      </c>
      <c r="D144" t="s">
        <v>521</v>
      </c>
      <c r="E144" t="s">
        <v>522</v>
      </c>
      <c r="F144" t="s">
        <v>526</v>
      </c>
      <c r="G144" t="s">
        <v>145</v>
      </c>
      <c r="H144">
        <v>539007</v>
      </c>
      <c r="I144" t="s">
        <v>524</v>
      </c>
      <c r="J144" t="s">
        <v>525</v>
      </c>
      <c r="K144">
        <v>98826</v>
      </c>
      <c r="L144" t="s">
        <v>163</v>
      </c>
      <c r="N144" t="s">
        <v>151</v>
      </c>
      <c r="P144" t="s">
        <v>152</v>
      </c>
      <c r="Q144" t="s">
        <v>153</v>
      </c>
      <c r="R144" t="s">
        <v>187</v>
      </c>
      <c r="T144" t="s">
        <v>155</v>
      </c>
      <c r="U144" t="s">
        <v>211</v>
      </c>
      <c r="V144" t="s">
        <v>212</v>
      </c>
      <c r="W144" t="s">
        <v>169</v>
      </c>
      <c r="Y144">
        <v>8</v>
      </c>
      <c r="Z144">
        <v>2</v>
      </c>
      <c r="AA144">
        <v>2</v>
      </c>
      <c r="AB144">
        <v>2</v>
      </c>
      <c r="AJ144">
        <v>10</v>
      </c>
      <c r="AR144" t="s">
        <v>159</v>
      </c>
      <c r="AV144" s="12">
        <v>12733</v>
      </c>
      <c r="BB144" s="12">
        <v>1667</v>
      </c>
      <c r="BJ144" s="12">
        <v>14400</v>
      </c>
      <c r="BK144" s="12">
        <v>14400</v>
      </c>
      <c r="BS144" s="12">
        <v>0</v>
      </c>
      <c r="BT144" s="12">
        <v>0</v>
      </c>
      <c r="BU144" s="12">
        <v>14400</v>
      </c>
      <c r="BV144" s="12">
        <v>14400</v>
      </c>
      <c r="BW144" t="s">
        <v>526</v>
      </c>
      <c r="BX144" t="s">
        <v>141</v>
      </c>
      <c r="BY144">
        <v>12</v>
      </c>
      <c r="BZ144">
        <v>7</v>
      </c>
      <c r="CA144">
        <v>6</v>
      </c>
      <c r="CB144">
        <v>1</v>
      </c>
      <c r="CG144">
        <v>6</v>
      </c>
      <c r="CH144">
        <v>6</v>
      </c>
      <c r="CI144">
        <f>CE144+CG144</f>
        <v>6</v>
      </c>
      <c r="CJ144">
        <v>14</v>
      </c>
      <c r="CL144">
        <v>7</v>
      </c>
      <c r="CN144">
        <v>7</v>
      </c>
      <c r="CO144">
        <v>8</v>
      </c>
      <c r="CQ144">
        <v>1</v>
      </c>
      <c r="CS144">
        <v>7</v>
      </c>
      <c r="CT144">
        <v>20</v>
      </c>
      <c r="CU144">
        <v>11</v>
      </c>
      <c r="CW144">
        <v>1</v>
      </c>
      <c r="CY144">
        <v>3</v>
      </c>
      <c r="DB144">
        <f>CX144+CZ144+DA144</f>
        <v>0</v>
      </c>
      <c r="DC144">
        <v>4</v>
      </c>
      <c r="DF144">
        <v>3</v>
      </c>
      <c r="DG144" s="13">
        <f>(DC144+DD144)/CU144</f>
        <v>0.36363636363636365</v>
      </c>
      <c r="DH144">
        <v>73</v>
      </c>
      <c r="DI144">
        <v>73</v>
      </c>
      <c r="DJ144">
        <v>46</v>
      </c>
      <c r="DK144">
        <v>46</v>
      </c>
      <c r="DL144">
        <v>15</v>
      </c>
      <c r="DM144">
        <v>9</v>
      </c>
      <c r="DN144">
        <v>8</v>
      </c>
      <c r="DO144">
        <v>2</v>
      </c>
      <c r="DQ144">
        <v>7</v>
      </c>
      <c r="DS144">
        <v>1</v>
      </c>
      <c r="DU144">
        <v>3</v>
      </c>
      <c r="DX144">
        <v>5</v>
      </c>
      <c r="EB144">
        <v>1</v>
      </c>
      <c r="EE144">
        <v>1</v>
      </c>
      <c r="EF144">
        <v>1</v>
      </c>
      <c r="EG144">
        <v>0</v>
      </c>
      <c r="EH144" s="13">
        <v>0</v>
      </c>
      <c r="EI144">
        <f>CO144</f>
        <v>8</v>
      </c>
      <c r="EJ144" s="16">
        <f>BU144</f>
        <v>14400</v>
      </c>
      <c r="EK144" s="16">
        <f>EJ144/EI144</f>
        <v>1800</v>
      </c>
      <c r="EL144">
        <f>DJ144</f>
        <v>46</v>
      </c>
      <c r="EM144" s="16">
        <f>EK144*EL144</f>
        <v>82800</v>
      </c>
    </row>
    <row r="145" spans="1:143" x14ac:dyDescent="0.25">
      <c r="A145">
        <v>2015</v>
      </c>
      <c r="B145">
        <v>154</v>
      </c>
      <c r="C145" t="s">
        <v>483</v>
      </c>
      <c r="D145" t="s">
        <v>521</v>
      </c>
      <c r="E145" t="s">
        <v>527</v>
      </c>
      <c r="F145" t="s">
        <v>528</v>
      </c>
      <c r="G145" t="s">
        <v>145</v>
      </c>
      <c r="H145">
        <v>539007</v>
      </c>
      <c r="I145" t="s">
        <v>524</v>
      </c>
      <c r="J145" t="s">
        <v>525</v>
      </c>
      <c r="K145">
        <v>98826</v>
      </c>
      <c r="L145" t="s">
        <v>163</v>
      </c>
      <c r="N145" t="s">
        <v>218</v>
      </c>
      <c r="P145" t="s">
        <v>152</v>
      </c>
      <c r="Q145" t="s">
        <v>153</v>
      </c>
      <c r="R145" t="s">
        <v>187</v>
      </c>
      <c r="T145" t="s">
        <v>168</v>
      </c>
      <c r="V145" t="s">
        <v>161</v>
      </c>
      <c r="W145" t="s">
        <v>169</v>
      </c>
      <c r="Y145">
        <v>4</v>
      </c>
      <c r="Z145">
        <v>1</v>
      </c>
      <c r="AA145">
        <v>1</v>
      </c>
      <c r="AB145">
        <v>1</v>
      </c>
      <c r="AC145" t="s">
        <v>236</v>
      </c>
      <c r="AD145" t="s">
        <v>236</v>
      </c>
      <c r="AE145" t="s">
        <v>236</v>
      </c>
      <c r="AG145" t="s">
        <v>236</v>
      </c>
      <c r="AH145" t="s">
        <v>236</v>
      </c>
      <c r="AI145" t="s">
        <v>236</v>
      </c>
      <c r="AJ145">
        <v>5</v>
      </c>
      <c r="AP145" t="s">
        <v>236</v>
      </c>
      <c r="AR145" t="s">
        <v>159</v>
      </c>
      <c r="AS145" t="s">
        <v>152</v>
      </c>
      <c r="AV145" s="12">
        <v>5534</v>
      </c>
      <c r="BB145" s="12">
        <v>1666</v>
      </c>
      <c r="BJ145" s="12">
        <v>7200</v>
      </c>
      <c r="BK145" s="12">
        <v>7200</v>
      </c>
      <c r="BS145" s="12">
        <v>0</v>
      </c>
      <c r="BT145" s="12">
        <v>0</v>
      </c>
      <c r="BU145" s="12">
        <v>7200</v>
      </c>
      <c r="BV145" s="12">
        <v>7200</v>
      </c>
      <c r="BW145" t="s">
        <v>528</v>
      </c>
      <c r="BX145" t="s">
        <v>161</v>
      </c>
      <c r="BY145">
        <v>41</v>
      </c>
      <c r="BZ145">
        <v>22</v>
      </c>
      <c r="CA145">
        <v>18</v>
      </c>
      <c r="CB145">
        <v>5</v>
      </c>
      <c r="CE145">
        <v>2</v>
      </c>
      <c r="CF145">
        <v>1</v>
      </c>
      <c r="CG145">
        <v>21</v>
      </c>
      <c r="CH145">
        <v>16</v>
      </c>
      <c r="CI145">
        <f>CE145+CG145</f>
        <v>23</v>
      </c>
      <c r="CJ145">
        <v>141</v>
      </c>
      <c r="CL145">
        <v>74</v>
      </c>
      <c r="CM145">
        <v>8</v>
      </c>
      <c r="CN145">
        <v>59</v>
      </c>
      <c r="CO145">
        <v>66</v>
      </c>
      <c r="CQ145">
        <v>20</v>
      </c>
      <c r="CR145">
        <v>4</v>
      </c>
      <c r="CS145">
        <v>42</v>
      </c>
      <c r="CT145">
        <v>31</v>
      </c>
      <c r="CU145">
        <v>15</v>
      </c>
      <c r="CW145">
        <v>3</v>
      </c>
      <c r="CY145">
        <v>7</v>
      </c>
      <c r="DB145">
        <f>CX145+CZ145+DA145</f>
        <v>0</v>
      </c>
      <c r="DC145">
        <v>4</v>
      </c>
      <c r="DE145">
        <v>1</v>
      </c>
      <c r="DG145" s="13">
        <f>(DC145+DD145)/CU145</f>
        <v>0.26666666666666666</v>
      </c>
      <c r="DH145">
        <v>49</v>
      </c>
      <c r="DI145">
        <v>49</v>
      </c>
      <c r="DJ145">
        <v>9</v>
      </c>
      <c r="DK145">
        <v>9</v>
      </c>
      <c r="DL145">
        <v>40</v>
      </c>
      <c r="DM145">
        <v>20</v>
      </c>
      <c r="DN145">
        <v>19</v>
      </c>
      <c r="DO145">
        <v>5</v>
      </c>
      <c r="DP145">
        <v>1</v>
      </c>
      <c r="DQ145">
        <v>14</v>
      </c>
      <c r="DS145">
        <v>4</v>
      </c>
      <c r="DU145">
        <v>6</v>
      </c>
      <c r="DX145">
        <v>6</v>
      </c>
      <c r="EA145">
        <v>4</v>
      </c>
      <c r="EB145">
        <v>4</v>
      </c>
      <c r="EE145">
        <v>4</v>
      </c>
      <c r="EF145">
        <v>9</v>
      </c>
      <c r="EG145">
        <v>3</v>
      </c>
      <c r="EH145" s="13">
        <v>0.33333333333333298</v>
      </c>
      <c r="EI145">
        <f>CO145</f>
        <v>66</v>
      </c>
      <c r="EJ145" s="16">
        <f>BU145</f>
        <v>7200</v>
      </c>
      <c r="EK145" s="16">
        <f>EJ145/EI145</f>
        <v>109.09090909090909</v>
      </c>
      <c r="EL145">
        <f>DJ145</f>
        <v>9</v>
      </c>
      <c r="EM145" s="16">
        <f>EK145*EL145</f>
        <v>981.81818181818187</v>
      </c>
    </row>
    <row r="146" spans="1:143" x14ac:dyDescent="0.25">
      <c r="A146">
        <v>2015</v>
      </c>
      <c r="B146">
        <v>119</v>
      </c>
      <c r="C146" t="s">
        <v>483</v>
      </c>
      <c r="D146" t="s">
        <v>529</v>
      </c>
      <c r="E146" t="s">
        <v>530</v>
      </c>
      <c r="F146" t="s">
        <v>531</v>
      </c>
      <c r="G146" t="s">
        <v>532</v>
      </c>
      <c r="H146">
        <v>539007</v>
      </c>
      <c r="I146" t="s">
        <v>533</v>
      </c>
      <c r="J146" t="s">
        <v>488</v>
      </c>
      <c r="K146">
        <v>98801</v>
      </c>
      <c r="L146" t="s">
        <v>163</v>
      </c>
      <c r="N146" t="s">
        <v>496</v>
      </c>
      <c r="O146" t="s">
        <v>165</v>
      </c>
      <c r="P146" t="s">
        <v>152</v>
      </c>
      <c r="Q146" t="s">
        <v>199</v>
      </c>
      <c r="R146" t="s">
        <v>154</v>
      </c>
      <c r="S146" t="s">
        <v>210</v>
      </c>
      <c r="T146" t="s">
        <v>168</v>
      </c>
      <c r="V146" t="s">
        <v>343</v>
      </c>
      <c r="W146" t="s">
        <v>175</v>
      </c>
      <c r="Y146">
        <v>0</v>
      </c>
      <c r="Z146">
        <v>0</v>
      </c>
      <c r="AA146">
        <v>7</v>
      </c>
      <c r="AB146">
        <v>7</v>
      </c>
      <c r="AC146" t="s">
        <v>236</v>
      </c>
      <c r="AD146" t="s">
        <v>236</v>
      </c>
      <c r="AE146" t="s">
        <v>236</v>
      </c>
      <c r="AF146" t="s">
        <v>236</v>
      </c>
      <c r="AG146" t="s">
        <v>236</v>
      </c>
      <c r="AH146" t="s">
        <v>236</v>
      </c>
      <c r="AI146" t="s">
        <v>236</v>
      </c>
      <c r="AJ146">
        <v>7</v>
      </c>
      <c r="AR146" t="s">
        <v>159</v>
      </c>
      <c r="AS146" t="s">
        <v>152</v>
      </c>
      <c r="AV146" s="12">
        <v>66663</v>
      </c>
      <c r="BB146" s="12">
        <v>36311</v>
      </c>
      <c r="BJ146" s="12">
        <v>102974</v>
      </c>
      <c r="BK146" s="12">
        <v>102974</v>
      </c>
      <c r="BS146" s="12">
        <v>0</v>
      </c>
      <c r="BT146" s="12">
        <v>0</v>
      </c>
      <c r="BU146" s="12">
        <v>102974</v>
      </c>
      <c r="BV146" s="12">
        <v>102974</v>
      </c>
      <c r="BW146" t="s">
        <v>531</v>
      </c>
      <c r="BX146" t="s">
        <v>343</v>
      </c>
      <c r="BY146">
        <v>16</v>
      </c>
      <c r="BZ146">
        <v>16</v>
      </c>
      <c r="CE146">
        <v>1</v>
      </c>
      <c r="CF146">
        <v>1</v>
      </c>
      <c r="CG146">
        <v>15</v>
      </c>
      <c r="CH146">
        <v>15</v>
      </c>
      <c r="CI146">
        <f>CE146+CG146</f>
        <v>16</v>
      </c>
      <c r="CJ146">
        <v>1739</v>
      </c>
      <c r="CM146">
        <v>147</v>
      </c>
      <c r="CN146">
        <v>1592</v>
      </c>
      <c r="CO146">
        <v>1739</v>
      </c>
      <c r="CR146">
        <v>147</v>
      </c>
      <c r="CS146">
        <v>1592</v>
      </c>
      <c r="CT146">
        <v>12</v>
      </c>
      <c r="CU146">
        <v>12</v>
      </c>
      <c r="CY146">
        <v>2</v>
      </c>
      <c r="CZ146">
        <v>1</v>
      </c>
      <c r="DA146">
        <v>2</v>
      </c>
      <c r="DB146">
        <f>CX146+CZ146+DA146</f>
        <v>3</v>
      </c>
      <c r="DC146">
        <v>4</v>
      </c>
      <c r="DE146">
        <v>3</v>
      </c>
      <c r="DG146" s="13">
        <f>(DC146+DD146)/CU146</f>
        <v>0.33333333333333331</v>
      </c>
      <c r="DH146">
        <v>1076</v>
      </c>
      <c r="DI146">
        <v>930</v>
      </c>
      <c r="DJ146">
        <v>627</v>
      </c>
      <c r="DK146">
        <v>583</v>
      </c>
      <c r="DL146">
        <v>12</v>
      </c>
      <c r="DM146">
        <v>12</v>
      </c>
      <c r="DP146">
        <v>1</v>
      </c>
      <c r="DQ146">
        <v>11</v>
      </c>
      <c r="DS146">
        <v>1</v>
      </c>
      <c r="DV146">
        <v>5</v>
      </c>
      <c r="DW146">
        <v>6</v>
      </c>
      <c r="EF146">
        <v>8</v>
      </c>
      <c r="EG146">
        <v>2</v>
      </c>
      <c r="EH146" s="13">
        <v>0.25</v>
      </c>
      <c r="EI146">
        <f>CO146</f>
        <v>1739</v>
      </c>
      <c r="EJ146" s="16">
        <f>BU146</f>
        <v>102974</v>
      </c>
      <c r="EK146" s="16">
        <f>EJ146/EI146</f>
        <v>59.214491086831515</v>
      </c>
      <c r="EL146">
        <f>DJ146</f>
        <v>627</v>
      </c>
      <c r="EM146" s="16">
        <f>EK146*EL146</f>
        <v>37127.485911443357</v>
      </c>
    </row>
    <row r="147" spans="1:143" x14ac:dyDescent="0.25">
      <c r="A147">
        <v>2015</v>
      </c>
      <c r="B147">
        <v>144</v>
      </c>
      <c r="C147" t="s">
        <v>483</v>
      </c>
      <c r="D147" t="s">
        <v>534</v>
      </c>
      <c r="E147" t="s">
        <v>535</v>
      </c>
      <c r="F147" t="s">
        <v>486</v>
      </c>
      <c r="H147">
        <v>539017</v>
      </c>
      <c r="I147" t="s">
        <v>536</v>
      </c>
      <c r="J147" t="s">
        <v>537</v>
      </c>
      <c r="K147">
        <v>98802</v>
      </c>
      <c r="L147" t="s">
        <v>163</v>
      </c>
      <c r="N147" t="s">
        <v>496</v>
      </c>
      <c r="O147" t="s">
        <v>165</v>
      </c>
      <c r="P147" t="s">
        <v>152</v>
      </c>
      <c r="Q147" t="s">
        <v>153</v>
      </c>
      <c r="R147" t="s">
        <v>174</v>
      </c>
      <c r="S147" t="s">
        <v>210</v>
      </c>
      <c r="T147" t="s">
        <v>155</v>
      </c>
      <c r="U147" t="s">
        <v>211</v>
      </c>
      <c r="V147" t="s">
        <v>212</v>
      </c>
      <c r="W147" t="s">
        <v>450</v>
      </c>
      <c r="AA147">
        <v>6</v>
      </c>
      <c r="AB147">
        <v>6</v>
      </c>
      <c r="AJ147">
        <v>6</v>
      </c>
      <c r="AR147" t="s">
        <v>227</v>
      </c>
      <c r="AU147" t="s">
        <v>538</v>
      </c>
      <c r="BJ147" s="12">
        <v>0</v>
      </c>
      <c r="BK147" s="12">
        <v>0</v>
      </c>
      <c r="BS147" s="12">
        <v>0</v>
      </c>
      <c r="BT147" s="12">
        <v>0</v>
      </c>
      <c r="BU147" s="12">
        <v>0</v>
      </c>
      <c r="BV147" s="12">
        <v>0</v>
      </c>
      <c r="CI147">
        <f>CE147+CG147</f>
        <v>0</v>
      </c>
      <c r="DB147">
        <f>CX147+CZ147+DA147</f>
        <v>0</v>
      </c>
      <c r="DG147" s="13" t="e">
        <f>(DC147+DD147)/CU147</f>
        <v>#DIV/0!</v>
      </c>
      <c r="EI147">
        <f>CO147</f>
        <v>0</v>
      </c>
      <c r="EJ147" s="16">
        <f>BU147</f>
        <v>0</v>
      </c>
      <c r="EK147" s="16" t="e">
        <f>EJ147/EI147</f>
        <v>#DIV/0!</v>
      </c>
      <c r="EL147">
        <f>DJ147</f>
        <v>0</v>
      </c>
      <c r="EM147" s="16" t="e">
        <f>EK147*EL147</f>
        <v>#DIV/0!</v>
      </c>
    </row>
    <row r="148" spans="1:143" x14ac:dyDescent="0.25">
      <c r="A148">
        <v>2015</v>
      </c>
      <c r="B148">
        <v>135</v>
      </c>
      <c r="C148" t="s">
        <v>483</v>
      </c>
      <c r="D148" t="s">
        <v>539</v>
      </c>
      <c r="E148" t="s">
        <v>540</v>
      </c>
      <c r="F148" t="s">
        <v>541</v>
      </c>
      <c r="G148" t="s">
        <v>145</v>
      </c>
      <c r="H148">
        <v>539007</v>
      </c>
      <c r="I148" t="s">
        <v>542</v>
      </c>
      <c r="J148" t="s">
        <v>488</v>
      </c>
      <c r="K148">
        <v>98801</v>
      </c>
      <c r="L148" t="s">
        <v>163</v>
      </c>
      <c r="N148" t="s">
        <v>496</v>
      </c>
      <c r="O148" t="s">
        <v>198</v>
      </c>
      <c r="P148" t="s">
        <v>152</v>
      </c>
      <c r="Q148" t="s">
        <v>153</v>
      </c>
      <c r="R148" t="s">
        <v>167</v>
      </c>
      <c r="S148" t="s">
        <v>152</v>
      </c>
      <c r="T148" t="s">
        <v>168</v>
      </c>
      <c r="V148" t="s">
        <v>161</v>
      </c>
      <c r="W148" t="s">
        <v>333</v>
      </c>
      <c r="X148" t="s">
        <v>201</v>
      </c>
      <c r="Y148">
        <v>13</v>
      </c>
      <c r="Z148">
        <v>4</v>
      </c>
      <c r="AA148">
        <v>6</v>
      </c>
      <c r="AB148">
        <v>6</v>
      </c>
      <c r="AJ148">
        <v>19</v>
      </c>
      <c r="AP148" t="s">
        <v>236</v>
      </c>
      <c r="AR148" t="s">
        <v>159</v>
      </c>
      <c r="AS148" t="s">
        <v>152</v>
      </c>
      <c r="BJ148" s="12">
        <v>0</v>
      </c>
      <c r="BK148" s="12">
        <v>0</v>
      </c>
      <c r="BS148" s="12">
        <v>0</v>
      </c>
      <c r="BT148" s="12">
        <v>0</v>
      </c>
      <c r="BU148" s="12">
        <v>0</v>
      </c>
      <c r="BV148" s="12">
        <v>0</v>
      </c>
      <c r="BW148" t="s">
        <v>541</v>
      </c>
      <c r="BX148" t="s">
        <v>161</v>
      </c>
      <c r="BY148">
        <v>23</v>
      </c>
      <c r="BZ148">
        <v>11</v>
      </c>
      <c r="CA148">
        <v>17</v>
      </c>
      <c r="CB148">
        <v>5</v>
      </c>
      <c r="CE148">
        <v>1</v>
      </c>
      <c r="CF148">
        <v>1</v>
      </c>
      <c r="CG148">
        <v>5</v>
      </c>
      <c r="CH148">
        <v>5</v>
      </c>
      <c r="CI148">
        <f>CE148+CG148</f>
        <v>6</v>
      </c>
      <c r="CJ148">
        <v>1063</v>
      </c>
      <c r="CL148">
        <v>638</v>
      </c>
      <c r="CM148">
        <v>8</v>
      </c>
      <c r="CN148">
        <v>417</v>
      </c>
      <c r="CO148">
        <v>632</v>
      </c>
      <c r="CQ148">
        <v>207</v>
      </c>
      <c r="CR148">
        <v>8</v>
      </c>
      <c r="CS148">
        <v>417</v>
      </c>
      <c r="CT148">
        <v>3</v>
      </c>
      <c r="CU148">
        <v>2</v>
      </c>
      <c r="DB148">
        <f>CX148+CZ148+DA148</f>
        <v>0</v>
      </c>
      <c r="DE148">
        <v>2</v>
      </c>
      <c r="DG148" s="13">
        <f>(DC148+DD148)/CU148</f>
        <v>0</v>
      </c>
      <c r="DH148">
        <v>30</v>
      </c>
      <c r="DI148">
        <v>30</v>
      </c>
      <c r="DL148">
        <v>22</v>
      </c>
      <c r="DM148">
        <v>10</v>
      </c>
      <c r="DN148">
        <v>17</v>
      </c>
      <c r="DO148">
        <v>5</v>
      </c>
      <c r="DP148">
        <v>1</v>
      </c>
      <c r="DQ148">
        <v>4</v>
      </c>
      <c r="DS148">
        <v>1</v>
      </c>
      <c r="DU148">
        <v>4</v>
      </c>
      <c r="DX148">
        <v>1</v>
      </c>
      <c r="DZ148">
        <v>3</v>
      </c>
      <c r="EA148">
        <v>1</v>
      </c>
      <c r="EI148">
        <f>CO148</f>
        <v>632</v>
      </c>
      <c r="EJ148" s="16">
        <f>BU148</f>
        <v>0</v>
      </c>
      <c r="EK148" s="16">
        <f>EJ148/EI148</f>
        <v>0</v>
      </c>
      <c r="EL148">
        <f>DJ148</f>
        <v>0</v>
      </c>
      <c r="EM148" s="16">
        <f>EK148*EL148</f>
        <v>0</v>
      </c>
    </row>
    <row r="149" spans="1:143" x14ac:dyDescent="0.25">
      <c r="A149">
        <v>2015</v>
      </c>
      <c r="B149">
        <v>120</v>
      </c>
      <c r="C149" t="s">
        <v>483</v>
      </c>
      <c r="D149" t="s">
        <v>543</v>
      </c>
      <c r="E149" t="s">
        <v>335</v>
      </c>
      <c r="F149" t="s">
        <v>544</v>
      </c>
      <c r="G149" t="s">
        <v>145</v>
      </c>
      <c r="I149" t="s">
        <v>519</v>
      </c>
      <c r="J149" t="s">
        <v>488</v>
      </c>
      <c r="K149">
        <v>98801</v>
      </c>
      <c r="L149" t="s">
        <v>163</v>
      </c>
      <c r="N149" t="s">
        <v>151</v>
      </c>
      <c r="P149" t="s">
        <v>152</v>
      </c>
      <c r="Q149" t="s">
        <v>207</v>
      </c>
      <c r="R149" t="s">
        <v>154</v>
      </c>
      <c r="T149" t="s">
        <v>155</v>
      </c>
      <c r="U149" t="s">
        <v>211</v>
      </c>
      <c r="V149" t="s">
        <v>212</v>
      </c>
      <c r="W149" t="s">
        <v>169</v>
      </c>
      <c r="Y149">
        <v>4</v>
      </c>
      <c r="Z149">
        <v>1</v>
      </c>
      <c r="AA149">
        <v>3</v>
      </c>
      <c r="AB149">
        <v>2</v>
      </c>
      <c r="AJ149">
        <v>7</v>
      </c>
      <c r="AR149" t="s">
        <v>159</v>
      </c>
      <c r="AS149" t="s">
        <v>210</v>
      </c>
      <c r="AZ149" s="15">
        <v>56204</v>
      </c>
      <c r="BJ149" s="12">
        <v>56204</v>
      </c>
      <c r="BK149" s="12">
        <v>0</v>
      </c>
      <c r="BS149" s="12">
        <v>0</v>
      </c>
      <c r="BT149" s="12">
        <v>0</v>
      </c>
      <c r="BU149" s="12">
        <v>56204</v>
      </c>
      <c r="BV149" s="12">
        <v>0</v>
      </c>
      <c r="BW149" t="s">
        <v>544</v>
      </c>
      <c r="BX149" t="s">
        <v>141</v>
      </c>
      <c r="BY149">
        <v>30</v>
      </c>
      <c r="BZ149">
        <v>17</v>
      </c>
      <c r="CA149">
        <v>17</v>
      </c>
      <c r="CB149">
        <v>6</v>
      </c>
      <c r="CE149">
        <v>1</v>
      </c>
      <c r="CG149">
        <v>12</v>
      </c>
      <c r="CH149">
        <v>11</v>
      </c>
      <c r="CI149">
        <f>CE149+CG149</f>
        <v>13</v>
      </c>
      <c r="CJ149">
        <v>2198</v>
      </c>
      <c r="CL149">
        <v>1404</v>
      </c>
      <c r="CM149">
        <v>10</v>
      </c>
      <c r="CN149">
        <v>784</v>
      </c>
      <c r="CO149">
        <v>1209</v>
      </c>
      <c r="CQ149">
        <v>489</v>
      </c>
      <c r="CS149">
        <v>720</v>
      </c>
      <c r="CT149">
        <v>22</v>
      </c>
      <c r="CU149">
        <v>14</v>
      </c>
      <c r="CY149">
        <v>1</v>
      </c>
      <c r="DB149">
        <f>CX149+CZ149+DA149</f>
        <v>0</v>
      </c>
      <c r="DC149">
        <v>11</v>
      </c>
      <c r="DE149">
        <v>2</v>
      </c>
      <c r="DG149" s="13">
        <f>(DC149+DD149)/CU149</f>
        <v>0.7857142857142857</v>
      </c>
      <c r="DH149">
        <v>1175</v>
      </c>
      <c r="DI149">
        <v>1053</v>
      </c>
      <c r="DJ149">
        <v>697</v>
      </c>
      <c r="DK149">
        <v>697</v>
      </c>
      <c r="DL149">
        <v>28</v>
      </c>
      <c r="DM149">
        <v>16</v>
      </c>
      <c r="DN149">
        <v>15</v>
      </c>
      <c r="DO149">
        <v>5</v>
      </c>
      <c r="DQ149">
        <v>11</v>
      </c>
      <c r="DS149">
        <v>8</v>
      </c>
      <c r="DX149">
        <v>1</v>
      </c>
      <c r="EA149">
        <v>7</v>
      </c>
      <c r="EF149">
        <v>12</v>
      </c>
      <c r="EG149">
        <v>0</v>
      </c>
      <c r="EH149" s="13">
        <v>0</v>
      </c>
      <c r="EI149">
        <f>CO149</f>
        <v>1209</v>
      </c>
      <c r="EJ149" s="16">
        <f>BU149</f>
        <v>56204</v>
      </c>
      <c r="EK149" s="16">
        <f>EJ149/EI149</f>
        <v>46.488006617038877</v>
      </c>
      <c r="EL149">
        <f>DJ149</f>
        <v>697</v>
      </c>
      <c r="EM149" s="16">
        <f>EK149*EL149</f>
        <v>32402.140612076098</v>
      </c>
    </row>
    <row r="150" spans="1:143" x14ac:dyDescent="0.25">
      <c r="A150">
        <v>2015</v>
      </c>
      <c r="B150">
        <v>121</v>
      </c>
      <c r="C150" t="s">
        <v>483</v>
      </c>
      <c r="D150" t="s">
        <v>543</v>
      </c>
      <c r="E150" t="s">
        <v>335</v>
      </c>
      <c r="F150" t="s">
        <v>545</v>
      </c>
      <c r="G150" t="s">
        <v>145</v>
      </c>
      <c r="I150" t="s">
        <v>519</v>
      </c>
      <c r="J150" t="s">
        <v>488</v>
      </c>
      <c r="K150">
        <v>98801</v>
      </c>
      <c r="L150" t="s">
        <v>163</v>
      </c>
      <c r="N150" t="s">
        <v>151</v>
      </c>
      <c r="P150" t="s">
        <v>152</v>
      </c>
      <c r="Q150" t="s">
        <v>207</v>
      </c>
      <c r="R150" t="s">
        <v>154</v>
      </c>
      <c r="T150" t="s">
        <v>155</v>
      </c>
      <c r="U150" t="s">
        <v>156</v>
      </c>
      <c r="V150" t="s">
        <v>157</v>
      </c>
      <c r="W150" t="s">
        <v>169</v>
      </c>
      <c r="Y150">
        <v>2</v>
      </c>
      <c r="Z150">
        <v>1</v>
      </c>
      <c r="AJ150">
        <v>2</v>
      </c>
      <c r="AP150" t="s">
        <v>236</v>
      </c>
      <c r="AR150" t="s">
        <v>159</v>
      </c>
      <c r="AS150" t="s">
        <v>210</v>
      </c>
      <c r="AZ150" s="15">
        <v>19066</v>
      </c>
      <c r="BJ150" s="12">
        <v>19066</v>
      </c>
      <c r="BK150" s="12">
        <v>0</v>
      </c>
      <c r="BS150" s="12">
        <v>0</v>
      </c>
      <c r="BT150" s="12">
        <v>0</v>
      </c>
      <c r="BU150" s="12">
        <v>19066</v>
      </c>
      <c r="BV150" s="12">
        <v>0</v>
      </c>
      <c r="BW150" t="s">
        <v>545</v>
      </c>
      <c r="BX150" t="s">
        <v>157</v>
      </c>
      <c r="BY150">
        <v>16</v>
      </c>
      <c r="BZ150">
        <v>9</v>
      </c>
      <c r="CA150">
        <v>8</v>
      </c>
      <c r="CB150">
        <v>2</v>
      </c>
      <c r="CG150">
        <v>8</v>
      </c>
      <c r="CH150">
        <v>7</v>
      </c>
      <c r="CI150">
        <f>CE150+CG150</f>
        <v>8</v>
      </c>
      <c r="CJ150">
        <v>749</v>
      </c>
      <c r="CL150">
        <v>285</v>
      </c>
      <c r="CN150">
        <v>464</v>
      </c>
      <c r="CO150">
        <v>518</v>
      </c>
      <c r="CQ150">
        <v>75</v>
      </c>
      <c r="CS150">
        <v>443</v>
      </c>
      <c r="CT150">
        <v>17</v>
      </c>
      <c r="CU150">
        <v>10</v>
      </c>
      <c r="DB150">
        <f>CX150+CZ150+DA150</f>
        <v>0</v>
      </c>
      <c r="DC150">
        <v>10</v>
      </c>
      <c r="DG150" s="13">
        <f>(DC150+DD150)/CU150</f>
        <v>1</v>
      </c>
      <c r="DH150">
        <v>907</v>
      </c>
      <c r="DI150">
        <v>667</v>
      </c>
      <c r="DJ150">
        <v>907</v>
      </c>
      <c r="DK150">
        <v>667</v>
      </c>
      <c r="DL150">
        <v>17</v>
      </c>
      <c r="DM150">
        <v>9</v>
      </c>
      <c r="DN150">
        <v>10</v>
      </c>
      <c r="DO150">
        <v>3</v>
      </c>
      <c r="DQ150">
        <v>6</v>
      </c>
      <c r="DU150">
        <v>5</v>
      </c>
      <c r="DX150">
        <v>4</v>
      </c>
      <c r="EI150">
        <f>CO150</f>
        <v>518</v>
      </c>
      <c r="EJ150" s="16">
        <f>BU150</f>
        <v>19066</v>
      </c>
      <c r="EK150" s="16">
        <f>EJ150/EI150</f>
        <v>36.80694980694981</v>
      </c>
      <c r="EL150">
        <f>DJ150</f>
        <v>907</v>
      </c>
      <c r="EM150" s="16">
        <f>EK150*EL150</f>
        <v>33383.903474903476</v>
      </c>
    </row>
    <row r="151" spans="1:143" x14ac:dyDescent="0.25">
      <c r="A151">
        <v>2015</v>
      </c>
      <c r="B151">
        <v>145</v>
      </c>
      <c r="C151" t="s">
        <v>483</v>
      </c>
      <c r="D151" t="s">
        <v>534</v>
      </c>
      <c r="E151" t="s">
        <v>546</v>
      </c>
      <c r="F151" t="s">
        <v>547</v>
      </c>
      <c r="H151">
        <v>531728</v>
      </c>
      <c r="I151" t="s">
        <v>548</v>
      </c>
      <c r="J151" t="s">
        <v>488</v>
      </c>
      <c r="K151">
        <v>98801</v>
      </c>
      <c r="L151" t="s">
        <v>163</v>
      </c>
      <c r="N151" t="s">
        <v>197</v>
      </c>
      <c r="O151" t="s">
        <v>165</v>
      </c>
      <c r="P151" t="s">
        <v>152</v>
      </c>
      <c r="Q151" t="s">
        <v>153</v>
      </c>
      <c r="R151" t="s">
        <v>187</v>
      </c>
      <c r="S151" t="s">
        <v>152</v>
      </c>
      <c r="T151" t="s">
        <v>168</v>
      </c>
      <c r="V151" t="s">
        <v>161</v>
      </c>
      <c r="W151" t="s">
        <v>169</v>
      </c>
      <c r="Y151">
        <v>42</v>
      </c>
      <c r="Z151">
        <v>15</v>
      </c>
      <c r="AJ151">
        <v>42</v>
      </c>
      <c r="AP151" t="s">
        <v>236</v>
      </c>
      <c r="AR151" t="s">
        <v>227</v>
      </c>
      <c r="AS151" t="s">
        <v>152</v>
      </c>
      <c r="AU151" t="s">
        <v>538</v>
      </c>
      <c r="BJ151" s="12">
        <v>0</v>
      </c>
      <c r="BK151" s="12">
        <v>0</v>
      </c>
      <c r="BS151" s="12">
        <v>0</v>
      </c>
      <c r="BT151" s="12">
        <v>0</v>
      </c>
      <c r="BU151" s="12">
        <v>0</v>
      </c>
      <c r="BV151" s="12">
        <v>0</v>
      </c>
      <c r="BW151" t="s">
        <v>547</v>
      </c>
      <c r="BX151" t="s">
        <v>161</v>
      </c>
      <c r="BY151">
        <v>33</v>
      </c>
      <c r="BZ151">
        <v>30</v>
      </c>
      <c r="CA151">
        <v>6</v>
      </c>
      <c r="CB151">
        <v>3</v>
      </c>
      <c r="CG151">
        <v>27</v>
      </c>
      <c r="CH151">
        <v>27</v>
      </c>
      <c r="CI151">
        <f>CE151+CG151</f>
        <v>27</v>
      </c>
      <c r="CJ151">
        <v>11122</v>
      </c>
      <c r="CL151">
        <v>2022</v>
      </c>
      <c r="CN151">
        <v>9100</v>
      </c>
      <c r="CO151">
        <v>10111</v>
      </c>
      <c r="CQ151">
        <v>1011</v>
      </c>
      <c r="CS151">
        <v>9100</v>
      </c>
      <c r="DB151">
        <f>CX151+CZ151+DA151</f>
        <v>0</v>
      </c>
      <c r="DG151" s="13" t="e">
        <f>(DC151+DD151)/CU151</f>
        <v>#DIV/0!</v>
      </c>
      <c r="DL151">
        <v>33</v>
      </c>
      <c r="DM151">
        <v>30</v>
      </c>
      <c r="DN151">
        <v>6</v>
      </c>
      <c r="DO151">
        <v>3</v>
      </c>
      <c r="DQ151">
        <v>27</v>
      </c>
      <c r="DZ151">
        <v>30</v>
      </c>
      <c r="EI151">
        <f>CO151</f>
        <v>10111</v>
      </c>
      <c r="EJ151" s="16">
        <f>BU151</f>
        <v>0</v>
      </c>
      <c r="EK151" s="16">
        <f>EJ151/EI151</f>
        <v>0</v>
      </c>
      <c r="EL151">
        <f>DJ151</f>
        <v>0</v>
      </c>
      <c r="EM151" s="16">
        <f>EK151*EL151</f>
        <v>0</v>
      </c>
    </row>
    <row r="152" spans="1:143" x14ac:dyDescent="0.25">
      <c r="A152">
        <v>2015</v>
      </c>
      <c r="B152">
        <v>146</v>
      </c>
      <c r="C152" t="s">
        <v>483</v>
      </c>
      <c r="D152" t="s">
        <v>534</v>
      </c>
      <c r="E152" t="s">
        <v>549</v>
      </c>
      <c r="F152" t="s">
        <v>550</v>
      </c>
      <c r="H152">
        <v>539017</v>
      </c>
      <c r="I152" t="s">
        <v>551</v>
      </c>
      <c r="J152" t="s">
        <v>537</v>
      </c>
      <c r="K152">
        <v>98802</v>
      </c>
      <c r="L152" t="s">
        <v>163</v>
      </c>
      <c r="N152" t="s">
        <v>496</v>
      </c>
      <c r="O152" t="s">
        <v>165</v>
      </c>
      <c r="P152" t="s">
        <v>152</v>
      </c>
      <c r="Q152" t="s">
        <v>207</v>
      </c>
      <c r="R152" t="s">
        <v>154</v>
      </c>
      <c r="S152" t="s">
        <v>210</v>
      </c>
      <c r="T152" t="s">
        <v>168</v>
      </c>
      <c r="V152" t="s">
        <v>343</v>
      </c>
      <c r="W152" t="s">
        <v>333</v>
      </c>
      <c r="Y152">
        <v>24</v>
      </c>
      <c r="Z152">
        <v>6</v>
      </c>
      <c r="AC152" t="s">
        <v>236</v>
      </c>
      <c r="AD152" t="s">
        <v>236</v>
      </c>
      <c r="AE152" t="s">
        <v>236</v>
      </c>
      <c r="AF152" t="s">
        <v>236</v>
      </c>
      <c r="AG152" t="s">
        <v>236</v>
      </c>
      <c r="AH152" t="s">
        <v>236</v>
      </c>
      <c r="AI152" t="s">
        <v>236</v>
      </c>
      <c r="AJ152">
        <v>24</v>
      </c>
      <c r="AP152" t="s">
        <v>236</v>
      </c>
      <c r="AR152" t="s">
        <v>227</v>
      </c>
      <c r="AS152" t="s">
        <v>152</v>
      </c>
      <c r="AU152" t="s">
        <v>538</v>
      </c>
      <c r="BJ152" s="12">
        <v>0</v>
      </c>
      <c r="BK152" s="12">
        <v>0</v>
      </c>
      <c r="BS152" s="12">
        <v>0</v>
      </c>
      <c r="BT152" s="12">
        <v>0</v>
      </c>
      <c r="BU152" s="12">
        <v>0</v>
      </c>
      <c r="BV152" s="12">
        <v>0</v>
      </c>
      <c r="BW152" t="s">
        <v>550</v>
      </c>
      <c r="BX152" t="s">
        <v>343</v>
      </c>
      <c r="BY152">
        <v>25</v>
      </c>
      <c r="BZ152">
        <v>13</v>
      </c>
      <c r="CA152">
        <v>22</v>
      </c>
      <c r="CB152">
        <v>10</v>
      </c>
      <c r="CG152">
        <v>3</v>
      </c>
      <c r="CH152">
        <v>3</v>
      </c>
      <c r="CI152">
        <f>CE152+CG152</f>
        <v>3</v>
      </c>
      <c r="CJ152">
        <v>8425</v>
      </c>
      <c r="CL152">
        <v>7414</v>
      </c>
      <c r="CN152">
        <v>1011</v>
      </c>
      <c r="CO152">
        <v>4381</v>
      </c>
      <c r="CQ152">
        <v>3370</v>
      </c>
      <c r="CS152">
        <v>1011</v>
      </c>
      <c r="DB152">
        <f>CX152+CZ152+DA152</f>
        <v>0</v>
      </c>
      <c r="DG152" s="13" t="e">
        <f>(DC152+DD152)/CU152</f>
        <v>#DIV/0!</v>
      </c>
      <c r="DL152">
        <v>25</v>
      </c>
      <c r="DM152">
        <v>13</v>
      </c>
      <c r="DN152">
        <v>22</v>
      </c>
      <c r="DO152">
        <v>10</v>
      </c>
      <c r="DQ152">
        <v>3</v>
      </c>
      <c r="DZ152">
        <v>13</v>
      </c>
      <c r="EI152">
        <f>CO152</f>
        <v>4381</v>
      </c>
      <c r="EJ152" s="16">
        <f>BU152</f>
        <v>0</v>
      </c>
      <c r="EK152" s="16">
        <f>EJ152/EI152</f>
        <v>0</v>
      </c>
      <c r="EL152">
        <f>DJ152</f>
        <v>0</v>
      </c>
      <c r="EM152" s="16">
        <f>EK152*EL152</f>
        <v>0</v>
      </c>
    </row>
    <row r="153" spans="1:143" x14ac:dyDescent="0.25">
      <c r="A153">
        <v>2015</v>
      </c>
      <c r="B153">
        <v>139</v>
      </c>
      <c r="C153" t="s">
        <v>483</v>
      </c>
      <c r="D153" t="s">
        <v>552</v>
      </c>
      <c r="E153" t="s">
        <v>553</v>
      </c>
      <c r="F153" t="s">
        <v>554</v>
      </c>
      <c r="G153" t="s">
        <v>145</v>
      </c>
      <c r="H153">
        <v>531728</v>
      </c>
      <c r="I153" t="s">
        <v>555</v>
      </c>
      <c r="J153" t="s">
        <v>488</v>
      </c>
      <c r="K153">
        <v>98801</v>
      </c>
      <c r="L153" t="s">
        <v>163</v>
      </c>
      <c r="N153" t="s">
        <v>496</v>
      </c>
      <c r="O153" t="s">
        <v>198</v>
      </c>
      <c r="P153" t="s">
        <v>152</v>
      </c>
      <c r="Q153" t="s">
        <v>199</v>
      </c>
      <c r="R153" t="s">
        <v>154</v>
      </c>
      <c r="S153" t="s">
        <v>210</v>
      </c>
      <c r="T153" t="s">
        <v>168</v>
      </c>
      <c r="V153" t="s">
        <v>343</v>
      </c>
      <c r="W153" t="s">
        <v>333</v>
      </c>
      <c r="Y153">
        <v>26</v>
      </c>
      <c r="Z153">
        <v>0</v>
      </c>
      <c r="AA153">
        <v>0</v>
      </c>
      <c r="AB153">
        <v>0</v>
      </c>
      <c r="AC153" t="s">
        <v>236</v>
      </c>
      <c r="AD153" t="s">
        <v>236</v>
      </c>
      <c r="AE153" t="s">
        <v>236</v>
      </c>
      <c r="AF153" t="s">
        <v>236</v>
      </c>
      <c r="AG153" t="s">
        <v>236</v>
      </c>
      <c r="AH153" t="s">
        <v>236</v>
      </c>
      <c r="AI153" t="s">
        <v>236</v>
      </c>
      <c r="AJ153">
        <v>26</v>
      </c>
      <c r="AP153" t="s">
        <v>236</v>
      </c>
      <c r="AR153" t="s">
        <v>159</v>
      </c>
      <c r="AS153" t="s">
        <v>152</v>
      </c>
      <c r="AV153" s="12">
        <v>22467</v>
      </c>
      <c r="BB153" s="12">
        <v>2234</v>
      </c>
      <c r="BI153" s="12">
        <v>57187</v>
      </c>
      <c r="BJ153" s="12">
        <v>81888</v>
      </c>
      <c r="BK153" s="12">
        <v>24701</v>
      </c>
      <c r="BS153" s="12">
        <v>0</v>
      </c>
      <c r="BT153" s="12">
        <v>0</v>
      </c>
      <c r="BU153" s="12">
        <v>81888</v>
      </c>
      <c r="BV153" s="12">
        <v>24701</v>
      </c>
      <c r="BW153" t="s">
        <v>554</v>
      </c>
      <c r="BX153" t="s">
        <v>343</v>
      </c>
      <c r="BY153">
        <v>54</v>
      </c>
      <c r="BZ153">
        <v>46</v>
      </c>
      <c r="CA153">
        <v>16</v>
      </c>
      <c r="CB153">
        <v>8</v>
      </c>
      <c r="CE153">
        <v>2</v>
      </c>
      <c r="CF153">
        <v>2</v>
      </c>
      <c r="CG153">
        <v>36</v>
      </c>
      <c r="CH153">
        <v>36</v>
      </c>
      <c r="CI153">
        <f>CE153+CG153</f>
        <v>38</v>
      </c>
      <c r="CJ153">
        <v>3952</v>
      </c>
      <c r="CL153">
        <v>1138</v>
      </c>
      <c r="CM153">
        <v>114</v>
      </c>
      <c r="CN153">
        <v>2700</v>
      </c>
      <c r="CO153">
        <v>3383</v>
      </c>
      <c r="CQ153">
        <v>569</v>
      </c>
      <c r="CR153">
        <v>114</v>
      </c>
      <c r="CS153">
        <v>2700</v>
      </c>
      <c r="CT153">
        <v>51</v>
      </c>
      <c r="CU153">
        <v>42</v>
      </c>
      <c r="CW153">
        <v>5</v>
      </c>
      <c r="CY153">
        <v>5</v>
      </c>
      <c r="DA153">
        <v>2</v>
      </c>
      <c r="DB153">
        <f>CX153+CZ153+DA153</f>
        <v>2</v>
      </c>
      <c r="DC153">
        <v>3</v>
      </c>
      <c r="DE153">
        <v>27</v>
      </c>
      <c r="DG153" s="13">
        <f>(DC153+DD153)/CU153</f>
        <v>7.1428571428571425E-2</v>
      </c>
      <c r="DH153">
        <v>3835</v>
      </c>
      <c r="DI153">
        <v>2444</v>
      </c>
      <c r="DJ153">
        <v>430</v>
      </c>
      <c r="DK153">
        <v>98</v>
      </c>
      <c r="DL153">
        <v>47</v>
      </c>
      <c r="DM153">
        <v>39</v>
      </c>
      <c r="DN153">
        <v>15</v>
      </c>
      <c r="DO153">
        <v>7</v>
      </c>
      <c r="DP153">
        <v>2</v>
      </c>
      <c r="DQ153">
        <v>30</v>
      </c>
      <c r="DS153">
        <v>6</v>
      </c>
      <c r="DU153">
        <v>12</v>
      </c>
      <c r="DV153">
        <v>5</v>
      </c>
      <c r="DW153">
        <v>7</v>
      </c>
      <c r="DX153">
        <v>1</v>
      </c>
      <c r="DZ153">
        <v>7</v>
      </c>
      <c r="EA153">
        <v>1</v>
      </c>
      <c r="EB153">
        <v>1</v>
      </c>
      <c r="EE153">
        <v>1</v>
      </c>
      <c r="EF153">
        <v>9</v>
      </c>
      <c r="EG153">
        <v>1</v>
      </c>
      <c r="EH153" s="13">
        <v>0.11111111111111099</v>
      </c>
      <c r="EI153">
        <f>CO153</f>
        <v>3383</v>
      </c>
      <c r="EJ153" s="16">
        <f>BU153</f>
        <v>81888</v>
      </c>
      <c r="EK153" s="16">
        <f>EJ153/EI153</f>
        <v>24.205734555128583</v>
      </c>
      <c r="EL153">
        <f>DJ153</f>
        <v>430</v>
      </c>
      <c r="EM153" s="16">
        <f>EK153*EL153</f>
        <v>10408.465858705291</v>
      </c>
    </row>
    <row r="154" spans="1:143" x14ac:dyDescent="0.25">
      <c r="A154">
        <v>2015</v>
      </c>
      <c r="B154">
        <v>128</v>
      </c>
      <c r="C154" t="s">
        <v>483</v>
      </c>
      <c r="D154" t="s">
        <v>502</v>
      </c>
      <c r="E154" t="s">
        <v>172</v>
      </c>
      <c r="F154" t="s">
        <v>556</v>
      </c>
      <c r="G154" t="s">
        <v>145</v>
      </c>
      <c r="I154" t="s">
        <v>506</v>
      </c>
      <c r="J154" t="s">
        <v>488</v>
      </c>
      <c r="K154">
        <v>98801</v>
      </c>
      <c r="L154" t="s">
        <v>163</v>
      </c>
      <c r="N154" t="s">
        <v>151</v>
      </c>
      <c r="P154" t="s">
        <v>152</v>
      </c>
      <c r="Q154" t="s">
        <v>153</v>
      </c>
      <c r="R154" t="s">
        <v>174</v>
      </c>
      <c r="T154" t="s">
        <v>155</v>
      </c>
      <c r="U154" t="s">
        <v>156</v>
      </c>
      <c r="V154" t="s">
        <v>157</v>
      </c>
      <c r="W154" t="s">
        <v>175</v>
      </c>
      <c r="Y154">
        <v>24</v>
      </c>
      <c r="Z154">
        <v>24</v>
      </c>
      <c r="AJ154">
        <v>24</v>
      </c>
      <c r="AP154" t="s">
        <v>236</v>
      </c>
      <c r="AR154" t="s">
        <v>159</v>
      </c>
      <c r="AS154" t="s">
        <v>152</v>
      </c>
      <c r="BC154" s="15">
        <v>171544</v>
      </c>
      <c r="BJ154" s="12">
        <v>171544</v>
      </c>
      <c r="BK154" s="12">
        <v>0</v>
      </c>
      <c r="BS154" s="12">
        <v>0</v>
      </c>
      <c r="BT154" s="12">
        <v>0</v>
      </c>
      <c r="BU154" s="12">
        <v>171544</v>
      </c>
      <c r="BV154" s="12">
        <v>0</v>
      </c>
      <c r="BW154" t="s">
        <v>556</v>
      </c>
      <c r="BX154" t="s">
        <v>157</v>
      </c>
      <c r="BY154">
        <v>62</v>
      </c>
      <c r="BZ154">
        <v>62</v>
      </c>
      <c r="CE154">
        <v>3</v>
      </c>
      <c r="CF154">
        <v>3</v>
      </c>
      <c r="CG154">
        <v>59</v>
      </c>
      <c r="CH154">
        <v>59</v>
      </c>
      <c r="CI154">
        <f>CE154+CG154</f>
        <v>62</v>
      </c>
      <c r="CJ154">
        <v>10682</v>
      </c>
      <c r="CM154">
        <v>596</v>
      </c>
      <c r="CN154">
        <v>10086</v>
      </c>
      <c r="CO154">
        <v>10682</v>
      </c>
      <c r="CR154">
        <v>596</v>
      </c>
      <c r="CS154">
        <v>10086</v>
      </c>
      <c r="CT154">
        <v>45</v>
      </c>
      <c r="CU154">
        <v>42</v>
      </c>
      <c r="CY154">
        <v>2</v>
      </c>
      <c r="DB154">
        <f>CX154+CZ154+DA154</f>
        <v>0</v>
      </c>
      <c r="DC154">
        <v>40</v>
      </c>
      <c r="DG154" s="13">
        <f>(DC154+DD154)/CU154</f>
        <v>0.95238095238095233</v>
      </c>
      <c r="DH154">
        <v>12648</v>
      </c>
      <c r="DI154">
        <v>7630</v>
      </c>
      <c r="DJ154">
        <v>12590</v>
      </c>
      <c r="DK154">
        <v>7572</v>
      </c>
      <c r="DL154">
        <v>31</v>
      </c>
      <c r="DM154">
        <v>31</v>
      </c>
      <c r="DP154">
        <v>2</v>
      </c>
      <c r="DQ154">
        <v>29</v>
      </c>
      <c r="DU154">
        <v>6</v>
      </c>
      <c r="DX154">
        <v>25</v>
      </c>
      <c r="EB154">
        <v>1</v>
      </c>
      <c r="EE154">
        <v>1</v>
      </c>
      <c r="EI154">
        <f>CO154</f>
        <v>10682</v>
      </c>
      <c r="EJ154" s="16">
        <f>BU154</f>
        <v>171544</v>
      </c>
      <c r="EK154" s="16">
        <f>EJ154/EI154</f>
        <v>16.059164950383824</v>
      </c>
      <c r="EL154">
        <f>DJ154</f>
        <v>12590</v>
      </c>
      <c r="EM154" s="16">
        <f>EK154*EL154</f>
        <v>202184.88672533236</v>
      </c>
    </row>
    <row r="155" spans="1:143" x14ac:dyDescent="0.25">
      <c r="A155">
        <v>2015</v>
      </c>
      <c r="B155">
        <v>127</v>
      </c>
      <c r="C155" t="s">
        <v>483</v>
      </c>
      <c r="D155" t="s">
        <v>502</v>
      </c>
      <c r="E155" t="s">
        <v>172</v>
      </c>
      <c r="F155" t="s">
        <v>557</v>
      </c>
      <c r="G155" t="s">
        <v>145</v>
      </c>
      <c r="I155" t="s">
        <v>506</v>
      </c>
      <c r="J155" t="s">
        <v>488</v>
      </c>
      <c r="K155">
        <v>98801</v>
      </c>
      <c r="L155" t="s">
        <v>163</v>
      </c>
      <c r="N155" t="s">
        <v>151</v>
      </c>
      <c r="P155" t="s">
        <v>152</v>
      </c>
      <c r="Q155" t="s">
        <v>153</v>
      </c>
      <c r="R155" t="s">
        <v>174</v>
      </c>
      <c r="T155" t="s">
        <v>155</v>
      </c>
      <c r="U155" t="s">
        <v>211</v>
      </c>
      <c r="V155" t="s">
        <v>212</v>
      </c>
      <c r="W155" t="s">
        <v>175</v>
      </c>
      <c r="Y155">
        <v>1</v>
      </c>
      <c r="Z155">
        <v>1</v>
      </c>
      <c r="AJ155">
        <v>1</v>
      </c>
      <c r="AR155" t="s">
        <v>159</v>
      </c>
      <c r="BC155" s="15">
        <v>9028</v>
      </c>
      <c r="BJ155" s="12">
        <v>9028</v>
      </c>
      <c r="BK155" s="12">
        <v>0</v>
      </c>
      <c r="BS155" s="12">
        <v>0</v>
      </c>
      <c r="BT155" s="12">
        <v>0</v>
      </c>
      <c r="BU155" s="12">
        <v>9028</v>
      </c>
      <c r="BV155" s="12">
        <v>0</v>
      </c>
      <c r="BW155" t="s">
        <v>557</v>
      </c>
      <c r="BX155" t="s">
        <v>141</v>
      </c>
      <c r="BY155">
        <v>12</v>
      </c>
      <c r="BZ155">
        <v>12</v>
      </c>
      <c r="CG155">
        <v>12</v>
      </c>
      <c r="CH155">
        <v>12</v>
      </c>
      <c r="CI155">
        <f>CE155+CG155</f>
        <v>12</v>
      </c>
      <c r="CJ155">
        <v>1151</v>
      </c>
      <c r="CN155">
        <v>1151</v>
      </c>
      <c r="CO155">
        <v>1151</v>
      </c>
      <c r="CS155">
        <v>1151</v>
      </c>
      <c r="CT155">
        <v>11</v>
      </c>
      <c r="CU155">
        <v>11</v>
      </c>
      <c r="CW155">
        <v>2</v>
      </c>
      <c r="DB155">
        <f>CX155+CZ155+DA155</f>
        <v>0</v>
      </c>
      <c r="DC155">
        <v>7</v>
      </c>
      <c r="DE155">
        <v>1</v>
      </c>
      <c r="DF155">
        <v>1</v>
      </c>
      <c r="DG155" s="13">
        <f>(DC155+DD155)/CU155</f>
        <v>0.63636363636363635</v>
      </c>
      <c r="DH155">
        <v>1788</v>
      </c>
      <c r="DI155">
        <v>1212</v>
      </c>
      <c r="DJ155">
        <v>808</v>
      </c>
      <c r="DK155">
        <v>619</v>
      </c>
      <c r="DL155">
        <v>7</v>
      </c>
      <c r="DM155">
        <v>7</v>
      </c>
      <c r="DQ155">
        <v>7</v>
      </c>
      <c r="DS155">
        <v>3</v>
      </c>
      <c r="EA155">
        <v>4</v>
      </c>
      <c r="EF155">
        <v>9</v>
      </c>
      <c r="EG155">
        <v>0</v>
      </c>
      <c r="EH155" s="13">
        <v>0</v>
      </c>
      <c r="EI155">
        <f>CO155</f>
        <v>1151</v>
      </c>
      <c r="EJ155" s="16">
        <f>BU155</f>
        <v>9028</v>
      </c>
      <c r="EK155" s="16">
        <f>EJ155/EI155</f>
        <v>7.8436142484795832</v>
      </c>
      <c r="EL155">
        <f>DJ155</f>
        <v>808</v>
      </c>
      <c r="EM155" s="16">
        <f>EK155*EL155</f>
        <v>6337.640312771503</v>
      </c>
    </row>
    <row r="156" spans="1:143" x14ac:dyDescent="0.25">
      <c r="A156">
        <v>2015</v>
      </c>
      <c r="B156">
        <v>130</v>
      </c>
      <c r="C156" t="s">
        <v>483</v>
      </c>
      <c r="D156" t="s">
        <v>502</v>
      </c>
      <c r="E156" t="s">
        <v>372</v>
      </c>
      <c r="F156" t="s">
        <v>558</v>
      </c>
      <c r="G156" t="s">
        <v>145</v>
      </c>
      <c r="I156" t="s">
        <v>506</v>
      </c>
      <c r="J156" t="s">
        <v>488</v>
      </c>
      <c r="K156">
        <v>98801</v>
      </c>
      <c r="L156" t="s">
        <v>163</v>
      </c>
      <c r="N156" t="s">
        <v>151</v>
      </c>
      <c r="P156" t="s">
        <v>152</v>
      </c>
      <c r="Q156" t="s">
        <v>153</v>
      </c>
      <c r="R156" t="s">
        <v>174</v>
      </c>
      <c r="T156" t="s">
        <v>155</v>
      </c>
      <c r="U156" t="s">
        <v>156</v>
      </c>
      <c r="V156" t="s">
        <v>157</v>
      </c>
      <c r="W156" t="s">
        <v>169</v>
      </c>
      <c r="Y156">
        <v>7</v>
      </c>
      <c r="Z156">
        <v>2</v>
      </c>
      <c r="AJ156">
        <v>7</v>
      </c>
      <c r="AP156" t="s">
        <v>236</v>
      </c>
      <c r="AR156" t="s">
        <v>159</v>
      </c>
      <c r="AS156" t="s">
        <v>152</v>
      </c>
      <c r="BF156" s="12">
        <v>18738</v>
      </c>
      <c r="BJ156" s="12">
        <v>18738</v>
      </c>
      <c r="BK156" s="12">
        <v>0</v>
      </c>
      <c r="BS156" s="12">
        <v>0</v>
      </c>
      <c r="BT156" s="12">
        <v>0</v>
      </c>
      <c r="BU156" s="12">
        <v>18738</v>
      </c>
      <c r="BV156" s="12">
        <v>0</v>
      </c>
      <c r="BW156" t="s">
        <v>558</v>
      </c>
      <c r="BX156" t="s">
        <v>157</v>
      </c>
      <c r="BY156">
        <v>32</v>
      </c>
      <c r="BZ156">
        <v>8</v>
      </c>
      <c r="CA156">
        <v>31</v>
      </c>
      <c r="CB156">
        <v>7</v>
      </c>
      <c r="CG156">
        <v>1</v>
      </c>
      <c r="CH156">
        <v>1</v>
      </c>
      <c r="CI156">
        <f>CE156+CG156</f>
        <v>1</v>
      </c>
      <c r="CJ156">
        <v>4440</v>
      </c>
      <c r="CL156">
        <v>4259</v>
      </c>
      <c r="CN156">
        <v>181</v>
      </c>
      <c r="CO156">
        <v>1170</v>
      </c>
      <c r="CQ156">
        <v>989</v>
      </c>
      <c r="CS156">
        <v>181</v>
      </c>
      <c r="CT156">
        <v>22</v>
      </c>
      <c r="CU156">
        <v>6</v>
      </c>
      <c r="DB156">
        <f>CX156+CZ156+DA156</f>
        <v>0</v>
      </c>
      <c r="DC156">
        <v>6</v>
      </c>
      <c r="DG156" s="13">
        <f>(DC156+DD156)/CU156</f>
        <v>1</v>
      </c>
      <c r="DH156">
        <v>4079</v>
      </c>
      <c r="DI156">
        <v>1027</v>
      </c>
      <c r="DJ156">
        <v>4079</v>
      </c>
      <c r="DK156">
        <v>1027</v>
      </c>
      <c r="DL156">
        <v>20</v>
      </c>
      <c r="DM156">
        <v>4</v>
      </c>
      <c r="DN156">
        <v>20</v>
      </c>
      <c r="DO156">
        <v>4</v>
      </c>
      <c r="DS156">
        <v>2</v>
      </c>
      <c r="DU156">
        <v>1</v>
      </c>
      <c r="DX156">
        <v>1</v>
      </c>
      <c r="EI156">
        <f>CO156</f>
        <v>1170</v>
      </c>
      <c r="EJ156" s="16">
        <f>BU156</f>
        <v>18738</v>
      </c>
      <c r="EK156" s="16">
        <f>EJ156/EI156</f>
        <v>16.015384615384615</v>
      </c>
      <c r="EL156">
        <f>DJ156</f>
        <v>4079</v>
      </c>
      <c r="EM156" s="16">
        <f>EK156*EL156</f>
        <v>65326.753846153842</v>
      </c>
    </row>
    <row r="157" spans="1:143" x14ac:dyDescent="0.25">
      <c r="A157">
        <v>2015</v>
      </c>
      <c r="B157">
        <v>129</v>
      </c>
      <c r="C157" t="s">
        <v>483</v>
      </c>
      <c r="D157" t="s">
        <v>502</v>
      </c>
      <c r="E157" t="s">
        <v>372</v>
      </c>
      <c r="F157" t="s">
        <v>559</v>
      </c>
      <c r="G157" t="s">
        <v>145</v>
      </c>
      <c r="I157" t="s">
        <v>506</v>
      </c>
      <c r="J157" t="s">
        <v>488</v>
      </c>
      <c r="K157">
        <v>98801</v>
      </c>
      <c r="L157" t="s">
        <v>163</v>
      </c>
      <c r="N157" t="s">
        <v>151</v>
      </c>
      <c r="P157" t="s">
        <v>152</v>
      </c>
      <c r="Q157" t="s">
        <v>153</v>
      </c>
      <c r="R157" t="s">
        <v>174</v>
      </c>
      <c r="T157" t="s">
        <v>155</v>
      </c>
      <c r="U157" t="s">
        <v>211</v>
      </c>
      <c r="V157" t="s">
        <v>212</v>
      </c>
      <c r="W157" t="s">
        <v>169</v>
      </c>
      <c r="Y157">
        <v>26</v>
      </c>
      <c r="Z157">
        <v>9</v>
      </c>
      <c r="AJ157">
        <v>26</v>
      </c>
      <c r="AR157" t="s">
        <v>159</v>
      </c>
      <c r="BF157" s="12">
        <v>56216</v>
      </c>
      <c r="BJ157" s="12">
        <v>56216</v>
      </c>
      <c r="BK157" s="12">
        <v>0</v>
      </c>
      <c r="BS157" s="12">
        <v>0</v>
      </c>
      <c r="BT157" s="12">
        <v>0</v>
      </c>
      <c r="BU157" s="12">
        <v>56216</v>
      </c>
      <c r="BV157" s="12">
        <v>0</v>
      </c>
      <c r="BW157" t="s">
        <v>559</v>
      </c>
      <c r="BX157" t="s">
        <v>141</v>
      </c>
      <c r="BY157">
        <v>8</v>
      </c>
      <c r="BZ157">
        <v>3</v>
      </c>
      <c r="CA157">
        <v>8</v>
      </c>
      <c r="CB157">
        <v>3</v>
      </c>
      <c r="CI157">
        <f>CE157+CG157</f>
        <v>0</v>
      </c>
      <c r="CJ157">
        <v>1184</v>
      </c>
      <c r="CL157">
        <v>1184</v>
      </c>
      <c r="CO157">
        <v>394</v>
      </c>
      <c r="CQ157">
        <v>394</v>
      </c>
      <c r="CT157">
        <v>7</v>
      </c>
      <c r="CU157">
        <v>3</v>
      </c>
      <c r="CY157">
        <v>1</v>
      </c>
      <c r="DB157">
        <f>CX157+CZ157+DA157</f>
        <v>0</v>
      </c>
      <c r="DC157">
        <v>2</v>
      </c>
      <c r="DG157" s="13">
        <f>(DC157+DD157)/CU157</f>
        <v>0.66666666666666663</v>
      </c>
      <c r="DH157">
        <v>1810</v>
      </c>
      <c r="DI157">
        <v>394</v>
      </c>
      <c r="DJ157">
        <v>1267</v>
      </c>
      <c r="DK157">
        <v>363</v>
      </c>
      <c r="DL157">
        <v>6</v>
      </c>
      <c r="DM157">
        <v>1</v>
      </c>
      <c r="DN157">
        <v>6</v>
      </c>
      <c r="DO157">
        <v>1</v>
      </c>
      <c r="DX157">
        <v>1</v>
      </c>
      <c r="EF157">
        <v>3</v>
      </c>
      <c r="EG157">
        <v>0</v>
      </c>
      <c r="EH157" s="13">
        <v>0</v>
      </c>
      <c r="EI157">
        <f>CO157</f>
        <v>394</v>
      </c>
      <c r="EJ157" s="16">
        <f>BU157</f>
        <v>56216</v>
      </c>
      <c r="EK157" s="16">
        <f>EJ157/EI157</f>
        <v>142.68020304568529</v>
      </c>
      <c r="EL157">
        <f>DJ157</f>
        <v>1267</v>
      </c>
      <c r="EM157" s="16">
        <f>EK157*EL157</f>
        <v>180775.81725888327</v>
      </c>
    </row>
    <row r="158" spans="1:143" x14ac:dyDescent="0.25">
      <c r="A158">
        <v>2015</v>
      </c>
      <c r="B158">
        <v>157</v>
      </c>
      <c r="C158" t="s">
        <v>483</v>
      </c>
      <c r="D158" t="s">
        <v>492</v>
      </c>
      <c r="E158" t="s">
        <v>560</v>
      </c>
      <c r="F158" t="s">
        <v>486</v>
      </c>
      <c r="H158">
        <v>531728</v>
      </c>
      <c r="I158" t="s">
        <v>495</v>
      </c>
      <c r="J158" t="s">
        <v>488</v>
      </c>
      <c r="K158">
        <v>98801</v>
      </c>
      <c r="L158" t="s">
        <v>163</v>
      </c>
      <c r="N158" t="s">
        <v>286</v>
      </c>
      <c r="P158" t="s">
        <v>152</v>
      </c>
      <c r="Q158" t="s">
        <v>207</v>
      </c>
      <c r="V158" t="s">
        <v>287</v>
      </c>
      <c r="W158" t="s">
        <v>169</v>
      </c>
      <c r="Y158">
        <v>0</v>
      </c>
      <c r="Z158">
        <v>0</v>
      </c>
      <c r="AA158">
        <v>0</v>
      </c>
      <c r="AB158">
        <v>0</v>
      </c>
      <c r="AC158" t="s">
        <v>236</v>
      </c>
      <c r="AD158" t="s">
        <v>236</v>
      </c>
      <c r="AE158" t="s">
        <v>236</v>
      </c>
      <c r="AF158" t="s">
        <v>236</v>
      </c>
      <c r="AG158" t="s">
        <v>236</v>
      </c>
      <c r="AH158" t="s">
        <v>236</v>
      </c>
      <c r="AI158" t="s">
        <v>236</v>
      </c>
      <c r="AJ158">
        <v>0</v>
      </c>
      <c r="AP158" t="s">
        <v>236</v>
      </c>
      <c r="AR158" t="s">
        <v>159</v>
      </c>
      <c r="AS158" t="s">
        <v>152</v>
      </c>
      <c r="AU158" t="s">
        <v>561</v>
      </c>
      <c r="BI158" s="12">
        <v>4000</v>
      </c>
      <c r="BJ158" s="12">
        <v>4000</v>
      </c>
      <c r="BK158" s="12">
        <v>0</v>
      </c>
      <c r="BS158" s="12">
        <v>0</v>
      </c>
      <c r="BT158" s="12">
        <v>0</v>
      </c>
      <c r="BU158" s="12">
        <v>4000</v>
      </c>
      <c r="BV158" s="12">
        <v>0</v>
      </c>
      <c r="CI158">
        <f>CE158+CG158</f>
        <v>0</v>
      </c>
      <c r="DB158">
        <f>CX158+CZ158+DA158</f>
        <v>0</v>
      </c>
      <c r="DG158" s="13" t="e">
        <f>(DC158+DD158)/CU158</f>
        <v>#DIV/0!</v>
      </c>
      <c r="EI158">
        <f>CO158</f>
        <v>0</v>
      </c>
      <c r="EJ158" s="16">
        <f>BU158</f>
        <v>4000</v>
      </c>
      <c r="EK158" s="16" t="e">
        <f>EJ158/EI158</f>
        <v>#DIV/0!</v>
      </c>
      <c r="EL158">
        <f>DJ158</f>
        <v>0</v>
      </c>
      <c r="EM158" s="16" t="e">
        <f>EK158*EL158</f>
        <v>#DIV/0!</v>
      </c>
    </row>
    <row r="159" spans="1:143" x14ac:dyDescent="0.25">
      <c r="A159">
        <v>2015</v>
      </c>
      <c r="B159">
        <v>158</v>
      </c>
      <c r="C159" t="s">
        <v>483</v>
      </c>
      <c r="D159" t="s">
        <v>492</v>
      </c>
      <c r="E159" t="s">
        <v>562</v>
      </c>
      <c r="F159" t="s">
        <v>563</v>
      </c>
      <c r="G159" t="s">
        <v>145</v>
      </c>
      <c r="H159">
        <v>531728</v>
      </c>
      <c r="I159" t="s">
        <v>495</v>
      </c>
      <c r="J159" t="s">
        <v>488</v>
      </c>
      <c r="K159">
        <v>98801</v>
      </c>
      <c r="L159" t="s">
        <v>163</v>
      </c>
      <c r="N159" t="s">
        <v>263</v>
      </c>
      <c r="O159" t="s">
        <v>165</v>
      </c>
      <c r="P159" t="s">
        <v>210</v>
      </c>
      <c r="Q159" t="s">
        <v>166</v>
      </c>
      <c r="R159" t="s">
        <v>248</v>
      </c>
      <c r="S159" t="s">
        <v>210</v>
      </c>
      <c r="V159" t="s">
        <v>257</v>
      </c>
      <c r="W159" t="s">
        <v>175</v>
      </c>
      <c r="Y159">
        <v>0</v>
      </c>
      <c r="Z159">
        <v>0</v>
      </c>
      <c r="AA159">
        <v>7</v>
      </c>
      <c r="AB159">
        <v>7</v>
      </c>
      <c r="AC159" t="s">
        <v>236</v>
      </c>
      <c r="AD159" t="s">
        <v>236</v>
      </c>
      <c r="AE159" t="s">
        <v>236</v>
      </c>
      <c r="AF159" t="s">
        <v>236</v>
      </c>
      <c r="AG159" t="s">
        <v>236</v>
      </c>
      <c r="AH159" t="s">
        <v>236</v>
      </c>
      <c r="AI159" t="s">
        <v>564</v>
      </c>
      <c r="AJ159">
        <v>7</v>
      </c>
      <c r="AP159" t="s">
        <v>236</v>
      </c>
      <c r="AQ159" t="s">
        <v>564</v>
      </c>
      <c r="AR159" t="s">
        <v>159</v>
      </c>
      <c r="AS159" t="s">
        <v>210</v>
      </c>
      <c r="AX159" s="15">
        <v>38759</v>
      </c>
      <c r="BI159" s="12">
        <v>2805</v>
      </c>
      <c r="BJ159" s="12">
        <v>41564</v>
      </c>
      <c r="BK159" s="12">
        <v>0</v>
      </c>
      <c r="BS159" s="12">
        <v>0</v>
      </c>
      <c r="BT159" s="12">
        <v>0</v>
      </c>
      <c r="BU159" s="12">
        <v>41564</v>
      </c>
      <c r="BV159" s="12">
        <v>0</v>
      </c>
      <c r="BW159" t="s">
        <v>563</v>
      </c>
      <c r="BX159" t="s">
        <v>259</v>
      </c>
      <c r="BY159">
        <v>9</v>
      </c>
      <c r="BZ159">
        <v>9</v>
      </c>
      <c r="CG159">
        <v>9</v>
      </c>
      <c r="CH159">
        <v>9</v>
      </c>
      <c r="CI159">
        <f>CE159+CG159</f>
        <v>9</v>
      </c>
      <c r="CJ159">
        <v>2647</v>
      </c>
      <c r="CN159">
        <v>2647</v>
      </c>
      <c r="CO159">
        <v>2647</v>
      </c>
      <c r="CS159">
        <v>2647</v>
      </c>
      <c r="CT159">
        <v>2</v>
      </c>
      <c r="CU159">
        <v>2</v>
      </c>
      <c r="DB159">
        <f>CX159+CZ159+DA159</f>
        <v>0</v>
      </c>
      <c r="DC159">
        <v>2</v>
      </c>
      <c r="DG159" s="13">
        <f>(DC159+DD159)/CU159</f>
        <v>1</v>
      </c>
      <c r="DH159">
        <v>1394</v>
      </c>
      <c r="DI159">
        <v>182</v>
      </c>
      <c r="DJ159">
        <v>1394</v>
      </c>
      <c r="DK159">
        <v>182</v>
      </c>
      <c r="DL159">
        <v>1</v>
      </c>
      <c r="DM159">
        <v>1</v>
      </c>
      <c r="DQ159">
        <v>1</v>
      </c>
      <c r="EA159">
        <v>1</v>
      </c>
      <c r="EF159">
        <v>2</v>
      </c>
      <c r="EG159">
        <v>0</v>
      </c>
      <c r="EH159" s="13">
        <v>0</v>
      </c>
      <c r="EI159">
        <f>CO159</f>
        <v>2647</v>
      </c>
      <c r="EJ159" s="16">
        <f>BU159</f>
        <v>41564</v>
      </c>
      <c r="EK159" s="16">
        <f>EJ159/EI159</f>
        <v>15.70230449565546</v>
      </c>
      <c r="EL159">
        <f>DJ159</f>
        <v>1394</v>
      </c>
      <c r="EM159" s="16">
        <f>EK159*EL159</f>
        <v>21889.01246694371</v>
      </c>
    </row>
    <row r="160" spans="1:143" x14ac:dyDescent="0.25">
      <c r="A160">
        <v>2015</v>
      </c>
      <c r="B160">
        <v>140</v>
      </c>
      <c r="C160" t="s">
        <v>483</v>
      </c>
      <c r="D160" t="s">
        <v>552</v>
      </c>
      <c r="E160" t="s">
        <v>565</v>
      </c>
      <c r="F160" t="s">
        <v>566</v>
      </c>
      <c r="G160" t="s">
        <v>145</v>
      </c>
      <c r="H160">
        <v>531728</v>
      </c>
      <c r="I160" t="s">
        <v>567</v>
      </c>
      <c r="J160" t="s">
        <v>488</v>
      </c>
      <c r="K160">
        <v>98801</v>
      </c>
      <c r="L160" t="s">
        <v>163</v>
      </c>
      <c r="N160" t="s">
        <v>507</v>
      </c>
      <c r="O160" t="s">
        <v>198</v>
      </c>
      <c r="P160" t="s">
        <v>152</v>
      </c>
      <c r="Q160" t="s">
        <v>199</v>
      </c>
      <c r="R160" t="s">
        <v>154</v>
      </c>
      <c r="S160" t="s">
        <v>210</v>
      </c>
      <c r="T160" t="s">
        <v>168</v>
      </c>
      <c r="V160" t="s">
        <v>343</v>
      </c>
      <c r="W160" t="s">
        <v>158</v>
      </c>
      <c r="Y160">
        <v>14</v>
      </c>
      <c r="Z160">
        <v>4</v>
      </c>
      <c r="AA160">
        <v>0</v>
      </c>
      <c r="AB160">
        <v>0</v>
      </c>
      <c r="AC160" t="s">
        <v>236</v>
      </c>
      <c r="AD160" t="s">
        <v>236</v>
      </c>
      <c r="AI160" t="s">
        <v>236</v>
      </c>
      <c r="AJ160">
        <v>14</v>
      </c>
      <c r="AP160" t="s">
        <v>236</v>
      </c>
      <c r="AR160" t="s">
        <v>159</v>
      </c>
      <c r="AS160" t="s">
        <v>152</v>
      </c>
      <c r="AV160" s="12">
        <v>6511</v>
      </c>
      <c r="BB160" s="12">
        <v>2233</v>
      </c>
      <c r="BI160" s="12">
        <v>3551</v>
      </c>
      <c r="BJ160" s="12">
        <v>12295</v>
      </c>
      <c r="BK160" s="12">
        <v>8744</v>
      </c>
      <c r="BS160" s="12">
        <v>0</v>
      </c>
      <c r="BT160" s="12">
        <v>0</v>
      </c>
      <c r="BU160" s="12">
        <v>12295</v>
      </c>
      <c r="BV160" s="12">
        <v>8744</v>
      </c>
      <c r="BW160" t="s">
        <v>566</v>
      </c>
      <c r="BX160" t="s">
        <v>343</v>
      </c>
      <c r="BY160">
        <v>14</v>
      </c>
      <c r="BZ160">
        <v>6</v>
      </c>
      <c r="CA160">
        <v>10</v>
      </c>
      <c r="CB160">
        <v>3</v>
      </c>
      <c r="CE160">
        <v>2</v>
      </c>
      <c r="CF160">
        <v>1</v>
      </c>
      <c r="CG160">
        <v>2</v>
      </c>
      <c r="CH160">
        <v>2</v>
      </c>
      <c r="CI160">
        <f>CE160+CG160</f>
        <v>4</v>
      </c>
      <c r="CJ160">
        <v>3051</v>
      </c>
      <c r="CL160">
        <v>2468</v>
      </c>
      <c r="CM160">
        <v>280</v>
      </c>
      <c r="CN160">
        <v>303</v>
      </c>
      <c r="CO160">
        <v>1038</v>
      </c>
      <c r="CQ160">
        <v>731</v>
      </c>
      <c r="CR160">
        <v>4</v>
      </c>
      <c r="CS160">
        <v>303</v>
      </c>
      <c r="CT160">
        <v>8</v>
      </c>
      <c r="CU160">
        <v>4</v>
      </c>
      <c r="DB160">
        <f>CX160+CZ160+DA160</f>
        <v>0</v>
      </c>
      <c r="DC160">
        <v>2</v>
      </c>
      <c r="DE160">
        <v>2</v>
      </c>
      <c r="DG160" s="13">
        <f>(DC160+DD160)/CU160</f>
        <v>0.5</v>
      </c>
      <c r="DH160">
        <v>645</v>
      </c>
      <c r="DI160">
        <v>595</v>
      </c>
      <c r="DJ160">
        <v>614</v>
      </c>
      <c r="DK160">
        <v>564</v>
      </c>
      <c r="DL160">
        <v>3</v>
      </c>
      <c r="DM160">
        <v>2</v>
      </c>
      <c r="DN160">
        <v>2</v>
      </c>
      <c r="DO160">
        <v>1</v>
      </c>
      <c r="DP160">
        <v>1</v>
      </c>
      <c r="DZ160">
        <v>1</v>
      </c>
      <c r="EA160">
        <v>1</v>
      </c>
      <c r="EF160">
        <v>4</v>
      </c>
      <c r="EG160">
        <v>0</v>
      </c>
      <c r="EH160" s="13">
        <v>0</v>
      </c>
      <c r="EI160">
        <f>CO160</f>
        <v>1038</v>
      </c>
      <c r="EJ160" s="16">
        <f>BU160</f>
        <v>12295</v>
      </c>
      <c r="EK160" s="16">
        <f>EJ160/EI160</f>
        <v>11.844894026974952</v>
      </c>
      <c r="EL160">
        <f>DJ160</f>
        <v>614</v>
      </c>
      <c r="EM160" s="16">
        <f>EK160*EL160</f>
        <v>7272.7649325626207</v>
      </c>
    </row>
    <row r="161" spans="1:143" x14ac:dyDescent="0.25">
      <c r="A161">
        <v>2015</v>
      </c>
      <c r="B161">
        <v>141</v>
      </c>
      <c r="C161" t="s">
        <v>483</v>
      </c>
      <c r="D161" t="s">
        <v>552</v>
      </c>
      <c r="E161" t="s">
        <v>552</v>
      </c>
      <c r="F161" t="s">
        <v>568</v>
      </c>
      <c r="G161" t="s">
        <v>145</v>
      </c>
      <c r="H161">
        <v>531728</v>
      </c>
      <c r="I161" t="s">
        <v>487</v>
      </c>
      <c r="J161" t="s">
        <v>488</v>
      </c>
      <c r="K161">
        <v>98801</v>
      </c>
      <c r="L161" t="s">
        <v>163</v>
      </c>
      <c r="N161" t="s">
        <v>197</v>
      </c>
      <c r="O161" t="s">
        <v>198</v>
      </c>
      <c r="P161" t="s">
        <v>152</v>
      </c>
      <c r="Q161" t="s">
        <v>207</v>
      </c>
      <c r="R161" t="s">
        <v>154</v>
      </c>
      <c r="S161" t="s">
        <v>152</v>
      </c>
      <c r="T161" t="s">
        <v>168</v>
      </c>
      <c r="V161" t="s">
        <v>161</v>
      </c>
      <c r="W161" t="s">
        <v>450</v>
      </c>
      <c r="Y161">
        <v>0</v>
      </c>
      <c r="Z161">
        <v>0</v>
      </c>
      <c r="AA161">
        <v>86</v>
      </c>
      <c r="AB161">
        <v>86</v>
      </c>
      <c r="AC161" t="s">
        <v>236</v>
      </c>
      <c r="AD161" t="s">
        <v>236</v>
      </c>
      <c r="AE161" t="s">
        <v>236</v>
      </c>
      <c r="AF161" t="s">
        <v>236</v>
      </c>
      <c r="AG161" t="s">
        <v>236</v>
      </c>
      <c r="AH161" t="s">
        <v>236</v>
      </c>
      <c r="AI161" t="s">
        <v>236</v>
      </c>
      <c r="AJ161">
        <v>86</v>
      </c>
      <c r="AP161" t="s">
        <v>569</v>
      </c>
      <c r="AR161" t="s">
        <v>159</v>
      </c>
      <c r="AS161" t="s">
        <v>152</v>
      </c>
      <c r="AW161" s="12" t="s">
        <v>570</v>
      </c>
      <c r="BB161" s="12">
        <v>2233</v>
      </c>
      <c r="BI161" s="12">
        <v>130947</v>
      </c>
      <c r="BJ161" s="12">
        <v>172847</v>
      </c>
      <c r="BK161" s="12">
        <v>41900</v>
      </c>
      <c r="BS161" s="12">
        <v>0</v>
      </c>
      <c r="BT161" s="12">
        <v>0</v>
      </c>
      <c r="BU161" s="12">
        <v>172847</v>
      </c>
      <c r="BV161" s="12">
        <v>41900</v>
      </c>
      <c r="BW161" t="s">
        <v>568</v>
      </c>
      <c r="BX161" t="s">
        <v>161</v>
      </c>
      <c r="BY161">
        <v>277</v>
      </c>
      <c r="BZ161">
        <v>275</v>
      </c>
      <c r="CA161">
        <v>3</v>
      </c>
      <c r="CB161">
        <v>1</v>
      </c>
      <c r="CE161">
        <v>29</v>
      </c>
      <c r="CF161">
        <v>29</v>
      </c>
      <c r="CG161">
        <v>245</v>
      </c>
      <c r="CH161">
        <v>245</v>
      </c>
      <c r="CI161">
        <f>CE161+CG161</f>
        <v>274</v>
      </c>
      <c r="CJ161">
        <v>13184</v>
      </c>
      <c r="CL161">
        <v>3</v>
      </c>
      <c r="CM161">
        <v>350</v>
      </c>
      <c r="CN161">
        <v>12831</v>
      </c>
      <c r="CO161">
        <v>13182</v>
      </c>
      <c r="CQ161">
        <v>1</v>
      </c>
      <c r="CR161">
        <v>350</v>
      </c>
      <c r="CS161">
        <v>12831</v>
      </c>
      <c r="CT161">
        <v>230</v>
      </c>
      <c r="CU161">
        <v>227</v>
      </c>
      <c r="CV161">
        <v>1</v>
      </c>
      <c r="CW161">
        <v>4</v>
      </c>
      <c r="CY161">
        <v>26</v>
      </c>
      <c r="CZ161">
        <v>4</v>
      </c>
      <c r="DA161">
        <v>6</v>
      </c>
      <c r="DB161">
        <f>CX161+CZ161+DA161</f>
        <v>10</v>
      </c>
      <c r="DC161">
        <v>13</v>
      </c>
      <c r="DE161">
        <v>170</v>
      </c>
      <c r="DF161">
        <v>3</v>
      </c>
      <c r="DG161" s="13">
        <f>(DC161+DD161)/CU161</f>
        <v>5.7268722466960353E-2</v>
      </c>
      <c r="DH161">
        <v>46316</v>
      </c>
      <c r="DI161">
        <v>6830</v>
      </c>
      <c r="DJ161">
        <v>1199</v>
      </c>
      <c r="DK161">
        <v>830</v>
      </c>
      <c r="DL161">
        <v>234</v>
      </c>
      <c r="DM161">
        <v>231</v>
      </c>
      <c r="DN161">
        <v>4</v>
      </c>
      <c r="DO161">
        <v>1</v>
      </c>
      <c r="DP161">
        <v>27</v>
      </c>
      <c r="DQ161">
        <v>203</v>
      </c>
      <c r="DS161">
        <v>24</v>
      </c>
      <c r="DU161">
        <v>51</v>
      </c>
      <c r="DV161">
        <v>29</v>
      </c>
      <c r="DW161">
        <v>23</v>
      </c>
      <c r="DX161">
        <v>18</v>
      </c>
      <c r="DY161" t="s">
        <v>308</v>
      </c>
      <c r="DZ161">
        <v>55</v>
      </c>
      <c r="EA161">
        <v>29</v>
      </c>
      <c r="EB161">
        <v>22</v>
      </c>
      <c r="ED161">
        <v>1</v>
      </c>
      <c r="EE161">
        <v>21</v>
      </c>
      <c r="EF161">
        <v>14</v>
      </c>
      <c r="EG161">
        <v>2</v>
      </c>
      <c r="EH161" s="13">
        <v>0.14285714285714299</v>
      </c>
      <c r="EI161">
        <f>CO161</f>
        <v>13182</v>
      </c>
      <c r="EJ161" s="16">
        <f>BU161</f>
        <v>172847</v>
      </c>
      <c r="EK161" s="16">
        <f>EJ161/EI161</f>
        <v>13.112350174480351</v>
      </c>
      <c r="EL161">
        <f>DJ161</f>
        <v>1199</v>
      </c>
      <c r="EM161" s="16">
        <f>EK161*EL161</f>
        <v>15721.707859201941</v>
      </c>
    </row>
    <row r="162" spans="1:143" x14ac:dyDescent="0.25">
      <c r="A162">
        <v>2015</v>
      </c>
      <c r="B162">
        <v>155</v>
      </c>
      <c r="C162" t="s">
        <v>483</v>
      </c>
      <c r="D162" t="s">
        <v>571</v>
      </c>
      <c r="E162" t="s">
        <v>572</v>
      </c>
      <c r="F162" t="s">
        <v>486</v>
      </c>
      <c r="H162">
        <v>531728</v>
      </c>
      <c r="I162" t="s">
        <v>573</v>
      </c>
      <c r="J162" t="s">
        <v>488</v>
      </c>
      <c r="K162">
        <v>98801</v>
      </c>
      <c r="L162" t="s">
        <v>163</v>
      </c>
      <c r="N162" t="s">
        <v>286</v>
      </c>
      <c r="P162" t="s">
        <v>152</v>
      </c>
      <c r="Q162" t="s">
        <v>153</v>
      </c>
      <c r="V162" t="s">
        <v>287</v>
      </c>
      <c r="W162" t="s">
        <v>169</v>
      </c>
      <c r="Y162">
        <v>0</v>
      </c>
      <c r="Z162">
        <v>0</v>
      </c>
      <c r="AA162">
        <v>0</v>
      </c>
      <c r="AB162">
        <v>0</v>
      </c>
      <c r="AC162" t="s">
        <v>236</v>
      </c>
      <c r="AD162" t="s">
        <v>236</v>
      </c>
      <c r="AE162" t="s">
        <v>236</v>
      </c>
      <c r="AF162" t="s">
        <v>236</v>
      </c>
      <c r="AG162" t="s">
        <v>236</v>
      </c>
      <c r="AH162" t="s">
        <v>236</v>
      </c>
      <c r="AI162" t="s">
        <v>236</v>
      </c>
      <c r="AJ162">
        <v>0</v>
      </c>
      <c r="AP162" t="s">
        <v>236</v>
      </c>
      <c r="AR162" t="s">
        <v>227</v>
      </c>
      <c r="AS162" t="s">
        <v>152</v>
      </c>
      <c r="AU162" t="s">
        <v>574</v>
      </c>
      <c r="AV162" s="12">
        <v>8118.44</v>
      </c>
      <c r="BJ162" s="12">
        <v>8118.44</v>
      </c>
      <c r="BK162" s="12">
        <v>8118.44</v>
      </c>
      <c r="BS162" s="12">
        <v>0</v>
      </c>
      <c r="BT162" s="12">
        <v>0</v>
      </c>
      <c r="BU162" s="12">
        <v>8118.44</v>
      </c>
      <c r="BV162" s="12">
        <v>8118.44</v>
      </c>
      <c r="CI162">
        <f>CE162+CG162</f>
        <v>0</v>
      </c>
      <c r="DB162">
        <f>CX162+CZ162+DA162</f>
        <v>0</v>
      </c>
      <c r="DG162" s="13" t="e">
        <f>(DC162+DD162)/CU162</f>
        <v>#DIV/0!</v>
      </c>
      <c r="EI162">
        <f>CO162</f>
        <v>0</v>
      </c>
      <c r="EJ162" s="16">
        <f>BU162</f>
        <v>8118.44</v>
      </c>
      <c r="EK162" s="16" t="e">
        <f>EJ162/EI162</f>
        <v>#DIV/0!</v>
      </c>
      <c r="EL162">
        <f>DJ162</f>
        <v>0</v>
      </c>
      <c r="EM162" s="16" t="e">
        <f>EK162*EL162</f>
        <v>#DIV/0!</v>
      </c>
    </row>
    <row r="163" spans="1:143" x14ac:dyDescent="0.25">
      <c r="A163">
        <v>2015</v>
      </c>
      <c r="B163">
        <v>137</v>
      </c>
      <c r="C163" t="s">
        <v>483</v>
      </c>
      <c r="D163" t="s">
        <v>575</v>
      </c>
      <c r="E163" t="s">
        <v>576</v>
      </c>
      <c r="F163" t="s">
        <v>576</v>
      </c>
      <c r="G163" t="s">
        <v>145</v>
      </c>
      <c r="I163" t="s">
        <v>577</v>
      </c>
      <c r="J163" t="s">
        <v>578</v>
      </c>
      <c r="K163">
        <v>98926</v>
      </c>
      <c r="L163" t="s">
        <v>579</v>
      </c>
      <c r="N163" t="s">
        <v>151</v>
      </c>
      <c r="P163" t="s">
        <v>152</v>
      </c>
      <c r="Q163" t="s">
        <v>207</v>
      </c>
      <c r="R163" t="s">
        <v>208</v>
      </c>
      <c r="T163" t="s">
        <v>155</v>
      </c>
      <c r="U163" t="s">
        <v>156</v>
      </c>
      <c r="V163" t="s">
        <v>157</v>
      </c>
      <c r="W163" t="s">
        <v>169</v>
      </c>
      <c r="X163" t="s">
        <v>226</v>
      </c>
      <c r="Y163">
        <v>5</v>
      </c>
      <c r="Z163">
        <v>2</v>
      </c>
      <c r="AA163">
        <v>4</v>
      </c>
      <c r="AB163">
        <v>3</v>
      </c>
      <c r="AC163" t="s">
        <v>236</v>
      </c>
      <c r="AD163" t="s">
        <v>236</v>
      </c>
      <c r="AJ163">
        <v>9</v>
      </c>
      <c r="AR163" t="s">
        <v>227</v>
      </c>
      <c r="AT163" t="s">
        <v>228</v>
      </c>
      <c r="AU163" t="s">
        <v>580</v>
      </c>
      <c r="BH163" s="15">
        <v>60681</v>
      </c>
      <c r="BJ163" s="12">
        <v>60681</v>
      </c>
      <c r="BK163" s="12">
        <v>0</v>
      </c>
      <c r="BS163" s="12">
        <v>0</v>
      </c>
      <c r="BT163" s="12">
        <v>0</v>
      </c>
      <c r="BU163" s="12">
        <v>60681</v>
      </c>
      <c r="BV163" s="12">
        <v>0</v>
      </c>
      <c r="BW163" t="s">
        <v>576</v>
      </c>
      <c r="BX163" t="s">
        <v>157</v>
      </c>
      <c r="BY163">
        <v>38</v>
      </c>
      <c r="BZ163">
        <v>20</v>
      </c>
      <c r="CA163">
        <v>19</v>
      </c>
      <c r="CB163">
        <v>4</v>
      </c>
      <c r="CE163">
        <v>2</v>
      </c>
      <c r="CF163">
        <v>1</v>
      </c>
      <c r="CG163">
        <v>17</v>
      </c>
      <c r="CH163">
        <v>15</v>
      </c>
      <c r="CI163">
        <f>CE163+CG163</f>
        <v>19</v>
      </c>
      <c r="CJ163">
        <v>3936</v>
      </c>
      <c r="CL163">
        <v>2707</v>
      </c>
      <c r="CM163">
        <v>324</v>
      </c>
      <c r="CN163">
        <v>905</v>
      </c>
      <c r="CO163">
        <v>1632</v>
      </c>
      <c r="CQ163">
        <v>588</v>
      </c>
      <c r="CR163">
        <v>162</v>
      </c>
      <c r="CS163">
        <v>882</v>
      </c>
      <c r="CT163">
        <v>34</v>
      </c>
      <c r="CU163">
        <v>18</v>
      </c>
      <c r="CV163">
        <v>1</v>
      </c>
      <c r="CY163">
        <v>1</v>
      </c>
      <c r="DB163">
        <f>CX163+CZ163+DA163</f>
        <v>0</v>
      </c>
      <c r="DC163">
        <v>14</v>
      </c>
      <c r="DE163">
        <v>1</v>
      </c>
      <c r="DF163">
        <v>1</v>
      </c>
      <c r="DG163" s="13">
        <f>(DC163+DD163)/CU163</f>
        <v>0.77777777777777779</v>
      </c>
      <c r="DH163">
        <v>1598</v>
      </c>
      <c r="DI163">
        <v>1584</v>
      </c>
      <c r="DJ163">
        <v>1485</v>
      </c>
      <c r="DK163">
        <v>1471</v>
      </c>
      <c r="DL163">
        <v>32</v>
      </c>
      <c r="DM163">
        <v>19</v>
      </c>
      <c r="DN163">
        <v>13</v>
      </c>
      <c r="DO163">
        <v>3</v>
      </c>
      <c r="DP163">
        <v>1</v>
      </c>
      <c r="DQ163">
        <v>15</v>
      </c>
      <c r="DU163">
        <v>5</v>
      </c>
      <c r="DX163">
        <v>14</v>
      </c>
      <c r="EB163">
        <v>19</v>
      </c>
      <c r="EC163" t="s">
        <v>170</v>
      </c>
      <c r="ED163">
        <v>1</v>
      </c>
      <c r="EE163">
        <v>15</v>
      </c>
      <c r="EI163">
        <f>CO163</f>
        <v>1632</v>
      </c>
      <c r="EJ163" s="16">
        <f>BU163</f>
        <v>60681</v>
      </c>
      <c r="EK163" s="16">
        <f>EJ163/EI163</f>
        <v>37.181985294117645</v>
      </c>
      <c r="EL163">
        <f>DJ163</f>
        <v>1485</v>
      </c>
      <c r="EM163" s="16">
        <f>EK163*EL163</f>
        <v>55215.248161764706</v>
      </c>
    </row>
    <row r="164" spans="1:143" x14ac:dyDescent="0.25">
      <c r="A164">
        <v>2015</v>
      </c>
      <c r="B164">
        <v>138</v>
      </c>
      <c r="C164" t="s">
        <v>483</v>
      </c>
      <c r="D164" t="s">
        <v>575</v>
      </c>
      <c r="E164" t="s">
        <v>581</v>
      </c>
      <c r="F164" t="s">
        <v>581</v>
      </c>
      <c r="G164" t="s">
        <v>145</v>
      </c>
      <c r="I164" t="s">
        <v>582</v>
      </c>
      <c r="J164" t="s">
        <v>578</v>
      </c>
      <c r="K164">
        <v>98927</v>
      </c>
      <c r="L164" t="s">
        <v>579</v>
      </c>
      <c r="N164" t="s">
        <v>151</v>
      </c>
      <c r="P164" t="s">
        <v>152</v>
      </c>
      <c r="Q164" t="s">
        <v>207</v>
      </c>
      <c r="R164" t="s">
        <v>208</v>
      </c>
      <c r="T164" t="s">
        <v>155</v>
      </c>
      <c r="U164" t="s">
        <v>211</v>
      </c>
      <c r="V164" t="s">
        <v>212</v>
      </c>
      <c r="W164" t="s">
        <v>169</v>
      </c>
      <c r="X164" t="s">
        <v>226</v>
      </c>
      <c r="Y164">
        <v>0</v>
      </c>
      <c r="Z164">
        <v>0</v>
      </c>
      <c r="AA164">
        <v>5</v>
      </c>
      <c r="AB164">
        <v>3</v>
      </c>
      <c r="AC164" t="s">
        <v>236</v>
      </c>
      <c r="AD164" t="s">
        <v>236</v>
      </c>
      <c r="AJ164">
        <v>5</v>
      </c>
      <c r="AR164" t="s">
        <v>227</v>
      </c>
      <c r="AT164" t="s">
        <v>228</v>
      </c>
      <c r="AU164" t="s">
        <v>580</v>
      </c>
      <c r="BH164" s="15">
        <v>182042</v>
      </c>
      <c r="BJ164" s="12">
        <v>182042</v>
      </c>
      <c r="BK164" s="12">
        <v>0</v>
      </c>
      <c r="BS164" s="12">
        <v>0</v>
      </c>
      <c r="BT164" s="12">
        <v>0</v>
      </c>
      <c r="BU164" s="12">
        <v>182042</v>
      </c>
      <c r="BV164" s="12">
        <v>0</v>
      </c>
      <c r="BW164" t="s">
        <v>581</v>
      </c>
      <c r="BX164" t="s">
        <v>141</v>
      </c>
      <c r="BY164">
        <v>23</v>
      </c>
      <c r="BZ164">
        <v>20</v>
      </c>
      <c r="CE164">
        <v>1</v>
      </c>
      <c r="CG164">
        <v>22</v>
      </c>
      <c r="CH164">
        <v>20</v>
      </c>
      <c r="CI164">
        <f>CE164+CG164</f>
        <v>23</v>
      </c>
      <c r="CJ164">
        <v>2446</v>
      </c>
      <c r="CM164">
        <v>16</v>
      </c>
      <c r="CN164">
        <v>2430</v>
      </c>
      <c r="CO164">
        <v>2268</v>
      </c>
      <c r="CS164">
        <v>2268</v>
      </c>
      <c r="CT164">
        <v>24</v>
      </c>
      <c r="CU164">
        <v>21</v>
      </c>
      <c r="CY164">
        <v>2</v>
      </c>
      <c r="CZ164">
        <v>3</v>
      </c>
      <c r="DA164">
        <v>1</v>
      </c>
      <c r="DB164">
        <f>CX164+CZ164+DA164</f>
        <v>4</v>
      </c>
      <c r="DC164">
        <v>15</v>
      </c>
      <c r="DG164" s="13">
        <f>(DC164+DD164)/CU164</f>
        <v>0.7142857142857143</v>
      </c>
      <c r="DH164">
        <v>1736</v>
      </c>
      <c r="DI164">
        <v>2289</v>
      </c>
      <c r="DJ164">
        <v>1222</v>
      </c>
      <c r="DK164">
        <v>1775</v>
      </c>
      <c r="DL164">
        <v>22</v>
      </c>
      <c r="DM164">
        <v>19</v>
      </c>
      <c r="DQ164">
        <v>19</v>
      </c>
      <c r="DS164">
        <v>4</v>
      </c>
      <c r="DU164">
        <v>1</v>
      </c>
      <c r="DW164">
        <v>1</v>
      </c>
      <c r="EA164">
        <v>13</v>
      </c>
      <c r="EB164">
        <v>19</v>
      </c>
      <c r="EE164">
        <v>19</v>
      </c>
      <c r="EI164">
        <f>CO164</f>
        <v>2268</v>
      </c>
      <c r="EJ164" s="16">
        <f>BU164</f>
        <v>182042</v>
      </c>
      <c r="EK164" s="16">
        <f>EJ164/EI164</f>
        <v>80.26543209876543</v>
      </c>
      <c r="EL164">
        <f>DJ164</f>
        <v>1222</v>
      </c>
      <c r="EM164" s="16">
        <f>EK164*EL164</f>
        <v>98084.358024691363</v>
      </c>
    </row>
    <row r="165" spans="1:143" x14ac:dyDescent="0.25">
      <c r="A165">
        <v>2015</v>
      </c>
      <c r="B165">
        <v>149</v>
      </c>
      <c r="C165" t="s">
        <v>483</v>
      </c>
      <c r="D165" t="s">
        <v>583</v>
      </c>
      <c r="E165" t="s">
        <v>583</v>
      </c>
      <c r="F165" t="s">
        <v>584</v>
      </c>
      <c r="H165">
        <v>530396</v>
      </c>
      <c r="I165" t="s">
        <v>585</v>
      </c>
      <c r="J165" t="s">
        <v>537</v>
      </c>
      <c r="K165">
        <v>98802</v>
      </c>
      <c r="L165" t="s">
        <v>163</v>
      </c>
      <c r="N165" t="s">
        <v>496</v>
      </c>
      <c r="O165" t="s">
        <v>165</v>
      </c>
      <c r="P165" t="s">
        <v>152</v>
      </c>
      <c r="Q165" t="s">
        <v>199</v>
      </c>
      <c r="R165" t="s">
        <v>154</v>
      </c>
      <c r="S165" t="s">
        <v>210</v>
      </c>
      <c r="T165" t="s">
        <v>168</v>
      </c>
      <c r="V165" t="s">
        <v>343</v>
      </c>
      <c r="W165" t="s">
        <v>175</v>
      </c>
      <c r="Y165">
        <v>0</v>
      </c>
      <c r="Z165">
        <v>0</v>
      </c>
      <c r="AA165">
        <v>12</v>
      </c>
      <c r="AB165">
        <v>6</v>
      </c>
      <c r="AC165" t="s">
        <v>236</v>
      </c>
      <c r="AD165" t="s">
        <v>236</v>
      </c>
      <c r="AE165" t="s">
        <v>236</v>
      </c>
      <c r="AF165" t="s">
        <v>236</v>
      </c>
      <c r="AG165" t="s">
        <v>236</v>
      </c>
      <c r="AH165" t="s">
        <v>236</v>
      </c>
      <c r="AI165" t="s">
        <v>236</v>
      </c>
      <c r="AJ165">
        <v>12</v>
      </c>
      <c r="AP165" t="s">
        <v>236</v>
      </c>
      <c r="AR165" t="s">
        <v>227</v>
      </c>
      <c r="AS165" t="s">
        <v>152</v>
      </c>
      <c r="AU165" t="s">
        <v>538</v>
      </c>
      <c r="BJ165" s="12">
        <v>0</v>
      </c>
      <c r="BK165" s="12">
        <v>0</v>
      </c>
      <c r="BS165" s="12">
        <v>0</v>
      </c>
      <c r="BT165" s="12">
        <v>0</v>
      </c>
      <c r="BU165" s="12">
        <v>0</v>
      </c>
      <c r="BV165" s="12">
        <v>0</v>
      </c>
      <c r="BW165" t="s">
        <v>584</v>
      </c>
      <c r="BX165" t="s">
        <v>343</v>
      </c>
      <c r="BY165">
        <v>9</v>
      </c>
      <c r="BZ165">
        <v>9</v>
      </c>
      <c r="CC165">
        <v>1</v>
      </c>
      <c r="CD165">
        <v>1</v>
      </c>
      <c r="CG165">
        <v>8</v>
      </c>
      <c r="CH165">
        <v>8</v>
      </c>
      <c r="CI165">
        <f>CE165+CG165</f>
        <v>8</v>
      </c>
      <c r="CJ165">
        <v>3033</v>
      </c>
      <c r="CK165">
        <v>337</v>
      </c>
      <c r="CN165">
        <v>2696</v>
      </c>
      <c r="CO165">
        <v>3033</v>
      </c>
      <c r="CP165">
        <v>337</v>
      </c>
      <c r="CS165">
        <v>2696</v>
      </c>
      <c r="DB165">
        <f>CX165+CZ165+DA165</f>
        <v>0</v>
      </c>
      <c r="DG165" s="13" t="e">
        <f>(DC165+DD165)/CU165</f>
        <v>#DIV/0!</v>
      </c>
      <c r="DL165">
        <v>9</v>
      </c>
      <c r="DM165">
        <v>9</v>
      </c>
      <c r="DQ165">
        <v>8</v>
      </c>
      <c r="DR165">
        <v>1</v>
      </c>
      <c r="DZ165">
        <v>9</v>
      </c>
      <c r="EI165">
        <f>CO165</f>
        <v>3033</v>
      </c>
      <c r="EJ165" s="16">
        <f>BU165</f>
        <v>0</v>
      </c>
      <c r="EK165" s="16">
        <f>EJ165/EI165</f>
        <v>0</v>
      </c>
      <c r="EL165">
        <f>DJ165</f>
        <v>0</v>
      </c>
      <c r="EM165" s="16">
        <f>EK165*EL165</f>
        <v>0</v>
      </c>
    </row>
    <row r="166" spans="1:143" x14ac:dyDescent="0.25">
      <c r="A166">
        <v>2015</v>
      </c>
      <c r="B166">
        <v>147</v>
      </c>
      <c r="C166" t="s">
        <v>483</v>
      </c>
      <c r="D166" t="s">
        <v>534</v>
      </c>
      <c r="E166" t="s">
        <v>586</v>
      </c>
      <c r="F166" t="s">
        <v>587</v>
      </c>
      <c r="H166">
        <v>531728</v>
      </c>
      <c r="I166" t="s">
        <v>588</v>
      </c>
      <c r="J166" t="s">
        <v>488</v>
      </c>
      <c r="K166">
        <v>98801</v>
      </c>
      <c r="L166" t="s">
        <v>163</v>
      </c>
      <c r="N166" t="s">
        <v>496</v>
      </c>
      <c r="O166" t="s">
        <v>198</v>
      </c>
      <c r="P166" t="s">
        <v>152</v>
      </c>
      <c r="Q166" t="s">
        <v>207</v>
      </c>
      <c r="R166" t="s">
        <v>154</v>
      </c>
      <c r="S166" t="s">
        <v>210</v>
      </c>
      <c r="T166" t="s">
        <v>168</v>
      </c>
      <c r="V166" t="s">
        <v>343</v>
      </c>
      <c r="W166" t="s">
        <v>450</v>
      </c>
      <c r="AA166">
        <v>16</v>
      </c>
      <c r="AB166">
        <v>8</v>
      </c>
      <c r="AJ166">
        <v>16</v>
      </c>
      <c r="AP166" t="s">
        <v>236</v>
      </c>
      <c r="AR166" t="s">
        <v>227</v>
      </c>
      <c r="AS166" t="s">
        <v>152</v>
      </c>
      <c r="AU166" t="s">
        <v>538</v>
      </c>
      <c r="BJ166" s="12">
        <v>0</v>
      </c>
      <c r="BK166" s="12">
        <v>0</v>
      </c>
      <c r="BS166" s="12">
        <v>0</v>
      </c>
      <c r="BT166" s="12">
        <v>0</v>
      </c>
      <c r="BU166" s="12">
        <v>0</v>
      </c>
      <c r="BV166" s="12">
        <v>0</v>
      </c>
      <c r="BW166" t="s">
        <v>587</v>
      </c>
      <c r="BX166" t="s">
        <v>343</v>
      </c>
      <c r="BY166">
        <v>15</v>
      </c>
      <c r="BZ166">
        <v>15</v>
      </c>
      <c r="CG166">
        <v>15</v>
      </c>
      <c r="CH166">
        <v>15</v>
      </c>
      <c r="CI166">
        <f>CE166+CG166</f>
        <v>15</v>
      </c>
      <c r="CJ166">
        <v>5055</v>
      </c>
      <c r="CN166">
        <v>5055</v>
      </c>
      <c r="CO166">
        <v>5055</v>
      </c>
      <c r="CS166">
        <v>5055</v>
      </c>
      <c r="DB166">
        <f>CX166+CZ166+DA166</f>
        <v>0</v>
      </c>
      <c r="DG166" s="13" t="e">
        <f>(DC166+DD166)/CU166</f>
        <v>#DIV/0!</v>
      </c>
      <c r="DL166">
        <v>15</v>
      </c>
      <c r="DM166">
        <v>15</v>
      </c>
      <c r="DQ166">
        <v>15</v>
      </c>
      <c r="DZ166">
        <v>15</v>
      </c>
      <c r="EI166">
        <f>CO166</f>
        <v>5055</v>
      </c>
      <c r="EJ166" s="16">
        <f>BU166</f>
        <v>0</v>
      </c>
      <c r="EK166" s="16">
        <f>EJ166/EI166</f>
        <v>0</v>
      </c>
      <c r="EL166">
        <f>DJ166</f>
        <v>0</v>
      </c>
      <c r="EM166" s="16">
        <f>EK166*EL166</f>
        <v>0</v>
      </c>
    </row>
    <row r="167" spans="1:143" x14ac:dyDescent="0.25">
      <c r="A167">
        <v>2015</v>
      </c>
      <c r="B167">
        <v>159</v>
      </c>
      <c r="C167" t="s">
        <v>483</v>
      </c>
      <c r="D167" t="s">
        <v>492</v>
      </c>
      <c r="E167" t="s">
        <v>589</v>
      </c>
      <c r="F167" t="s">
        <v>590</v>
      </c>
      <c r="H167">
        <v>531728</v>
      </c>
      <c r="I167" t="s">
        <v>591</v>
      </c>
      <c r="J167" t="s">
        <v>488</v>
      </c>
      <c r="K167">
        <v>98801</v>
      </c>
      <c r="L167" t="s">
        <v>163</v>
      </c>
      <c r="N167" t="s">
        <v>164</v>
      </c>
      <c r="O167" t="s">
        <v>165</v>
      </c>
      <c r="P167" t="s">
        <v>210</v>
      </c>
      <c r="Q167" t="s">
        <v>166</v>
      </c>
      <c r="R167" t="s">
        <v>248</v>
      </c>
      <c r="S167" t="s">
        <v>210</v>
      </c>
      <c r="V167" t="s">
        <v>257</v>
      </c>
      <c r="W167" t="s">
        <v>175</v>
      </c>
      <c r="Y167">
        <v>0</v>
      </c>
      <c r="Z167">
        <v>0</v>
      </c>
      <c r="AA167">
        <v>15</v>
      </c>
      <c r="AB167">
        <v>15</v>
      </c>
      <c r="AC167" t="s">
        <v>236</v>
      </c>
      <c r="AD167" t="s">
        <v>236</v>
      </c>
      <c r="AE167" t="s">
        <v>236</v>
      </c>
      <c r="AF167" t="s">
        <v>236</v>
      </c>
      <c r="AG167" t="s">
        <v>236</v>
      </c>
      <c r="AH167" t="s">
        <v>236</v>
      </c>
      <c r="AI167" t="s">
        <v>569</v>
      </c>
      <c r="AJ167">
        <v>15</v>
      </c>
      <c r="AP167" t="s">
        <v>236</v>
      </c>
      <c r="AQ167" t="s">
        <v>569</v>
      </c>
      <c r="AR167" t="s">
        <v>159</v>
      </c>
      <c r="AS167" t="s">
        <v>210</v>
      </c>
      <c r="AV167" s="12">
        <v>36447</v>
      </c>
      <c r="BI167" s="12">
        <v>6500</v>
      </c>
      <c r="BJ167" s="12">
        <v>42947</v>
      </c>
      <c r="BK167" s="12">
        <v>36447</v>
      </c>
      <c r="BS167" s="12">
        <v>0</v>
      </c>
      <c r="BT167" s="12">
        <v>0</v>
      </c>
      <c r="BU167" s="12">
        <v>42947</v>
      </c>
      <c r="BV167" s="12">
        <v>36447</v>
      </c>
      <c r="BW167" t="s">
        <v>590</v>
      </c>
      <c r="BX167" t="s">
        <v>259</v>
      </c>
      <c r="BY167">
        <v>5</v>
      </c>
      <c r="BZ167">
        <v>5</v>
      </c>
      <c r="CE167">
        <v>1</v>
      </c>
      <c r="CF167">
        <v>1</v>
      </c>
      <c r="CG167">
        <v>4</v>
      </c>
      <c r="CH167">
        <v>4</v>
      </c>
      <c r="CI167">
        <f>CE167+CG167</f>
        <v>5</v>
      </c>
      <c r="CJ167">
        <v>1713</v>
      </c>
      <c r="CM167">
        <v>365</v>
      </c>
      <c r="CN167">
        <v>1348</v>
      </c>
      <c r="CO167">
        <v>1713</v>
      </c>
      <c r="CR167">
        <v>365</v>
      </c>
      <c r="CS167">
        <v>1348</v>
      </c>
      <c r="DB167">
        <f>CX167+CZ167+DA167</f>
        <v>0</v>
      </c>
      <c r="DG167" s="13" t="e">
        <f>(DC167+DD167)/CU167</f>
        <v>#DIV/0!</v>
      </c>
      <c r="DL167">
        <v>3</v>
      </c>
      <c r="DM167">
        <v>3</v>
      </c>
      <c r="DQ167">
        <v>3</v>
      </c>
      <c r="DS167">
        <v>2</v>
      </c>
      <c r="EA167">
        <v>1</v>
      </c>
      <c r="EI167">
        <f>CO167</f>
        <v>1713</v>
      </c>
      <c r="EJ167" s="16">
        <f>BU167</f>
        <v>42947</v>
      </c>
      <c r="EK167" s="16">
        <f>EJ167/EI167</f>
        <v>25.071220081727962</v>
      </c>
      <c r="EL167">
        <f>DJ167</f>
        <v>0</v>
      </c>
      <c r="EM167" s="16">
        <f>EK167*EL167</f>
        <v>0</v>
      </c>
    </row>
    <row r="168" spans="1:143" x14ac:dyDescent="0.25">
      <c r="A168">
        <v>2015</v>
      </c>
      <c r="B168">
        <v>132</v>
      </c>
      <c r="C168" t="s">
        <v>483</v>
      </c>
      <c r="D168" t="s">
        <v>502</v>
      </c>
      <c r="E168" t="s">
        <v>592</v>
      </c>
      <c r="F168" t="s">
        <v>593</v>
      </c>
      <c r="G168" t="s">
        <v>145</v>
      </c>
      <c r="I168" t="s">
        <v>506</v>
      </c>
      <c r="J168" t="s">
        <v>488</v>
      </c>
      <c r="K168">
        <v>98801</v>
      </c>
      <c r="L168" t="s">
        <v>163</v>
      </c>
      <c r="N168" t="s">
        <v>151</v>
      </c>
      <c r="P168" t="s">
        <v>210</v>
      </c>
      <c r="Q168" t="s">
        <v>166</v>
      </c>
      <c r="R168" t="s">
        <v>174</v>
      </c>
      <c r="T168" t="s">
        <v>155</v>
      </c>
      <c r="U168" t="s">
        <v>156</v>
      </c>
      <c r="V168" t="s">
        <v>157</v>
      </c>
      <c r="W168" t="s">
        <v>175</v>
      </c>
      <c r="AA168">
        <v>6</v>
      </c>
      <c r="AB168">
        <v>4</v>
      </c>
      <c r="AJ168">
        <v>6</v>
      </c>
      <c r="AP168" t="s">
        <v>236</v>
      </c>
      <c r="AR168" t="s">
        <v>159</v>
      </c>
      <c r="AS168" t="s">
        <v>152</v>
      </c>
      <c r="AV168" s="12">
        <v>3477</v>
      </c>
      <c r="BB168" s="12">
        <v>1459</v>
      </c>
      <c r="BJ168" s="12">
        <v>4936</v>
      </c>
      <c r="BK168" s="12">
        <v>4936</v>
      </c>
      <c r="BS168" s="12">
        <v>0</v>
      </c>
      <c r="BT168" s="12">
        <v>0</v>
      </c>
      <c r="BU168" s="12">
        <v>4936</v>
      </c>
      <c r="BV168" s="12">
        <v>4936</v>
      </c>
      <c r="BW168" t="s">
        <v>593</v>
      </c>
      <c r="BX168" t="s">
        <v>157</v>
      </c>
      <c r="BY168">
        <v>14</v>
      </c>
      <c r="BZ168">
        <v>8</v>
      </c>
      <c r="CA168">
        <v>5</v>
      </c>
      <c r="CB168">
        <v>1</v>
      </c>
      <c r="CE168">
        <v>1</v>
      </c>
      <c r="CF168">
        <v>1</v>
      </c>
      <c r="CG168">
        <v>8</v>
      </c>
      <c r="CH168">
        <v>6</v>
      </c>
      <c r="CI168">
        <f>CE168+CG168</f>
        <v>9</v>
      </c>
      <c r="CJ168">
        <v>3821</v>
      </c>
      <c r="CL168">
        <v>1825</v>
      </c>
      <c r="CM168">
        <v>283</v>
      </c>
      <c r="CN168">
        <v>1713</v>
      </c>
      <c r="CO168">
        <v>1998</v>
      </c>
      <c r="CQ168">
        <v>365</v>
      </c>
      <c r="CR168">
        <v>283</v>
      </c>
      <c r="CS168">
        <v>1350</v>
      </c>
      <c r="CT168">
        <v>7</v>
      </c>
      <c r="CU168">
        <v>3</v>
      </c>
      <c r="DB168">
        <f>CX168+CZ168+DA168</f>
        <v>0</v>
      </c>
      <c r="DC168">
        <v>3</v>
      </c>
      <c r="DG168" s="13">
        <f>(DC168+DD168)/CU168</f>
        <v>1</v>
      </c>
      <c r="DH168">
        <v>672</v>
      </c>
      <c r="DI168">
        <v>488</v>
      </c>
      <c r="DJ168">
        <v>672</v>
      </c>
      <c r="DK168">
        <v>488</v>
      </c>
      <c r="DL168">
        <v>13</v>
      </c>
      <c r="DM168">
        <v>7</v>
      </c>
      <c r="DN168">
        <v>5</v>
      </c>
      <c r="DO168">
        <v>1</v>
      </c>
      <c r="DP168">
        <v>1</v>
      </c>
      <c r="DQ168">
        <v>5</v>
      </c>
      <c r="DS168">
        <v>1</v>
      </c>
      <c r="DU168">
        <v>3</v>
      </c>
      <c r="DX168">
        <v>3</v>
      </c>
      <c r="EI168">
        <f>CO168</f>
        <v>1998</v>
      </c>
      <c r="EJ168" s="16">
        <f>BU168</f>
        <v>4936</v>
      </c>
      <c r="EK168" s="16">
        <f>EJ168/EI168</f>
        <v>2.4704704704704703</v>
      </c>
      <c r="EL168">
        <f>DJ168</f>
        <v>672</v>
      </c>
      <c r="EM168" s="16">
        <f>EK168*EL168</f>
        <v>1660.1561561561562</v>
      </c>
    </row>
    <row r="169" spans="1:143" x14ac:dyDescent="0.25">
      <c r="A169">
        <v>2015</v>
      </c>
      <c r="B169">
        <v>131</v>
      </c>
      <c r="C169" t="s">
        <v>483</v>
      </c>
      <c r="D169" t="s">
        <v>502</v>
      </c>
      <c r="E169" t="s">
        <v>592</v>
      </c>
      <c r="F169" t="s">
        <v>594</v>
      </c>
      <c r="G169" t="s">
        <v>145</v>
      </c>
      <c r="I169" t="s">
        <v>506</v>
      </c>
      <c r="J169" t="s">
        <v>488</v>
      </c>
      <c r="K169">
        <v>98801</v>
      </c>
      <c r="L169" t="s">
        <v>163</v>
      </c>
      <c r="N169" t="s">
        <v>151</v>
      </c>
      <c r="P169" t="s">
        <v>210</v>
      </c>
      <c r="Q169" t="s">
        <v>166</v>
      </c>
      <c r="R169" t="s">
        <v>174</v>
      </c>
      <c r="T169" t="s">
        <v>155</v>
      </c>
      <c r="U169" t="s">
        <v>211</v>
      </c>
      <c r="V169" t="s">
        <v>212</v>
      </c>
      <c r="W169" t="s">
        <v>175</v>
      </c>
      <c r="Y169">
        <v>5</v>
      </c>
      <c r="Z169">
        <v>1</v>
      </c>
      <c r="AA169">
        <v>3</v>
      </c>
      <c r="AB169">
        <v>3</v>
      </c>
      <c r="AJ169">
        <v>8</v>
      </c>
      <c r="AR169" t="s">
        <v>159</v>
      </c>
      <c r="AV169" s="12">
        <v>10432</v>
      </c>
      <c r="BB169" s="12">
        <v>4377</v>
      </c>
      <c r="BJ169" s="12">
        <v>14809</v>
      </c>
      <c r="BK169" s="12">
        <v>14809</v>
      </c>
      <c r="BS169" s="12">
        <v>0</v>
      </c>
      <c r="BT169" s="12">
        <v>0</v>
      </c>
      <c r="BU169" s="12">
        <v>14809</v>
      </c>
      <c r="BV169" s="12">
        <v>14809</v>
      </c>
      <c r="BW169" t="s">
        <v>594</v>
      </c>
      <c r="BX169" t="s">
        <v>141</v>
      </c>
      <c r="BY169">
        <v>7</v>
      </c>
      <c r="BZ169">
        <v>7</v>
      </c>
      <c r="CG169">
        <v>7</v>
      </c>
      <c r="CH169">
        <v>7</v>
      </c>
      <c r="CI169">
        <f>CE169+CG169</f>
        <v>7</v>
      </c>
      <c r="CJ169">
        <v>1485</v>
      </c>
      <c r="CN169">
        <v>1485</v>
      </c>
      <c r="CO169">
        <v>1485</v>
      </c>
      <c r="CS169">
        <v>1485</v>
      </c>
      <c r="CT169">
        <v>6</v>
      </c>
      <c r="CU169">
        <v>6</v>
      </c>
      <c r="CY169">
        <v>1</v>
      </c>
      <c r="CZ169">
        <v>1</v>
      </c>
      <c r="DB169">
        <f>CX169+CZ169+DA169</f>
        <v>1</v>
      </c>
      <c r="DC169">
        <v>2</v>
      </c>
      <c r="DE169">
        <v>2</v>
      </c>
      <c r="DG169" s="13">
        <f>(DC169+DD169)/CU169</f>
        <v>0.33333333333333331</v>
      </c>
      <c r="DH169">
        <v>2687</v>
      </c>
      <c r="DI169">
        <v>1426</v>
      </c>
      <c r="DJ169">
        <v>1060</v>
      </c>
      <c r="DK169">
        <v>730</v>
      </c>
      <c r="DL169">
        <v>1</v>
      </c>
      <c r="DM169">
        <v>1</v>
      </c>
      <c r="DQ169">
        <v>1</v>
      </c>
      <c r="DU169">
        <v>1</v>
      </c>
      <c r="EF169">
        <v>7</v>
      </c>
      <c r="EG169">
        <v>1</v>
      </c>
      <c r="EH169" s="13">
        <v>0.14285714285714299</v>
      </c>
      <c r="EI169">
        <f>CO169</f>
        <v>1485</v>
      </c>
      <c r="EJ169" s="16">
        <f>BU169</f>
        <v>14809</v>
      </c>
      <c r="EK169" s="16">
        <f>EJ169/EI169</f>
        <v>9.972390572390573</v>
      </c>
      <c r="EL169">
        <f>DJ169</f>
        <v>1060</v>
      </c>
      <c r="EM169" s="16">
        <f>EK169*EL169</f>
        <v>10570.734006734008</v>
      </c>
    </row>
    <row r="170" spans="1:143" x14ac:dyDescent="0.25">
      <c r="A170">
        <v>2015</v>
      </c>
      <c r="B170">
        <v>133</v>
      </c>
      <c r="C170" t="s">
        <v>483</v>
      </c>
      <c r="D170" t="s">
        <v>502</v>
      </c>
      <c r="E170" t="s">
        <v>595</v>
      </c>
      <c r="F170" t="s">
        <v>486</v>
      </c>
      <c r="I170" t="s">
        <v>506</v>
      </c>
      <c r="J170" t="s">
        <v>488</v>
      </c>
      <c r="K170">
        <v>98801</v>
      </c>
      <c r="L170" t="s">
        <v>163</v>
      </c>
      <c r="N170" t="s">
        <v>286</v>
      </c>
      <c r="P170" t="s">
        <v>152</v>
      </c>
      <c r="Q170" t="s">
        <v>153</v>
      </c>
      <c r="V170" t="s">
        <v>287</v>
      </c>
      <c r="W170" t="s">
        <v>169</v>
      </c>
      <c r="Y170">
        <v>0</v>
      </c>
      <c r="Z170">
        <v>0</v>
      </c>
      <c r="AA170">
        <v>0</v>
      </c>
      <c r="AB170">
        <v>0</v>
      </c>
      <c r="AC170" t="s">
        <v>236</v>
      </c>
      <c r="AD170" t="s">
        <v>236</v>
      </c>
      <c r="AE170" t="s">
        <v>236</v>
      </c>
      <c r="AF170" t="s">
        <v>236</v>
      </c>
      <c r="AG170" t="s">
        <v>236</v>
      </c>
      <c r="AH170" t="s">
        <v>236</v>
      </c>
      <c r="AI170" t="s">
        <v>236</v>
      </c>
      <c r="AJ170">
        <v>0</v>
      </c>
      <c r="AP170" t="s">
        <v>236</v>
      </c>
      <c r="AR170" t="s">
        <v>159</v>
      </c>
      <c r="AS170" t="s">
        <v>152</v>
      </c>
      <c r="AU170" t="s">
        <v>596</v>
      </c>
      <c r="AV170" s="12">
        <v>7496</v>
      </c>
      <c r="BB170" s="12">
        <v>6500</v>
      </c>
      <c r="BJ170" s="12">
        <v>13996</v>
      </c>
      <c r="BK170" s="12">
        <v>13996</v>
      </c>
      <c r="BS170" s="12">
        <v>0</v>
      </c>
      <c r="BT170" s="12">
        <v>0</v>
      </c>
      <c r="BU170" s="12">
        <v>13996</v>
      </c>
      <c r="BV170" s="12">
        <v>13996</v>
      </c>
      <c r="CI170">
        <f>CE170+CG170</f>
        <v>0</v>
      </c>
      <c r="DB170">
        <f>CX170+CZ170+DA170</f>
        <v>0</v>
      </c>
      <c r="DG170" s="13" t="e">
        <f>(DC170+DD170)/CU170</f>
        <v>#DIV/0!</v>
      </c>
      <c r="EI170">
        <f>CO170</f>
        <v>0</v>
      </c>
      <c r="EJ170" s="16">
        <f>BU170</f>
        <v>13996</v>
      </c>
      <c r="EK170" s="16" t="e">
        <f>EJ170/EI170</f>
        <v>#DIV/0!</v>
      </c>
      <c r="EL170">
        <f>DJ170</f>
        <v>0</v>
      </c>
      <c r="EM170" s="16" t="e">
        <f>EK170*EL170</f>
        <v>#DIV/0!</v>
      </c>
    </row>
    <row r="171" spans="1:143" x14ac:dyDescent="0.25">
      <c r="A171">
        <v>2015</v>
      </c>
      <c r="B171">
        <v>136</v>
      </c>
      <c r="C171" t="s">
        <v>483</v>
      </c>
      <c r="D171" t="s">
        <v>597</v>
      </c>
      <c r="E171" t="s">
        <v>598</v>
      </c>
      <c r="F171" t="s">
        <v>486</v>
      </c>
      <c r="H171">
        <v>531728</v>
      </c>
      <c r="I171" t="s">
        <v>599</v>
      </c>
      <c r="J171" t="s">
        <v>488</v>
      </c>
      <c r="K171">
        <v>98801</v>
      </c>
      <c r="L171" t="s">
        <v>163</v>
      </c>
      <c r="N171" t="s">
        <v>247</v>
      </c>
      <c r="O171" t="s">
        <v>198</v>
      </c>
      <c r="P171" t="s">
        <v>152</v>
      </c>
      <c r="Q171" t="s">
        <v>153</v>
      </c>
      <c r="R171" t="s">
        <v>248</v>
      </c>
      <c r="S171" t="s">
        <v>210</v>
      </c>
      <c r="V171" t="s">
        <v>249</v>
      </c>
      <c r="W171" t="s">
        <v>158</v>
      </c>
      <c r="Y171">
        <v>6</v>
      </c>
      <c r="Z171">
        <v>1</v>
      </c>
      <c r="AJ171">
        <v>6</v>
      </c>
      <c r="AK171" t="s">
        <v>600</v>
      </c>
      <c r="AR171" t="s">
        <v>227</v>
      </c>
      <c r="AS171" t="s">
        <v>152</v>
      </c>
      <c r="BJ171" s="12">
        <v>0</v>
      </c>
      <c r="BK171" s="12">
        <v>0</v>
      </c>
      <c r="BS171" s="12">
        <v>25000</v>
      </c>
      <c r="BT171" s="12">
        <v>25000</v>
      </c>
      <c r="BU171" s="12">
        <v>25000</v>
      </c>
      <c r="BV171" s="12">
        <v>0</v>
      </c>
      <c r="CI171">
        <f>CE171+CG171</f>
        <v>0</v>
      </c>
      <c r="DB171">
        <f>CX171+CZ171+DA171</f>
        <v>0</v>
      </c>
      <c r="DG171" s="13" t="e">
        <f>(DC171+DD171)/CU171</f>
        <v>#DIV/0!</v>
      </c>
      <c r="EI171">
        <f>CO171</f>
        <v>0</v>
      </c>
      <c r="EJ171" s="16">
        <f>BU171</f>
        <v>25000</v>
      </c>
      <c r="EK171" s="16" t="e">
        <f>EJ171/EI171</f>
        <v>#DIV/0!</v>
      </c>
      <c r="EL171">
        <f>DJ171</f>
        <v>0</v>
      </c>
      <c r="EM171" s="16" t="e">
        <f>EK171*EL171</f>
        <v>#DIV/0!</v>
      </c>
    </row>
    <row r="172" spans="1:143" x14ac:dyDescent="0.25">
      <c r="A172">
        <v>2015</v>
      </c>
      <c r="B172">
        <v>148</v>
      </c>
      <c r="C172" t="s">
        <v>483</v>
      </c>
      <c r="D172" t="s">
        <v>534</v>
      </c>
      <c r="E172" t="s">
        <v>601</v>
      </c>
      <c r="F172" t="s">
        <v>486</v>
      </c>
      <c r="H172">
        <v>531728</v>
      </c>
      <c r="I172" t="s">
        <v>602</v>
      </c>
      <c r="J172" t="s">
        <v>488</v>
      </c>
      <c r="K172">
        <v>98801</v>
      </c>
      <c r="L172" t="s">
        <v>163</v>
      </c>
      <c r="N172" t="s">
        <v>286</v>
      </c>
      <c r="P172" t="s">
        <v>152</v>
      </c>
      <c r="Q172" t="s">
        <v>153</v>
      </c>
      <c r="V172" t="s">
        <v>287</v>
      </c>
      <c r="W172" t="s">
        <v>169</v>
      </c>
      <c r="Y172">
        <v>0</v>
      </c>
      <c r="Z172">
        <v>0</v>
      </c>
      <c r="AA172">
        <v>0</v>
      </c>
      <c r="AB172">
        <v>0</v>
      </c>
      <c r="AC172" t="s">
        <v>236</v>
      </c>
      <c r="AD172" t="s">
        <v>236</v>
      </c>
      <c r="AE172" t="s">
        <v>236</v>
      </c>
      <c r="AF172" t="s">
        <v>236</v>
      </c>
      <c r="AG172" t="s">
        <v>236</v>
      </c>
      <c r="AH172" t="s">
        <v>236</v>
      </c>
      <c r="AI172" t="s">
        <v>236</v>
      </c>
      <c r="AJ172">
        <v>0</v>
      </c>
      <c r="AP172" t="s">
        <v>236</v>
      </c>
      <c r="AR172" t="s">
        <v>227</v>
      </c>
      <c r="AS172" t="s">
        <v>152</v>
      </c>
      <c r="AU172" t="s">
        <v>538</v>
      </c>
      <c r="BJ172" s="12">
        <v>0</v>
      </c>
      <c r="BK172" s="12">
        <v>0</v>
      </c>
      <c r="BS172" s="12">
        <v>0</v>
      </c>
      <c r="BT172" s="12">
        <v>0</v>
      </c>
      <c r="BU172" s="12">
        <v>0</v>
      </c>
      <c r="BV172" s="12">
        <v>0</v>
      </c>
      <c r="CI172">
        <f>CE172+CG172</f>
        <v>0</v>
      </c>
      <c r="DB172">
        <f>CX172+CZ172+DA172</f>
        <v>0</v>
      </c>
      <c r="DG172" s="13" t="e">
        <f>(DC172+DD172)/CU172</f>
        <v>#DIV/0!</v>
      </c>
      <c r="EI172">
        <f>CO172</f>
        <v>0</v>
      </c>
      <c r="EJ172" s="16">
        <f>BU172</f>
        <v>0</v>
      </c>
      <c r="EK172" s="16" t="e">
        <f>EJ172/EI172</f>
        <v>#DIV/0!</v>
      </c>
      <c r="EL172">
        <f>DJ172</f>
        <v>0</v>
      </c>
      <c r="EM172" s="16" t="e">
        <f>EK172*EL172</f>
        <v>#DIV/0!</v>
      </c>
    </row>
    <row r="173" spans="1:143" x14ac:dyDescent="0.25">
      <c r="A173">
        <v>2015</v>
      </c>
      <c r="B173">
        <v>1988</v>
      </c>
      <c r="C173" t="s">
        <v>483</v>
      </c>
      <c r="D173" t="s">
        <v>603</v>
      </c>
      <c r="E173" t="s">
        <v>604</v>
      </c>
      <c r="F173" t="s">
        <v>605</v>
      </c>
      <c r="N173" t="s">
        <v>151</v>
      </c>
      <c r="V173" t="s">
        <v>212</v>
      </c>
      <c r="AJ173">
        <v>0</v>
      </c>
      <c r="BJ173" s="12">
        <v>0</v>
      </c>
      <c r="BK173" s="12">
        <v>0</v>
      </c>
      <c r="BS173" s="12">
        <v>0</v>
      </c>
      <c r="BT173" s="12">
        <v>0</v>
      </c>
      <c r="BU173" s="12">
        <v>0</v>
      </c>
      <c r="BV173" s="12">
        <v>0</v>
      </c>
      <c r="BW173" t="s">
        <v>605</v>
      </c>
      <c r="BX173" t="s">
        <v>157</v>
      </c>
      <c r="BY173">
        <v>5</v>
      </c>
      <c r="BZ173">
        <v>2</v>
      </c>
      <c r="CA173">
        <v>4</v>
      </c>
      <c r="CB173">
        <v>1</v>
      </c>
      <c r="CG173">
        <v>1</v>
      </c>
      <c r="CH173">
        <v>1</v>
      </c>
      <c r="CI173">
        <f>CE173+CG173</f>
        <v>1</v>
      </c>
      <c r="CJ173">
        <v>288</v>
      </c>
      <c r="CL173">
        <v>256</v>
      </c>
      <c r="CN173">
        <v>32</v>
      </c>
      <c r="CO173">
        <v>96</v>
      </c>
      <c r="CQ173">
        <v>64</v>
      </c>
      <c r="CS173">
        <v>32</v>
      </c>
      <c r="CT173">
        <v>4</v>
      </c>
      <c r="CU173">
        <v>1</v>
      </c>
      <c r="DB173">
        <f>CX173+CZ173+DA173</f>
        <v>0</v>
      </c>
      <c r="DC173">
        <v>1</v>
      </c>
      <c r="DG173" s="13">
        <f>(DC173+DD173)/CU173</f>
        <v>1</v>
      </c>
      <c r="DH173">
        <v>64</v>
      </c>
      <c r="DI173">
        <v>64</v>
      </c>
      <c r="DJ173">
        <v>64</v>
      </c>
      <c r="DK173">
        <v>64</v>
      </c>
      <c r="DL173">
        <v>5</v>
      </c>
      <c r="DM173">
        <v>2</v>
      </c>
      <c r="DN173">
        <v>4</v>
      </c>
      <c r="DO173">
        <v>1</v>
      </c>
      <c r="DQ173">
        <v>1</v>
      </c>
      <c r="DU173">
        <v>1</v>
      </c>
      <c r="DX173">
        <v>1</v>
      </c>
      <c r="EB173">
        <v>2</v>
      </c>
      <c r="EC173" t="s">
        <v>311</v>
      </c>
      <c r="EE173">
        <v>1</v>
      </c>
      <c r="EI173">
        <f>CO173</f>
        <v>96</v>
      </c>
      <c r="EJ173" s="16">
        <f>BU173</f>
        <v>0</v>
      </c>
      <c r="EK173" s="16">
        <f>EJ173/EI173</f>
        <v>0</v>
      </c>
      <c r="EL173">
        <f>DJ173</f>
        <v>64</v>
      </c>
      <c r="EM173" s="16">
        <f>EK173*EL173</f>
        <v>0</v>
      </c>
    </row>
    <row r="174" spans="1:143" x14ac:dyDescent="0.25">
      <c r="A174">
        <v>2015</v>
      </c>
      <c r="B174">
        <v>2011</v>
      </c>
      <c r="C174" t="s">
        <v>483</v>
      </c>
      <c r="D174" t="s">
        <v>603</v>
      </c>
      <c r="E174" t="s">
        <v>606</v>
      </c>
      <c r="F174" t="s">
        <v>607</v>
      </c>
      <c r="N174" t="s">
        <v>151</v>
      </c>
      <c r="V174" t="s">
        <v>212</v>
      </c>
      <c r="AJ174">
        <v>0</v>
      </c>
      <c r="BJ174" s="12">
        <v>0</v>
      </c>
      <c r="BK174" s="12">
        <v>0</v>
      </c>
      <c r="BS174" s="12">
        <v>0</v>
      </c>
      <c r="BT174" s="12">
        <v>0</v>
      </c>
      <c r="BU174" s="12">
        <v>0</v>
      </c>
      <c r="BV174" s="12">
        <v>0</v>
      </c>
      <c r="BW174" t="s">
        <v>607</v>
      </c>
      <c r="BX174" t="s">
        <v>141</v>
      </c>
      <c r="BY174">
        <v>15</v>
      </c>
      <c r="BZ174">
        <v>13</v>
      </c>
      <c r="CA174">
        <v>2</v>
      </c>
      <c r="CB174">
        <v>1</v>
      </c>
      <c r="CG174">
        <v>13</v>
      </c>
      <c r="CH174">
        <v>12</v>
      </c>
      <c r="CI174">
        <f>CE174+CG174</f>
        <v>13</v>
      </c>
      <c r="CJ174">
        <v>1018</v>
      </c>
      <c r="CL174">
        <v>134</v>
      </c>
      <c r="CN174">
        <v>884</v>
      </c>
      <c r="CO174">
        <v>941</v>
      </c>
      <c r="CQ174">
        <v>67</v>
      </c>
      <c r="CS174">
        <v>874</v>
      </c>
      <c r="CT174">
        <v>9</v>
      </c>
      <c r="CU174">
        <v>8</v>
      </c>
      <c r="CZ174">
        <v>1</v>
      </c>
      <c r="DB174">
        <f>CX174+CZ174+DA174</f>
        <v>1</v>
      </c>
      <c r="DC174">
        <v>7</v>
      </c>
      <c r="DG174" s="13">
        <f>(DC174+DD174)/CU174</f>
        <v>0.875</v>
      </c>
      <c r="DH174">
        <v>593</v>
      </c>
      <c r="DI174">
        <v>781</v>
      </c>
      <c r="DJ174">
        <v>439</v>
      </c>
      <c r="DK174">
        <v>627</v>
      </c>
      <c r="DL174">
        <v>15</v>
      </c>
      <c r="DM174">
        <v>13</v>
      </c>
      <c r="DN174">
        <v>2</v>
      </c>
      <c r="DO174">
        <v>1</v>
      </c>
      <c r="DQ174">
        <v>12</v>
      </c>
      <c r="DS174">
        <v>4</v>
      </c>
      <c r="EA174">
        <v>9</v>
      </c>
      <c r="EB174">
        <v>13</v>
      </c>
      <c r="EC174" t="s">
        <v>311</v>
      </c>
      <c r="EE174">
        <v>12</v>
      </c>
      <c r="EI174">
        <f>CO174</f>
        <v>941</v>
      </c>
      <c r="EJ174" s="16">
        <f>BU174</f>
        <v>0</v>
      </c>
      <c r="EK174" s="16">
        <f>EJ174/EI174</f>
        <v>0</v>
      </c>
      <c r="EL174">
        <f>DJ174</f>
        <v>439</v>
      </c>
      <c r="EM174" s="16">
        <f>EK174*EL174</f>
        <v>0</v>
      </c>
    </row>
    <row r="175" spans="1:143" x14ac:dyDescent="0.25">
      <c r="A175">
        <v>2015</v>
      </c>
      <c r="B175">
        <v>160</v>
      </c>
      <c r="C175" t="s">
        <v>483</v>
      </c>
      <c r="D175" t="s">
        <v>492</v>
      </c>
      <c r="E175" t="s">
        <v>608</v>
      </c>
      <c r="F175" t="s">
        <v>609</v>
      </c>
      <c r="H175">
        <v>531728</v>
      </c>
      <c r="I175" t="s">
        <v>610</v>
      </c>
      <c r="J175" t="s">
        <v>488</v>
      </c>
      <c r="K175">
        <v>98801</v>
      </c>
      <c r="L175" t="s">
        <v>163</v>
      </c>
      <c r="N175" t="s">
        <v>247</v>
      </c>
      <c r="O175" t="s">
        <v>198</v>
      </c>
      <c r="P175" t="s">
        <v>210</v>
      </c>
      <c r="Q175" t="s">
        <v>166</v>
      </c>
      <c r="R175" t="s">
        <v>248</v>
      </c>
      <c r="S175" t="s">
        <v>210</v>
      </c>
      <c r="V175" t="s">
        <v>257</v>
      </c>
      <c r="W175" t="s">
        <v>158</v>
      </c>
      <c r="Y175">
        <v>6</v>
      </c>
      <c r="Z175">
        <v>2</v>
      </c>
      <c r="AA175">
        <v>0</v>
      </c>
      <c r="AB175">
        <v>0</v>
      </c>
      <c r="AC175" t="s">
        <v>236</v>
      </c>
      <c r="AD175" t="s">
        <v>236</v>
      </c>
      <c r="AE175" t="s">
        <v>236</v>
      </c>
      <c r="AF175" t="s">
        <v>236</v>
      </c>
      <c r="AG175" t="s">
        <v>236</v>
      </c>
      <c r="AH175" t="s">
        <v>236</v>
      </c>
      <c r="AI175" t="s">
        <v>236</v>
      </c>
      <c r="AJ175">
        <v>6</v>
      </c>
      <c r="AP175" t="s">
        <v>236</v>
      </c>
      <c r="AQ175" t="s">
        <v>236</v>
      </c>
      <c r="AR175" t="s">
        <v>159</v>
      </c>
      <c r="AS175" t="s">
        <v>152</v>
      </c>
      <c r="AU175" t="s">
        <v>611</v>
      </c>
      <c r="BJ175" s="12">
        <v>0</v>
      </c>
      <c r="BK175" s="12">
        <v>0</v>
      </c>
      <c r="BS175" s="12">
        <v>0</v>
      </c>
      <c r="BT175" s="12">
        <v>0</v>
      </c>
      <c r="BU175" s="12">
        <v>0</v>
      </c>
      <c r="BV175" s="12">
        <v>0</v>
      </c>
      <c r="BW175" t="s">
        <v>609</v>
      </c>
      <c r="BX175" t="s">
        <v>259</v>
      </c>
      <c r="BY175">
        <v>6</v>
      </c>
      <c r="BZ175">
        <v>2</v>
      </c>
      <c r="CA175">
        <v>6</v>
      </c>
      <c r="CB175">
        <v>2</v>
      </c>
      <c r="CI175">
        <f>CE175+CG175</f>
        <v>0</v>
      </c>
      <c r="CJ175">
        <v>2190</v>
      </c>
      <c r="CL175">
        <v>2190</v>
      </c>
      <c r="CO175">
        <v>730</v>
      </c>
      <c r="CQ175">
        <v>730</v>
      </c>
      <c r="DB175">
        <f>CX175+CZ175+DA175</f>
        <v>0</v>
      </c>
      <c r="DG175" s="13" t="e">
        <f>(DC175+DD175)/CU175</f>
        <v>#DIV/0!</v>
      </c>
      <c r="EI175">
        <f>CO175</f>
        <v>730</v>
      </c>
      <c r="EJ175" s="16">
        <f>BU175</f>
        <v>0</v>
      </c>
      <c r="EK175" s="16">
        <f>EJ175/EI175</f>
        <v>0</v>
      </c>
      <c r="EL175">
        <f>DJ175</f>
        <v>0</v>
      </c>
      <c r="EM175" s="16">
        <f>EK175*EL175</f>
        <v>0</v>
      </c>
    </row>
    <row r="176" spans="1:143" x14ac:dyDescent="0.25">
      <c r="A176">
        <v>2015</v>
      </c>
      <c r="B176">
        <v>161</v>
      </c>
      <c r="C176" t="s">
        <v>483</v>
      </c>
      <c r="D176" t="s">
        <v>492</v>
      </c>
      <c r="E176" t="s">
        <v>612</v>
      </c>
      <c r="F176" t="s">
        <v>486</v>
      </c>
      <c r="H176">
        <v>531728</v>
      </c>
      <c r="I176" t="s">
        <v>613</v>
      </c>
      <c r="J176" t="s">
        <v>488</v>
      </c>
      <c r="K176">
        <v>98801</v>
      </c>
      <c r="L176" t="s">
        <v>163</v>
      </c>
      <c r="N176" t="s">
        <v>286</v>
      </c>
      <c r="P176" t="s">
        <v>152</v>
      </c>
      <c r="Q176" t="s">
        <v>199</v>
      </c>
      <c r="V176" t="s">
        <v>287</v>
      </c>
      <c r="W176" t="s">
        <v>158</v>
      </c>
      <c r="Y176">
        <v>0</v>
      </c>
      <c r="Z176">
        <v>0</v>
      </c>
      <c r="AA176">
        <v>0</v>
      </c>
      <c r="AB176">
        <v>0</v>
      </c>
      <c r="AC176" t="s">
        <v>236</v>
      </c>
      <c r="AD176" t="s">
        <v>236</v>
      </c>
      <c r="AE176" t="s">
        <v>236</v>
      </c>
      <c r="AF176" t="s">
        <v>236</v>
      </c>
      <c r="AG176" t="s">
        <v>236</v>
      </c>
      <c r="AH176" t="s">
        <v>236</v>
      </c>
      <c r="AI176" t="s">
        <v>236</v>
      </c>
      <c r="AJ176">
        <v>0</v>
      </c>
      <c r="AP176" t="s">
        <v>236</v>
      </c>
      <c r="AR176" t="s">
        <v>159</v>
      </c>
      <c r="AS176" t="s">
        <v>152</v>
      </c>
      <c r="AU176" t="s">
        <v>614</v>
      </c>
      <c r="BJ176" s="12">
        <v>0</v>
      </c>
      <c r="BK176" s="12">
        <v>0</v>
      </c>
      <c r="BS176" s="12">
        <v>0</v>
      </c>
      <c r="BT176" s="12">
        <v>0</v>
      </c>
      <c r="BU176" s="12">
        <v>0</v>
      </c>
      <c r="BV176" s="12">
        <v>0</v>
      </c>
      <c r="CI176">
        <f>CE176+CG176</f>
        <v>0</v>
      </c>
      <c r="DB176">
        <f>CX176+CZ176+DA176</f>
        <v>0</v>
      </c>
      <c r="DG176" s="13" t="e">
        <f>(DC176+DD176)/CU176</f>
        <v>#DIV/0!</v>
      </c>
      <c r="EI176">
        <f>CO176</f>
        <v>0</v>
      </c>
      <c r="EJ176" s="16">
        <f>BU176</f>
        <v>0</v>
      </c>
      <c r="EK176" s="16" t="e">
        <f>EJ176/EI176</f>
        <v>#DIV/0!</v>
      </c>
      <c r="EL176">
        <f>DJ176</f>
        <v>0</v>
      </c>
      <c r="EM176" s="16" t="e">
        <f>EK176*EL176</f>
        <v>#DIV/0!</v>
      </c>
    </row>
    <row r="177" spans="1:143" x14ac:dyDescent="0.25">
      <c r="A177">
        <v>2015</v>
      </c>
      <c r="B177">
        <v>134</v>
      </c>
      <c r="C177" t="s">
        <v>483</v>
      </c>
      <c r="D177" t="s">
        <v>502</v>
      </c>
      <c r="E177" t="s">
        <v>615</v>
      </c>
      <c r="F177" t="s">
        <v>486</v>
      </c>
      <c r="H177">
        <v>539017</v>
      </c>
      <c r="I177" t="s">
        <v>616</v>
      </c>
      <c r="J177" t="s">
        <v>537</v>
      </c>
      <c r="K177">
        <v>98802</v>
      </c>
      <c r="L177" t="s">
        <v>163</v>
      </c>
      <c r="N177" t="s">
        <v>247</v>
      </c>
      <c r="O177" t="s">
        <v>198</v>
      </c>
      <c r="P177" t="s">
        <v>152</v>
      </c>
      <c r="Q177" t="s">
        <v>207</v>
      </c>
      <c r="R177" t="s">
        <v>248</v>
      </c>
      <c r="S177" t="s">
        <v>210</v>
      </c>
      <c r="V177" t="s">
        <v>249</v>
      </c>
      <c r="W177" t="s">
        <v>158</v>
      </c>
      <c r="Y177">
        <v>4</v>
      </c>
      <c r="Z177">
        <v>1</v>
      </c>
      <c r="AA177">
        <v>0</v>
      </c>
      <c r="AB177">
        <v>0</v>
      </c>
      <c r="AC177" t="s">
        <v>236</v>
      </c>
      <c r="AD177" t="s">
        <v>236</v>
      </c>
      <c r="AE177" t="s">
        <v>236</v>
      </c>
      <c r="AF177" t="s">
        <v>236</v>
      </c>
      <c r="AG177" t="s">
        <v>236</v>
      </c>
      <c r="AH177" t="s">
        <v>236</v>
      </c>
      <c r="AI177" t="s">
        <v>236</v>
      </c>
      <c r="AJ177">
        <v>4</v>
      </c>
      <c r="AP177" t="s">
        <v>236</v>
      </c>
      <c r="AR177" t="s">
        <v>159</v>
      </c>
      <c r="AS177" t="s">
        <v>152</v>
      </c>
      <c r="BF177" s="12">
        <v>6773</v>
      </c>
      <c r="BJ177" s="12">
        <v>6773</v>
      </c>
      <c r="BK177" s="12">
        <v>0</v>
      </c>
      <c r="BS177" s="12">
        <v>0</v>
      </c>
      <c r="BT177" s="12">
        <v>0</v>
      </c>
      <c r="BU177" s="12">
        <v>6773</v>
      </c>
      <c r="BV177" s="12">
        <v>0</v>
      </c>
      <c r="CI177">
        <f>CE177+CG177</f>
        <v>0</v>
      </c>
      <c r="DB177">
        <f>CX177+CZ177+DA177</f>
        <v>0</v>
      </c>
      <c r="DG177" s="13" t="e">
        <f>(DC177+DD177)/CU177</f>
        <v>#DIV/0!</v>
      </c>
      <c r="EI177">
        <f>CO177</f>
        <v>0</v>
      </c>
      <c r="EJ177" s="16">
        <f>BU177</f>
        <v>6773</v>
      </c>
      <c r="EK177" s="16" t="e">
        <f>EJ177/EI177</f>
        <v>#DIV/0!</v>
      </c>
      <c r="EL177">
        <f>DJ177</f>
        <v>0</v>
      </c>
      <c r="EM177" s="16" t="e">
        <f>EK177*EL177</f>
        <v>#DIV/0!</v>
      </c>
    </row>
    <row r="178" spans="1:143" x14ac:dyDescent="0.25">
      <c r="A178">
        <v>2015</v>
      </c>
      <c r="B178">
        <v>150</v>
      </c>
      <c r="C178" t="s">
        <v>483</v>
      </c>
      <c r="D178" t="s">
        <v>617</v>
      </c>
      <c r="E178" t="s">
        <v>618</v>
      </c>
      <c r="F178" t="s">
        <v>486</v>
      </c>
      <c r="G178" t="s">
        <v>145</v>
      </c>
      <c r="H178">
        <v>539017</v>
      </c>
      <c r="I178" t="s">
        <v>619</v>
      </c>
      <c r="J178" t="s">
        <v>488</v>
      </c>
      <c r="K178">
        <v>98801</v>
      </c>
      <c r="L178" t="s">
        <v>163</v>
      </c>
      <c r="N178" t="s">
        <v>151</v>
      </c>
      <c r="P178" t="s">
        <v>152</v>
      </c>
      <c r="Q178" t="s">
        <v>153</v>
      </c>
      <c r="R178" t="s">
        <v>187</v>
      </c>
      <c r="T178" t="s">
        <v>155</v>
      </c>
      <c r="U178" t="s">
        <v>211</v>
      </c>
      <c r="V178" t="s">
        <v>212</v>
      </c>
      <c r="W178" t="s">
        <v>158</v>
      </c>
      <c r="Y178">
        <v>12</v>
      </c>
      <c r="Z178">
        <v>3</v>
      </c>
      <c r="AJ178">
        <v>12</v>
      </c>
      <c r="AR178" t="s">
        <v>227</v>
      </c>
      <c r="AS178" t="s">
        <v>152</v>
      </c>
      <c r="AU178" t="s">
        <v>620</v>
      </c>
      <c r="BJ178" s="12">
        <v>0</v>
      </c>
      <c r="BK178" s="12">
        <v>0</v>
      </c>
      <c r="BS178" s="12">
        <v>0</v>
      </c>
      <c r="BT178" s="12">
        <v>0</v>
      </c>
      <c r="BU178" s="12">
        <v>0</v>
      </c>
      <c r="BV178" s="12">
        <v>0</v>
      </c>
      <c r="CI178">
        <f>CE178+CG178</f>
        <v>0</v>
      </c>
      <c r="DB178">
        <f>CX178+CZ178+DA178</f>
        <v>0</v>
      </c>
      <c r="DG178" s="13" t="e">
        <f>(DC178+DD178)/CU178</f>
        <v>#DIV/0!</v>
      </c>
      <c r="EI178">
        <f>CO178</f>
        <v>0</v>
      </c>
      <c r="EJ178" s="16">
        <f>BU178</f>
        <v>0</v>
      </c>
      <c r="EK178" s="16" t="e">
        <f>EJ178/EI178</f>
        <v>#DIV/0!</v>
      </c>
      <c r="EL178">
        <f>DJ178</f>
        <v>0</v>
      </c>
      <c r="EM178" s="16" t="e">
        <f>EK178*EL178</f>
        <v>#DIV/0!</v>
      </c>
    </row>
    <row r="179" spans="1:143" x14ac:dyDescent="0.25">
      <c r="A179">
        <v>2015</v>
      </c>
      <c r="B179">
        <v>151</v>
      </c>
      <c r="C179" t="s">
        <v>483</v>
      </c>
      <c r="D179" t="s">
        <v>617</v>
      </c>
      <c r="E179" t="s">
        <v>618</v>
      </c>
      <c r="F179" t="s">
        <v>486</v>
      </c>
      <c r="G179" t="s">
        <v>145</v>
      </c>
      <c r="H179">
        <v>539017</v>
      </c>
      <c r="I179" t="s">
        <v>619</v>
      </c>
      <c r="J179" t="s">
        <v>488</v>
      </c>
      <c r="K179">
        <v>98801</v>
      </c>
      <c r="L179" t="s">
        <v>163</v>
      </c>
      <c r="N179" t="s">
        <v>151</v>
      </c>
      <c r="P179" t="s">
        <v>152</v>
      </c>
      <c r="Q179" t="s">
        <v>153</v>
      </c>
      <c r="R179" t="s">
        <v>187</v>
      </c>
      <c r="T179" t="s">
        <v>155</v>
      </c>
      <c r="U179" t="s">
        <v>156</v>
      </c>
      <c r="V179" t="s">
        <v>157</v>
      </c>
      <c r="W179" t="s">
        <v>158</v>
      </c>
      <c r="Y179">
        <v>12</v>
      </c>
      <c r="Z179">
        <v>3</v>
      </c>
      <c r="AJ179">
        <v>12</v>
      </c>
      <c r="AP179" t="s">
        <v>236</v>
      </c>
      <c r="AR179" t="s">
        <v>227</v>
      </c>
      <c r="AS179" t="s">
        <v>152</v>
      </c>
      <c r="AU179" t="s">
        <v>620</v>
      </c>
      <c r="BJ179" s="12">
        <v>0</v>
      </c>
      <c r="BK179" s="12">
        <v>0</v>
      </c>
      <c r="BS179" s="12">
        <v>0</v>
      </c>
      <c r="BT179" s="12">
        <v>0</v>
      </c>
      <c r="BU179" s="12">
        <v>0</v>
      </c>
      <c r="BV179" s="12">
        <v>0</v>
      </c>
      <c r="CI179">
        <f>CE179+CG179</f>
        <v>0</v>
      </c>
      <c r="DB179">
        <f>CX179+CZ179+DA179</f>
        <v>0</v>
      </c>
      <c r="DG179" s="13" t="e">
        <f>(DC179+DD179)/CU179</f>
        <v>#DIV/0!</v>
      </c>
      <c r="EI179">
        <f>CO179</f>
        <v>0</v>
      </c>
      <c r="EJ179" s="16">
        <f>BU179</f>
        <v>0</v>
      </c>
      <c r="EK179" s="16" t="e">
        <f>EJ179/EI179</f>
        <v>#DIV/0!</v>
      </c>
      <c r="EL179">
        <f>DJ179</f>
        <v>0</v>
      </c>
      <c r="EM179" s="16" t="e">
        <f>EK179*EL179</f>
        <v>#DIV/0!</v>
      </c>
    </row>
    <row r="180" spans="1:143" x14ac:dyDescent="0.25">
      <c r="A180">
        <v>2015</v>
      </c>
      <c r="B180">
        <v>143</v>
      </c>
      <c r="C180" t="s">
        <v>483</v>
      </c>
      <c r="D180" t="s">
        <v>484</v>
      </c>
      <c r="E180" t="s">
        <v>621</v>
      </c>
      <c r="F180" t="s">
        <v>621</v>
      </c>
      <c r="G180" t="s">
        <v>145</v>
      </c>
      <c r="H180">
        <v>531728</v>
      </c>
      <c r="I180" t="s">
        <v>622</v>
      </c>
      <c r="J180" t="s">
        <v>488</v>
      </c>
      <c r="K180">
        <v>98801</v>
      </c>
      <c r="L180" t="s">
        <v>489</v>
      </c>
      <c r="N180" t="s">
        <v>496</v>
      </c>
      <c r="O180" t="s">
        <v>198</v>
      </c>
      <c r="P180" t="s">
        <v>152</v>
      </c>
      <c r="Q180" t="s">
        <v>207</v>
      </c>
      <c r="R180" t="s">
        <v>154</v>
      </c>
      <c r="S180" t="s">
        <v>210</v>
      </c>
      <c r="T180" t="s">
        <v>210</v>
      </c>
      <c r="V180" t="s">
        <v>343</v>
      </c>
      <c r="W180" t="s">
        <v>450</v>
      </c>
      <c r="AA180">
        <v>7</v>
      </c>
      <c r="AB180">
        <v>7</v>
      </c>
      <c r="AJ180">
        <v>7</v>
      </c>
      <c r="AR180" t="s">
        <v>159</v>
      </c>
      <c r="AS180" t="s">
        <v>152</v>
      </c>
      <c r="BJ180" s="12">
        <v>0</v>
      </c>
      <c r="BK180" s="12">
        <v>0</v>
      </c>
      <c r="BS180" s="12">
        <v>0</v>
      </c>
      <c r="BT180" s="12">
        <v>0</v>
      </c>
      <c r="BU180" s="12">
        <v>0</v>
      </c>
      <c r="BV180" s="12">
        <v>0</v>
      </c>
      <c r="BW180" t="s">
        <v>621</v>
      </c>
      <c r="BX180" t="s">
        <v>343</v>
      </c>
      <c r="CI180">
        <f>CE180+CG180</f>
        <v>0</v>
      </c>
      <c r="DB180">
        <f>CX180+CZ180+DA180</f>
        <v>0</v>
      </c>
      <c r="DG180" s="13" t="e">
        <f>(DC180+DD180)/CU180</f>
        <v>#DIV/0!</v>
      </c>
      <c r="EI180">
        <f>CO180</f>
        <v>0</v>
      </c>
      <c r="EJ180" s="16">
        <f>BU180</f>
        <v>0</v>
      </c>
      <c r="EK180" s="16" t="e">
        <f>EJ180/EI180</f>
        <v>#DIV/0!</v>
      </c>
      <c r="EL180">
        <f>DJ180</f>
        <v>0</v>
      </c>
      <c r="EM180" s="16" t="e">
        <f>EK180*EL180</f>
        <v>#DIV/0!</v>
      </c>
    </row>
    <row r="181" spans="1:143" x14ac:dyDescent="0.25">
      <c r="A181">
        <v>2015</v>
      </c>
      <c r="B181">
        <v>162</v>
      </c>
      <c r="C181" t="s">
        <v>483</v>
      </c>
      <c r="D181" t="s">
        <v>623</v>
      </c>
      <c r="E181" t="s">
        <v>343</v>
      </c>
      <c r="F181" t="s">
        <v>624</v>
      </c>
      <c r="G181" t="s">
        <v>145</v>
      </c>
      <c r="H181">
        <v>531728</v>
      </c>
      <c r="I181" t="s">
        <v>625</v>
      </c>
      <c r="J181" t="s">
        <v>488</v>
      </c>
      <c r="K181">
        <v>98801</v>
      </c>
      <c r="L181" t="s">
        <v>163</v>
      </c>
      <c r="N181" t="s">
        <v>496</v>
      </c>
      <c r="O181" t="s">
        <v>198</v>
      </c>
      <c r="P181" t="s">
        <v>152</v>
      </c>
      <c r="Q181" t="s">
        <v>199</v>
      </c>
      <c r="R181" t="s">
        <v>154</v>
      </c>
      <c r="S181" t="s">
        <v>210</v>
      </c>
      <c r="T181" t="s">
        <v>168</v>
      </c>
      <c r="V181" t="s">
        <v>343</v>
      </c>
      <c r="W181" t="s">
        <v>158</v>
      </c>
      <c r="Y181">
        <v>7</v>
      </c>
      <c r="Z181">
        <v>3</v>
      </c>
      <c r="AA181">
        <v>6</v>
      </c>
      <c r="AB181">
        <v>4</v>
      </c>
      <c r="AC181" t="s">
        <v>236</v>
      </c>
      <c r="AE181" t="s">
        <v>236</v>
      </c>
      <c r="AF181" t="s">
        <v>236</v>
      </c>
      <c r="AG181" t="s">
        <v>236</v>
      </c>
      <c r="AH181" t="s">
        <v>236</v>
      </c>
      <c r="AI181" t="s">
        <v>236</v>
      </c>
      <c r="AJ181">
        <v>13</v>
      </c>
      <c r="AP181" t="s">
        <v>236</v>
      </c>
      <c r="AR181" t="s">
        <v>159</v>
      </c>
      <c r="AS181" t="s">
        <v>152</v>
      </c>
      <c r="AV181" s="12">
        <v>23963</v>
      </c>
      <c r="BJ181" s="12">
        <v>23963</v>
      </c>
      <c r="BK181" s="12">
        <v>23963</v>
      </c>
      <c r="BS181" s="12">
        <v>0</v>
      </c>
      <c r="BT181" s="12">
        <v>0</v>
      </c>
      <c r="BU181" s="12">
        <v>23963</v>
      </c>
      <c r="BV181" s="12">
        <v>23963</v>
      </c>
      <c r="BW181" t="s">
        <v>624</v>
      </c>
      <c r="BX181" t="s">
        <v>343</v>
      </c>
      <c r="BY181">
        <v>29</v>
      </c>
      <c r="BZ181">
        <v>16</v>
      </c>
      <c r="CA181">
        <v>17</v>
      </c>
      <c r="CB181">
        <v>5</v>
      </c>
      <c r="CE181">
        <v>1</v>
      </c>
      <c r="CF181">
        <v>1</v>
      </c>
      <c r="CG181">
        <v>11</v>
      </c>
      <c r="CH181">
        <v>10</v>
      </c>
      <c r="CI181">
        <f>CE181+CG181</f>
        <v>12</v>
      </c>
      <c r="CJ181">
        <v>4027</v>
      </c>
      <c r="CL181">
        <v>2684</v>
      </c>
      <c r="CM181">
        <v>276</v>
      </c>
      <c r="CN181">
        <v>1067</v>
      </c>
      <c r="CO181">
        <v>2060</v>
      </c>
      <c r="CQ181">
        <v>768</v>
      </c>
      <c r="CR181">
        <v>276</v>
      </c>
      <c r="CS181">
        <v>1016</v>
      </c>
      <c r="CT181">
        <v>23</v>
      </c>
      <c r="CU181">
        <v>16</v>
      </c>
      <c r="CW181">
        <v>1</v>
      </c>
      <c r="CY181">
        <v>1</v>
      </c>
      <c r="CZ181">
        <v>1</v>
      </c>
      <c r="DB181">
        <f>CX181+CZ181+DA181</f>
        <v>1</v>
      </c>
      <c r="DC181">
        <v>8</v>
      </c>
      <c r="DD181">
        <v>1</v>
      </c>
      <c r="DE181">
        <v>4</v>
      </c>
      <c r="DG181" s="13">
        <f>(DC181+DD181)/CU181</f>
        <v>0.5625</v>
      </c>
      <c r="DH181">
        <v>3050</v>
      </c>
      <c r="DI181">
        <v>1922</v>
      </c>
      <c r="DJ181">
        <v>2383</v>
      </c>
      <c r="DK181">
        <v>1405</v>
      </c>
      <c r="DL181">
        <v>21</v>
      </c>
      <c r="DM181">
        <v>11</v>
      </c>
      <c r="DN181">
        <v>14</v>
      </c>
      <c r="DO181">
        <v>4</v>
      </c>
      <c r="DQ181">
        <v>7</v>
      </c>
      <c r="DS181">
        <v>3</v>
      </c>
      <c r="DU181">
        <v>4</v>
      </c>
      <c r="DV181">
        <v>1</v>
      </c>
      <c r="DZ181">
        <v>1</v>
      </c>
      <c r="EA181">
        <v>2</v>
      </c>
      <c r="EF181">
        <v>2</v>
      </c>
      <c r="EG181">
        <v>0</v>
      </c>
      <c r="EH181" s="13">
        <v>0</v>
      </c>
      <c r="EI181">
        <f>CO181</f>
        <v>2060</v>
      </c>
      <c r="EJ181" s="16">
        <f>BU181</f>
        <v>23963</v>
      </c>
      <c r="EK181" s="16">
        <f>EJ181/EI181</f>
        <v>11.632524271844661</v>
      </c>
      <c r="EL181">
        <f>DJ181</f>
        <v>2383</v>
      </c>
      <c r="EM181" s="16">
        <f>EK181*EL181</f>
        <v>27720.305339805825</v>
      </c>
    </row>
    <row r="182" spans="1:143" x14ac:dyDescent="0.25">
      <c r="A182">
        <v>2015</v>
      </c>
      <c r="B182">
        <v>142</v>
      </c>
      <c r="C182" t="s">
        <v>483</v>
      </c>
      <c r="D182" t="s">
        <v>552</v>
      </c>
      <c r="E182" t="s">
        <v>626</v>
      </c>
      <c r="F182" t="s">
        <v>486</v>
      </c>
      <c r="H182">
        <v>531728</v>
      </c>
      <c r="I182" t="s">
        <v>627</v>
      </c>
      <c r="J182" t="s">
        <v>488</v>
      </c>
      <c r="K182">
        <v>98801</v>
      </c>
      <c r="L182" t="s">
        <v>163</v>
      </c>
      <c r="N182" t="s">
        <v>286</v>
      </c>
      <c r="P182" t="s">
        <v>152</v>
      </c>
      <c r="Q182" t="s">
        <v>207</v>
      </c>
      <c r="V182" t="s">
        <v>287</v>
      </c>
      <c r="W182" t="s">
        <v>479</v>
      </c>
      <c r="Y182">
        <v>0</v>
      </c>
      <c r="Z182">
        <v>0</v>
      </c>
      <c r="AA182">
        <v>0</v>
      </c>
      <c r="AB182">
        <v>0</v>
      </c>
      <c r="AC182" t="s">
        <v>236</v>
      </c>
      <c r="AD182" t="s">
        <v>236</v>
      </c>
      <c r="AE182" t="s">
        <v>236</v>
      </c>
      <c r="AF182" t="s">
        <v>236</v>
      </c>
      <c r="AG182" t="s">
        <v>236</v>
      </c>
      <c r="AH182" t="s">
        <v>236</v>
      </c>
      <c r="AI182" t="s">
        <v>236</v>
      </c>
      <c r="AJ182">
        <v>0</v>
      </c>
      <c r="AP182" t="s">
        <v>236</v>
      </c>
      <c r="AR182" t="s">
        <v>159</v>
      </c>
      <c r="AU182" t="s">
        <v>628</v>
      </c>
      <c r="AV182" s="12">
        <v>16355</v>
      </c>
      <c r="BI182" s="12">
        <v>51346</v>
      </c>
      <c r="BJ182" s="12">
        <v>67701</v>
      </c>
      <c r="BK182" s="12">
        <v>16355</v>
      </c>
      <c r="BS182" s="12">
        <v>0</v>
      </c>
      <c r="BT182" s="12">
        <v>0</v>
      </c>
      <c r="BU182" s="12">
        <v>67701</v>
      </c>
      <c r="BV182" s="12">
        <v>16355</v>
      </c>
      <c r="CI182">
        <f>CE182+CG182</f>
        <v>0</v>
      </c>
      <c r="DB182">
        <f>CX182+CZ182+DA182</f>
        <v>0</v>
      </c>
      <c r="DG182" s="13" t="e">
        <f>(DC182+DD182)/CU182</f>
        <v>#DIV/0!</v>
      </c>
      <c r="EI182">
        <f>CO182</f>
        <v>0</v>
      </c>
      <c r="EJ182" s="16">
        <f>BU182</f>
        <v>67701</v>
      </c>
      <c r="EK182" s="16" t="e">
        <f>EJ182/EI182</f>
        <v>#DIV/0!</v>
      </c>
      <c r="EL182">
        <f>DJ182</f>
        <v>0</v>
      </c>
      <c r="EM182" s="16" t="e">
        <f>EK182*EL182</f>
        <v>#DIV/0!</v>
      </c>
    </row>
    <row r="183" spans="1:143" x14ac:dyDescent="0.25">
      <c r="A183">
        <v>2015</v>
      </c>
      <c r="B183">
        <v>163</v>
      </c>
      <c r="C183" t="s">
        <v>483</v>
      </c>
      <c r="D183" t="s">
        <v>623</v>
      </c>
      <c r="E183" t="s">
        <v>629</v>
      </c>
      <c r="F183" t="s">
        <v>630</v>
      </c>
      <c r="G183" t="s">
        <v>145</v>
      </c>
      <c r="H183">
        <v>531728</v>
      </c>
      <c r="I183" t="s">
        <v>625</v>
      </c>
      <c r="J183" t="s">
        <v>488</v>
      </c>
      <c r="K183">
        <v>98801</v>
      </c>
      <c r="L183" t="s">
        <v>163</v>
      </c>
      <c r="N183" t="s">
        <v>197</v>
      </c>
      <c r="O183" t="s">
        <v>198</v>
      </c>
      <c r="P183" t="s">
        <v>152</v>
      </c>
      <c r="Q183" t="s">
        <v>199</v>
      </c>
      <c r="R183" t="s">
        <v>167</v>
      </c>
      <c r="S183" t="s">
        <v>152</v>
      </c>
      <c r="T183" t="s">
        <v>168</v>
      </c>
      <c r="V183" t="s">
        <v>161</v>
      </c>
      <c r="W183" t="s">
        <v>447</v>
      </c>
      <c r="Y183">
        <v>0</v>
      </c>
      <c r="Z183">
        <v>0</v>
      </c>
      <c r="AA183">
        <v>10</v>
      </c>
      <c r="AB183">
        <v>0</v>
      </c>
      <c r="AC183" t="s">
        <v>236</v>
      </c>
      <c r="AD183" t="s">
        <v>236</v>
      </c>
      <c r="AE183" t="s">
        <v>236</v>
      </c>
      <c r="AF183" t="s">
        <v>236</v>
      </c>
      <c r="AG183" t="s">
        <v>236</v>
      </c>
      <c r="AH183" t="s">
        <v>236</v>
      </c>
      <c r="AI183" t="s">
        <v>236</v>
      </c>
      <c r="AJ183">
        <v>10</v>
      </c>
      <c r="AP183" t="s">
        <v>236</v>
      </c>
      <c r="AR183" t="s">
        <v>159</v>
      </c>
      <c r="AS183" t="s">
        <v>152</v>
      </c>
      <c r="AV183" s="12">
        <v>32667</v>
      </c>
      <c r="AW183" s="12" t="s">
        <v>631</v>
      </c>
      <c r="BB183" s="12">
        <v>6000</v>
      </c>
      <c r="BJ183" s="12">
        <v>44000</v>
      </c>
      <c r="BK183" s="12">
        <v>44000</v>
      </c>
      <c r="BS183" s="12">
        <v>0</v>
      </c>
      <c r="BT183" s="12">
        <v>0</v>
      </c>
      <c r="BU183" s="12">
        <v>44000</v>
      </c>
      <c r="BV183" s="12">
        <v>44000</v>
      </c>
      <c r="BW183" t="s">
        <v>630</v>
      </c>
      <c r="BX183" t="s">
        <v>161</v>
      </c>
      <c r="BY183">
        <v>64</v>
      </c>
      <c r="BZ183">
        <v>64</v>
      </c>
      <c r="CC183">
        <v>2</v>
      </c>
      <c r="CD183">
        <v>2</v>
      </c>
      <c r="CE183">
        <v>9</v>
      </c>
      <c r="CF183">
        <v>9</v>
      </c>
      <c r="CG183">
        <v>53</v>
      </c>
      <c r="CH183">
        <v>53</v>
      </c>
      <c r="CI183">
        <f>CE183+CG183</f>
        <v>62</v>
      </c>
      <c r="CJ183">
        <v>2469</v>
      </c>
      <c r="CK183">
        <v>88</v>
      </c>
      <c r="CM183">
        <v>248</v>
      </c>
      <c r="CN183">
        <v>2133</v>
      </c>
      <c r="CO183">
        <v>2469</v>
      </c>
      <c r="CP183">
        <v>88</v>
      </c>
      <c r="CR183">
        <v>248</v>
      </c>
      <c r="CS183">
        <v>2133</v>
      </c>
      <c r="CT183">
        <v>46</v>
      </c>
      <c r="CU183">
        <v>46</v>
      </c>
      <c r="CW183">
        <v>2</v>
      </c>
      <c r="CY183">
        <v>7</v>
      </c>
      <c r="DA183">
        <v>1</v>
      </c>
      <c r="DB183">
        <f>CX183+CZ183+DA183</f>
        <v>1</v>
      </c>
      <c r="DC183">
        <v>5</v>
      </c>
      <c r="DD183">
        <v>3</v>
      </c>
      <c r="DE183">
        <v>28</v>
      </c>
      <c r="DG183" s="13">
        <f>(DC183+DD183)/CU183</f>
        <v>0.17391304347826086</v>
      </c>
      <c r="DH183">
        <v>2284</v>
      </c>
      <c r="DI183">
        <v>1853</v>
      </c>
      <c r="DJ183">
        <v>523</v>
      </c>
      <c r="DK183">
        <v>257</v>
      </c>
      <c r="DL183">
        <v>52</v>
      </c>
      <c r="DM183">
        <v>52</v>
      </c>
      <c r="DP183">
        <v>9</v>
      </c>
      <c r="DQ183">
        <v>42</v>
      </c>
      <c r="DR183">
        <v>1</v>
      </c>
      <c r="DS183">
        <v>8</v>
      </c>
      <c r="DU183">
        <v>23</v>
      </c>
      <c r="DV183">
        <v>5</v>
      </c>
      <c r="DW183">
        <v>6</v>
      </c>
      <c r="DX183">
        <v>3</v>
      </c>
      <c r="EA183">
        <v>7</v>
      </c>
      <c r="EF183">
        <v>5</v>
      </c>
      <c r="EG183">
        <v>1</v>
      </c>
      <c r="EH183" s="13">
        <v>0.2</v>
      </c>
      <c r="EI183">
        <f>CO183</f>
        <v>2469</v>
      </c>
      <c r="EJ183" s="16">
        <f>BU183</f>
        <v>44000</v>
      </c>
      <c r="EK183" s="16">
        <f>EJ183/EI183</f>
        <v>17.820980153908465</v>
      </c>
      <c r="EL183">
        <f>DJ183</f>
        <v>523</v>
      </c>
      <c r="EM183" s="16">
        <f>EK183*EL183</f>
        <v>9320.3726204941267</v>
      </c>
    </row>
    <row r="184" spans="1:143" x14ac:dyDescent="0.25">
      <c r="A184">
        <v>2015</v>
      </c>
      <c r="B184">
        <v>2028</v>
      </c>
      <c r="C184" t="s">
        <v>483</v>
      </c>
      <c r="D184" t="s">
        <v>632</v>
      </c>
      <c r="F184" t="s">
        <v>633</v>
      </c>
      <c r="AJ184">
        <v>0</v>
      </c>
      <c r="BJ184" s="12">
        <v>0</v>
      </c>
      <c r="BK184" s="12">
        <v>0</v>
      </c>
      <c r="BS184" s="12">
        <v>0</v>
      </c>
      <c r="BT184" s="12">
        <v>0</v>
      </c>
      <c r="BU184" s="12">
        <v>0</v>
      </c>
      <c r="BV184" s="12">
        <v>0</v>
      </c>
      <c r="CI184">
        <f>CE184+CG184</f>
        <v>0</v>
      </c>
      <c r="DB184">
        <f>CX184+CZ184+DA184</f>
        <v>0</v>
      </c>
      <c r="DG184" s="13" t="e">
        <f>(DC184+DD184)/CU184</f>
        <v>#DIV/0!</v>
      </c>
      <c r="EI184">
        <f>CO184</f>
        <v>0</v>
      </c>
      <c r="EJ184" s="16">
        <f>BU184</f>
        <v>0</v>
      </c>
      <c r="EK184" s="16" t="e">
        <f>EJ184/EI184</f>
        <v>#DIV/0!</v>
      </c>
      <c r="EL184">
        <f>DJ184</f>
        <v>0</v>
      </c>
      <c r="EM184" s="16" t="e">
        <f>EK184*EL184</f>
        <v>#DIV/0!</v>
      </c>
    </row>
    <row r="185" spans="1:143" x14ac:dyDescent="0.25">
      <c r="A185">
        <v>2015</v>
      </c>
      <c r="B185">
        <v>1976</v>
      </c>
      <c r="C185" t="s">
        <v>483</v>
      </c>
      <c r="D185" t="s">
        <v>492</v>
      </c>
      <c r="F185" t="s">
        <v>634</v>
      </c>
      <c r="AJ185">
        <v>0</v>
      </c>
      <c r="BJ185" s="12">
        <v>0</v>
      </c>
      <c r="BK185" s="12">
        <v>0</v>
      </c>
      <c r="BS185" s="12">
        <v>0</v>
      </c>
      <c r="BT185" s="12">
        <v>0</v>
      </c>
      <c r="BU185" s="12">
        <v>0</v>
      </c>
      <c r="BV185" s="12">
        <v>0</v>
      </c>
      <c r="CI185">
        <f>CE185+CG185</f>
        <v>0</v>
      </c>
      <c r="DB185">
        <f>CX185+CZ185+DA185</f>
        <v>0</v>
      </c>
      <c r="DG185" s="13" t="e">
        <f>(DC185+DD185)/CU185</f>
        <v>#DIV/0!</v>
      </c>
      <c r="EI185">
        <f>CO185</f>
        <v>0</v>
      </c>
      <c r="EJ185" s="16">
        <f>BU185</f>
        <v>0</v>
      </c>
      <c r="EK185" s="16" t="e">
        <f>EJ185/EI185</f>
        <v>#DIV/0!</v>
      </c>
      <c r="EL185">
        <f>DJ185</f>
        <v>0</v>
      </c>
      <c r="EM185" s="16" t="e">
        <f>EK185*EL185</f>
        <v>#DIV/0!</v>
      </c>
    </row>
    <row r="186" spans="1:143" x14ac:dyDescent="0.25">
      <c r="A186">
        <v>2015</v>
      </c>
      <c r="B186">
        <v>167</v>
      </c>
      <c r="C186" t="s">
        <v>635</v>
      </c>
      <c r="D186" t="s">
        <v>636</v>
      </c>
      <c r="E186" t="s">
        <v>637</v>
      </c>
      <c r="F186" t="s">
        <v>638</v>
      </c>
      <c r="G186" t="s">
        <v>145</v>
      </c>
      <c r="H186">
        <v>539009</v>
      </c>
      <c r="I186" t="s">
        <v>2</v>
      </c>
      <c r="J186" t="s">
        <v>639</v>
      </c>
      <c r="K186">
        <v>98363</v>
      </c>
      <c r="L186" t="s">
        <v>163</v>
      </c>
      <c r="N186" t="s">
        <v>286</v>
      </c>
      <c r="P186" t="s">
        <v>152</v>
      </c>
      <c r="Q186" t="s">
        <v>640</v>
      </c>
      <c r="V186" t="s">
        <v>287</v>
      </c>
      <c r="W186" t="s">
        <v>169</v>
      </c>
      <c r="AJ186">
        <v>0</v>
      </c>
      <c r="AP186" t="s">
        <v>236</v>
      </c>
      <c r="AR186" t="s">
        <v>159</v>
      </c>
      <c r="BJ186" s="12">
        <v>0</v>
      </c>
      <c r="BK186" s="12">
        <v>0</v>
      </c>
      <c r="BS186" s="12">
        <v>0</v>
      </c>
      <c r="BT186" s="12">
        <v>0</v>
      </c>
      <c r="BU186" s="12">
        <v>0</v>
      </c>
      <c r="BV186" s="12">
        <v>0</v>
      </c>
      <c r="CI186">
        <f>CE186+CG186</f>
        <v>0</v>
      </c>
      <c r="DB186">
        <f>CX186+CZ186+DA186</f>
        <v>0</v>
      </c>
      <c r="DG186" s="13" t="e">
        <f>(DC186+DD186)/CU186</f>
        <v>#DIV/0!</v>
      </c>
      <c r="EI186">
        <f>CO186</f>
        <v>0</v>
      </c>
      <c r="EJ186" s="16">
        <f>BU186</f>
        <v>0</v>
      </c>
      <c r="EK186" s="16" t="e">
        <f>EJ186/EI186</f>
        <v>#DIV/0!</v>
      </c>
      <c r="EL186">
        <f>DJ186</f>
        <v>0</v>
      </c>
      <c r="EM186" s="16" t="e">
        <f>EK186*EL186</f>
        <v>#DIV/0!</v>
      </c>
    </row>
    <row r="187" spans="1:143" x14ac:dyDescent="0.25">
      <c r="A187">
        <v>2015</v>
      </c>
      <c r="B187">
        <v>181</v>
      </c>
      <c r="C187" t="s">
        <v>635</v>
      </c>
      <c r="D187" t="s">
        <v>641</v>
      </c>
      <c r="E187" t="s">
        <v>642</v>
      </c>
      <c r="F187" t="s">
        <v>643</v>
      </c>
      <c r="G187" t="s">
        <v>145</v>
      </c>
      <c r="H187">
        <v>539009</v>
      </c>
      <c r="I187" t="s">
        <v>644</v>
      </c>
      <c r="J187" t="s">
        <v>645</v>
      </c>
      <c r="K187">
        <v>98363</v>
      </c>
      <c r="L187" t="s">
        <v>163</v>
      </c>
      <c r="N187" t="s">
        <v>164</v>
      </c>
      <c r="O187" t="s">
        <v>198</v>
      </c>
      <c r="P187" t="s">
        <v>152</v>
      </c>
      <c r="Q187" t="s">
        <v>199</v>
      </c>
      <c r="R187" t="s">
        <v>167</v>
      </c>
      <c r="S187" t="s">
        <v>152</v>
      </c>
      <c r="T187" t="s">
        <v>168</v>
      </c>
      <c r="V187" t="s">
        <v>161</v>
      </c>
      <c r="W187" t="s">
        <v>158</v>
      </c>
      <c r="Y187">
        <v>16</v>
      </c>
      <c r="Z187">
        <v>4</v>
      </c>
      <c r="AA187">
        <v>0</v>
      </c>
      <c r="AB187">
        <v>0</v>
      </c>
      <c r="AI187" t="s">
        <v>236</v>
      </c>
      <c r="AJ187">
        <v>16</v>
      </c>
      <c r="AP187" t="s">
        <v>236</v>
      </c>
      <c r="AQ187" t="s">
        <v>236</v>
      </c>
      <c r="AR187" t="s">
        <v>159</v>
      </c>
      <c r="AS187" t="s">
        <v>210</v>
      </c>
      <c r="AV187" s="12">
        <v>23800</v>
      </c>
      <c r="BF187" s="12">
        <v>4673.6099999999997</v>
      </c>
      <c r="BJ187" s="12">
        <v>28473.61</v>
      </c>
      <c r="BK187" s="12">
        <v>23800</v>
      </c>
      <c r="BS187" s="12">
        <v>0</v>
      </c>
      <c r="BT187" s="12">
        <v>0</v>
      </c>
      <c r="BU187" s="12">
        <v>28473.61</v>
      </c>
      <c r="BV187" s="12">
        <v>23800</v>
      </c>
      <c r="BW187" t="s">
        <v>643</v>
      </c>
      <c r="BX187" t="s">
        <v>161</v>
      </c>
      <c r="BY187">
        <v>126</v>
      </c>
      <c r="BZ187">
        <v>36</v>
      </c>
      <c r="CA187">
        <v>123</v>
      </c>
      <c r="CB187">
        <v>34</v>
      </c>
      <c r="CC187">
        <v>1</v>
      </c>
      <c r="CD187">
        <v>1</v>
      </c>
      <c r="CG187">
        <v>2</v>
      </c>
      <c r="CH187">
        <v>1</v>
      </c>
      <c r="CI187">
        <f>CE187+CG187</f>
        <v>2</v>
      </c>
      <c r="CJ187">
        <v>4244</v>
      </c>
      <c r="CK187">
        <v>13</v>
      </c>
      <c r="CL187">
        <v>4105</v>
      </c>
      <c r="CN187">
        <v>126</v>
      </c>
      <c r="CO187">
        <v>1334</v>
      </c>
      <c r="CP187">
        <v>13</v>
      </c>
      <c r="CQ187">
        <v>1258</v>
      </c>
      <c r="CS187">
        <v>63</v>
      </c>
      <c r="CT187">
        <v>114</v>
      </c>
      <c r="CU187">
        <v>32</v>
      </c>
      <c r="CW187">
        <v>6</v>
      </c>
      <c r="CY187">
        <v>10</v>
      </c>
      <c r="DB187">
        <f>CX187+CZ187+DA187</f>
        <v>0</v>
      </c>
      <c r="DC187">
        <v>9</v>
      </c>
      <c r="DE187">
        <v>6</v>
      </c>
      <c r="DF187">
        <v>1</v>
      </c>
      <c r="DG187" s="13">
        <f>(DC187+DD187)/CU187</f>
        <v>0.28125</v>
      </c>
      <c r="DH187">
        <v>1431</v>
      </c>
      <c r="DI187">
        <v>1316</v>
      </c>
      <c r="DJ187">
        <v>889</v>
      </c>
      <c r="DK187">
        <v>774</v>
      </c>
      <c r="DL187">
        <v>119</v>
      </c>
      <c r="DM187">
        <v>32</v>
      </c>
      <c r="DN187">
        <v>117</v>
      </c>
      <c r="DO187">
        <v>31</v>
      </c>
      <c r="DQ187">
        <v>1</v>
      </c>
      <c r="DS187">
        <v>6</v>
      </c>
      <c r="DU187">
        <v>14</v>
      </c>
      <c r="EA187">
        <v>12</v>
      </c>
      <c r="EB187">
        <v>2</v>
      </c>
      <c r="EC187" t="s">
        <v>308</v>
      </c>
      <c r="EF187">
        <v>16</v>
      </c>
      <c r="EG187">
        <v>1</v>
      </c>
      <c r="EH187" s="13">
        <v>6.25E-2</v>
      </c>
      <c r="EI187">
        <f>CO187</f>
        <v>1334</v>
      </c>
      <c r="EJ187" s="16">
        <f>BU187</f>
        <v>28473.61</v>
      </c>
      <c r="EK187" s="16">
        <f>EJ187/EI187</f>
        <v>21.344535232383809</v>
      </c>
      <c r="EL187">
        <f>DJ187</f>
        <v>889</v>
      </c>
      <c r="EM187" s="16">
        <f>EK187*EL187</f>
        <v>18975.291821589206</v>
      </c>
    </row>
    <row r="188" spans="1:143" x14ac:dyDescent="0.25">
      <c r="A188">
        <v>2015</v>
      </c>
      <c r="B188">
        <v>182</v>
      </c>
      <c r="C188" t="s">
        <v>635</v>
      </c>
      <c r="D188" t="s">
        <v>641</v>
      </c>
      <c r="E188" t="s">
        <v>646</v>
      </c>
      <c r="F188" t="s">
        <v>647</v>
      </c>
      <c r="H188">
        <v>539009</v>
      </c>
      <c r="I188" t="s">
        <v>648</v>
      </c>
      <c r="J188" t="s">
        <v>649</v>
      </c>
      <c r="K188">
        <v>98331</v>
      </c>
      <c r="L188" t="s">
        <v>163</v>
      </c>
      <c r="N188" t="s">
        <v>164</v>
      </c>
      <c r="O188" t="s">
        <v>198</v>
      </c>
      <c r="P188" t="s">
        <v>210</v>
      </c>
      <c r="Q188" t="s">
        <v>256</v>
      </c>
      <c r="R188" t="s">
        <v>248</v>
      </c>
      <c r="S188" t="s">
        <v>210</v>
      </c>
      <c r="V188" t="s">
        <v>257</v>
      </c>
      <c r="W188" t="s">
        <v>169</v>
      </c>
      <c r="Y188">
        <v>6</v>
      </c>
      <c r="Z188">
        <v>2</v>
      </c>
      <c r="AA188">
        <v>11</v>
      </c>
      <c r="AB188">
        <v>11</v>
      </c>
      <c r="AC188" t="s">
        <v>236</v>
      </c>
      <c r="AD188" t="s">
        <v>236</v>
      </c>
      <c r="AJ188">
        <v>17</v>
      </c>
      <c r="AP188" t="s">
        <v>236</v>
      </c>
      <c r="AQ188" t="s">
        <v>170</v>
      </c>
      <c r="AR188" t="s">
        <v>159</v>
      </c>
      <c r="AS188" t="s">
        <v>152</v>
      </c>
      <c r="BJ188" s="12">
        <v>0</v>
      </c>
      <c r="BK188" s="12">
        <v>0</v>
      </c>
      <c r="BS188" s="12">
        <v>0</v>
      </c>
      <c r="BT188" s="12">
        <v>0</v>
      </c>
      <c r="BU188" s="12">
        <v>0</v>
      </c>
      <c r="BV188" s="12">
        <v>0</v>
      </c>
      <c r="CI188">
        <f>CE188+CG188</f>
        <v>0</v>
      </c>
      <c r="DB188">
        <f>CX188+CZ188+DA188</f>
        <v>0</v>
      </c>
      <c r="DG188" s="13" t="e">
        <f>(DC188+DD188)/CU188</f>
        <v>#DIV/0!</v>
      </c>
      <c r="EI188">
        <f>CO188</f>
        <v>0</v>
      </c>
      <c r="EJ188" s="16">
        <f>BU188</f>
        <v>0</v>
      </c>
      <c r="EK188" s="16" t="e">
        <f>EJ188/EI188</f>
        <v>#DIV/0!</v>
      </c>
      <c r="EL188">
        <f>DJ188</f>
        <v>0</v>
      </c>
      <c r="EM188" s="16" t="e">
        <f>EK188*EL188</f>
        <v>#DIV/0!</v>
      </c>
    </row>
    <row r="189" spans="1:143" x14ac:dyDescent="0.25">
      <c r="A189">
        <v>2015</v>
      </c>
      <c r="B189">
        <v>166</v>
      </c>
      <c r="C189" t="s">
        <v>635</v>
      </c>
      <c r="D189" t="s">
        <v>650</v>
      </c>
      <c r="E189" t="s">
        <v>651</v>
      </c>
      <c r="F189" t="s">
        <v>486</v>
      </c>
      <c r="H189">
        <v>539009</v>
      </c>
      <c r="I189" t="s">
        <v>648</v>
      </c>
      <c r="J189" t="s">
        <v>649</v>
      </c>
      <c r="K189">
        <v>98331</v>
      </c>
      <c r="L189" t="s">
        <v>163</v>
      </c>
      <c r="N189" t="s">
        <v>164</v>
      </c>
      <c r="O189" t="s">
        <v>198</v>
      </c>
      <c r="P189" t="s">
        <v>210</v>
      </c>
      <c r="Q189" t="s">
        <v>166</v>
      </c>
      <c r="R189" t="s">
        <v>248</v>
      </c>
      <c r="S189" t="s">
        <v>210</v>
      </c>
      <c r="V189" t="s">
        <v>257</v>
      </c>
      <c r="W189" t="s">
        <v>169</v>
      </c>
      <c r="Y189">
        <v>37</v>
      </c>
      <c r="Z189">
        <v>16</v>
      </c>
      <c r="AA189">
        <v>16</v>
      </c>
      <c r="AB189">
        <v>16</v>
      </c>
      <c r="AI189" t="s">
        <v>236</v>
      </c>
      <c r="AJ189">
        <v>53</v>
      </c>
      <c r="AP189" t="s">
        <v>236</v>
      </c>
      <c r="AQ189" t="s">
        <v>652</v>
      </c>
      <c r="AR189" t="s">
        <v>159</v>
      </c>
      <c r="AS189" t="s">
        <v>152</v>
      </c>
      <c r="AU189" t="s">
        <v>653</v>
      </c>
      <c r="BJ189" s="12">
        <v>0</v>
      </c>
      <c r="BK189" s="12">
        <v>0</v>
      </c>
      <c r="BS189" s="12">
        <v>0</v>
      </c>
      <c r="BT189" s="12">
        <v>0</v>
      </c>
      <c r="BU189" s="12">
        <v>0</v>
      </c>
      <c r="BV189" s="12">
        <v>0</v>
      </c>
      <c r="CI189">
        <f>CE189+CG189</f>
        <v>0</v>
      </c>
      <c r="DB189">
        <f>CX189+CZ189+DA189</f>
        <v>0</v>
      </c>
      <c r="DG189" s="13" t="e">
        <f>(DC189+DD189)/CU189</f>
        <v>#DIV/0!</v>
      </c>
      <c r="EI189">
        <f>CO189</f>
        <v>0</v>
      </c>
      <c r="EJ189" s="16">
        <f>BU189</f>
        <v>0</v>
      </c>
      <c r="EK189" s="16" t="e">
        <f>EJ189/EI189</f>
        <v>#DIV/0!</v>
      </c>
      <c r="EL189">
        <f>DJ189</f>
        <v>0</v>
      </c>
      <c r="EM189" s="16" t="e">
        <f>EK189*EL189</f>
        <v>#DIV/0!</v>
      </c>
    </row>
    <row r="190" spans="1:143" x14ac:dyDescent="0.25">
      <c r="A190">
        <v>2015</v>
      </c>
      <c r="B190">
        <v>183</v>
      </c>
      <c r="C190" t="s">
        <v>635</v>
      </c>
      <c r="D190" t="s">
        <v>641</v>
      </c>
      <c r="E190" t="s">
        <v>654</v>
      </c>
      <c r="G190" t="s">
        <v>145</v>
      </c>
      <c r="H190">
        <v>539009</v>
      </c>
      <c r="I190" t="s">
        <v>655</v>
      </c>
      <c r="J190" t="s">
        <v>645</v>
      </c>
      <c r="K190">
        <v>98363</v>
      </c>
      <c r="L190" t="s">
        <v>163</v>
      </c>
      <c r="N190" t="s">
        <v>656</v>
      </c>
      <c r="O190" t="s">
        <v>198</v>
      </c>
      <c r="P190" t="s">
        <v>210</v>
      </c>
      <c r="Q190" t="s">
        <v>256</v>
      </c>
      <c r="R190" t="s">
        <v>248</v>
      </c>
      <c r="S190" t="s">
        <v>210</v>
      </c>
      <c r="V190" t="s">
        <v>257</v>
      </c>
      <c r="W190" t="s">
        <v>175</v>
      </c>
      <c r="AA190">
        <v>12</v>
      </c>
      <c r="AB190">
        <v>12</v>
      </c>
      <c r="AI190" t="s">
        <v>250</v>
      </c>
      <c r="AJ190">
        <v>12</v>
      </c>
      <c r="AP190" t="s">
        <v>236</v>
      </c>
      <c r="AQ190" t="s">
        <v>250</v>
      </c>
      <c r="AR190" t="s">
        <v>159</v>
      </c>
      <c r="AS190" t="s">
        <v>210</v>
      </c>
      <c r="BJ190" s="12">
        <v>0</v>
      </c>
      <c r="BK190" s="12">
        <v>0</v>
      </c>
      <c r="BS190" s="12">
        <v>0</v>
      </c>
      <c r="BT190" s="12">
        <v>0</v>
      </c>
      <c r="BU190" s="12">
        <v>0</v>
      </c>
      <c r="BV190" s="12">
        <v>0</v>
      </c>
      <c r="CI190">
        <f>CE190+CG190</f>
        <v>0</v>
      </c>
      <c r="DB190">
        <f>CX190+CZ190+DA190</f>
        <v>0</v>
      </c>
      <c r="DG190" s="13" t="e">
        <f>(DC190+DD190)/CU190</f>
        <v>#DIV/0!</v>
      </c>
      <c r="EI190">
        <f>CO190</f>
        <v>0</v>
      </c>
      <c r="EJ190" s="16">
        <f>BU190</f>
        <v>0</v>
      </c>
      <c r="EK190" s="16" t="e">
        <f>EJ190/EI190</f>
        <v>#DIV/0!</v>
      </c>
      <c r="EL190">
        <f>DJ190</f>
        <v>0</v>
      </c>
      <c r="EM190" s="16" t="e">
        <f>EK190*EL190</f>
        <v>#DIV/0!</v>
      </c>
    </row>
    <row r="191" spans="1:143" x14ac:dyDescent="0.25">
      <c r="A191">
        <v>2015</v>
      </c>
      <c r="C191" t="s">
        <v>635</v>
      </c>
      <c r="D191" t="s">
        <v>657</v>
      </c>
      <c r="E191" t="s">
        <v>658</v>
      </c>
      <c r="F191" t="s">
        <v>659</v>
      </c>
      <c r="L191" t="s">
        <v>489</v>
      </c>
      <c r="N191" t="s">
        <v>151</v>
      </c>
      <c r="O191" t="s">
        <v>660</v>
      </c>
      <c r="P191" t="s">
        <v>152</v>
      </c>
      <c r="Q191" t="s">
        <v>207</v>
      </c>
      <c r="S191" t="s">
        <v>660</v>
      </c>
      <c r="T191" t="s">
        <v>661</v>
      </c>
      <c r="V191" t="s">
        <v>212</v>
      </c>
      <c r="W191" t="s">
        <v>490</v>
      </c>
      <c r="Y191">
        <v>12</v>
      </c>
      <c r="Z191">
        <v>4</v>
      </c>
      <c r="AA191">
        <v>0</v>
      </c>
      <c r="AB191">
        <v>0</v>
      </c>
      <c r="AJ191">
        <v>12</v>
      </c>
      <c r="AU191" t="s">
        <v>662</v>
      </c>
      <c r="BJ191" s="12">
        <v>0</v>
      </c>
      <c r="BK191" s="12">
        <v>0</v>
      </c>
      <c r="BT191" s="12">
        <v>0</v>
      </c>
      <c r="BU191" s="12">
        <v>0</v>
      </c>
      <c r="BV191" s="12">
        <v>0</v>
      </c>
      <c r="BW191" t="s">
        <v>659</v>
      </c>
      <c r="BX191" t="s">
        <v>157</v>
      </c>
      <c r="BY191">
        <v>79</v>
      </c>
      <c r="BZ191">
        <v>75</v>
      </c>
      <c r="CA191">
        <v>5</v>
      </c>
      <c r="CB191">
        <v>1</v>
      </c>
      <c r="CE191">
        <v>2</v>
      </c>
      <c r="CF191">
        <v>2</v>
      </c>
      <c r="CG191">
        <v>72</v>
      </c>
      <c r="CH191">
        <v>72</v>
      </c>
      <c r="CI191">
        <f>CE191+CG191</f>
        <v>74</v>
      </c>
      <c r="CJ191">
        <v>25593</v>
      </c>
      <c r="CL191">
        <v>70</v>
      </c>
      <c r="CM191">
        <v>730</v>
      </c>
      <c r="CN191">
        <v>24793</v>
      </c>
      <c r="CO191">
        <v>25537</v>
      </c>
      <c r="CQ191">
        <v>14</v>
      </c>
      <c r="CR191">
        <v>730</v>
      </c>
      <c r="CS191">
        <v>24793</v>
      </c>
      <c r="DB191">
        <f>CX191+CZ191+DA191</f>
        <v>0</v>
      </c>
      <c r="DG191" s="13" t="e">
        <f>(DC191+DD191)/CU191</f>
        <v>#DIV/0!</v>
      </c>
      <c r="DL191">
        <v>15</v>
      </c>
      <c r="DM191">
        <v>11</v>
      </c>
      <c r="DN191">
        <v>5</v>
      </c>
      <c r="DO191">
        <v>1</v>
      </c>
      <c r="DQ191">
        <v>10</v>
      </c>
      <c r="DX191">
        <v>1</v>
      </c>
      <c r="DZ191">
        <v>10</v>
      </c>
      <c r="EI191">
        <f>CO191</f>
        <v>25537</v>
      </c>
      <c r="EJ191" s="16">
        <f>BU191</f>
        <v>0</v>
      </c>
      <c r="EK191" s="16">
        <f>EJ191/EI191</f>
        <v>0</v>
      </c>
      <c r="EL191">
        <f>DJ191</f>
        <v>0</v>
      </c>
      <c r="EM191" s="16">
        <f>EK191*EL191</f>
        <v>0</v>
      </c>
    </row>
    <row r="192" spans="1:143" x14ac:dyDescent="0.25">
      <c r="A192">
        <v>2015</v>
      </c>
      <c r="C192" t="s">
        <v>635</v>
      </c>
      <c r="D192" t="s">
        <v>657</v>
      </c>
      <c r="E192" t="s">
        <v>658</v>
      </c>
      <c r="F192" t="s">
        <v>663</v>
      </c>
      <c r="L192" t="s">
        <v>489</v>
      </c>
      <c r="N192" t="s">
        <v>151</v>
      </c>
      <c r="O192" t="s">
        <v>660</v>
      </c>
      <c r="P192" t="s">
        <v>152</v>
      </c>
      <c r="Q192" t="s">
        <v>207</v>
      </c>
      <c r="S192" t="s">
        <v>660</v>
      </c>
      <c r="U192" t="s">
        <v>664</v>
      </c>
      <c r="V192" t="s">
        <v>212</v>
      </c>
      <c r="W192" t="s">
        <v>490</v>
      </c>
      <c r="Y192">
        <v>15</v>
      </c>
      <c r="Z192">
        <v>6</v>
      </c>
      <c r="AA192">
        <v>6</v>
      </c>
      <c r="AB192">
        <v>6</v>
      </c>
      <c r="AJ192">
        <v>21</v>
      </c>
      <c r="AU192" t="s">
        <v>665</v>
      </c>
      <c r="BJ192" s="12">
        <v>0</v>
      </c>
      <c r="BK192" s="12">
        <v>0</v>
      </c>
      <c r="BT192" s="12">
        <v>0</v>
      </c>
      <c r="BU192" s="12">
        <v>0</v>
      </c>
      <c r="BV192" s="12">
        <v>0</v>
      </c>
      <c r="BW192" t="s">
        <v>663</v>
      </c>
      <c r="BX192" t="s">
        <v>141</v>
      </c>
      <c r="BY192">
        <v>7</v>
      </c>
      <c r="BZ192">
        <v>3</v>
      </c>
      <c r="CA192">
        <v>5</v>
      </c>
      <c r="CB192">
        <v>1</v>
      </c>
      <c r="CG192">
        <v>2</v>
      </c>
      <c r="CH192">
        <v>2</v>
      </c>
      <c r="CI192">
        <f>CE192+CG192</f>
        <v>2</v>
      </c>
      <c r="CJ192">
        <v>121</v>
      </c>
      <c r="CL192">
        <v>70</v>
      </c>
      <c r="CN192">
        <v>51</v>
      </c>
      <c r="CO192">
        <v>65</v>
      </c>
      <c r="CQ192">
        <v>14</v>
      </c>
      <c r="CS192">
        <v>51</v>
      </c>
      <c r="CT192">
        <v>6</v>
      </c>
      <c r="CU192">
        <v>2</v>
      </c>
      <c r="DB192">
        <f>CX192+CZ192+DA192</f>
        <v>0</v>
      </c>
      <c r="DC192">
        <v>2</v>
      </c>
      <c r="DG192" s="13">
        <f>(DC192+DD192)/CU192</f>
        <v>1</v>
      </c>
      <c r="DH192">
        <v>23</v>
      </c>
      <c r="DI192">
        <v>41</v>
      </c>
      <c r="DJ192">
        <v>23</v>
      </c>
      <c r="DK192">
        <v>41</v>
      </c>
      <c r="DL192">
        <v>7</v>
      </c>
      <c r="DM192">
        <v>3</v>
      </c>
      <c r="DN192">
        <v>5</v>
      </c>
      <c r="DO192">
        <v>1</v>
      </c>
      <c r="DQ192">
        <v>2</v>
      </c>
      <c r="DU192">
        <v>2</v>
      </c>
      <c r="DZ192">
        <v>1</v>
      </c>
      <c r="EI192">
        <f>CO192</f>
        <v>65</v>
      </c>
      <c r="EJ192" s="16">
        <f>BU192</f>
        <v>0</v>
      </c>
      <c r="EK192" s="16">
        <f>EJ192/EI192</f>
        <v>0</v>
      </c>
      <c r="EL192">
        <f>DJ192</f>
        <v>23</v>
      </c>
      <c r="EM192" s="16">
        <f>EK192*EL192</f>
        <v>0</v>
      </c>
    </row>
    <row r="193" spans="1:143" x14ac:dyDescent="0.25">
      <c r="A193">
        <v>2015</v>
      </c>
      <c r="C193" t="s">
        <v>635</v>
      </c>
      <c r="D193" t="s">
        <v>657</v>
      </c>
      <c r="E193" t="s">
        <v>658</v>
      </c>
      <c r="F193" t="s">
        <v>666</v>
      </c>
      <c r="L193" t="s">
        <v>489</v>
      </c>
      <c r="N193" t="s">
        <v>667</v>
      </c>
      <c r="O193" t="s">
        <v>660</v>
      </c>
      <c r="P193" t="s">
        <v>152</v>
      </c>
      <c r="Q193" t="s">
        <v>207</v>
      </c>
      <c r="R193" t="s">
        <v>187</v>
      </c>
      <c r="S193" t="s">
        <v>668</v>
      </c>
      <c r="V193" t="s">
        <v>161</v>
      </c>
      <c r="W193" t="s">
        <v>490</v>
      </c>
      <c r="Y193">
        <v>10</v>
      </c>
      <c r="Z193">
        <v>4</v>
      </c>
      <c r="AA193">
        <v>5</v>
      </c>
      <c r="AB193">
        <v>5</v>
      </c>
      <c r="AJ193">
        <v>15</v>
      </c>
      <c r="AU193" t="s">
        <v>669</v>
      </c>
      <c r="BJ193" s="12">
        <v>0</v>
      </c>
      <c r="BK193" s="12">
        <v>0</v>
      </c>
      <c r="BT193" s="12">
        <v>0</v>
      </c>
      <c r="BU193" s="12">
        <v>0</v>
      </c>
      <c r="BV193" s="12">
        <v>0</v>
      </c>
      <c r="BW193" t="s">
        <v>666</v>
      </c>
      <c r="BX193" t="s">
        <v>161</v>
      </c>
      <c r="BY193">
        <v>1</v>
      </c>
      <c r="BZ193">
        <v>1</v>
      </c>
      <c r="CG193">
        <v>1</v>
      </c>
      <c r="CH193">
        <v>1</v>
      </c>
      <c r="CI193">
        <f>CE193+CG193</f>
        <v>1</v>
      </c>
      <c r="CJ193">
        <v>2</v>
      </c>
      <c r="CN193">
        <v>2</v>
      </c>
      <c r="CO193">
        <v>2</v>
      </c>
      <c r="CS193">
        <v>2</v>
      </c>
      <c r="CT193">
        <v>1</v>
      </c>
      <c r="CU193">
        <v>1</v>
      </c>
      <c r="DB193">
        <f>CX193+CZ193+DA193</f>
        <v>0</v>
      </c>
      <c r="DE193">
        <v>1</v>
      </c>
      <c r="DG193" s="13">
        <f>(DC193+DD193)/CU193</f>
        <v>0</v>
      </c>
      <c r="DH193">
        <v>2</v>
      </c>
      <c r="DI193">
        <v>2</v>
      </c>
      <c r="DL193">
        <v>1</v>
      </c>
      <c r="DM193">
        <v>1</v>
      </c>
      <c r="DQ193">
        <v>1</v>
      </c>
      <c r="DZ193">
        <v>1</v>
      </c>
      <c r="EB193">
        <v>1</v>
      </c>
      <c r="EE193">
        <v>1</v>
      </c>
      <c r="EI193">
        <f>CO193</f>
        <v>2</v>
      </c>
      <c r="EJ193" s="16">
        <f>BU193</f>
        <v>0</v>
      </c>
      <c r="EK193" s="16">
        <f>EJ193/EI193</f>
        <v>0</v>
      </c>
      <c r="EL193">
        <f>DJ193</f>
        <v>0</v>
      </c>
      <c r="EM193" s="16">
        <f>EK193*EL193</f>
        <v>0</v>
      </c>
    </row>
    <row r="194" spans="1:143" x14ac:dyDescent="0.25">
      <c r="A194">
        <v>2015</v>
      </c>
      <c r="B194">
        <v>184</v>
      </c>
      <c r="C194" t="s">
        <v>635</v>
      </c>
      <c r="D194" t="s">
        <v>641</v>
      </c>
      <c r="E194" t="s">
        <v>670</v>
      </c>
      <c r="F194" t="s">
        <v>671</v>
      </c>
      <c r="G194" t="s">
        <v>145</v>
      </c>
      <c r="H194">
        <v>539009</v>
      </c>
      <c r="I194" t="s">
        <v>644</v>
      </c>
      <c r="J194" t="s">
        <v>645</v>
      </c>
      <c r="K194">
        <v>98362</v>
      </c>
      <c r="L194" t="s">
        <v>163</v>
      </c>
      <c r="N194" t="s">
        <v>164</v>
      </c>
      <c r="O194" t="s">
        <v>198</v>
      </c>
      <c r="P194" t="s">
        <v>210</v>
      </c>
      <c r="Q194" t="s">
        <v>256</v>
      </c>
      <c r="R194" t="s">
        <v>248</v>
      </c>
      <c r="S194" t="s">
        <v>210</v>
      </c>
      <c r="V194" t="s">
        <v>257</v>
      </c>
      <c r="W194" t="s">
        <v>158</v>
      </c>
      <c r="Y194">
        <v>29</v>
      </c>
      <c r="Z194">
        <v>8</v>
      </c>
      <c r="AA194">
        <v>0</v>
      </c>
      <c r="AB194">
        <v>0</v>
      </c>
      <c r="AI194" t="s">
        <v>661</v>
      </c>
      <c r="AJ194">
        <v>29</v>
      </c>
      <c r="AP194" t="s">
        <v>236</v>
      </c>
      <c r="AQ194" t="s">
        <v>672</v>
      </c>
      <c r="AR194" t="s">
        <v>159</v>
      </c>
      <c r="AS194" t="s">
        <v>152</v>
      </c>
      <c r="BF194" s="12">
        <v>5824.03</v>
      </c>
      <c r="BJ194" s="12">
        <v>5824.03</v>
      </c>
      <c r="BK194" s="12">
        <v>0</v>
      </c>
      <c r="BS194" s="12">
        <v>0</v>
      </c>
      <c r="BT194" s="12">
        <v>0</v>
      </c>
      <c r="BU194" s="12">
        <v>5824.03</v>
      </c>
      <c r="BV194" s="12">
        <v>0</v>
      </c>
      <c r="BW194" t="s">
        <v>671</v>
      </c>
      <c r="BX194" t="s">
        <v>259</v>
      </c>
      <c r="BY194">
        <v>34</v>
      </c>
      <c r="BZ194">
        <v>9</v>
      </c>
      <c r="CA194">
        <v>33</v>
      </c>
      <c r="CB194">
        <v>8</v>
      </c>
      <c r="CC194">
        <v>1</v>
      </c>
      <c r="CD194">
        <v>1</v>
      </c>
      <c r="CI194">
        <f>CE194+CG194</f>
        <v>0</v>
      </c>
      <c r="CJ194">
        <v>11536</v>
      </c>
      <c r="CK194">
        <v>365</v>
      </c>
      <c r="CL194">
        <v>11171</v>
      </c>
      <c r="CO194">
        <v>2863</v>
      </c>
      <c r="CP194">
        <v>365</v>
      </c>
      <c r="CQ194">
        <v>2498</v>
      </c>
      <c r="CT194">
        <v>3</v>
      </c>
      <c r="CU194">
        <v>1</v>
      </c>
      <c r="DB194">
        <f>CX194+CZ194+DA194</f>
        <v>0</v>
      </c>
      <c r="DC194">
        <v>1</v>
      </c>
      <c r="DG194" s="13">
        <f>(DC194+DD194)/CU194</f>
        <v>1</v>
      </c>
      <c r="DH194">
        <v>154</v>
      </c>
      <c r="DI194">
        <v>33</v>
      </c>
      <c r="DJ194">
        <v>154</v>
      </c>
      <c r="DK194">
        <v>33</v>
      </c>
      <c r="DL194">
        <v>2</v>
      </c>
      <c r="DM194">
        <v>1</v>
      </c>
      <c r="DN194">
        <v>2</v>
      </c>
      <c r="DO194">
        <v>1</v>
      </c>
      <c r="DS194">
        <v>1</v>
      </c>
      <c r="EI194">
        <f>CO194</f>
        <v>2863</v>
      </c>
      <c r="EJ194" s="16">
        <f>BU194</f>
        <v>5824.03</v>
      </c>
      <c r="EK194" s="16">
        <f>EJ194/EI194</f>
        <v>2.0342403073698918</v>
      </c>
      <c r="EL194">
        <f>DJ194</f>
        <v>154</v>
      </c>
      <c r="EM194" s="16">
        <f>EK194*EL194</f>
        <v>313.27300733496332</v>
      </c>
    </row>
    <row r="195" spans="1:143" x14ac:dyDescent="0.25">
      <c r="A195">
        <v>2015</v>
      </c>
      <c r="B195">
        <v>185</v>
      </c>
      <c r="C195" t="s">
        <v>635</v>
      </c>
      <c r="D195" t="s">
        <v>641</v>
      </c>
      <c r="E195" t="s">
        <v>673</v>
      </c>
      <c r="F195" t="s">
        <v>674</v>
      </c>
      <c r="G195" t="s">
        <v>145</v>
      </c>
      <c r="H195">
        <v>539009</v>
      </c>
      <c r="I195" t="s">
        <v>675</v>
      </c>
      <c r="J195" t="s">
        <v>645</v>
      </c>
      <c r="K195">
        <v>98362</v>
      </c>
      <c r="L195" t="s">
        <v>163</v>
      </c>
      <c r="N195" t="s">
        <v>286</v>
      </c>
      <c r="P195" t="s">
        <v>152</v>
      </c>
      <c r="Q195" t="s">
        <v>207</v>
      </c>
      <c r="V195" t="s">
        <v>287</v>
      </c>
      <c r="W195" t="s">
        <v>676</v>
      </c>
      <c r="Y195">
        <v>0</v>
      </c>
      <c r="Z195">
        <v>0</v>
      </c>
      <c r="AA195">
        <v>0</v>
      </c>
      <c r="AB195">
        <v>0</v>
      </c>
      <c r="AC195" t="s">
        <v>236</v>
      </c>
      <c r="AG195" t="s">
        <v>236</v>
      </c>
      <c r="AJ195">
        <v>0</v>
      </c>
      <c r="AP195" t="s">
        <v>236</v>
      </c>
      <c r="AQ195" t="s">
        <v>308</v>
      </c>
      <c r="AR195" t="s">
        <v>159</v>
      </c>
      <c r="BJ195" s="12">
        <v>0</v>
      </c>
      <c r="BK195" s="12">
        <v>0</v>
      </c>
      <c r="BS195" s="12">
        <v>0</v>
      </c>
      <c r="BT195" s="12">
        <v>0</v>
      </c>
      <c r="BU195" s="12">
        <v>0</v>
      </c>
      <c r="BV195" s="12">
        <v>0</v>
      </c>
      <c r="CI195">
        <f>CE195+CG195</f>
        <v>0</v>
      </c>
      <c r="DB195">
        <f>CX195+CZ195+DA195</f>
        <v>0</v>
      </c>
      <c r="DG195" s="13" t="e">
        <f>(DC195+DD195)/CU195</f>
        <v>#DIV/0!</v>
      </c>
      <c r="EI195">
        <f>CO195</f>
        <v>0</v>
      </c>
      <c r="EJ195" s="16">
        <f>BU195</f>
        <v>0</v>
      </c>
      <c r="EK195" s="16" t="e">
        <f>EJ195/EI195</f>
        <v>#DIV/0!</v>
      </c>
      <c r="EL195">
        <f>DJ195</f>
        <v>0</v>
      </c>
      <c r="EM195" s="16" t="e">
        <f>EK195*EL195</f>
        <v>#DIV/0!</v>
      </c>
    </row>
    <row r="196" spans="1:143" x14ac:dyDescent="0.25">
      <c r="A196">
        <v>2015</v>
      </c>
      <c r="B196">
        <v>209</v>
      </c>
      <c r="C196" t="s">
        <v>635</v>
      </c>
      <c r="D196" t="s">
        <v>677</v>
      </c>
      <c r="E196" t="s">
        <v>678</v>
      </c>
      <c r="F196" t="s">
        <v>679</v>
      </c>
      <c r="G196" t="s">
        <v>145</v>
      </c>
      <c r="H196">
        <v>539009</v>
      </c>
      <c r="I196" t="s">
        <v>680</v>
      </c>
      <c r="J196" t="s">
        <v>645</v>
      </c>
      <c r="K196">
        <v>98362</v>
      </c>
      <c r="L196" t="s">
        <v>163</v>
      </c>
      <c r="N196" t="s">
        <v>286</v>
      </c>
      <c r="P196" t="s">
        <v>152</v>
      </c>
      <c r="Q196" t="s">
        <v>153</v>
      </c>
      <c r="V196" t="s">
        <v>287</v>
      </c>
      <c r="W196" t="s">
        <v>681</v>
      </c>
      <c r="Y196">
        <v>0</v>
      </c>
      <c r="Z196">
        <v>0</v>
      </c>
      <c r="AA196">
        <v>0</v>
      </c>
      <c r="AB196">
        <v>0</v>
      </c>
      <c r="AC196" t="s">
        <v>236</v>
      </c>
      <c r="AD196" t="s">
        <v>236</v>
      </c>
      <c r="AE196" t="s">
        <v>236</v>
      </c>
      <c r="AF196" t="s">
        <v>236</v>
      </c>
      <c r="AG196" t="s">
        <v>236</v>
      </c>
      <c r="AH196" t="s">
        <v>236</v>
      </c>
      <c r="AI196" t="s">
        <v>236</v>
      </c>
      <c r="AJ196">
        <v>0</v>
      </c>
      <c r="AK196" t="s">
        <v>236</v>
      </c>
      <c r="AL196" t="s">
        <v>236</v>
      </c>
      <c r="AM196" t="s">
        <v>236</v>
      </c>
      <c r="AP196" t="s">
        <v>236</v>
      </c>
      <c r="AR196" t="s">
        <v>159</v>
      </c>
      <c r="AS196" t="s">
        <v>152</v>
      </c>
      <c r="BJ196" s="12">
        <v>0</v>
      </c>
      <c r="BK196" s="12">
        <v>0</v>
      </c>
      <c r="BS196" s="12">
        <v>0</v>
      </c>
      <c r="BT196" s="12">
        <v>0</v>
      </c>
      <c r="BU196" s="12">
        <v>0</v>
      </c>
      <c r="BV196" s="12">
        <v>0</v>
      </c>
      <c r="CI196">
        <f>CE196+CG196</f>
        <v>0</v>
      </c>
      <c r="DB196">
        <f>CX196+CZ196+DA196</f>
        <v>0</v>
      </c>
      <c r="DG196" s="13" t="e">
        <f>(DC196+DD196)/CU196</f>
        <v>#DIV/0!</v>
      </c>
      <c r="EI196">
        <f>CO196</f>
        <v>0</v>
      </c>
      <c r="EJ196" s="16">
        <f>BU196</f>
        <v>0</v>
      </c>
      <c r="EK196" s="16" t="e">
        <f>EJ196/EI196</f>
        <v>#DIV/0!</v>
      </c>
      <c r="EL196">
        <f>DJ196</f>
        <v>0</v>
      </c>
      <c r="EM196" s="16" t="e">
        <f>EK196*EL196</f>
        <v>#DIV/0!</v>
      </c>
    </row>
    <row r="197" spans="1:143" x14ac:dyDescent="0.25">
      <c r="A197">
        <v>2015</v>
      </c>
      <c r="B197">
        <v>176</v>
      </c>
      <c r="C197" t="s">
        <v>635</v>
      </c>
      <c r="D197" t="s">
        <v>682</v>
      </c>
      <c r="E197" t="s">
        <v>683</v>
      </c>
      <c r="F197" t="s">
        <v>486</v>
      </c>
      <c r="H197">
        <v>539009</v>
      </c>
      <c r="I197" t="s">
        <v>684</v>
      </c>
      <c r="J197" t="s">
        <v>645</v>
      </c>
      <c r="K197">
        <v>98362</v>
      </c>
      <c r="L197" t="s">
        <v>685</v>
      </c>
      <c r="N197" t="s">
        <v>286</v>
      </c>
      <c r="P197" t="s">
        <v>152</v>
      </c>
      <c r="Q197" t="s">
        <v>640</v>
      </c>
      <c r="V197" t="s">
        <v>287</v>
      </c>
      <c r="W197" t="s">
        <v>169</v>
      </c>
      <c r="AJ197">
        <v>0</v>
      </c>
      <c r="AP197" t="s">
        <v>236</v>
      </c>
      <c r="AR197" t="s">
        <v>159</v>
      </c>
      <c r="BJ197" s="12">
        <v>0</v>
      </c>
      <c r="BK197" s="12">
        <v>0</v>
      </c>
      <c r="BS197" s="12">
        <v>0</v>
      </c>
      <c r="BT197" s="12">
        <v>0</v>
      </c>
      <c r="BU197" s="12">
        <v>0</v>
      </c>
      <c r="BV197" s="12">
        <v>0</v>
      </c>
      <c r="CI197">
        <f>CE197+CG197</f>
        <v>0</v>
      </c>
      <c r="DB197">
        <f>CX197+CZ197+DA197</f>
        <v>0</v>
      </c>
      <c r="DG197" s="13" t="e">
        <f>(DC197+DD197)/CU197</f>
        <v>#DIV/0!</v>
      </c>
      <c r="EI197">
        <f>CO197</f>
        <v>0</v>
      </c>
      <c r="EJ197" s="16">
        <f>BU197</f>
        <v>0</v>
      </c>
      <c r="EK197" s="16" t="e">
        <f>EJ197/EI197</f>
        <v>#DIV/0!</v>
      </c>
      <c r="EL197">
        <f>DJ197</f>
        <v>0</v>
      </c>
      <c r="EM197" s="16" t="e">
        <f>EK197*EL197</f>
        <v>#DIV/0!</v>
      </c>
    </row>
    <row r="198" spans="1:143" x14ac:dyDescent="0.25">
      <c r="A198">
        <v>2015</v>
      </c>
      <c r="B198">
        <v>171</v>
      </c>
      <c r="C198" t="s">
        <v>635</v>
      </c>
      <c r="D198" t="s">
        <v>686</v>
      </c>
      <c r="E198" t="s">
        <v>687</v>
      </c>
      <c r="F198" t="s">
        <v>688</v>
      </c>
      <c r="G198" t="s">
        <v>145</v>
      </c>
      <c r="H198">
        <v>539009</v>
      </c>
      <c r="I198" t="s">
        <v>689</v>
      </c>
      <c r="J198" t="s">
        <v>645</v>
      </c>
      <c r="K198">
        <v>98362</v>
      </c>
      <c r="L198" t="s">
        <v>163</v>
      </c>
      <c r="N198" t="s">
        <v>197</v>
      </c>
      <c r="O198" t="s">
        <v>165</v>
      </c>
      <c r="P198" t="s">
        <v>152</v>
      </c>
      <c r="Q198" t="s">
        <v>690</v>
      </c>
      <c r="R198" t="s">
        <v>167</v>
      </c>
      <c r="S198" t="s">
        <v>152</v>
      </c>
      <c r="T198" t="s">
        <v>691</v>
      </c>
      <c r="U198" t="s">
        <v>211</v>
      </c>
      <c r="V198" t="s">
        <v>161</v>
      </c>
      <c r="W198" t="s">
        <v>169</v>
      </c>
      <c r="X198" t="s">
        <v>201</v>
      </c>
      <c r="Y198">
        <v>16</v>
      </c>
      <c r="Z198">
        <v>6</v>
      </c>
      <c r="AA198">
        <v>1</v>
      </c>
      <c r="AB198">
        <v>1</v>
      </c>
      <c r="AJ198">
        <v>17</v>
      </c>
      <c r="AP198" t="s">
        <v>236</v>
      </c>
      <c r="AR198" t="s">
        <v>159</v>
      </c>
      <c r="AS198" t="s">
        <v>152</v>
      </c>
      <c r="BJ198" s="12">
        <v>0</v>
      </c>
      <c r="BK198" s="12">
        <v>0</v>
      </c>
      <c r="BS198" s="12">
        <v>0</v>
      </c>
      <c r="BT198" s="12">
        <v>0</v>
      </c>
      <c r="BU198" s="12">
        <v>0</v>
      </c>
      <c r="BV198" s="12">
        <v>0</v>
      </c>
      <c r="BW198" t="s">
        <v>688</v>
      </c>
      <c r="BX198" t="s">
        <v>161</v>
      </c>
      <c r="BY198">
        <v>135</v>
      </c>
      <c r="BZ198">
        <v>70</v>
      </c>
      <c r="CA198">
        <v>100</v>
      </c>
      <c r="CB198">
        <v>37</v>
      </c>
      <c r="CE198">
        <v>5</v>
      </c>
      <c r="CF198">
        <v>5</v>
      </c>
      <c r="CG198">
        <v>30</v>
      </c>
      <c r="CH198">
        <v>28</v>
      </c>
      <c r="CI198">
        <f>CE198+CG198</f>
        <v>35</v>
      </c>
      <c r="CJ198">
        <v>10893</v>
      </c>
      <c r="CL198">
        <v>7275</v>
      </c>
      <c r="CM198">
        <v>394</v>
      </c>
      <c r="CN198">
        <v>3224</v>
      </c>
      <c r="CO198">
        <v>6892</v>
      </c>
      <c r="CQ198">
        <v>3549</v>
      </c>
      <c r="CR198">
        <v>394</v>
      </c>
      <c r="CS198">
        <v>2949</v>
      </c>
      <c r="CT198">
        <v>74</v>
      </c>
      <c r="CU198">
        <v>35</v>
      </c>
      <c r="CW198">
        <v>4</v>
      </c>
      <c r="DA198">
        <v>3</v>
      </c>
      <c r="DB198">
        <f>CX198+CZ198+DA198</f>
        <v>3</v>
      </c>
      <c r="DC198">
        <v>7</v>
      </c>
      <c r="DE198">
        <v>21</v>
      </c>
      <c r="DG198" s="13">
        <f>(DC198+DD198)/CU198</f>
        <v>0.2</v>
      </c>
      <c r="DH198">
        <v>2044</v>
      </c>
      <c r="DI198">
        <v>1381</v>
      </c>
      <c r="DJ198">
        <v>401</v>
      </c>
      <c r="DK198">
        <v>276</v>
      </c>
      <c r="DL198">
        <v>108</v>
      </c>
      <c r="DM198">
        <v>54</v>
      </c>
      <c r="DN198">
        <v>83</v>
      </c>
      <c r="DO198">
        <v>31</v>
      </c>
      <c r="DP198">
        <v>4</v>
      </c>
      <c r="DQ198">
        <v>19</v>
      </c>
      <c r="DU198">
        <v>3</v>
      </c>
      <c r="DX198">
        <v>3</v>
      </c>
      <c r="DZ198">
        <v>48</v>
      </c>
      <c r="EB198">
        <v>2</v>
      </c>
      <c r="EE198">
        <v>2</v>
      </c>
      <c r="EI198">
        <f>CO198</f>
        <v>6892</v>
      </c>
      <c r="EJ198" s="16">
        <f>BU198</f>
        <v>0</v>
      </c>
      <c r="EK198" s="16">
        <f>EJ198/EI198</f>
        <v>0</v>
      </c>
      <c r="EL198">
        <f>DJ198</f>
        <v>401</v>
      </c>
      <c r="EM198" s="16">
        <f>EK198*EL198</f>
        <v>0</v>
      </c>
    </row>
    <row r="199" spans="1:143" x14ac:dyDescent="0.25">
      <c r="A199">
        <v>2015</v>
      </c>
      <c r="B199">
        <v>186</v>
      </c>
      <c r="C199" t="s">
        <v>635</v>
      </c>
      <c r="D199" t="s">
        <v>641</v>
      </c>
      <c r="E199" t="s">
        <v>203</v>
      </c>
      <c r="F199" t="s">
        <v>692</v>
      </c>
      <c r="G199" t="s">
        <v>145</v>
      </c>
      <c r="H199">
        <v>539009</v>
      </c>
      <c r="I199" t="s">
        <v>693</v>
      </c>
      <c r="J199" t="s">
        <v>694</v>
      </c>
      <c r="K199">
        <v>98362</v>
      </c>
      <c r="L199" t="s">
        <v>163</v>
      </c>
      <c r="N199" t="s">
        <v>151</v>
      </c>
      <c r="P199" t="s">
        <v>152</v>
      </c>
      <c r="Q199" t="s">
        <v>199</v>
      </c>
      <c r="R199" t="s">
        <v>154</v>
      </c>
      <c r="T199" t="s">
        <v>155</v>
      </c>
      <c r="U199" t="s">
        <v>156</v>
      </c>
      <c r="V199" t="s">
        <v>157</v>
      </c>
      <c r="W199" t="s">
        <v>158</v>
      </c>
      <c r="Y199">
        <v>5</v>
      </c>
      <c r="Z199">
        <v>2</v>
      </c>
      <c r="AJ199">
        <v>5</v>
      </c>
      <c r="AP199" t="s">
        <v>236</v>
      </c>
      <c r="AR199" t="s">
        <v>159</v>
      </c>
      <c r="BJ199" s="12">
        <v>0</v>
      </c>
      <c r="BK199" s="12">
        <v>0</v>
      </c>
      <c r="BS199" s="12">
        <v>0</v>
      </c>
      <c r="BT199" s="12">
        <v>0</v>
      </c>
      <c r="BU199" s="12">
        <v>0</v>
      </c>
      <c r="BV199" s="12">
        <v>0</v>
      </c>
      <c r="BW199" t="s">
        <v>692</v>
      </c>
      <c r="BX199" t="s">
        <v>157</v>
      </c>
      <c r="BY199">
        <v>20</v>
      </c>
      <c r="BZ199">
        <v>7</v>
      </c>
      <c r="CA199">
        <v>18</v>
      </c>
      <c r="CB199">
        <v>6</v>
      </c>
      <c r="CC199">
        <v>2</v>
      </c>
      <c r="CD199">
        <v>1</v>
      </c>
      <c r="CI199">
        <f>CE199+CG199</f>
        <v>0</v>
      </c>
      <c r="CJ199">
        <v>4512</v>
      </c>
      <c r="CK199">
        <v>248</v>
      </c>
      <c r="CL199">
        <v>4264</v>
      </c>
      <c r="CO199">
        <v>1279</v>
      </c>
      <c r="CP199">
        <v>124</v>
      </c>
      <c r="CQ199">
        <v>1155</v>
      </c>
      <c r="CT199">
        <v>4</v>
      </c>
      <c r="CU199">
        <v>2</v>
      </c>
      <c r="CY199">
        <v>1</v>
      </c>
      <c r="DB199">
        <f>CX199+CZ199+DA199</f>
        <v>0</v>
      </c>
      <c r="DC199">
        <v>1</v>
      </c>
      <c r="DG199" s="13">
        <f>(DC199+DD199)/CU199</f>
        <v>0.5</v>
      </c>
      <c r="DH199">
        <v>193</v>
      </c>
      <c r="DI199">
        <v>132</v>
      </c>
      <c r="DJ199">
        <v>71</v>
      </c>
      <c r="DK199">
        <v>71</v>
      </c>
      <c r="DL199">
        <v>8</v>
      </c>
      <c r="DM199">
        <v>3</v>
      </c>
      <c r="DN199">
        <v>8</v>
      </c>
      <c r="DO199">
        <v>3</v>
      </c>
      <c r="DU199">
        <v>3</v>
      </c>
      <c r="EI199">
        <f>CO199</f>
        <v>1279</v>
      </c>
      <c r="EJ199" s="16">
        <f>BU199</f>
        <v>0</v>
      </c>
      <c r="EK199" s="16">
        <f>EJ199/EI199</f>
        <v>0</v>
      </c>
      <c r="EL199">
        <f>DJ199</f>
        <v>71</v>
      </c>
      <c r="EM199" s="16">
        <f>EK199*EL199</f>
        <v>0</v>
      </c>
    </row>
    <row r="200" spans="1:143" x14ac:dyDescent="0.25">
      <c r="A200">
        <v>2015</v>
      </c>
      <c r="B200">
        <v>187</v>
      </c>
      <c r="C200" t="s">
        <v>635</v>
      </c>
      <c r="D200" t="s">
        <v>641</v>
      </c>
      <c r="E200" t="s">
        <v>203</v>
      </c>
      <c r="F200" t="s">
        <v>695</v>
      </c>
      <c r="G200" t="s">
        <v>145</v>
      </c>
      <c r="H200">
        <v>539009</v>
      </c>
      <c r="I200" t="s">
        <v>693</v>
      </c>
      <c r="J200" t="s">
        <v>694</v>
      </c>
      <c r="K200">
        <v>98362</v>
      </c>
      <c r="L200" t="s">
        <v>163</v>
      </c>
      <c r="N200" t="s">
        <v>151</v>
      </c>
      <c r="P200" t="s">
        <v>152</v>
      </c>
      <c r="Q200" t="s">
        <v>199</v>
      </c>
      <c r="R200" t="s">
        <v>154</v>
      </c>
      <c r="T200" t="s">
        <v>155</v>
      </c>
      <c r="U200" t="s">
        <v>211</v>
      </c>
      <c r="V200" t="s">
        <v>212</v>
      </c>
      <c r="W200" t="s">
        <v>158</v>
      </c>
      <c r="Y200">
        <v>14</v>
      </c>
      <c r="Z200">
        <v>6</v>
      </c>
      <c r="AJ200">
        <v>14</v>
      </c>
      <c r="AP200" t="s">
        <v>236</v>
      </c>
      <c r="AR200" t="s">
        <v>159</v>
      </c>
      <c r="AV200" s="12">
        <v>20195.47</v>
      </c>
      <c r="BJ200" s="12">
        <v>20195.47</v>
      </c>
      <c r="BK200" s="12">
        <v>20195.47</v>
      </c>
      <c r="BS200" s="12">
        <v>0</v>
      </c>
      <c r="BT200" s="12">
        <v>0</v>
      </c>
      <c r="BU200" s="12">
        <v>20195.47</v>
      </c>
      <c r="BV200" s="12">
        <v>20195.47</v>
      </c>
      <c r="BW200" t="s">
        <v>695</v>
      </c>
      <c r="BX200" t="s">
        <v>141</v>
      </c>
      <c r="BY200">
        <v>16</v>
      </c>
      <c r="BZ200">
        <v>6</v>
      </c>
      <c r="CA200">
        <v>15</v>
      </c>
      <c r="CB200">
        <v>5</v>
      </c>
      <c r="CG200">
        <v>1</v>
      </c>
      <c r="CH200">
        <v>1</v>
      </c>
      <c r="CI200">
        <f>CE200+CG200</f>
        <v>1</v>
      </c>
      <c r="CJ200">
        <v>1833</v>
      </c>
      <c r="CL200">
        <v>1709</v>
      </c>
      <c r="CN200">
        <v>124</v>
      </c>
      <c r="CO200">
        <v>727</v>
      </c>
      <c r="CQ200">
        <v>603</v>
      </c>
      <c r="CS200">
        <v>124</v>
      </c>
      <c r="CT200">
        <v>9</v>
      </c>
      <c r="CU200">
        <v>2</v>
      </c>
      <c r="DB200">
        <f>CX200+CZ200+DA200</f>
        <v>0</v>
      </c>
      <c r="DC200">
        <v>2</v>
      </c>
      <c r="DG200" s="13">
        <f>(DC200+DD200)/CU200</f>
        <v>1</v>
      </c>
      <c r="DH200">
        <v>659</v>
      </c>
      <c r="DI200">
        <v>154</v>
      </c>
      <c r="DJ200">
        <v>659</v>
      </c>
      <c r="DK200">
        <v>154</v>
      </c>
      <c r="DL200">
        <v>3</v>
      </c>
      <c r="DM200">
        <v>1</v>
      </c>
      <c r="DN200">
        <v>3</v>
      </c>
      <c r="DO200">
        <v>1</v>
      </c>
      <c r="EA200">
        <v>1</v>
      </c>
      <c r="EI200">
        <f>CO200</f>
        <v>727</v>
      </c>
      <c r="EJ200" s="16">
        <f>BU200</f>
        <v>20195.47</v>
      </c>
      <c r="EK200" s="16">
        <f>EJ200/EI200</f>
        <v>27.779188445667128</v>
      </c>
      <c r="EL200">
        <f>DJ200</f>
        <v>659</v>
      </c>
      <c r="EM200" s="16">
        <f>EK200*EL200</f>
        <v>18306.485185694637</v>
      </c>
    </row>
    <row r="201" spans="1:143" x14ac:dyDescent="0.25">
      <c r="A201">
        <v>2015</v>
      </c>
      <c r="B201">
        <v>188</v>
      </c>
      <c r="C201" t="s">
        <v>635</v>
      </c>
      <c r="D201" t="s">
        <v>641</v>
      </c>
      <c r="E201" t="s">
        <v>696</v>
      </c>
      <c r="F201" t="s">
        <v>697</v>
      </c>
      <c r="G201" t="s">
        <v>145</v>
      </c>
      <c r="H201">
        <v>539009</v>
      </c>
      <c r="I201" t="s">
        <v>698</v>
      </c>
      <c r="J201" t="s">
        <v>645</v>
      </c>
      <c r="K201">
        <v>98363</v>
      </c>
      <c r="L201" t="s">
        <v>163</v>
      </c>
      <c r="N201" t="s">
        <v>164</v>
      </c>
      <c r="O201" t="s">
        <v>198</v>
      </c>
      <c r="P201" t="s">
        <v>200</v>
      </c>
      <c r="Q201" t="s">
        <v>256</v>
      </c>
      <c r="R201" t="s">
        <v>154</v>
      </c>
      <c r="S201" t="s">
        <v>210</v>
      </c>
      <c r="T201" t="s">
        <v>168</v>
      </c>
      <c r="V201" t="s">
        <v>343</v>
      </c>
      <c r="W201" t="s">
        <v>158</v>
      </c>
      <c r="Y201">
        <v>64</v>
      </c>
      <c r="Z201">
        <v>16</v>
      </c>
      <c r="AA201">
        <v>0</v>
      </c>
      <c r="AB201">
        <v>0</v>
      </c>
      <c r="AJ201">
        <v>64</v>
      </c>
      <c r="AP201" t="s">
        <v>236</v>
      </c>
      <c r="AR201" t="s">
        <v>159</v>
      </c>
      <c r="AS201" t="s">
        <v>210</v>
      </c>
      <c r="AX201" s="15">
        <v>33956.42</v>
      </c>
      <c r="BF201" s="12">
        <v>5824.03</v>
      </c>
      <c r="BJ201" s="12">
        <v>39780.449999999997</v>
      </c>
      <c r="BK201" s="12">
        <v>0</v>
      </c>
      <c r="BS201" s="12">
        <v>0</v>
      </c>
      <c r="BT201" s="12">
        <v>0</v>
      </c>
      <c r="BU201" s="12">
        <v>39780.449999999997</v>
      </c>
      <c r="BV201" s="12">
        <v>0</v>
      </c>
      <c r="BW201" t="s">
        <v>697</v>
      </c>
      <c r="BX201" t="s">
        <v>343</v>
      </c>
      <c r="BY201">
        <v>58</v>
      </c>
      <c r="BZ201">
        <v>19</v>
      </c>
      <c r="CA201">
        <v>56</v>
      </c>
      <c r="CB201">
        <v>17</v>
      </c>
      <c r="CG201">
        <v>2</v>
      </c>
      <c r="CH201">
        <v>2</v>
      </c>
      <c r="CI201">
        <f>CE201+CG201</f>
        <v>2</v>
      </c>
      <c r="CJ201">
        <v>14201</v>
      </c>
      <c r="CL201">
        <v>13622</v>
      </c>
      <c r="CN201">
        <v>579</v>
      </c>
      <c r="CO201">
        <v>4616</v>
      </c>
      <c r="CQ201">
        <v>4037</v>
      </c>
      <c r="CS201">
        <v>579</v>
      </c>
      <c r="CT201">
        <v>25</v>
      </c>
      <c r="CU201">
        <v>8</v>
      </c>
      <c r="CY201">
        <v>3</v>
      </c>
      <c r="DB201">
        <f>CX201+CZ201+DA201</f>
        <v>0</v>
      </c>
      <c r="DC201">
        <v>4</v>
      </c>
      <c r="DE201">
        <v>1</v>
      </c>
      <c r="DG201" s="13">
        <f>(DC201+DD201)/CU201</f>
        <v>0.5</v>
      </c>
      <c r="DH201">
        <v>3153</v>
      </c>
      <c r="DI201">
        <v>1338</v>
      </c>
      <c r="DJ201">
        <v>1521</v>
      </c>
      <c r="DK201">
        <v>752</v>
      </c>
      <c r="DL201">
        <v>14</v>
      </c>
      <c r="DM201">
        <v>5</v>
      </c>
      <c r="DN201">
        <v>13</v>
      </c>
      <c r="DO201">
        <v>4</v>
      </c>
      <c r="DQ201">
        <v>1</v>
      </c>
      <c r="DS201">
        <v>1</v>
      </c>
      <c r="DU201">
        <v>4</v>
      </c>
      <c r="EF201">
        <v>12</v>
      </c>
      <c r="EG201">
        <v>0</v>
      </c>
      <c r="EH201" s="13">
        <v>0</v>
      </c>
      <c r="EI201">
        <f>CO201</f>
        <v>4616</v>
      </c>
      <c r="EJ201" s="16">
        <f>BU201</f>
        <v>39780.449999999997</v>
      </c>
      <c r="EK201" s="16">
        <f>EJ201/EI201</f>
        <v>8.6179484402079716</v>
      </c>
      <c r="EL201">
        <f>DJ201</f>
        <v>1521</v>
      </c>
      <c r="EM201" s="16">
        <f>EK201*EL201</f>
        <v>13107.899577556325</v>
      </c>
    </row>
    <row r="202" spans="1:143" x14ac:dyDescent="0.25">
      <c r="A202">
        <v>2015</v>
      </c>
      <c r="B202">
        <v>178</v>
      </c>
      <c r="C202" t="s">
        <v>635</v>
      </c>
      <c r="D202" t="s">
        <v>699</v>
      </c>
      <c r="E202" t="s">
        <v>700</v>
      </c>
      <c r="F202" t="s">
        <v>486</v>
      </c>
      <c r="H202">
        <v>539009</v>
      </c>
      <c r="I202" t="s">
        <v>701</v>
      </c>
      <c r="J202" t="s">
        <v>702</v>
      </c>
      <c r="K202">
        <v>98362</v>
      </c>
      <c r="L202" t="s">
        <v>163</v>
      </c>
      <c r="N202" t="s">
        <v>151</v>
      </c>
      <c r="P202" t="s">
        <v>152</v>
      </c>
      <c r="Q202" t="s">
        <v>153</v>
      </c>
      <c r="T202" t="s">
        <v>155</v>
      </c>
      <c r="U202" t="s">
        <v>211</v>
      </c>
      <c r="V202" t="s">
        <v>212</v>
      </c>
      <c r="W202" t="s">
        <v>158</v>
      </c>
      <c r="Y202">
        <v>50</v>
      </c>
      <c r="Z202">
        <v>20</v>
      </c>
      <c r="AA202">
        <v>0</v>
      </c>
      <c r="AB202">
        <v>0</v>
      </c>
      <c r="AC202" t="s">
        <v>236</v>
      </c>
      <c r="AD202" t="s">
        <v>236</v>
      </c>
      <c r="AE202" t="s">
        <v>236</v>
      </c>
      <c r="AF202" t="s">
        <v>236</v>
      </c>
      <c r="AG202" t="s">
        <v>236</v>
      </c>
      <c r="AH202" t="s">
        <v>236</v>
      </c>
      <c r="AI202" t="s">
        <v>236</v>
      </c>
      <c r="AJ202">
        <v>50</v>
      </c>
      <c r="BJ202" s="12">
        <v>0</v>
      </c>
      <c r="BK202" s="12">
        <v>0</v>
      </c>
      <c r="BS202" s="12">
        <v>0</v>
      </c>
      <c r="BT202" s="12">
        <v>0</v>
      </c>
      <c r="BU202" s="12">
        <v>0</v>
      </c>
      <c r="BV202" s="12">
        <v>0</v>
      </c>
      <c r="CI202">
        <f>CE202+CG202</f>
        <v>0</v>
      </c>
      <c r="DB202">
        <f>CX202+CZ202+DA202</f>
        <v>0</v>
      </c>
      <c r="DG202" s="13" t="e">
        <f>(DC202+DD202)/CU202</f>
        <v>#DIV/0!</v>
      </c>
      <c r="EI202">
        <f>CO202</f>
        <v>0</v>
      </c>
      <c r="EJ202" s="16">
        <f>BU202</f>
        <v>0</v>
      </c>
      <c r="EK202" s="16" t="e">
        <f>EJ202/EI202</f>
        <v>#DIV/0!</v>
      </c>
      <c r="EL202">
        <f>DJ202</f>
        <v>0</v>
      </c>
      <c r="EM202" s="16" t="e">
        <f>EK202*EL202</f>
        <v>#DIV/0!</v>
      </c>
    </row>
    <row r="203" spans="1:143" x14ac:dyDescent="0.25">
      <c r="A203">
        <v>2015</v>
      </c>
      <c r="B203">
        <v>179</v>
      </c>
      <c r="C203" t="s">
        <v>635</v>
      </c>
      <c r="D203" t="s">
        <v>703</v>
      </c>
      <c r="E203" t="s">
        <v>700</v>
      </c>
      <c r="F203" t="s">
        <v>486</v>
      </c>
      <c r="H203">
        <v>539009</v>
      </c>
      <c r="I203" t="s">
        <v>701</v>
      </c>
      <c r="J203" t="s">
        <v>702</v>
      </c>
      <c r="K203">
        <v>98362</v>
      </c>
      <c r="L203" t="s">
        <v>163</v>
      </c>
      <c r="N203" t="s">
        <v>151</v>
      </c>
      <c r="P203" t="s">
        <v>152</v>
      </c>
      <c r="Q203" t="s">
        <v>153</v>
      </c>
      <c r="T203" t="s">
        <v>155</v>
      </c>
      <c r="U203" t="s">
        <v>156</v>
      </c>
      <c r="V203" t="s">
        <v>157</v>
      </c>
      <c r="W203" t="s">
        <v>158</v>
      </c>
      <c r="Y203">
        <v>200</v>
      </c>
      <c r="Z203">
        <v>80</v>
      </c>
      <c r="AA203">
        <v>0</v>
      </c>
      <c r="AB203">
        <v>0</v>
      </c>
      <c r="AC203" t="s">
        <v>236</v>
      </c>
      <c r="AD203" t="s">
        <v>236</v>
      </c>
      <c r="AE203" t="s">
        <v>236</v>
      </c>
      <c r="AF203" t="s">
        <v>236</v>
      </c>
      <c r="AG203" t="s">
        <v>236</v>
      </c>
      <c r="AH203" t="s">
        <v>236</v>
      </c>
      <c r="AI203" t="s">
        <v>236</v>
      </c>
      <c r="AJ203">
        <v>200</v>
      </c>
      <c r="AP203" t="s">
        <v>236</v>
      </c>
      <c r="AU203" t="s">
        <v>704</v>
      </c>
      <c r="BJ203" s="12">
        <v>0</v>
      </c>
      <c r="BK203" s="12">
        <v>0</v>
      </c>
      <c r="BS203" s="12">
        <v>0</v>
      </c>
      <c r="BT203" s="12">
        <v>0</v>
      </c>
      <c r="BU203" s="12">
        <v>0</v>
      </c>
      <c r="BV203" s="12">
        <v>0</v>
      </c>
      <c r="CI203">
        <f>CE203+CG203</f>
        <v>0</v>
      </c>
      <c r="DB203">
        <f>CX203+CZ203+DA203</f>
        <v>0</v>
      </c>
      <c r="DG203" s="13" t="e">
        <f>(DC203+DD203)/CU203</f>
        <v>#DIV/0!</v>
      </c>
      <c r="EI203">
        <f>CO203</f>
        <v>0</v>
      </c>
      <c r="EJ203" s="16">
        <f>BU203</f>
        <v>0</v>
      </c>
      <c r="EK203" s="16" t="e">
        <f>EJ203/EI203</f>
        <v>#DIV/0!</v>
      </c>
      <c r="EL203">
        <f>DJ203</f>
        <v>0</v>
      </c>
      <c r="EM203" s="16" t="e">
        <f>EK203*EL203</f>
        <v>#DIV/0!</v>
      </c>
    </row>
    <row r="204" spans="1:143" x14ac:dyDescent="0.25">
      <c r="A204">
        <v>2015</v>
      </c>
      <c r="B204">
        <v>189</v>
      </c>
      <c r="C204" t="s">
        <v>635</v>
      </c>
      <c r="D204" t="s">
        <v>641</v>
      </c>
      <c r="E204" t="s">
        <v>705</v>
      </c>
      <c r="H204">
        <v>539009</v>
      </c>
      <c r="I204" t="s">
        <v>675</v>
      </c>
      <c r="J204" t="s">
        <v>706</v>
      </c>
      <c r="K204">
        <v>98362</v>
      </c>
      <c r="L204" t="s">
        <v>163</v>
      </c>
      <c r="N204" t="s">
        <v>286</v>
      </c>
      <c r="P204" t="s">
        <v>152</v>
      </c>
      <c r="Q204" t="s">
        <v>166</v>
      </c>
      <c r="V204" t="s">
        <v>287</v>
      </c>
      <c r="W204" t="s">
        <v>479</v>
      </c>
      <c r="Y204">
        <v>0</v>
      </c>
      <c r="Z204">
        <v>0</v>
      </c>
      <c r="AA204">
        <v>0</v>
      </c>
      <c r="AB204">
        <v>0</v>
      </c>
      <c r="AC204" t="s">
        <v>236</v>
      </c>
      <c r="AD204" t="s">
        <v>236</v>
      </c>
      <c r="AG204" t="s">
        <v>236</v>
      </c>
      <c r="AJ204">
        <v>0</v>
      </c>
      <c r="AP204" t="s">
        <v>236</v>
      </c>
      <c r="AR204" t="s">
        <v>159</v>
      </c>
      <c r="BJ204" s="12">
        <v>0</v>
      </c>
      <c r="BK204" s="12">
        <v>0</v>
      </c>
      <c r="BS204" s="12">
        <v>0</v>
      </c>
      <c r="BT204" s="12">
        <v>0</v>
      </c>
      <c r="BU204" s="12">
        <v>0</v>
      </c>
      <c r="BV204" s="12">
        <v>0</v>
      </c>
      <c r="CI204">
        <f>CE204+CG204</f>
        <v>0</v>
      </c>
      <c r="DB204">
        <f>CX204+CZ204+DA204</f>
        <v>0</v>
      </c>
      <c r="DG204" s="13" t="e">
        <f>(DC204+DD204)/CU204</f>
        <v>#DIV/0!</v>
      </c>
      <c r="EI204">
        <f>CO204</f>
        <v>0</v>
      </c>
      <c r="EJ204" s="16">
        <f>BU204</f>
        <v>0</v>
      </c>
      <c r="EK204" s="16" t="e">
        <f>EJ204/EI204</f>
        <v>#DIV/0!</v>
      </c>
      <c r="EL204">
        <f>DJ204</f>
        <v>0</v>
      </c>
      <c r="EM204" s="16" t="e">
        <f>EK204*EL204</f>
        <v>#DIV/0!</v>
      </c>
    </row>
    <row r="205" spans="1:143" x14ac:dyDescent="0.25">
      <c r="A205">
        <v>2015</v>
      </c>
      <c r="B205">
        <v>2062</v>
      </c>
      <c r="C205" t="s">
        <v>635</v>
      </c>
      <c r="D205" t="s">
        <v>641</v>
      </c>
      <c r="E205" t="s">
        <v>707</v>
      </c>
      <c r="F205" t="s">
        <v>708</v>
      </c>
      <c r="AJ205">
        <v>0</v>
      </c>
      <c r="BJ205" s="12">
        <v>0</v>
      </c>
      <c r="BK205" s="12">
        <v>0</v>
      </c>
      <c r="BS205" s="12">
        <v>0</v>
      </c>
      <c r="BT205" s="12">
        <v>0</v>
      </c>
      <c r="BU205" s="12">
        <v>0</v>
      </c>
      <c r="BV205" s="12">
        <v>0</v>
      </c>
      <c r="CI205">
        <f>CE205+CG205</f>
        <v>0</v>
      </c>
      <c r="DB205">
        <f>CX205+CZ205+DA205</f>
        <v>0</v>
      </c>
      <c r="DG205" s="13" t="e">
        <f>(DC205+DD205)/CU205</f>
        <v>#DIV/0!</v>
      </c>
      <c r="EI205">
        <f>CO205</f>
        <v>0</v>
      </c>
      <c r="EJ205" s="16">
        <f>BU205</f>
        <v>0</v>
      </c>
      <c r="EK205" s="16" t="e">
        <f>EJ205/EI205</f>
        <v>#DIV/0!</v>
      </c>
      <c r="EL205">
        <f>DJ205</f>
        <v>0</v>
      </c>
      <c r="EM205" s="16" t="e">
        <f>EK205*EL205</f>
        <v>#DIV/0!</v>
      </c>
    </row>
    <row r="206" spans="1:143" x14ac:dyDescent="0.25">
      <c r="A206">
        <v>2015</v>
      </c>
      <c r="B206">
        <v>190</v>
      </c>
      <c r="C206" t="s">
        <v>635</v>
      </c>
      <c r="D206" t="s">
        <v>641</v>
      </c>
      <c r="E206" t="s">
        <v>709</v>
      </c>
      <c r="F206" t="s">
        <v>710</v>
      </c>
      <c r="G206" t="s">
        <v>145</v>
      </c>
      <c r="H206">
        <v>539009</v>
      </c>
      <c r="I206" t="s">
        <v>711</v>
      </c>
      <c r="J206" t="s">
        <v>645</v>
      </c>
      <c r="K206">
        <v>98362</v>
      </c>
      <c r="L206" t="s">
        <v>163</v>
      </c>
      <c r="N206" t="s">
        <v>151</v>
      </c>
      <c r="P206" t="s">
        <v>152</v>
      </c>
      <c r="Q206" t="s">
        <v>153</v>
      </c>
      <c r="R206" t="s">
        <v>208</v>
      </c>
      <c r="T206" t="s">
        <v>155</v>
      </c>
      <c r="U206" t="s">
        <v>156</v>
      </c>
      <c r="V206" t="s">
        <v>157</v>
      </c>
      <c r="W206" t="s">
        <v>169</v>
      </c>
      <c r="Y206">
        <v>15</v>
      </c>
      <c r="Z206">
        <v>4</v>
      </c>
      <c r="AA206">
        <v>10</v>
      </c>
      <c r="AB206">
        <v>10</v>
      </c>
      <c r="AJ206">
        <v>25</v>
      </c>
      <c r="AP206" t="s">
        <v>236</v>
      </c>
      <c r="AR206" t="s">
        <v>159</v>
      </c>
      <c r="AS206" t="s">
        <v>152</v>
      </c>
      <c r="BB206" s="12">
        <v>129881</v>
      </c>
      <c r="BC206" s="15">
        <v>362419</v>
      </c>
      <c r="BJ206" s="12">
        <v>492300</v>
      </c>
      <c r="BK206" s="12">
        <v>129881</v>
      </c>
      <c r="BS206" s="12">
        <v>0</v>
      </c>
      <c r="BT206" s="12">
        <v>0</v>
      </c>
      <c r="BU206" s="12">
        <v>492300</v>
      </c>
      <c r="BV206" s="12">
        <v>129881</v>
      </c>
      <c r="BW206" t="s">
        <v>710</v>
      </c>
      <c r="BX206" t="s">
        <v>157</v>
      </c>
      <c r="BY206">
        <v>420</v>
      </c>
      <c r="BZ206">
        <v>240</v>
      </c>
      <c r="CA206">
        <v>228</v>
      </c>
      <c r="CB206">
        <v>76</v>
      </c>
      <c r="CC206">
        <v>6</v>
      </c>
      <c r="CD206">
        <v>3</v>
      </c>
      <c r="CE206">
        <v>24</v>
      </c>
      <c r="CF206">
        <v>15</v>
      </c>
      <c r="CG206">
        <v>162</v>
      </c>
      <c r="CH206">
        <v>146</v>
      </c>
      <c r="CI206">
        <f>CE206+CG206</f>
        <v>186</v>
      </c>
      <c r="CJ206">
        <v>37811</v>
      </c>
      <c r="CK206">
        <v>747</v>
      </c>
      <c r="CL206">
        <v>14923</v>
      </c>
      <c r="CM206">
        <v>1543</v>
      </c>
      <c r="CN206">
        <v>20598</v>
      </c>
      <c r="CO206">
        <v>26085</v>
      </c>
      <c r="CP206">
        <v>434</v>
      </c>
      <c r="CQ206">
        <v>4864</v>
      </c>
      <c r="CR206">
        <v>1173</v>
      </c>
      <c r="CS206">
        <v>19614</v>
      </c>
      <c r="CT206">
        <v>311</v>
      </c>
      <c r="CU206">
        <v>167</v>
      </c>
      <c r="CV206">
        <v>1</v>
      </c>
      <c r="CW206">
        <v>1</v>
      </c>
      <c r="CY206">
        <v>4</v>
      </c>
      <c r="DB206">
        <f>CX206+CZ206+DA206</f>
        <v>0</v>
      </c>
      <c r="DC206">
        <v>116</v>
      </c>
      <c r="DE206">
        <v>44</v>
      </c>
      <c r="DF206">
        <v>1</v>
      </c>
      <c r="DG206" s="13">
        <f>(DC206+DD206)/CU206</f>
        <v>0.69461077844311381</v>
      </c>
      <c r="DH206">
        <v>26602</v>
      </c>
      <c r="DI206">
        <v>12826</v>
      </c>
      <c r="DJ206">
        <v>19074</v>
      </c>
      <c r="DK206">
        <v>8033</v>
      </c>
      <c r="DL206">
        <v>266</v>
      </c>
      <c r="DM206">
        <v>141</v>
      </c>
      <c r="DN206">
        <v>156</v>
      </c>
      <c r="DO206">
        <v>51</v>
      </c>
      <c r="DP206">
        <v>11</v>
      </c>
      <c r="DQ206">
        <v>77</v>
      </c>
      <c r="DR206">
        <v>2</v>
      </c>
      <c r="DS206">
        <v>3</v>
      </c>
      <c r="DU206">
        <v>34</v>
      </c>
      <c r="DW206">
        <v>3</v>
      </c>
      <c r="DX206">
        <v>97</v>
      </c>
      <c r="DZ206">
        <v>2</v>
      </c>
      <c r="EA206">
        <v>2</v>
      </c>
      <c r="EB206">
        <v>9</v>
      </c>
      <c r="EC206" t="s">
        <v>311</v>
      </c>
      <c r="EE206">
        <v>8</v>
      </c>
      <c r="EI206">
        <f>CO206</f>
        <v>26085</v>
      </c>
      <c r="EJ206" s="16">
        <f>BU206</f>
        <v>492300</v>
      </c>
      <c r="EK206" s="16">
        <f>EJ206/EI206</f>
        <v>18.87291546866015</v>
      </c>
      <c r="EL206">
        <f>DJ206</f>
        <v>19074</v>
      </c>
      <c r="EM206" s="16">
        <f>EK206*EL206</f>
        <v>359981.98964922369</v>
      </c>
    </row>
    <row r="207" spans="1:143" x14ac:dyDescent="0.25">
      <c r="A207">
        <v>2015</v>
      </c>
      <c r="B207">
        <v>192</v>
      </c>
      <c r="C207" t="s">
        <v>635</v>
      </c>
      <c r="D207" t="s">
        <v>641</v>
      </c>
      <c r="E207" t="s">
        <v>709</v>
      </c>
      <c r="F207" t="s">
        <v>712</v>
      </c>
      <c r="G207" t="s">
        <v>145</v>
      </c>
      <c r="H207">
        <v>539009</v>
      </c>
      <c r="I207" t="s">
        <v>711</v>
      </c>
      <c r="J207" t="s">
        <v>645</v>
      </c>
      <c r="K207">
        <v>98362</v>
      </c>
      <c r="L207" t="s">
        <v>163</v>
      </c>
      <c r="N207" t="s">
        <v>151</v>
      </c>
      <c r="P207" t="s">
        <v>152</v>
      </c>
      <c r="Q207" t="s">
        <v>153</v>
      </c>
      <c r="R207" t="s">
        <v>208</v>
      </c>
      <c r="T207" t="s">
        <v>155</v>
      </c>
      <c r="U207" t="s">
        <v>211</v>
      </c>
      <c r="V207" t="s">
        <v>212</v>
      </c>
      <c r="W207" t="s">
        <v>169</v>
      </c>
      <c r="Y207">
        <v>70</v>
      </c>
      <c r="Z207">
        <v>28</v>
      </c>
      <c r="AA207">
        <v>50</v>
      </c>
      <c r="AB207">
        <v>50</v>
      </c>
      <c r="AJ207">
        <v>120</v>
      </c>
      <c r="AP207" t="s">
        <v>236</v>
      </c>
      <c r="AR207" t="s">
        <v>159</v>
      </c>
      <c r="AV207" s="12">
        <v>83490.070000000007</v>
      </c>
      <c r="BF207" s="12">
        <v>11880.39</v>
      </c>
      <c r="BJ207" s="12">
        <v>95370.46</v>
      </c>
      <c r="BK207" s="12">
        <v>83490.070000000007</v>
      </c>
      <c r="BS207" s="12">
        <v>0</v>
      </c>
      <c r="BT207" s="12">
        <v>0</v>
      </c>
      <c r="BU207" s="12">
        <v>95370.46</v>
      </c>
      <c r="BV207" s="12">
        <v>83490.070000000007</v>
      </c>
      <c r="BW207" t="s">
        <v>712</v>
      </c>
      <c r="BX207" t="s">
        <v>141</v>
      </c>
      <c r="BY207">
        <v>94</v>
      </c>
      <c r="BZ207">
        <v>65</v>
      </c>
      <c r="CA207">
        <v>35</v>
      </c>
      <c r="CB207">
        <v>10</v>
      </c>
      <c r="CC207">
        <v>1</v>
      </c>
      <c r="CD207">
        <v>1</v>
      </c>
      <c r="CE207">
        <v>5</v>
      </c>
      <c r="CF207">
        <v>4</v>
      </c>
      <c r="CG207">
        <v>53</v>
      </c>
      <c r="CH207">
        <v>50</v>
      </c>
      <c r="CI207">
        <f>CE207+CG207</f>
        <v>58</v>
      </c>
      <c r="CJ207">
        <v>12084</v>
      </c>
      <c r="CK207">
        <v>75</v>
      </c>
      <c r="CL207">
        <v>2390</v>
      </c>
      <c r="CM207">
        <v>335</v>
      </c>
      <c r="CN207">
        <v>9284</v>
      </c>
      <c r="CO207">
        <v>9744</v>
      </c>
      <c r="CP207">
        <v>75</v>
      </c>
      <c r="CQ207">
        <v>770</v>
      </c>
      <c r="CR207">
        <v>245</v>
      </c>
      <c r="CS207">
        <v>8654</v>
      </c>
      <c r="CT207">
        <v>60</v>
      </c>
      <c r="CU207">
        <v>37</v>
      </c>
      <c r="CW207">
        <v>1</v>
      </c>
      <c r="CY207">
        <v>2</v>
      </c>
      <c r="DA207">
        <v>1</v>
      </c>
      <c r="DB207">
        <f>CX207+CZ207+DA207</f>
        <v>1</v>
      </c>
      <c r="DC207">
        <v>19</v>
      </c>
      <c r="DD207">
        <v>1</v>
      </c>
      <c r="DE207">
        <v>12</v>
      </c>
      <c r="DF207">
        <v>1</v>
      </c>
      <c r="DG207" s="13">
        <f>(DC207+DD207)/CU207</f>
        <v>0.54054054054054057</v>
      </c>
      <c r="DH207">
        <v>7702</v>
      </c>
      <c r="DI207">
        <v>3686</v>
      </c>
      <c r="DJ207">
        <v>4434</v>
      </c>
      <c r="DK207">
        <v>1552</v>
      </c>
      <c r="DL207">
        <v>63</v>
      </c>
      <c r="DM207">
        <v>34</v>
      </c>
      <c r="DN207">
        <v>36</v>
      </c>
      <c r="DO207">
        <v>10</v>
      </c>
      <c r="DP207">
        <v>2</v>
      </c>
      <c r="DQ207">
        <v>22</v>
      </c>
      <c r="DS207">
        <v>10</v>
      </c>
      <c r="DU207">
        <v>4</v>
      </c>
      <c r="DX207">
        <v>3</v>
      </c>
      <c r="DZ207">
        <v>3</v>
      </c>
      <c r="EA207">
        <v>14</v>
      </c>
      <c r="EB207">
        <v>1</v>
      </c>
      <c r="EE207">
        <v>1</v>
      </c>
      <c r="EF207">
        <v>27</v>
      </c>
      <c r="EG207">
        <v>3</v>
      </c>
      <c r="EH207" s="13">
        <v>0.11111111111111099</v>
      </c>
      <c r="EI207">
        <f>CO207</f>
        <v>9744</v>
      </c>
      <c r="EJ207" s="16">
        <f>BU207</f>
        <v>95370.46</v>
      </c>
      <c r="EK207" s="16">
        <f>EJ207/EI207</f>
        <v>9.7876087848932691</v>
      </c>
      <c r="EL207">
        <f>DJ207</f>
        <v>4434</v>
      </c>
      <c r="EM207" s="16">
        <f>EK207*EL207</f>
        <v>43398.257352216759</v>
      </c>
    </row>
    <row r="208" spans="1:143" x14ac:dyDescent="0.25">
      <c r="A208">
        <v>2015</v>
      </c>
      <c r="B208">
        <v>191</v>
      </c>
      <c r="C208" t="s">
        <v>635</v>
      </c>
      <c r="D208" t="s">
        <v>641</v>
      </c>
      <c r="E208" t="s">
        <v>709</v>
      </c>
      <c r="F208" t="s">
        <v>713</v>
      </c>
      <c r="G208" t="s">
        <v>145</v>
      </c>
      <c r="H208">
        <v>539009</v>
      </c>
      <c r="I208" t="s">
        <v>714</v>
      </c>
      <c r="J208" t="s">
        <v>715</v>
      </c>
      <c r="K208">
        <v>98382</v>
      </c>
      <c r="L208" t="s">
        <v>163</v>
      </c>
      <c r="N208" t="s">
        <v>151</v>
      </c>
      <c r="P208" t="s">
        <v>152</v>
      </c>
      <c r="Q208" t="s">
        <v>153</v>
      </c>
      <c r="R208" t="s">
        <v>174</v>
      </c>
      <c r="T208" t="s">
        <v>155</v>
      </c>
      <c r="U208" t="s">
        <v>156</v>
      </c>
      <c r="V208" t="s">
        <v>157</v>
      </c>
      <c r="W208" t="s">
        <v>169</v>
      </c>
      <c r="Y208">
        <v>6</v>
      </c>
      <c r="Z208">
        <v>3</v>
      </c>
      <c r="AA208">
        <v>3</v>
      </c>
      <c r="AB208">
        <v>3</v>
      </c>
      <c r="AJ208">
        <v>9</v>
      </c>
      <c r="AP208" t="s">
        <v>236</v>
      </c>
      <c r="AR208" t="s">
        <v>159</v>
      </c>
      <c r="AS208" t="s">
        <v>152</v>
      </c>
      <c r="BJ208" s="12">
        <v>0</v>
      </c>
      <c r="BK208" s="12">
        <v>0</v>
      </c>
      <c r="BS208" s="12">
        <v>0</v>
      </c>
      <c r="BT208" s="12">
        <v>0</v>
      </c>
      <c r="BU208" s="12">
        <v>0</v>
      </c>
      <c r="BV208" s="12">
        <v>0</v>
      </c>
      <c r="BW208" t="s">
        <v>713</v>
      </c>
      <c r="BX208" t="s">
        <v>157</v>
      </c>
      <c r="BY208">
        <v>33</v>
      </c>
      <c r="BZ208">
        <v>20</v>
      </c>
      <c r="CA208">
        <v>12</v>
      </c>
      <c r="CB208">
        <v>4</v>
      </c>
      <c r="CC208">
        <v>5</v>
      </c>
      <c r="CD208">
        <v>3</v>
      </c>
      <c r="CG208">
        <v>16</v>
      </c>
      <c r="CH208">
        <v>13</v>
      </c>
      <c r="CI208">
        <f>CE208+CG208</f>
        <v>16</v>
      </c>
      <c r="CJ208">
        <v>3461</v>
      </c>
      <c r="CK208">
        <v>840</v>
      </c>
      <c r="CL208">
        <v>919</v>
      </c>
      <c r="CN208">
        <v>1702</v>
      </c>
      <c r="CO208">
        <v>2412</v>
      </c>
      <c r="CP208">
        <v>504</v>
      </c>
      <c r="CQ208">
        <v>266</v>
      </c>
      <c r="CS208">
        <v>1642</v>
      </c>
      <c r="CT208">
        <v>34</v>
      </c>
      <c r="CU208">
        <v>20</v>
      </c>
      <c r="CW208">
        <v>1</v>
      </c>
      <c r="DB208">
        <f>CX208+CZ208+DA208</f>
        <v>0</v>
      </c>
      <c r="DC208">
        <v>7</v>
      </c>
      <c r="DD208">
        <v>2</v>
      </c>
      <c r="DE208">
        <v>10</v>
      </c>
      <c r="DG208" s="13">
        <f>(DC208+DD208)/CU208</f>
        <v>0.45</v>
      </c>
      <c r="DH208">
        <v>14256</v>
      </c>
      <c r="DI208">
        <v>1936</v>
      </c>
      <c r="DJ208">
        <v>9795</v>
      </c>
      <c r="DK208">
        <v>1243</v>
      </c>
      <c r="DL208">
        <v>7</v>
      </c>
      <c r="DM208">
        <v>5</v>
      </c>
      <c r="DN208">
        <v>2</v>
      </c>
      <c r="DO208">
        <v>1</v>
      </c>
      <c r="DQ208">
        <v>4</v>
      </c>
      <c r="DS208">
        <v>1</v>
      </c>
      <c r="DU208">
        <v>1</v>
      </c>
      <c r="DX208">
        <v>3</v>
      </c>
      <c r="EB208">
        <v>1</v>
      </c>
      <c r="EC208" t="s">
        <v>311</v>
      </c>
      <c r="EI208">
        <f>CO208</f>
        <v>2412</v>
      </c>
      <c r="EJ208" s="16">
        <f>BU208</f>
        <v>0</v>
      </c>
      <c r="EK208" s="16">
        <f>EJ208/EI208</f>
        <v>0</v>
      </c>
      <c r="EL208">
        <f>DJ208</f>
        <v>9795</v>
      </c>
      <c r="EM208" s="16">
        <f>EK208*EL208</f>
        <v>0</v>
      </c>
    </row>
    <row r="209" spans="1:143" x14ac:dyDescent="0.25">
      <c r="A209">
        <v>2015</v>
      </c>
      <c r="B209">
        <v>193</v>
      </c>
      <c r="C209" t="s">
        <v>635</v>
      </c>
      <c r="D209" t="s">
        <v>641</v>
      </c>
      <c r="E209" t="s">
        <v>709</v>
      </c>
      <c r="F209" t="s">
        <v>716</v>
      </c>
      <c r="G209" t="s">
        <v>145</v>
      </c>
      <c r="H209">
        <v>539009</v>
      </c>
      <c r="I209" t="s">
        <v>717</v>
      </c>
      <c r="J209" t="s">
        <v>715</v>
      </c>
      <c r="K209">
        <v>98382</v>
      </c>
      <c r="L209" t="s">
        <v>163</v>
      </c>
      <c r="N209" t="s">
        <v>151</v>
      </c>
      <c r="P209" t="s">
        <v>152</v>
      </c>
      <c r="Q209" t="s">
        <v>153</v>
      </c>
      <c r="R209" t="s">
        <v>174</v>
      </c>
      <c r="T209" t="s">
        <v>155</v>
      </c>
      <c r="U209" t="s">
        <v>211</v>
      </c>
      <c r="V209" t="s">
        <v>212</v>
      </c>
      <c r="W209" t="s">
        <v>169</v>
      </c>
      <c r="Y209">
        <v>13</v>
      </c>
      <c r="Z209">
        <v>5</v>
      </c>
      <c r="AA209">
        <v>12</v>
      </c>
      <c r="AB209">
        <v>12</v>
      </c>
      <c r="AJ209">
        <v>25</v>
      </c>
      <c r="AP209" t="s">
        <v>236</v>
      </c>
      <c r="AR209" t="s">
        <v>159</v>
      </c>
      <c r="BF209" s="12">
        <v>5250</v>
      </c>
      <c r="BJ209" s="12">
        <v>5250</v>
      </c>
      <c r="BK209" s="12">
        <v>0</v>
      </c>
      <c r="BS209" s="12">
        <v>0</v>
      </c>
      <c r="BT209" s="12">
        <v>0</v>
      </c>
      <c r="BU209" s="12">
        <v>5250</v>
      </c>
      <c r="BV209" s="12">
        <v>0</v>
      </c>
      <c r="BW209" t="s">
        <v>716</v>
      </c>
      <c r="BX209" t="s">
        <v>141</v>
      </c>
      <c r="BY209">
        <v>6</v>
      </c>
      <c r="BZ209">
        <v>4</v>
      </c>
      <c r="CA209">
        <v>3</v>
      </c>
      <c r="CB209">
        <v>1</v>
      </c>
      <c r="CG209">
        <v>3</v>
      </c>
      <c r="CH209">
        <v>3</v>
      </c>
      <c r="CI209">
        <f>CE209+CG209</f>
        <v>3</v>
      </c>
      <c r="CJ209">
        <v>1442</v>
      </c>
      <c r="CL209">
        <v>504</v>
      </c>
      <c r="CN209">
        <v>938</v>
      </c>
      <c r="CO209">
        <v>1106</v>
      </c>
      <c r="CQ209">
        <v>168</v>
      </c>
      <c r="CS209">
        <v>938</v>
      </c>
      <c r="CT209">
        <v>6</v>
      </c>
      <c r="CU209">
        <v>4</v>
      </c>
      <c r="DB209">
        <f>CX209+CZ209+DA209</f>
        <v>0</v>
      </c>
      <c r="DE209">
        <v>4</v>
      </c>
      <c r="DG209" s="13">
        <f>(DC209+DD209)/CU209</f>
        <v>0</v>
      </c>
      <c r="DH209">
        <v>1916</v>
      </c>
      <c r="DI209">
        <v>820</v>
      </c>
      <c r="DL209">
        <v>1</v>
      </c>
      <c r="DM209">
        <v>1</v>
      </c>
      <c r="DQ209">
        <v>1</v>
      </c>
      <c r="DW209">
        <v>1</v>
      </c>
      <c r="EF209">
        <v>5</v>
      </c>
      <c r="EG209">
        <v>1</v>
      </c>
      <c r="EH209" s="13">
        <v>0.2</v>
      </c>
      <c r="EI209">
        <f>CO209</f>
        <v>1106</v>
      </c>
      <c r="EJ209" s="16">
        <f>BU209</f>
        <v>5250</v>
      </c>
      <c r="EK209" s="16">
        <f>EJ209/EI209</f>
        <v>4.7468354430379751</v>
      </c>
      <c r="EL209">
        <f>DJ209</f>
        <v>0</v>
      </c>
      <c r="EM209" s="16">
        <f>EK209*EL209</f>
        <v>0</v>
      </c>
    </row>
    <row r="210" spans="1:143" x14ac:dyDescent="0.25">
      <c r="A210">
        <v>2015</v>
      </c>
      <c r="B210">
        <v>194</v>
      </c>
      <c r="C210" t="s">
        <v>635</v>
      </c>
      <c r="D210" t="s">
        <v>641</v>
      </c>
      <c r="E210" t="s">
        <v>718</v>
      </c>
      <c r="F210" t="s">
        <v>486</v>
      </c>
      <c r="H210">
        <v>539009</v>
      </c>
      <c r="I210" t="s">
        <v>719</v>
      </c>
      <c r="J210" t="s">
        <v>645</v>
      </c>
      <c r="K210">
        <v>98362</v>
      </c>
      <c r="L210" t="s">
        <v>579</v>
      </c>
      <c r="N210" t="s">
        <v>286</v>
      </c>
      <c r="P210" t="s">
        <v>152</v>
      </c>
      <c r="Q210" t="s">
        <v>166</v>
      </c>
      <c r="V210" t="s">
        <v>287</v>
      </c>
      <c r="W210" t="s">
        <v>169</v>
      </c>
      <c r="AG210" t="s">
        <v>236</v>
      </c>
      <c r="AJ210">
        <v>0</v>
      </c>
      <c r="AP210" t="s">
        <v>236</v>
      </c>
      <c r="AR210" t="s">
        <v>159</v>
      </c>
      <c r="AU210" t="s">
        <v>720</v>
      </c>
      <c r="BJ210" s="12">
        <v>0</v>
      </c>
      <c r="BK210" s="12">
        <v>0</v>
      </c>
      <c r="BS210" s="12">
        <v>0</v>
      </c>
      <c r="BT210" s="12">
        <v>0</v>
      </c>
      <c r="BU210" s="12">
        <v>0</v>
      </c>
      <c r="BV210" s="12">
        <v>0</v>
      </c>
      <c r="CI210">
        <f>CE210+CG210</f>
        <v>0</v>
      </c>
      <c r="DB210">
        <f>CX210+CZ210+DA210</f>
        <v>0</v>
      </c>
      <c r="DG210" s="13" t="e">
        <f>(DC210+DD210)/CU210</f>
        <v>#DIV/0!</v>
      </c>
      <c r="EI210">
        <f>CO210</f>
        <v>0</v>
      </c>
      <c r="EJ210" s="16">
        <f>BU210</f>
        <v>0</v>
      </c>
      <c r="EK210" s="16" t="e">
        <f>EJ210/EI210</f>
        <v>#DIV/0!</v>
      </c>
      <c r="EL210">
        <f>DJ210</f>
        <v>0</v>
      </c>
      <c r="EM210" s="16" t="e">
        <f>EK210*EL210</f>
        <v>#DIV/0!</v>
      </c>
    </row>
    <row r="211" spans="1:143" x14ac:dyDescent="0.25">
      <c r="A211">
        <v>2015</v>
      </c>
      <c r="B211">
        <v>195</v>
      </c>
      <c r="C211" t="s">
        <v>635</v>
      </c>
      <c r="D211" t="s">
        <v>641</v>
      </c>
      <c r="E211" t="s">
        <v>721</v>
      </c>
      <c r="F211" t="s">
        <v>722</v>
      </c>
      <c r="G211" t="s">
        <v>145</v>
      </c>
      <c r="H211">
        <v>539009</v>
      </c>
      <c r="I211" t="s">
        <v>723</v>
      </c>
      <c r="J211" t="s">
        <v>645</v>
      </c>
      <c r="K211">
        <v>98363</v>
      </c>
      <c r="L211" t="s">
        <v>163</v>
      </c>
      <c r="N211" t="s">
        <v>164</v>
      </c>
      <c r="O211" t="s">
        <v>198</v>
      </c>
      <c r="P211" t="s">
        <v>210</v>
      </c>
      <c r="Q211" t="s">
        <v>256</v>
      </c>
      <c r="R211" t="s">
        <v>248</v>
      </c>
      <c r="S211" t="s">
        <v>210</v>
      </c>
      <c r="V211" t="s">
        <v>257</v>
      </c>
      <c r="W211" t="s">
        <v>175</v>
      </c>
      <c r="X211" t="s">
        <v>226</v>
      </c>
      <c r="Y211">
        <v>0</v>
      </c>
      <c r="Z211">
        <v>0</v>
      </c>
      <c r="AA211">
        <v>28</v>
      </c>
      <c r="AB211">
        <v>28</v>
      </c>
      <c r="AE211" t="s">
        <v>724</v>
      </c>
      <c r="AI211" t="s">
        <v>724</v>
      </c>
      <c r="AJ211">
        <v>28</v>
      </c>
      <c r="AP211" t="s">
        <v>236</v>
      </c>
      <c r="AQ211" t="s">
        <v>724</v>
      </c>
      <c r="AR211" t="s">
        <v>159</v>
      </c>
      <c r="AS211" t="s">
        <v>152</v>
      </c>
      <c r="BJ211" s="12">
        <v>0</v>
      </c>
      <c r="BK211" s="12">
        <v>0</v>
      </c>
      <c r="BS211" s="12">
        <v>0</v>
      </c>
      <c r="BT211" s="12">
        <v>0</v>
      </c>
      <c r="BU211" s="12">
        <v>0</v>
      </c>
      <c r="BV211" s="12">
        <v>0</v>
      </c>
      <c r="BW211" t="s">
        <v>722</v>
      </c>
      <c r="BX211" t="s">
        <v>259</v>
      </c>
      <c r="BY211">
        <v>24</v>
      </c>
      <c r="BZ211">
        <v>24</v>
      </c>
      <c r="CG211">
        <v>24</v>
      </c>
      <c r="CH211">
        <v>24</v>
      </c>
      <c r="CI211">
        <f>CE211+CG211</f>
        <v>24</v>
      </c>
      <c r="CJ211">
        <v>8468</v>
      </c>
      <c r="CN211">
        <v>8468</v>
      </c>
      <c r="CO211">
        <v>8468</v>
      </c>
      <c r="CS211">
        <v>8468</v>
      </c>
      <c r="CT211">
        <v>2</v>
      </c>
      <c r="CU211">
        <v>2</v>
      </c>
      <c r="DB211">
        <f>CX211+CZ211+DA211</f>
        <v>0</v>
      </c>
      <c r="DC211">
        <v>2</v>
      </c>
      <c r="DG211" s="13">
        <f>(DC211+DD211)/CU211</f>
        <v>1</v>
      </c>
      <c r="DH211">
        <v>1740</v>
      </c>
      <c r="DI211">
        <v>438</v>
      </c>
      <c r="DJ211">
        <v>1740</v>
      </c>
      <c r="DK211">
        <v>438</v>
      </c>
      <c r="DL211">
        <v>1</v>
      </c>
      <c r="DM211">
        <v>1</v>
      </c>
      <c r="DQ211">
        <v>1</v>
      </c>
      <c r="DS211">
        <v>1</v>
      </c>
      <c r="EF211">
        <v>1</v>
      </c>
      <c r="EG211">
        <v>0</v>
      </c>
      <c r="EH211" s="13">
        <v>0</v>
      </c>
      <c r="EI211">
        <f>CO211</f>
        <v>8468</v>
      </c>
      <c r="EJ211" s="16">
        <f>BU211</f>
        <v>0</v>
      </c>
      <c r="EK211" s="16">
        <f>EJ211/EI211</f>
        <v>0</v>
      </c>
      <c r="EL211">
        <f>DJ211</f>
        <v>1740</v>
      </c>
      <c r="EM211" s="16">
        <f>EK211*EL211</f>
        <v>0</v>
      </c>
    </row>
    <row r="212" spans="1:143" x14ac:dyDescent="0.25">
      <c r="A212">
        <v>2015</v>
      </c>
      <c r="B212">
        <v>196</v>
      </c>
      <c r="C212" t="s">
        <v>635</v>
      </c>
      <c r="D212" t="s">
        <v>641</v>
      </c>
      <c r="E212" t="s">
        <v>725</v>
      </c>
      <c r="F212" t="s">
        <v>726</v>
      </c>
      <c r="G212" t="s">
        <v>145</v>
      </c>
      <c r="H212">
        <v>539009</v>
      </c>
      <c r="I212" t="s">
        <v>655</v>
      </c>
      <c r="J212" t="s">
        <v>645</v>
      </c>
      <c r="K212">
        <v>98363</v>
      </c>
      <c r="L212" t="s">
        <v>163</v>
      </c>
      <c r="N212" t="s">
        <v>263</v>
      </c>
      <c r="O212" t="s">
        <v>165</v>
      </c>
      <c r="P212" t="s">
        <v>152</v>
      </c>
      <c r="Q212" t="s">
        <v>199</v>
      </c>
      <c r="R212" t="s">
        <v>235</v>
      </c>
      <c r="S212" t="s">
        <v>210</v>
      </c>
      <c r="T212" t="s">
        <v>155</v>
      </c>
      <c r="V212" t="s">
        <v>212</v>
      </c>
      <c r="W212" t="s">
        <v>158</v>
      </c>
      <c r="Y212">
        <v>30</v>
      </c>
      <c r="Z212">
        <v>12</v>
      </c>
      <c r="AA212">
        <v>0</v>
      </c>
      <c r="AB212">
        <v>0</v>
      </c>
      <c r="AJ212">
        <v>30</v>
      </c>
      <c r="AP212" t="s">
        <v>236</v>
      </c>
      <c r="AR212" t="s">
        <v>159</v>
      </c>
      <c r="AS212" t="s">
        <v>152</v>
      </c>
      <c r="AX212" s="15">
        <v>51253.42</v>
      </c>
      <c r="BJ212" s="12">
        <v>51253.42</v>
      </c>
      <c r="BK212" s="12">
        <v>0</v>
      </c>
      <c r="BS212" s="12">
        <v>0</v>
      </c>
      <c r="BT212" s="12">
        <v>0</v>
      </c>
      <c r="BU212" s="12">
        <v>51253.42</v>
      </c>
      <c r="BV212" s="12">
        <v>0</v>
      </c>
      <c r="BW212" t="s">
        <v>726</v>
      </c>
      <c r="BX212" t="s">
        <v>141</v>
      </c>
      <c r="BY212">
        <v>23</v>
      </c>
      <c r="BZ212">
        <v>9</v>
      </c>
      <c r="CA212">
        <v>19</v>
      </c>
      <c r="CB212">
        <v>6</v>
      </c>
      <c r="CC212">
        <v>2</v>
      </c>
      <c r="CD212">
        <v>2</v>
      </c>
      <c r="CG212">
        <v>2</v>
      </c>
      <c r="CH212">
        <v>1</v>
      </c>
      <c r="CI212">
        <f>CE212+CG212</f>
        <v>2</v>
      </c>
      <c r="CJ212">
        <v>3471</v>
      </c>
      <c r="CK212">
        <v>730</v>
      </c>
      <c r="CL212">
        <v>2195</v>
      </c>
      <c r="CN212">
        <v>546</v>
      </c>
      <c r="CO212">
        <v>1781</v>
      </c>
      <c r="CP212">
        <v>730</v>
      </c>
      <c r="CQ212">
        <v>870</v>
      </c>
      <c r="CS212">
        <v>181</v>
      </c>
      <c r="CT212">
        <v>14</v>
      </c>
      <c r="CU212">
        <v>5</v>
      </c>
      <c r="DB212">
        <f>CX212+CZ212+DA212</f>
        <v>0</v>
      </c>
      <c r="DC212">
        <v>4</v>
      </c>
      <c r="DE212">
        <v>1</v>
      </c>
      <c r="DG212" s="13">
        <f>(DC212+DD212)/CU212</f>
        <v>0.8</v>
      </c>
      <c r="DH212">
        <v>1133</v>
      </c>
      <c r="DI212">
        <v>644</v>
      </c>
      <c r="DJ212">
        <v>1071</v>
      </c>
      <c r="DK212">
        <v>643</v>
      </c>
      <c r="DL212">
        <v>9</v>
      </c>
      <c r="DM212">
        <v>3</v>
      </c>
      <c r="DN212">
        <v>9</v>
      </c>
      <c r="DO212">
        <v>3</v>
      </c>
      <c r="DS212">
        <v>1</v>
      </c>
      <c r="EA212">
        <v>2</v>
      </c>
      <c r="EF212">
        <v>13</v>
      </c>
      <c r="EG212">
        <v>1</v>
      </c>
      <c r="EH212" s="13">
        <v>7.69230769230769E-2</v>
      </c>
      <c r="EI212">
        <f>CO212</f>
        <v>1781</v>
      </c>
      <c r="EJ212" s="16">
        <f>BU212</f>
        <v>51253.42</v>
      </c>
      <c r="EK212" s="16">
        <f>EJ212/EI212</f>
        <v>28.777888826501965</v>
      </c>
      <c r="EL212">
        <f>DJ212</f>
        <v>1071</v>
      </c>
      <c r="EM212" s="16">
        <f>EK212*EL212</f>
        <v>30821.118933183603</v>
      </c>
    </row>
    <row r="213" spans="1:143" x14ac:dyDescent="0.25">
      <c r="A213">
        <v>2015</v>
      </c>
      <c r="B213">
        <v>197</v>
      </c>
      <c r="C213" t="s">
        <v>635</v>
      </c>
      <c r="D213" t="s">
        <v>641</v>
      </c>
      <c r="E213" t="s">
        <v>727</v>
      </c>
      <c r="F213" t="s">
        <v>728</v>
      </c>
      <c r="G213" t="s">
        <v>145</v>
      </c>
      <c r="H213">
        <v>539009</v>
      </c>
      <c r="I213" t="s">
        <v>263</v>
      </c>
      <c r="J213" t="s">
        <v>729</v>
      </c>
      <c r="K213">
        <v>98362</v>
      </c>
      <c r="L213" t="s">
        <v>163</v>
      </c>
      <c r="N213" t="s">
        <v>164</v>
      </c>
      <c r="O213" t="s">
        <v>165</v>
      </c>
      <c r="P213" t="s">
        <v>152</v>
      </c>
      <c r="Q213" t="s">
        <v>199</v>
      </c>
      <c r="R213" t="s">
        <v>730</v>
      </c>
      <c r="S213" t="s">
        <v>210</v>
      </c>
      <c r="T213" t="s">
        <v>155</v>
      </c>
      <c r="U213" t="s">
        <v>156</v>
      </c>
      <c r="V213" t="s">
        <v>157</v>
      </c>
      <c r="W213" t="s">
        <v>158</v>
      </c>
      <c r="Y213">
        <v>10</v>
      </c>
      <c r="Z213">
        <v>4</v>
      </c>
      <c r="AJ213">
        <v>10</v>
      </c>
      <c r="AP213" t="s">
        <v>236</v>
      </c>
      <c r="AR213" t="s">
        <v>159</v>
      </c>
      <c r="AS213" t="s">
        <v>152</v>
      </c>
      <c r="BJ213" s="12">
        <v>0</v>
      </c>
      <c r="BK213" s="12">
        <v>0</v>
      </c>
      <c r="BS213" s="12">
        <v>0</v>
      </c>
      <c r="BT213" s="12">
        <v>0</v>
      </c>
      <c r="BU213" s="12">
        <v>0</v>
      </c>
      <c r="BV213" s="12">
        <v>0</v>
      </c>
      <c r="BW213" t="s">
        <v>728</v>
      </c>
      <c r="BX213" t="s">
        <v>157</v>
      </c>
      <c r="BY213">
        <v>18</v>
      </c>
      <c r="BZ213">
        <v>8</v>
      </c>
      <c r="CA213">
        <v>17</v>
      </c>
      <c r="CB213">
        <v>7</v>
      </c>
      <c r="CC213">
        <v>1</v>
      </c>
      <c r="CD213">
        <v>1</v>
      </c>
      <c r="CI213">
        <f>CE213+CG213</f>
        <v>0</v>
      </c>
      <c r="CJ213">
        <v>4300</v>
      </c>
      <c r="CK213">
        <v>365</v>
      </c>
      <c r="CL213">
        <v>3935</v>
      </c>
      <c r="CO213">
        <v>1959</v>
      </c>
      <c r="CP213">
        <v>365</v>
      </c>
      <c r="CQ213">
        <v>1594</v>
      </c>
      <c r="CT213">
        <v>2</v>
      </c>
      <c r="CU213">
        <v>1</v>
      </c>
      <c r="DB213">
        <f>CX213+CZ213+DA213</f>
        <v>0</v>
      </c>
      <c r="DC213">
        <v>1</v>
      </c>
      <c r="DG213" s="13">
        <f>(DC213+DD213)/CU213</f>
        <v>1</v>
      </c>
      <c r="DH213">
        <v>750</v>
      </c>
      <c r="DI213">
        <v>36</v>
      </c>
      <c r="DJ213">
        <v>750</v>
      </c>
      <c r="DK213">
        <v>36</v>
      </c>
      <c r="DL213">
        <v>9</v>
      </c>
      <c r="DM213">
        <v>4</v>
      </c>
      <c r="DN213">
        <v>9</v>
      </c>
      <c r="DO213">
        <v>4</v>
      </c>
      <c r="DU213">
        <v>3</v>
      </c>
      <c r="DZ213">
        <v>1</v>
      </c>
      <c r="EI213">
        <f>CO213</f>
        <v>1959</v>
      </c>
      <c r="EJ213" s="16">
        <f>BU213</f>
        <v>0</v>
      </c>
      <c r="EK213" s="16">
        <f>EJ213/EI213</f>
        <v>0</v>
      </c>
      <c r="EL213">
        <f>DJ213</f>
        <v>750</v>
      </c>
      <c r="EM213" s="16">
        <f>EK213*EL213</f>
        <v>0</v>
      </c>
    </row>
    <row r="214" spans="1:143" x14ac:dyDescent="0.25">
      <c r="A214">
        <v>2015</v>
      </c>
      <c r="B214">
        <v>198</v>
      </c>
      <c r="C214" t="s">
        <v>635</v>
      </c>
      <c r="D214" t="s">
        <v>641</v>
      </c>
      <c r="E214" t="s">
        <v>727</v>
      </c>
      <c r="F214" t="s">
        <v>731</v>
      </c>
      <c r="G214" t="s">
        <v>145</v>
      </c>
      <c r="H214">
        <v>539009</v>
      </c>
      <c r="I214" t="s">
        <v>263</v>
      </c>
      <c r="J214" t="s">
        <v>729</v>
      </c>
      <c r="K214">
        <v>98362</v>
      </c>
      <c r="L214" t="s">
        <v>163</v>
      </c>
      <c r="N214" t="s">
        <v>164</v>
      </c>
      <c r="O214" t="s">
        <v>165</v>
      </c>
      <c r="P214" t="s">
        <v>152</v>
      </c>
      <c r="Q214" t="s">
        <v>199</v>
      </c>
      <c r="R214" t="s">
        <v>730</v>
      </c>
      <c r="S214" t="s">
        <v>210</v>
      </c>
      <c r="T214" t="s">
        <v>155</v>
      </c>
      <c r="U214" t="s">
        <v>211</v>
      </c>
      <c r="V214" t="s">
        <v>212</v>
      </c>
      <c r="W214" t="s">
        <v>158</v>
      </c>
      <c r="Y214">
        <v>13</v>
      </c>
      <c r="Z214">
        <v>6</v>
      </c>
      <c r="AJ214">
        <v>13</v>
      </c>
      <c r="AP214" t="s">
        <v>236</v>
      </c>
      <c r="AR214" t="s">
        <v>159</v>
      </c>
      <c r="AS214" t="s">
        <v>152</v>
      </c>
      <c r="BJ214" s="12">
        <v>0</v>
      </c>
      <c r="BK214" s="12">
        <v>0</v>
      </c>
      <c r="BS214" s="12">
        <v>0</v>
      </c>
      <c r="BT214" s="12">
        <v>0</v>
      </c>
      <c r="BU214" s="12">
        <v>0</v>
      </c>
      <c r="BV214" s="12">
        <v>0</v>
      </c>
      <c r="BW214" t="s">
        <v>731</v>
      </c>
      <c r="BX214" t="s">
        <v>141</v>
      </c>
      <c r="BY214">
        <v>16</v>
      </c>
      <c r="BZ214">
        <v>6</v>
      </c>
      <c r="CA214">
        <v>15</v>
      </c>
      <c r="CB214">
        <v>5</v>
      </c>
      <c r="CG214">
        <v>1</v>
      </c>
      <c r="CH214">
        <v>1</v>
      </c>
      <c r="CI214">
        <f>CE214+CG214</f>
        <v>1</v>
      </c>
      <c r="CJ214">
        <v>3364</v>
      </c>
      <c r="CL214">
        <v>2999</v>
      </c>
      <c r="CN214">
        <v>365</v>
      </c>
      <c r="CO214">
        <v>1348</v>
      </c>
      <c r="CQ214">
        <v>983</v>
      </c>
      <c r="CS214">
        <v>365</v>
      </c>
      <c r="CT214">
        <v>10</v>
      </c>
      <c r="CU214">
        <v>3</v>
      </c>
      <c r="CY214">
        <v>1</v>
      </c>
      <c r="DB214">
        <f>CX214+CZ214+DA214</f>
        <v>0</v>
      </c>
      <c r="DC214">
        <v>2</v>
      </c>
      <c r="DG214" s="13">
        <f>(DC214+DD214)/CU214</f>
        <v>0.66666666666666663</v>
      </c>
      <c r="DH214">
        <v>1609</v>
      </c>
      <c r="DI214">
        <v>378</v>
      </c>
      <c r="DJ214">
        <v>1278</v>
      </c>
      <c r="DK214">
        <v>334</v>
      </c>
      <c r="DL214">
        <v>6</v>
      </c>
      <c r="DM214">
        <v>2</v>
      </c>
      <c r="DN214">
        <v>6</v>
      </c>
      <c r="DO214">
        <v>2</v>
      </c>
      <c r="DS214">
        <v>1</v>
      </c>
      <c r="DU214">
        <v>1</v>
      </c>
      <c r="EF214">
        <v>1</v>
      </c>
      <c r="EG214">
        <v>1</v>
      </c>
      <c r="EH214" s="13">
        <v>1</v>
      </c>
      <c r="EI214">
        <f>CO214</f>
        <v>1348</v>
      </c>
      <c r="EJ214" s="16">
        <f>BU214</f>
        <v>0</v>
      </c>
      <c r="EK214" s="16">
        <f>EJ214/EI214</f>
        <v>0</v>
      </c>
      <c r="EL214">
        <f>DJ214</f>
        <v>1278</v>
      </c>
      <c r="EM214" s="16">
        <f>EK214*EL214</f>
        <v>0</v>
      </c>
    </row>
    <row r="215" spans="1:143" x14ac:dyDescent="0.25">
      <c r="A215">
        <v>2015</v>
      </c>
      <c r="B215">
        <v>210</v>
      </c>
      <c r="C215" t="s">
        <v>635</v>
      </c>
      <c r="D215" t="s">
        <v>732</v>
      </c>
      <c r="E215" t="s">
        <v>733</v>
      </c>
      <c r="F215" t="s">
        <v>734</v>
      </c>
      <c r="G215" t="s">
        <v>145</v>
      </c>
      <c r="H215">
        <v>539009</v>
      </c>
      <c r="I215" t="s">
        <v>648</v>
      </c>
      <c r="J215" t="s">
        <v>649</v>
      </c>
      <c r="K215">
        <v>98331</v>
      </c>
      <c r="L215" t="s">
        <v>196</v>
      </c>
      <c r="N215" t="s">
        <v>656</v>
      </c>
      <c r="O215" t="s">
        <v>165</v>
      </c>
      <c r="P215" t="s">
        <v>152</v>
      </c>
      <c r="Q215" t="s">
        <v>256</v>
      </c>
      <c r="R215" t="s">
        <v>154</v>
      </c>
      <c r="S215" t="s">
        <v>210</v>
      </c>
      <c r="T215" t="s">
        <v>155</v>
      </c>
      <c r="U215" t="s">
        <v>156</v>
      </c>
      <c r="V215" t="s">
        <v>157</v>
      </c>
      <c r="W215" t="s">
        <v>158</v>
      </c>
      <c r="Y215">
        <v>5</v>
      </c>
      <c r="Z215">
        <v>2</v>
      </c>
      <c r="AA215">
        <v>10</v>
      </c>
      <c r="AB215">
        <v>10</v>
      </c>
      <c r="AC215" t="s">
        <v>236</v>
      </c>
      <c r="AD215" t="s">
        <v>236</v>
      </c>
      <c r="AE215" t="s">
        <v>236</v>
      </c>
      <c r="AF215" t="s">
        <v>236</v>
      </c>
      <c r="AG215" t="s">
        <v>236</v>
      </c>
      <c r="AH215" t="s">
        <v>236</v>
      </c>
      <c r="AI215" t="s">
        <v>236</v>
      </c>
      <c r="AJ215">
        <v>15</v>
      </c>
      <c r="AK215" t="s">
        <v>236</v>
      </c>
      <c r="AL215" t="s">
        <v>236</v>
      </c>
      <c r="AM215" t="s">
        <v>236</v>
      </c>
      <c r="AN215" t="s">
        <v>236</v>
      </c>
      <c r="AO215" t="s">
        <v>236</v>
      </c>
      <c r="AP215" t="s">
        <v>236</v>
      </c>
      <c r="AR215" t="s">
        <v>159</v>
      </c>
      <c r="AS215" t="s">
        <v>152</v>
      </c>
      <c r="AU215" t="s">
        <v>735</v>
      </c>
      <c r="BJ215" s="12">
        <v>0</v>
      </c>
      <c r="BK215" s="12">
        <v>0</v>
      </c>
      <c r="BS215" s="12">
        <v>0</v>
      </c>
      <c r="BT215" s="12">
        <v>0</v>
      </c>
      <c r="BU215" s="12">
        <v>0</v>
      </c>
      <c r="BV215" s="12">
        <v>0</v>
      </c>
      <c r="BW215" t="s">
        <v>734</v>
      </c>
      <c r="BX215" t="s">
        <v>157</v>
      </c>
      <c r="BY215">
        <v>32</v>
      </c>
      <c r="BZ215">
        <v>11</v>
      </c>
      <c r="CA215">
        <v>32</v>
      </c>
      <c r="CB215">
        <v>11</v>
      </c>
      <c r="CI215">
        <f>CE215+CG215</f>
        <v>0</v>
      </c>
      <c r="CJ215">
        <v>9087</v>
      </c>
      <c r="CL215">
        <v>9087</v>
      </c>
      <c r="CO215">
        <v>3053</v>
      </c>
      <c r="CQ215">
        <v>3053</v>
      </c>
      <c r="CT215">
        <v>17</v>
      </c>
      <c r="CU215">
        <v>6</v>
      </c>
      <c r="DB215">
        <f>CX215+CZ215+DA215</f>
        <v>0</v>
      </c>
      <c r="DC215">
        <v>2</v>
      </c>
      <c r="DE215">
        <v>4</v>
      </c>
      <c r="DG215" s="13">
        <f>(DC215+DD215)/CU215</f>
        <v>0.33333333333333331</v>
      </c>
      <c r="DH215">
        <v>4418</v>
      </c>
      <c r="DI215">
        <v>1362</v>
      </c>
      <c r="DJ215">
        <v>2121</v>
      </c>
      <c r="DK215">
        <v>438</v>
      </c>
      <c r="DL215">
        <v>2</v>
      </c>
      <c r="DM215">
        <v>1</v>
      </c>
      <c r="DN215">
        <v>2</v>
      </c>
      <c r="DO215">
        <v>1</v>
      </c>
      <c r="DW215">
        <v>1</v>
      </c>
      <c r="EI215">
        <f>CO215</f>
        <v>3053</v>
      </c>
      <c r="EJ215" s="16">
        <f>BU215</f>
        <v>0</v>
      </c>
      <c r="EK215" s="16">
        <f>EJ215/EI215</f>
        <v>0</v>
      </c>
      <c r="EL215">
        <f>DJ215</f>
        <v>2121</v>
      </c>
      <c r="EM215" s="16">
        <f>EK215*EL215</f>
        <v>0</v>
      </c>
    </row>
    <row r="216" spans="1:143" x14ac:dyDescent="0.25">
      <c r="A216">
        <v>2015</v>
      </c>
      <c r="B216">
        <v>211</v>
      </c>
      <c r="C216" t="s">
        <v>635</v>
      </c>
      <c r="D216" t="s">
        <v>732</v>
      </c>
      <c r="E216" t="s">
        <v>733</v>
      </c>
      <c r="F216" t="s">
        <v>736</v>
      </c>
      <c r="G216" t="s">
        <v>145</v>
      </c>
      <c r="H216">
        <v>539009</v>
      </c>
      <c r="I216" t="s">
        <v>648</v>
      </c>
      <c r="J216" t="s">
        <v>649</v>
      </c>
      <c r="K216">
        <v>98331</v>
      </c>
      <c r="L216" t="s">
        <v>196</v>
      </c>
      <c r="N216" t="s">
        <v>656</v>
      </c>
      <c r="O216" t="s">
        <v>165</v>
      </c>
      <c r="P216" t="s">
        <v>152</v>
      </c>
      <c r="Q216" t="s">
        <v>256</v>
      </c>
      <c r="R216" t="s">
        <v>154</v>
      </c>
      <c r="S216" t="s">
        <v>737</v>
      </c>
      <c r="T216" t="s">
        <v>155</v>
      </c>
      <c r="U216" t="s">
        <v>211</v>
      </c>
      <c r="V216" t="s">
        <v>212</v>
      </c>
      <c r="W216" t="s">
        <v>158</v>
      </c>
      <c r="Y216">
        <v>13</v>
      </c>
      <c r="Z216">
        <v>4</v>
      </c>
      <c r="AA216">
        <v>12</v>
      </c>
      <c r="AB216">
        <v>12</v>
      </c>
      <c r="AC216" t="s">
        <v>236</v>
      </c>
      <c r="AD216" t="s">
        <v>236</v>
      </c>
      <c r="AE216" t="s">
        <v>236</v>
      </c>
      <c r="AF216" t="s">
        <v>236</v>
      </c>
      <c r="AG216" t="s">
        <v>236</v>
      </c>
      <c r="AH216" t="s">
        <v>236</v>
      </c>
      <c r="AI216" t="s">
        <v>236</v>
      </c>
      <c r="AJ216">
        <v>25</v>
      </c>
      <c r="AP216" t="s">
        <v>236</v>
      </c>
      <c r="AR216" t="s">
        <v>159</v>
      </c>
      <c r="BJ216" s="12">
        <v>0</v>
      </c>
      <c r="BK216" s="12">
        <v>0</v>
      </c>
      <c r="BS216" s="12">
        <v>0</v>
      </c>
      <c r="BT216" s="12">
        <v>0</v>
      </c>
      <c r="BU216" s="12">
        <v>0</v>
      </c>
      <c r="BV216" s="12">
        <v>0</v>
      </c>
      <c r="CI216">
        <f>CE216+CG216</f>
        <v>0</v>
      </c>
      <c r="DB216">
        <f>CX216+CZ216+DA216</f>
        <v>0</v>
      </c>
      <c r="DG216" s="13" t="e">
        <f>(DC216+DD216)/CU216</f>
        <v>#DIV/0!</v>
      </c>
      <c r="EI216">
        <f>CO216</f>
        <v>0</v>
      </c>
      <c r="EJ216" s="16">
        <f>BU216</f>
        <v>0</v>
      </c>
      <c r="EK216" s="16" t="e">
        <f>EJ216/EI216</f>
        <v>#DIV/0!</v>
      </c>
      <c r="EL216">
        <f>DJ216</f>
        <v>0</v>
      </c>
      <c r="EM216" s="16" t="e">
        <f>EK216*EL216</f>
        <v>#DIV/0!</v>
      </c>
    </row>
    <row r="217" spans="1:143" x14ac:dyDescent="0.25">
      <c r="A217">
        <v>2015</v>
      </c>
      <c r="B217">
        <v>1963</v>
      </c>
      <c r="C217" t="s">
        <v>635</v>
      </c>
      <c r="D217" t="s">
        <v>738</v>
      </c>
      <c r="E217" t="s">
        <v>739</v>
      </c>
      <c r="F217" t="s">
        <v>740</v>
      </c>
      <c r="H217">
        <v>539009</v>
      </c>
      <c r="I217" t="s">
        <v>741</v>
      </c>
      <c r="J217" t="s">
        <v>645</v>
      </c>
      <c r="K217">
        <v>98362</v>
      </c>
      <c r="L217" t="s">
        <v>579</v>
      </c>
      <c r="N217" t="s">
        <v>286</v>
      </c>
      <c r="P217" t="s">
        <v>152</v>
      </c>
      <c r="Q217" t="s">
        <v>256</v>
      </c>
      <c r="V217" t="s">
        <v>287</v>
      </c>
      <c r="W217" t="s">
        <v>490</v>
      </c>
      <c r="Y217">
        <v>0</v>
      </c>
      <c r="Z217">
        <v>0</v>
      </c>
      <c r="AA217">
        <v>0</v>
      </c>
      <c r="AB217">
        <v>0</v>
      </c>
      <c r="AC217" t="s">
        <v>236</v>
      </c>
      <c r="AD217" t="s">
        <v>236</v>
      </c>
      <c r="AE217" t="s">
        <v>236</v>
      </c>
      <c r="AF217" t="s">
        <v>236</v>
      </c>
      <c r="AG217" t="s">
        <v>236</v>
      </c>
      <c r="AH217" t="s">
        <v>236</v>
      </c>
      <c r="AI217" t="s">
        <v>236</v>
      </c>
      <c r="AJ217">
        <v>0</v>
      </c>
      <c r="AK217" t="s">
        <v>236</v>
      </c>
      <c r="AL217" t="s">
        <v>236</v>
      </c>
      <c r="AM217" t="s">
        <v>236</v>
      </c>
      <c r="AN217" t="s">
        <v>236</v>
      </c>
      <c r="AO217" t="s">
        <v>236</v>
      </c>
      <c r="AP217" t="s">
        <v>236</v>
      </c>
      <c r="AQ217" t="s">
        <v>236</v>
      </c>
      <c r="AR217" t="s">
        <v>159</v>
      </c>
      <c r="AU217" t="s">
        <v>742</v>
      </c>
      <c r="BJ217" s="12">
        <v>0</v>
      </c>
      <c r="BK217" s="12">
        <v>0</v>
      </c>
      <c r="BS217" s="12">
        <v>0</v>
      </c>
      <c r="BT217" s="12">
        <v>0</v>
      </c>
      <c r="BU217" s="12">
        <v>0</v>
      </c>
      <c r="BV217" s="12">
        <v>0</v>
      </c>
      <c r="CI217">
        <f>CE217+CG217</f>
        <v>0</v>
      </c>
      <c r="DB217">
        <f>CX217+CZ217+DA217</f>
        <v>0</v>
      </c>
      <c r="DG217" s="13" t="e">
        <f>(DC217+DD217)/CU217</f>
        <v>#DIV/0!</v>
      </c>
      <c r="EI217">
        <f>CO217</f>
        <v>0</v>
      </c>
      <c r="EJ217" s="16">
        <f>BU217</f>
        <v>0</v>
      </c>
      <c r="EK217" s="16" t="e">
        <f>EJ217/EI217</f>
        <v>#DIV/0!</v>
      </c>
      <c r="EL217">
        <f>DJ217</f>
        <v>0</v>
      </c>
      <c r="EM217" s="16" t="e">
        <f>EK217*EL217</f>
        <v>#DIV/0!</v>
      </c>
    </row>
    <row r="218" spans="1:143" x14ac:dyDescent="0.25">
      <c r="A218">
        <v>2015</v>
      </c>
      <c r="B218">
        <v>212</v>
      </c>
      <c r="C218" t="s">
        <v>635</v>
      </c>
      <c r="D218" t="s">
        <v>732</v>
      </c>
      <c r="E218" t="s">
        <v>743</v>
      </c>
      <c r="F218" t="s">
        <v>744</v>
      </c>
      <c r="G218" t="s">
        <v>145</v>
      </c>
      <c r="H218">
        <v>539009</v>
      </c>
      <c r="I218" t="s">
        <v>648</v>
      </c>
      <c r="J218" t="s">
        <v>649</v>
      </c>
      <c r="K218">
        <v>98331</v>
      </c>
      <c r="L218" t="s">
        <v>196</v>
      </c>
      <c r="N218" t="s">
        <v>286</v>
      </c>
      <c r="P218" t="s">
        <v>152</v>
      </c>
      <c r="Q218" t="s">
        <v>256</v>
      </c>
      <c r="V218" t="s">
        <v>287</v>
      </c>
      <c r="W218" t="s">
        <v>175</v>
      </c>
      <c r="X218" t="s">
        <v>226</v>
      </c>
      <c r="Y218">
        <v>0</v>
      </c>
      <c r="Z218">
        <v>0</v>
      </c>
      <c r="AA218">
        <v>0</v>
      </c>
      <c r="AB218">
        <v>0</v>
      </c>
      <c r="AC218" t="s">
        <v>236</v>
      </c>
      <c r="AD218" t="s">
        <v>236</v>
      </c>
      <c r="AE218" t="s">
        <v>236</v>
      </c>
      <c r="AF218" t="s">
        <v>236</v>
      </c>
      <c r="AG218" t="s">
        <v>236</v>
      </c>
      <c r="AH218" t="s">
        <v>236</v>
      </c>
      <c r="AI218" t="s">
        <v>236</v>
      </c>
      <c r="AJ218">
        <v>0</v>
      </c>
      <c r="AK218" t="s">
        <v>236</v>
      </c>
      <c r="AL218" t="s">
        <v>236</v>
      </c>
      <c r="AM218" t="s">
        <v>236</v>
      </c>
      <c r="AN218" t="s">
        <v>236</v>
      </c>
      <c r="AP218" t="s">
        <v>236</v>
      </c>
      <c r="AR218" t="s">
        <v>159</v>
      </c>
      <c r="AS218" t="s">
        <v>152</v>
      </c>
      <c r="AU218" t="s">
        <v>745</v>
      </c>
      <c r="BJ218" s="12">
        <v>0</v>
      </c>
      <c r="BK218" s="12">
        <v>0</v>
      </c>
      <c r="BS218" s="12">
        <v>0</v>
      </c>
      <c r="BT218" s="12">
        <v>0</v>
      </c>
      <c r="BU218" s="12">
        <v>0</v>
      </c>
      <c r="BV218" s="12">
        <v>0</v>
      </c>
      <c r="CI218">
        <f>CE218+CG218</f>
        <v>0</v>
      </c>
      <c r="DB218">
        <f>CX218+CZ218+DA218</f>
        <v>0</v>
      </c>
      <c r="DG218" s="13" t="e">
        <f>(DC218+DD218)/CU218</f>
        <v>#DIV/0!</v>
      </c>
      <c r="EI218">
        <f>CO218</f>
        <v>0</v>
      </c>
      <c r="EJ218" s="16">
        <f>BU218</f>
        <v>0</v>
      </c>
      <c r="EK218" s="16" t="e">
        <f>EJ218/EI218</f>
        <v>#DIV/0!</v>
      </c>
      <c r="EL218">
        <f>DJ218</f>
        <v>0</v>
      </c>
      <c r="EM218" s="16" t="e">
        <f>EK218*EL218</f>
        <v>#DIV/0!</v>
      </c>
    </row>
    <row r="219" spans="1:143" x14ac:dyDescent="0.25">
      <c r="A219">
        <v>2015</v>
      </c>
      <c r="B219">
        <v>199</v>
      </c>
      <c r="C219" t="s">
        <v>635</v>
      </c>
      <c r="D219" t="s">
        <v>641</v>
      </c>
      <c r="E219" t="s">
        <v>746</v>
      </c>
      <c r="F219" t="s">
        <v>486</v>
      </c>
      <c r="G219" t="s">
        <v>145</v>
      </c>
      <c r="H219">
        <v>539009</v>
      </c>
      <c r="I219" t="s">
        <v>655</v>
      </c>
      <c r="J219" t="s">
        <v>645</v>
      </c>
      <c r="K219">
        <v>98363</v>
      </c>
      <c r="L219" t="s">
        <v>163</v>
      </c>
      <c r="N219" t="s">
        <v>656</v>
      </c>
      <c r="O219" t="s">
        <v>165</v>
      </c>
      <c r="P219" t="s">
        <v>210</v>
      </c>
      <c r="Q219" t="s">
        <v>256</v>
      </c>
      <c r="R219" t="s">
        <v>248</v>
      </c>
      <c r="S219" t="s">
        <v>210</v>
      </c>
      <c r="V219" t="s">
        <v>257</v>
      </c>
      <c r="W219" t="s">
        <v>175</v>
      </c>
      <c r="AA219">
        <v>2</v>
      </c>
      <c r="AB219">
        <v>2</v>
      </c>
      <c r="AI219" t="s">
        <v>308</v>
      </c>
      <c r="AJ219">
        <v>2</v>
      </c>
      <c r="AP219" t="s">
        <v>236</v>
      </c>
      <c r="AQ219" t="s">
        <v>308</v>
      </c>
      <c r="AR219" t="s">
        <v>159</v>
      </c>
      <c r="AS219" t="s">
        <v>210</v>
      </c>
      <c r="BJ219" s="12">
        <v>0</v>
      </c>
      <c r="BK219" s="12">
        <v>0</v>
      </c>
      <c r="BS219" s="12">
        <v>0</v>
      </c>
      <c r="BT219" s="12">
        <v>0</v>
      </c>
      <c r="BU219" s="12">
        <v>0</v>
      </c>
      <c r="BV219" s="12">
        <v>0</v>
      </c>
      <c r="CI219">
        <f>CE219+CG219</f>
        <v>0</v>
      </c>
      <c r="DB219">
        <f>CX219+CZ219+DA219</f>
        <v>0</v>
      </c>
      <c r="DG219" s="13" t="e">
        <f>(DC219+DD219)/CU219</f>
        <v>#DIV/0!</v>
      </c>
      <c r="EI219">
        <f>CO219</f>
        <v>0</v>
      </c>
      <c r="EJ219" s="16">
        <f>BU219</f>
        <v>0</v>
      </c>
      <c r="EK219" s="16" t="e">
        <f>EJ219/EI219</f>
        <v>#DIV/0!</v>
      </c>
      <c r="EL219">
        <f>DJ219</f>
        <v>0</v>
      </c>
      <c r="EM219" s="16" t="e">
        <f>EK219*EL219</f>
        <v>#DIV/0!</v>
      </c>
    </row>
    <row r="220" spans="1:143" x14ac:dyDescent="0.25">
      <c r="A220">
        <v>2015</v>
      </c>
      <c r="B220">
        <v>172</v>
      </c>
      <c r="C220" t="s">
        <v>635</v>
      </c>
      <c r="D220" t="s">
        <v>686</v>
      </c>
      <c r="E220" t="s">
        <v>747</v>
      </c>
      <c r="F220" t="s">
        <v>748</v>
      </c>
      <c r="G220" t="s">
        <v>145</v>
      </c>
      <c r="H220">
        <v>539009</v>
      </c>
      <c r="I220" t="s">
        <v>689</v>
      </c>
      <c r="J220" t="s">
        <v>645</v>
      </c>
      <c r="K220">
        <v>98362</v>
      </c>
      <c r="L220" t="s">
        <v>163</v>
      </c>
      <c r="N220" t="s">
        <v>197</v>
      </c>
      <c r="O220" t="s">
        <v>198</v>
      </c>
      <c r="P220" t="s">
        <v>152</v>
      </c>
      <c r="Q220" t="s">
        <v>166</v>
      </c>
      <c r="R220" t="s">
        <v>154</v>
      </c>
      <c r="S220" t="s">
        <v>152</v>
      </c>
      <c r="T220" t="s">
        <v>168</v>
      </c>
      <c r="V220" t="s">
        <v>343</v>
      </c>
      <c r="W220" t="s">
        <v>158</v>
      </c>
      <c r="X220" t="s">
        <v>201</v>
      </c>
      <c r="Y220">
        <v>12</v>
      </c>
      <c r="Z220">
        <v>4</v>
      </c>
      <c r="AA220">
        <v>0</v>
      </c>
      <c r="AI220" t="s">
        <v>236</v>
      </c>
      <c r="AJ220">
        <v>12</v>
      </c>
      <c r="AP220" t="s">
        <v>236</v>
      </c>
      <c r="AR220" t="s">
        <v>159</v>
      </c>
      <c r="AS220" t="s">
        <v>152</v>
      </c>
      <c r="BJ220" s="12">
        <v>0</v>
      </c>
      <c r="BK220" s="12">
        <v>0</v>
      </c>
      <c r="BS220" s="12">
        <v>0</v>
      </c>
      <c r="BT220" s="12">
        <v>0</v>
      </c>
      <c r="BU220" s="12">
        <v>0</v>
      </c>
      <c r="BV220" s="12">
        <v>0</v>
      </c>
      <c r="BW220" t="s">
        <v>748</v>
      </c>
      <c r="BX220" t="s">
        <v>343</v>
      </c>
      <c r="BY220">
        <v>9</v>
      </c>
      <c r="BZ220">
        <v>5</v>
      </c>
      <c r="CA220">
        <v>7</v>
      </c>
      <c r="CB220">
        <v>3</v>
      </c>
      <c r="CE220">
        <v>1</v>
      </c>
      <c r="CF220">
        <v>1</v>
      </c>
      <c r="CG220">
        <v>1</v>
      </c>
      <c r="CH220">
        <v>1</v>
      </c>
      <c r="CI220">
        <f>CE220+CG220</f>
        <v>2</v>
      </c>
      <c r="CJ220">
        <v>2167</v>
      </c>
      <c r="CL220">
        <v>1827</v>
      </c>
      <c r="CM220">
        <v>122</v>
      </c>
      <c r="CN220">
        <v>218</v>
      </c>
      <c r="CO220">
        <v>1071</v>
      </c>
      <c r="CQ220">
        <v>731</v>
      </c>
      <c r="CR220">
        <v>122</v>
      </c>
      <c r="CS220">
        <v>218</v>
      </c>
      <c r="CT220">
        <v>4</v>
      </c>
      <c r="CU220">
        <v>2</v>
      </c>
      <c r="DB220">
        <f>CX220+CZ220+DA220</f>
        <v>0</v>
      </c>
      <c r="DC220">
        <v>2</v>
      </c>
      <c r="DG220" s="13">
        <f>(DC220+DD220)/CU220</f>
        <v>1</v>
      </c>
      <c r="DH220">
        <v>48</v>
      </c>
      <c r="DI220">
        <v>10</v>
      </c>
      <c r="DJ220">
        <v>48</v>
      </c>
      <c r="DK220">
        <v>10</v>
      </c>
      <c r="DL220">
        <v>2</v>
      </c>
      <c r="DM220">
        <v>2</v>
      </c>
      <c r="DP220">
        <v>1</v>
      </c>
      <c r="DQ220">
        <v>1</v>
      </c>
      <c r="DU220">
        <v>2</v>
      </c>
      <c r="EI220">
        <f>CO220</f>
        <v>1071</v>
      </c>
      <c r="EJ220" s="16">
        <f>BU220</f>
        <v>0</v>
      </c>
      <c r="EK220" s="16">
        <f>EJ220/EI220</f>
        <v>0</v>
      </c>
      <c r="EL220">
        <f>DJ220</f>
        <v>48</v>
      </c>
      <c r="EM220" s="16">
        <f>EK220*EL220</f>
        <v>0</v>
      </c>
    </row>
    <row r="221" spans="1:143" x14ac:dyDescent="0.25">
      <c r="A221">
        <v>2015</v>
      </c>
      <c r="B221">
        <v>173</v>
      </c>
      <c r="C221" t="s">
        <v>635</v>
      </c>
      <c r="D221" t="s">
        <v>749</v>
      </c>
      <c r="E221" t="s">
        <v>750</v>
      </c>
      <c r="F221" t="s">
        <v>751</v>
      </c>
      <c r="G221" t="s">
        <v>145</v>
      </c>
      <c r="H221">
        <v>539009</v>
      </c>
      <c r="I221" t="s">
        <v>689</v>
      </c>
      <c r="J221" t="s">
        <v>645</v>
      </c>
      <c r="K221">
        <v>98362</v>
      </c>
      <c r="L221" t="s">
        <v>163</v>
      </c>
      <c r="N221" t="s">
        <v>151</v>
      </c>
      <c r="P221" t="s">
        <v>152</v>
      </c>
      <c r="Q221" t="s">
        <v>199</v>
      </c>
      <c r="R221" t="s">
        <v>208</v>
      </c>
      <c r="T221" t="s">
        <v>155</v>
      </c>
      <c r="U221" t="s">
        <v>211</v>
      </c>
      <c r="V221" t="s">
        <v>212</v>
      </c>
      <c r="W221" t="s">
        <v>169</v>
      </c>
      <c r="X221" t="s">
        <v>201</v>
      </c>
      <c r="Y221">
        <v>2</v>
      </c>
      <c r="Z221">
        <v>1</v>
      </c>
      <c r="AJ221">
        <v>2</v>
      </c>
      <c r="AP221" t="s">
        <v>236</v>
      </c>
      <c r="AR221" t="s">
        <v>159</v>
      </c>
      <c r="BJ221" s="12">
        <v>0</v>
      </c>
      <c r="BK221" s="12">
        <v>0</v>
      </c>
      <c r="BS221" s="12">
        <v>0</v>
      </c>
      <c r="BT221" s="12">
        <v>0</v>
      </c>
      <c r="BU221" s="12">
        <v>0</v>
      </c>
      <c r="BV221" s="12">
        <v>0</v>
      </c>
      <c r="BW221" t="s">
        <v>751</v>
      </c>
      <c r="BX221" t="s">
        <v>141</v>
      </c>
      <c r="BY221">
        <v>63</v>
      </c>
      <c r="BZ221">
        <v>36</v>
      </c>
      <c r="CA221">
        <v>39</v>
      </c>
      <c r="CB221">
        <v>13</v>
      </c>
      <c r="CE221">
        <v>1</v>
      </c>
      <c r="CF221">
        <v>1</v>
      </c>
      <c r="CG221">
        <v>23</v>
      </c>
      <c r="CH221">
        <v>22</v>
      </c>
      <c r="CI221">
        <f>CE221+CG221</f>
        <v>24</v>
      </c>
      <c r="CJ221">
        <v>4039</v>
      </c>
      <c r="CL221">
        <v>2241</v>
      </c>
      <c r="CM221">
        <v>16</v>
      </c>
      <c r="CN221">
        <v>1782</v>
      </c>
      <c r="CO221">
        <v>2543</v>
      </c>
      <c r="CQ221">
        <v>787</v>
      </c>
      <c r="CR221">
        <v>16</v>
      </c>
      <c r="CS221">
        <v>1740</v>
      </c>
      <c r="CT221">
        <v>60</v>
      </c>
      <c r="CU221">
        <v>34</v>
      </c>
      <c r="DB221">
        <f>CX221+CZ221+DA221</f>
        <v>0</v>
      </c>
      <c r="DC221">
        <v>10</v>
      </c>
      <c r="DE221">
        <v>24</v>
      </c>
      <c r="DG221" s="13">
        <f>(DC221+DD221)/CU221</f>
        <v>0.29411764705882354</v>
      </c>
      <c r="DH221">
        <v>4375</v>
      </c>
      <c r="DI221">
        <v>1649</v>
      </c>
      <c r="DJ221">
        <v>616</v>
      </c>
      <c r="DK221">
        <v>475</v>
      </c>
      <c r="DL221">
        <v>17</v>
      </c>
      <c r="DM221">
        <v>7</v>
      </c>
      <c r="DN221">
        <v>15</v>
      </c>
      <c r="DO221">
        <v>5</v>
      </c>
      <c r="DQ221">
        <v>2</v>
      </c>
      <c r="DX221">
        <v>1</v>
      </c>
      <c r="DZ221">
        <v>6</v>
      </c>
      <c r="EI221">
        <f>CO221</f>
        <v>2543</v>
      </c>
      <c r="EJ221" s="16">
        <f>BU221</f>
        <v>0</v>
      </c>
      <c r="EK221" s="16">
        <f>EJ221/EI221</f>
        <v>0</v>
      </c>
      <c r="EL221">
        <f>DJ221</f>
        <v>616</v>
      </c>
      <c r="EM221" s="16">
        <f>EK221*EL221</f>
        <v>0</v>
      </c>
    </row>
    <row r="222" spans="1:143" x14ac:dyDescent="0.25">
      <c r="A222">
        <v>2015</v>
      </c>
      <c r="B222">
        <v>174</v>
      </c>
      <c r="C222" t="s">
        <v>635</v>
      </c>
      <c r="D222" t="s">
        <v>749</v>
      </c>
      <c r="E222" t="s">
        <v>750</v>
      </c>
      <c r="F222" t="s">
        <v>752</v>
      </c>
      <c r="G222" t="s">
        <v>145</v>
      </c>
      <c r="H222">
        <v>539009</v>
      </c>
      <c r="I222" t="s">
        <v>689</v>
      </c>
      <c r="J222" t="s">
        <v>645</v>
      </c>
      <c r="K222">
        <v>98362</v>
      </c>
      <c r="L222" t="s">
        <v>163</v>
      </c>
      <c r="N222" t="s">
        <v>151</v>
      </c>
      <c r="P222" t="s">
        <v>152</v>
      </c>
      <c r="Q222" t="s">
        <v>199</v>
      </c>
      <c r="R222" t="s">
        <v>208</v>
      </c>
      <c r="T222" t="s">
        <v>155</v>
      </c>
      <c r="U222" t="s">
        <v>156</v>
      </c>
      <c r="V222" t="s">
        <v>157</v>
      </c>
      <c r="W222" t="s">
        <v>169</v>
      </c>
      <c r="X222" t="s">
        <v>201</v>
      </c>
      <c r="Y222">
        <v>2</v>
      </c>
      <c r="Z222">
        <v>1</v>
      </c>
      <c r="AJ222">
        <v>2</v>
      </c>
      <c r="AP222" t="s">
        <v>236</v>
      </c>
      <c r="AR222" t="s">
        <v>159</v>
      </c>
      <c r="BJ222" s="12">
        <v>0</v>
      </c>
      <c r="BK222" s="12">
        <v>0</v>
      </c>
      <c r="BS222" s="12">
        <v>0</v>
      </c>
      <c r="BT222" s="12">
        <v>0</v>
      </c>
      <c r="BU222" s="12">
        <v>0</v>
      </c>
      <c r="BV222" s="12">
        <v>0</v>
      </c>
      <c r="BW222" t="s">
        <v>752</v>
      </c>
      <c r="BX222" t="s">
        <v>157</v>
      </c>
      <c r="BY222">
        <v>19</v>
      </c>
      <c r="BZ222">
        <v>11</v>
      </c>
      <c r="CA222">
        <v>13</v>
      </c>
      <c r="CB222">
        <v>6</v>
      </c>
      <c r="CE222">
        <v>1</v>
      </c>
      <c r="CF222">
        <v>1</v>
      </c>
      <c r="CG222">
        <v>5</v>
      </c>
      <c r="CH222">
        <v>4</v>
      </c>
      <c r="CI222">
        <f>CE222+CG222</f>
        <v>6</v>
      </c>
      <c r="CJ222">
        <v>1076</v>
      </c>
      <c r="CL222">
        <v>644</v>
      </c>
      <c r="CM222">
        <v>48</v>
      </c>
      <c r="CN222">
        <v>384</v>
      </c>
      <c r="CO222">
        <v>674</v>
      </c>
      <c r="CQ222">
        <v>290</v>
      </c>
      <c r="CR222">
        <v>48</v>
      </c>
      <c r="CS222">
        <v>336</v>
      </c>
      <c r="CT222">
        <v>25</v>
      </c>
      <c r="CU222">
        <v>14</v>
      </c>
      <c r="CY222">
        <v>1</v>
      </c>
      <c r="DB222">
        <f>CX222+CZ222+DA222</f>
        <v>0</v>
      </c>
      <c r="DC222">
        <v>2</v>
      </c>
      <c r="DE222">
        <v>11</v>
      </c>
      <c r="DG222" s="13">
        <f>(DC222+DD222)/CU222</f>
        <v>0.14285714285714285</v>
      </c>
      <c r="DH222">
        <v>1270</v>
      </c>
      <c r="DI222">
        <v>723</v>
      </c>
      <c r="DJ222">
        <v>126</v>
      </c>
      <c r="DK222">
        <v>126</v>
      </c>
      <c r="DL222">
        <v>7</v>
      </c>
      <c r="DM222">
        <v>5</v>
      </c>
      <c r="DN222">
        <v>2</v>
      </c>
      <c r="DO222">
        <v>1</v>
      </c>
      <c r="DP222">
        <v>1</v>
      </c>
      <c r="DQ222">
        <v>3</v>
      </c>
      <c r="DS222">
        <v>1</v>
      </c>
      <c r="DZ222">
        <v>4</v>
      </c>
      <c r="EI222">
        <f>CO222</f>
        <v>674</v>
      </c>
      <c r="EJ222" s="16">
        <f>BU222</f>
        <v>0</v>
      </c>
      <c r="EK222" s="16">
        <f>EJ222/EI222</f>
        <v>0</v>
      </c>
      <c r="EL222">
        <f>DJ222</f>
        <v>126</v>
      </c>
      <c r="EM222" s="16">
        <f>EK222*EL222</f>
        <v>0</v>
      </c>
    </row>
    <row r="223" spans="1:143" x14ac:dyDescent="0.25">
      <c r="A223">
        <v>2015</v>
      </c>
      <c r="B223">
        <v>177</v>
      </c>
      <c r="C223" t="s">
        <v>635</v>
      </c>
      <c r="D223" t="s">
        <v>753</v>
      </c>
      <c r="E223" t="s">
        <v>754</v>
      </c>
      <c r="F223" t="s">
        <v>755</v>
      </c>
      <c r="G223" t="s">
        <v>145</v>
      </c>
      <c r="H223">
        <v>539009</v>
      </c>
      <c r="I223" t="s">
        <v>756</v>
      </c>
      <c r="J223" t="s">
        <v>649</v>
      </c>
      <c r="K223">
        <v>98331</v>
      </c>
      <c r="L223" t="s">
        <v>163</v>
      </c>
      <c r="N223" t="s">
        <v>197</v>
      </c>
      <c r="O223" t="s">
        <v>198</v>
      </c>
      <c r="P223" t="s">
        <v>152</v>
      </c>
      <c r="Q223" t="s">
        <v>199</v>
      </c>
      <c r="R223" t="s">
        <v>235</v>
      </c>
      <c r="S223" t="s">
        <v>152</v>
      </c>
      <c r="T223" t="s">
        <v>168</v>
      </c>
      <c r="V223" t="s">
        <v>343</v>
      </c>
      <c r="W223" t="s">
        <v>175</v>
      </c>
      <c r="X223" t="s">
        <v>226</v>
      </c>
      <c r="Y223">
        <v>0</v>
      </c>
      <c r="Z223">
        <v>0</v>
      </c>
      <c r="AA223">
        <v>14</v>
      </c>
      <c r="AB223">
        <v>14</v>
      </c>
      <c r="AE223" t="s">
        <v>371</v>
      </c>
      <c r="AJ223">
        <v>14</v>
      </c>
      <c r="AP223" t="s">
        <v>236</v>
      </c>
      <c r="AR223" t="s">
        <v>159</v>
      </c>
      <c r="AS223" t="s">
        <v>152</v>
      </c>
      <c r="AU223" t="s">
        <v>757</v>
      </c>
      <c r="BJ223" s="12">
        <v>0</v>
      </c>
      <c r="BK223" s="12">
        <v>0</v>
      </c>
      <c r="BS223" s="12">
        <v>0</v>
      </c>
      <c r="BT223" s="12">
        <v>0</v>
      </c>
      <c r="BU223" s="12">
        <v>0</v>
      </c>
      <c r="BV223" s="12">
        <v>0</v>
      </c>
      <c r="BW223" t="s">
        <v>755</v>
      </c>
      <c r="BX223" t="s">
        <v>343</v>
      </c>
      <c r="BY223">
        <v>13</v>
      </c>
      <c r="BZ223">
        <v>11</v>
      </c>
      <c r="CA223">
        <v>4</v>
      </c>
      <c r="CB223">
        <v>2</v>
      </c>
      <c r="CG223">
        <v>9</v>
      </c>
      <c r="CH223">
        <v>9</v>
      </c>
      <c r="CI223">
        <f>CE223+CG223</f>
        <v>9</v>
      </c>
      <c r="CJ223">
        <v>4466</v>
      </c>
      <c r="CL223">
        <v>1460</v>
      </c>
      <c r="CN223">
        <v>3006</v>
      </c>
      <c r="CO223">
        <v>3736</v>
      </c>
      <c r="CQ223">
        <v>730</v>
      </c>
      <c r="CS223">
        <v>3006</v>
      </c>
      <c r="DB223">
        <f>CX223+CZ223+DA223</f>
        <v>0</v>
      </c>
      <c r="DG223" s="13" t="e">
        <f>(DC223+DD223)/CU223</f>
        <v>#DIV/0!</v>
      </c>
      <c r="DL223">
        <v>2</v>
      </c>
      <c r="DM223">
        <v>2</v>
      </c>
      <c r="DQ223">
        <v>2</v>
      </c>
      <c r="DU223">
        <v>1</v>
      </c>
      <c r="DX223">
        <v>1</v>
      </c>
      <c r="EB223">
        <v>2</v>
      </c>
      <c r="EE223">
        <v>2</v>
      </c>
      <c r="EI223">
        <f>CO223</f>
        <v>3736</v>
      </c>
      <c r="EJ223" s="16">
        <f>BU223</f>
        <v>0</v>
      </c>
      <c r="EK223" s="16">
        <f>EJ223/EI223</f>
        <v>0</v>
      </c>
      <c r="EL223">
        <f>DJ223</f>
        <v>0</v>
      </c>
      <c r="EM223" s="16">
        <f>EK223*EL223</f>
        <v>0</v>
      </c>
    </row>
    <row r="224" spans="1:143" x14ac:dyDescent="0.25">
      <c r="A224">
        <v>2015</v>
      </c>
      <c r="B224">
        <v>200</v>
      </c>
      <c r="C224" t="s">
        <v>635</v>
      </c>
      <c r="D224" t="s">
        <v>641</v>
      </c>
      <c r="E224" t="s">
        <v>758</v>
      </c>
      <c r="F224" t="s">
        <v>759</v>
      </c>
      <c r="G224" t="s">
        <v>145</v>
      </c>
      <c r="H224">
        <v>539009</v>
      </c>
      <c r="I224" t="s">
        <v>644</v>
      </c>
      <c r="J224" t="s">
        <v>645</v>
      </c>
      <c r="K224">
        <v>98363</v>
      </c>
      <c r="L224" t="s">
        <v>163</v>
      </c>
      <c r="N224" t="s">
        <v>164</v>
      </c>
      <c r="O224" t="s">
        <v>165</v>
      </c>
      <c r="P224" t="s">
        <v>152</v>
      </c>
      <c r="Q224" t="s">
        <v>199</v>
      </c>
      <c r="R224" t="s">
        <v>154</v>
      </c>
      <c r="S224" t="s">
        <v>210</v>
      </c>
      <c r="T224" t="s">
        <v>168</v>
      </c>
      <c r="V224" t="s">
        <v>343</v>
      </c>
      <c r="W224" t="s">
        <v>169</v>
      </c>
      <c r="Y224">
        <v>10</v>
      </c>
      <c r="Z224">
        <v>5</v>
      </c>
      <c r="AA224">
        <v>5</v>
      </c>
      <c r="AB224">
        <v>5</v>
      </c>
      <c r="AI224" t="s">
        <v>236</v>
      </c>
      <c r="AJ224">
        <v>15</v>
      </c>
      <c r="AP224" t="s">
        <v>236</v>
      </c>
      <c r="AR224" t="s">
        <v>159</v>
      </c>
      <c r="AS224" t="s">
        <v>210</v>
      </c>
      <c r="BJ224" s="12">
        <v>0</v>
      </c>
      <c r="BK224" s="12">
        <v>0</v>
      </c>
      <c r="BS224" s="12">
        <v>0</v>
      </c>
      <c r="BT224" s="12">
        <v>0</v>
      </c>
      <c r="BU224" s="12">
        <v>0</v>
      </c>
      <c r="BV224" s="12">
        <v>0</v>
      </c>
      <c r="BW224" t="s">
        <v>759</v>
      </c>
      <c r="BX224" t="s">
        <v>343</v>
      </c>
      <c r="BY224">
        <v>18</v>
      </c>
      <c r="BZ224">
        <v>10</v>
      </c>
      <c r="CA224">
        <v>11</v>
      </c>
      <c r="CB224">
        <v>4</v>
      </c>
      <c r="CG224">
        <v>7</v>
      </c>
      <c r="CH224">
        <v>6</v>
      </c>
      <c r="CI224">
        <f>CE224+CG224</f>
        <v>7</v>
      </c>
      <c r="CJ224">
        <v>4015</v>
      </c>
      <c r="CL224">
        <v>2027</v>
      </c>
      <c r="CN224">
        <v>1988</v>
      </c>
      <c r="CO224">
        <v>2453</v>
      </c>
      <c r="CQ224">
        <v>830</v>
      </c>
      <c r="CS224">
        <v>1623</v>
      </c>
      <c r="CT224">
        <v>6</v>
      </c>
      <c r="CU224">
        <v>3</v>
      </c>
      <c r="DB224">
        <f>CX224+CZ224+DA224</f>
        <v>0</v>
      </c>
      <c r="DC224">
        <v>2</v>
      </c>
      <c r="DE224">
        <v>1</v>
      </c>
      <c r="DG224" s="13">
        <f>(DC224+DD224)/CU224</f>
        <v>0.66666666666666663</v>
      </c>
      <c r="DH224">
        <v>1202</v>
      </c>
      <c r="DI224">
        <v>380</v>
      </c>
      <c r="DJ224">
        <v>1124</v>
      </c>
      <c r="DK224">
        <v>302</v>
      </c>
      <c r="DL224">
        <v>6</v>
      </c>
      <c r="DM224">
        <v>4</v>
      </c>
      <c r="DN224">
        <v>4</v>
      </c>
      <c r="DO224">
        <v>2</v>
      </c>
      <c r="DQ224">
        <v>2</v>
      </c>
      <c r="DU224">
        <v>1</v>
      </c>
      <c r="DX224">
        <v>1</v>
      </c>
      <c r="DZ224">
        <v>1</v>
      </c>
      <c r="EA224">
        <v>1</v>
      </c>
      <c r="EF224">
        <v>7</v>
      </c>
      <c r="EG224">
        <v>0</v>
      </c>
      <c r="EH224" s="13">
        <v>0</v>
      </c>
      <c r="EI224">
        <f>CO224</f>
        <v>2453</v>
      </c>
      <c r="EJ224" s="16">
        <f>BU224</f>
        <v>0</v>
      </c>
      <c r="EK224" s="16">
        <f>EJ224/EI224</f>
        <v>0</v>
      </c>
      <c r="EL224">
        <f>DJ224</f>
        <v>1124</v>
      </c>
      <c r="EM224" s="16">
        <f>EK224*EL224</f>
        <v>0</v>
      </c>
    </row>
    <row r="225" spans="1:143" x14ac:dyDescent="0.25">
      <c r="A225">
        <v>2015</v>
      </c>
      <c r="B225">
        <v>175</v>
      </c>
      <c r="C225" t="s">
        <v>635</v>
      </c>
      <c r="D225" t="s">
        <v>749</v>
      </c>
      <c r="E225" t="s">
        <v>760</v>
      </c>
      <c r="F225" t="s">
        <v>761</v>
      </c>
      <c r="G225" t="s">
        <v>145</v>
      </c>
      <c r="H225">
        <v>539009</v>
      </c>
      <c r="I225" t="s">
        <v>762</v>
      </c>
      <c r="J225" t="s">
        <v>645</v>
      </c>
      <c r="K225">
        <v>98362</v>
      </c>
      <c r="L225" t="s">
        <v>163</v>
      </c>
      <c r="N225" t="s">
        <v>286</v>
      </c>
      <c r="P225" t="s">
        <v>152</v>
      </c>
      <c r="Q225" t="s">
        <v>207</v>
      </c>
      <c r="V225" t="s">
        <v>287</v>
      </c>
      <c r="W225" t="s">
        <v>169</v>
      </c>
      <c r="X225" t="s">
        <v>201</v>
      </c>
      <c r="AJ225">
        <v>0</v>
      </c>
      <c r="AP225" t="s">
        <v>236</v>
      </c>
      <c r="AR225" t="s">
        <v>159</v>
      </c>
      <c r="BJ225" s="12">
        <v>0</v>
      </c>
      <c r="BK225" s="12">
        <v>0</v>
      </c>
      <c r="BS225" s="12">
        <v>0</v>
      </c>
      <c r="BT225" s="12">
        <v>0</v>
      </c>
      <c r="BU225" s="12">
        <v>0</v>
      </c>
      <c r="BV225" s="12">
        <v>0</v>
      </c>
      <c r="CI225">
        <f>CE225+CG225</f>
        <v>0</v>
      </c>
      <c r="DB225">
        <f>CX225+CZ225+DA225</f>
        <v>0</v>
      </c>
      <c r="DG225" s="13" t="e">
        <f>(DC225+DD225)/CU225</f>
        <v>#DIV/0!</v>
      </c>
      <c r="EI225">
        <f>CO225</f>
        <v>0</v>
      </c>
      <c r="EJ225" s="16">
        <f>BU225</f>
        <v>0</v>
      </c>
      <c r="EK225" s="16" t="e">
        <f>EJ225/EI225</f>
        <v>#DIV/0!</v>
      </c>
      <c r="EL225">
        <f>DJ225</f>
        <v>0</v>
      </c>
      <c r="EM225" s="16" t="e">
        <f>EK225*EL225</f>
        <v>#DIV/0!</v>
      </c>
    </row>
    <row r="226" spans="1:143" x14ac:dyDescent="0.25">
      <c r="A226">
        <v>2015</v>
      </c>
      <c r="B226">
        <v>168</v>
      </c>
      <c r="C226" t="s">
        <v>635</v>
      </c>
      <c r="D226" t="s">
        <v>763</v>
      </c>
      <c r="E226" t="s">
        <v>764</v>
      </c>
      <c r="F226" t="s">
        <v>765</v>
      </c>
      <c r="G226" t="s">
        <v>145</v>
      </c>
      <c r="H226">
        <v>539009</v>
      </c>
      <c r="I226" t="s">
        <v>766</v>
      </c>
      <c r="J226" t="s">
        <v>649</v>
      </c>
      <c r="K226">
        <v>98331</v>
      </c>
      <c r="L226" t="s">
        <v>163</v>
      </c>
      <c r="N226" t="s">
        <v>164</v>
      </c>
      <c r="O226" t="s">
        <v>198</v>
      </c>
      <c r="P226" t="s">
        <v>152</v>
      </c>
      <c r="Q226" t="s">
        <v>199</v>
      </c>
      <c r="R226" t="s">
        <v>167</v>
      </c>
      <c r="S226" t="s">
        <v>152</v>
      </c>
      <c r="T226" t="s">
        <v>168</v>
      </c>
      <c r="V226" t="s">
        <v>161</v>
      </c>
      <c r="W226" t="s">
        <v>333</v>
      </c>
      <c r="X226" t="s">
        <v>201</v>
      </c>
      <c r="Y226">
        <v>14</v>
      </c>
      <c r="Z226">
        <v>3</v>
      </c>
      <c r="AA226">
        <v>2</v>
      </c>
      <c r="AB226">
        <v>1</v>
      </c>
      <c r="AC226" t="s">
        <v>236</v>
      </c>
      <c r="AD226" t="s">
        <v>236</v>
      </c>
      <c r="AI226" t="s">
        <v>236</v>
      </c>
      <c r="AJ226">
        <v>16</v>
      </c>
      <c r="AP226" t="s">
        <v>170</v>
      </c>
      <c r="AR226" t="s">
        <v>159</v>
      </c>
      <c r="AS226" t="s">
        <v>152</v>
      </c>
      <c r="BJ226" s="12">
        <v>0</v>
      </c>
      <c r="BK226" s="12">
        <v>0</v>
      </c>
      <c r="BS226" s="12">
        <v>0</v>
      </c>
      <c r="BT226" s="12">
        <v>0</v>
      </c>
      <c r="BU226" s="12">
        <v>0</v>
      </c>
      <c r="BV226" s="12">
        <v>0</v>
      </c>
      <c r="BW226" t="s">
        <v>765</v>
      </c>
      <c r="BX226" t="s">
        <v>161</v>
      </c>
      <c r="BY226">
        <v>67</v>
      </c>
      <c r="BZ226">
        <v>33</v>
      </c>
      <c r="CA226">
        <v>48</v>
      </c>
      <c r="CB226">
        <v>15</v>
      </c>
      <c r="CC226">
        <v>3</v>
      </c>
      <c r="CD226">
        <v>2</v>
      </c>
      <c r="CE226">
        <v>2</v>
      </c>
      <c r="CF226">
        <v>2</v>
      </c>
      <c r="CG226">
        <v>14</v>
      </c>
      <c r="CH226">
        <v>14</v>
      </c>
      <c r="CI226">
        <f>CE226+CG226</f>
        <v>16</v>
      </c>
      <c r="CJ226">
        <v>3908</v>
      </c>
      <c r="CK226">
        <v>371</v>
      </c>
      <c r="CL226">
        <v>3047</v>
      </c>
      <c r="CM226">
        <v>37</v>
      </c>
      <c r="CN226">
        <v>453</v>
      </c>
      <c r="CO226">
        <v>1607</v>
      </c>
      <c r="CP226">
        <v>187</v>
      </c>
      <c r="CQ226">
        <v>930</v>
      </c>
      <c r="CR226">
        <v>37</v>
      </c>
      <c r="CS226">
        <v>453</v>
      </c>
      <c r="CT226">
        <v>57</v>
      </c>
      <c r="CU226">
        <v>31</v>
      </c>
      <c r="DB226">
        <f>CX226+CZ226+DA226</f>
        <v>0</v>
      </c>
      <c r="DE226">
        <v>31</v>
      </c>
      <c r="DG226" s="13">
        <f>(DC226+DD226)/CU226</f>
        <v>0</v>
      </c>
      <c r="DH226">
        <v>1532</v>
      </c>
      <c r="DI226">
        <v>1398</v>
      </c>
      <c r="DL226">
        <v>58</v>
      </c>
      <c r="DM226">
        <v>29</v>
      </c>
      <c r="DN226">
        <v>40</v>
      </c>
      <c r="DO226">
        <v>12</v>
      </c>
      <c r="DP226">
        <v>2</v>
      </c>
      <c r="DQ226">
        <v>13</v>
      </c>
      <c r="DR226">
        <v>2</v>
      </c>
      <c r="DZ226">
        <v>29</v>
      </c>
      <c r="EI226">
        <f>CO226</f>
        <v>1607</v>
      </c>
      <c r="EJ226" s="16">
        <f>BU226</f>
        <v>0</v>
      </c>
      <c r="EK226" s="16">
        <f>EJ226/EI226</f>
        <v>0</v>
      </c>
      <c r="EL226">
        <f>DJ226</f>
        <v>0</v>
      </c>
      <c r="EM226" s="16">
        <f>EK226*EL226</f>
        <v>0</v>
      </c>
    </row>
    <row r="227" spans="1:143" x14ac:dyDescent="0.25">
      <c r="A227">
        <v>2015</v>
      </c>
      <c r="B227">
        <v>169</v>
      </c>
      <c r="C227" t="s">
        <v>635</v>
      </c>
      <c r="D227" t="s">
        <v>763</v>
      </c>
      <c r="E227" t="s">
        <v>767</v>
      </c>
      <c r="F227" t="s">
        <v>768</v>
      </c>
      <c r="G227" t="s">
        <v>145</v>
      </c>
      <c r="H227">
        <v>539009</v>
      </c>
      <c r="I227" t="s">
        <v>766</v>
      </c>
      <c r="J227" t="s">
        <v>649</v>
      </c>
      <c r="K227">
        <v>98331</v>
      </c>
      <c r="L227" t="s">
        <v>163</v>
      </c>
      <c r="N227" t="s">
        <v>218</v>
      </c>
      <c r="P227" t="s">
        <v>152</v>
      </c>
      <c r="Q227" t="s">
        <v>207</v>
      </c>
      <c r="R227" t="s">
        <v>187</v>
      </c>
      <c r="T227" t="s">
        <v>168</v>
      </c>
      <c r="V227" t="s">
        <v>161</v>
      </c>
      <c r="W227" t="s">
        <v>450</v>
      </c>
      <c r="X227" t="s">
        <v>201</v>
      </c>
      <c r="Y227">
        <v>5</v>
      </c>
      <c r="Z227">
        <v>2</v>
      </c>
      <c r="AA227">
        <v>1</v>
      </c>
      <c r="AB227">
        <v>1</v>
      </c>
      <c r="AC227" t="s">
        <v>236</v>
      </c>
      <c r="AD227" t="s">
        <v>236</v>
      </c>
      <c r="AJ227">
        <v>6</v>
      </c>
      <c r="AP227" t="s">
        <v>236</v>
      </c>
      <c r="AR227" t="s">
        <v>159</v>
      </c>
      <c r="BJ227" s="12">
        <v>0</v>
      </c>
      <c r="BK227" s="12">
        <v>0</v>
      </c>
      <c r="BS227" s="12">
        <v>0</v>
      </c>
      <c r="BT227" s="12">
        <v>0</v>
      </c>
      <c r="BU227" s="12">
        <v>0</v>
      </c>
      <c r="BV227" s="12">
        <v>0</v>
      </c>
      <c r="BW227" t="s">
        <v>768</v>
      </c>
      <c r="BX227" t="s">
        <v>161</v>
      </c>
      <c r="BY227">
        <v>10</v>
      </c>
      <c r="BZ227">
        <v>7</v>
      </c>
      <c r="CA227">
        <v>6</v>
      </c>
      <c r="CB227">
        <v>3</v>
      </c>
      <c r="CC227">
        <v>1</v>
      </c>
      <c r="CD227">
        <v>1</v>
      </c>
      <c r="CG227">
        <v>3</v>
      </c>
      <c r="CH227">
        <v>3</v>
      </c>
      <c r="CI227">
        <f>CE227+CG227</f>
        <v>3</v>
      </c>
      <c r="CJ227">
        <v>27</v>
      </c>
      <c r="CK227">
        <v>2</v>
      </c>
      <c r="CL227">
        <v>18</v>
      </c>
      <c r="CN227">
        <v>7</v>
      </c>
      <c r="CO227">
        <v>18</v>
      </c>
      <c r="CP227">
        <v>2</v>
      </c>
      <c r="CQ227">
        <v>9</v>
      </c>
      <c r="CS227">
        <v>7</v>
      </c>
      <c r="CT227">
        <v>8</v>
      </c>
      <c r="CU227">
        <v>6</v>
      </c>
      <c r="DB227">
        <f>CX227+CZ227+DA227</f>
        <v>0</v>
      </c>
      <c r="DE227">
        <v>6</v>
      </c>
      <c r="DG227" s="13">
        <f>(DC227+DD227)/CU227</f>
        <v>0</v>
      </c>
      <c r="DH227">
        <v>15</v>
      </c>
      <c r="DI227">
        <v>15</v>
      </c>
      <c r="DL227">
        <v>10</v>
      </c>
      <c r="DM227">
        <v>7</v>
      </c>
      <c r="DN227">
        <v>6</v>
      </c>
      <c r="DO227">
        <v>3</v>
      </c>
      <c r="DQ227">
        <v>3</v>
      </c>
      <c r="DR227">
        <v>1</v>
      </c>
      <c r="DZ227">
        <v>7</v>
      </c>
      <c r="EI227">
        <f>CO227</f>
        <v>18</v>
      </c>
      <c r="EJ227" s="16">
        <f>BU227</f>
        <v>0</v>
      </c>
      <c r="EK227" s="16">
        <f>EJ227/EI227</f>
        <v>0</v>
      </c>
      <c r="EL227">
        <f>DJ227</f>
        <v>0</v>
      </c>
      <c r="EM227" s="16">
        <f>EK227*EL227</f>
        <v>0</v>
      </c>
    </row>
    <row r="228" spans="1:143" x14ac:dyDescent="0.25">
      <c r="A228">
        <v>2015</v>
      </c>
      <c r="B228">
        <v>201</v>
      </c>
      <c r="C228" t="s">
        <v>635</v>
      </c>
      <c r="D228" t="s">
        <v>641</v>
      </c>
      <c r="E228" t="s">
        <v>769</v>
      </c>
      <c r="F228" t="s">
        <v>770</v>
      </c>
      <c r="G228" t="s">
        <v>145</v>
      </c>
      <c r="H228">
        <v>539009</v>
      </c>
      <c r="I228" t="s">
        <v>771</v>
      </c>
      <c r="J228" t="s">
        <v>645</v>
      </c>
      <c r="K228">
        <v>98363</v>
      </c>
      <c r="L228" t="s">
        <v>163</v>
      </c>
      <c r="N228" t="s">
        <v>197</v>
      </c>
      <c r="O228" t="s">
        <v>198</v>
      </c>
      <c r="P228" t="s">
        <v>210</v>
      </c>
      <c r="Q228" t="s">
        <v>256</v>
      </c>
      <c r="R228" t="s">
        <v>248</v>
      </c>
      <c r="S228" t="s">
        <v>210</v>
      </c>
      <c r="V228" t="s">
        <v>257</v>
      </c>
      <c r="W228" t="s">
        <v>175</v>
      </c>
      <c r="Y228">
        <v>0</v>
      </c>
      <c r="Z228">
        <v>0</v>
      </c>
      <c r="AA228">
        <v>12</v>
      </c>
      <c r="AB228">
        <v>12</v>
      </c>
      <c r="AC228" t="s">
        <v>236</v>
      </c>
      <c r="AD228" t="s">
        <v>236</v>
      </c>
      <c r="AI228" t="s">
        <v>250</v>
      </c>
      <c r="AJ228">
        <v>12</v>
      </c>
      <c r="AP228" t="s">
        <v>236</v>
      </c>
      <c r="AQ228" t="s">
        <v>250</v>
      </c>
      <c r="AR228" t="s">
        <v>159</v>
      </c>
      <c r="BJ228" s="12">
        <v>0</v>
      </c>
      <c r="BK228" s="12">
        <v>0</v>
      </c>
      <c r="BS228" s="12">
        <v>0</v>
      </c>
      <c r="BT228" s="12">
        <v>0</v>
      </c>
      <c r="BU228" s="12">
        <v>0</v>
      </c>
      <c r="BV228" s="12">
        <v>0</v>
      </c>
      <c r="BW228" t="s">
        <v>770</v>
      </c>
      <c r="BX228" t="s">
        <v>259</v>
      </c>
      <c r="BY228">
        <v>19</v>
      </c>
      <c r="BZ228">
        <v>19</v>
      </c>
      <c r="CG228">
        <v>19</v>
      </c>
      <c r="CH228">
        <v>19</v>
      </c>
      <c r="CI228">
        <f>CE228+CG228</f>
        <v>19</v>
      </c>
      <c r="CJ228">
        <v>3785</v>
      </c>
      <c r="CN228">
        <v>3785</v>
      </c>
      <c r="CO228">
        <v>3785</v>
      </c>
      <c r="CS228">
        <v>3785</v>
      </c>
      <c r="CT228">
        <v>9</v>
      </c>
      <c r="CU228">
        <v>9</v>
      </c>
      <c r="CV228">
        <v>1</v>
      </c>
      <c r="CW228">
        <v>1</v>
      </c>
      <c r="CY228">
        <v>1</v>
      </c>
      <c r="DB228">
        <f>CX228+CZ228+DA228</f>
        <v>0</v>
      </c>
      <c r="DC228">
        <v>4</v>
      </c>
      <c r="DE228">
        <v>2</v>
      </c>
      <c r="DG228" s="13">
        <f>(DC228+DD228)/CU228</f>
        <v>0.44444444444444442</v>
      </c>
      <c r="DH228">
        <v>3414</v>
      </c>
      <c r="DI228">
        <v>1612</v>
      </c>
      <c r="DJ228">
        <v>2129</v>
      </c>
      <c r="DK228">
        <v>712</v>
      </c>
      <c r="DL228">
        <v>1</v>
      </c>
      <c r="DM228">
        <v>1</v>
      </c>
      <c r="DQ228">
        <v>1</v>
      </c>
      <c r="DS228">
        <v>1</v>
      </c>
      <c r="EF228">
        <v>2</v>
      </c>
      <c r="EG228">
        <v>1</v>
      </c>
      <c r="EH228" s="13">
        <v>0.5</v>
      </c>
      <c r="EI228">
        <f>CO228</f>
        <v>3785</v>
      </c>
      <c r="EJ228" s="16">
        <f>BU228</f>
        <v>0</v>
      </c>
      <c r="EK228" s="16">
        <f>EJ228/EI228</f>
        <v>0</v>
      </c>
      <c r="EL228">
        <f>DJ228</f>
        <v>2129</v>
      </c>
      <c r="EM228" s="16">
        <f>EK228*EL228</f>
        <v>0</v>
      </c>
    </row>
    <row r="229" spans="1:143" x14ac:dyDescent="0.25">
      <c r="A229">
        <v>2015</v>
      </c>
      <c r="B229">
        <v>202</v>
      </c>
      <c r="C229" t="s">
        <v>635</v>
      </c>
      <c r="D229" t="s">
        <v>641</v>
      </c>
      <c r="E229" t="s">
        <v>772</v>
      </c>
      <c r="F229" t="s">
        <v>773</v>
      </c>
      <c r="G229" t="s">
        <v>145</v>
      </c>
      <c r="H229">
        <v>539009</v>
      </c>
      <c r="I229" t="s">
        <v>774</v>
      </c>
      <c r="J229" t="s">
        <v>645</v>
      </c>
      <c r="K229">
        <v>98363</v>
      </c>
      <c r="L229" t="s">
        <v>163</v>
      </c>
      <c r="N229" t="s">
        <v>197</v>
      </c>
      <c r="O229" t="s">
        <v>198</v>
      </c>
      <c r="P229" t="s">
        <v>152</v>
      </c>
      <c r="Q229" t="s">
        <v>256</v>
      </c>
      <c r="R229" t="s">
        <v>167</v>
      </c>
      <c r="S229" t="s">
        <v>152</v>
      </c>
      <c r="T229" t="s">
        <v>168</v>
      </c>
      <c r="V229" t="s">
        <v>161</v>
      </c>
      <c r="W229" t="s">
        <v>175</v>
      </c>
      <c r="Y229">
        <v>0</v>
      </c>
      <c r="Z229">
        <v>0</v>
      </c>
      <c r="AA229">
        <v>56</v>
      </c>
      <c r="AB229">
        <v>56</v>
      </c>
      <c r="AJ229">
        <v>56</v>
      </c>
      <c r="AP229" t="s">
        <v>775</v>
      </c>
      <c r="AR229" t="s">
        <v>159</v>
      </c>
      <c r="AS229" t="s">
        <v>210</v>
      </c>
      <c r="BF229" s="12">
        <v>4673.6099999999997</v>
      </c>
      <c r="BJ229" s="12">
        <v>4673.6099999999997</v>
      </c>
      <c r="BK229" s="12">
        <v>0</v>
      </c>
      <c r="BS229" s="12">
        <v>0</v>
      </c>
      <c r="BT229" s="12">
        <v>0</v>
      </c>
      <c r="BU229" s="12">
        <v>4673.6099999999997</v>
      </c>
      <c r="BV229" s="12">
        <v>0</v>
      </c>
      <c r="BW229" t="s">
        <v>773</v>
      </c>
      <c r="BX229" t="s">
        <v>161</v>
      </c>
      <c r="BY229">
        <v>278</v>
      </c>
      <c r="BZ229">
        <v>275</v>
      </c>
      <c r="CE229">
        <v>22</v>
      </c>
      <c r="CF229">
        <v>21</v>
      </c>
      <c r="CG229">
        <v>256</v>
      </c>
      <c r="CH229">
        <v>254</v>
      </c>
      <c r="CI229">
        <f>CE229+CG229</f>
        <v>278</v>
      </c>
      <c r="CJ229">
        <v>6922</v>
      </c>
      <c r="CM229">
        <v>372</v>
      </c>
      <c r="CN229">
        <v>6550</v>
      </c>
      <c r="CO229">
        <v>6849</v>
      </c>
      <c r="CR229">
        <v>360</v>
      </c>
      <c r="CS229">
        <v>6489</v>
      </c>
      <c r="CT229">
        <v>240</v>
      </c>
      <c r="CU229">
        <v>236</v>
      </c>
      <c r="CW229">
        <v>16</v>
      </c>
      <c r="CY229">
        <v>53</v>
      </c>
      <c r="DA229">
        <v>5</v>
      </c>
      <c r="DB229">
        <f>CX229+CZ229+DA229</f>
        <v>5</v>
      </c>
      <c r="DC229">
        <v>27</v>
      </c>
      <c r="DD229">
        <v>8</v>
      </c>
      <c r="DE229">
        <v>124</v>
      </c>
      <c r="DF229">
        <v>3</v>
      </c>
      <c r="DG229" s="13">
        <f>(DC229+DD229)/CU229</f>
        <v>0.14830508474576271</v>
      </c>
      <c r="DH229">
        <v>6380</v>
      </c>
      <c r="DI229">
        <v>6042</v>
      </c>
      <c r="DJ229">
        <v>2067</v>
      </c>
      <c r="DK229">
        <v>1920</v>
      </c>
      <c r="DL229">
        <v>267</v>
      </c>
      <c r="DM229">
        <v>265</v>
      </c>
      <c r="DP229">
        <v>18</v>
      </c>
      <c r="DQ229">
        <v>247</v>
      </c>
      <c r="DS229">
        <v>23</v>
      </c>
      <c r="DU229">
        <v>92</v>
      </c>
      <c r="DV229">
        <v>16</v>
      </c>
      <c r="DW229">
        <v>20</v>
      </c>
      <c r="DX229">
        <v>20</v>
      </c>
      <c r="DY229" t="s">
        <v>776</v>
      </c>
      <c r="DZ229">
        <v>28</v>
      </c>
      <c r="EA229">
        <v>61</v>
      </c>
      <c r="EB229">
        <v>13</v>
      </c>
      <c r="EE229">
        <v>13</v>
      </c>
      <c r="EF229">
        <v>48</v>
      </c>
      <c r="EG229">
        <v>14</v>
      </c>
      <c r="EH229" s="13">
        <v>0.29166666666666702</v>
      </c>
      <c r="EI229">
        <f>CO229</f>
        <v>6849</v>
      </c>
      <c r="EJ229" s="16">
        <f>BU229</f>
        <v>4673.6099999999997</v>
      </c>
      <c r="EK229" s="16">
        <f>EJ229/EI229</f>
        <v>0.68237844940867276</v>
      </c>
      <c r="EL229">
        <f>DJ229</f>
        <v>2067</v>
      </c>
      <c r="EM229" s="16">
        <f>EK229*EL229</f>
        <v>1410.4762549277266</v>
      </c>
    </row>
    <row r="230" spans="1:143" x14ac:dyDescent="0.25">
      <c r="A230">
        <v>2015</v>
      </c>
      <c r="B230">
        <v>203</v>
      </c>
      <c r="C230" t="s">
        <v>635</v>
      </c>
      <c r="D230" t="s">
        <v>641</v>
      </c>
      <c r="E230" t="s">
        <v>228</v>
      </c>
      <c r="F230" t="s">
        <v>777</v>
      </c>
      <c r="G230" t="s">
        <v>145</v>
      </c>
      <c r="H230">
        <v>539009</v>
      </c>
      <c r="I230" t="s">
        <v>675</v>
      </c>
      <c r="J230" t="s">
        <v>645</v>
      </c>
      <c r="K230">
        <v>98362</v>
      </c>
      <c r="L230" t="s">
        <v>163</v>
      </c>
      <c r="N230" t="s">
        <v>151</v>
      </c>
      <c r="P230" t="s">
        <v>152</v>
      </c>
      <c r="Q230" t="s">
        <v>207</v>
      </c>
      <c r="R230" t="s">
        <v>208</v>
      </c>
      <c r="T230" t="s">
        <v>155</v>
      </c>
      <c r="U230" t="s">
        <v>156</v>
      </c>
      <c r="V230" t="s">
        <v>157</v>
      </c>
      <c r="W230" t="s">
        <v>169</v>
      </c>
      <c r="X230" t="s">
        <v>226</v>
      </c>
      <c r="Y230">
        <v>8</v>
      </c>
      <c r="Z230">
        <v>3</v>
      </c>
      <c r="AA230">
        <v>3</v>
      </c>
      <c r="AB230">
        <v>3</v>
      </c>
      <c r="AJ230">
        <v>11</v>
      </c>
      <c r="AP230" t="s">
        <v>236</v>
      </c>
      <c r="AR230" t="s">
        <v>159</v>
      </c>
      <c r="AT230" t="s">
        <v>228</v>
      </c>
      <c r="BJ230" s="12">
        <v>0</v>
      </c>
      <c r="BK230" s="12">
        <v>0</v>
      </c>
      <c r="BS230" s="12">
        <v>0</v>
      </c>
      <c r="BT230" s="12">
        <v>0</v>
      </c>
      <c r="BU230" s="12">
        <v>0</v>
      </c>
      <c r="BV230" s="12">
        <v>0</v>
      </c>
      <c r="BW230" t="s">
        <v>777</v>
      </c>
      <c r="BX230" t="s">
        <v>157</v>
      </c>
      <c r="BY230">
        <v>52</v>
      </c>
      <c r="BZ230">
        <v>31</v>
      </c>
      <c r="CA230">
        <v>21</v>
      </c>
      <c r="CB230">
        <v>7</v>
      </c>
      <c r="CG230">
        <v>31</v>
      </c>
      <c r="CH230">
        <v>24</v>
      </c>
      <c r="CI230">
        <f>CE230+CG230</f>
        <v>31</v>
      </c>
      <c r="CJ230">
        <v>7322</v>
      </c>
      <c r="CL230">
        <v>2852</v>
      </c>
      <c r="CN230">
        <v>4470</v>
      </c>
      <c r="CO230">
        <v>4138</v>
      </c>
      <c r="CQ230">
        <v>926</v>
      </c>
      <c r="CS230">
        <v>3212</v>
      </c>
      <c r="CT230">
        <v>35</v>
      </c>
      <c r="CU230">
        <v>21</v>
      </c>
      <c r="DB230">
        <f>CX230+CZ230+DA230</f>
        <v>0</v>
      </c>
      <c r="DC230">
        <v>11</v>
      </c>
      <c r="DE230">
        <v>8</v>
      </c>
      <c r="DF230">
        <v>2</v>
      </c>
      <c r="DG230" s="13">
        <f>(DC230+DD230)/CU230</f>
        <v>0.52380952380952384</v>
      </c>
      <c r="DH230">
        <v>3212</v>
      </c>
      <c r="DI230">
        <v>2562</v>
      </c>
      <c r="DJ230">
        <v>1111</v>
      </c>
      <c r="DK230">
        <v>814</v>
      </c>
      <c r="DL230">
        <v>42</v>
      </c>
      <c r="DM230">
        <v>23</v>
      </c>
      <c r="DN230">
        <v>21</v>
      </c>
      <c r="DO230">
        <v>7</v>
      </c>
      <c r="DQ230">
        <v>16</v>
      </c>
      <c r="DU230">
        <v>11</v>
      </c>
      <c r="DX230">
        <v>12</v>
      </c>
      <c r="EB230">
        <v>23</v>
      </c>
      <c r="EC230" t="s">
        <v>564</v>
      </c>
      <c r="EE230">
        <v>16</v>
      </c>
      <c r="EI230">
        <f>CO230</f>
        <v>4138</v>
      </c>
      <c r="EJ230" s="16">
        <f>BU230</f>
        <v>0</v>
      </c>
      <c r="EK230" s="16">
        <f>EJ230/EI230</f>
        <v>0</v>
      </c>
      <c r="EL230">
        <f>DJ230</f>
        <v>1111</v>
      </c>
      <c r="EM230" s="16">
        <f>EK230*EL230</f>
        <v>0</v>
      </c>
    </row>
    <row r="231" spans="1:143" x14ac:dyDescent="0.25">
      <c r="A231">
        <v>2015</v>
      </c>
      <c r="B231">
        <v>204</v>
      </c>
      <c r="C231" t="s">
        <v>635</v>
      </c>
      <c r="D231" t="s">
        <v>641</v>
      </c>
      <c r="E231" t="s">
        <v>228</v>
      </c>
      <c r="F231" t="s">
        <v>778</v>
      </c>
      <c r="G231" t="s">
        <v>145</v>
      </c>
      <c r="H231">
        <v>539009</v>
      </c>
      <c r="I231" t="s">
        <v>675</v>
      </c>
      <c r="J231" t="s">
        <v>645</v>
      </c>
      <c r="K231">
        <v>98362</v>
      </c>
      <c r="L231" t="s">
        <v>163</v>
      </c>
      <c r="N231" t="s">
        <v>151</v>
      </c>
      <c r="P231" t="s">
        <v>152</v>
      </c>
      <c r="Q231" t="s">
        <v>207</v>
      </c>
      <c r="R231" t="s">
        <v>208</v>
      </c>
      <c r="T231" t="s">
        <v>155</v>
      </c>
      <c r="U231" t="s">
        <v>211</v>
      </c>
      <c r="V231" t="s">
        <v>212</v>
      </c>
      <c r="W231" t="s">
        <v>169</v>
      </c>
      <c r="X231" t="s">
        <v>226</v>
      </c>
      <c r="Y231">
        <v>12</v>
      </c>
      <c r="Z231">
        <v>5</v>
      </c>
      <c r="AA231">
        <v>7</v>
      </c>
      <c r="AB231">
        <v>7</v>
      </c>
      <c r="AJ231">
        <v>19</v>
      </c>
      <c r="AP231" t="s">
        <v>236</v>
      </c>
      <c r="AR231" t="s">
        <v>159</v>
      </c>
      <c r="BH231" s="15">
        <v>89506.09</v>
      </c>
      <c r="BJ231" s="12">
        <v>89506.09</v>
      </c>
      <c r="BK231" s="12">
        <v>0</v>
      </c>
      <c r="BS231" s="12">
        <v>0</v>
      </c>
      <c r="BT231" s="12">
        <v>0</v>
      </c>
      <c r="BU231" s="12">
        <v>89506.09</v>
      </c>
      <c r="BV231" s="12">
        <v>0</v>
      </c>
      <c r="BW231" t="s">
        <v>778</v>
      </c>
      <c r="BX231" t="s">
        <v>141</v>
      </c>
      <c r="BY231">
        <v>28</v>
      </c>
      <c r="BZ231">
        <v>17</v>
      </c>
      <c r="CA231">
        <v>10</v>
      </c>
      <c r="CB231">
        <v>3</v>
      </c>
      <c r="CE231">
        <v>1</v>
      </c>
      <c r="CG231">
        <v>17</v>
      </c>
      <c r="CH231">
        <v>14</v>
      </c>
      <c r="CI231">
        <f>CE231+CG231</f>
        <v>18</v>
      </c>
      <c r="CJ231">
        <v>3139</v>
      </c>
      <c r="CL231">
        <v>965</v>
      </c>
      <c r="CM231">
        <v>196</v>
      </c>
      <c r="CN231">
        <v>1978</v>
      </c>
      <c r="CO231">
        <v>2027</v>
      </c>
      <c r="CQ231">
        <v>394</v>
      </c>
      <c r="CS231">
        <v>1633</v>
      </c>
      <c r="CT231">
        <v>9</v>
      </c>
      <c r="CU231">
        <v>7</v>
      </c>
      <c r="CZ231">
        <v>1</v>
      </c>
      <c r="DB231">
        <f>CX231+CZ231+DA231</f>
        <v>1</v>
      </c>
      <c r="DC231">
        <v>5</v>
      </c>
      <c r="DE231">
        <v>1</v>
      </c>
      <c r="DG231" s="13">
        <f>(DC231+DD231)/CU231</f>
        <v>0.7142857142857143</v>
      </c>
      <c r="DH231">
        <v>1086</v>
      </c>
      <c r="DI231">
        <v>926</v>
      </c>
      <c r="DJ231">
        <v>715</v>
      </c>
      <c r="DK231">
        <v>572</v>
      </c>
      <c r="DL231">
        <v>20</v>
      </c>
      <c r="DM231">
        <v>12</v>
      </c>
      <c r="DN231">
        <v>6</v>
      </c>
      <c r="DO231">
        <v>2</v>
      </c>
      <c r="DQ231">
        <v>10</v>
      </c>
      <c r="DS231">
        <v>4</v>
      </c>
      <c r="EA231">
        <v>8</v>
      </c>
      <c r="EB231">
        <v>12</v>
      </c>
      <c r="EC231" t="s">
        <v>308</v>
      </c>
      <c r="EE231">
        <v>10</v>
      </c>
      <c r="EF231">
        <v>17</v>
      </c>
      <c r="EG231">
        <v>4</v>
      </c>
      <c r="EH231" s="13">
        <v>0.23529411764705899</v>
      </c>
      <c r="EI231">
        <f>CO231</f>
        <v>2027</v>
      </c>
      <c r="EJ231" s="16">
        <f>BU231</f>
        <v>89506.09</v>
      </c>
      <c r="EK231" s="16">
        <f>EJ231/EI231</f>
        <v>44.156926492353229</v>
      </c>
      <c r="EL231">
        <f>DJ231</f>
        <v>715</v>
      </c>
      <c r="EM231" s="16">
        <f>EK231*EL231</f>
        <v>31572.202442032558</v>
      </c>
    </row>
    <row r="232" spans="1:143" x14ac:dyDescent="0.25">
      <c r="A232">
        <v>2015</v>
      </c>
      <c r="B232">
        <v>205</v>
      </c>
      <c r="C232" t="s">
        <v>635</v>
      </c>
      <c r="D232" t="s">
        <v>641</v>
      </c>
      <c r="E232" t="s">
        <v>779</v>
      </c>
      <c r="F232" t="s">
        <v>780</v>
      </c>
      <c r="G232" t="s">
        <v>145</v>
      </c>
      <c r="H232">
        <v>539009</v>
      </c>
      <c r="I232" t="s">
        <v>781</v>
      </c>
      <c r="J232" t="s">
        <v>645</v>
      </c>
      <c r="K232">
        <v>98362</v>
      </c>
      <c r="L232" t="s">
        <v>163</v>
      </c>
      <c r="N232" t="s">
        <v>197</v>
      </c>
      <c r="O232" t="s">
        <v>198</v>
      </c>
      <c r="P232" t="s">
        <v>152</v>
      </c>
      <c r="Q232" t="s">
        <v>153</v>
      </c>
      <c r="R232" t="s">
        <v>167</v>
      </c>
      <c r="S232" t="s">
        <v>152</v>
      </c>
      <c r="T232" t="s">
        <v>168</v>
      </c>
      <c r="V232" t="s">
        <v>161</v>
      </c>
      <c r="W232" t="s">
        <v>175</v>
      </c>
      <c r="Y232">
        <v>0</v>
      </c>
      <c r="Z232">
        <v>0</v>
      </c>
      <c r="AA232">
        <v>24</v>
      </c>
      <c r="AB232">
        <v>24</v>
      </c>
      <c r="AI232" t="s">
        <v>236</v>
      </c>
      <c r="AJ232">
        <v>24</v>
      </c>
      <c r="AP232" t="s">
        <v>236</v>
      </c>
      <c r="AR232" t="s">
        <v>159</v>
      </c>
      <c r="AS232" t="s">
        <v>152</v>
      </c>
      <c r="BF232" s="12">
        <v>4673.6099999999997</v>
      </c>
      <c r="BJ232" s="12">
        <v>4673.6099999999997</v>
      </c>
      <c r="BK232" s="12">
        <v>0</v>
      </c>
      <c r="BS232" s="12">
        <v>0</v>
      </c>
      <c r="BT232" s="12">
        <v>0</v>
      </c>
      <c r="BU232" s="12">
        <v>4673.6099999999997</v>
      </c>
      <c r="BV232" s="12">
        <v>0</v>
      </c>
      <c r="BW232" t="s">
        <v>780</v>
      </c>
      <c r="BX232" t="s">
        <v>161</v>
      </c>
      <c r="BY232">
        <v>82</v>
      </c>
      <c r="BZ232">
        <v>82</v>
      </c>
      <c r="CE232">
        <v>6</v>
      </c>
      <c r="CF232">
        <v>6</v>
      </c>
      <c r="CG232">
        <v>76</v>
      </c>
      <c r="CH232">
        <v>76</v>
      </c>
      <c r="CI232">
        <f>CE232+CG232</f>
        <v>82</v>
      </c>
      <c r="CJ232">
        <v>557</v>
      </c>
      <c r="CM232">
        <v>22</v>
      </c>
      <c r="CN232">
        <v>535</v>
      </c>
      <c r="CO232">
        <v>557</v>
      </c>
      <c r="CR232">
        <v>22</v>
      </c>
      <c r="CS232">
        <v>535</v>
      </c>
      <c r="CT232">
        <v>97</v>
      </c>
      <c r="CU232">
        <v>97</v>
      </c>
      <c r="CZ232">
        <v>1</v>
      </c>
      <c r="DB232">
        <f>CX232+CZ232+DA232</f>
        <v>1</v>
      </c>
      <c r="DE232">
        <v>96</v>
      </c>
      <c r="DG232" s="13">
        <f>(DC232+DD232)/CU232</f>
        <v>0</v>
      </c>
      <c r="DH232">
        <v>619</v>
      </c>
      <c r="DI232">
        <v>612</v>
      </c>
      <c r="DL232">
        <v>84</v>
      </c>
      <c r="DM232">
        <v>84</v>
      </c>
      <c r="DP232">
        <v>7</v>
      </c>
      <c r="DQ232">
        <v>77</v>
      </c>
      <c r="DS232">
        <v>3</v>
      </c>
      <c r="DU232">
        <v>1</v>
      </c>
      <c r="DZ232">
        <v>78</v>
      </c>
      <c r="EA232">
        <v>2</v>
      </c>
      <c r="EB232">
        <v>4</v>
      </c>
      <c r="EE232">
        <v>4</v>
      </c>
      <c r="EF232">
        <v>1</v>
      </c>
      <c r="EG232">
        <v>0</v>
      </c>
      <c r="EH232" s="13">
        <v>0</v>
      </c>
      <c r="EI232">
        <f>CO232</f>
        <v>557</v>
      </c>
      <c r="EJ232" s="16">
        <f>BU232</f>
        <v>4673.6099999999997</v>
      </c>
      <c r="EK232" s="16">
        <f>EJ232/EI232</f>
        <v>8.3906822262118492</v>
      </c>
      <c r="EL232">
        <f>DJ232</f>
        <v>0</v>
      </c>
      <c r="EM232" s="16">
        <f>EK232*EL232</f>
        <v>0</v>
      </c>
    </row>
    <row r="233" spans="1:143" x14ac:dyDescent="0.25">
      <c r="A233">
        <v>2015</v>
      </c>
      <c r="B233">
        <v>206</v>
      </c>
      <c r="C233" t="s">
        <v>635</v>
      </c>
      <c r="D233" t="s">
        <v>641</v>
      </c>
      <c r="E233" t="s">
        <v>782</v>
      </c>
      <c r="F233" t="s">
        <v>783</v>
      </c>
      <c r="H233">
        <v>539009</v>
      </c>
      <c r="I233" t="s">
        <v>784</v>
      </c>
      <c r="J233" t="s">
        <v>715</v>
      </c>
      <c r="K233">
        <v>98382</v>
      </c>
      <c r="L233" t="s">
        <v>785</v>
      </c>
      <c r="N233" t="s">
        <v>164</v>
      </c>
      <c r="O233" t="s">
        <v>198</v>
      </c>
      <c r="P233" t="s">
        <v>210</v>
      </c>
      <c r="Q233" t="s">
        <v>256</v>
      </c>
      <c r="R233" t="s">
        <v>248</v>
      </c>
      <c r="S233" t="s">
        <v>210</v>
      </c>
      <c r="T233" t="s">
        <v>155</v>
      </c>
      <c r="V233" t="s">
        <v>257</v>
      </c>
      <c r="W233" t="s">
        <v>175</v>
      </c>
      <c r="X233" t="s">
        <v>226</v>
      </c>
      <c r="Y233">
        <v>0</v>
      </c>
      <c r="Z233">
        <v>0</v>
      </c>
      <c r="AA233">
        <v>16</v>
      </c>
      <c r="AB233">
        <v>16</v>
      </c>
      <c r="AC233" t="s">
        <v>236</v>
      </c>
      <c r="AD233" t="s">
        <v>236</v>
      </c>
      <c r="AE233" t="s">
        <v>308</v>
      </c>
      <c r="AF233" t="s">
        <v>236</v>
      </c>
      <c r="AG233" t="s">
        <v>236</v>
      </c>
      <c r="AH233" t="s">
        <v>236</v>
      </c>
      <c r="AI233" t="s">
        <v>384</v>
      </c>
      <c r="AJ233">
        <v>16</v>
      </c>
      <c r="AK233" t="s">
        <v>236</v>
      </c>
      <c r="AL233" t="s">
        <v>236</v>
      </c>
      <c r="AM233" t="s">
        <v>236</v>
      </c>
      <c r="AP233" t="s">
        <v>236</v>
      </c>
      <c r="AQ233" t="s">
        <v>371</v>
      </c>
      <c r="AR233" t="s">
        <v>159</v>
      </c>
      <c r="AS233" t="s">
        <v>152</v>
      </c>
      <c r="AU233" t="s">
        <v>786</v>
      </c>
      <c r="AV233" s="12">
        <v>19267.09</v>
      </c>
      <c r="BJ233" s="12">
        <v>19267.09</v>
      </c>
      <c r="BK233" s="12">
        <v>19267.09</v>
      </c>
      <c r="BS233" s="12">
        <v>0</v>
      </c>
      <c r="BT233" s="12">
        <v>0</v>
      </c>
      <c r="BU233" s="12">
        <v>19267.09</v>
      </c>
      <c r="BV233" s="12">
        <v>19267.09</v>
      </c>
      <c r="BW233" t="s">
        <v>783</v>
      </c>
      <c r="BX233" t="s">
        <v>259</v>
      </c>
      <c r="BY233">
        <v>2</v>
      </c>
      <c r="BZ233">
        <v>2</v>
      </c>
      <c r="CG233">
        <v>2</v>
      </c>
      <c r="CH233">
        <v>2</v>
      </c>
      <c r="CI233">
        <f>CE233+CG233</f>
        <v>2</v>
      </c>
      <c r="CJ233">
        <v>407</v>
      </c>
      <c r="CN233">
        <v>407</v>
      </c>
      <c r="CO233">
        <v>407</v>
      </c>
      <c r="CS233">
        <v>407</v>
      </c>
      <c r="CT233">
        <v>1</v>
      </c>
      <c r="CU233">
        <v>1</v>
      </c>
      <c r="DB233">
        <f>CX233+CZ233+DA233</f>
        <v>0</v>
      </c>
      <c r="DE233">
        <v>1</v>
      </c>
      <c r="DG233" s="13">
        <f>(DC233+DD233)/CU233</f>
        <v>0</v>
      </c>
      <c r="DH233">
        <v>313</v>
      </c>
      <c r="DI233">
        <v>313</v>
      </c>
      <c r="DL233">
        <v>2</v>
      </c>
      <c r="DM233">
        <v>2</v>
      </c>
      <c r="DQ233">
        <v>2</v>
      </c>
      <c r="DS233">
        <v>1</v>
      </c>
      <c r="EA233">
        <v>1</v>
      </c>
      <c r="EI233">
        <f>CO233</f>
        <v>407</v>
      </c>
      <c r="EJ233" s="16">
        <f>BU233</f>
        <v>19267.09</v>
      </c>
      <c r="EK233" s="16">
        <f>EJ233/EI233</f>
        <v>47.33928746928747</v>
      </c>
      <c r="EL233">
        <f>DJ233</f>
        <v>0</v>
      </c>
      <c r="EM233" s="16">
        <f>EK233*EL233</f>
        <v>0</v>
      </c>
    </row>
    <row r="234" spans="1:143" x14ac:dyDescent="0.25">
      <c r="A234">
        <v>2015</v>
      </c>
      <c r="B234">
        <v>180</v>
      </c>
      <c r="C234" t="s">
        <v>635</v>
      </c>
      <c r="D234" t="s">
        <v>787</v>
      </c>
      <c r="E234" t="s">
        <v>618</v>
      </c>
      <c r="F234" t="s">
        <v>486</v>
      </c>
      <c r="H234">
        <v>539009</v>
      </c>
      <c r="I234" t="s">
        <v>788</v>
      </c>
      <c r="J234" t="s">
        <v>645</v>
      </c>
      <c r="K234">
        <v>98362</v>
      </c>
      <c r="L234" t="s">
        <v>163</v>
      </c>
      <c r="N234" t="s">
        <v>151</v>
      </c>
      <c r="O234" t="s">
        <v>165</v>
      </c>
      <c r="P234" t="s">
        <v>152</v>
      </c>
      <c r="Q234" t="s">
        <v>207</v>
      </c>
      <c r="R234" t="s">
        <v>154</v>
      </c>
      <c r="T234" t="s">
        <v>155</v>
      </c>
      <c r="U234" t="s">
        <v>211</v>
      </c>
      <c r="V234" t="s">
        <v>212</v>
      </c>
      <c r="W234" t="s">
        <v>169</v>
      </c>
      <c r="Y234">
        <v>99</v>
      </c>
      <c r="Z234">
        <v>43</v>
      </c>
      <c r="AJ234">
        <v>99</v>
      </c>
      <c r="AR234" t="s">
        <v>159</v>
      </c>
      <c r="BJ234" s="12">
        <v>0</v>
      </c>
      <c r="BK234" s="12">
        <v>0</v>
      </c>
      <c r="BS234" s="12">
        <v>0</v>
      </c>
      <c r="BT234" s="12">
        <v>0</v>
      </c>
      <c r="BU234" s="12">
        <v>0</v>
      </c>
      <c r="BV234" s="12">
        <v>0</v>
      </c>
      <c r="CI234">
        <f>CE234+CG234</f>
        <v>0</v>
      </c>
      <c r="DB234">
        <f>CX234+CZ234+DA234</f>
        <v>0</v>
      </c>
      <c r="DG234" s="13" t="e">
        <f>(DC234+DD234)/CU234</f>
        <v>#DIV/0!</v>
      </c>
      <c r="EI234">
        <f>CO234</f>
        <v>0</v>
      </c>
      <c r="EJ234" s="16">
        <f>BU234</f>
        <v>0</v>
      </c>
      <c r="EK234" s="16" t="e">
        <f>EJ234/EI234</f>
        <v>#DIV/0!</v>
      </c>
      <c r="EL234">
        <f>DJ234</f>
        <v>0</v>
      </c>
      <c r="EM234" s="16" t="e">
        <f>EK234*EL234</f>
        <v>#DIV/0!</v>
      </c>
    </row>
    <row r="235" spans="1:143" x14ac:dyDescent="0.25">
      <c r="A235">
        <v>2015</v>
      </c>
      <c r="B235">
        <v>2061</v>
      </c>
      <c r="C235" t="s">
        <v>635</v>
      </c>
      <c r="D235" t="s">
        <v>641</v>
      </c>
      <c r="E235" t="s">
        <v>789</v>
      </c>
      <c r="F235" t="s">
        <v>790</v>
      </c>
      <c r="AJ235">
        <v>0</v>
      </c>
      <c r="BJ235" s="12">
        <v>0</v>
      </c>
      <c r="BK235" s="12">
        <v>0</v>
      </c>
      <c r="BS235" s="12">
        <v>0</v>
      </c>
      <c r="BT235" s="12">
        <v>0</v>
      </c>
      <c r="BU235" s="12">
        <v>0</v>
      </c>
      <c r="BV235" s="12">
        <v>0</v>
      </c>
      <c r="BW235" t="s">
        <v>790</v>
      </c>
      <c r="BX235" t="s">
        <v>157</v>
      </c>
      <c r="BY235">
        <v>10</v>
      </c>
      <c r="BZ235">
        <v>2</v>
      </c>
      <c r="CA235">
        <v>10</v>
      </c>
      <c r="CB235">
        <v>2</v>
      </c>
      <c r="CI235">
        <f>CE235+CG235</f>
        <v>0</v>
      </c>
      <c r="CJ235">
        <v>3650</v>
      </c>
      <c r="CL235">
        <v>3650</v>
      </c>
      <c r="CO235">
        <v>730</v>
      </c>
      <c r="CQ235">
        <v>730</v>
      </c>
      <c r="DB235">
        <f>CX235+CZ235+DA235</f>
        <v>0</v>
      </c>
      <c r="DG235" s="13" t="e">
        <f>(DC235+DD235)/CU235</f>
        <v>#DIV/0!</v>
      </c>
      <c r="DL235">
        <v>2</v>
      </c>
      <c r="DM235">
        <v>1</v>
      </c>
      <c r="DN235">
        <v>2</v>
      </c>
      <c r="DO235">
        <v>1</v>
      </c>
      <c r="DS235">
        <v>1</v>
      </c>
      <c r="EI235">
        <f>CO235</f>
        <v>730</v>
      </c>
      <c r="EJ235" s="16">
        <f>BU235</f>
        <v>0</v>
      </c>
      <c r="EK235" s="16">
        <f>EJ235/EI235</f>
        <v>0</v>
      </c>
      <c r="EL235">
        <f>DJ235</f>
        <v>0</v>
      </c>
      <c r="EM235" s="16">
        <f>EK235*EL235</f>
        <v>0</v>
      </c>
    </row>
    <row r="236" spans="1:143" x14ac:dyDescent="0.25">
      <c r="A236">
        <v>2015</v>
      </c>
      <c r="B236">
        <v>2063</v>
      </c>
      <c r="C236" t="s">
        <v>635</v>
      </c>
      <c r="D236" t="s">
        <v>641</v>
      </c>
      <c r="E236" t="s">
        <v>791</v>
      </c>
      <c r="F236" t="s">
        <v>792</v>
      </c>
      <c r="AJ236">
        <v>0</v>
      </c>
      <c r="BJ236" s="12">
        <v>0</v>
      </c>
      <c r="BK236" s="12">
        <v>0</v>
      </c>
      <c r="BS236" s="12">
        <v>0</v>
      </c>
      <c r="BT236" s="12">
        <v>0</v>
      </c>
      <c r="BU236" s="12">
        <v>0</v>
      </c>
      <c r="BV236" s="12">
        <v>0</v>
      </c>
      <c r="BW236" t="s">
        <v>792</v>
      </c>
      <c r="BX236" t="s">
        <v>141</v>
      </c>
      <c r="BY236">
        <v>9</v>
      </c>
      <c r="BZ236">
        <v>4</v>
      </c>
      <c r="CA236">
        <v>7</v>
      </c>
      <c r="CB236">
        <v>3</v>
      </c>
      <c r="CC236">
        <v>1</v>
      </c>
      <c r="CG236">
        <v>1</v>
      </c>
      <c r="CH236">
        <v>1</v>
      </c>
      <c r="CI236">
        <f>CE236+CG236</f>
        <v>1</v>
      </c>
      <c r="CJ236">
        <v>2693</v>
      </c>
      <c r="CK236">
        <v>365</v>
      </c>
      <c r="CL236">
        <v>1963</v>
      </c>
      <c r="CN236">
        <v>365</v>
      </c>
      <c r="CO236">
        <v>1164</v>
      </c>
      <c r="CQ236">
        <v>799</v>
      </c>
      <c r="CS236">
        <v>365</v>
      </c>
      <c r="CT236">
        <v>1</v>
      </c>
      <c r="DB236">
        <f>CX236+CZ236+DA236</f>
        <v>0</v>
      </c>
      <c r="DG236" s="13" t="e">
        <f>(DC236+DD236)/CU236</f>
        <v>#DIV/0!</v>
      </c>
      <c r="EI236">
        <f>CO236</f>
        <v>1164</v>
      </c>
      <c r="EJ236" s="16">
        <f>BU236</f>
        <v>0</v>
      </c>
      <c r="EK236" s="16">
        <f>EJ236/EI236</f>
        <v>0</v>
      </c>
      <c r="EL236">
        <f>DJ236</f>
        <v>0</v>
      </c>
      <c r="EM236" s="16">
        <f>EK236*EL236</f>
        <v>0</v>
      </c>
    </row>
    <row r="237" spans="1:143" x14ac:dyDescent="0.25">
      <c r="A237">
        <v>2015</v>
      </c>
      <c r="B237">
        <v>207</v>
      </c>
      <c r="C237" t="s">
        <v>635</v>
      </c>
      <c r="D237" t="s">
        <v>641</v>
      </c>
      <c r="E237" t="s">
        <v>793</v>
      </c>
      <c r="F237" t="s">
        <v>794</v>
      </c>
      <c r="G237" t="s">
        <v>145</v>
      </c>
      <c r="H237">
        <v>539009</v>
      </c>
      <c r="I237" t="s">
        <v>795</v>
      </c>
      <c r="J237" t="s">
        <v>645</v>
      </c>
      <c r="K237">
        <v>98362</v>
      </c>
      <c r="L237" t="s">
        <v>163</v>
      </c>
      <c r="N237" t="s">
        <v>164</v>
      </c>
      <c r="O237" t="s">
        <v>198</v>
      </c>
      <c r="P237" t="s">
        <v>210</v>
      </c>
      <c r="Q237" t="s">
        <v>256</v>
      </c>
      <c r="R237" t="s">
        <v>248</v>
      </c>
      <c r="S237" t="s">
        <v>210</v>
      </c>
      <c r="V237" t="s">
        <v>257</v>
      </c>
      <c r="W237" t="s">
        <v>175</v>
      </c>
      <c r="Y237">
        <v>0</v>
      </c>
      <c r="Z237">
        <v>0</v>
      </c>
      <c r="AA237">
        <v>13</v>
      </c>
      <c r="AB237">
        <v>13</v>
      </c>
      <c r="AI237" t="s">
        <v>796</v>
      </c>
      <c r="AJ237">
        <v>13</v>
      </c>
      <c r="AP237" t="s">
        <v>236</v>
      </c>
      <c r="AQ237" t="s">
        <v>797</v>
      </c>
      <c r="AR237" t="s">
        <v>159</v>
      </c>
      <c r="AS237" t="s">
        <v>210</v>
      </c>
      <c r="AX237" s="15">
        <v>10000</v>
      </c>
      <c r="BF237" s="12">
        <v>5824.03</v>
      </c>
      <c r="BJ237" s="12">
        <v>15824.03</v>
      </c>
      <c r="BK237" s="12">
        <v>0</v>
      </c>
      <c r="BS237" s="12">
        <v>0</v>
      </c>
      <c r="BT237" s="12">
        <v>0</v>
      </c>
      <c r="BU237" s="12">
        <v>15824.03</v>
      </c>
      <c r="BV237" s="12">
        <v>0</v>
      </c>
      <c r="BW237" t="s">
        <v>794</v>
      </c>
      <c r="BX237" t="s">
        <v>259</v>
      </c>
      <c r="BY237">
        <v>13</v>
      </c>
      <c r="BZ237">
        <v>13</v>
      </c>
      <c r="CG237">
        <v>13</v>
      </c>
      <c r="CH237">
        <v>13</v>
      </c>
      <c r="CI237">
        <f>CE237+CG237</f>
        <v>13</v>
      </c>
      <c r="CJ237">
        <v>4477</v>
      </c>
      <c r="CN237">
        <v>4477</v>
      </c>
      <c r="CO237">
        <v>4477</v>
      </c>
      <c r="CS237">
        <v>4477</v>
      </c>
      <c r="CT237">
        <v>2</v>
      </c>
      <c r="CU237">
        <v>2</v>
      </c>
      <c r="CV237">
        <v>2</v>
      </c>
      <c r="DB237">
        <f>CX237+CZ237+DA237</f>
        <v>0</v>
      </c>
      <c r="DG237" s="13">
        <f>(DC237+DD237)/CU237</f>
        <v>0</v>
      </c>
      <c r="DH237">
        <v>1625</v>
      </c>
      <c r="DI237">
        <v>462</v>
      </c>
      <c r="EI237">
        <f>CO237</f>
        <v>4477</v>
      </c>
      <c r="EJ237" s="16">
        <f>BU237</f>
        <v>15824.03</v>
      </c>
      <c r="EK237" s="16">
        <f>EJ237/EI237</f>
        <v>3.5345164172436903</v>
      </c>
      <c r="EL237">
        <f>DJ237</f>
        <v>0</v>
      </c>
      <c r="EM237" s="16">
        <f>EK237*EL237</f>
        <v>0</v>
      </c>
    </row>
    <row r="238" spans="1:143" x14ac:dyDescent="0.25">
      <c r="A238">
        <v>2015</v>
      </c>
      <c r="B238">
        <v>170</v>
      </c>
      <c r="C238" t="s">
        <v>635</v>
      </c>
      <c r="D238" t="s">
        <v>763</v>
      </c>
      <c r="E238" t="s">
        <v>798</v>
      </c>
      <c r="F238" t="s">
        <v>799</v>
      </c>
      <c r="G238" t="s">
        <v>145</v>
      </c>
      <c r="H238">
        <v>539009</v>
      </c>
      <c r="I238" t="s">
        <v>800</v>
      </c>
      <c r="J238" t="s">
        <v>649</v>
      </c>
      <c r="K238">
        <v>98331</v>
      </c>
      <c r="L238" t="s">
        <v>163</v>
      </c>
      <c r="N238" t="s">
        <v>286</v>
      </c>
      <c r="P238" t="s">
        <v>152</v>
      </c>
      <c r="Q238" t="s">
        <v>640</v>
      </c>
      <c r="V238" t="s">
        <v>287</v>
      </c>
      <c r="W238" t="s">
        <v>333</v>
      </c>
      <c r="X238" t="s">
        <v>201</v>
      </c>
      <c r="Y238">
        <v>0</v>
      </c>
      <c r="Z238">
        <v>0</v>
      </c>
      <c r="AA238">
        <v>0</v>
      </c>
      <c r="AB238">
        <v>0</v>
      </c>
      <c r="AC238" t="s">
        <v>236</v>
      </c>
      <c r="AD238" t="s">
        <v>236</v>
      </c>
      <c r="AJ238">
        <v>0</v>
      </c>
      <c r="AP238" t="s">
        <v>236</v>
      </c>
      <c r="AR238" t="s">
        <v>159</v>
      </c>
      <c r="AS238" t="s">
        <v>200</v>
      </c>
      <c r="BJ238" s="12">
        <v>0</v>
      </c>
      <c r="BK238" s="12">
        <v>0</v>
      </c>
      <c r="BS238" s="12">
        <v>0</v>
      </c>
      <c r="BT238" s="12">
        <v>0</v>
      </c>
      <c r="BU238" s="12">
        <v>0</v>
      </c>
      <c r="BV238" s="12">
        <v>0</v>
      </c>
      <c r="CI238">
        <f>CE238+CG238</f>
        <v>0</v>
      </c>
      <c r="DB238">
        <f>CX238+CZ238+DA238</f>
        <v>0</v>
      </c>
      <c r="DG238" s="13" t="e">
        <f>(DC238+DD238)/CU238</f>
        <v>#DIV/0!</v>
      </c>
      <c r="EI238">
        <f>CO238</f>
        <v>0</v>
      </c>
      <c r="EJ238" s="16">
        <f>BU238</f>
        <v>0</v>
      </c>
      <c r="EK238" s="16" t="e">
        <f>EJ238/EI238</f>
        <v>#DIV/0!</v>
      </c>
      <c r="EL238">
        <f>DJ238</f>
        <v>0</v>
      </c>
      <c r="EM238" s="16" t="e">
        <f>EK238*EL238</f>
        <v>#DIV/0!</v>
      </c>
    </row>
    <row r="239" spans="1:143" x14ac:dyDescent="0.25">
      <c r="A239">
        <v>2015</v>
      </c>
      <c r="C239" t="s">
        <v>635</v>
      </c>
      <c r="D239" t="s">
        <v>801</v>
      </c>
      <c r="E239" t="s">
        <v>802</v>
      </c>
      <c r="F239" t="s">
        <v>803</v>
      </c>
      <c r="H239">
        <v>539009</v>
      </c>
      <c r="I239" t="s">
        <v>804</v>
      </c>
      <c r="J239" t="s">
        <v>645</v>
      </c>
      <c r="K239">
        <v>98362</v>
      </c>
      <c r="L239" t="s">
        <v>579</v>
      </c>
      <c r="N239" t="s">
        <v>805</v>
      </c>
      <c r="P239" t="s">
        <v>152</v>
      </c>
      <c r="Q239" t="s">
        <v>691</v>
      </c>
      <c r="R239" t="s">
        <v>691</v>
      </c>
      <c r="S239" t="s">
        <v>691</v>
      </c>
      <c r="T239" t="s">
        <v>691</v>
      </c>
      <c r="U239" t="s">
        <v>691</v>
      </c>
      <c r="V239" t="s">
        <v>805</v>
      </c>
      <c r="W239" t="s">
        <v>169</v>
      </c>
      <c r="AC239" t="s">
        <v>806</v>
      </c>
      <c r="AD239" t="s">
        <v>806</v>
      </c>
      <c r="AE239" t="s">
        <v>806</v>
      </c>
      <c r="AF239" t="s">
        <v>806</v>
      </c>
      <c r="AG239" t="s">
        <v>806</v>
      </c>
      <c r="AH239" t="s">
        <v>806</v>
      </c>
      <c r="AI239" t="s">
        <v>806</v>
      </c>
      <c r="AJ239">
        <v>0</v>
      </c>
      <c r="AK239" t="s">
        <v>806</v>
      </c>
      <c r="AL239" t="s">
        <v>806</v>
      </c>
      <c r="AM239" t="s">
        <v>806</v>
      </c>
      <c r="AN239" t="s">
        <v>806</v>
      </c>
      <c r="AO239" t="s">
        <v>806</v>
      </c>
      <c r="AQ239" t="s">
        <v>806</v>
      </c>
      <c r="AR239" t="s">
        <v>159</v>
      </c>
      <c r="AS239" t="s">
        <v>200</v>
      </c>
      <c r="AT239" t="s">
        <v>806</v>
      </c>
      <c r="AU239" t="s">
        <v>807</v>
      </c>
      <c r="AX239" s="12" t="s">
        <v>806</v>
      </c>
      <c r="AY239" s="12" t="s">
        <v>806</v>
      </c>
      <c r="AZ239" s="12" t="s">
        <v>806</v>
      </c>
      <c r="BA239" s="12" t="s">
        <v>806</v>
      </c>
      <c r="BD239" s="12" t="s">
        <v>806</v>
      </c>
      <c r="BE239" s="12" t="s">
        <v>806</v>
      </c>
      <c r="BG239" s="12" t="s">
        <v>806</v>
      </c>
      <c r="BJ239" s="12">
        <v>0</v>
      </c>
      <c r="BT239" s="12">
        <v>0</v>
      </c>
      <c r="BU239" s="12">
        <v>0</v>
      </c>
      <c r="CI239">
        <f>CE239+CG239</f>
        <v>0</v>
      </c>
      <c r="DB239">
        <f>CX239+CZ239+DA239</f>
        <v>0</v>
      </c>
      <c r="DG239" s="13" t="e">
        <f>(DC239+DD239)/CU239</f>
        <v>#DIV/0!</v>
      </c>
      <c r="EI239">
        <f>CO239</f>
        <v>0</v>
      </c>
      <c r="EJ239" s="16">
        <f>BU239</f>
        <v>0</v>
      </c>
      <c r="EK239" s="16" t="e">
        <f>EJ239/EI239</f>
        <v>#DIV/0!</v>
      </c>
      <c r="EL239">
        <f>DJ239</f>
        <v>0</v>
      </c>
      <c r="EM239" s="16" t="e">
        <f>EK239*EL239</f>
        <v>#DIV/0!</v>
      </c>
    </row>
    <row r="240" spans="1:143" x14ac:dyDescent="0.25">
      <c r="A240">
        <v>2015</v>
      </c>
      <c r="B240">
        <v>208</v>
      </c>
      <c r="C240" t="s">
        <v>635</v>
      </c>
      <c r="D240" t="s">
        <v>641</v>
      </c>
      <c r="E240" t="s">
        <v>808</v>
      </c>
      <c r="F240" t="s">
        <v>486</v>
      </c>
      <c r="H240">
        <v>539009</v>
      </c>
      <c r="I240" t="s">
        <v>809</v>
      </c>
      <c r="J240" t="s">
        <v>645</v>
      </c>
      <c r="K240">
        <v>98362</v>
      </c>
      <c r="L240" t="s">
        <v>163</v>
      </c>
      <c r="N240" t="s">
        <v>810</v>
      </c>
      <c r="O240" t="s">
        <v>198</v>
      </c>
      <c r="P240" t="s">
        <v>152</v>
      </c>
      <c r="Q240" t="s">
        <v>199</v>
      </c>
      <c r="R240" t="s">
        <v>248</v>
      </c>
      <c r="S240" t="s">
        <v>210</v>
      </c>
      <c r="T240" t="s">
        <v>155</v>
      </c>
      <c r="V240" t="s">
        <v>249</v>
      </c>
      <c r="W240" t="s">
        <v>158</v>
      </c>
      <c r="Y240">
        <v>4</v>
      </c>
      <c r="Z240">
        <v>1</v>
      </c>
      <c r="AA240">
        <v>0</v>
      </c>
      <c r="AB240">
        <v>0</v>
      </c>
      <c r="AF240" t="s">
        <v>297</v>
      </c>
      <c r="AI240" t="s">
        <v>236</v>
      </c>
      <c r="AJ240">
        <v>4</v>
      </c>
      <c r="AP240" t="s">
        <v>236</v>
      </c>
      <c r="AR240" t="s">
        <v>159</v>
      </c>
      <c r="AS240" t="s">
        <v>152</v>
      </c>
      <c r="BJ240" s="12">
        <v>0</v>
      </c>
      <c r="BK240" s="12">
        <v>0</v>
      </c>
      <c r="BS240" s="12">
        <v>0</v>
      </c>
      <c r="BT240" s="12">
        <v>0</v>
      </c>
      <c r="BU240" s="12">
        <v>0</v>
      </c>
      <c r="BV240" s="12">
        <v>0</v>
      </c>
      <c r="CI240">
        <f>CE240+CG240</f>
        <v>0</v>
      </c>
      <c r="DB240">
        <f>CX240+CZ240+DA240</f>
        <v>0</v>
      </c>
      <c r="DG240" s="13" t="e">
        <f>(DC240+DD240)/CU240</f>
        <v>#DIV/0!</v>
      </c>
      <c r="EI240">
        <f>CO240</f>
        <v>0</v>
      </c>
      <c r="EJ240" s="16">
        <f>BU240</f>
        <v>0</v>
      </c>
      <c r="EK240" s="16" t="e">
        <f>EJ240/EI240</f>
        <v>#DIV/0!</v>
      </c>
      <c r="EL240">
        <f>DJ240</f>
        <v>0</v>
      </c>
      <c r="EM240" s="16" t="e">
        <f>EK240*EL240</f>
        <v>#DIV/0!</v>
      </c>
    </row>
    <row r="241" spans="1:143" x14ac:dyDescent="0.25">
      <c r="A241">
        <v>2015</v>
      </c>
      <c r="B241">
        <v>1976</v>
      </c>
      <c r="C241" t="s">
        <v>811</v>
      </c>
      <c r="D241" t="s">
        <v>812</v>
      </c>
      <c r="E241" t="s">
        <v>813</v>
      </c>
      <c r="H241">
        <v>531668</v>
      </c>
      <c r="I241" t="s">
        <v>814</v>
      </c>
      <c r="J241" t="s">
        <v>815</v>
      </c>
      <c r="K241">
        <v>98663</v>
      </c>
      <c r="L241" t="s">
        <v>163</v>
      </c>
      <c r="N241" t="s">
        <v>496</v>
      </c>
      <c r="O241" t="s">
        <v>198</v>
      </c>
      <c r="P241" t="s">
        <v>210</v>
      </c>
      <c r="Q241" t="s">
        <v>166</v>
      </c>
      <c r="R241" t="s">
        <v>154</v>
      </c>
      <c r="S241" t="s">
        <v>210</v>
      </c>
      <c r="T241" t="s">
        <v>168</v>
      </c>
      <c r="V241" t="s">
        <v>343</v>
      </c>
      <c r="W241" t="s">
        <v>816</v>
      </c>
      <c r="AA241">
        <v>5</v>
      </c>
      <c r="AB241">
        <v>5</v>
      </c>
      <c r="AJ241">
        <v>5</v>
      </c>
      <c r="AR241" t="s">
        <v>227</v>
      </c>
      <c r="BJ241" s="12">
        <v>0</v>
      </c>
      <c r="BK241" s="12">
        <v>0</v>
      </c>
      <c r="BS241" s="12">
        <v>0</v>
      </c>
      <c r="BT241" s="12">
        <v>0</v>
      </c>
      <c r="BU241" s="12">
        <v>0</v>
      </c>
      <c r="BV241" s="12">
        <v>0</v>
      </c>
      <c r="CI241">
        <f>CE241+CG241</f>
        <v>0</v>
      </c>
      <c r="DB241">
        <f>CX241+CZ241+DA241</f>
        <v>0</v>
      </c>
      <c r="DG241" s="13" t="e">
        <f>(DC241+DD241)/CU241</f>
        <v>#DIV/0!</v>
      </c>
      <c r="EI241">
        <f>CO241</f>
        <v>0</v>
      </c>
      <c r="EJ241" s="16">
        <f>BU241</f>
        <v>0</v>
      </c>
      <c r="EK241" s="16" t="e">
        <f>EJ241/EI241</f>
        <v>#DIV/0!</v>
      </c>
      <c r="EL241">
        <f>DJ241</f>
        <v>0</v>
      </c>
      <c r="EM241" s="16" t="e">
        <f>EK241*EL241</f>
        <v>#DIV/0!</v>
      </c>
    </row>
    <row r="242" spans="1:143" x14ac:dyDescent="0.25">
      <c r="A242">
        <v>2015</v>
      </c>
      <c r="B242">
        <v>1997</v>
      </c>
      <c r="C242" t="s">
        <v>811</v>
      </c>
      <c r="D242" t="s">
        <v>817</v>
      </c>
      <c r="E242" t="s">
        <v>818</v>
      </c>
      <c r="H242">
        <v>539011</v>
      </c>
      <c r="I242" t="s">
        <v>819</v>
      </c>
      <c r="J242" t="s">
        <v>815</v>
      </c>
      <c r="K242">
        <v>97661</v>
      </c>
      <c r="L242" t="s">
        <v>163</v>
      </c>
      <c r="N242" t="s">
        <v>286</v>
      </c>
      <c r="P242" t="s">
        <v>152</v>
      </c>
      <c r="Q242" t="s">
        <v>153</v>
      </c>
      <c r="V242" t="s">
        <v>287</v>
      </c>
      <c r="W242" t="s">
        <v>490</v>
      </c>
      <c r="AJ242">
        <v>0</v>
      </c>
      <c r="AR242" t="s">
        <v>227</v>
      </c>
      <c r="AZ242" s="15">
        <v>24952.92</v>
      </c>
      <c r="BC242" s="15">
        <v>82441.09</v>
      </c>
      <c r="BF242" s="12">
        <v>98976.45</v>
      </c>
      <c r="BH242" s="15">
        <v>3473.04</v>
      </c>
      <c r="BJ242" s="12">
        <v>209843.5</v>
      </c>
      <c r="BK242" s="12">
        <v>0</v>
      </c>
      <c r="BS242" s="12">
        <v>0</v>
      </c>
      <c r="BT242" s="12">
        <v>0</v>
      </c>
      <c r="BU242" s="12">
        <v>209843.5</v>
      </c>
      <c r="BV242" s="12">
        <v>0</v>
      </c>
      <c r="CI242">
        <f>CE242+CG242</f>
        <v>0</v>
      </c>
      <c r="DB242">
        <f>CX242+CZ242+DA242</f>
        <v>0</v>
      </c>
      <c r="DG242" s="13" t="e">
        <f>(DC242+DD242)/CU242</f>
        <v>#DIV/0!</v>
      </c>
      <c r="EI242">
        <f>CO242</f>
        <v>0</v>
      </c>
      <c r="EJ242" s="16">
        <f>BU242</f>
        <v>209843.5</v>
      </c>
      <c r="EK242" s="16" t="e">
        <f>EJ242/EI242</f>
        <v>#DIV/0!</v>
      </c>
      <c r="EL242">
        <f>DJ242</f>
        <v>0</v>
      </c>
      <c r="EM242" s="16" t="e">
        <f>EK242*EL242</f>
        <v>#DIV/0!</v>
      </c>
    </row>
    <row r="243" spans="1:143" x14ac:dyDescent="0.25">
      <c r="A243">
        <v>2015</v>
      </c>
      <c r="B243">
        <v>316</v>
      </c>
      <c r="C243" t="s">
        <v>811</v>
      </c>
      <c r="D243" t="s">
        <v>820</v>
      </c>
      <c r="E243" t="s">
        <v>821</v>
      </c>
      <c r="H243">
        <v>531668</v>
      </c>
      <c r="I243" t="s">
        <v>822</v>
      </c>
      <c r="J243" t="s">
        <v>815</v>
      </c>
      <c r="K243">
        <v>98660</v>
      </c>
      <c r="L243" t="s">
        <v>163</v>
      </c>
      <c r="N243" t="s">
        <v>164</v>
      </c>
      <c r="O243" t="s">
        <v>198</v>
      </c>
      <c r="P243" t="s">
        <v>152</v>
      </c>
      <c r="Q243" t="s">
        <v>153</v>
      </c>
      <c r="R243" t="s">
        <v>248</v>
      </c>
      <c r="S243" t="s">
        <v>210</v>
      </c>
      <c r="V243" t="s">
        <v>249</v>
      </c>
      <c r="W243" t="s">
        <v>169</v>
      </c>
      <c r="Y243">
        <v>0</v>
      </c>
      <c r="Z243">
        <v>0</v>
      </c>
      <c r="AA243">
        <v>0</v>
      </c>
      <c r="AB243">
        <v>0</v>
      </c>
      <c r="AJ243">
        <v>0</v>
      </c>
      <c r="AK243" t="s">
        <v>823</v>
      </c>
      <c r="AL243" t="s">
        <v>824</v>
      </c>
      <c r="AR243" t="s">
        <v>227</v>
      </c>
      <c r="AS243" t="s">
        <v>152</v>
      </c>
      <c r="AU243" t="s">
        <v>825</v>
      </c>
      <c r="BJ243" s="12">
        <v>0</v>
      </c>
      <c r="BK243" s="12">
        <v>0</v>
      </c>
      <c r="BS243" s="12">
        <v>0</v>
      </c>
      <c r="BT243" s="12">
        <v>0</v>
      </c>
      <c r="BU243" s="12">
        <v>0</v>
      </c>
      <c r="BV243" s="12">
        <v>0</v>
      </c>
      <c r="CI243">
        <f>CE243+CG243</f>
        <v>0</v>
      </c>
      <c r="DB243">
        <f>CX243+CZ243+DA243</f>
        <v>0</v>
      </c>
      <c r="DG243" s="13" t="e">
        <f>(DC243+DD243)/CU243</f>
        <v>#DIV/0!</v>
      </c>
      <c r="EI243">
        <f>CO243</f>
        <v>0</v>
      </c>
      <c r="EJ243" s="16">
        <f>BU243</f>
        <v>0</v>
      </c>
      <c r="EK243" s="16" t="e">
        <f>EJ243/EI243</f>
        <v>#DIV/0!</v>
      </c>
      <c r="EL243">
        <f>DJ243</f>
        <v>0</v>
      </c>
      <c r="EM243" s="16" t="e">
        <f>EK243*EL243</f>
        <v>#DIV/0!</v>
      </c>
    </row>
    <row r="244" spans="1:143" x14ac:dyDescent="0.25">
      <c r="A244">
        <v>2015</v>
      </c>
      <c r="B244">
        <v>315</v>
      </c>
      <c r="C244" t="s">
        <v>811</v>
      </c>
      <c r="D244" t="s">
        <v>826</v>
      </c>
      <c r="E244" t="s">
        <v>827</v>
      </c>
      <c r="F244" t="s">
        <v>828</v>
      </c>
      <c r="G244" t="s">
        <v>145</v>
      </c>
      <c r="H244">
        <v>539011</v>
      </c>
      <c r="I244" t="s">
        <v>829</v>
      </c>
      <c r="J244" t="s">
        <v>815</v>
      </c>
      <c r="K244">
        <v>98660</v>
      </c>
      <c r="L244" t="s">
        <v>163</v>
      </c>
      <c r="N244" t="s">
        <v>830</v>
      </c>
      <c r="O244" t="s">
        <v>165</v>
      </c>
      <c r="P244" t="s">
        <v>152</v>
      </c>
      <c r="Q244" t="s">
        <v>166</v>
      </c>
      <c r="R244" t="s">
        <v>248</v>
      </c>
      <c r="S244" t="s">
        <v>210</v>
      </c>
      <c r="U244" t="s">
        <v>211</v>
      </c>
      <c r="V244" t="s">
        <v>257</v>
      </c>
      <c r="W244" t="s">
        <v>169</v>
      </c>
      <c r="Y244">
        <v>16</v>
      </c>
      <c r="Z244">
        <v>5</v>
      </c>
      <c r="AA244">
        <v>9</v>
      </c>
      <c r="AB244">
        <v>9</v>
      </c>
      <c r="AJ244">
        <v>25</v>
      </c>
      <c r="AR244" t="s">
        <v>159</v>
      </c>
      <c r="AS244" t="s">
        <v>152</v>
      </c>
      <c r="BJ244" s="12">
        <v>0</v>
      </c>
      <c r="BK244" s="12">
        <v>0</v>
      </c>
      <c r="BS244" s="12">
        <v>0</v>
      </c>
      <c r="BT244" s="12">
        <v>0</v>
      </c>
      <c r="BU244" s="12">
        <v>0</v>
      </c>
      <c r="BV244" s="12">
        <v>0</v>
      </c>
      <c r="BW244" t="s">
        <v>831</v>
      </c>
      <c r="BX244" t="s">
        <v>259</v>
      </c>
      <c r="BY244">
        <v>18</v>
      </c>
      <c r="BZ244">
        <v>9</v>
      </c>
      <c r="CA244">
        <v>9</v>
      </c>
      <c r="CB244">
        <v>2</v>
      </c>
      <c r="CG244">
        <v>2</v>
      </c>
      <c r="CI244">
        <f>CE244+CG244</f>
        <v>2</v>
      </c>
      <c r="CJ244">
        <v>5960.6580902777796</v>
      </c>
      <c r="CL244">
        <v>3101</v>
      </c>
      <c r="CN244">
        <v>730</v>
      </c>
      <c r="CO244">
        <v>2859.65809027778</v>
      </c>
      <c r="CQ244">
        <v>730</v>
      </c>
      <c r="CT244">
        <v>2</v>
      </c>
      <c r="CU244">
        <v>1</v>
      </c>
      <c r="DB244">
        <f>CX244+CZ244+DA244</f>
        <v>0</v>
      </c>
      <c r="DC244">
        <v>1</v>
      </c>
      <c r="DG244" s="13">
        <f>(DC244+DD244)/CU244</f>
        <v>1</v>
      </c>
      <c r="DH244">
        <v>31.639930555553299</v>
      </c>
      <c r="DI244">
        <v>31.639930555553299</v>
      </c>
      <c r="DJ244">
        <v>31.639930555553299</v>
      </c>
      <c r="DK244">
        <v>31.639930555553299</v>
      </c>
      <c r="DL244">
        <v>13</v>
      </c>
      <c r="DM244">
        <v>11</v>
      </c>
      <c r="DN244">
        <v>2</v>
      </c>
      <c r="DO244">
        <v>1</v>
      </c>
      <c r="DQ244">
        <v>1</v>
      </c>
      <c r="DY244" t="s">
        <v>470</v>
      </c>
      <c r="EA244">
        <v>1</v>
      </c>
      <c r="EF244">
        <v>18</v>
      </c>
      <c r="EG244">
        <v>0</v>
      </c>
      <c r="EH244" s="13">
        <v>0</v>
      </c>
      <c r="EI244">
        <f>CO244</f>
        <v>2859.65809027778</v>
      </c>
      <c r="EJ244" s="16">
        <f>BU244</f>
        <v>0</v>
      </c>
      <c r="EK244" s="16">
        <f>EJ244/EI244</f>
        <v>0</v>
      </c>
      <c r="EL244">
        <f>DJ244</f>
        <v>31.639930555553299</v>
      </c>
      <c r="EM244" s="16">
        <f>EK244*EL244</f>
        <v>0</v>
      </c>
    </row>
    <row r="245" spans="1:143" x14ac:dyDescent="0.25">
      <c r="A245">
        <v>2015</v>
      </c>
      <c r="B245">
        <v>2061</v>
      </c>
      <c r="C245" t="s">
        <v>811</v>
      </c>
      <c r="D245" t="s">
        <v>832</v>
      </c>
      <c r="E245" t="s">
        <v>833</v>
      </c>
      <c r="F245" t="s">
        <v>833</v>
      </c>
      <c r="G245" t="s">
        <v>145</v>
      </c>
      <c r="AJ245">
        <v>0</v>
      </c>
      <c r="BJ245" s="12">
        <v>0</v>
      </c>
      <c r="BK245" s="12">
        <v>0</v>
      </c>
      <c r="BS245" s="12">
        <v>0</v>
      </c>
      <c r="BT245" s="12">
        <v>0</v>
      </c>
      <c r="BU245" s="12">
        <v>0</v>
      </c>
      <c r="BV245" s="12">
        <v>0</v>
      </c>
      <c r="CI245">
        <f>CE245+CG245</f>
        <v>0</v>
      </c>
      <c r="DB245">
        <f>CX245+CZ245+DA245</f>
        <v>0</v>
      </c>
      <c r="DG245" s="13" t="e">
        <f>(DC245+DD245)/CU245</f>
        <v>#DIV/0!</v>
      </c>
      <c r="EI245">
        <f>CO245</f>
        <v>0</v>
      </c>
      <c r="EJ245" s="16">
        <f>BU245</f>
        <v>0</v>
      </c>
      <c r="EK245" s="16" t="e">
        <f>EJ245/EI245</f>
        <v>#DIV/0!</v>
      </c>
      <c r="EL245">
        <f>DJ245</f>
        <v>0</v>
      </c>
      <c r="EM245" s="16" t="e">
        <f>EK245*EL245</f>
        <v>#DIV/0!</v>
      </c>
    </row>
    <row r="246" spans="1:143" x14ac:dyDescent="0.25">
      <c r="A246">
        <v>2015</v>
      </c>
      <c r="B246">
        <v>305</v>
      </c>
      <c r="C246" t="s">
        <v>811</v>
      </c>
      <c r="D246" t="s">
        <v>826</v>
      </c>
      <c r="E246" t="s">
        <v>834</v>
      </c>
      <c r="F246" t="s">
        <v>835</v>
      </c>
      <c r="G246" t="s">
        <v>145</v>
      </c>
      <c r="H246">
        <v>531668</v>
      </c>
      <c r="I246" t="s">
        <v>829</v>
      </c>
      <c r="J246" t="s">
        <v>815</v>
      </c>
      <c r="K246">
        <v>98661</v>
      </c>
      <c r="L246" t="s">
        <v>163</v>
      </c>
      <c r="N246" t="s">
        <v>151</v>
      </c>
      <c r="P246" t="s">
        <v>152</v>
      </c>
      <c r="Q246" t="s">
        <v>207</v>
      </c>
      <c r="R246" t="s">
        <v>154</v>
      </c>
      <c r="T246" t="s">
        <v>155</v>
      </c>
      <c r="U246" t="s">
        <v>211</v>
      </c>
      <c r="V246" t="s">
        <v>212</v>
      </c>
      <c r="W246" t="s">
        <v>169</v>
      </c>
      <c r="Y246">
        <v>66</v>
      </c>
      <c r="Z246">
        <v>32</v>
      </c>
      <c r="AA246">
        <v>12</v>
      </c>
      <c r="AB246">
        <v>12</v>
      </c>
      <c r="AJ246">
        <v>78</v>
      </c>
      <c r="AR246" t="s">
        <v>159</v>
      </c>
      <c r="AS246" t="s">
        <v>152</v>
      </c>
      <c r="AY246" s="15">
        <v>348110</v>
      </c>
      <c r="BJ246" s="12">
        <v>348110</v>
      </c>
      <c r="BK246" s="12">
        <v>0</v>
      </c>
      <c r="BS246" s="12">
        <v>0</v>
      </c>
      <c r="BT246" s="12">
        <v>0</v>
      </c>
      <c r="BU246" s="12">
        <v>348110</v>
      </c>
      <c r="BV246" s="12">
        <v>0</v>
      </c>
      <c r="BW246" t="s">
        <v>836</v>
      </c>
      <c r="BX246" t="s">
        <v>141</v>
      </c>
      <c r="BY246">
        <v>78</v>
      </c>
      <c r="BZ246">
        <v>41</v>
      </c>
      <c r="CA246">
        <v>50</v>
      </c>
      <c r="CB246">
        <v>16</v>
      </c>
      <c r="CE246">
        <v>1</v>
      </c>
      <c r="CG246">
        <v>1</v>
      </c>
      <c r="CH246">
        <v>1</v>
      </c>
      <c r="CI246">
        <f>CE246+CG246</f>
        <v>2</v>
      </c>
      <c r="CJ246">
        <v>18711.139212963</v>
      </c>
      <c r="CL246">
        <v>11873.743981481501</v>
      </c>
      <c r="CM246">
        <v>182.64120370370799</v>
      </c>
      <c r="CN246">
        <v>304</v>
      </c>
      <c r="CO246">
        <v>9553.5974884259304</v>
      </c>
      <c r="CQ246">
        <v>3443.9207754629701</v>
      </c>
      <c r="CS246">
        <v>304</v>
      </c>
      <c r="CT246">
        <v>33</v>
      </c>
      <c r="CU246">
        <v>14</v>
      </c>
      <c r="CW246">
        <v>2</v>
      </c>
      <c r="CY246">
        <v>2</v>
      </c>
      <c r="DB246">
        <f>CX246+CZ246+DA246</f>
        <v>0</v>
      </c>
      <c r="DC246">
        <v>9</v>
      </c>
      <c r="DE246">
        <v>1</v>
      </c>
      <c r="DG246" s="13">
        <f>(DC246+DD246)/CU246</f>
        <v>0.6428571428571429</v>
      </c>
      <c r="DH246">
        <v>4026.23847222224</v>
      </c>
      <c r="DI246">
        <v>2505.23847222224</v>
      </c>
      <c r="DJ246">
        <v>1981.1252893518599</v>
      </c>
      <c r="DK246">
        <v>1552.1252893518599</v>
      </c>
      <c r="DL246">
        <v>37</v>
      </c>
      <c r="DM246">
        <v>20</v>
      </c>
      <c r="DN246">
        <v>19</v>
      </c>
      <c r="DO246">
        <v>4</v>
      </c>
      <c r="DQ246">
        <v>1</v>
      </c>
      <c r="DS246">
        <v>6</v>
      </c>
      <c r="DU246">
        <v>1</v>
      </c>
      <c r="DX246">
        <v>4</v>
      </c>
      <c r="EA246">
        <v>9</v>
      </c>
      <c r="EB246">
        <v>1</v>
      </c>
      <c r="EC246" t="s">
        <v>311</v>
      </c>
      <c r="EF246">
        <v>19</v>
      </c>
      <c r="EG246">
        <v>1</v>
      </c>
      <c r="EH246" s="13">
        <v>5.2631578947368397E-2</v>
      </c>
      <c r="EI246">
        <f>CO246</f>
        <v>9553.5974884259304</v>
      </c>
      <c r="EJ246" s="16">
        <f>BU246</f>
        <v>348110</v>
      </c>
      <c r="EK246" s="16">
        <f>EJ246/EI246</f>
        <v>36.437582849992488</v>
      </c>
      <c r="EL246">
        <f>DJ246</f>
        <v>1981.1252893518599</v>
      </c>
      <c r="EM246" s="16">
        <f>EK246*EL246</f>
        <v>72187.416866973741</v>
      </c>
    </row>
    <row r="247" spans="1:143" x14ac:dyDescent="0.25">
      <c r="A247">
        <v>2015</v>
      </c>
      <c r="B247">
        <v>2059</v>
      </c>
      <c r="C247" t="s">
        <v>811</v>
      </c>
      <c r="D247" t="s">
        <v>832</v>
      </c>
      <c r="E247" t="s">
        <v>837</v>
      </c>
      <c r="F247" t="s">
        <v>837</v>
      </c>
      <c r="G247" t="s">
        <v>145</v>
      </c>
      <c r="AJ247">
        <v>0</v>
      </c>
      <c r="BJ247" s="12">
        <v>0</v>
      </c>
      <c r="BK247" s="12">
        <v>0</v>
      </c>
      <c r="BS247" s="12">
        <v>0</v>
      </c>
      <c r="BT247" s="12">
        <v>0</v>
      </c>
      <c r="BU247" s="12">
        <v>0</v>
      </c>
      <c r="BV247" s="12">
        <v>0</v>
      </c>
      <c r="BW247" t="s">
        <v>837</v>
      </c>
      <c r="BX247" t="s">
        <v>141</v>
      </c>
      <c r="CI247">
        <f>CE247+CG247</f>
        <v>0</v>
      </c>
      <c r="CT247">
        <v>1</v>
      </c>
      <c r="CU247">
        <v>1</v>
      </c>
      <c r="DB247">
        <f>CX247+CZ247+DA247</f>
        <v>0</v>
      </c>
      <c r="DC247">
        <v>1</v>
      </c>
      <c r="DG247" s="13">
        <f>(DC247+DD247)/CU247</f>
        <v>1</v>
      </c>
      <c r="DH247">
        <v>31</v>
      </c>
      <c r="DI247">
        <v>31</v>
      </c>
      <c r="DJ247">
        <v>31</v>
      </c>
      <c r="DK247">
        <v>31</v>
      </c>
      <c r="EI247">
        <f>CO247</f>
        <v>0</v>
      </c>
      <c r="EJ247" s="16">
        <f>BU247</f>
        <v>0</v>
      </c>
      <c r="EK247" s="16" t="e">
        <f>EJ247/EI247</f>
        <v>#DIV/0!</v>
      </c>
      <c r="EL247">
        <f>DJ247</f>
        <v>31</v>
      </c>
      <c r="EM247" s="16" t="e">
        <f>EK247*EL247</f>
        <v>#DIV/0!</v>
      </c>
    </row>
    <row r="248" spans="1:143" x14ac:dyDescent="0.25">
      <c r="A248">
        <v>2015</v>
      </c>
      <c r="B248">
        <v>320</v>
      </c>
      <c r="C248" t="s">
        <v>811</v>
      </c>
      <c r="D248" t="s">
        <v>826</v>
      </c>
      <c r="E248" t="s">
        <v>838</v>
      </c>
      <c r="F248" t="s">
        <v>839</v>
      </c>
      <c r="G248" t="s">
        <v>145</v>
      </c>
      <c r="H248">
        <v>539011</v>
      </c>
      <c r="I248" t="s">
        <v>829</v>
      </c>
      <c r="J248" t="s">
        <v>815</v>
      </c>
      <c r="K248">
        <v>98661</v>
      </c>
      <c r="L248" t="s">
        <v>163</v>
      </c>
      <c r="N248" t="s">
        <v>830</v>
      </c>
      <c r="O248" t="s">
        <v>165</v>
      </c>
      <c r="P248" t="s">
        <v>210</v>
      </c>
      <c r="Q248" t="s">
        <v>256</v>
      </c>
      <c r="R248" t="s">
        <v>248</v>
      </c>
      <c r="S248" t="s">
        <v>210</v>
      </c>
      <c r="U248" t="s">
        <v>211</v>
      </c>
      <c r="V248" t="s">
        <v>257</v>
      </c>
      <c r="W248" t="s">
        <v>169</v>
      </c>
      <c r="Y248">
        <v>28</v>
      </c>
      <c r="Z248">
        <v>15</v>
      </c>
      <c r="AA248">
        <v>10</v>
      </c>
      <c r="AB248">
        <v>10</v>
      </c>
      <c r="AI248" t="s">
        <v>840</v>
      </c>
      <c r="AJ248">
        <v>38</v>
      </c>
      <c r="AQ248" t="s">
        <v>797</v>
      </c>
      <c r="AR248" t="s">
        <v>159</v>
      </c>
      <c r="AS248" t="s">
        <v>210</v>
      </c>
      <c r="AV248" s="12">
        <v>220000.04</v>
      </c>
      <c r="BJ248" s="12">
        <v>220000.04</v>
      </c>
      <c r="BK248" s="12">
        <v>220000.04</v>
      </c>
      <c r="BS248" s="12">
        <v>0</v>
      </c>
      <c r="BT248" s="12">
        <v>0</v>
      </c>
      <c r="BU248" s="12">
        <v>220000.04</v>
      </c>
      <c r="BV248" s="12">
        <v>220000.04</v>
      </c>
      <c r="BW248" t="s">
        <v>839</v>
      </c>
      <c r="BX248" t="s">
        <v>259</v>
      </c>
      <c r="BY248">
        <v>11</v>
      </c>
      <c r="BZ248">
        <v>7</v>
      </c>
      <c r="CA248">
        <v>5</v>
      </c>
      <c r="CB248">
        <v>1</v>
      </c>
      <c r="CI248">
        <f>CE248+CG248</f>
        <v>0</v>
      </c>
      <c r="CJ248">
        <v>2251.73119212964</v>
      </c>
      <c r="CL248">
        <v>245.73119212963499</v>
      </c>
      <c r="CO248">
        <v>2007.73119212964</v>
      </c>
      <c r="CQ248">
        <v>1.7311921296350199</v>
      </c>
      <c r="CT248">
        <v>2</v>
      </c>
      <c r="CU248">
        <v>2</v>
      </c>
      <c r="DB248">
        <f>CX248+CZ248+DA248</f>
        <v>0</v>
      </c>
      <c r="DC248">
        <v>1</v>
      </c>
      <c r="DE248">
        <v>1</v>
      </c>
      <c r="DG248" s="13">
        <f>(DC248+DD248)/CU248</f>
        <v>0.5</v>
      </c>
      <c r="DH248">
        <v>1523.73119212964</v>
      </c>
      <c r="DI248">
        <v>182.73119212963499</v>
      </c>
      <c r="DJ248">
        <v>1522</v>
      </c>
      <c r="DK248">
        <v>181</v>
      </c>
      <c r="DL248">
        <v>5</v>
      </c>
      <c r="DM248">
        <v>1</v>
      </c>
      <c r="DN248">
        <v>5</v>
      </c>
      <c r="DO248">
        <v>1</v>
      </c>
      <c r="EA248">
        <v>1</v>
      </c>
      <c r="EF248">
        <v>2</v>
      </c>
      <c r="EG248">
        <v>0</v>
      </c>
      <c r="EH248" s="13">
        <v>0</v>
      </c>
      <c r="EI248">
        <f>CO248</f>
        <v>2007.73119212964</v>
      </c>
      <c r="EJ248" s="16">
        <f>BU248</f>
        <v>220000.04</v>
      </c>
      <c r="EK248" s="16">
        <f>EJ248/EI248</f>
        <v>109.57644173802053</v>
      </c>
      <c r="EL248">
        <f>DJ248</f>
        <v>1522</v>
      </c>
      <c r="EM248" s="16">
        <f>EK248*EL248</f>
        <v>166775.34432526724</v>
      </c>
    </row>
    <row r="249" spans="1:143" x14ac:dyDescent="0.25">
      <c r="A249">
        <v>2015</v>
      </c>
      <c r="B249">
        <v>334</v>
      </c>
      <c r="C249" t="s">
        <v>811</v>
      </c>
      <c r="D249" t="s">
        <v>826</v>
      </c>
      <c r="E249" t="s">
        <v>841</v>
      </c>
      <c r="F249" t="s">
        <v>842</v>
      </c>
      <c r="G249" t="s">
        <v>145</v>
      </c>
      <c r="H249">
        <v>531668</v>
      </c>
      <c r="I249" t="s">
        <v>829</v>
      </c>
      <c r="J249" t="s">
        <v>815</v>
      </c>
      <c r="K249">
        <v>98661</v>
      </c>
      <c r="L249" t="s">
        <v>163</v>
      </c>
      <c r="N249" t="s">
        <v>830</v>
      </c>
      <c r="O249" t="s">
        <v>165</v>
      </c>
      <c r="P249" t="s">
        <v>210</v>
      </c>
      <c r="Q249" t="s">
        <v>256</v>
      </c>
      <c r="R249" t="s">
        <v>248</v>
      </c>
      <c r="S249" t="s">
        <v>210</v>
      </c>
      <c r="U249" t="s">
        <v>211</v>
      </c>
      <c r="V249" t="s">
        <v>257</v>
      </c>
      <c r="W249" t="s">
        <v>175</v>
      </c>
      <c r="AA249">
        <v>5</v>
      </c>
      <c r="AB249">
        <v>5</v>
      </c>
      <c r="AI249" t="s">
        <v>776</v>
      </c>
      <c r="AJ249">
        <v>5</v>
      </c>
      <c r="AQ249" t="s">
        <v>776</v>
      </c>
      <c r="AR249" t="s">
        <v>159</v>
      </c>
      <c r="AS249" t="s">
        <v>152</v>
      </c>
      <c r="BJ249" s="12">
        <v>0</v>
      </c>
      <c r="BK249" s="12">
        <v>0</v>
      </c>
      <c r="BS249" s="12">
        <v>0</v>
      </c>
      <c r="BT249" s="12">
        <v>0</v>
      </c>
      <c r="BU249" s="12">
        <v>0</v>
      </c>
      <c r="BV249" s="12">
        <v>0</v>
      </c>
      <c r="BW249" t="s">
        <v>842</v>
      </c>
      <c r="BX249" t="s">
        <v>259</v>
      </c>
      <c r="BY249">
        <v>6</v>
      </c>
      <c r="BZ249">
        <v>6</v>
      </c>
      <c r="CI249">
        <f>CE249+CG249</f>
        <v>0</v>
      </c>
      <c r="CJ249">
        <v>1469.0546412036899</v>
      </c>
      <c r="CO249">
        <v>1469.0546412036899</v>
      </c>
      <c r="CT249">
        <v>1</v>
      </c>
      <c r="CU249">
        <v>1</v>
      </c>
      <c r="DA249">
        <v>1</v>
      </c>
      <c r="DB249">
        <f>CX249+CZ249+DA249</f>
        <v>1</v>
      </c>
      <c r="DG249" s="13">
        <f>(DC249+DD249)/CU249</f>
        <v>0</v>
      </c>
      <c r="DH249">
        <v>575.23020833333396</v>
      </c>
      <c r="DI249">
        <v>278.65263888888899</v>
      </c>
      <c r="DL249">
        <v>3</v>
      </c>
      <c r="DM249">
        <v>3</v>
      </c>
      <c r="EA249">
        <v>3</v>
      </c>
      <c r="EI249">
        <f>CO249</f>
        <v>1469.0546412036899</v>
      </c>
      <c r="EJ249" s="16">
        <f>BU249</f>
        <v>0</v>
      </c>
      <c r="EK249" s="16">
        <f>EJ249/EI249</f>
        <v>0</v>
      </c>
      <c r="EL249">
        <f>DJ249</f>
        <v>0</v>
      </c>
      <c r="EM249" s="16">
        <f>EK249*EL249</f>
        <v>0</v>
      </c>
    </row>
    <row r="250" spans="1:143" x14ac:dyDescent="0.25">
      <c r="A250">
        <v>2015</v>
      </c>
      <c r="B250">
        <v>1971</v>
      </c>
      <c r="C250" t="s">
        <v>811</v>
      </c>
      <c r="D250" t="s">
        <v>826</v>
      </c>
      <c r="E250" t="s">
        <v>843</v>
      </c>
      <c r="F250" t="s">
        <v>844</v>
      </c>
      <c r="G250" t="s">
        <v>532</v>
      </c>
      <c r="H250">
        <v>531668</v>
      </c>
      <c r="I250" t="s">
        <v>829</v>
      </c>
      <c r="J250" t="s">
        <v>815</v>
      </c>
      <c r="K250">
        <v>98661</v>
      </c>
      <c r="L250" t="s">
        <v>489</v>
      </c>
      <c r="N250" t="s">
        <v>507</v>
      </c>
      <c r="O250" t="s">
        <v>165</v>
      </c>
      <c r="P250" t="s">
        <v>210</v>
      </c>
      <c r="Q250" t="s">
        <v>166</v>
      </c>
      <c r="R250" t="s">
        <v>248</v>
      </c>
      <c r="S250" t="s">
        <v>210</v>
      </c>
      <c r="V250" t="s">
        <v>257</v>
      </c>
      <c r="W250" t="s">
        <v>816</v>
      </c>
      <c r="AA250">
        <v>4</v>
      </c>
      <c r="AB250">
        <v>4</v>
      </c>
      <c r="AJ250">
        <v>4</v>
      </c>
      <c r="AQ250" t="s">
        <v>308</v>
      </c>
      <c r="AR250" t="s">
        <v>159</v>
      </c>
      <c r="AS250" t="s">
        <v>210</v>
      </c>
      <c r="AV250" s="12">
        <v>65495</v>
      </c>
      <c r="AX250" s="15">
        <v>56574</v>
      </c>
      <c r="BJ250" s="12">
        <v>122069</v>
      </c>
      <c r="BK250" s="12">
        <v>65495</v>
      </c>
      <c r="BS250" s="12">
        <v>0</v>
      </c>
      <c r="BT250" s="12">
        <v>0</v>
      </c>
      <c r="BU250" s="12">
        <v>122069</v>
      </c>
      <c r="BV250" s="12">
        <v>65495</v>
      </c>
      <c r="BW250" t="s">
        <v>844</v>
      </c>
      <c r="BX250" t="s">
        <v>259</v>
      </c>
      <c r="BY250">
        <v>5</v>
      </c>
      <c r="BZ250">
        <v>5</v>
      </c>
      <c r="CI250">
        <f>CE250+CG250</f>
        <v>0</v>
      </c>
      <c r="CJ250">
        <v>864.67773148149695</v>
      </c>
      <c r="CO250">
        <v>864.67773148149695</v>
      </c>
      <c r="CT250">
        <v>2</v>
      </c>
      <c r="CU250">
        <v>2</v>
      </c>
      <c r="CY250">
        <v>1</v>
      </c>
      <c r="DA250">
        <v>1</v>
      </c>
      <c r="DB250">
        <f>CX250+CZ250+DA250</f>
        <v>1</v>
      </c>
      <c r="DG250" s="13">
        <f>(DC250+DD250)/CU250</f>
        <v>0</v>
      </c>
      <c r="DH250">
        <v>1130.2967592592599</v>
      </c>
      <c r="DI250">
        <v>432.21792824074498</v>
      </c>
      <c r="DL250">
        <v>1</v>
      </c>
      <c r="DM250">
        <v>1</v>
      </c>
      <c r="EA250">
        <v>1</v>
      </c>
      <c r="EI250">
        <f>CO250</f>
        <v>864.67773148149695</v>
      </c>
      <c r="EJ250" s="16">
        <f>BU250</f>
        <v>122069</v>
      </c>
      <c r="EK250" s="16">
        <f>EJ250/EI250</f>
        <v>141.17282723455003</v>
      </c>
      <c r="EL250">
        <f>DJ250</f>
        <v>0</v>
      </c>
      <c r="EM250" s="16">
        <f>EK250*EL250</f>
        <v>0</v>
      </c>
    </row>
    <row r="251" spans="1:143" x14ac:dyDescent="0.25">
      <c r="A251">
        <v>2015</v>
      </c>
      <c r="B251">
        <v>336</v>
      </c>
      <c r="C251" t="s">
        <v>811</v>
      </c>
      <c r="D251" t="s">
        <v>820</v>
      </c>
      <c r="E251" t="s">
        <v>845</v>
      </c>
      <c r="F251" t="s">
        <v>846</v>
      </c>
      <c r="H251">
        <v>539011</v>
      </c>
      <c r="I251" t="s">
        <v>847</v>
      </c>
      <c r="J251" t="s">
        <v>848</v>
      </c>
      <c r="K251">
        <v>98607</v>
      </c>
      <c r="L251" t="s">
        <v>163</v>
      </c>
      <c r="N251" t="s">
        <v>164</v>
      </c>
      <c r="O251" t="s">
        <v>198</v>
      </c>
      <c r="P251" t="s">
        <v>152</v>
      </c>
      <c r="Q251" t="s">
        <v>199</v>
      </c>
      <c r="R251" t="s">
        <v>248</v>
      </c>
      <c r="S251" t="s">
        <v>210</v>
      </c>
      <c r="V251" t="s">
        <v>249</v>
      </c>
      <c r="W251" t="s">
        <v>169</v>
      </c>
      <c r="Y251">
        <v>10</v>
      </c>
      <c r="Z251">
        <v>4</v>
      </c>
      <c r="AA251">
        <v>2</v>
      </c>
      <c r="AB251">
        <v>2</v>
      </c>
      <c r="AJ251">
        <v>12</v>
      </c>
      <c r="AK251" t="s">
        <v>849</v>
      </c>
      <c r="AL251" t="s">
        <v>297</v>
      </c>
      <c r="AR251" t="s">
        <v>227</v>
      </c>
      <c r="AS251" t="s">
        <v>152</v>
      </c>
      <c r="AU251" t="s">
        <v>825</v>
      </c>
      <c r="BJ251" s="12">
        <v>0</v>
      </c>
      <c r="BK251" s="12">
        <v>0</v>
      </c>
      <c r="BS251" s="12">
        <v>0</v>
      </c>
      <c r="BT251" s="12">
        <v>0</v>
      </c>
      <c r="BU251" s="12">
        <v>0</v>
      </c>
      <c r="BV251" s="12">
        <v>0</v>
      </c>
      <c r="BW251" t="s">
        <v>846</v>
      </c>
      <c r="BX251" t="s">
        <v>157</v>
      </c>
      <c r="BY251">
        <v>19</v>
      </c>
      <c r="BZ251">
        <v>7</v>
      </c>
      <c r="CA251">
        <v>10</v>
      </c>
      <c r="CB251">
        <v>3</v>
      </c>
      <c r="CI251">
        <f>CE251+CG251</f>
        <v>0</v>
      </c>
      <c r="CJ251">
        <v>2155.0974305555701</v>
      </c>
      <c r="CL251">
        <v>1539.2647916666799</v>
      </c>
      <c r="CO251">
        <v>946.08112268519506</v>
      </c>
      <c r="CQ251">
        <v>489.54391203704301</v>
      </c>
      <c r="CT251">
        <v>15</v>
      </c>
      <c r="CU251">
        <v>7</v>
      </c>
      <c r="CW251">
        <v>1</v>
      </c>
      <c r="DB251">
        <f>CX251+CZ251+DA251</f>
        <v>0</v>
      </c>
      <c r="DC251">
        <v>6</v>
      </c>
      <c r="DG251" s="13">
        <f>(DC251+DD251)/CU251</f>
        <v>0.8571428571428571</v>
      </c>
      <c r="DH251">
        <v>833.709652777776</v>
      </c>
      <c r="DI251">
        <v>802.709652777776</v>
      </c>
      <c r="DJ251">
        <v>680.73751157407196</v>
      </c>
      <c r="DK251">
        <v>649.73751157407196</v>
      </c>
      <c r="DL251">
        <v>21</v>
      </c>
      <c r="DM251">
        <v>6</v>
      </c>
      <c r="DN251">
        <v>15</v>
      </c>
      <c r="DO251">
        <v>4</v>
      </c>
      <c r="DX251">
        <v>6</v>
      </c>
      <c r="EB251">
        <v>1</v>
      </c>
      <c r="EC251" t="s">
        <v>311</v>
      </c>
      <c r="EI251">
        <f>CO251</f>
        <v>946.08112268519506</v>
      </c>
      <c r="EJ251" s="16">
        <f>BU251</f>
        <v>0</v>
      </c>
      <c r="EK251" s="16">
        <f>EJ251/EI251</f>
        <v>0</v>
      </c>
      <c r="EL251">
        <f>DJ251</f>
        <v>680.73751157407196</v>
      </c>
      <c r="EM251" s="16">
        <f>EK251*EL251</f>
        <v>0</v>
      </c>
    </row>
    <row r="252" spans="1:143" x14ac:dyDescent="0.25">
      <c r="A252">
        <v>2015</v>
      </c>
      <c r="B252">
        <v>340</v>
      </c>
      <c r="C252" t="s">
        <v>811</v>
      </c>
      <c r="D252" t="s">
        <v>820</v>
      </c>
      <c r="E252" t="s">
        <v>850</v>
      </c>
      <c r="F252" t="s">
        <v>851</v>
      </c>
      <c r="G252" t="s">
        <v>145</v>
      </c>
      <c r="H252">
        <v>531668</v>
      </c>
      <c r="I252" t="s">
        <v>852</v>
      </c>
      <c r="J252" t="s">
        <v>815</v>
      </c>
      <c r="K252">
        <v>98663</v>
      </c>
      <c r="L252" t="s">
        <v>163</v>
      </c>
      <c r="N252" t="s">
        <v>164</v>
      </c>
      <c r="O252" t="s">
        <v>198</v>
      </c>
      <c r="P252" t="s">
        <v>210</v>
      </c>
      <c r="Q252" t="s">
        <v>256</v>
      </c>
      <c r="R252" t="s">
        <v>248</v>
      </c>
      <c r="S252" t="s">
        <v>210</v>
      </c>
      <c r="V252" t="s">
        <v>257</v>
      </c>
      <c r="W252" t="s">
        <v>175</v>
      </c>
      <c r="X252" t="s">
        <v>226</v>
      </c>
      <c r="AA252">
        <v>50</v>
      </c>
      <c r="AB252">
        <v>50</v>
      </c>
      <c r="AE252" t="s">
        <v>853</v>
      </c>
      <c r="AI252" t="s">
        <v>853</v>
      </c>
      <c r="AJ252">
        <v>50</v>
      </c>
      <c r="AQ252" t="s">
        <v>724</v>
      </c>
      <c r="AR252" t="s">
        <v>227</v>
      </c>
      <c r="AS252" t="s">
        <v>152</v>
      </c>
      <c r="AU252" t="s">
        <v>825</v>
      </c>
      <c r="BJ252" s="12">
        <v>0</v>
      </c>
      <c r="BK252" s="12">
        <v>0</v>
      </c>
      <c r="BS252" s="12">
        <v>0</v>
      </c>
      <c r="BT252" s="12">
        <v>0</v>
      </c>
      <c r="BU252" s="12">
        <v>0</v>
      </c>
      <c r="BV252" s="12">
        <v>0</v>
      </c>
      <c r="BW252" t="s">
        <v>851</v>
      </c>
      <c r="BX252" t="s">
        <v>343</v>
      </c>
      <c r="BY252">
        <v>28</v>
      </c>
      <c r="BZ252">
        <v>28</v>
      </c>
      <c r="CI252">
        <f>CE252+CG252</f>
        <v>0</v>
      </c>
      <c r="CJ252">
        <v>3504.0798726851899</v>
      </c>
      <c r="CO252">
        <v>3504.0798726851899</v>
      </c>
      <c r="CT252">
        <v>39</v>
      </c>
      <c r="CU252">
        <v>39</v>
      </c>
      <c r="CW252">
        <v>5</v>
      </c>
      <c r="CY252">
        <v>6</v>
      </c>
      <c r="CZ252">
        <v>2</v>
      </c>
      <c r="DA252">
        <v>1</v>
      </c>
      <c r="DB252">
        <f>CX252+CZ252+DA252</f>
        <v>3</v>
      </c>
      <c r="DC252">
        <v>10</v>
      </c>
      <c r="DD252">
        <v>1</v>
      </c>
      <c r="DE252">
        <v>6</v>
      </c>
      <c r="DF252">
        <v>8</v>
      </c>
      <c r="DG252" s="13">
        <f>(DC252+DD252)/CU252</f>
        <v>0.28205128205128205</v>
      </c>
      <c r="DH252">
        <v>4486.09945601854</v>
      </c>
      <c r="DI252">
        <v>3738.5978587963</v>
      </c>
      <c r="DJ252">
        <v>1417.58692129628</v>
      </c>
      <c r="DK252">
        <v>1296.1719212962901</v>
      </c>
      <c r="DL252">
        <v>8</v>
      </c>
      <c r="DM252">
        <v>8</v>
      </c>
      <c r="DS252">
        <v>3</v>
      </c>
      <c r="DU252">
        <v>1</v>
      </c>
      <c r="DV252">
        <v>1</v>
      </c>
      <c r="EA252">
        <v>3</v>
      </c>
      <c r="EB252">
        <v>2</v>
      </c>
      <c r="EF252">
        <v>6</v>
      </c>
      <c r="EG252">
        <v>0</v>
      </c>
      <c r="EH252" s="13">
        <v>0</v>
      </c>
      <c r="EI252">
        <f>CO252</f>
        <v>3504.0798726851899</v>
      </c>
      <c r="EJ252" s="16">
        <f>BU252</f>
        <v>0</v>
      </c>
      <c r="EK252" s="16">
        <f>EJ252/EI252</f>
        <v>0</v>
      </c>
      <c r="EL252">
        <f>DJ252</f>
        <v>1417.58692129628</v>
      </c>
      <c r="EM252" s="16">
        <f>EK252*EL252</f>
        <v>0</v>
      </c>
    </row>
    <row r="253" spans="1:143" x14ac:dyDescent="0.25">
      <c r="A253">
        <v>2015</v>
      </c>
      <c r="B253">
        <v>2069</v>
      </c>
      <c r="C253" t="s">
        <v>811</v>
      </c>
      <c r="D253" t="s">
        <v>850</v>
      </c>
      <c r="E253" t="s">
        <v>854</v>
      </c>
      <c r="F253" t="s">
        <v>855</v>
      </c>
      <c r="G253" t="s">
        <v>145</v>
      </c>
      <c r="AJ253">
        <v>0</v>
      </c>
      <c r="BJ253" s="12">
        <v>0</v>
      </c>
      <c r="BK253" s="12">
        <v>0</v>
      </c>
      <c r="BS253" s="12">
        <v>0</v>
      </c>
      <c r="BT253" s="12">
        <v>0</v>
      </c>
      <c r="BU253" s="12">
        <v>0</v>
      </c>
      <c r="BV253" s="12">
        <v>0</v>
      </c>
      <c r="BW253" t="s">
        <v>855</v>
      </c>
      <c r="BX253" t="s">
        <v>259</v>
      </c>
      <c r="BY253">
        <v>105</v>
      </c>
      <c r="BZ253">
        <v>105</v>
      </c>
      <c r="CI253">
        <f>CE253+CG253</f>
        <v>0</v>
      </c>
      <c r="CJ253">
        <v>37235.282361111102</v>
      </c>
      <c r="CO253">
        <v>37235.282361111102</v>
      </c>
      <c r="CT253">
        <v>2</v>
      </c>
      <c r="CU253">
        <v>2</v>
      </c>
      <c r="CY253">
        <v>1</v>
      </c>
      <c r="DA253">
        <v>1</v>
      </c>
      <c r="DB253">
        <f>CX253+CZ253+DA253</f>
        <v>1</v>
      </c>
      <c r="DG253" s="13">
        <f>(DC253+DD253)/CU253</f>
        <v>0</v>
      </c>
      <c r="DH253">
        <v>2439.9421874999998</v>
      </c>
      <c r="DI253">
        <v>44.283391203702202</v>
      </c>
      <c r="DL253">
        <v>2</v>
      </c>
      <c r="DM253">
        <v>2</v>
      </c>
      <c r="DW253">
        <v>1</v>
      </c>
      <c r="EA253">
        <v>1</v>
      </c>
      <c r="EB253">
        <v>1</v>
      </c>
      <c r="EF253">
        <v>8</v>
      </c>
      <c r="EG253">
        <v>0</v>
      </c>
      <c r="EH253" s="13">
        <v>0</v>
      </c>
      <c r="EI253">
        <f>CO253</f>
        <v>37235.282361111102</v>
      </c>
      <c r="EJ253" s="16">
        <f>BU253</f>
        <v>0</v>
      </c>
      <c r="EK253" s="16">
        <f>EJ253/EI253</f>
        <v>0</v>
      </c>
      <c r="EL253">
        <f>DJ253</f>
        <v>0</v>
      </c>
      <c r="EM253" s="16">
        <f>EK253*EL253</f>
        <v>0</v>
      </c>
    </row>
    <row r="254" spans="1:143" x14ac:dyDescent="0.25">
      <c r="A254">
        <v>2015</v>
      </c>
      <c r="B254">
        <v>324</v>
      </c>
      <c r="C254" t="s">
        <v>811</v>
      </c>
      <c r="D254" t="s">
        <v>856</v>
      </c>
      <c r="E254" t="s">
        <v>857</v>
      </c>
      <c r="F254" t="s">
        <v>858</v>
      </c>
      <c r="G254" t="s">
        <v>145</v>
      </c>
      <c r="H254">
        <v>531668</v>
      </c>
      <c r="I254" t="s">
        <v>859</v>
      </c>
      <c r="J254" t="s">
        <v>815</v>
      </c>
      <c r="K254">
        <v>98664</v>
      </c>
      <c r="L254" t="s">
        <v>163</v>
      </c>
      <c r="N254" t="s">
        <v>151</v>
      </c>
      <c r="P254" t="s">
        <v>152</v>
      </c>
      <c r="Q254" t="s">
        <v>199</v>
      </c>
      <c r="R254" t="s">
        <v>154</v>
      </c>
      <c r="T254" t="s">
        <v>155</v>
      </c>
      <c r="U254" t="s">
        <v>156</v>
      </c>
      <c r="V254" t="s">
        <v>157</v>
      </c>
      <c r="W254" t="s">
        <v>158</v>
      </c>
      <c r="Y254">
        <v>10</v>
      </c>
      <c r="Z254">
        <v>4</v>
      </c>
      <c r="AJ254">
        <v>10</v>
      </c>
      <c r="AR254" t="s">
        <v>159</v>
      </c>
      <c r="AS254" t="s">
        <v>152</v>
      </c>
      <c r="AV254" s="12">
        <v>-9201</v>
      </c>
      <c r="BB254" s="12">
        <v>78808.759999999995</v>
      </c>
      <c r="BG254" s="15">
        <v>87629</v>
      </c>
      <c r="BJ254" s="12">
        <v>157236.76</v>
      </c>
      <c r="BK254" s="12">
        <v>69607.759999999995</v>
      </c>
      <c r="BS254" s="12">
        <v>0</v>
      </c>
      <c r="BT254" s="12">
        <v>0</v>
      </c>
      <c r="BU254" s="12">
        <v>157236.76</v>
      </c>
      <c r="BV254" s="12">
        <v>69607.759999999995</v>
      </c>
      <c r="BW254" t="s">
        <v>858</v>
      </c>
      <c r="BX254" t="s">
        <v>157</v>
      </c>
      <c r="CI254">
        <f>CE254+CG254</f>
        <v>0</v>
      </c>
      <c r="CT254">
        <v>29</v>
      </c>
      <c r="CU254">
        <v>9</v>
      </c>
      <c r="DB254">
        <f>CX254+CZ254+DA254</f>
        <v>0</v>
      </c>
      <c r="DC254">
        <v>9</v>
      </c>
      <c r="DG254" s="13">
        <f>(DC254+DD254)/CU254</f>
        <v>1</v>
      </c>
      <c r="DH254">
        <v>1480.4574652777901</v>
      </c>
      <c r="DI254">
        <v>1480.4574652777901</v>
      </c>
      <c r="DJ254">
        <v>1480.4574652777901</v>
      </c>
      <c r="DK254">
        <v>1480.4574652777901</v>
      </c>
      <c r="DL254">
        <v>5</v>
      </c>
      <c r="DM254">
        <v>1</v>
      </c>
      <c r="DN254">
        <v>5</v>
      </c>
      <c r="DO254">
        <v>1</v>
      </c>
      <c r="EA254">
        <v>1</v>
      </c>
      <c r="EI254">
        <f>CO254</f>
        <v>0</v>
      </c>
      <c r="EJ254" s="16">
        <f>BU254</f>
        <v>157236.76</v>
      </c>
      <c r="EK254" s="16" t="e">
        <f>EJ254/EI254</f>
        <v>#DIV/0!</v>
      </c>
      <c r="EL254">
        <f>DJ254</f>
        <v>1480.4574652777901</v>
      </c>
      <c r="EM254" s="16" t="e">
        <f>EK254*EL254</f>
        <v>#DIV/0!</v>
      </c>
    </row>
    <row r="255" spans="1:143" x14ac:dyDescent="0.25">
      <c r="A255">
        <v>2015</v>
      </c>
      <c r="B255">
        <v>213</v>
      </c>
      <c r="C255" t="s">
        <v>811</v>
      </c>
      <c r="D255" t="s">
        <v>860</v>
      </c>
      <c r="E255" t="s">
        <v>857</v>
      </c>
      <c r="F255" t="s">
        <v>861</v>
      </c>
      <c r="G255" t="s">
        <v>145</v>
      </c>
      <c r="H255">
        <v>539011</v>
      </c>
      <c r="I255" t="s">
        <v>862</v>
      </c>
      <c r="J255" t="s">
        <v>863</v>
      </c>
      <c r="K255">
        <v>97215</v>
      </c>
      <c r="L255" t="s">
        <v>163</v>
      </c>
      <c r="N255" t="s">
        <v>151</v>
      </c>
      <c r="P255" t="s">
        <v>152</v>
      </c>
      <c r="Q255" t="s">
        <v>199</v>
      </c>
      <c r="R255" t="s">
        <v>154</v>
      </c>
      <c r="T255" t="s">
        <v>155</v>
      </c>
      <c r="U255" t="s">
        <v>156</v>
      </c>
      <c r="V255" t="s">
        <v>157</v>
      </c>
      <c r="W255" t="s">
        <v>169</v>
      </c>
      <c r="Y255">
        <v>78</v>
      </c>
      <c r="Z255">
        <v>19</v>
      </c>
      <c r="AJ255">
        <v>78</v>
      </c>
      <c r="AR255" t="s">
        <v>159</v>
      </c>
      <c r="AS255" t="s">
        <v>152</v>
      </c>
      <c r="AV255" s="12">
        <v>-5010.16</v>
      </c>
      <c r="BB255" s="12">
        <v>118719.48</v>
      </c>
      <c r="BF255" s="12">
        <v>3630.5</v>
      </c>
      <c r="BI255" s="12">
        <v>1591</v>
      </c>
      <c r="BJ255" s="12">
        <v>118930.82</v>
      </c>
      <c r="BK255" s="12">
        <v>113709.32</v>
      </c>
      <c r="BS255" s="12">
        <v>0</v>
      </c>
      <c r="BT255" s="12">
        <v>0</v>
      </c>
      <c r="BU255" s="12">
        <v>118930.82</v>
      </c>
      <c r="BV255" s="12">
        <v>113709.32</v>
      </c>
      <c r="BW255" t="s">
        <v>861</v>
      </c>
      <c r="BX255" t="s">
        <v>141</v>
      </c>
      <c r="BY255">
        <v>51</v>
      </c>
      <c r="BZ255">
        <v>26</v>
      </c>
      <c r="CA255">
        <v>30</v>
      </c>
      <c r="CB255">
        <v>9</v>
      </c>
      <c r="CE255">
        <v>1</v>
      </c>
      <c r="CF255">
        <v>1</v>
      </c>
      <c r="CG255">
        <v>8</v>
      </c>
      <c r="CH255">
        <v>4</v>
      </c>
      <c r="CI255">
        <f>CE255+CG255</f>
        <v>9</v>
      </c>
      <c r="CJ255">
        <v>9358.7466666666405</v>
      </c>
      <c r="CL255">
        <v>5655.4717476851501</v>
      </c>
      <c r="CM255">
        <v>90.638796296298096</v>
      </c>
      <c r="CN255">
        <v>1424.36480324074</v>
      </c>
      <c r="CO255">
        <v>4677.9112500000001</v>
      </c>
      <c r="CQ255">
        <v>1732.01356481481</v>
      </c>
      <c r="CR255">
        <v>91</v>
      </c>
      <c r="CS255">
        <v>666.98756944444199</v>
      </c>
      <c r="CT255">
        <v>24</v>
      </c>
      <c r="CU255">
        <v>13</v>
      </c>
      <c r="CY255">
        <v>1</v>
      </c>
      <c r="CZ255">
        <v>1</v>
      </c>
      <c r="DB255">
        <f>CX255+CZ255+DA255</f>
        <v>1</v>
      </c>
      <c r="DC255">
        <v>10</v>
      </c>
      <c r="DE255">
        <v>1</v>
      </c>
      <c r="DG255" s="13">
        <f>(DC255+DD255)/CU255</f>
        <v>0.76923076923076927</v>
      </c>
      <c r="DH255">
        <v>4266.4779629629602</v>
      </c>
      <c r="DI255">
        <v>1424.6258796296399</v>
      </c>
      <c r="DJ255">
        <v>2925.2673842592699</v>
      </c>
      <c r="DK255">
        <v>970.34943287038197</v>
      </c>
      <c r="EF255">
        <v>7</v>
      </c>
      <c r="EG255">
        <v>1</v>
      </c>
      <c r="EH255" s="13">
        <v>0.14285714285714299</v>
      </c>
      <c r="EI255">
        <f>CO255</f>
        <v>4677.9112500000001</v>
      </c>
      <c r="EJ255" s="16">
        <f>BU255</f>
        <v>118930.82</v>
      </c>
      <c r="EK255" s="16">
        <f>EJ255/EI255</f>
        <v>25.423915428066319</v>
      </c>
      <c r="EL255">
        <f>DJ255</f>
        <v>2925.2673842592699</v>
      </c>
      <c r="EM255" s="16">
        <f>EK255*EL255</f>
        <v>74371.750581888453</v>
      </c>
    </row>
    <row r="256" spans="1:143" x14ac:dyDescent="0.25">
      <c r="A256">
        <v>2015</v>
      </c>
      <c r="B256">
        <v>286</v>
      </c>
      <c r="C256" t="s">
        <v>811</v>
      </c>
      <c r="D256" t="s">
        <v>864</v>
      </c>
      <c r="E256" t="s">
        <v>865</v>
      </c>
      <c r="F256" t="s">
        <v>866</v>
      </c>
      <c r="G256" t="s">
        <v>145</v>
      </c>
      <c r="H256">
        <v>531668</v>
      </c>
      <c r="I256" t="s">
        <v>814</v>
      </c>
      <c r="J256" t="s">
        <v>815</v>
      </c>
      <c r="K256">
        <v>98663</v>
      </c>
      <c r="L256" t="s">
        <v>196</v>
      </c>
      <c r="N256" t="s">
        <v>151</v>
      </c>
      <c r="P256" t="s">
        <v>210</v>
      </c>
      <c r="Q256" t="s">
        <v>256</v>
      </c>
      <c r="R256" t="s">
        <v>248</v>
      </c>
      <c r="U256" t="s">
        <v>211</v>
      </c>
      <c r="V256" t="s">
        <v>257</v>
      </c>
      <c r="W256" t="s">
        <v>450</v>
      </c>
      <c r="AA256">
        <v>8</v>
      </c>
      <c r="AB256">
        <v>8</v>
      </c>
      <c r="AI256" t="s">
        <v>776</v>
      </c>
      <c r="AJ256">
        <v>8</v>
      </c>
      <c r="AQ256" t="s">
        <v>236</v>
      </c>
      <c r="AR256" t="s">
        <v>159</v>
      </c>
      <c r="AS256" t="s">
        <v>152</v>
      </c>
      <c r="AU256" t="s">
        <v>867</v>
      </c>
      <c r="BB256" s="12">
        <v>37121.26</v>
      </c>
      <c r="BF256" s="12">
        <v>3290.57</v>
      </c>
      <c r="BJ256" s="12">
        <v>40411.83</v>
      </c>
      <c r="BK256" s="12">
        <v>37121.26</v>
      </c>
      <c r="BS256" s="12">
        <v>0</v>
      </c>
      <c r="BT256" s="12">
        <v>0</v>
      </c>
      <c r="BU256" s="12">
        <v>40411.83</v>
      </c>
      <c r="BV256" s="12">
        <v>37121.26</v>
      </c>
      <c r="BW256" t="s">
        <v>866</v>
      </c>
      <c r="BX256" t="s">
        <v>259</v>
      </c>
      <c r="BY256">
        <v>5</v>
      </c>
      <c r="BZ256">
        <v>5</v>
      </c>
      <c r="CI256">
        <f>CE256+CG256</f>
        <v>0</v>
      </c>
      <c r="CJ256">
        <v>1213.6691203703699</v>
      </c>
      <c r="CO256">
        <v>1213.6691203703699</v>
      </c>
      <c r="CT256">
        <v>5</v>
      </c>
      <c r="CU256">
        <v>5</v>
      </c>
      <c r="DB256">
        <f>CX256+CZ256+DA256</f>
        <v>0</v>
      </c>
      <c r="DE256">
        <v>5</v>
      </c>
      <c r="DG256" s="13">
        <f>(DC256+DD256)/CU256</f>
        <v>0</v>
      </c>
      <c r="DH256">
        <v>4651.1069212962902</v>
      </c>
      <c r="DI256">
        <v>1213.6691203703699</v>
      </c>
      <c r="EF256">
        <v>1</v>
      </c>
      <c r="EG256">
        <v>0</v>
      </c>
      <c r="EH256" s="13">
        <v>0</v>
      </c>
      <c r="EI256">
        <f>CO256</f>
        <v>1213.6691203703699</v>
      </c>
      <c r="EJ256" s="16">
        <f>BU256</f>
        <v>40411.83</v>
      </c>
      <c r="EK256" s="16">
        <f>EJ256/EI256</f>
        <v>33.297238367297098</v>
      </c>
      <c r="EL256">
        <f>DJ256</f>
        <v>0</v>
      </c>
      <c r="EM256" s="16">
        <f>EK256*EL256</f>
        <v>0</v>
      </c>
    </row>
    <row r="257" spans="1:143" x14ac:dyDescent="0.25">
      <c r="A257">
        <v>2015</v>
      </c>
      <c r="B257">
        <v>304</v>
      </c>
      <c r="C257" t="s">
        <v>811</v>
      </c>
      <c r="D257" t="s">
        <v>868</v>
      </c>
      <c r="E257" t="s">
        <v>869</v>
      </c>
      <c r="H257">
        <v>539011</v>
      </c>
      <c r="I257" t="s">
        <v>870</v>
      </c>
      <c r="J257" t="s">
        <v>815</v>
      </c>
      <c r="K257">
        <v>98660</v>
      </c>
      <c r="L257" t="s">
        <v>163</v>
      </c>
      <c r="N257" t="s">
        <v>286</v>
      </c>
      <c r="P257" t="s">
        <v>152</v>
      </c>
      <c r="Q257" t="s">
        <v>153</v>
      </c>
      <c r="V257" t="s">
        <v>287</v>
      </c>
      <c r="W257" t="s">
        <v>169</v>
      </c>
      <c r="AJ257">
        <v>0</v>
      </c>
      <c r="AR257" t="s">
        <v>227</v>
      </c>
      <c r="AS257" t="s">
        <v>210</v>
      </c>
      <c r="AU257" t="s">
        <v>871</v>
      </c>
      <c r="AV257" s="12">
        <v>100000</v>
      </c>
      <c r="AX257" s="15">
        <v>11492</v>
      </c>
      <c r="BJ257" s="12">
        <v>111492</v>
      </c>
      <c r="BK257" s="12">
        <v>100000</v>
      </c>
      <c r="BS257" s="12">
        <v>0</v>
      </c>
      <c r="BT257" s="12">
        <v>0</v>
      </c>
      <c r="BU257" s="12">
        <v>111492</v>
      </c>
      <c r="BV257" s="12">
        <v>100000</v>
      </c>
      <c r="CI257">
        <f>CE257+CG257</f>
        <v>0</v>
      </c>
      <c r="DB257">
        <f>CX257+CZ257+DA257</f>
        <v>0</v>
      </c>
      <c r="DG257" s="13" t="e">
        <f>(DC257+DD257)/CU257</f>
        <v>#DIV/0!</v>
      </c>
      <c r="EI257">
        <f>CO257</f>
        <v>0</v>
      </c>
      <c r="EJ257" s="16">
        <f>BU257</f>
        <v>111492</v>
      </c>
      <c r="EK257" s="16" t="e">
        <f>EJ257/EI257</f>
        <v>#DIV/0!</v>
      </c>
      <c r="EL257">
        <f>DJ257</f>
        <v>0</v>
      </c>
      <c r="EM257" s="16" t="e">
        <f>EK257*EL257</f>
        <v>#DIV/0!</v>
      </c>
    </row>
    <row r="258" spans="1:143" x14ac:dyDescent="0.25">
      <c r="A258">
        <v>2015</v>
      </c>
      <c r="B258">
        <v>247</v>
      </c>
      <c r="C258" t="s">
        <v>811</v>
      </c>
      <c r="D258" t="s">
        <v>868</v>
      </c>
      <c r="E258" t="s">
        <v>872</v>
      </c>
      <c r="H258">
        <v>539011</v>
      </c>
      <c r="I258" t="s">
        <v>870</v>
      </c>
      <c r="J258" t="s">
        <v>815</v>
      </c>
      <c r="K258">
        <v>98660</v>
      </c>
      <c r="L258" t="s">
        <v>685</v>
      </c>
      <c r="N258" t="s">
        <v>286</v>
      </c>
      <c r="P258" t="s">
        <v>152</v>
      </c>
      <c r="Q258" t="s">
        <v>207</v>
      </c>
      <c r="V258" t="s">
        <v>287</v>
      </c>
      <c r="W258" t="s">
        <v>169</v>
      </c>
      <c r="AJ258">
        <v>0</v>
      </c>
      <c r="AR258" t="s">
        <v>159</v>
      </c>
      <c r="AS258" t="s">
        <v>152</v>
      </c>
      <c r="AU258" t="s">
        <v>867</v>
      </c>
      <c r="BG258" s="15">
        <v>15517</v>
      </c>
      <c r="BI258" s="12">
        <v>8984</v>
      </c>
      <c r="BJ258" s="12">
        <v>24501</v>
      </c>
      <c r="BK258" s="12">
        <v>0</v>
      </c>
      <c r="BS258" s="12">
        <v>0</v>
      </c>
      <c r="BT258" s="12">
        <v>0</v>
      </c>
      <c r="BU258" s="12">
        <v>24501</v>
      </c>
      <c r="BV258" s="12">
        <v>0</v>
      </c>
      <c r="CI258">
        <f>CE258+CG258</f>
        <v>0</v>
      </c>
      <c r="DB258">
        <f>CX258+CZ258+DA258</f>
        <v>0</v>
      </c>
      <c r="DG258" s="13" t="e">
        <f>(DC258+DD258)/CU258</f>
        <v>#DIV/0!</v>
      </c>
      <c r="EI258">
        <f>CO258</f>
        <v>0</v>
      </c>
      <c r="EJ258" s="16">
        <f>BU258</f>
        <v>24501</v>
      </c>
      <c r="EK258" s="16" t="e">
        <f>EJ258/EI258</f>
        <v>#DIV/0!</v>
      </c>
      <c r="EL258">
        <f>DJ258</f>
        <v>0</v>
      </c>
      <c r="EM258" s="16" t="e">
        <f>EK258*EL258</f>
        <v>#DIV/0!</v>
      </c>
    </row>
    <row r="259" spans="1:143" x14ac:dyDescent="0.25">
      <c r="A259">
        <v>2015</v>
      </c>
      <c r="B259">
        <v>2037</v>
      </c>
      <c r="C259" t="s">
        <v>811</v>
      </c>
      <c r="D259" t="s">
        <v>868</v>
      </c>
      <c r="E259" t="s">
        <v>873</v>
      </c>
      <c r="F259" t="s">
        <v>874</v>
      </c>
      <c r="G259" t="s">
        <v>532</v>
      </c>
      <c r="H259">
        <v>539011</v>
      </c>
      <c r="I259" t="s">
        <v>870</v>
      </c>
      <c r="J259" t="s">
        <v>815</v>
      </c>
      <c r="K259">
        <v>98660</v>
      </c>
      <c r="L259" t="s">
        <v>163</v>
      </c>
      <c r="N259" t="s">
        <v>218</v>
      </c>
      <c r="P259" t="s">
        <v>152</v>
      </c>
      <c r="Q259" t="s">
        <v>207</v>
      </c>
      <c r="R259" t="s">
        <v>167</v>
      </c>
      <c r="T259" t="s">
        <v>168</v>
      </c>
      <c r="V259" t="s">
        <v>161</v>
      </c>
      <c r="W259" t="s">
        <v>490</v>
      </c>
      <c r="Y259">
        <v>8</v>
      </c>
      <c r="Z259">
        <v>2</v>
      </c>
      <c r="AA259">
        <v>1</v>
      </c>
      <c r="AC259" t="s">
        <v>311</v>
      </c>
      <c r="AJ259">
        <v>10</v>
      </c>
      <c r="AR259" t="s">
        <v>159</v>
      </c>
      <c r="AV259" s="12">
        <v>-700</v>
      </c>
      <c r="BB259" s="12">
        <v>39716.9</v>
      </c>
      <c r="BJ259" s="12">
        <v>39016.9</v>
      </c>
      <c r="BK259" s="12">
        <v>39016.9</v>
      </c>
      <c r="BS259" s="12">
        <v>0</v>
      </c>
      <c r="BT259" s="12">
        <v>0</v>
      </c>
      <c r="BU259" s="12">
        <v>39016.9</v>
      </c>
      <c r="BV259" s="12">
        <v>39016.9</v>
      </c>
      <c r="BW259" t="s">
        <v>874</v>
      </c>
      <c r="BX259" t="s">
        <v>161</v>
      </c>
      <c r="BY259">
        <v>139</v>
      </c>
      <c r="BZ259">
        <v>105</v>
      </c>
      <c r="CA259">
        <v>38</v>
      </c>
      <c r="CB259">
        <v>15</v>
      </c>
      <c r="CE259">
        <v>2</v>
      </c>
      <c r="CF259">
        <v>1</v>
      </c>
      <c r="CG259">
        <v>11</v>
      </c>
      <c r="CH259">
        <v>5</v>
      </c>
      <c r="CI259">
        <f>CE259+CG259</f>
        <v>13</v>
      </c>
      <c r="CJ259">
        <v>589.30868055526696</v>
      </c>
      <c r="CL259">
        <v>154.64944444436699</v>
      </c>
      <c r="CM259">
        <v>5.9986111111065803</v>
      </c>
      <c r="CN259">
        <v>85.5337962962803</v>
      </c>
      <c r="CO259">
        <v>418.743425925699</v>
      </c>
      <c r="CQ259">
        <v>65.175509259228406</v>
      </c>
      <c r="CR259">
        <v>3</v>
      </c>
      <c r="CS259">
        <v>19.4390046296176</v>
      </c>
      <c r="CT259">
        <v>138</v>
      </c>
      <c r="CU259">
        <v>97</v>
      </c>
      <c r="CW259">
        <v>4</v>
      </c>
      <c r="DB259">
        <f>CX259+CZ259+DA259</f>
        <v>0</v>
      </c>
      <c r="DE259">
        <v>77</v>
      </c>
      <c r="DF259">
        <v>16</v>
      </c>
      <c r="DG259" s="13">
        <f>(DC259+DD259)/CU259</f>
        <v>0</v>
      </c>
      <c r="DH259">
        <v>425.46320601830701</v>
      </c>
      <c r="DI259">
        <v>425.46320601830701</v>
      </c>
      <c r="DL259">
        <v>150</v>
      </c>
      <c r="DM259">
        <v>112</v>
      </c>
      <c r="DN259">
        <v>43</v>
      </c>
      <c r="DO259">
        <v>16</v>
      </c>
      <c r="DP259">
        <v>1</v>
      </c>
      <c r="DQ259">
        <v>6</v>
      </c>
      <c r="DS259">
        <v>22</v>
      </c>
      <c r="DU259">
        <v>17</v>
      </c>
      <c r="DW259">
        <v>6</v>
      </c>
      <c r="DX259">
        <v>3</v>
      </c>
      <c r="DZ259">
        <v>28</v>
      </c>
      <c r="EA259">
        <v>36</v>
      </c>
      <c r="EB259">
        <v>6</v>
      </c>
      <c r="EC259" t="s">
        <v>308</v>
      </c>
      <c r="EI259">
        <f>CO259</f>
        <v>418.743425925699</v>
      </c>
      <c r="EJ259" s="16">
        <f>BU259</f>
        <v>39016.9</v>
      </c>
      <c r="EK259" s="16">
        <f>EJ259/EI259</f>
        <v>93.176149365800626</v>
      </c>
      <c r="EL259">
        <f>DJ259</f>
        <v>0</v>
      </c>
      <c r="EM259" s="16">
        <f>EK259*EL259</f>
        <v>0</v>
      </c>
    </row>
    <row r="260" spans="1:143" x14ac:dyDescent="0.25">
      <c r="A260">
        <v>2015</v>
      </c>
      <c r="B260">
        <v>231</v>
      </c>
      <c r="C260" t="s">
        <v>811</v>
      </c>
      <c r="D260" t="s">
        <v>864</v>
      </c>
      <c r="E260" t="s">
        <v>875</v>
      </c>
      <c r="F260" t="s">
        <v>876</v>
      </c>
      <c r="G260" t="s">
        <v>145</v>
      </c>
      <c r="H260">
        <v>539011</v>
      </c>
      <c r="I260" t="s">
        <v>814</v>
      </c>
      <c r="J260" t="s">
        <v>815</v>
      </c>
      <c r="K260">
        <v>98663</v>
      </c>
      <c r="L260" t="s">
        <v>163</v>
      </c>
      <c r="N260" t="s">
        <v>151</v>
      </c>
      <c r="P260" t="s">
        <v>152</v>
      </c>
      <c r="Q260" t="s">
        <v>207</v>
      </c>
      <c r="R260" t="s">
        <v>154</v>
      </c>
      <c r="S260" t="s">
        <v>210</v>
      </c>
      <c r="T260" t="s">
        <v>155</v>
      </c>
      <c r="U260" t="s">
        <v>211</v>
      </c>
      <c r="V260" t="s">
        <v>212</v>
      </c>
      <c r="W260" t="s">
        <v>169</v>
      </c>
      <c r="Y260">
        <v>4</v>
      </c>
      <c r="Z260">
        <v>3</v>
      </c>
      <c r="AA260">
        <v>19</v>
      </c>
      <c r="AB260">
        <v>19</v>
      </c>
      <c r="AJ260">
        <v>23</v>
      </c>
      <c r="AR260" t="s">
        <v>159</v>
      </c>
      <c r="AS260" t="s">
        <v>152</v>
      </c>
      <c r="AY260" s="15">
        <v>109036</v>
      </c>
      <c r="BJ260" s="12">
        <v>109036</v>
      </c>
      <c r="BK260" s="12">
        <v>0</v>
      </c>
      <c r="BS260" s="12">
        <v>0</v>
      </c>
      <c r="BT260" s="12">
        <v>0</v>
      </c>
      <c r="BU260" s="12">
        <v>109036</v>
      </c>
      <c r="BV260" s="12">
        <v>0</v>
      </c>
      <c r="BW260" t="s">
        <v>876</v>
      </c>
      <c r="BX260" t="s">
        <v>141</v>
      </c>
      <c r="BY260">
        <v>29</v>
      </c>
      <c r="BZ260">
        <v>22</v>
      </c>
      <c r="CA260">
        <v>10</v>
      </c>
      <c r="CB260">
        <v>3</v>
      </c>
      <c r="CG260">
        <v>1</v>
      </c>
      <c r="CH260">
        <v>1</v>
      </c>
      <c r="CI260">
        <f>CE260+CG260</f>
        <v>1</v>
      </c>
      <c r="CJ260">
        <v>7097.4094097222396</v>
      </c>
      <c r="CL260">
        <v>2460.6661342592602</v>
      </c>
      <c r="CN260">
        <v>263</v>
      </c>
      <c r="CO260">
        <v>5365.7432754629799</v>
      </c>
      <c r="CQ260">
        <v>729</v>
      </c>
      <c r="CS260">
        <v>263</v>
      </c>
      <c r="CT260">
        <v>4</v>
      </c>
      <c r="CU260">
        <v>3</v>
      </c>
      <c r="DB260">
        <f>CX260+CZ260+DA260</f>
        <v>0</v>
      </c>
      <c r="DC260">
        <v>1</v>
      </c>
      <c r="DE260">
        <v>2</v>
      </c>
      <c r="DG260" s="13">
        <f>(DC260+DD260)/CU260</f>
        <v>0.33333333333333331</v>
      </c>
      <c r="DH260">
        <v>1053.3472222222299</v>
      </c>
      <c r="DI260">
        <v>388.09851851852699</v>
      </c>
      <c r="DJ260">
        <v>729.66706018518698</v>
      </c>
      <c r="DK260">
        <v>120</v>
      </c>
      <c r="DL260">
        <v>15</v>
      </c>
      <c r="DM260">
        <v>13</v>
      </c>
      <c r="DN260">
        <v>2</v>
      </c>
      <c r="DQ260">
        <v>1</v>
      </c>
      <c r="DS260">
        <v>1</v>
      </c>
      <c r="DU260">
        <v>3</v>
      </c>
      <c r="DW260">
        <v>7</v>
      </c>
      <c r="EA260">
        <v>2</v>
      </c>
      <c r="EF260">
        <v>1</v>
      </c>
      <c r="EG260">
        <v>0</v>
      </c>
      <c r="EH260" s="13">
        <v>0</v>
      </c>
      <c r="EI260">
        <f>CO260</f>
        <v>5365.7432754629799</v>
      </c>
      <c r="EJ260" s="16">
        <f>BU260</f>
        <v>109036</v>
      </c>
      <c r="EK260" s="16">
        <f>EJ260/EI260</f>
        <v>20.320763480916238</v>
      </c>
      <c r="EL260">
        <f>DJ260</f>
        <v>729.66706018518698</v>
      </c>
      <c r="EM260" s="16">
        <f>EK260*EL260</f>
        <v>14827.391749838658</v>
      </c>
    </row>
    <row r="261" spans="1:143" x14ac:dyDescent="0.25">
      <c r="A261">
        <v>2015</v>
      </c>
      <c r="B261">
        <v>2060</v>
      </c>
      <c r="C261" t="s">
        <v>811</v>
      </c>
      <c r="D261" t="s">
        <v>864</v>
      </c>
      <c r="E261" t="s">
        <v>877</v>
      </c>
      <c r="F261" t="s">
        <v>877</v>
      </c>
      <c r="G261" t="s">
        <v>145</v>
      </c>
      <c r="AJ261">
        <v>0</v>
      </c>
      <c r="BJ261" s="12">
        <v>0</v>
      </c>
      <c r="BK261" s="12">
        <v>0</v>
      </c>
      <c r="BS261" s="12">
        <v>0</v>
      </c>
      <c r="BT261" s="12">
        <v>0</v>
      </c>
      <c r="BU261" s="12">
        <v>0</v>
      </c>
      <c r="BV261" s="12">
        <v>0</v>
      </c>
      <c r="CI261">
        <f>CE261+CG261</f>
        <v>0</v>
      </c>
      <c r="DB261">
        <f>CX261+CZ261+DA261</f>
        <v>0</v>
      </c>
      <c r="DG261" s="13" t="e">
        <f>(DC261+DD261)/CU261</f>
        <v>#DIV/0!</v>
      </c>
      <c r="EI261">
        <f>CO261</f>
        <v>0</v>
      </c>
      <c r="EJ261" s="16">
        <f>BU261</f>
        <v>0</v>
      </c>
      <c r="EK261" s="16" t="e">
        <f>EJ261/EI261</f>
        <v>#DIV/0!</v>
      </c>
      <c r="EL261">
        <f>DJ261</f>
        <v>0</v>
      </c>
      <c r="EM261" s="16" t="e">
        <f>EK261*EL261</f>
        <v>#DIV/0!</v>
      </c>
    </row>
    <row r="262" spans="1:143" x14ac:dyDescent="0.25">
      <c r="A262">
        <v>2015</v>
      </c>
      <c r="B262">
        <v>284</v>
      </c>
      <c r="C262" t="s">
        <v>811</v>
      </c>
      <c r="D262" t="s">
        <v>864</v>
      </c>
      <c r="E262" t="s">
        <v>878</v>
      </c>
      <c r="F262" t="s">
        <v>879</v>
      </c>
      <c r="G262" t="s">
        <v>145</v>
      </c>
      <c r="H262">
        <v>539011</v>
      </c>
      <c r="I262" t="s">
        <v>814</v>
      </c>
      <c r="J262" t="s">
        <v>815</v>
      </c>
      <c r="K262">
        <v>98663</v>
      </c>
      <c r="L262" t="s">
        <v>196</v>
      </c>
      <c r="N262" t="s">
        <v>151</v>
      </c>
      <c r="P262" t="s">
        <v>152</v>
      </c>
      <c r="Q262" t="s">
        <v>199</v>
      </c>
      <c r="R262" t="s">
        <v>154</v>
      </c>
      <c r="S262" t="s">
        <v>210</v>
      </c>
      <c r="T262" t="s">
        <v>155</v>
      </c>
      <c r="U262" t="s">
        <v>211</v>
      </c>
      <c r="V262" t="s">
        <v>212</v>
      </c>
      <c r="W262" t="s">
        <v>175</v>
      </c>
      <c r="AA262">
        <v>5</v>
      </c>
      <c r="AB262">
        <v>5</v>
      </c>
      <c r="AJ262">
        <v>5</v>
      </c>
      <c r="AR262" t="s">
        <v>159</v>
      </c>
      <c r="AS262" t="s">
        <v>152</v>
      </c>
      <c r="AU262" t="s">
        <v>867</v>
      </c>
      <c r="BB262" s="12">
        <v>48221.19</v>
      </c>
      <c r="BF262" s="12">
        <v>4049.84</v>
      </c>
      <c r="BJ262" s="12">
        <v>52271.03</v>
      </c>
      <c r="BK262" s="12">
        <v>48221.19</v>
      </c>
      <c r="BS262" s="12">
        <v>0</v>
      </c>
      <c r="BT262" s="12">
        <v>0</v>
      </c>
      <c r="BU262" s="12">
        <v>52271.03</v>
      </c>
      <c r="BV262" s="12">
        <v>48221.19</v>
      </c>
      <c r="BW262" t="s">
        <v>879</v>
      </c>
      <c r="BX262" t="s">
        <v>161</v>
      </c>
      <c r="BY262">
        <v>62</v>
      </c>
      <c r="BZ262">
        <v>62</v>
      </c>
      <c r="CI262">
        <f>CE262+CG262</f>
        <v>0</v>
      </c>
      <c r="CJ262">
        <v>801.076282210626</v>
      </c>
      <c r="CO262">
        <v>801.076282210626</v>
      </c>
      <c r="CT262">
        <v>74</v>
      </c>
      <c r="CU262">
        <v>74</v>
      </c>
      <c r="CW262">
        <v>5</v>
      </c>
      <c r="CX262" t="s">
        <v>311</v>
      </c>
      <c r="CY262">
        <v>1</v>
      </c>
      <c r="DB262">
        <f>CX262+CZ262+DA262</f>
        <v>1</v>
      </c>
      <c r="DC262">
        <v>6</v>
      </c>
      <c r="DE262">
        <v>49</v>
      </c>
      <c r="DF262">
        <v>12</v>
      </c>
      <c r="DG262" s="13">
        <f>(DC262+DD262)/CU262</f>
        <v>8.1081081081081086E-2</v>
      </c>
      <c r="DH262">
        <v>969.33467549763702</v>
      </c>
      <c r="DI262">
        <v>909.88152734948403</v>
      </c>
      <c r="DJ262">
        <v>204.059097222227</v>
      </c>
      <c r="DK262">
        <v>145.88398148148599</v>
      </c>
      <c r="DL262">
        <v>44</v>
      </c>
      <c r="DM262">
        <v>44</v>
      </c>
      <c r="DS262">
        <v>6</v>
      </c>
      <c r="DU262">
        <v>5</v>
      </c>
      <c r="DV262">
        <v>2</v>
      </c>
      <c r="DW262">
        <v>3</v>
      </c>
      <c r="DX262">
        <v>1</v>
      </c>
      <c r="DY262" t="s">
        <v>311</v>
      </c>
      <c r="DZ262">
        <v>2</v>
      </c>
      <c r="EA262">
        <v>24</v>
      </c>
      <c r="EB262">
        <v>7</v>
      </c>
      <c r="EF262">
        <v>5</v>
      </c>
      <c r="EG262">
        <v>0</v>
      </c>
      <c r="EH262" s="13">
        <v>0</v>
      </c>
      <c r="EI262">
        <f>CO262</f>
        <v>801.076282210626</v>
      </c>
      <c r="EJ262" s="16">
        <f>BU262</f>
        <v>52271.03</v>
      </c>
      <c r="EK262" s="16">
        <f>EJ262/EI262</f>
        <v>65.251001884307996</v>
      </c>
      <c r="EL262">
        <f>DJ262</f>
        <v>204.059097222227</v>
      </c>
      <c r="EM262" s="16">
        <f>EK262*EL262</f>
        <v>13315.060537357722</v>
      </c>
    </row>
    <row r="263" spans="1:143" x14ac:dyDescent="0.25">
      <c r="A263">
        <v>2015</v>
      </c>
      <c r="B263">
        <v>1958</v>
      </c>
      <c r="C263" t="s">
        <v>811</v>
      </c>
      <c r="D263" t="s">
        <v>826</v>
      </c>
      <c r="E263" t="s">
        <v>880</v>
      </c>
      <c r="F263" t="s">
        <v>881</v>
      </c>
      <c r="G263" t="s">
        <v>532</v>
      </c>
      <c r="H263">
        <v>539011</v>
      </c>
      <c r="I263" t="s">
        <v>882</v>
      </c>
      <c r="J263" t="s">
        <v>815</v>
      </c>
      <c r="K263">
        <v>98660</v>
      </c>
      <c r="L263" t="s">
        <v>489</v>
      </c>
      <c r="M263" t="s">
        <v>883</v>
      </c>
      <c r="N263" t="s">
        <v>286</v>
      </c>
      <c r="P263" t="s">
        <v>152</v>
      </c>
      <c r="Q263" t="s">
        <v>207</v>
      </c>
      <c r="V263" t="s">
        <v>287</v>
      </c>
      <c r="W263" t="s">
        <v>490</v>
      </c>
      <c r="AJ263">
        <v>0</v>
      </c>
      <c r="AR263" t="s">
        <v>159</v>
      </c>
      <c r="AS263" t="s">
        <v>152</v>
      </c>
      <c r="AU263" t="s">
        <v>884</v>
      </c>
      <c r="BF263" s="12">
        <v>82500</v>
      </c>
      <c r="BI263" s="12">
        <v>2115.44</v>
      </c>
      <c r="BJ263" s="12">
        <v>84615.44</v>
      </c>
      <c r="BK263" s="12">
        <v>0</v>
      </c>
      <c r="BS263" s="12">
        <v>0</v>
      </c>
      <c r="BT263" s="12">
        <v>0</v>
      </c>
      <c r="BU263" s="12">
        <v>84615.44</v>
      </c>
      <c r="BV263" s="12">
        <v>0</v>
      </c>
      <c r="CI263">
        <f>CE263+CG263</f>
        <v>0</v>
      </c>
      <c r="DB263">
        <f>CX263+CZ263+DA263</f>
        <v>0</v>
      </c>
      <c r="DG263" s="13" t="e">
        <f>(DC263+DD263)/CU263</f>
        <v>#DIV/0!</v>
      </c>
      <c r="EI263">
        <f>CO263</f>
        <v>0</v>
      </c>
      <c r="EJ263" s="16">
        <f>BU263</f>
        <v>84615.44</v>
      </c>
      <c r="EK263" s="16" t="e">
        <f>EJ263/EI263</f>
        <v>#DIV/0!</v>
      </c>
      <c r="EL263">
        <f>DJ263</f>
        <v>0</v>
      </c>
      <c r="EM263" s="16" t="e">
        <f>EK263*EL263</f>
        <v>#DIV/0!</v>
      </c>
    </row>
    <row r="264" spans="1:143" x14ac:dyDescent="0.25">
      <c r="A264">
        <v>2015</v>
      </c>
      <c r="B264">
        <v>319</v>
      </c>
      <c r="C264" t="s">
        <v>811</v>
      </c>
      <c r="D264" t="s">
        <v>826</v>
      </c>
      <c r="E264" t="s">
        <v>885</v>
      </c>
      <c r="G264" t="s">
        <v>145</v>
      </c>
      <c r="H264">
        <v>531668</v>
      </c>
      <c r="I264" t="s">
        <v>829</v>
      </c>
      <c r="J264" t="s">
        <v>815</v>
      </c>
      <c r="K264">
        <v>98661</v>
      </c>
      <c r="L264" t="s">
        <v>163</v>
      </c>
      <c r="N264" t="s">
        <v>164</v>
      </c>
      <c r="O264" t="s">
        <v>198</v>
      </c>
      <c r="P264" t="s">
        <v>152</v>
      </c>
      <c r="Q264" t="s">
        <v>153</v>
      </c>
      <c r="R264" t="s">
        <v>154</v>
      </c>
      <c r="S264" t="s">
        <v>210</v>
      </c>
      <c r="T264" t="s">
        <v>168</v>
      </c>
      <c r="V264" t="s">
        <v>343</v>
      </c>
      <c r="W264" t="s">
        <v>158</v>
      </c>
      <c r="Y264">
        <v>6</v>
      </c>
      <c r="Z264">
        <v>2</v>
      </c>
      <c r="AJ264">
        <v>6</v>
      </c>
      <c r="AR264" t="s">
        <v>159</v>
      </c>
      <c r="AS264" t="s">
        <v>152</v>
      </c>
      <c r="AU264" t="s">
        <v>886</v>
      </c>
      <c r="BA264" s="15">
        <v>10823</v>
      </c>
      <c r="BI264" s="12">
        <v>1232</v>
      </c>
      <c r="BJ264" s="12">
        <v>12055</v>
      </c>
      <c r="BK264" s="12">
        <v>0</v>
      </c>
      <c r="BS264" s="12">
        <v>0</v>
      </c>
      <c r="BT264" s="12">
        <v>0</v>
      </c>
      <c r="BU264" s="12">
        <v>12055</v>
      </c>
      <c r="BV264" s="12">
        <v>0</v>
      </c>
      <c r="CI264">
        <f>CE264+CG264</f>
        <v>0</v>
      </c>
      <c r="DB264">
        <f>CX264+CZ264+DA264</f>
        <v>0</v>
      </c>
      <c r="DG264" s="13" t="e">
        <f>(DC264+DD264)/CU264</f>
        <v>#DIV/0!</v>
      </c>
      <c r="EI264">
        <f>CO264</f>
        <v>0</v>
      </c>
      <c r="EJ264" s="16">
        <f>BU264</f>
        <v>12055</v>
      </c>
      <c r="EK264" s="16" t="e">
        <f>EJ264/EI264</f>
        <v>#DIV/0!</v>
      </c>
      <c r="EL264">
        <f>DJ264</f>
        <v>0</v>
      </c>
      <c r="EM264" s="16" t="e">
        <f>EK264*EL264</f>
        <v>#DIV/0!</v>
      </c>
    </row>
    <row r="265" spans="1:143" x14ac:dyDescent="0.25">
      <c r="A265">
        <v>2015</v>
      </c>
      <c r="B265">
        <v>322</v>
      </c>
      <c r="C265" t="s">
        <v>811</v>
      </c>
      <c r="D265" t="s">
        <v>826</v>
      </c>
      <c r="E265" t="s">
        <v>887</v>
      </c>
      <c r="F265" t="s">
        <v>888</v>
      </c>
      <c r="G265" t="s">
        <v>145</v>
      </c>
      <c r="H265">
        <v>531668</v>
      </c>
      <c r="I265" t="s">
        <v>829</v>
      </c>
      <c r="J265" t="s">
        <v>815</v>
      </c>
      <c r="K265">
        <v>98661</v>
      </c>
      <c r="L265" t="s">
        <v>196</v>
      </c>
      <c r="N265" t="s">
        <v>151</v>
      </c>
      <c r="P265" t="s">
        <v>152</v>
      </c>
      <c r="Q265" t="s">
        <v>199</v>
      </c>
      <c r="R265" t="s">
        <v>154</v>
      </c>
      <c r="T265" t="s">
        <v>155</v>
      </c>
      <c r="U265" t="s">
        <v>211</v>
      </c>
      <c r="V265" t="s">
        <v>212</v>
      </c>
      <c r="W265" t="s">
        <v>158</v>
      </c>
      <c r="Y265">
        <v>40</v>
      </c>
      <c r="Z265">
        <v>13</v>
      </c>
      <c r="AJ265">
        <v>40</v>
      </c>
      <c r="AR265" t="s">
        <v>159</v>
      </c>
      <c r="AS265" t="s">
        <v>152</v>
      </c>
      <c r="BB265" s="12">
        <v>99388.27</v>
      </c>
      <c r="BF265" s="12">
        <v>10263.64</v>
      </c>
      <c r="BJ265" s="12">
        <v>109651.91</v>
      </c>
      <c r="BK265" s="12">
        <v>99388.27</v>
      </c>
      <c r="BS265" s="12">
        <v>0</v>
      </c>
      <c r="BT265" s="12">
        <v>0</v>
      </c>
      <c r="BU265" s="12">
        <v>109651.91</v>
      </c>
      <c r="BV265" s="12">
        <v>99388.27</v>
      </c>
      <c r="BW265" t="s">
        <v>888</v>
      </c>
      <c r="BX265" t="s">
        <v>141</v>
      </c>
      <c r="BY265">
        <v>33</v>
      </c>
      <c r="BZ265">
        <v>12</v>
      </c>
      <c r="CA265">
        <v>28</v>
      </c>
      <c r="CB265">
        <v>10</v>
      </c>
      <c r="CG265">
        <v>2</v>
      </c>
      <c r="CH265">
        <v>2</v>
      </c>
      <c r="CI265">
        <f>CE265+CG265</f>
        <v>2</v>
      </c>
      <c r="CJ265">
        <v>1701.5985300925799</v>
      </c>
      <c r="CL265">
        <v>1404.3409374999901</v>
      </c>
      <c r="CN265">
        <v>118.564398148148</v>
      </c>
      <c r="CO265">
        <v>597.35046296296105</v>
      </c>
      <c r="CQ265">
        <v>478.78606481481302</v>
      </c>
      <c r="CS265">
        <v>118.564398148148</v>
      </c>
      <c r="CT265">
        <v>65</v>
      </c>
      <c r="CU265">
        <v>52</v>
      </c>
      <c r="DB265">
        <f>CX265+CZ265+DA265</f>
        <v>0</v>
      </c>
      <c r="DC265">
        <v>45</v>
      </c>
      <c r="DE265">
        <v>7</v>
      </c>
      <c r="DG265" s="13">
        <f>(DC265+DD265)/CU265</f>
        <v>0.86538461538461542</v>
      </c>
      <c r="DH265">
        <v>3089.2628587962899</v>
      </c>
      <c r="DI265">
        <v>2752.2628587962899</v>
      </c>
      <c r="DJ265">
        <v>2419.2628587962899</v>
      </c>
      <c r="DK265">
        <v>2327.2628587962899</v>
      </c>
      <c r="DL265">
        <v>22</v>
      </c>
      <c r="DM265">
        <v>13</v>
      </c>
      <c r="DN265">
        <v>7</v>
      </c>
      <c r="DO265">
        <v>2</v>
      </c>
      <c r="DQ265">
        <v>1</v>
      </c>
      <c r="DU265">
        <v>3</v>
      </c>
      <c r="DX265">
        <v>4</v>
      </c>
      <c r="EA265">
        <v>6</v>
      </c>
      <c r="EB265">
        <v>1</v>
      </c>
      <c r="EI265">
        <f>CO265</f>
        <v>597.35046296296105</v>
      </c>
      <c r="EJ265" s="16">
        <f>BU265</f>
        <v>109651.91</v>
      </c>
      <c r="EK265" s="16">
        <f>EJ265/EI265</f>
        <v>183.56378173059022</v>
      </c>
      <c r="EL265">
        <f>DJ265</f>
        <v>2419.2628587962899</v>
      </c>
      <c r="EM265" s="16">
        <f>EK265*EL265</f>
        <v>444089.03936100588</v>
      </c>
    </row>
    <row r="266" spans="1:143" x14ac:dyDescent="0.25">
      <c r="A266">
        <v>2015</v>
      </c>
      <c r="B266">
        <v>2065</v>
      </c>
      <c r="C266" t="s">
        <v>811</v>
      </c>
      <c r="D266" t="s">
        <v>826</v>
      </c>
      <c r="E266" t="s">
        <v>889</v>
      </c>
      <c r="F266" t="s">
        <v>890</v>
      </c>
      <c r="G266" t="s">
        <v>145</v>
      </c>
      <c r="AJ266">
        <v>0</v>
      </c>
      <c r="BJ266" s="12">
        <v>0</v>
      </c>
      <c r="BK266" s="12">
        <v>0</v>
      </c>
      <c r="BS266" s="12">
        <v>0</v>
      </c>
      <c r="BT266" s="12">
        <v>0</v>
      </c>
      <c r="BU266" s="12">
        <v>0</v>
      </c>
      <c r="BV266" s="12">
        <v>0</v>
      </c>
      <c r="BW266" t="s">
        <v>890</v>
      </c>
      <c r="BX266" t="s">
        <v>157</v>
      </c>
      <c r="CI266">
        <f>CE266+CG266</f>
        <v>0</v>
      </c>
      <c r="CT266">
        <v>2</v>
      </c>
      <c r="CU266">
        <v>1</v>
      </c>
      <c r="DB266">
        <f>CX266+CZ266+DA266</f>
        <v>0</v>
      </c>
      <c r="DC266">
        <v>1</v>
      </c>
      <c r="DG266" s="13">
        <f>(DC266+DD266)/CU266</f>
        <v>1</v>
      </c>
      <c r="DH266">
        <v>91.727442129631498</v>
      </c>
      <c r="DI266">
        <v>91.727442129631498</v>
      </c>
      <c r="DJ266">
        <v>91.727442129631498</v>
      </c>
      <c r="DK266">
        <v>91.727442129631498</v>
      </c>
      <c r="EI266">
        <f>CO266</f>
        <v>0</v>
      </c>
      <c r="EJ266" s="16">
        <f>BU266</f>
        <v>0</v>
      </c>
      <c r="EK266" s="16" t="e">
        <f>EJ266/EI266</f>
        <v>#DIV/0!</v>
      </c>
      <c r="EL266">
        <f>DJ266</f>
        <v>91.727442129631498</v>
      </c>
      <c r="EM266" s="16" t="e">
        <f>EK266*EL266</f>
        <v>#DIV/0!</v>
      </c>
    </row>
    <row r="267" spans="1:143" x14ac:dyDescent="0.25">
      <c r="A267">
        <v>2015</v>
      </c>
      <c r="B267">
        <v>335</v>
      </c>
      <c r="C267" t="s">
        <v>811</v>
      </c>
      <c r="D267" t="s">
        <v>826</v>
      </c>
      <c r="E267" t="s">
        <v>891</v>
      </c>
      <c r="F267" t="s">
        <v>892</v>
      </c>
      <c r="G267" t="s">
        <v>145</v>
      </c>
      <c r="H267">
        <v>531668</v>
      </c>
      <c r="I267" t="s">
        <v>829</v>
      </c>
      <c r="J267" t="s">
        <v>815</v>
      </c>
      <c r="K267">
        <v>98661</v>
      </c>
      <c r="L267" t="s">
        <v>196</v>
      </c>
      <c r="N267" t="s">
        <v>151</v>
      </c>
      <c r="P267" t="s">
        <v>152</v>
      </c>
      <c r="Q267" t="s">
        <v>199</v>
      </c>
      <c r="R267" t="s">
        <v>154</v>
      </c>
      <c r="T267" t="s">
        <v>155</v>
      </c>
      <c r="U267" t="s">
        <v>211</v>
      </c>
      <c r="V267" t="s">
        <v>212</v>
      </c>
      <c r="W267" t="s">
        <v>158</v>
      </c>
      <c r="Y267">
        <v>29</v>
      </c>
      <c r="Z267">
        <v>11</v>
      </c>
      <c r="AJ267">
        <v>29</v>
      </c>
      <c r="AR267" t="s">
        <v>159</v>
      </c>
      <c r="AS267" t="s">
        <v>152</v>
      </c>
      <c r="BB267" s="12">
        <v>170200.08</v>
      </c>
      <c r="BF267" s="12">
        <v>8684.4500000000007</v>
      </c>
      <c r="BJ267" s="12">
        <v>178884.53</v>
      </c>
      <c r="BK267" s="12">
        <v>170200.08</v>
      </c>
      <c r="BS267" s="12">
        <v>0</v>
      </c>
      <c r="BT267" s="12">
        <v>0</v>
      </c>
      <c r="BU267" s="12">
        <v>178884.53</v>
      </c>
      <c r="BV267" s="12">
        <v>170200.08</v>
      </c>
      <c r="BW267" t="s">
        <v>892</v>
      </c>
      <c r="BX267" t="s">
        <v>141</v>
      </c>
      <c r="BY267">
        <v>62</v>
      </c>
      <c r="BZ267">
        <v>23</v>
      </c>
      <c r="CA267">
        <v>60</v>
      </c>
      <c r="CB267">
        <v>22</v>
      </c>
      <c r="CE267">
        <v>1</v>
      </c>
      <c r="CF267">
        <v>1</v>
      </c>
      <c r="CG267">
        <v>1</v>
      </c>
      <c r="CI267">
        <f>CE267+CG267</f>
        <v>2</v>
      </c>
      <c r="CJ267">
        <v>9177.0339583333298</v>
      </c>
      <c r="CL267">
        <v>9089.4656250000007</v>
      </c>
      <c r="CM267">
        <v>43.784166666664497</v>
      </c>
      <c r="CN267">
        <v>43.784166666664497</v>
      </c>
      <c r="CO267">
        <v>3260.4183564814898</v>
      </c>
      <c r="CQ267">
        <v>3216.6341898148198</v>
      </c>
      <c r="CR267">
        <v>44</v>
      </c>
      <c r="CT267">
        <v>117</v>
      </c>
      <c r="CU267">
        <v>41</v>
      </c>
      <c r="CW267">
        <v>11</v>
      </c>
      <c r="CY267">
        <v>5</v>
      </c>
      <c r="DB267">
        <f>CX267+CZ267+DA267</f>
        <v>0</v>
      </c>
      <c r="DC267">
        <v>25</v>
      </c>
      <c r="DG267" s="13">
        <f>(DC267+DD267)/CU267</f>
        <v>0.6097560975609756</v>
      </c>
      <c r="DH267">
        <v>7699.3547453703904</v>
      </c>
      <c r="DI267">
        <v>6136.3547453703904</v>
      </c>
      <c r="DJ267">
        <v>5385.8197222222398</v>
      </c>
      <c r="DK267">
        <v>4006.8197222222402</v>
      </c>
      <c r="DL267">
        <v>54</v>
      </c>
      <c r="DM267">
        <v>20</v>
      </c>
      <c r="DN267">
        <v>52</v>
      </c>
      <c r="DO267">
        <v>19</v>
      </c>
      <c r="DP267">
        <v>1</v>
      </c>
      <c r="DS267">
        <v>11</v>
      </c>
      <c r="DU267">
        <v>1</v>
      </c>
      <c r="EA267">
        <v>8</v>
      </c>
      <c r="EI267">
        <f>CO267</f>
        <v>3260.4183564814898</v>
      </c>
      <c r="EJ267" s="16">
        <f>BU267</f>
        <v>178884.53</v>
      </c>
      <c r="EK267" s="16">
        <f>EJ267/EI267</f>
        <v>54.865514311802876</v>
      </c>
      <c r="EL267">
        <f>DJ267</f>
        <v>5385.8197222222398</v>
      </c>
      <c r="EM267" s="16">
        <f>EK267*EL267</f>
        <v>295495.76905037451</v>
      </c>
    </row>
    <row r="268" spans="1:143" x14ac:dyDescent="0.25">
      <c r="A268">
        <v>2015</v>
      </c>
      <c r="B268">
        <v>314</v>
      </c>
      <c r="C268" t="s">
        <v>811</v>
      </c>
      <c r="D268" t="s">
        <v>856</v>
      </c>
      <c r="E268" t="s">
        <v>891</v>
      </c>
      <c r="F268" t="s">
        <v>893</v>
      </c>
      <c r="G268" t="s">
        <v>145</v>
      </c>
      <c r="H268">
        <v>531668</v>
      </c>
      <c r="I268" t="s">
        <v>859</v>
      </c>
      <c r="J268" t="s">
        <v>894</v>
      </c>
      <c r="K268">
        <v>98664</v>
      </c>
      <c r="L268" t="s">
        <v>196</v>
      </c>
      <c r="N268" t="s">
        <v>151</v>
      </c>
      <c r="P268" t="s">
        <v>152</v>
      </c>
      <c r="Q268" t="s">
        <v>199</v>
      </c>
      <c r="R268" t="s">
        <v>154</v>
      </c>
      <c r="T268" t="s">
        <v>155</v>
      </c>
      <c r="U268" t="s">
        <v>211</v>
      </c>
      <c r="V268" t="s">
        <v>212</v>
      </c>
      <c r="W268" t="s">
        <v>158</v>
      </c>
      <c r="Y268">
        <v>8</v>
      </c>
      <c r="Z268">
        <v>3</v>
      </c>
      <c r="AJ268">
        <v>8</v>
      </c>
      <c r="AR268" t="s">
        <v>159</v>
      </c>
      <c r="AS268" t="s">
        <v>152</v>
      </c>
      <c r="AV268" s="12">
        <v>-3750.42</v>
      </c>
      <c r="BB268" s="12">
        <v>35449.72</v>
      </c>
      <c r="BG268" s="15">
        <v>15000</v>
      </c>
      <c r="BJ268" s="12">
        <v>46699.3</v>
      </c>
      <c r="BK268" s="12">
        <v>31699.3</v>
      </c>
      <c r="BS268" s="12">
        <v>0</v>
      </c>
      <c r="BT268" s="12">
        <v>0</v>
      </c>
      <c r="BU268" s="12">
        <v>46699.3</v>
      </c>
      <c r="BV268" s="12">
        <v>31699.3</v>
      </c>
      <c r="BW268" t="s">
        <v>893</v>
      </c>
      <c r="BX268" t="s">
        <v>141</v>
      </c>
      <c r="BY268">
        <v>10</v>
      </c>
      <c r="BZ268">
        <v>3</v>
      </c>
      <c r="CA268">
        <v>10</v>
      </c>
      <c r="CB268">
        <v>3</v>
      </c>
      <c r="CI268">
        <f>CE268+CG268</f>
        <v>0</v>
      </c>
      <c r="CJ268">
        <v>1398.5958564815</v>
      </c>
      <c r="CL268">
        <v>1398.5958564815</v>
      </c>
      <c r="CO268">
        <v>425.88458333334</v>
      </c>
      <c r="CQ268">
        <v>425.88458333334</v>
      </c>
      <c r="CT268">
        <v>5</v>
      </c>
      <c r="CU268">
        <v>2</v>
      </c>
      <c r="DB268">
        <f>CX268+CZ268+DA268</f>
        <v>0</v>
      </c>
      <c r="DC268">
        <v>2</v>
      </c>
      <c r="DG268" s="13">
        <f>(DC268+DD268)/CU268</f>
        <v>1</v>
      </c>
      <c r="DH268">
        <v>521.63388888889301</v>
      </c>
      <c r="DI268">
        <v>297.63388888889301</v>
      </c>
      <c r="DJ268">
        <v>521.63388888889301</v>
      </c>
      <c r="DK268">
        <v>297.63388888889301</v>
      </c>
      <c r="DL268">
        <v>2</v>
      </c>
      <c r="DN268">
        <v>2</v>
      </c>
      <c r="EI268">
        <f>CO268</f>
        <v>425.88458333334</v>
      </c>
      <c r="EJ268" s="16">
        <f>BU268</f>
        <v>46699.3</v>
      </c>
      <c r="EK268" s="16">
        <f>EJ268/EI268</f>
        <v>109.65247822424331</v>
      </c>
      <c r="EL268">
        <f>DJ268</f>
        <v>521.63388888889301</v>
      </c>
      <c r="EM268" s="16">
        <f>EK268*EL268</f>
        <v>57198.448642416697</v>
      </c>
    </row>
    <row r="269" spans="1:143" x14ac:dyDescent="0.25">
      <c r="A269">
        <v>2015</v>
      </c>
      <c r="B269">
        <v>2007</v>
      </c>
      <c r="C269" t="s">
        <v>811</v>
      </c>
      <c r="D269" t="s">
        <v>856</v>
      </c>
      <c r="E269" t="s">
        <v>895</v>
      </c>
      <c r="H269">
        <v>539011</v>
      </c>
      <c r="I269" t="s">
        <v>859</v>
      </c>
      <c r="J269" t="s">
        <v>815</v>
      </c>
      <c r="K269">
        <v>98684</v>
      </c>
      <c r="L269" t="s">
        <v>163</v>
      </c>
      <c r="N269" t="s">
        <v>151</v>
      </c>
      <c r="P269" t="s">
        <v>152</v>
      </c>
      <c r="Q269" t="s">
        <v>153</v>
      </c>
      <c r="R269" t="s">
        <v>208</v>
      </c>
      <c r="T269" t="s">
        <v>155</v>
      </c>
      <c r="U269" t="s">
        <v>156</v>
      </c>
      <c r="V269" t="s">
        <v>157</v>
      </c>
      <c r="W269" t="s">
        <v>490</v>
      </c>
      <c r="Y269">
        <v>3</v>
      </c>
      <c r="Z269">
        <v>1</v>
      </c>
      <c r="AJ269">
        <v>3</v>
      </c>
      <c r="AR269" t="s">
        <v>159</v>
      </c>
      <c r="AV269" s="12">
        <v>600</v>
      </c>
      <c r="BJ269" s="12">
        <v>600</v>
      </c>
      <c r="BK269" s="12">
        <v>600</v>
      </c>
      <c r="BS269" s="12">
        <v>0</v>
      </c>
      <c r="BT269" s="12">
        <v>0</v>
      </c>
      <c r="BU269" s="12">
        <v>600</v>
      </c>
      <c r="BV269" s="12">
        <v>600</v>
      </c>
      <c r="CI269">
        <f>CE269+CG269</f>
        <v>0</v>
      </c>
      <c r="DB269">
        <f>CX269+CZ269+DA269</f>
        <v>0</v>
      </c>
      <c r="DG269" s="13" t="e">
        <f>(DC269+DD269)/CU269</f>
        <v>#DIV/0!</v>
      </c>
      <c r="EI269">
        <f>CO269</f>
        <v>0</v>
      </c>
      <c r="EJ269" s="16">
        <f>BU269</f>
        <v>600</v>
      </c>
      <c r="EK269" s="16" t="e">
        <f>EJ269/EI269</f>
        <v>#DIV/0!</v>
      </c>
      <c r="EL269">
        <f>DJ269</f>
        <v>0</v>
      </c>
      <c r="EM269" s="16" t="e">
        <f>EK269*EL269</f>
        <v>#DIV/0!</v>
      </c>
    </row>
    <row r="270" spans="1:143" x14ac:dyDescent="0.25">
      <c r="A270">
        <v>2015</v>
      </c>
      <c r="B270">
        <v>229</v>
      </c>
      <c r="C270" t="s">
        <v>811</v>
      </c>
      <c r="D270" t="s">
        <v>896</v>
      </c>
      <c r="E270" t="s">
        <v>897</v>
      </c>
      <c r="F270" t="s">
        <v>898</v>
      </c>
      <c r="G270" t="s">
        <v>145</v>
      </c>
      <c r="H270">
        <v>539011</v>
      </c>
      <c r="I270" t="s">
        <v>899</v>
      </c>
      <c r="J270" t="s">
        <v>815</v>
      </c>
      <c r="K270">
        <v>98661</v>
      </c>
      <c r="L270" t="s">
        <v>163</v>
      </c>
      <c r="N270" t="s">
        <v>286</v>
      </c>
      <c r="P270" t="s">
        <v>152</v>
      </c>
      <c r="Q270" t="s">
        <v>207</v>
      </c>
      <c r="V270" t="s">
        <v>287</v>
      </c>
      <c r="W270" t="s">
        <v>169</v>
      </c>
      <c r="AJ270">
        <v>0</v>
      </c>
      <c r="AR270" t="s">
        <v>227</v>
      </c>
      <c r="AS270" t="s">
        <v>152</v>
      </c>
      <c r="AU270" t="s">
        <v>900</v>
      </c>
      <c r="BG270" s="15">
        <v>28000</v>
      </c>
      <c r="BH270" s="15">
        <v>72000</v>
      </c>
      <c r="BJ270" s="12">
        <v>100000</v>
      </c>
      <c r="BK270" s="12">
        <v>0</v>
      </c>
      <c r="BS270" s="12">
        <v>0</v>
      </c>
      <c r="BT270" s="12">
        <v>0</v>
      </c>
      <c r="BU270" s="12">
        <v>100000</v>
      </c>
      <c r="BV270" s="12">
        <v>0</v>
      </c>
      <c r="CI270">
        <f>CE270+CG270</f>
        <v>0</v>
      </c>
      <c r="DB270">
        <f>CX270+CZ270+DA270</f>
        <v>0</v>
      </c>
      <c r="DG270" s="13" t="e">
        <f>(DC270+DD270)/CU270</f>
        <v>#DIV/0!</v>
      </c>
      <c r="EI270">
        <f>CO270</f>
        <v>0</v>
      </c>
      <c r="EJ270" s="16">
        <f>BU270</f>
        <v>100000</v>
      </c>
      <c r="EK270" s="16" t="e">
        <f>EJ270/EI270</f>
        <v>#DIV/0!</v>
      </c>
      <c r="EL270">
        <f>DJ270</f>
        <v>0</v>
      </c>
      <c r="EM270" s="16" t="e">
        <f>EK270*EL270</f>
        <v>#DIV/0!</v>
      </c>
    </row>
    <row r="271" spans="1:143" x14ac:dyDescent="0.25">
      <c r="A271">
        <v>2015</v>
      </c>
      <c r="B271">
        <v>293</v>
      </c>
      <c r="C271" t="s">
        <v>811</v>
      </c>
      <c r="D271" t="s">
        <v>868</v>
      </c>
      <c r="E271" t="s">
        <v>901</v>
      </c>
      <c r="F271" t="s">
        <v>902</v>
      </c>
      <c r="G271" t="s">
        <v>145</v>
      </c>
      <c r="H271">
        <v>539011</v>
      </c>
      <c r="I271" t="s">
        <v>870</v>
      </c>
      <c r="J271" t="s">
        <v>815</v>
      </c>
      <c r="K271">
        <v>98660</v>
      </c>
      <c r="L271" t="s">
        <v>163</v>
      </c>
      <c r="N271" t="s">
        <v>151</v>
      </c>
      <c r="P271" t="s">
        <v>152</v>
      </c>
      <c r="Q271" t="s">
        <v>199</v>
      </c>
      <c r="R271" t="s">
        <v>208</v>
      </c>
      <c r="T271" t="s">
        <v>155</v>
      </c>
      <c r="U271" t="s">
        <v>156</v>
      </c>
      <c r="V271" t="s">
        <v>157</v>
      </c>
      <c r="W271" t="s">
        <v>169</v>
      </c>
      <c r="Y271">
        <v>9</v>
      </c>
      <c r="Z271">
        <v>9</v>
      </c>
      <c r="AA271">
        <v>6</v>
      </c>
      <c r="AB271">
        <v>6</v>
      </c>
      <c r="AJ271">
        <v>15</v>
      </c>
      <c r="AR271" t="s">
        <v>159</v>
      </c>
      <c r="AS271" t="s">
        <v>152</v>
      </c>
      <c r="BJ271" s="12">
        <v>0</v>
      </c>
      <c r="BK271" s="12">
        <v>0</v>
      </c>
      <c r="BS271" s="12">
        <v>0</v>
      </c>
      <c r="BT271" s="12">
        <v>0</v>
      </c>
      <c r="BU271" s="12">
        <v>0</v>
      </c>
      <c r="BV271" s="12">
        <v>0</v>
      </c>
      <c r="CI271">
        <f>CE271+CG271</f>
        <v>0</v>
      </c>
      <c r="DB271">
        <f>CX271+CZ271+DA271</f>
        <v>0</v>
      </c>
      <c r="DG271" s="13" t="e">
        <f>(DC271+DD271)/CU271</f>
        <v>#DIV/0!</v>
      </c>
      <c r="EI271">
        <f>CO271</f>
        <v>0</v>
      </c>
      <c r="EJ271" s="16">
        <f>BU271</f>
        <v>0</v>
      </c>
      <c r="EK271" s="16" t="e">
        <f>EJ271/EI271</f>
        <v>#DIV/0!</v>
      </c>
      <c r="EL271">
        <f>DJ271</f>
        <v>0</v>
      </c>
      <c r="EM271" s="16" t="e">
        <f>EK271*EL271</f>
        <v>#DIV/0!</v>
      </c>
    </row>
    <row r="272" spans="1:143" x14ac:dyDescent="0.25">
      <c r="A272">
        <v>2015</v>
      </c>
      <c r="B272">
        <v>2062</v>
      </c>
      <c r="C272" t="s">
        <v>811</v>
      </c>
      <c r="D272" t="s">
        <v>903</v>
      </c>
      <c r="E272" t="s">
        <v>904</v>
      </c>
      <c r="F272" t="s">
        <v>905</v>
      </c>
      <c r="G272" t="s">
        <v>145</v>
      </c>
      <c r="AJ272">
        <v>0</v>
      </c>
      <c r="BJ272" s="12">
        <v>0</v>
      </c>
      <c r="BK272" s="12">
        <v>0</v>
      </c>
      <c r="BS272" s="12">
        <v>0</v>
      </c>
      <c r="BT272" s="12">
        <v>0</v>
      </c>
      <c r="BU272" s="12">
        <v>0</v>
      </c>
      <c r="BV272" s="12">
        <v>0</v>
      </c>
      <c r="BW272" t="s">
        <v>905</v>
      </c>
      <c r="BX272" t="s">
        <v>259</v>
      </c>
      <c r="BY272">
        <v>38</v>
      </c>
      <c r="BZ272">
        <v>11</v>
      </c>
      <c r="CA272">
        <v>34</v>
      </c>
      <c r="CB272">
        <v>10</v>
      </c>
      <c r="CI272">
        <f>CE272+CG272</f>
        <v>0</v>
      </c>
      <c r="CJ272">
        <v>9268.6317592592495</v>
      </c>
      <c r="CL272">
        <v>9012.2347685184995</v>
      </c>
      <c r="CO272">
        <v>2502.1050347222299</v>
      </c>
      <c r="CQ272">
        <v>2331.6113425925901</v>
      </c>
      <c r="CT272">
        <v>8</v>
      </c>
      <c r="CU272">
        <v>3</v>
      </c>
      <c r="DB272">
        <f>CX272+CZ272+DA272</f>
        <v>0</v>
      </c>
      <c r="DC272">
        <v>2</v>
      </c>
      <c r="DE272">
        <v>1</v>
      </c>
      <c r="DG272" s="13">
        <f>(DC272+DD272)/CU272</f>
        <v>0.66666666666666663</v>
      </c>
      <c r="DH272">
        <v>2110.7787499999999</v>
      </c>
      <c r="DI272">
        <v>579.43116898148605</v>
      </c>
      <c r="DJ272">
        <v>1625.9337037037001</v>
      </c>
      <c r="DK272">
        <v>516.04000000000099</v>
      </c>
      <c r="DL272">
        <v>16</v>
      </c>
      <c r="DM272">
        <v>3</v>
      </c>
      <c r="DN272">
        <v>12</v>
      </c>
      <c r="DO272">
        <v>2</v>
      </c>
      <c r="DS272">
        <v>1</v>
      </c>
      <c r="DU272">
        <v>1</v>
      </c>
      <c r="EA272">
        <v>1</v>
      </c>
      <c r="EF272">
        <v>8</v>
      </c>
      <c r="EG272">
        <v>0</v>
      </c>
      <c r="EH272" s="13">
        <v>0</v>
      </c>
      <c r="EI272">
        <f>CO272</f>
        <v>2502.1050347222299</v>
      </c>
      <c r="EJ272" s="16">
        <f>BU272</f>
        <v>0</v>
      </c>
      <c r="EK272" s="16">
        <f>EJ272/EI272</f>
        <v>0</v>
      </c>
      <c r="EL272">
        <f>DJ272</f>
        <v>1625.9337037037001</v>
      </c>
      <c r="EM272" s="16">
        <f>EK272*EL272</f>
        <v>0</v>
      </c>
    </row>
    <row r="273" spans="1:143" x14ac:dyDescent="0.25">
      <c r="A273">
        <v>2015</v>
      </c>
      <c r="B273">
        <v>2063</v>
      </c>
      <c r="C273" t="s">
        <v>811</v>
      </c>
      <c r="D273" t="s">
        <v>903</v>
      </c>
      <c r="E273" t="s">
        <v>906</v>
      </c>
      <c r="F273" t="s">
        <v>907</v>
      </c>
      <c r="G273" t="s">
        <v>145</v>
      </c>
      <c r="AJ273">
        <v>0</v>
      </c>
      <c r="BJ273" s="12">
        <v>0</v>
      </c>
      <c r="BK273" s="12">
        <v>0</v>
      </c>
      <c r="BS273" s="12">
        <v>0</v>
      </c>
      <c r="BT273" s="12">
        <v>0</v>
      </c>
      <c r="BU273" s="12">
        <v>0</v>
      </c>
      <c r="BV273" s="12">
        <v>0</v>
      </c>
      <c r="BW273" t="s">
        <v>907</v>
      </c>
      <c r="BX273" t="s">
        <v>259</v>
      </c>
      <c r="BY273">
        <v>19</v>
      </c>
      <c r="BZ273">
        <v>7</v>
      </c>
      <c r="CA273">
        <v>17</v>
      </c>
      <c r="CB273">
        <v>5</v>
      </c>
      <c r="CI273">
        <f>CE273+CG273</f>
        <v>0</v>
      </c>
      <c r="CJ273">
        <v>4611.9596296296104</v>
      </c>
      <c r="CL273">
        <v>4475.5183449073802</v>
      </c>
      <c r="CO273">
        <v>1394.9524537037</v>
      </c>
      <c r="CQ273">
        <v>1258.5111689814701</v>
      </c>
      <c r="CT273">
        <v>6</v>
      </c>
      <c r="CU273">
        <v>3</v>
      </c>
      <c r="CY273">
        <v>1</v>
      </c>
      <c r="DB273">
        <f>CX273+CZ273+DA273</f>
        <v>0</v>
      </c>
      <c r="DC273">
        <v>1</v>
      </c>
      <c r="DE273">
        <v>1</v>
      </c>
      <c r="DG273" s="13">
        <f>(DC273+DD273)/CU273</f>
        <v>0.33333333333333331</v>
      </c>
      <c r="DH273">
        <v>669.99957175925397</v>
      </c>
      <c r="DI273">
        <v>197.47539351851401</v>
      </c>
      <c r="DJ273">
        <v>30.002152777771698</v>
      </c>
      <c r="DK273">
        <v>30.002152777771698</v>
      </c>
      <c r="DL273">
        <v>4</v>
      </c>
      <c r="DM273">
        <v>2</v>
      </c>
      <c r="DN273">
        <v>3</v>
      </c>
      <c r="DO273">
        <v>1</v>
      </c>
      <c r="DU273">
        <v>1</v>
      </c>
      <c r="EA273">
        <v>1</v>
      </c>
      <c r="EF273">
        <v>1</v>
      </c>
      <c r="EG273">
        <v>0</v>
      </c>
      <c r="EH273" s="13">
        <v>0</v>
      </c>
      <c r="EI273">
        <f>CO273</f>
        <v>1394.9524537037</v>
      </c>
      <c r="EJ273" s="16">
        <f>BU273</f>
        <v>0</v>
      </c>
      <c r="EK273" s="16">
        <f>EJ273/EI273</f>
        <v>0</v>
      </c>
      <c r="EL273">
        <f>DJ273</f>
        <v>30.002152777771698</v>
      </c>
      <c r="EM273" s="16">
        <f>EK273*EL273</f>
        <v>0</v>
      </c>
    </row>
    <row r="274" spans="1:143" x14ac:dyDescent="0.25">
      <c r="A274">
        <v>2015</v>
      </c>
      <c r="B274">
        <v>2066</v>
      </c>
      <c r="C274" t="s">
        <v>811</v>
      </c>
      <c r="D274" t="s">
        <v>826</v>
      </c>
      <c r="E274" t="s">
        <v>908</v>
      </c>
      <c r="F274" t="s">
        <v>909</v>
      </c>
      <c r="G274" t="s">
        <v>145</v>
      </c>
      <c r="AJ274">
        <v>0</v>
      </c>
      <c r="BJ274" s="12">
        <v>0</v>
      </c>
      <c r="BK274" s="12">
        <v>0</v>
      </c>
      <c r="BS274" s="12">
        <v>0</v>
      </c>
      <c r="BT274" s="12">
        <v>0</v>
      </c>
      <c r="BU274" s="12">
        <v>0</v>
      </c>
      <c r="BV274" s="12">
        <v>0</v>
      </c>
      <c r="BW274" t="s">
        <v>909</v>
      </c>
      <c r="BX274" t="s">
        <v>157</v>
      </c>
      <c r="BY274">
        <v>38</v>
      </c>
      <c r="BZ274">
        <v>11</v>
      </c>
      <c r="CA274">
        <v>36</v>
      </c>
      <c r="CB274">
        <v>9</v>
      </c>
      <c r="CI274">
        <f>CE274+CG274</f>
        <v>0</v>
      </c>
      <c r="CJ274">
        <v>3235.7377893518601</v>
      </c>
      <c r="CL274">
        <v>2933.7377893518601</v>
      </c>
      <c r="CO274">
        <v>944.06121527778305</v>
      </c>
      <c r="CQ274">
        <v>642.06121527778305</v>
      </c>
      <c r="CT274">
        <v>60</v>
      </c>
      <c r="CU274">
        <v>20</v>
      </c>
      <c r="CW274">
        <v>1</v>
      </c>
      <c r="CY274">
        <v>1</v>
      </c>
      <c r="DB274">
        <f>CX274+CZ274+DA274</f>
        <v>0</v>
      </c>
      <c r="DC274">
        <v>18</v>
      </c>
      <c r="DG274" s="13">
        <f>(DC274+DD274)/CU274</f>
        <v>0.9</v>
      </c>
      <c r="DH274">
        <v>1994.5286226852199</v>
      </c>
      <c r="DI274">
        <v>1994.5286226852199</v>
      </c>
      <c r="DJ274">
        <v>1901.2826736111499</v>
      </c>
      <c r="DK274">
        <v>1901.2826736111499</v>
      </c>
      <c r="DL274">
        <v>35</v>
      </c>
      <c r="DM274">
        <v>10</v>
      </c>
      <c r="DN274">
        <v>33</v>
      </c>
      <c r="DO274">
        <v>8</v>
      </c>
      <c r="DU274">
        <v>4</v>
      </c>
      <c r="DX274">
        <v>6</v>
      </c>
      <c r="EI274">
        <f>CO274</f>
        <v>944.06121527778305</v>
      </c>
      <c r="EJ274" s="16">
        <f>BU274</f>
        <v>0</v>
      </c>
      <c r="EK274" s="16">
        <f>EJ274/EI274</f>
        <v>0</v>
      </c>
      <c r="EL274">
        <f>DJ274</f>
        <v>1901.2826736111499</v>
      </c>
      <c r="EM274" s="16">
        <f>EK274*EL274</f>
        <v>0</v>
      </c>
    </row>
    <row r="275" spans="1:143" x14ac:dyDescent="0.25">
      <c r="A275">
        <v>2015</v>
      </c>
      <c r="B275">
        <v>212</v>
      </c>
      <c r="C275" t="s">
        <v>811</v>
      </c>
      <c r="D275" t="s">
        <v>910</v>
      </c>
      <c r="E275" t="s">
        <v>911</v>
      </c>
      <c r="H275">
        <v>531668</v>
      </c>
      <c r="I275" t="s">
        <v>882</v>
      </c>
      <c r="J275" t="s">
        <v>815</v>
      </c>
      <c r="K275">
        <v>98660</v>
      </c>
      <c r="L275" t="s">
        <v>163</v>
      </c>
      <c r="N275" t="s">
        <v>164</v>
      </c>
      <c r="O275" t="s">
        <v>198</v>
      </c>
      <c r="P275" t="s">
        <v>152</v>
      </c>
      <c r="Q275" t="s">
        <v>153</v>
      </c>
      <c r="R275" t="s">
        <v>154</v>
      </c>
      <c r="S275" t="s">
        <v>210</v>
      </c>
      <c r="T275" t="s">
        <v>168</v>
      </c>
      <c r="V275" t="s">
        <v>343</v>
      </c>
      <c r="W275" t="s">
        <v>169</v>
      </c>
      <c r="Y275">
        <v>3</v>
      </c>
      <c r="Z275">
        <v>1</v>
      </c>
      <c r="AA275">
        <v>1</v>
      </c>
      <c r="AB275">
        <v>1</v>
      </c>
      <c r="AJ275">
        <v>4</v>
      </c>
      <c r="AR275" t="s">
        <v>227</v>
      </c>
      <c r="AS275" t="s">
        <v>152</v>
      </c>
      <c r="AU275" t="s">
        <v>912</v>
      </c>
      <c r="BJ275" s="12">
        <v>0</v>
      </c>
      <c r="BK275" s="12">
        <v>0</v>
      </c>
      <c r="BS275" s="12">
        <v>0</v>
      </c>
      <c r="BT275" s="12">
        <v>0</v>
      </c>
      <c r="BU275" s="12">
        <v>0</v>
      </c>
      <c r="BV275" s="12">
        <v>0</v>
      </c>
      <c r="CI275">
        <f>CE275+CG275</f>
        <v>0</v>
      </c>
      <c r="DB275">
        <f>CX275+CZ275+DA275</f>
        <v>0</v>
      </c>
      <c r="DG275" s="13" t="e">
        <f>(DC275+DD275)/CU275</f>
        <v>#DIV/0!</v>
      </c>
      <c r="EI275">
        <f>CO275</f>
        <v>0</v>
      </c>
      <c r="EJ275" s="16">
        <f>BU275</f>
        <v>0</v>
      </c>
      <c r="EK275" s="16" t="e">
        <f>EJ275/EI275</f>
        <v>#DIV/0!</v>
      </c>
      <c r="EL275">
        <f>DJ275</f>
        <v>0</v>
      </c>
      <c r="EM275" s="16" t="e">
        <f>EK275*EL275</f>
        <v>#DIV/0!</v>
      </c>
    </row>
    <row r="276" spans="1:143" x14ac:dyDescent="0.25">
      <c r="A276">
        <v>2015</v>
      </c>
      <c r="B276">
        <v>242</v>
      </c>
      <c r="C276" t="s">
        <v>811</v>
      </c>
      <c r="D276" t="s">
        <v>913</v>
      </c>
      <c r="E276" t="s">
        <v>914</v>
      </c>
      <c r="F276" t="s">
        <v>915</v>
      </c>
      <c r="G276" t="s">
        <v>145</v>
      </c>
      <c r="H276">
        <v>539011</v>
      </c>
      <c r="I276" t="s">
        <v>916</v>
      </c>
      <c r="J276" t="s">
        <v>815</v>
      </c>
      <c r="K276">
        <v>98663</v>
      </c>
      <c r="L276" t="s">
        <v>196</v>
      </c>
      <c r="N276" t="s">
        <v>286</v>
      </c>
      <c r="P276" t="s">
        <v>152</v>
      </c>
      <c r="Q276" t="s">
        <v>207</v>
      </c>
      <c r="V276" t="s">
        <v>287</v>
      </c>
      <c r="W276" t="s">
        <v>169</v>
      </c>
      <c r="AJ276">
        <v>0</v>
      </c>
      <c r="AR276" t="s">
        <v>159</v>
      </c>
      <c r="AS276" t="s">
        <v>152</v>
      </c>
      <c r="AU276" t="s">
        <v>917</v>
      </c>
      <c r="AV276" s="12">
        <v>35262.92</v>
      </c>
      <c r="BJ276" s="12">
        <v>35262.92</v>
      </c>
      <c r="BK276" s="12">
        <v>35262.92</v>
      </c>
      <c r="BS276" s="12">
        <v>0</v>
      </c>
      <c r="BT276" s="12">
        <v>0</v>
      </c>
      <c r="BU276" s="12">
        <v>35262.92</v>
      </c>
      <c r="BV276" s="12">
        <v>35262.92</v>
      </c>
      <c r="CI276">
        <f>CE276+CG276</f>
        <v>0</v>
      </c>
      <c r="DB276">
        <f>CX276+CZ276+DA276</f>
        <v>0</v>
      </c>
      <c r="DG276" s="13" t="e">
        <f>(DC276+DD276)/CU276</f>
        <v>#DIV/0!</v>
      </c>
      <c r="EI276">
        <f>CO276</f>
        <v>0</v>
      </c>
      <c r="EJ276" s="16">
        <f>BU276</f>
        <v>35262.92</v>
      </c>
      <c r="EK276" s="16" t="e">
        <f>EJ276/EI276</f>
        <v>#DIV/0!</v>
      </c>
      <c r="EL276">
        <f>DJ276</f>
        <v>0</v>
      </c>
      <c r="EM276" s="16" t="e">
        <f>EK276*EL276</f>
        <v>#DIV/0!</v>
      </c>
    </row>
    <row r="277" spans="1:143" x14ac:dyDescent="0.25">
      <c r="A277">
        <v>2015</v>
      </c>
      <c r="B277">
        <v>273</v>
      </c>
      <c r="C277" t="s">
        <v>811</v>
      </c>
      <c r="D277" t="s">
        <v>864</v>
      </c>
      <c r="E277" t="s">
        <v>918</v>
      </c>
      <c r="H277">
        <v>539011</v>
      </c>
      <c r="I277" t="s">
        <v>919</v>
      </c>
      <c r="J277" t="s">
        <v>815</v>
      </c>
      <c r="K277">
        <v>98663</v>
      </c>
      <c r="L277" t="s">
        <v>163</v>
      </c>
      <c r="N277" t="s">
        <v>164</v>
      </c>
      <c r="O277" t="s">
        <v>198</v>
      </c>
      <c r="P277" t="s">
        <v>210</v>
      </c>
      <c r="Q277" t="s">
        <v>256</v>
      </c>
      <c r="R277" t="s">
        <v>174</v>
      </c>
      <c r="S277" t="s">
        <v>210</v>
      </c>
      <c r="T277" t="s">
        <v>155</v>
      </c>
      <c r="V277" t="s">
        <v>212</v>
      </c>
      <c r="W277" t="s">
        <v>175</v>
      </c>
      <c r="Y277">
        <v>10</v>
      </c>
      <c r="Z277">
        <v>4</v>
      </c>
      <c r="AJ277">
        <v>10</v>
      </c>
      <c r="AR277" t="s">
        <v>227</v>
      </c>
      <c r="AS277" t="s">
        <v>152</v>
      </c>
      <c r="AU277" t="s">
        <v>912</v>
      </c>
      <c r="BJ277" s="12">
        <v>0</v>
      </c>
      <c r="BK277" s="12">
        <v>0</v>
      </c>
      <c r="BS277" s="12">
        <v>0</v>
      </c>
      <c r="BT277" s="12">
        <v>0</v>
      </c>
      <c r="BU277" s="12">
        <v>0</v>
      </c>
      <c r="BV277" s="12">
        <v>0</v>
      </c>
      <c r="CI277">
        <f>CE277+CG277</f>
        <v>0</v>
      </c>
      <c r="DB277">
        <f>CX277+CZ277+DA277</f>
        <v>0</v>
      </c>
      <c r="DG277" s="13" t="e">
        <f>(DC277+DD277)/CU277</f>
        <v>#DIV/0!</v>
      </c>
      <c r="EI277">
        <f>CO277</f>
        <v>0</v>
      </c>
      <c r="EJ277" s="16">
        <f>BU277</f>
        <v>0</v>
      </c>
      <c r="EK277" s="16" t="e">
        <f>EJ277/EI277</f>
        <v>#DIV/0!</v>
      </c>
      <c r="EL277">
        <f>DJ277</f>
        <v>0</v>
      </c>
      <c r="EM277" s="16" t="e">
        <f>EK277*EL277</f>
        <v>#DIV/0!</v>
      </c>
    </row>
    <row r="278" spans="1:143" x14ac:dyDescent="0.25">
      <c r="A278">
        <v>2015</v>
      </c>
      <c r="B278">
        <v>348</v>
      </c>
      <c r="C278" t="s">
        <v>811</v>
      </c>
      <c r="D278" t="s">
        <v>820</v>
      </c>
      <c r="E278" t="s">
        <v>920</v>
      </c>
      <c r="H278">
        <v>539011</v>
      </c>
      <c r="I278" t="s">
        <v>921</v>
      </c>
      <c r="J278" t="s">
        <v>815</v>
      </c>
      <c r="K278">
        <v>98660</v>
      </c>
      <c r="L278" t="s">
        <v>163</v>
      </c>
      <c r="N278" t="s">
        <v>151</v>
      </c>
      <c r="P278" t="s">
        <v>210</v>
      </c>
      <c r="Q278" t="s">
        <v>256</v>
      </c>
      <c r="R278" t="s">
        <v>248</v>
      </c>
      <c r="U278" t="s">
        <v>211</v>
      </c>
      <c r="V278" t="s">
        <v>257</v>
      </c>
      <c r="W278" t="s">
        <v>169</v>
      </c>
      <c r="AA278">
        <v>50</v>
      </c>
      <c r="AB278">
        <v>50</v>
      </c>
      <c r="AG278" t="s">
        <v>470</v>
      </c>
      <c r="AH278" t="s">
        <v>470</v>
      </c>
      <c r="AJ278">
        <v>50</v>
      </c>
      <c r="AQ278" t="s">
        <v>922</v>
      </c>
      <c r="AR278" t="s">
        <v>227</v>
      </c>
      <c r="AS278" t="s">
        <v>152</v>
      </c>
      <c r="BJ278" s="12">
        <v>0</v>
      </c>
      <c r="BK278" s="12">
        <v>0</v>
      </c>
      <c r="BS278" s="12">
        <v>0</v>
      </c>
      <c r="BT278" s="12">
        <v>0</v>
      </c>
      <c r="BU278" s="12">
        <v>0</v>
      </c>
      <c r="BV278" s="12">
        <v>0</v>
      </c>
      <c r="CI278">
        <f>CE278+CG278</f>
        <v>0</v>
      </c>
      <c r="DB278">
        <f>CX278+CZ278+DA278</f>
        <v>0</v>
      </c>
      <c r="DG278" s="13" t="e">
        <f>(DC278+DD278)/CU278</f>
        <v>#DIV/0!</v>
      </c>
      <c r="EI278">
        <f>CO278</f>
        <v>0</v>
      </c>
      <c r="EJ278" s="16">
        <f>BU278</f>
        <v>0</v>
      </c>
      <c r="EK278" s="16" t="e">
        <f>EJ278/EI278</f>
        <v>#DIV/0!</v>
      </c>
      <c r="EL278">
        <f>DJ278</f>
        <v>0</v>
      </c>
      <c r="EM278" s="16" t="e">
        <f>EK278*EL278</f>
        <v>#DIV/0!</v>
      </c>
    </row>
    <row r="279" spans="1:143" x14ac:dyDescent="0.25">
      <c r="A279">
        <v>2015</v>
      </c>
      <c r="B279">
        <v>265</v>
      </c>
      <c r="C279" t="s">
        <v>811</v>
      </c>
      <c r="D279" t="s">
        <v>826</v>
      </c>
      <c r="E279" t="s">
        <v>923</v>
      </c>
      <c r="F279" t="s">
        <v>924</v>
      </c>
      <c r="G279" t="s">
        <v>145</v>
      </c>
      <c r="H279">
        <v>531668</v>
      </c>
      <c r="I279" t="s">
        <v>829</v>
      </c>
      <c r="J279" t="s">
        <v>815</v>
      </c>
      <c r="K279">
        <v>98661</v>
      </c>
      <c r="L279" t="s">
        <v>163</v>
      </c>
      <c r="N279" t="s">
        <v>151</v>
      </c>
      <c r="P279" t="s">
        <v>152</v>
      </c>
      <c r="Q279" t="s">
        <v>153</v>
      </c>
      <c r="R279" t="s">
        <v>174</v>
      </c>
      <c r="T279" t="s">
        <v>155</v>
      </c>
      <c r="U279" t="s">
        <v>211</v>
      </c>
      <c r="V279" t="s">
        <v>212</v>
      </c>
      <c r="W279" t="s">
        <v>175</v>
      </c>
      <c r="AA279">
        <v>3</v>
      </c>
      <c r="AB279">
        <v>3</v>
      </c>
      <c r="AJ279">
        <v>3</v>
      </c>
      <c r="AR279" t="s">
        <v>159</v>
      </c>
      <c r="AS279" t="s">
        <v>152</v>
      </c>
      <c r="AU279" t="s">
        <v>925</v>
      </c>
      <c r="BJ279" s="12">
        <v>0</v>
      </c>
      <c r="BK279" s="12">
        <v>0</v>
      </c>
      <c r="BS279" s="12">
        <v>0</v>
      </c>
      <c r="BT279" s="12">
        <v>0</v>
      </c>
      <c r="BU279" s="12">
        <v>0</v>
      </c>
      <c r="BV279" s="12">
        <v>0</v>
      </c>
      <c r="CI279">
        <f>CE279+CG279</f>
        <v>0</v>
      </c>
      <c r="DB279">
        <f>CX279+CZ279+DA279</f>
        <v>0</v>
      </c>
      <c r="DG279" s="13" t="e">
        <f>(DC279+DD279)/CU279</f>
        <v>#DIV/0!</v>
      </c>
      <c r="EI279">
        <f>CO279</f>
        <v>0</v>
      </c>
      <c r="EJ279" s="16">
        <f>BU279</f>
        <v>0</v>
      </c>
      <c r="EK279" s="16" t="e">
        <f>EJ279/EI279</f>
        <v>#DIV/0!</v>
      </c>
      <c r="EL279">
        <f>DJ279</f>
        <v>0</v>
      </c>
      <c r="EM279" s="16" t="e">
        <f>EK279*EL279</f>
        <v>#DIV/0!</v>
      </c>
    </row>
    <row r="280" spans="1:143" x14ac:dyDescent="0.25">
      <c r="A280">
        <v>2015</v>
      </c>
      <c r="B280">
        <v>294</v>
      </c>
      <c r="C280" t="s">
        <v>811</v>
      </c>
      <c r="D280" t="s">
        <v>868</v>
      </c>
      <c r="E280" t="s">
        <v>926</v>
      </c>
      <c r="F280" t="s">
        <v>868</v>
      </c>
      <c r="G280" t="s">
        <v>532</v>
      </c>
      <c r="H280">
        <v>539011</v>
      </c>
      <c r="I280" t="s">
        <v>870</v>
      </c>
      <c r="J280" t="s">
        <v>815</v>
      </c>
      <c r="K280">
        <v>98660</v>
      </c>
      <c r="L280" t="s">
        <v>163</v>
      </c>
      <c r="N280" t="s">
        <v>286</v>
      </c>
      <c r="P280" t="s">
        <v>152</v>
      </c>
      <c r="Q280" t="s">
        <v>153</v>
      </c>
      <c r="V280" t="s">
        <v>287</v>
      </c>
      <c r="W280" t="s">
        <v>169</v>
      </c>
      <c r="AJ280">
        <v>0</v>
      </c>
      <c r="AR280" t="s">
        <v>227</v>
      </c>
      <c r="AS280" t="s">
        <v>210</v>
      </c>
      <c r="AU280" t="s">
        <v>927</v>
      </c>
      <c r="AX280" s="15">
        <v>84015</v>
      </c>
      <c r="BB280" s="12">
        <v>5448.13</v>
      </c>
      <c r="BG280" s="15">
        <v>44551.87</v>
      </c>
      <c r="BI280" s="12">
        <v>7135</v>
      </c>
      <c r="BJ280" s="12">
        <v>141150</v>
      </c>
      <c r="BK280" s="12">
        <v>5448.13</v>
      </c>
      <c r="BS280" s="12">
        <v>0</v>
      </c>
      <c r="BT280" s="12">
        <v>0</v>
      </c>
      <c r="BU280" s="12">
        <v>141150</v>
      </c>
      <c r="BV280" s="12">
        <v>5448.13</v>
      </c>
      <c r="CI280">
        <f>CE280+CG280</f>
        <v>0</v>
      </c>
      <c r="DB280">
        <f>CX280+CZ280+DA280</f>
        <v>0</v>
      </c>
      <c r="DG280" s="13" t="e">
        <f>(DC280+DD280)/CU280</f>
        <v>#DIV/0!</v>
      </c>
      <c r="EI280">
        <f>CO280</f>
        <v>0</v>
      </c>
      <c r="EJ280" s="16">
        <f>BU280</f>
        <v>141150</v>
      </c>
      <c r="EK280" s="16" t="e">
        <f>EJ280/EI280</f>
        <v>#DIV/0!</v>
      </c>
      <c r="EL280">
        <f>DJ280</f>
        <v>0</v>
      </c>
      <c r="EM280" s="16" t="e">
        <f>EK280*EL280</f>
        <v>#DIV/0!</v>
      </c>
    </row>
    <row r="281" spans="1:143" x14ac:dyDescent="0.25">
      <c r="A281">
        <v>2015</v>
      </c>
      <c r="B281">
        <v>310</v>
      </c>
      <c r="C281" t="s">
        <v>811</v>
      </c>
      <c r="D281" t="s">
        <v>928</v>
      </c>
      <c r="E281" t="s">
        <v>929</v>
      </c>
      <c r="H281">
        <v>539011</v>
      </c>
      <c r="I281" t="s">
        <v>930</v>
      </c>
      <c r="J281" t="s">
        <v>931</v>
      </c>
      <c r="K281">
        <v>98675</v>
      </c>
      <c r="L281" t="s">
        <v>163</v>
      </c>
      <c r="N281" t="s">
        <v>197</v>
      </c>
      <c r="O281" t="s">
        <v>198</v>
      </c>
      <c r="P281" t="s">
        <v>152</v>
      </c>
      <c r="Q281" t="s">
        <v>199</v>
      </c>
      <c r="R281" t="s">
        <v>154</v>
      </c>
      <c r="S281" t="s">
        <v>152</v>
      </c>
      <c r="T281" t="s">
        <v>168</v>
      </c>
      <c r="V281" t="s">
        <v>343</v>
      </c>
      <c r="W281" t="s">
        <v>450</v>
      </c>
      <c r="AA281">
        <v>5</v>
      </c>
      <c r="AB281">
        <v>1</v>
      </c>
      <c r="AH281" t="s">
        <v>600</v>
      </c>
      <c r="AJ281">
        <v>5</v>
      </c>
      <c r="AR281" t="s">
        <v>227</v>
      </c>
      <c r="AS281" t="s">
        <v>152</v>
      </c>
      <c r="AU281" t="s">
        <v>825</v>
      </c>
      <c r="BJ281" s="12">
        <v>0</v>
      </c>
      <c r="BK281" s="12">
        <v>0</v>
      </c>
      <c r="BS281" s="12">
        <v>0</v>
      </c>
      <c r="BT281" s="12">
        <v>0</v>
      </c>
      <c r="BU281" s="12">
        <v>0</v>
      </c>
      <c r="BV281" s="12">
        <v>0</v>
      </c>
      <c r="CI281">
        <f>CE281+CG281</f>
        <v>0</v>
      </c>
      <c r="DB281">
        <f>CX281+CZ281+DA281</f>
        <v>0</v>
      </c>
      <c r="DG281" s="13" t="e">
        <f>(DC281+DD281)/CU281</f>
        <v>#DIV/0!</v>
      </c>
      <c r="EI281">
        <f>CO281</f>
        <v>0</v>
      </c>
      <c r="EJ281" s="16">
        <f>BU281</f>
        <v>0</v>
      </c>
      <c r="EK281" s="16" t="e">
        <f>EJ281/EI281</f>
        <v>#DIV/0!</v>
      </c>
      <c r="EL281">
        <f>DJ281</f>
        <v>0</v>
      </c>
      <c r="EM281" s="16" t="e">
        <f>EK281*EL281</f>
        <v>#DIV/0!</v>
      </c>
    </row>
    <row r="282" spans="1:143" x14ac:dyDescent="0.25">
      <c r="A282">
        <v>2015</v>
      </c>
      <c r="B282">
        <v>2028</v>
      </c>
      <c r="C282" t="s">
        <v>811</v>
      </c>
      <c r="D282" t="s">
        <v>826</v>
      </c>
      <c r="E282" t="s">
        <v>932</v>
      </c>
      <c r="F282" t="s">
        <v>933</v>
      </c>
      <c r="G282" t="s">
        <v>532</v>
      </c>
      <c r="H282">
        <v>531668</v>
      </c>
      <c r="I282" t="s">
        <v>829</v>
      </c>
      <c r="J282" t="s">
        <v>815</v>
      </c>
      <c r="K282">
        <v>98661</v>
      </c>
      <c r="L282" t="s">
        <v>163</v>
      </c>
      <c r="N282" t="s">
        <v>151</v>
      </c>
      <c r="P282" t="s">
        <v>152</v>
      </c>
      <c r="Q282" t="s">
        <v>207</v>
      </c>
      <c r="R282" t="s">
        <v>174</v>
      </c>
      <c r="T282" t="s">
        <v>155</v>
      </c>
      <c r="U282" t="s">
        <v>156</v>
      </c>
      <c r="V282" t="s">
        <v>157</v>
      </c>
      <c r="W282" t="s">
        <v>934</v>
      </c>
      <c r="AA282">
        <v>177</v>
      </c>
      <c r="AB282">
        <v>177</v>
      </c>
      <c r="AJ282">
        <v>177</v>
      </c>
      <c r="AR282" t="s">
        <v>159</v>
      </c>
      <c r="AV282" s="12">
        <v>97105.38</v>
      </c>
      <c r="BC282" s="15">
        <v>1349614.87</v>
      </c>
      <c r="BJ282" s="12">
        <v>1446720.25</v>
      </c>
      <c r="BK282" s="12">
        <v>97105.38</v>
      </c>
      <c r="BS282" s="12">
        <v>0</v>
      </c>
      <c r="BT282" s="12">
        <v>0</v>
      </c>
      <c r="BU282" s="12">
        <v>1446720.25</v>
      </c>
      <c r="BV282" s="12">
        <v>97105.38</v>
      </c>
      <c r="BW282" t="s">
        <v>933</v>
      </c>
      <c r="BX282" t="s">
        <v>157</v>
      </c>
      <c r="BY282">
        <v>473</v>
      </c>
      <c r="BZ282">
        <v>403</v>
      </c>
      <c r="CI282">
        <f>CE282+CG282</f>
        <v>0</v>
      </c>
      <c r="CJ282">
        <v>93055.052037037094</v>
      </c>
      <c r="CO282">
        <v>73109.295601851903</v>
      </c>
      <c r="CT282">
        <v>181</v>
      </c>
      <c r="CU282">
        <v>163</v>
      </c>
      <c r="CV282">
        <v>1</v>
      </c>
      <c r="CY282">
        <v>21</v>
      </c>
      <c r="CZ282">
        <v>4</v>
      </c>
      <c r="DB282">
        <f>CX282+CZ282+DA282</f>
        <v>4</v>
      </c>
      <c r="DC282">
        <v>37</v>
      </c>
      <c r="DE282">
        <v>97</v>
      </c>
      <c r="DF282">
        <v>3</v>
      </c>
      <c r="DG282" s="13">
        <f>(DC282+DD282)/CU282</f>
        <v>0.22699386503067484</v>
      </c>
      <c r="DH282">
        <v>59299.4426157407</v>
      </c>
      <c r="DI282">
        <v>23808.706701388899</v>
      </c>
      <c r="DJ282">
        <v>16058.3989814815</v>
      </c>
      <c r="DK282">
        <v>5026.5711111111204</v>
      </c>
      <c r="DL282">
        <v>230</v>
      </c>
      <c r="DM282">
        <v>193</v>
      </c>
      <c r="DS282">
        <v>7</v>
      </c>
      <c r="DU282">
        <v>75</v>
      </c>
      <c r="DV282">
        <v>1</v>
      </c>
      <c r="DW282">
        <v>7</v>
      </c>
      <c r="DX282">
        <v>66</v>
      </c>
      <c r="DZ282">
        <v>7</v>
      </c>
      <c r="EA282">
        <v>30</v>
      </c>
      <c r="EB282">
        <v>9</v>
      </c>
      <c r="EI282">
        <f>CO282</f>
        <v>73109.295601851903</v>
      </c>
      <c r="EJ282" s="16">
        <f>BU282</f>
        <v>1446720.25</v>
      </c>
      <c r="EK282" s="16">
        <f>EJ282/EI282</f>
        <v>19.788458336115518</v>
      </c>
      <c r="EL282">
        <f>DJ282</f>
        <v>16058.3989814815</v>
      </c>
      <c r="EM282" s="16">
        <f>EK282*EL282</f>
        <v>317770.95918976649</v>
      </c>
    </row>
    <row r="283" spans="1:143" x14ac:dyDescent="0.25">
      <c r="A283">
        <v>2015</v>
      </c>
      <c r="B283">
        <v>328</v>
      </c>
      <c r="C283" t="s">
        <v>811</v>
      </c>
      <c r="D283" t="s">
        <v>826</v>
      </c>
      <c r="E283" t="s">
        <v>932</v>
      </c>
      <c r="F283" t="s">
        <v>935</v>
      </c>
      <c r="G283" t="s">
        <v>145</v>
      </c>
      <c r="H283">
        <v>531668</v>
      </c>
      <c r="I283" t="s">
        <v>829</v>
      </c>
      <c r="J283" t="s">
        <v>815</v>
      </c>
      <c r="K283">
        <v>98661</v>
      </c>
      <c r="L283" t="s">
        <v>163</v>
      </c>
      <c r="N283" t="s">
        <v>151</v>
      </c>
      <c r="P283" t="s">
        <v>152</v>
      </c>
      <c r="Q283" t="s">
        <v>207</v>
      </c>
      <c r="R283" t="s">
        <v>174</v>
      </c>
      <c r="T283" t="s">
        <v>155</v>
      </c>
      <c r="U283" t="s">
        <v>211</v>
      </c>
      <c r="V283" t="s">
        <v>212</v>
      </c>
      <c r="W283" t="s">
        <v>175</v>
      </c>
      <c r="AA283">
        <v>93</v>
      </c>
      <c r="AB283">
        <v>93</v>
      </c>
      <c r="AJ283">
        <v>93</v>
      </c>
      <c r="AR283" t="s">
        <v>159</v>
      </c>
      <c r="AS283" t="s">
        <v>152</v>
      </c>
      <c r="BI283" s="12">
        <v>9238</v>
      </c>
      <c r="BJ283" s="12">
        <v>9238</v>
      </c>
      <c r="BK283" s="12">
        <v>0</v>
      </c>
      <c r="BS283" s="12">
        <v>0</v>
      </c>
      <c r="BT283" s="12">
        <v>0</v>
      </c>
      <c r="BU283" s="12">
        <v>9238</v>
      </c>
      <c r="BV283" s="12">
        <v>0</v>
      </c>
      <c r="BW283" t="s">
        <v>935</v>
      </c>
      <c r="BX283" t="s">
        <v>157</v>
      </c>
      <c r="CI283">
        <f>CE283+CG283</f>
        <v>0</v>
      </c>
      <c r="CT283">
        <v>2</v>
      </c>
      <c r="CU283">
        <v>1</v>
      </c>
      <c r="DB283">
        <f>CX283+CZ283+DA283</f>
        <v>0</v>
      </c>
      <c r="DE283">
        <v>1</v>
      </c>
      <c r="DG283" s="13">
        <f>(DC283+DD283)/CU283</f>
        <v>0</v>
      </c>
      <c r="DH283">
        <v>30</v>
      </c>
      <c r="DI283">
        <v>30</v>
      </c>
      <c r="DL283">
        <v>11</v>
      </c>
      <c r="DM283">
        <v>9</v>
      </c>
      <c r="DS283">
        <v>2</v>
      </c>
      <c r="DU283">
        <v>1</v>
      </c>
      <c r="EA283">
        <v>6</v>
      </c>
      <c r="EI283">
        <f>CO283</f>
        <v>0</v>
      </c>
      <c r="EJ283" s="16">
        <f>BU283</f>
        <v>9238</v>
      </c>
      <c r="EK283" s="16" t="e">
        <f>EJ283/EI283</f>
        <v>#DIV/0!</v>
      </c>
      <c r="EL283">
        <f>DJ283</f>
        <v>0</v>
      </c>
      <c r="EM283" s="16" t="e">
        <f>EK283*EL283</f>
        <v>#DIV/0!</v>
      </c>
    </row>
    <row r="284" spans="1:143" x14ac:dyDescent="0.25">
      <c r="A284">
        <v>2015</v>
      </c>
      <c r="B284">
        <v>269</v>
      </c>
      <c r="C284" t="s">
        <v>811</v>
      </c>
      <c r="D284" t="s">
        <v>936</v>
      </c>
      <c r="E284" t="s">
        <v>937</v>
      </c>
      <c r="F284" t="s">
        <v>938</v>
      </c>
      <c r="G284" t="s">
        <v>145</v>
      </c>
      <c r="H284">
        <v>539011</v>
      </c>
      <c r="I284" t="s">
        <v>939</v>
      </c>
      <c r="J284" t="s">
        <v>815</v>
      </c>
      <c r="K284">
        <v>98661</v>
      </c>
      <c r="L284" t="s">
        <v>163</v>
      </c>
      <c r="N284" t="s">
        <v>151</v>
      </c>
      <c r="P284" t="s">
        <v>210</v>
      </c>
      <c r="Q284" t="s">
        <v>256</v>
      </c>
      <c r="R284" t="s">
        <v>248</v>
      </c>
      <c r="T284" t="s">
        <v>155</v>
      </c>
      <c r="U284" t="s">
        <v>211</v>
      </c>
      <c r="V284" t="s">
        <v>257</v>
      </c>
      <c r="W284" t="s">
        <v>169</v>
      </c>
      <c r="X284" t="s">
        <v>940</v>
      </c>
      <c r="Y284">
        <v>10</v>
      </c>
      <c r="Z284">
        <v>5</v>
      </c>
      <c r="AA284">
        <v>8</v>
      </c>
      <c r="AB284">
        <v>8</v>
      </c>
      <c r="AI284" t="s">
        <v>600</v>
      </c>
      <c r="AJ284">
        <v>18</v>
      </c>
      <c r="AQ284" t="s">
        <v>600</v>
      </c>
      <c r="AR284" t="s">
        <v>159</v>
      </c>
      <c r="AS284" t="s">
        <v>152</v>
      </c>
      <c r="AU284" t="s">
        <v>941</v>
      </c>
      <c r="BH284" s="15">
        <v>19157</v>
      </c>
      <c r="BJ284" s="12">
        <v>19157</v>
      </c>
      <c r="BK284" s="12">
        <v>0</v>
      </c>
      <c r="BS284" s="12">
        <v>0</v>
      </c>
      <c r="BT284" s="12">
        <v>0</v>
      </c>
      <c r="BU284" s="12">
        <v>19157</v>
      </c>
      <c r="BV284" s="12">
        <v>0</v>
      </c>
      <c r="BW284" t="s">
        <v>938</v>
      </c>
      <c r="BX284" t="s">
        <v>157</v>
      </c>
      <c r="BY284">
        <v>31</v>
      </c>
      <c r="BZ284">
        <v>9</v>
      </c>
      <c r="CA284">
        <v>31</v>
      </c>
      <c r="CB284">
        <v>9</v>
      </c>
      <c r="CI284">
        <f>CE284+CG284</f>
        <v>0</v>
      </c>
      <c r="CJ284">
        <v>4410.1763773148004</v>
      </c>
      <c r="CL284">
        <v>4410.1763773148004</v>
      </c>
      <c r="CO284">
        <v>1309.4711805555501</v>
      </c>
      <c r="CQ284">
        <v>1309.4711805555501</v>
      </c>
      <c r="CT284">
        <v>34</v>
      </c>
      <c r="CU284">
        <v>11</v>
      </c>
      <c r="CY284">
        <v>1</v>
      </c>
      <c r="DB284">
        <f>CX284+CZ284+DA284</f>
        <v>0</v>
      </c>
      <c r="DC284">
        <v>9</v>
      </c>
      <c r="DD284">
        <v>1</v>
      </c>
      <c r="DG284" s="13">
        <f>(DC284+DD284)/CU284</f>
        <v>0.90909090909090906</v>
      </c>
      <c r="DH284">
        <v>2169.4462152777701</v>
      </c>
      <c r="DI284">
        <v>1891.51436342591</v>
      </c>
      <c r="DJ284">
        <v>1986.6199074074</v>
      </c>
      <c r="DK284">
        <v>1710.0710069444301</v>
      </c>
      <c r="DL284">
        <v>13</v>
      </c>
      <c r="DM284">
        <v>4</v>
      </c>
      <c r="DN284">
        <v>13</v>
      </c>
      <c r="DO284">
        <v>4</v>
      </c>
      <c r="DS284">
        <v>1</v>
      </c>
      <c r="DU284">
        <v>1</v>
      </c>
      <c r="EA284">
        <v>2</v>
      </c>
      <c r="EI284">
        <f>CO284</f>
        <v>1309.4711805555501</v>
      </c>
      <c r="EJ284" s="16">
        <f>BU284</f>
        <v>19157</v>
      </c>
      <c r="EK284" s="16">
        <f>EJ284/EI284</f>
        <v>14.629569771724599</v>
      </c>
      <c r="EL284">
        <f>DJ284</f>
        <v>1986.6199074074</v>
      </c>
      <c r="EM284" s="16">
        <f>EK284*EL284</f>
        <v>29063.394545313622</v>
      </c>
    </row>
    <row r="285" spans="1:143" x14ac:dyDescent="0.25">
      <c r="A285">
        <v>2015</v>
      </c>
      <c r="B285">
        <v>261</v>
      </c>
      <c r="C285" t="s">
        <v>811</v>
      </c>
      <c r="D285" t="s">
        <v>936</v>
      </c>
      <c r="E285" t="s">
        <v>942</v>
      </c>
      <c r="F285" t="s">
        <v>893</v>
      </c>
      <c r="G285" t="s">
        <v>145</v>
      </c>
      <c r="H285">
        <v>539011</v>
      </c>
      <c r="I285" t="s">
        <v>939</v>
      </c>
      <c r="J285" t="s">
        <v>815</v>
      </c>
      <c r="K285">
        <v>98661</v>
      </c>
      <c r="L285" t="s">
        <v>163</v>
      </c>
      <c r="N285" t="s">
        <v>151</v>
      </c>
      <c r="P285" t="s">
        <v>210</v>
      </c>
      <c r="Q285" t="s">
        <v>256</v>
      </c>
      <c r="R285" t="s">
        <v>208</v>
      </c>
      <c r="T285" t="s">
        <v>155</v>
      </c>
      <c r="U285" t="s">
        <v>211</v>
      </c>
      <c r="V285" t="s">
        <v>212</v>
      </c>
      <c r="W285" t="s">
        <v>169</v>
      </c>
      <c r="X285" t="s">
        <v>940</v>
      </c>
      <c r="AA285">
        <v>2</v>
      </c>
      <c r="AB285">
        <v>2</v>
      </c>
      <c r="AJ285">
        <v>2</v>
      </c>
      <c r="AR285" t="s">
        <v>159</v>
      </c>
      <c r="AS285" t="s">
        <v>152</v>
      </c>
      <c r="AU285" t="s">
        <v>941</v>
      </c>
      <c r="BH285" s="15">
        <v>10515</v>
      </c>
      <c r="BJ285" s="12">
        <v>10515</v>
      </c>
      <c r="BK285" s="12">
        <v>0</v>
      </c>
      <c r="BS285" s="12">
        <v>0</v>
      </c>
      <c r="BT285" s="12">
        <v>0</v>
      </c>
      <c r="BU285" s="12">
        <v>10515</v>
      </c>
      <c r="BV285" s="12">
        <v>0</v>
      </c>
      <c r="BW285" t="s">
        <v>893</v>
      </c>
      <c r="BX285" t="s">
        <v>141</v>
      </c>
      <c r="BY285">
        <v>10</v>
      </c>
      <c r="BZ285">
        <v>3</v>
      </c>
      <c r="CA285">
        <v>10</v>
      </c>
      <c r="CB285">
        <v>3</v>
      </c>
      <c r="CI285">
        <f>CE285+CG285</f>
        <v>0</v>
      </c>
      <c r="CJ285">
        <v>1398.5958564815</v>
      </c>
      <c r="CL285">
        <v>1398.5958564815</v>
      </c>
      <c r="CO285">
        <v>425.88458333334</v>
      </c>
      <c r="CQ285">
        <v>425.88458333334</v>
      </c>
      <c r="CT285">
        <v>5</v>
      </c>
      <c r="CU285">
        <v>2</v>
      </c>
      <c r="DB285">
        <f>CX285+CZ285+DA285</f>
        <v>0</v>
      </c>
      <c r="DC285">
        <v>2</v>
      </c>
      <c r="DG285" s="13">
        <f>(DC285+DD285)/CU285</f>
        <v>1</v>
      </c>
      <c r="DH285">
        <v>521.63388888889301</v>
      </c>
      <c r="DI285">
        <v>297.63388888889301</v>
      </c>
      <c r="DJ285">
        <v>521.63388888889301</v>
      </c>
      <c r="DK285">
        <v>297.63388888889301</v>
      </c>
      <c r="DL285">
        <v>2</v>
      </c>
      <c r="DN285">
        <v>2</v>
      </c>
      <c r="EI285">
        <f>CO285</f>
        <v>425.88458333334</v>
      </c>
      <c r="EJ285" s="16">
        <f>BU285</f>
        <v>10515</v>
      </c>
      <c r="EK285" s="16">
        <f>EJ285/EI285</f>
        <v>24.689787823969919</v>
      </c>
      <c r="EL285">
        <f>DJ285</f>
        <v>521.63388888889301</v>
      </c>
      <c r="EM285" s="16">
        <f>EK285*EL285</f>
        <v>12879.030038459068</v>
      </c>
    </row>
    <row r="286" spans="1:143" x14ac:dyDescent="0.25">
      <c r="A286">
        <v>2015</v>
      </c>
      <c r="B286">
        <v>270</v>
      </c>
      <c r="C286" t="s">
        <v>811</v>
      </c>
      <c r="D286" t="s">
        <v>936</v>
      </c>
      <c r="E286" t="s">
        <v>943</v>
      </c>
      <c r="F286" t="s">
        <v>858</v>
      </c>
      <c r="G286" t="s">
        <v>145</v>
      </c>
      <c r="H286">
        <v>539011</v>
      </c>
      <c r="I286" t="s">
        <v>939</v>
      </c>
      <c r="J286" t="s">
        <v>815</v>
      </c>
      <c r="K286">
        <v>98662</v>
      </c>
      <c r="L286" t="s">
        <v>163</v>
      </c>
      <c r="N286" t="s">
        <v>286</v>
      </c>
      <c r="P286" t="s">
        <v>210</v>
      </c>
      <c r="Q286" t="s">
        <v>256</v>
      </c>
      <c r="V286" t="s">
        <v>287</v>
      </c>
      <c r="W286" t="s">
        <v>169</v>
      </c>
      <c r="X286" t="s">
        <v>940</v>
      </c>
      <c r="AJ286">
        <v>0</v>
      </c>
      <c r="AR286" t="s">
        <v>159</v>
      </c>
      <c r="AS286" t="s">
        <v>152</v>
      </c>
      <c r="AU286" t="s">
        <v>944</v>
      </c>
      <c r="BH286" s="15">
        <v>1083</v>
      </c>
      <c r="BJ286" s="12">
        <v>1083</v>
      </c>
      <c r="BK286" s="12">
        <v>0</v>
      </c>
      <c r="BS286" s="12">
        <v>0</v>
      </c>
      <c r="BT286" s="12">
        <v>0</v>
      </c>
      <c r="BU286" s="12">
        <v>1083</v>
      </c>
      <c r="BV286" s="12">
        <v>0</v>
      </c>
      <c r="BW286" t="s">
        <v>858</v>
      </c>
      <c r="BX286" t="s">
        <v>157</v>
      </c>
      <c r="CI286">
        <f>CE286+CG286</f>
        <v>0</v>
      </c>
      <c r="CT286">
        <v>29</v>
      </c>
      <c r="CU286">
        <v>9</v>
      </c>
      <c r="DB286">
        <f>CX286+CZ286+DA286</f>
        <v>0</v>
      </c>
      <c r="DC286">
        <v>9</v>
      </c>
      <c r="DG286" s="13">
        <f>(DC286+DD286)/CU286</f>
        <v>1</v>
      </c>
      <c r="DH286">
        <v>1480.4574652777901</v>
      </c>
      <c r="DI286">
        <v>1480.4574652777901</v>
      </c>
      <c r="DJ286">
        <v>1480.4574652777901</v>
      </c>
      <c r="DK286">
        <v>1480.4574652777901</v>
      </c>
      <c r="DL286">
        <v>5</v>
      </c>
      <c r="DM286">
        <v>1</v>
      </c>
      <c r="DN286">
        <v>5</v>
      </c>
      <c r="DO286">
        <v>1</v>
      </c>
      <c r="EA286">
        <v>1</v>
      </c>
      <c r="EI286">
        <f>CO286</f>
        <v>0</v>
      </c>
      <c r="EJ286" s="16">
        <f>BU286</f>
        <v>1083</v>
      </c>
      <c r="EK286" s="16" t="e">
        <f>EJ286/EI286</f>
        <v>#DIV/0!</v>
      </c>
      <c r="EL286">
        <f>DJ286</f>
        <v>1480.4574652777901</v>
      </c>
      <c r="EM286" s="16" t="e">
        <f>EK286*EL286</f>
        <v>#DIV/0!</v>
      </c>
    </row>
    <row r="287" spans="1:143" x14ac:dyDescent="0.25">
      <c r="A287">
        <v>2015</v>
      </c>
      <c r="B287">
        <v>262</v>
      </c>
      <c r="C287" t="s">
        <v>811</v>
      </c>
      <c r="D287" t="s">
        <v>936</v>
      </c>
      <c r="E287" t="s">
        <v>945</v>
      </c>
      <c r="F287" t="s">
        <v>946</v>
      </c>
      <c r="G287" t="s">
        <v>145</v>
      </c>
      <c r="H287">
        <v>539011</v>
      </c>
      <c r="I287" t="s">
        <v>939</v>
      </c>
      <c r="J287" t="s">
        <v>815</v>
      </c>
      <c r="K287">
        <v>98662</v>
      </c>
      <c r="L287" t="s">
        <v>163</v>
      </c>
      <c r="N287" t="s">
        <v>151</v>
      </c>
      <c r="P287" t="s">
        <v>210</v>
      </c>
      <c r="Q287" t="s">
        <v>256</v>
      </c>
      <c r="R287" t="s">
        <v>154</v>
      </c>
      <c r="T287" t="s">
        <v>155</v>
      </c>
      <c r="U287" t="s">
        <v>211</v>
      </c>
      <c r="V287" t="s">
        <v>212</v>
      </c>
      <c r="W287" t="s">
        <v>169</v>
      </c>
      <c r="X287" t="s">
        <v>940</v>
      </c>
      <c r="Y287">
        <v>9</v>
      </c>
      <c r="Z287">
        <v>5</v>
      </c>
      <c r="AJ287">
        <v>9</v>
      </c>
      <c r="AR287" t="s">
        <v>159</v>
      </c>
      <c r="AS287" t="s">
        <v>152</v>
      </c>
      <c r="AU287" t="s">
        <v>941</v>
      </c>
      <c r="BH287" s="15">
        <v>57898</v>
      </c>
      <c r="BJ287" s="12">
        <v>57898</v>
      </c>
      <c r="BK287" s="12">
        <v>0</v>
      </c>
      <c r="BS287" s="12">
        <v>0</v>
      </c>
      <c r="BT287" s="12">
        <v>0</v>
      </c>
      <c r="BU287" s="12">
        <v>57898</v>
      </c>
      <c r="BV287" s="12">
        <v>0</v>
      </c>
      <c r="CI287">
        <f>CE287+CG287</f>
        <v>0</v>
      </c>
      <c r="DB287">
        <f>CX287+CZ287+DA287</f>
        <v>0</v>
      </c>
      <c r="DG287" s="13" t="e">
        <f>(DC287+DD287)/CU287</f>
        <v>#DIV/0!</v>
      </c>
      <c r="EI287">
        <f>CO287</f>
        <v>0</v>
      </c>
      <c r="EJ287" s="16">
        <f>BU287</f>
        <v>57898</v>
      </c>
      <c r="EK287" s="16" t="e">
        <f>EJ287/EI287</f>
        <v>#DIV/0!</v>
      </c>
      <c r="EL287">
        <f>DJ287</f>
        <v>0</v>
      </c>
      <c r="EM287" s="16" t="e">
        <f>EK287*EL287</f>
        <v>#DIV/0!</v>
      </c>
    </row>
    <row r="288" spans="1:143" x14ac:dyDescent="0.25">
      <c r="A288">
        <v>2015</v>
      </c>
      <c r="B288">
        <v>2067</v>
      </c>
      <c r="C288" t="s">
        <v>811</v>
      </c>
      <c r="D288" t="s">
        <v>826</v>
      </c>
      <c r="E288" t="s">
        <v>947</v>
      </c>
      <c r="F288" t="s">
        <v>948</v>
      </c>
      <c r="G288" t="s">
        <v>145</v>
      </c>
      <c r="AJ288">
        <v>0</v>
      </c>
      <c r="BJ288" s="12">
        <v>0</v>
      </c>
      <c r="BK288" s="12">
        <v>0</v>
      </c>
      <c r="BS288" s="12">
        <v>0</v>
      </c>
      <c r="BT288" s="12">
        <v>0</v>
      </c>
      <c r="BU288" s="12">
        <v>0</v>
      </c>
      <c r="BV288" s="12">
        <v>0</v>
      </c>
      <c r="BW288" t="s">
        <v>948</v>
      </c>
      <c r="BX288" t="s">
        <v>343</v>
      </c>
      <c r="BY288">
        <v>4</v>
      </c>
      <c r="BZ288">
        <v>4</v>
      </c>
      <c r="CI288">
        <f>CE288+CG288</f>
        <v>0</v>
      </c>
      <c r="CJ288">
        <v>942.69842592592602</v>
      </c>
      <c r="CO288">
        <v>942.69842592592602</v>
      </c>
      <c r="CT288">
        <v>2</v>
      </c>
      <c r="CU288">
        <v>2</v>
      </c>
      <c r="DA288">
        <v>1</v>
      </c>
      <c r="DB288">
        <f>CX288+CZ288+DA288</f>
        <v>1</v>
      </c>
      <c r="DC288">
        <v>1</v>
      </c>
      <c r="DG288" s="13">
        <f>(DC288+DD288)/CU288</f>
        <v>0.5</v>
      </c>
      <c r="DH288">
        <v>363.69842592592602</v>
      </c>
      <c r="DI288">
        <v>363.69842592592602</v>
      </c>
      <c r="DJ288">
        <v>120.698425925926</v>
      </c>
      <c r="DK288">
        <v>120.698425925926</v>
      </c>
      <c r="DL288">
        <v>4</v>
      </c>
      <c r="DM288">
        <v>4</v>
      </c>
      <c r="DS288">
        <v>1</v>
      </c>
      <c r="EA288">
        <v>3</v>
      </c>
      <c r="EI288">
        <f>CO288</f>
        <v>942.69842592592602</v>
      </c>
      <c r="EJ288" s="16">
        <f>BU288</f>
        <v>0</v>
      </c>
      <c r="EK288" s="16">
        <f>EJ288/EI288</f>
        <v>0</v>
      </c>
      <c r="EL288">
        <f>DJ288</f>
        <v>120.698425925926</v>
      </c>
      <c r="EM288" s="16">
        <f>EK288*EL288</f>
        <v>0</v>
      </c>
    </row>
    <row r="289" spans="1:143" x14ac:dyDescent="0.25">
      <c r="A289">
        <v>2015</v>
      </c>
      <c r="B289">
        <v>327</v>
      </c>
      <c r="C289" t="s">
        <v>811</v>
      </c>
      <c r="D289" t="s">
        <v>826</v>
      </c>
      <c r="E289" t="s">
        <v>949</v>
      </c>
      <c r="F289" t="s">
        <v>950</v>
      </c>
      <c r="G289" t="s">
        <v>145</v>
      </c>
      <c r="H289">
        <v>539011</v>
      </c>
      <c r="I289" t="s">
        <v>829</v>
      </c>
      <c r="J289" t="s">
        <v>815</v>
      </c>
      <c r="K289">
        <v>98661</v>
      </c>
      <c r="L289" t="s">
        <v>163</v>
      </c>
      <c r="N289" t="s">
        <v>164</v>
      </c>
      <c r="O289" t="s">
        <v>198</v>
      </c>
      <c r="P289" t="s">
        <v>152</v>
      </c>
      <c r="Q289" t="s">
        <v>199</v>
      </c>
      <c r="R289" t="s">
        <v>154</v>
      </c>
      <c r="S289" t="s">
        <v>210</v>
      </c>
      <c r="T289" t="s">
        <v>168</v>
      </c>
      <c r="V289" t="s">
        <v>343</v>
      </c>
      <c r="W289" t="s">
        <v>447</v>
      </c>
      <c r="AA289">
        <v>4</v>
      </c>
      <c r="AB289">
        <v>4</v>
      </c>
      <c r="AJ289">
        <v>4</v>
      </c>
      <c r="AR289" t="s">
        <v>159</v>
      </c>
      <c r="AS289" t="s">
        <v>152</v>
      </c>
      <c r="BA289" s="15">
        <v>3946</v>
      </c>
      <c r="BJ289" s="12">
        <v>3946</v>
      </c>
      <c r="BK289" s="12">
        <v>0</v>
      </c>
      <c r="BS289" s="12">
        <v>0</v>
      </c>
      <c r="BT289" s="12">
        <v>0</v>
      </c>
      <c r="BU289" s="12">
        <v>3946</v>
      </c>
      <c r="BV289" s="12">
        <v>0</v>
      </c>
      <c r="BW289" t="s">
        <v>950</v>
      </c>
      <c r="BX289" t="s">
        <v>343</v>
      </c>
      <c r="BY289">
        <v>3</v>
      </c>
      <c r="BZ289">
        <v>3</v>
      </c>
      <c r="CI289">
        <f>CE289+CG289</f>
        <v>0</v>
      </c>
      <c r="CJ289">
        <v>820.76108796296501</v>
      </c>
      <c r="CO289">
        <v>820.76108796296501</v>
      </c>
      <c r="DB289">
        <f>CX289+CZ289+DA289</f>
        <v>0</v>
      </c>
      <c r="DG289" s="13" t="e">
        <f>(DC289+DD289)/CU289</f>
        <v>#DIV/0!</v>
      </c>
      <c r="DL289">
        <v>3</v>
      </c>
      <c r="DM289">
        <v>3</v>
      </c>
      <c r="DS289">
        <v>1</v>
      </c>
      <c r="EA289">
        <v>2</v>
      </c>
      <c r="EI289">
        <f>CO289</f>
        <v>820.76108796296501</v>
      </c>
      <c r="EJ289" s="16">
        <f>BU289</f>
        <v>3946</v>
      </c>
      <c r="EK289" s="16">
        <f>EJ289/EI289</f>
        <v>4.8077327956586249</v>
      </c>
      <c r="EL289">
        <f>DJ289</f>
        <v>0</v>
      </c>
      <c r="EM289" s="16">
        <f>EK289*EL289</f>
        <v>0</v>
      </c>
    </row>
    <row r="290" spans="1:143" x14ac:dyDescent="0.25">
      <c r="A290">
        <v>2015</v>
      </c>
      <c r="B290">
        <v>1956</v>
      </c>
      <c r="C290" t="s">
        <v>811</v>
      </c>
      <c r="D290" t="s">
        <v>868</v>
      </c>
      <c r="E290" t="s">
        <v>951</v>
      </c>
      <c r="F290" t="s">
        <v>952</v>
      </c>
      <c r="G290" t="s">
        <v>532</v>
      </c>
      <c r="H290">
        <v>539011</v>
      </c>
      <c r="I290" t="s">
        <v>870</v>
      </c>
      <c r="J290" t="s">
        <v>815</v>
      </c>
      <c r="K290">
        <v>98660</v>
      </c>
      <c r="L290" t="s">
        <v>489</v>
      </c>
      <c r="N290" t="s">
        <v>151</v>
      </c>
      <c r="P290" t="s">
        <v>152</v>
      </c>
      <c r="Q290" t="s">
        <v>153</v>
      </c>
      <c r="R290" t="s">
        <v>208</v>
      </c>
      <c r="T290" t="s">
        <v>155</v>
      </c>
      <c r="U290" t="s">
        <v>211</v>
      </c>
      <c r="V290" t="s">
        <v>212</v>
      </c>
      <c r="W290" t="s">
        <v>490</v>
      </c>
      <c r="AJ290">
        <v>10</v>
      </c>
      <c r="AR290" t="s">
        <v>159</v>
      </c>
      <c r="AS290" t="s">
        <v>152</v>
      </c>
      <c r="BF290" s="12">
        <v>25000</v>
      </c>
      <c r="BI290" s="12">
        <v>266077</v>
      </c>
      <c r="BJ290" s="12">
        <v>291077</v>
      </c>
      <c r="BK290" s="12">
        <v>0</v>
      </c>
      <c r="BS290" s="12">
        <v>0</v>
      </c>
      <c r="BT290" s="12">
        <v>0</v>
      </c>
      <c r="BU290" s="12">
        <v>291077</v>
      </c>
      <c r="BV290" s="12">
        <v>0</v>
      </c>
      <c r="BW290" t="s">
        <v>952</v>
      </c>
      <c r="BX290" t="s">
        <v>343</v>
      </c>
      <c r="BY290">
        <v>5</v>
      </c>
      <c r="BZ290">
        <v>5</v>
      </c>
      <c r="CI290">
        <f>CE290+CG290</f>
        <v>0</v>
      </c>
      <c r="CJ290">
        <v>1309.44153935185</v>
      </c>
      <c r="CO290">
        <v>1309.44153935185</v>
      </c>
      <c r="CT290">
        <v>2</v>
      </c>
      <c r="CU290">
        <v>2</v>
      </c>
      <c r="DB290">
        <f>CX290+CZ290+DA290</f>
        <v>0</v>
      </c>
      <c r="DC290">
        <v>2</v>
      </c>
      <c r="DG290" s="13">
        <f>(DC290+DD290)/CU290</f>
        <v>1</v>
      </c>
      <c r="DH290">
        <v>425.61402777778102</v>
      </c>
      <c r="DI290">
        <v>425.61402777778102</v>
      </c>
      <c r="DJ290">
        <v>425.61402777778102</v>
      </c>
      <c r="DK290">
        <v>425.61402777778102</v>
      </c>
      <c r="DL290">
        <v>4</v>
      </c>
      <c r="DM290">
        <v>4</v>
      </c>
      <c r="DS290">
        <v>1</v>
      </c>
      <c r="EA290">
        <v>3</v>
      </c>
      <c r="EB290">
        <v>4</v>
      </c>
      <c r="EF290">
        <v>1</v>
      </c>
      <c r="EG290">
        <v>0</v>
      </c>
      <c r="EH290" s="13">
        <v>0</v>
      </c>
      <c r="EI290">
        <f>CO290</f>
        <v>1309.44153935185</v>
      </c>
      <c r="EJ290" s="16">
        <f>BU290</f>
        <v>291077</v>
      </c>
      <c r="EK290" s="16">
        <f>EJ290/EI290</f>
        <v>222.2909471346677</v>
      </c>
      <c r="EL290">
        <f>DJ290</f>
        <v>425.61402777778102</v>
      </c>
      <c r="EM290" s="16">
        <f>EK290*EL290</f>
        <v>94610.145348523714</v>
      </c>
    </row>
    <row r="291" spans="1:143" x14ac:dyDescent="0.25">
      <c r="A291">
        <v>2015</v>
      </c>
      <c r="B291">
        <v>299</v>
      </c>
      <c r="C291" t="s">
        <v>811</v>
      </c>
      <c r="D291" t="s">
        <v>868</v>
      </c>
      <c r="E291" t="s">
        <v>953</v>
      </c>
      <c r="F291" t="s">
        <v>954</v>
      </c>
      <c r="G291" t="s">
        <v>145</v>
      </c>
      <c r="H291">
        <v>539011</v>
      </c>
      <c r="I291" t="s">
        <v>870</v>
      </c>
      <c r="J291" t="s">
        <v>815</v>
      </c>
      <c r="K291">
        <v>98660</v>
      </c>
      <c r="L291" t="s">
        <v>163</v>
      </c>
      <c r="N291" t="s">
        <v>286</v>
      </c>
      <c r="P291" t="s">
        <v>152</v>
      </c>
      <c r="Q291" t="s">
        <v>153</v>
      </c>
      <c r="V291" t="s">
        <v>287</v>
      </c>
      <c r="W291" t="s">
        <v>169</v>
      </c>
      <c r="AJ291">
        <v>0</v>
      </c>
      <c r="AR291" t="s">
        <v>159</v>
      </c>
      <c r="AS291" t="s">
        <v>152</v>
      </c>
      <c r="AV291" s="12">
        <v>279658</v>
      </c>
      <c r="AZ291" s="15">
        <v>28537.599999999999</v>
      </c>
      <c r="BH291" s="15">
        <v>67503</v>
      </c>
      <c r="BI291" s="12">
        <v>112705</v>
      </c>
      <c r="BJ291" s="12">
        <v>488403.6</v>
      </c>
      <c r="BK291" s="12">
        <v>279658</v>
      </c>
      <c r="BS291" s="12">
        <v>0</v>
      </c>
      <c r="BT291" s="12">
        <v>0</v>
      </c>
      <c r="BU291" s="12">
        <v>488403.6</v>
      </c>
      <c r="BV291" s="12">
        <v>279658</v>
      </c>
      <c r="BW291" t="s">
        <v>954</v>
      </c>
      <c r="BX291" t="s">
        <v>161</v>
      </c>
      <c r="BY291">
        <v>331</v>
      </c>
      <c r="BZ291">
        <v>135</v>
      </c>
      <c r="CA291">
        <v>231</v>
      </c>
      <c r="CB291">
        <v>66</v>
      </c>
      <c r="CE291">
        <v>8</v>
      </c>
      <c r="CF291">
        <v>5</v>
      </c>
      <c r="CG291">
        <v>46</v>
      </c>
      <c r="CH291">
        <v>24</v>
      </c>
      <c r="CI291">
        <f>CE291+CG291</f>
        <v>54</v>
      </c>
      <c r="CJ291">
        <v>3553.09122685179</v>
      </c>
      <c r="CL291">
        <v>2372.6269097221402</v>
      </c>
      <c r="CM291">
        <v>40.193738425936303</v>
      </c>
      <c r="CN291">
        <v>720.69077546297206</v>
      </c>
      <c r="CO291">
        <v>1482.0229513888801</v>
      </c>
      <c r="CQ291">
        <v>648.96280092590996</v>
      </c>
      <c r="CR291">
        <v>24</v>
      </c>
      <c r="CS291">
        <v>410.58460648148298</v>
      </c>
      <c r="CT291">
        <v>215</v>
      </c>
      <c r="CU291">
        <v>102</v>
      </c>
      <c r="CW291">
        <v>26</v>
      </c>
      <c r="CY291">
        <v>5</v>
      </c>
      <c r="DA291">
        <v>1</v>
      </c>
      <c r="DB291">
        <f>CX291+CZ291+DA291</f>
        <v>1</v>
      </c>
      <c r="DC291">
        <v>6</v>
      </c>
      <c r="DE291">
        <v>63</v>
      </c>
      <c r="DF291">
        <v>1</v>
      </c>
      <c r="DG291" s="13">
        <f>(DC291+DD291)/CU291</f>
        <v>5.8823529411764705E-2</v>
      </c>
      <c r="DH291">
        <v>885.14393518520205</v>
      </c>
      <c r="DI291">
        <v>861.36368055557296</v>
      </c>
      <c r="DJ291">
        <v>44.025486111109799</v>
      </c>
      <c r="DK291">
        <v>44.025486111109799</v>
      </c>
      <c r="DL291">
        <v>314</v>
      </c>
      <c r="DM291">
        <v>126</v>
      </c>
      <c r="DN291">
        <v>234</v>
      </c>
      <c r="DO291">
        <v>71</v>
      </c>
      <c r="DP291">
        <v>5</v>
      </c>
      <c r="DQ291">
        <v>17</v>
      </c>
      <c r="DS291">
        <v>22</v>
      </c>
      <c r="DT291" t="s">
        <v>311</v>
      </c>
      <c r="DU291">
        <v>36</v>
      </c>
      <c r="DW291">
        <v>3</v>
      </c>
      <c r="DX291">
        <v>2</v>
      </c>
      <c r="EA291">
        <v>62</v>
      </c>
      <c r="EI291">
        <f>CO291</f>
        <v>1482.0229513888801</v>
      </c>
      <c r="EJ291" s="16">
        <f>BU291</f>
        <v>488403.6</v>
      </c>
      <c r="EK291" s="16">
        <f>EJ291/EI291</f>
        <v>329.55198132545235</v>
      </c>
      <c r="EL291">
        <f>DJ291</f>
        <v>44.025486111109799</v>
      </c>
      <c r="EM291" s="16">
        <f>EK291*EL291</f>
        <v>14508.686176732419</v>
      </c>
    </row>
    <row r="292" spans="1:143" x14ac:dyDescent="0.25">
      <c r="A292">
        <v>2015</v>
      </c>
      <c r="B292">
        <v>2068</v>
      </c>
      <c r="C292" t="s">
        <v>811</v>
      </c>
      <c r="D292" t="s">
        <v>826</v>
      </c>
      <c r="E292" t="s">
        <v>955</v>
      </c>
      <c r="F292" t="s">
        <v>956</v>
      </c>
      <c r="G292" t="s">
        <v>145</v>
      </c>
      <c r="AJ292">
        <v>0</v>
      </c>
      <c r="BJ292" s="12">
        <v>0</v>
      </c>
      <c r="BK292" s="12">
        <v>0</v>
      </c>
      <c r="BS292" s="12">
        <v>0</v>
      </c>
      <c r="BT292" s="12">
        <v>0</v>
      </c>
      <c r="BU292" s="12">
        <v>0</v>
      </c>
      <c r="BV292" s="12">
        <v>0</v>
      </c>
      <c r="BW292" t="s">
        <v>956</v>
      </c>
      <c r="BX292" t="s">
        <v>141</v>
      </c>
      <c r="BY292">
        <v>7</v>
      </c>
      <c r="BZ292">
        <v>2</v>
      </c>
      <c r="CA292">
        <v>7</v>
      </c>
      <c r="CB292">
        <v>2</v>
      </c>
      <c r="CI292">
        <f>CE292+CG292</f>
        <v>0</v>
      </c>
      <c r="CJ292">
        <v>1027.1670138888801</v>
      </c>
      <c r="CL292">
        <v>1027.1670138888801</v>
      </c>
      <c r="CO292">
        <v>302.159259259257</v>
      </c>
      <c r="CQ292">
        <v>302.159259259257</v>
      </c>
      <c r="CT292">
        <v>6</v>
      </c>
      <c r="CU292">
        <v>2</v>
      </c>
      <c r="CW292">
        <v>2</v>
      </c>
      <c r="DB292">
        <f>CX292+CZ292+DA292</f>
        <v>0</v>
      </c>
      <c r="DG292" s="13">
        <f>(DC292+DD292)/CU292</f>
        <v>0</v>
      </c>
      <c r="DH292">
        <v>394.159259259257</v>
      </c>
      <c r="DI292">
        <v>302.159259259257</v>
      </c>
      <c r="EI292">
        <f>CO292</f>
        <v>302.159259259257</v>
      </c>
      <c r="EJ292" s="16">
        <f>BU292</f>
        <v>0</v>
      </c>
      <c r="EK292" s="16">
        <f>EJ292/EI292</f>
        <v>0</v>
      </c>
      <c r="EL292">
        <f>DJ292</f>
        <v>0</v>
      </c>
      <c r="EM292" s="16">
        <f>EK292*EL292</f>
        <v>0</v>
      </c>
    </row>
    <row r="293" spans="1:143" x14ac:dyDescent="0.25">
      <c r="A293">
        <v>2015</v>
      </c>
      <c r="B293">
        <v>300</v>
      </c>
      <c r="C293" t="s">
        <v>811</v>
      </c>
      <c r="D293" t="s">
        <v>864</v>
      </c>
      <c r="E293" t="s">
        <v>957</v>
      </c>
      <c r="F293" t="s">
        <v>958</v>
      </c>
      <c r="G293" t="s">
        <v>145</v>
      </c>
      <c r="H293">
        <v>539011</v>
      </c>
      <c r="I293" t="s">
        <v>959</v>
      </c>
      <c r="J293" t="s">
        <v>960</v>
      </c>
      <c r="K293">
        <v>98663</v>
      </c>
      <c r="L293" t="s">
        <v>163</v>
      </c>
      <c r="N293" t="s">
        <v>151</v>
      </c>
      <c r="P293" t="s">
        <v>210</v>
      </c>
      <c r="Q293" t="s">
        <v>166</v>
      </c>
      <c r="R293" t="s">
        <v>248</v>
      </c>
      <c r="S293" t="s">
        <v>210</v>
      </c>
      <c r="T293" t="s">
        <v>155</v>
      </c>
      <c r="U293" t="s">
        <v>211</v>
      </c>
      <c r="V293" t="s">
        <v>257</v>
      </c>
      <c r="W293" t="s">
        <v>158</v>
      </c>
      <c r="Y293">
        <v>46</v>
      </c>
      <c r="Z293">
        <v>23</v>
      </c>
      <c r="AA293">
        <v>0</v>
      </c>
      <c r="AB293">
        <v>0</v>
      </c>
      <c r="AI293" t="s">
        <v>776</v>
      </c>
      <c r="AJ293">
        <v>46</v>
      </c>
      <c r="AQ293" t="s">
        <v>961</v>
      </c>
      <c r="AR293" t="s">
        <v>159</v>
      </c>
      <c r="AS293" t="s">
        <v>210</v>
      </c>
      <c r="BJ293" s="12">
        <v>0</v>
      </c>
      <c r="BK293" s="12">
        <v>0</v>
      </c>
      <c r="BS293" s="12">
        <v>0</v>
      </c>
      <c r="BT293" s="12">
        <v>0</v>
      </c>
      <c r="BU293" s="12">
        <v>0</v>
      </c>
      <c r="BV293" s="12">
        <v>0</v>
      </c>
      <c r="BW293" t="s">
        <v>958</v>
      </c>
      <c r="BX293" t="s">
        <v>259</v>
      </c>
      <c r="BY293">
        <v>19</v>
      </c>
      <c r="BZ293">
        <v>6</v>
      </c>
      <c r="CA293">
        <v>13</v>
      </c>
      <c r="CB293">
        <v>4</v>
      </c>
      <c r="CG293">
        <v>2</v>
      </c>
      <c r="CH293">
        <v>2</v>
      </c>
      <c r="CI293">
        <f>CE293+CG293</f>
        <v>2</v>
      </c>
      <c r="CJ293">
        <v>6033.1784374999797</v>
      </c>
      <c r="CL293">
        <v>3843.1784374999802</v>
      </c>
      <c r="CN293">
        <v>730</v>
      </c>
      <c r="CO293">
        <v>1889.39281249999</v>
      </c>
      <c r="CQ293">
        <v>1159.39281249999</v>
      </c>
      <c r="CS293">
        <v>730</v>
      </c>
      <c r="CT293">
        <v>3</v>
      </c>
      <c r="CU293">
        <v>1</v>
      </c>
      <c r="DB293">
        <f>CX293+CZ293+DA293</f>
        <v>0</v>
      </c>
      <c r="DE293">
        <v>1</v>
      </c>
      <c r="DG293" s="13">
        <f>(DC293+DD293)/CU293</f>
        <v>0</v>
      </c>
      <c r="DH293">
        <v>407.98686342591799</v>
      </c>
      <c r="DI293">
        <v>64.392812499994804</v>
      </c>
      <c r="EF293">
        <v>2</v>
      </c>
      <c r="EG293">
        <v>0</v>
      </c>
      <c r="EH293" s="13">
        <v>0</v>
      </c>
      <c r="EI293">
        <f>CO293</f>
        <v>1889.39281249999</v>
      </c>
      <c r="EJ293" s="16">
        <f>BU293</f>
        <v>0</v>
      </c>
      <c r="EK293" s="16">
        <f>EJ293/EI293</f>
        <v>0</v>
      </c>
      <c r="EL293">
        <f>DJ293</f>
        <v>0</v>
      </c>
      <c r="EM293" s="16">
        <f>EK293*EL293</f>
        <v>0</v>
      </c>
    </row>
    <row r="294" spans="1:143" x14ac:dyDescent="0.25">
      <c r="A294">
        <v>2015</v>
      </c>
      <c r="B294">
        <v>347</v>
      </c>
      <c r="C294" t="s">
        <v>811</v>
      </c>
      <c r="D294" t="s">
        <v>820</v>
      </c>
      <c r="E294" t="s">
        <v>962</v>
      </c>
      <c r="F294" t="s">
        <v>963</v>
      </c>
      <c r="G294" t="s">
        <v>145</v>
      </c>
      <c r="H294">
        <v>539011</v>
      </c>
      <c r="I294" t="s">
        <v>921</v>
      </c>
      <c r="J294" t="s">
        <v>815</v>
      </c>
      <c r="K294">
        <v>98660</v>
      </c>
      <c r="L294" t="s">
        <v>163</v>
      </c>
      <c r="N294" t="s">
        <v>151</v>
      </c>
      <c r="P294" t="s">
        <v>210</v>
      </c>
      <c r="Q294" t="s">
        <v>256</v>
      </c>
      <c r="R294" t="s">
        <v>248</v>
      </c>
      <c r="S294" t="s">
        <v>210</v>
      </c>
      <c r="T294" t="s">
        <v>155</v>
      </c>
      <c r="U294" t="s">
        <v>211</v>
      </c>
      <c r="V294" t="s">
        <v>257</v>
      </c>
      <c r="W294" t="s">
        <v>169</v>
      </c>
      <c r="X294" t="s">
        <v>226</v>
      </c>
      <c r="Y294">
        <v>208</v>
      </c>
      <c r="Z294">
        <v>65</v>
      </c>
      <c r="AA294">
        <v>30</v>
      </c>
      <c r="AB294">
        <v>30</v>
      </c>
      <c r="AE294" t="s">
        <v>964</v>
      </c>
      <c r="AJ294">
        <v>238</v>
      </c>
      <c r="AQ294" t="s">
        <v>965</v>
      </c>
      <c r="AR294" t="s">
        <v>159</v>
      </c>
      <c r="AS294" t="s">
        <v>152</v>
      </c>
      <c r="AT294" t="s">
        <v>966</v>
      </c>
      <c r="BA294" s="15">
        <v>64086</v>
      </c>
      <c r="BJ294" s="12">
        <v>64086</v>
      </c>
      <c r="BK294" s="12">
        <v>0</v>
      </c>
      <c r="BS294" s="12">
        <v>0</v>
      </c>
      <c r="BT294" s="12">
        <v>0</v>
      </c>
      <c r="BU294" s="12">
        <v>64086</v>
      </c>
      <c r="BV294" s="12">
        <v>0</v>
      </c>
      <c r="CI294">
        <f>CE294+CG294</f>
        <v>0</v>
      </c>
      <c r="DB294">
        <f>CX294+CZ294+DA294</f>
        <v>0</v>
      </c>
      <c r="DG294" s="13" t="e">
        <f>(DC294+DD294)/CU294</f>
        <v>#DIV/0!</v>
      </c>
      <c r="EI294">
        <f>CO294</f>
        <v>0</v>
      </c>
      <c r="EJ294" s="16">
        <f>BU294</f>
        <v>64086</v>
      </c>
      <c r="EK294" s="16" t="e">
        <f>EJ294/EI294</f>
        <v>#DIV/0!</v>
      </c>
      <c r="EL294">
        <f>DJ294</f>
        <v>0</v>
      </c>
      <c r="EM294" s="16" t="e">
        <f>EK294*EL294</f>
        <v>#DIV/0!</v>
      </c>
    </row>
    <row r="295" spans="1:143" x14ac:dyDescent="0.25">
      <c r="A295">
        <v>2015</v>
      </c>
      <c r="B295">
        <v>303</v>
      </c>
      <c r="C295" t="s">
        <v>811</v>
      </c>
      <c r="D295" t="s">
        <v>826</v>
      </c>
      <c r="E295" t="s">
        <v>967</v>
      </c>
      <c r="F295" t="s">
        <v>968</v>
      </c>
      <c r="G295" t="s">
        <v>532</v>
      </c>
      <c r="H295">
        <v>539011</v>
      </c>
      <c r="I295" t="s">
        <v>829</v>
      </c>
      <c r="J295" t="s">
        <v>815</v>
      </c>
      <c r="K295">
        <v>98661</v>
      </c>
      <c r="L295" t="s">
        <v>163</v>
      </c>
      <c r="N295" t="s">
        <v>286</v>
      </c>
      <c r="P295" t="s">
        <v>152</v>
      </c>
      <c r="Q295" t="s">
        <v>199</v>
      </c>
      <c r="V295" t="s">
        <v>287</v>
      </c>
      <c r="W295" t="s">
        <v>169</v>
      </c>
      <c r="AJ295">
        <v>0</v>
      </c>
      <c r="AR295" t="s">
        <v>227</v>
      </c>
      <c r="AS295" t="s">
        <v>152</v>
      </c>
      <c r="AU295" t="s">
        <v>969</v>
      </c>
      <c r="BF295" s="12">
        <v>64800</v>
      </c>
      <c r="BH295" s="15">
        <v>44956</v>
      </c>
      <c r="BI295" s="12">
        <v>20414</v>
      </c>
      <c r="BJ295" s="12">
        <v>130170</v>
      </c>
      <c r="BK295" s="12">
        <v>0</v>
      </c>
      <c r="BS295" s="12">
        <v>0</v>
      </c>
      <c r="BT295" s="12">
        <v>0</v>
      </c>
      <c r="BU295" s="12">
        <v>130170</v>
      </c>
      <c r="BV295" s="12">
        <v>0</v>
      </c>
      <c r="CI295">
        <f>CE295+CG295</f>
        <v>0</v>
      </c>
      <c r="DB295">
        <f>CX295+CZ295+DA295</f>
        <v>0</v>
      </c>
      <c r="DG295" s="13" t="e">
        <f>(DC295+DD295)/CU295</f>
        <v>#DIV/0!</v>
      </c>
      <c r="EI295">
        <f>CO295</f>
        <v>0</v>
      </c>
      <c r="EJ295" s="16">
        <f>BU295</f>
        <v>130170</v>
      </c>
      <c r="EK295" s="16" t="e">
        <f>EJ295/EI295</f>
        <v>#DIV/0!</v>
      </c>
      <c r="EL295">
        <f>DJ295</f>
        <v>0</v>
      </c>
      <c r="EM295" s="16" t="e">
        <f>EK295*EL295</f>
        <v>#DIV/0!</v>
      </c>
    </row>
    <row r="296" spans="1:143" x14ac:dyDescent="0.25">
      <c r="A296">
        <v>2015</v>
      </c>
      <c r="B296">
        <v>214</v>
      </c>
      <c r="C296" t="s">
        <v>811</v>
      </c>
      <c r="D296" t="s">
        <v>860</v>
      </c>
      <c r="E296" t="s">
        <v>970</v>
      </c>
      <c r="F296" t="s">
        <v>971</v>
      </c>
      <c r="G296" t="s">
        <v>532</v>
      </c>
      <c r="H296">
        <v>539011</v>
      </c>
      <c r="I296" t="s">
        <v>862</v>
      </c>
      <c r="J296" t="s">
        <v>863</v>
      </c>
      <c r="K296">
        <v>97215</v>
      </c>
      <c r="L296" t="s">
        <v>163</v>
      </c>
      <c r="N296" t="s">
        <v>830</v>
      </c>
      <c r="O296" t="s">
        <v>165</v>
      </c>
      <c r="P296" t="s">
        <v>210</v>
      </c>
      <c r="Q296" t="s">
        <v>256</v>
      </c>
      <c r="R296" t="s">
        <v>248</v>
      </c>
      <c r="S296" t="s">
        <v>210</v>
      </c>
      <c r="V296" t="s">
        <v>257</v>
      </c>
      <c r="W296" t="s">
        <v>175</v>
      </c>
      <c r="AA296">
        <v>9</v>
      </c>
      <c r="AB296">
        <v>9</v>
      </c>
      <c r="AE296" t="s">
        <v>308</v>
      </c>
      <c r="AJ296">
        <v>9</v>
      </c>
      <c r="AQ296" t="s">
        <v>972</v>
      </c>
      <c r="AR296" t="s">
        <v>159</v>
      </c>
      <c r="AS296" t="s">
        <v>210</v>
      </c>
      <c r="AX296" s="15">
        <v>83968</v>
      </c>
      <c r="BJ296" s="12">
        <v>83968</v>
      </c>
      <c r="BK296" s="12">
        <v>0</v>
      </c>
      <c r="BS296" s="12">
        <v>0</v>
      </c>
      <c r="BT296" s="12">
        <v>0</v>
      </c>
      <c r="BU296" s="12">
        <v>83968</v>
      </c>
      <c r="BV296" s="12">
        <v>0</v>
      </c>
      <c r="BW296" t="s">
        <v>971</v>
      </c>
      <c r="BX296" t="s">
        <v>259</v>
      </c>
      <c r="BY296">
        <v>5</v>
      </c>
      <c r="BZ296">
        <v>5</v>
      </c>
      <c r="CI296">
        <f>CE296+CG296</f>
        <v>0</v>
      </c>
      <c r="CJ296">
        <v>802.09148148148199</v>
      </c>
      <c r="CO296">
        <v>802.09148148148199</v>
      </c>
      <c r="DB296">
        <f>CX296+CZ296+DA296</f>
        <v>0</v>
      </c>
      <c r="DG296" s="13" t="e">
        <f>(DC296+DD296)/CU296</f>
        <v>#DIV/0!</v>
      </c>
      <c r="DL296">
        <v>4</v>
      </c>
      <c r="DM296">
        <v>4</v>
      </c>
      <c r="DS296">
        <v>1</v>
      </c>
      <c r="EA296">
        <v>3</v>
      </c>
      <c r="EB296">
        <v>1</v>
      </c>
      <c r="EI296">
        <f>CO296</f>
        <v>802.09148148148199</v>
      </c>
      <c r="EJ296" s="16">
        <f>BU296</f>
        <v>83968</v>
      </c>
      <c r="EK296" s="16">
        <f>EJ296/EI296</f>
        <v>104.68631314337001</v>
      </c>
      <c r="EL296">
        <f>DJ296</f>
        <v>0</v>
      </c>
      <c r="EM296" s="16">
        <f>EK296*EL296</f>
        <v>0</v>
      </c>
    </row>
    <row r="297" spans="1:143" x14ac:dyDescent="0.25">
      <c r="A297">
        <v>2015</v>
      </c>
      <c r="B297">
        <v>281</v>
      </c>
      <c r="C297" t="s">
        <v>811</v>
      </c>
      <c r="D297" t="s">
        <v>973</v>
      </c>
      <c r="E297" t="s">
        <v>974</v>
      </c>
      <c r="F297" t="s">
        <v>975</v>
      </c>
      <c r="H297">
        <v>539011</v>
      </c>
      <c r="I297" t="s">
        <v>976</v>
      </c>
      <c r="J297" t="s">
        <v>863</v>
      </c>
      <c r="K297">
        <v>97220</v>
      </c>
      <c r="L297" t="s">
        <v>163</v>
      </c>
      <c r="N297" t="s">
        <v>286</v>
      </c>
      <c r="P297" t="s">
        <v>152</v>
      </c>
      <c r="Q297" t="s">
        <v>153</v>
      </c>
      <c r="V297" t="s">
        <v>287</v>
      </c>
      <c r="W297" t="s">
        <v>169</v>
      </c>
      <c r="AJ297">
        <v>0</v>
      </c>
      <c r="AR297" t="s">
        <v>159</v>
      </c>
      <c r="AS297" t="s">
        <v>152</v>
      </c>
      <c r="AU297" t="s">
        <v>977</v>
      </c>
      <c r="AV297" s="12">
        <v>16000</v>
      </c>
      <c r="BF297" s="12">
        <v>48000</v>
      </c>
      <c r="BJ297" s="12">
        <v>64000</v>
      </c>
      <c r="BK297" s="12">
        <v>16000</v>
      </c>
      <c r="BS297" s="12">
        <v>0</v>
      </c>
      <c r="BT297" s="12">
        <v>0</v>
      </c>
      <c r="BU297" s="12">
        <v>64000</v>
      </c>
      <c r="BV297" s="12">
        <v>16000</v>
      </c>
      <c r="BW297" t="s">
        <v>975</v>
      </c>
      <c r="BX297" t="s">
        <v>259</v>
      </c>
      <c r="BY297">
        <v>23</v>
      </c>
      <c r="BZ297">
        <v>23</v>
      </c>
      <c r="CI297">
        <f>CE297+CG297</f>
        <v>0</v>
      </c>
      <c r="CJ297">
        <v>4883.02371527778</v>
      </c>
      <c r="CO297">
        <v>4883.02371527778</v>
      </c>
      <c r="CT297">
        <v>21</v>
      </c>
      <c r="CU297">
        <v>21</v>
      </c>
      <c r="DB297">
        <f>CX297+CZ297+DA297</f>
        <v>0</v>
      </c>
      <c r="DC297">
        <v>21</v>
      </c>
      <c r="DG297" s="13">
        <f>(DC297+DD297)/CU297</f>
        <v>1</v>
      </c>
      <c r="DH297">
        <v>47390.171435185199</v>
      </c>
      <c r="DI297">
        <v>4458.60049768518</v>
      </c>
      <c r="DJ297">
        <v>47390.171435185199</v>
      </c>
      <c r="DK297">
        <v>4458.60049768518</v>
      </c>
      <c r="EF297">
        <v>2</v>
      </c>
      <c r="EG297">
        <v>0</v>
      </c>
      <c r="EH297" s="13">
        <v>0</v>
      </c>
      <c r="EI297">
        <f>CO297</f>
        <v>4883.02371527778</v>
      </c>
      <c r="EJ297" s="16">
        <f>BU297</f>
        <v>64000</v>
      </c>
      <c r="EK297" s="16">
        <f>EJ297/EI297</f>
        <v>13.106633047830536</v>
      </c>
      <c r="EL297">
        <f>DJ297</f>
        <v>47390.171435185199</v>
      </c>
      <c r="EM297" s="16">
        <f>EK297*EL297</f>
        <v>621125.58707475301</v>
      </c>
    </row>
    <row r="298" spans="1:143" x14ac:dyDescent="0.25">
      <c r="A298">
        <v>2015</v>
      </c>
      <c r="B298">
        <v>222</v>
      </c>
      <c r="C298" t="s">
        <v>811</v>
      </c>
      <c r="D298" t="s">
        <v>978</v>
      </c>
      <c r="E298" t="s">
        <v>979</v>
      </c>
      <c r="F298" t="s">
        <v>980</v>
      </c>
      <c r="G298" t="s">
        <v>145</v>
      </c>
      <c r="H298">
        <v>531668</v>
      </c>
      <c r="I298" t="s">
        <v>981</v>
      </c>
      <c r="J298" t="s">
        <v>815</v>
      </c>
      <c r="K298">
        <v>98660</v>
      </c>
      <c r="L298" t="s">
        <v>196</v>
      </c>
      <c r="N298" t="s">
        <v>151</v>
      </c>
      <c r="P298" t="s">
        <v>152</v>
      </c>
      <c r="Q298" t="s">
        <v>207</v>
      </c>
      <c r="R298" t="s">
        <v>154</v>
      </c>
      <c r="T298" t="s">
        <v>155</v>
      </c>
      <c r="U298" t="s">
        <v>156</v>
      </c>
      <c r="V298" t="s">
        <v>157</v>
      </c>
      <c r="W298" t="s">
        <v>169</v>
      </c>
      <c r="Y298">
        <v>36</v>
      </c>
      <c r="Z298">
        <v>11</v>
      </c>
      <c r="AA298">
        <v>1</v>
      </c>
      <c r="AB298">
        <v>1</v>
      </c>
      <c r="AG298" t="s">
        <v>370</v>
      </c>
      <c r="AH298" t="s">
        <v>961</v>
      </c>
      <c r="AJ298">
        <v>37</v>
      </c>
      <c r="AR298" t="s">
        <v>159</v>
      </c>
      <c r="AS298" t="s">
        <v>152</v>
      </c>
      <c r="AU298" t="s">
        <v>982</v>
      </c>
      <c r="AV298" s="12">
        <v>135000</v>
      </c>
      <c r="BI298" s="12">
        <v>235</v>
      </c>
      <c r="BJ298" s="12">
        <v>135235</v>
      </c>
      <c r="BK298" s="12">
        <v>135000</v>
      </c>
      <c r="BS298" s="12">
        <v>0</v>
      </c>
      <c r="BT298" s="12">
        <v>0</v>
      </c>
      <c r="BU298" s="12">
        <v>135235</v>
      </c>
      <c r="BV298" s="12">
        <v>135000</v>
      </c>
      <c r="BW298" t="s">
        <v>980</v>
      </c>
      <c r="BX298" t="s">
        <v>157</v>
      </c>
      <c r="BY298">
        <v>12</v>
      </c>
      <c r="BZ298">
        <v>4</v>
      </c>
      <c r="CA298">
        <v>12</v>
      </c>
      <c r="CB298">
        <v>4</v>
      </c>
      <c r="CI298">
        <f>CE298+CG298</f>
        <v>0</v>
      </c>
      <c r="CJ298">
        <v>365.48575231480902</v>
      </c>
      <c r="CL298">
        <v>365.48575231480902</v>
      </c>
      <c r="CO298">
        <v>122.14870370369999</v>
      </c>
      <c r="CQ298">
        <v>122.14870370369999</v>
      </c>
      <c r="CT298">
        <v>22</v>
      </c>
      <c r="CU298">
        <v>6</v>
      </c>
      <c r="CY298">
        <v>2</v>
      </c>
      <c r="DB298">
        <f>CX298+CZ298+DA298</f>
        <v>0</v>
      </c>
      <c r="DC298">
        <v>4</v>
      </c>
      <c r="DG298" s="13">
        <f>(DC298+DD298)/CU298</f>
        <v>0.66666666666666663</v>
      </c>
      <c r="DH298">
        <v>1159.8505324074099</v>
      </c>
      <c r="DI298">
        <v>885.53017361111404</v>
      </c>
      <c r="DJ298">
        <v>935.920092592591</v>
      </c>
      <c r="DK298">
        <v>661.59973379629798</v>
      </c>
      <c r="EI298">
        <f>CO298</f>
        <v>122.14870370369999</v>
      </c>
      <c r="EJ298" s="16">
        <f>BU298</f>
        <v>135235</v>
      </c>
      <c r="EK298" s="16">
        <f>EJ298/EI298</f>
        <v>1107.1341397780516</v>
      </c>
      <c r="EL298">
        <f>DJ298</f>
        <v>935.920092592591</v>
      </c>
      <c r="EM298" s="16">
        <f>EK298*EL298</f>
        <v>1036189.0866134926</v>
      </c>
    </row>
    <row r="299" spans="1:143" x14ac:dyDescent="0.25">
      <c r="A299">
        <v>2015</v>
      </c>
      <c r="B299">
        <v>292</v>
      </c>
      <c r="C299" t="s">
        <v>811</v>
      </c>
      <c r="D299" t="s">
        <v>983</v>
      </c>
      <c r="E299" t="s">
        <v>984</v>
      </c>
      <c r="H299">
        <v>538661</v>
      </c>
      <c r="I299" t="s">
        <v>921</v>
      </c>
      <c r="J299" t="s">
        <v>815</v>
      </c>
      <c r="K299">
        <v>98663</v>
      </c>
      <c r="L299" t="s">
        <v>163</v>
      </c>
      <c r="N299" t="s">
        <v>164</v>
      </c>
      <c r="O299" t="s">
        <v>198</v>
      </c>
      <c r="P299" t="s">
        <v>210</v>
      </c>
      <c r="Q299" t="s">
        <v>256</v>
      </c>
      <c r="R299" t="s">
        <v>248</v>
      </c>
      <c r="S299" t="s">
        <v>210</v>
      </c>
      <c r="V299" t="s">
        <v>257</v>
      </c>
      <c r="W299" t="s">
        <v>333</v>
      </c>
      <c r="X299" t="s">
        <v>201</v>
      </c>
      <c r="Y299">
        <v>7</v>
      </c>
      <c r="Z299">
        <v>2</v>
      </c>
      <c r="AA299">
        <v>0</v>
      </c>
      <c r="AB299">
        <v>0</v>
      </c>
      <c r="AJ299">
        <v>7</v>
      </c>
      <c r="AQ299" t="s">
        <v>564</v>
      </c>
      <c r="AR299" t="s">
        <v>227</v>
      </c>
      <c r="AS299" t="s">
        <v>152</v>
      </c>
      <c r="AU299" t="s">
        <v>912</v>
      </c>
      <c r="BJ299" s="12">
        <v>0</v>
      </c>
      <c r="BK299" s="12">
        <v>0</v>
      </c>
      <c r="BS299" s="12">
        <v>0</v>
      </c>
      <c r="BT299" s="12">
        <v>0</v>
      </c>
      <c r="BU299" s="12">
        <v>0</v>
      </c>
      <c r="BV299" s="12">
        <v>0</v>
      </c>
      <c r="CI299">
        <f>CE299+CG299</f>
        <v>0</v>
      </c>
      <c r="DB299">
        <f>CX299+CZ299+DA299</f>
        <v>0</v>
      </c>
      <c r="DG299" s="13" t="e">
        <f>(DC299+DD299)/CU299</f>
        <v>#DIV/0!</v>
      </c>
      <c r="EI299">
        <f>CO299</f>
        <v>0</v>
      </c>
      <c r="EJ299" s="16">
        <f>BU299</f>
        <v>0</v>
      </c>
      <c r="EK299" s="16" t="e">
        <f>EJ299/EI299</f>
        <v>#DIV/0!</v>
      </c>
      <c r="EL299">
        <f>DJ299</f>
        <v>0</v>
      </c>
      <c r="EM299" s="16" t="e">
        <f>EK299*EL299</f>
        <v>#DIV/0!</v>
      </c>
    </row>
    <row r="300" spans="1:143" x14ac:dyDescent="0.25">
      <c r="A300">
        <v>2015</v>
      </c>
      <c r="B300">
        <v>240</v>
      </c>
      <c r="C300" t="s">
        <v>811</v>
      </c>
      <c r="D300" t="s">
        <v>983</v>
      </c>
      <c r="E300" t="s">
        <v>985</v>
      </c>
      <c r="F300" t="s">
        <v>986</v>
      </c>
      <c r="H300">
        <v>531668</v>
      </c>
      <c r="I300" t="s">
        <v>987</v>
      </c>
      <c r="J300" t="s">
        <v>815</v>
      </c>
      <c r="K300">
        <v>98660</v>
      </c>
      <c r="L300" t="s">
        <v>163</v>
      </c>
      <c r="N300" t="s">
        <v>164</v>
      </c>
      <c r="O300" t="s">
        <v>198</v>
      </c>
      <c r="P300" t="s">
        <v>210</v>
      </c>
      <c r="Q300" t="s">
        <v>256</v>
      </c>
      <c r="R300" t="s">
        <v>248</v>
      </c>
      <c r="S300" t="s">
        <v>210</v>
      </c>
      <c r="V300" t="s">
        <v>257</v>
      </c>
      <c r="W300" t="s">
        <v>158</v>
      </c>
      <c r="Y300">
        <v>31</v>
      </c>
      <c r="Z300">
        <v>9</v>
      </c>
      <c r="AA300">
        <v>0</v>
      </c>
      <c r="AB300">
        <v>0</v>
      </c>
      <c r="AJ300">
        <v>31</v>
      </c>
      <c r="AQ300" t="s">
        <v>988</v>
      </c>
      <c r="AR300" t="s">
        <v>227</v>
      </c>
      <c r="AS300" t="s">
        <v>152</v>
      </c>
      <c r="AU300" t="s">
        <v>825</v>
      </c>
      <c r="BI300" s="12">
        <v>500</v>
      </c>
      <c r="BJ300" s="12">
        <v>500</v>
      </c>
      <c r="BK300" s="12">
        <v>0</v>
      </c>
      <c r="BS300" s="12">
        <v>0</v>
      </c>
      <c r="BT300" s="12">
        <v>0</v>
      </c>
      <c r="BU300" s="12">
        <v>500</v>
      </c>
      <c r="BV300" s="12">
        <v>0</v>
      </c>
      <c r="CI300">
        <f>CE300+CG300</f>
        <v>0</v>
      </c>
      <c r="DB300">
        <f>CX300+CZ300+DA300</f>
        <v>0</v>
      </c>
      <c r="DG300" s="13" t="e">
        <f>(DC300+DD300)/CU300</f>
        <v>#DIV/0!</v>
      </c>
      <c r="EI300">
        <f>CO300</f>
        <v>0</v>
      </c>
      <c r="EJ300" s="16">
        <f>BU300</f>
        <v>500</v>
      </c>
      <c r="EK300" s="16" t="e">
        <f>EJ300/EI300</f>
        <v>#DIV/0!</v>
      </c>
      <c r="EL300">
        <f>DJ300</f>
        <v>0</v>
      </c>
      <c r="EM300" s="16" t="e">
        <f>EK300*EL300</f>
        <v>#DIV/0!</v>
      </c>
    </row>
    <row r="301" spans="1:143" x14ac:dyDescent="0.25">
      <c r="A301">
        <v>2015</v>
      </c>
      <c r="B301">
        <v>208</v>
      </c>
      <c r="C301" t="s">
        <v>811</v>
      </c>
      <c r="D301" t="s">
        <v>983</v>
      </c>
      <c r="E301" t="s">
        <v>989</v>
      </c>
      <c r="F301" t="s">
        <v>990</v>
      </c>
      <c r="G301" t="s">
        <v>145</v>
      </c>
      <c r="H301">
        <v>531668</v>
      </c>
      <c r="I301" t="s">
        <v>987</v>
      </c>
      <c r="J301" t="s">
        <v>815</v>
      </c>
      <c r="K301">
        <v>98660</v>
      </c>
      <c r="L301" t="s">
        <v>163</v>
      </c>
      <c r="N301" t="s">
        <v>164</v>
      </c>
      <c r="O301" t="s">
        <v>198</v>
      </c>
      <c r="P301" t="s">
        <v>152</v>
      </c>
      <c r="Q301" t="s">
        <v>199</v>
      </c>
      <c r="R301" t="s">
        <v>154</v>
      </c>
      <c r="S301" t="s">
        <v>210</v>
      </c>
      <c r="T301" t="s">
        <v>168</v>
      </c>
      <c r="V301" t="s">
        <v>343</v>
      </c>
      <c r="W301" t="s">
        <v>158</v>
      </c>
      <c r="Y301">
        <v>4</v>
      </c>
      <c r="Z301">
        <v>1</v>
      </c>
      <c r="AA301">
        <v>0</v>
      </c>
      <c r="AB301">
        <v>0</v>
      </c>
      <c r="AJ301">
        <v>4</v>
      </c>
      <c r="AR301" t="s">
        <v>227</v>
      </c>
      <c r="AS301" t="s">
        <v>152</v>
      </c>
      <c r="AU301" t="s">
        <v>825</v>
      </c>
      <c r="BI301" s="12">
        <v>4500</v>
      </c>
      <c r="BJ301" s="12">
        <v>4500</v>
      </c>
      <c r="BK301" s="12">
        <v>0</v>
      </c>
      <c r="BS301" s="12">
        <v>0</v>
      </c>
      <c r="BT301" s="12">
        <v>0</v>
      </c>
      <c r="BU301" s="12">
        <v>4500</v>
      </c>
      <c r="BV301" s="12">
        <v>0</v>
      </c>
      <c r="BW301" t="s">
        <v>990</v>
      </c>
      <c r="BX301" t="s">
        <v>343</v>
      </c>
      <c r="BY301">
        <v>50</v>
      </c>
      <c r="BZ301">
        <v>34</v>
      </c>
      <c r="CA301">
        <v>25</v>
      </c>
      <c r="CB301">
        <v>10</v>
      </c>
      <c r="CG301">
        <v>1</v>
      </c>
      <c r="CH301">
        <v>1</v>
      </c>
      <c r="CI301">
        <f>CE301+CG301</f>
        <v>1</v>
      </c>
      <c r="CJ301">
        <v>7758.1974189815</v>
      </c>
      <c r="CL301">
        <v>4879.8940509259301</v>
      </c>
      <c r="CN301">
        <v>135.69684027777799</v>
      </c>
      <c r="CO301">
        <v>4621.3724652778001</v>
      </c>
      <c r="CQ301">
        <v>1878.7659375000001</v>
      </c>
      <c r="CS301">
        <v>135.69684027777799</v>
      </c>
      <c r="CT301">
        <v>33</v>
      </c>
      <c r="CU301">
        <v>24</v>
      </c>
      <c r="CY301">
        <v>4</v>
      </c>
      <c r="CZ301">
        <v>5</v>
      </c>
      <c r="DB301">
        <f>CX301+CZ301+DA301</f>
        <v>5</v>
      </c>
      <c r="DC301">
        <v>9</v>
      </c>
      <c r="DE301">
        <v>6</v>
      </c>
      <c r="DG301" s="13">
        <f>(DC301+DD301)/CU301</f>
        <v>0.375</v>
      </c>
      <c r="DH301">
        <v>4467.5980555555798</v>
      </c>
      <c r="DI301">
        <v>3163.8569560185401</v>
      </c>
      <c r="DJ301">
        <v>2079.1500810185198</v>
      </c>
      <c r="DK301">
        <v>1571.3001620370401</v>
      </c>
      <c r="DL301">
        <v>28</v>
      </c>
      <c r="DM301">
        <v>22</v>
      </c>
      <c r="DN301">
        <v>10</v>
      </c>
      <c r="DO301">
        <v>4</v>
      </c>
      <c r="DS301">
        <v>4</v>
      </c>
      <c r="DU301">
        <v>5</v>
      </c>
      <c r="DW301">
        <v>10</v>
      </c>
      <c r="EA301">
        <v>3</v>
      </c>
      <c r="EB301">
        <v>3</v>
      </c>
      <c r="EI301">
        <f>CO301</f>
        <v>4621.3724652778001</v>
      </c>
      <c r="EJ301" s="16">
        <f>BU301</f>
        <v>4500</v>
      </c>
      <c r="EK301" s="16">
        <f>EJ301/EI301</f>
        <v>0.97373670566704595</v>
      </c>
      <c r="EL301">
        <f>DJ301</f>
        <v>2079.1500810185198</v>
      </c>
      <c r="EM301" s="16">
        <f>EK301*EL301</f>
        <v>2024.5447504783451</v>
      </c>
    </row>
    <row r="302" spans="1:143" x14ac:dyDescent="0.25">
      <c r="A302">
        <v>2015</v>
      </c>
      <c r="B302">
        <v>206</v>
      </c>
      <c r="C302" t="s">
        <v>811</v>
      </c>
      <c r="D302" t="s">
        <v>868</v>
      </c>
      <c r="E302" t="s">
        <v>991</v>
      </c>
      <c r="H302">
        <v>539011</v>
      </c>
      <c r="I302" t="s">
        <v>870</v>
      </c>
      <c r="J302" t="s">
        <v>815</v>
      </c>
      <c r="K302">
        <v>98660</v>
      </c>
      <c r="L302" t="s">
        <v>163</v>
      </c>
      <c r="N302" t="s">
        <v>286</v>
      </c>
      <c r="P302" t="s">
        <v>152</v>
      </c>
      <c r="Q302" t="s">
        <v>207</v>
      </c>
      <c r="V302" t="s">
        <v>287</v>
      </c>
      <c r="W302" t="s">
        <v>169</v>
      </c>
      <c r="AJ302">
        <v>0</v>
      </c>
      <c r="AR302" t="s">
        <v>159</v>
      </c>
      <c r="AS302" t="s">
        <v>152</v>
      </c>
      <c r="AU302" t="s">
        <v>992</v>
      </c>
      <c r="AV302" s="12">
        <v>46800</v>
      </c>
      <c r="BI302" s="12">
        <v>2122</v>
      </c>
      <c r="BJ302" s="12">
        <v>48922</v>
      </c>
      <c r="BK302" s="12">
        <v>46800</v>
      </c>
      <c r="BS302" s="12">
        <v>0</v>
      </c>
      <c r="BT302" s="12">
        <v>0</v>
      </c>
      <c r="BU302" s="12">
        <v>48922</v>
      </c>
      <c r="BV302" s="12">
        <v>46800</v>
      </c>
      <c r="CI302">
        <f>CE302+CG302</f>
        <v>0</v>
      </c>
      <c r="DB302">
        <f>CX302+CZ302+DA302</f>
        <v>0</v>
      </c>
      <c r="DG302" s="13" t="e">
        <f>(DC302+DD302)/CU302</f>
        <v>#DIV/0!</v>
      </c>
      <c r="EI302">
        <f>CO302</f>
        <v>0</v>
      </c>
      <c r="EJ302" s="16">
        <f>BU302</f>
        <v>48922</v>
      </c>
      <c r="EK302" s="16" t="e">
        <f>EJ302/EI302</f>
        <v>#DIV/0!</v>
      </c>
      <c r="EL302">
        <f>DJ302</f>
        <v>0</v>
      </c>
      <c r="EM302" s="16" t="e">
        <f>EK302*EL302</f>
        <v>#DIV/0!</v>
      </c>
    </row>
    <row r="303" spans="1:143" x14ac:dyDescent="0.25">
      <c r="A303">
        <v>2015</v>
      </c>
      <c r="B303">
        <v>1961</v>
      </c>
      <c r="C303" t="s">
        <v>811</v>
      </c>
      <c r="D303" t="s">
        <v>826</v>
      </c>
      <c r="E303" t="s">
        <v>993</v>
      </c>
      <c r="H303">
        <v>539011</v>
      </c>
      <c r="I303" t="s">
        <v>829</v>
      </c>
      <c r="J303" t="s">
        <v>815</v>
      </c>
      <c r="K303">
        <v>98661</v>
      </c>
      <c r="L303" t="s">
        <v>163</v>
      </c>
      <c r="N303" t="s">
        <v>286</v>
      </c>
      <c r="P303" t="s">
        <v>152</v>
      </c>
      <c r="Q303" t="s">
        <v>153</v>
      </c>
      <c r="V303" t="s">
        <v>287</v>
      </c>
      <c r="W303" t="s">
        <v>490</v>
      </c>
      <c r="AJ303">
        <v>0</v>
      </c>
      <c r="AR303" t="s">
        <v>159</v>
      </c>
      <c r="AS303" t="s">
        <v>152</v>
      </c>
      <c r="AU303" t="s">
        <v>994</v>
      </c>
      <c r="BF303" s="12">
        <v>29506.39</v>
      </c>
      <c r="BJ303" s="12">
        <v>29506.39</v>
      </c>
      <c r="BK303" s="12">
        <v>0</v>
      </c>
      <c r="BS303" s="12">
        <v>0</v>
      </c>
      <c r="BT303" s="12">
        <v>0</v>
      </c>
      <c r="BU303" s="12">
        <v>29506.39</v>
      </c>
      <c r="BV303" s="12">
        <v>0</v>
      </c>
      <c r="CI303">
        <f>CE303+CG303</f>
        <v>0</v>
      </c>
      <c r="DB303">
        <f>CX303+CZ303+DA303</f>
        <v>0</v>
      </c>
      <c r="DG303" s="13" t="e">
        <f>(DC303+DD303)/CU303</f>
        <v>#DIV/0!</v>
      </c>
      <c r="EI303">
        <f>CO303</f>
        <v>0</v>
      </c>
      <c r="EJ303" s="16">
        <f>BU303</f>
        <v>29506.39</v>
      </c>
      <c r="EK303" s="16" t="e">
        <f>EJ303/EI303</f>
        <v>#DIV/0!</v>
      </c>
      <c r="EL303">
        <f>DJ303</f>
        <v>0</v>
      </c>
      <c r="EM303" s="16" t="e">
        <f>EK303*EL303</f>
        <v>#DIV/0!</v>
      </c>
    </row>
    <row r="304" spans="1:143" x14ac:dyDescent="0.25">
      <c r="A304">
        <v>2015</v>
      </c>
      <c r="B304">
        <v>1965</v>
      </c>
      <c r="C304" t="s">
        <v>811</v>
      </c>
      <c r="D304" t="s">
        <v>812</v>
      </c>
      <c r="E304" t="s">
        <v>993</v>
      </c>
      <c r="H304">
        <v>531668</v>
      </c>
      <c r="I304" t="s">
        <v>814</v>
      </c>
      <c r="J304" t="s">
        <v>815</v>
      </c>
      <c r="K304">
        <v>98663</v>
      </c>
      <c r="L304" t="s">
        <v>163</v>
      </c>
      <c r="N304" t="s">
        <v>286</v>
      </c>
      <c r="P304" t="s">
        <v>152</v>
      </c>
      <c r="Q304" t="s">
        <v>153</v>
      </c>
      <c r="V304" t="s">
        <v>287</v>
      </c>
      <c r="W304" t="s">
        <v>490</v>
      </c>
      <c r="AJ304">
        <v>0</v>
      </c>
      <c r="AR304" t="s">
        <v>159</v>
      </c>
      <c r="AS304" t="s">
        <v>152</v>
      </c>
      <c r="AU304" t="s">
        <v>994</v>
      </c>
      <c r="BF304" s="12">
        <v>1738.46</v>
      </c>
      <c r="BJ304" s="12">
        <v>1738.46</v>
      </c>
      <c r="BK304" s="12">
        <v>0</v>
      </c>
      <c r="BS304" s="12">
        <v>0</v>
      </c>
      <c r="BT304" s="12">
        <v>0</v>
      </c>
      <c r="BU304" s="12">
        <v>1738.46</v>
      </c>
      <c r="BV304" s="12">
        <v>0</v>
      </c>
      <c r="CI304">
        <f>CE304+CG304</f>
        <v>0</v>
      </c>
      <c r="DB304">
        <f>CX304+CZ304+DA304</f>
        <v>0</v>
      </c>
      <c r="DG304" s="13" t="e">
        <f>(DC304+DD304)/CU304</f>
        <v>#DIV/0!</v>
      </c>
      <c r="EI304">
        <f>CO304</f>
        <v>0</v>
      </c>
      <c r="EJ304" s="16">
        <f>BU304</f>
        <v>1738.46</v>
      </c>
      <c r="EK304" s="16" t="e">
        <f>EJ304/EI304</f>
        <v>#DIV/0!</v>
      </c>
      <c r="EL304">
        <f>DJ304</f>
        <v>0</v>
      </c>
      <c r="EM304" s="16" t="e">
        <f>EK304*EL304</f>
        <v>#DIV/0!</v>
      </c>
    </row>
    <row r="305" spans="1:143" x14ac:dyDescent="0.25">
      <c r="A305">
        <v>2015</v>
      </c>
      <c r="B305">
        <v>1967</v>
      </c>
      <c r="C305" t="s">
        <v>811</v>
      </c>
      <c r="D305" t="s">
        <v>995</v>
      </c>
      <c r="E305" t="s">
        <v>993</v>
      </c>
      <c r="H305">
        <v>531668</v>
      </c>
      <c r="I305" t="s">
        <v>981</v>
      </c>
      <c r="J305" t="s">
        <v>815</v>
      </c>
      <c r="K305">
        <v>98660</v>
      </c>
      <c r="L305" t="s">
        <v>163</v>
      </c>
      <c r="N305" t="s">
        <v>286</v>
      </c>
      <c r="P305" t="s">
        <v>152</v>
      </c>
      <c r="Q305" t="s">
        <v>153</v>
      </c>
      <c r="V305" t="s">
        <v>287</v>
      </c>
      <c r="W305" t="s">
        <v>490</v>
      </c>
      <c r="AJ305">
        <v>0</v>
      </c>
      <c r="AR305" t="s">
        <v>159</v>
      </c>
      <c r="AS305" t="s">
        <v>152</v>
      </c>
      <c r="AU305" t="s">
        <v>994</v>
      </c>
      <c r="BF305" s="12">
        <v>9256.6299999999992</v>
      </c>
      <c r="BJ305" s="12">
        <v>9256.6299999999992</v>
      </c>
      <c r="BK305" s="12">
        <v>0</v>
      </c>
      <c r="BS305" s="12">
        <v>0</v>
      </c>
      <c r="BT305" s="12">
        <v>0</v>
      </c>
      <c r="BU305" s="12">
        <v>9256.6299999999992</v>
      </c>
      <c r="BV305" s="12">
        <v>0</v>
      </c>
      <c r="CI305">
        <f>CE305+CG305</f>
        <v>0</v>
      </c>
      <c r="DB305">
        <f>CX305+CZ305+DA305</f>
        <v>0</v>
      </c>
      <c r="DG305" s="13" t="e">
        <f>(DC305+DD305)/CU305</f>
        <v>#DIV/0!</v>
      </c>
      <c r="EI305">
        <f>CO305</f>
        <v>0</v>
      </c>
      <c r="EJ305" s="16">
        <f>BU305</f>
        <v>9256.6299999999992</v>
      </c>
      <c r="EK305" s="16" t="e">
        <f>EJ305/EI305</f>
        <v>#DIV/0!</v>
      </c>
      <c r="EL305">
        <f>DJ305</f>
        <v>0</v>
      </c>
      <c r="EM305" s="16" t="e">
        <f>EK305*EL305</f>
        <v>#DIV/0!</v>
      </c>
    </row>
    <row r="306" spans="1:143" x14ac:dyDescent="0.25">
      <c r="A306">
        <v>2015</v>
      </c>
      <c r="B306">
        <v>1968</v>
      </c>
      <c r="C306" t="s">
        <v>811</v>
      </c>
      <c r="D306" t="s">
        <v>860</v>
      </c>
      <c r="E306" t="s">
        <v>993</v>
      </c>
      <c r="H306">
        <v>539011</v>
      </c>
      <c r="I306" t="s">
        <v>862</v>
      </c>
      <c r="J306" t="s">
        <v>863</v>
      </c>
      <c r="K306">
        <v>97215</v>
      </c>
      <c r="L306" t="s">
        <v>163</v>
      </c>
      <c r="N306" t="s">
        <v>286</v>
      </c>
      <c r="P306" t="s">
        <v>152</v>
      </c>
      <c r="Q306" t="s">
        <v>153</v>
      </c>
      <c r="V306" t="s">
        <v>287</v>
      </c>
      <c r="W306" t="s">
        <v>490</v>
      </c>
      <c r="AJ306">
        <v>0</v>
      </c>
      <c r="AR306" t="s">
        <v>159</v>
      </c>
      <c r="AS306" t="s">
        <v>152</v>
      </c>
      <c r="AU306" t="s">
        <v>994</v>
      </c>
      <c r="BJ306" s="12">
        <v>0</v>
      </c>
      <c r="BK306" s="12">
        <v>0</v>
      </c>
      <c r="BS306" s="12">
        <v>0</v>
      </c>
      <c r="BT306" s="12">
        <v>0</v>
      </c>
      <c r="BU306" s="12">
        <v>0</v>
      </c>
      <c r="BV306" s="12">
        <v>0</v>
      </c>
      <c r="CI306">
        <f>CE306+CG306</f>
        <v>0</v>
      </c>
      <c r="DB306">
        <f>CX306+CZ306+DA306</f>
        <v>0</v>
      </c>
      <c r="DG306" s="13" t="e">
        <f>(DC306+DD306)/CU306</f>
        <v>#DIV/0!</v>
      </c>
      <c r="EI306">
        <f>CO306</f>
        <v>0</v>
      </c>
      <c r="EJ306" s="16">
        <f>BU306</f>
        <v>0</v>
      </c>
      <c r="EK306" s="16" t="e">
        <f>EJ306/EI306</f>
        <v>#DIV/0!</v>
      </c>
      <c r="EL306">
        <f>DJ306</f>
        <v>0</v>
      </c>
      <c r="EM306" s="16" t="e">
        <f>EK306*EL306</f>
        <v>#DIV/0!</v>
      </c>
    </row>
    <row r="307" spans="1:143" x14ac:dyDescent="0.25">
      <c r="A307">
        <v>2015</v>
      </c>
      <c r="B307">
        <v>1963</v>
      </c>
      <c r="C307" t="s">
        <v>811</v>
      </c>
      <c r="D307" t="s">
        <v>826</v>
      </c>
      <c r="E307" t="s">
        <v>996</v>
      </c>
      <c r="F307" t="s">
        <v>997</v>
      </c>
      <c r="G307" t="s">
        <v>532</v>
      </c>
      <c r="H307">
        <v>539011</v>
      </c>
      <c r="I307" t="s">
        <v>998</v>
      </c>
      <c r="J307" t="s">
        <v>815</v>
      </c>
      <c r="K307">
        <v>98660</v>
      </c>
      <c r="L307" t="s">
        <v>579</v>
      </c>
      <c r="M307" t="s">
        <v>999</v>
      </c>
      <c r="N307" t="s">
        <v>507</v>
      </c>
      <c r="O307" t="s">
        <v>165</v>
      </c>
      <c r="P307" t="s">
        <v>210</v>
      </c>
      <c r="Q307" t="s">
        <v>166</v>
      </c>
      <c r="R307" t="s">
        <v>248</v>
      </c>
      <c r="S307" t="s">
        <v>210</v>
      </c>
      <c r="V307" t="s">
        <v>257</v>
      </c>
      <c r="W307" t="s">
        <v>816</v>
      </c>
      <c r="AA307">
        <v>30</v>
      </c>
      <c r="AB307">
        <v>30</v>
      </c>
      <c r="AI307" t="s">
        <v>853</v>
      </c>
      <c r="AJ307">
        <v>30</v>
      </c>
      <c r="AQ307" t="s">
        <v>236</v>
      </c>
      <c r="AR307" t="s">
        <v>159</v>
      </c>
      <c r="AS307" t="s">
        <v>152</v>
      </c>
      <c r="AU307" t="s">
        <v>1000</v>
      </c>
      <c r="AY307" s="15">
        <v>1071.4100000000001</v>
      </c>
      <c r="BJ307" s="12">
        <v>1071.4100000000001</v>
      </c>
      <c r="BK307" s="12">
        <v>0</v>
      </c>
      <c r="BS307" s="12">
        <v>0</v>
      </c>
      <c r="BT307" s="12">
        <v>0</v>
      </c>
      <c r="BU307" s="12">
        <v>1071.4100000000001</v>
      </c>
      <c r="BV307" s="12">
        <v>0</v>
      </c>
      <c r="CI307">
        <f>CE307+CG307</f>
        <v>0</v>
      </c>
      <c r="DB307">
        <f>CX307+CZ307+DA307</f>
        <v>0</v>
      </c>
      <c r="DG307" s="13" t="e">
        <f>(DC307+DD307)/CU307</f>
        <v>#DIV/0!</v>
      </c>
      <c r="EI307">
        <f>CO307</f>
        <v>0</v>
      </c>
      <c r="EJ307" s="16">
        <f>BU307</f>
        <v>1071.4100000000001</v>
      </c>
      <c r="EK307" s="16" t="e">
        <f>EJ307/EI307</f>
        <v>#DIV/0!</v>
      </c>
      <c r="EL307">
        <f>DJ307</f>
        <v>0</v>
      </c>
      <c r="EM307" s="16" t="e">
        <f>EK307*EL307</f>
        <v>#DIV/0!</v>
      </c>
    </row>
    <row r="308" spans="1:143" x14ac:dyDescent="0.25">
      <c r="A308">
        <v>2015</v>
      </c>
      <c r="B308">
        <v>350</v>
      </c>
      <c r="C308" t="s">
        <v>811</v>
      </c>
      <c r="D308" t="s">
        <v>820</v>
      </c>
      <c r="E308" t="s">
        <v>1001</v>
      </c>
      <c r="H308">
        <v>539011</v>
      </c>
      <c r="I308" t="s">
        <v>1002</v>
      </c>
      <c r="J308" t="s">
        <v>1003</v>
      </c>
      <c r="K308">
        <v>98604</v>
      </c>
      <c r="L308" t="s">
        <v>163</v>
      </c>
      <c r="N308" t="s">
        <v>164</v>
      </c>
      <c r="O308" t="s">
        <v>198</v>
      </c>
      <c r="P308" t="s">
        <v>152</v>
      </c>
      <c r="Q308" t="s">
        <v>153</v>
      </c>
      <c r="R308" t="s">
        <v>248</v>
      </c>
      <c r="S308" t="s">
        <v>210</v>
      </c>
      <c r="V308" t="s">
        <v>249</v>
      </c>
      <c r="W308" t="s">
        <v>169</v>
      </c>
      <c r="Y308">
        <v>0</v>
      </c>
      <c r="Z308">
        <v>0</v>
      </c>
      <c r="AA308">
        <v>0</v>
      </c>
      <c r="AB308">
        <v>0</v>
      </c>
      <c r="AJ308">
        <v>0</v>
      </c>
      <c r="AK308" t="s">
        <v>1004</v>
      </c>
      <c r="AL308" t="s">
        <v>470</v>
      </c>
      <c r="AR308" t="s">
        <v>227</v>
      </c>
      <c r="AS308" t="s">
        <v>152</v>
      </c>
      <c r="AU308" t="s">
        <v>1005</v>
      </c>
      <c r="BJ308" s="12">
        <v>0</v>
      </c>
      <c r="BK308" s="12">
        <v>0</v>
      </c>
      <c r="BS308" s="12">
        <v>0</v>
      </c>
      <c r="BT308" s="12">
        <v>0</v>
      </c>
      <c r="BU308" s="12">
        <v>0</v>
      </c>
      <c r="BV308" s="12">
        <v>0</v>
      </c>
      <c r="CI308">
        <f>CE308+CG308</f>
        <v>0</v>
      </c>
      <c r="DB308">
        <f>CX308+CZ308+DA308</f>
        <v>0</v>
      </c>
      <c r="DG308" s="13" t="e">
        <f>(DC308+DD308)/CU308</f>
        <v>#DIV/0!</v>
      </c>
      <c r="EI308">
        <f>CO308</f>
        <v>0</v>
      </c>
      <c r="EJ308" s="16">
        <f>BU308</f>
        <v>0</v>
      </c>
      <c r="EK308" s="16" t="e">
        <f>EJ308/EI308</f>
        <v>#DIV/0!</v>
      </c>
      <c r="EL308">
        <f>DJ308</f>
        <v>0</v>
      </c>
      <c r="EM308" s="16" t="e">
        <f>EK308*EL308</f>
        <v>#DIV/0!</v>
      </c>
    </row>
    <row r="309" spans="1:143" x14ac:dyDescent="0.25">
      <c r="A309">
        <v>2015</v>
      </c>
      <c r="B309">
        <v>318</v>
      </c>
      <c r="C309" t="s">
        <v>811</v>
      </c>
      <c r="D309" t="s">
        <v>856</v>
      </c>
      <c r="E309" t="s">
        <v>1006</v>
      </c>
      <c r="F309" t="s">
        <v>938</v>
      </c>
      <c r="G309" t="s">
        <v>145</v>
      </c>
      <c r="H309">
        <v>539011</v>
      </c>
      <c r="I309" t="s">
        <v>859</v>
      </c>
      <c r="J309" t="s">
        <v>815</v>
      </c>
      <c r="K309">
        <v>98684</v>
      </c>
      <c r="L309" t="s">
        <v>163</v>
      </c>
      <c r="N309" t="s">
        <v>151</v>
      </c>
      <c r="P309" t="s">
        <v>152</v>
      </c>
      <c r="Q309" t="s">
        <v>199</v>
      </c>
      <c r="R309" t="s">
        <v>154</v>
      </c>
      <c r="T309" t="s">
        <v>155</v>
      </c>
      <c r="U309" t="s">
        <v>156</v>
      </c>
      <c r="V309" t="s">
        <v>157</v>
      </c>
      <c r="W309" t="s">
        <v>158</v>
      </c>
      <c r="Y309">
        <v>34</v>
      </c>
      <c r="Z309">
        <v>17</v>
      </c>
      <c r="AJ309">
        <v>34</v>
      </c>
      <c r="AR309" t="s">
        <v>159</v>
      </c>
      <c r="AS309" t="s">
        <v>152</v>
      </c>
      <c r="AY309" s="15">
        <v>80000</v>
      </c>
      <c r="BH309" s="15">
        <v>70000</v>
      </c>
      <c r="BJ309" s="12">
        <v>150000</v>
      </c>
      <c r="BK309" s="12">
        <v>0</v>
      </c>
      <c r="BS309" s="12">
        <v>0</v>
      </c>
      <c r="BT309" s="12">
        <v>0</v>
      </c>
      <c r="BU309" s="12">
        <v>150000</v>
      </c>
      <c r="BV309" s="12">
        <v>0</v>
      </c>
      <c r="BW309" t="s">
        <v>938</v>
      </c>
      <c r="BX309" t="s">
        <v>157</v>
      </c>
      <c r="BY309">
        <v>31</v>
      </c>
      <c r="BZ309">
        <v>9</v>
      </c>
      <c r="CA309">
        <v>31</v>
      </c>
      <c r="CB309">
        <v>9</v>
      </c>
      <c r="CI309">
        <f>CE309+CG309</f>
        <v>0</v>
      </c>
      <c r="CJ309">
        <v>4410.1763773148004</v>
      </c>
      <c r="CL309">
        <v>4410.1763773148004</v>
      </c>
      <c r="CO309">
        <v>1309.4711805555501</v>
      </c>
      <c r="CQ309">
        <v>1309.4711805555501</v>
      </c>
      <c r="CT309">
        <v>34</v>
      </c>
      <c r="CU309">
        <v>11</v>
      </c>
      <c r="CY309">
        <v>1</v>
      </c>
      <c r="DB309">
        <f>CX309+CZ309+DA309</f>
        <v>0</v>
      </c>
      <c r="DC309">
        <v>9</v>
      </c>
      <c r="DD309">
        <v>1</v>
      </c>
      <c r="DG309" s="13">
        <f>(DC309+DD309)/CU309</f>
        <v>0.90909090909090906</v>
      </c>
      <c r="DH309">
        <v>2169.4462152777701</v>
      </c>
      <c r="DI309">
        <v>1891.51436342591</v>
      </c>
      <c r="DJ309">
        <v>1986.6199074074</v>
      </c>
      <c r="DK309">
        <v>1710.0710069444301</v>
      </c>
      <c r="DL309">
        <v>13</v>
      </c>
      <c r="DM309">
        <v>4</v>
      </c>
      <c r="DN309">
        <v>13</v>
      </c>
      <c r="DO309">
        <v>4</v>
      </c>
      <c r="DS309">
        <v>1</v>
      </c>
      <c r="DU309">
        <v>1</v>
      </c>
      <c r="EA309">
        <v>2</v>
      </c>
      <c r="EI309">
        <f>CO309</f>
        <v>1309.4711805555501</v>
      </c>
      <c r="EJ309" s="16">
        <f>BU309</f>
        <v>150000</v>
      </c>
      <c r="EK309" s="16">
        <f>EJ309/EI309</f>
        <v>114.55005824287153</v>
      </c>
      <c r="EL309">
        <f>DJ309</f>
        <v>1986.6199074074</v>
      </c>
      <c r="EM309" s="16">
        <f>EK309*EL309</f>
        <v>227567.4260999657</v>
      </c>
    </row>
    <row r="310" spans="1:143" x14ac:dyDescent="0.25">
      <c r="A310">
        <v>2015</v>
      </c>
      <c r="B310">
        <v>337</v>
      </c>
      <c r="C310" t="s">
        <v>811</v>
      </c>
      <c r="D310" t="s">
        <v>820</v>
      </c>
      <c r="E310" t="s">
        <v>1007</v>
      </c>
      <c r="H310">
        <v>539011</v>
      </c>
      <c r="I310" t="s">
        <v>921</v>
      </c>
      <c r="J310" t="s">
        <v>815</v>
      </c>
      <c r="K310">
        <v>98660</v>
      </c>
      <c r="L310" t="s">
        <v>489</v>
      </c>
      <c r="N310" t="s">
        <v>164</v>
      </c>
      <c r="O310" t="s">
        <v>198</v>
      </c>
      <c r="P310" t="s">
        <v>152</v>
      </c>
      <c r="Q310" t="s">
        <v>153</v>
      </c>
      <c r="R310" t="s">
        <v>174</v>
      </c>
      <c r="S310" t="s">
        <v>210</v>
      </c>
      <c r="T310" t="s">
        <v>155</v>
      </c>
      <c r="V310" t="s">
        <v>212</v>
      </c>
      <c r="W310" t="s">
        <v>169</v>
      </c>
      <c r="AJ310">
        <v>0</v>
      </c>
      <c r="AK310" t="s">
        <v>849</v>
      </c>
      <c r="AL310" t="s">
        <v>250</v>
      </c>
      <c r="AR310" t="s">
        <v>227</v>
      </c>
      <c r="AS310" t="s">
        <v>152</v>
      </c>
      <c r="AU310" t="s">
        <v>825</v>
      </c>
      <c r="BJ310" s="12">
        <v>0</v>
      </c>
      <c r="BK310" s="12">
        <v>0</v>
      </c>
      <c r="BS310" s="12">
        <v>0</v>
      </c>
      <c r="BT310" s="12">
        <v>0</v>
      </c>
      <c r="BU310" s="12">
        <v>0</v>
      </c>
      <c r="BV310" s="12">
        <v>0</v>
      </c>
      <c r="CI310">
        <f>CE310+CG310</f>
        <v>0</v>
      </c>
      <c r="DB310">
        <f>CX310+CZ310+DA310</f>
        <v>0</v>
      </c>
      <c r="DG310" s="13" t="e">
        <f>(DC310+DD310)/CU310</f>
        <v>#DIV/0!</v>
      </c>
      <c r="EI310">
        <f>CO310</f>
        <v>0</v>
      </c>
      <c r="EJ310" s="16">
        <f>BU310</f>
        <v>0</v>
      </c>
      <c r="EK310" s="16" t="e">
        <f>EJ310/EI310</f>
        <v>#DIV/0!</v>
      </c>
      <c r="EL310">
        <f>DJ310</f>
        <v>0</v>
      </c>
      <c r="EM310" s="16" t="e">
        <f>EK310*EL310</f>
        <v>#DIV/0!</v>
      </c>
    </row>
    <row r="311" spans="1:143" x14ac:dyDescent="0.25">
      <c r="A311">
        <v>2015</v>
      </c>
      <c r="B311">
        <v>224</v>
      </c>
      <c r="C311" t="s">
        <v>811</v>
      </c>
      <c r="D311" t="s">
        <v>978</v>
      </c>
      <c r="E311" t="s">
        <v>1008</v>
      </c>
      <c r="F311" t="s">
        <v>1009</v>
      </c>
      <c r="G311" t="s">
        <v>145</v>
      </c>
      <c r="H311">
        <v>531668</v>
      </c>
      <c r="I311" t="s">
        <v>1010</v>
      </c>
      <c r="J311" t="s">
        <v>815</v>
      </c>
      <c r="K311">
        <v>98662</v>
      </c>
      <c r="L311" t="s">
        <v>163</v>
      </c>
      <c r="N311" t="s">
        <v>197</v>
      </c>
      <c r="O311" t="s">
        <v>165</v>
      </c>
      <c r="P311" t="s">
        <v>152</v>
      </c>
      <c r="Q311" t="s">
        <v>199</v>
      </c>
      <c r="R311" t="s">
        <v>167</v>
      </c>
      <c r="S311" t="s">
        <v>152</v>
      </c>
      <c r="T311" t="s">
        <v>168</v>
      </c>
      <c r="V311" t="s">
        <v>161</v>
      </c>
      <c r="W311" t="s">
        <v>479</v>
      </c>
      <c r="AC311" t="s">
        <v>797</v>
      </c>
      <c r="AD311" t="s">
        <v>236</v>
      </c>
      <c r="AF311" t="s">
        <v>797</v>
      </c>
      <c r="AH311" t="s">
        <v>797</v>
      </c>
      <c r="AJ311">
        <v>11</v>
      </c>
      <c r="AP311" t="s">
        <v>170</v>
      </c>
      <c r="AR311" t="s">
        <v>159</v>
      </c>
      <c r="AS311" t="s">
        <v>152</v>
      </c>
      <c r="AV311" s="12">
        <v>52625</v>
      </c>
      <c r="AW311" s="12" t="s">
        <v>1011</v>
      </c>
      <c r="BB311" s="12">
        <v>875</v>
      </c>
      <c r="BG311" s="15">
        <v>363063</v>
      </c>
      <c r="BH311" s="15">
        <v>159147</v>
      </c>
      <c r="BI311" s="12">
        <v>2734</v>
      </c>
      <c r="BJ311" s="12">
        <v>636756.71</v>
      </c>
      <c r="BK311" s="12">
        <v>111812.71</v>
      </c>
      <c r="BS311" s="12">
        <v>0</v>
      </c>
      <c r="BT311" s="12">
        <v>0</v>
      </c>
      <c r="BU311" s="12">
        <v>636756.71</v>
      </c>
      <c r="BV311" s="12">
        <v>111812.71</v>
      </c>
      <c r="BW311" t="s">
        <v>1009</v>
      </c>
      <c r="BX311" t="s">
        <v>161</v>
      </c>
      <c r="BY311">
        <v>103</v>
      </c>
      <c r="BZ311">
        <v>94</v>
      </c>
      <c r="CI311">
        <f>CE311+CG311</f>
        <v>0</v>
      </c>
      <c r="CJ311">
        <v>813.38459490743799</v>
      </c>
      <c r="CO311">
        <v>741.35718750000501</v>
      </c>
      <c r="CT311">
        <v>108</v>
      </c>
      <c r="CU311">
        <v>92</v>
      </c>
      <c r="CW311">
        <v>3</v>
      </c>
      <c r="CX311" t="s">
        <v>367</v>
      </c>
      <c r="CY311">
        <v>21</v>
      </c>
      <c r="CZ311">
        <v>1</v>
      </c>
      <c r="DA311">
        <v>3</v>
      </c>
      <c r="DB311">
        <f>CX311+CZ311+DA311</f>
        <v>36</v>
      </c>
      <c r="DE311">
        <v>32</v>
      </c>
      <c r="DG311" s="13">
        <f>(DC311+DD311)/CU311</f>
        <v>0</v>
      </c>
      <c r="DH311">
        <v>846.07732638890604</v>
      </c>
      <c r="DI311">
        <v>841.12217592594197</v>
      </c>
      <c r="DL311">
        <v>97</v>
      </c>
      <c r="DM311">
        <v>89</v>
      </c>
      <c r="DS311">
        <v>4</v>
      </c>
      <c r="DT311" t="s">
        <v>840</v>
      </c>
      <c r="DU311">
        <v>36</v>
      </c>
      <c r="DV311">
        <v>17</v>
      </c>
      <c r="DW311">
        <v>1</v>
      </c>
      <c r="DZ311">
        <v>6</v>
      </c>
      <c r="EF311">
        <v>53</v>
      </c>
      <c r="EG311">
        <v>0</v>
      </c>
      <c r="EH311" s="13">
        <v>0</v>
      </c>
      <c r="EI311">
        <f>CO311</f>
        <v>741.35718750000501</v>
      </c>
      <c r="EJ311" s="16">
        <f>BU311</f>
        <v>636756.71</v>
      </c>
      <c r="EK311" s="16">
        <f>EJ311/EI311</f>
        <v>858.9067735989214</v>
      </c>
      <c r="EL311">
        <f>DJ311</f>
        <v>0</v>
      </c>
      <c r="EM311" s="16">
        <f>EK311*EL311</f>
        <v>0</v>
      </c>
    </row>
    <row r="312" spans="1:143" x14ac:dyDescent="0.25">
      <c r="A312">
        <v>2015</v>
      </c>
      <c r="B312">
        <v>248</v>
      </c>
      <c r="C312" t="s">
        <v>811</v>
      </c>
      <c r="D312" t="s">
        <v>978</v>
      </c>
      <c r="E312" t="s">
        <v>1012</v>
      </c>
      <c r="F312" t="s">
        <v>1013</v>
      </c>
      <c r="G312" t="s">
        <v>145</v>
      </c>
      <c r="H312">
        <v>531668</v>
      </c>
      <c r="I312" t="s">
        <v>1014</v>
      </c>
      <c r="J312" t="s">
        <v>815</v>
      </c>
      <c r="K312">
        <v>98662</v>
      </c>
      <c r="L312" t="s">
        <v>163</v>
      </c>
      <c r="N312" t="s">
        <v>197</v>
      </c>
      <c r="O312" t="s">
        <v>198</v>
      </c>
      <c r="P312" t="s">
        <v>152</v>
      </c>
      <c r="Q312" t="s">
        <v>199</v>
      </c>
      <c r="R312" t="s">
        <v>187</v>
      </c>
      <c r="S312" t="s">
        <v>152</v>
      </c>
      <c r="T312" t="s">
        <v>168</v>
      </c>
      <c r="V312" t="s">
        <v>161</v>
      </c>
      <c r="W312" t="s">
        <v>479</v>
      </c>
      <c r="AC312" t="s">
        <v>600</v>
      </c>
      <c r="AD312" t="s">
        <v>236</v>
      </c>
      <c r="AF312" t="s">
        <v>600</v>
      </c>
      <c r="AH312" t="s">
        <v>600</v>
      </c>
      <c r="AJ312">
        <v>6</v>
      </c>
      <c r="AR312" t="s">
        <v>159</v>
      </c>
      <c r="AS312" t="s">
        <v>152</v>
      </c>
      <c r="BG312" s="15">
        <v>332916</v>
      </c>
      <c r="BH312" s="15">
        <v>49541</v>
      </c>
      <c r="BI312" s="12">
        <v>2894</v>
      </c>
      <c r="BJ312" s="12">
        <v>385351</v>
      </c>
      <c r="BK312" s="12">
        <v>0</v>
      </c>
      <c r="BS312" s="12">
        <v>0</v>
      </c>
      <c r="BT312" s="12">
        <v>0</v>
      </c>
      <c r="BU312" s="12">
        <v>385351</v>
      </c>
      <c r="BV312" s="12">
        <v>0</v>
      </c>
      <c r="BW312" t="s">
        <v>1013</v>
      </c>
      <c r="BX312" t="s">
        <v>161</v>
      </c>
      <c r="BY312">
        <v>174</v>
      </c>
      <c r="BZ312">
        <v>164</v>
      </c>
      <c r="CI312">
        <f>CE312+CG312</f>
        <v>0</v>
      </c>
      <c r="CJ312">
        <v>645.61215277775796</v>
      </c>
      <c r="CO312">
        <v>613.00907407404895</v>
      </c>
      <c r="CT312">
        <v>151</v>
      </c>
      <c r="CU312">
        <v>143</v>
      </c>
      <c r="CX312" t="s">
        <v>264</v>
      </c>
      <c r="CY312">
        <v>70</v>
      </c>
      <c r="CZ312">
        <v>2</v>
      </c>
      <c r="DA312">
        <v>4</v>
      </c>
      <c r="DB312">
        <f>CX312+CZ312+DA312</f>
        <v>30</v>
      </c>
      <c r="DD312">
        <v>1</v>
      </c>
      <c r="DE312">
        <v>42</v>
      </c>
      <c r="DG312" s="13">
        <f>(DC312+DD312)/CU312</f>
        <v>6.993006993006993E-3</v>
      </c>
      <c r="DH312">
        <v>535.43350694444996</v>
      </c>
      <c r="DI312">
        <v>535.38041666666697</v>
      </c>
      <c r="DJ312">
        <v>3.5277777777810102</v>
      </c>
      <c r="DK312">
        <v>3.5277777777810102</v>
      </c>
      <c r="DL312">
        <v>162</v>
      </c>
      <c r="DM312">
        <v>152</v>
      </c>
      <c r="DS312">
        <v>2</v>
      </c>
      <c r="DT312" t="s">
        <v>775</v>
      </c>
      <c r="DU312">
        <v>83</v>
      </c>
      <c r="DV312">
        <v>19</v>
      </c>
      <c r="DW312">
        <v>4</v>
      </c>
      <c r="DY312" t="s">
        <v>311</v>
      </c>
      <c r="DZ312">
        <v>17</v>
      </c>
      <c r="EA312">
        <v>4</v>
      </c>
      <c r="EF312">
        <v>104</v>
      </c>
      <c r="EG312">
        <v>1</v>
      </c>
      <c r="EH312" s="13">
        <v>9.6153846153846194E-3</v>
      </c>
      <c r="EI312">
        <f>CO312</f>
        <v>613.00907407404895</v>
      </c>
      <c r="EJ312" s="16">
        <f>BU312</f>
        <v>385351</v>
      </c>
      <c r="EK312" s="16">
        <f>EJ312/EI312</f>
        <v>628.62201604776112</v>
      </c>
      <c r="EL312">
        <f>DJ312</f>
        <v>3.5277777777810102</v>
      </c>
      <c r="EM312" s="16">
        <f>EK312*EL312</f>
        <v>2217.6387788371894</v>
      </c>
    </row>
    <row r="313" spans="1:143" x14ac:dyDescent="0.25">
      <c r="A313">
        <v>2015</v>
      </c>
      <c r="B313">
        <v>244</v>
      </c>
      <c r="C313" t="s">
        <v>811</v>
      </c>
      <c r="D313" t="s">
        <v>1015</v>
      </c>
      <c r="E313" t="s">
        <v>1016</v>
      </c>
      <c r="F313" t="s">
        <v>1017</v>
      </c>
      <c r="G313" t="s">
        <v>145</v>
      </c>
      <c r="H313">
        <v>539011</v>
      </c>
      <c r="I313" t="s">
        <v>1018</v>
      </c>
      <c r="J313" t="s">
        <v>815</v>
      </c>
      <c r="K313">
        <v>98660</v>
      </c>
      <c r="L313" t="s">
        <v>163</v>
      </c>
      <c r="N313" t="s">
        <v>197</v>
      </c>
      <c r="O313" t="s">
        <v>198</v>
      </c>
      <c r="P313" t="s">
        <v>152</v>
      </c>
      <c r="Q313" t="s">
        <v>199</v>
      </c>
      <c r="R313" t="s">
        <v>154</v>
      </c>
      <c r="S313" t="s">
        <v>152</v>
      </c>
      <c r="T313" t="s">
        <v>168</v>
      </c>
      <c r="U313" t="s">
        <v>211</v>
      </c>
      <c r="V313" t="s">
        <v>343</v>
      </c>
      <c r="W313" t="s">
        <v>169</v>
      </c>
      <c r="Y313">
        <v>67</v>
      </c>
      <c r="Z313">
        <v>30</v>
      </c>
      <c r="AA313">
        <v>5</v>
      </c>
      <c r="AB313">
        <v>5</v>
      </c>
      <c r="AJ313">
        <v>72</v>
      </c>
      <c r="AR313" t="s">
        <v>227</v>
      </c>
      <c r="AS313" t="s">
        <v>152</v>
      </c>
      <c r="AU313" t="s">
        <v>825</v>
      </c>
      <c r="BJ313" s="12">
        <v>0</v>
      </c>
      <c r="BK313" s="12">
        <v>0</v>
      </c>
      <c r="BS313" s="12">
        <v>0</v>
      </c>
      <c r="BT313" s="12">
        <v>0</v>
      </c>
      <c r="BU313" s="12">
        <v>0</v>
      </c>
      <c r="BV313" s="12">
        <v>0</v>
      </c>
      <c r="BW313" t="s">
        <v>1017</v>
      </c>
      <c r="BX313" t="s">
        <v>343</v>
      </c>
      <c r="BY313">
        <v>174</v>
      </c>
      <c r="BZ313">
        <v>70</v>
      </c>
      <c r="CA313">
        <v>158</v>
      </c>
      <c r="CB313">
        <v>56</v>
      </c>
      <c r="CG313">
        <v>3</v>
      </c>
      <c r="CH313">
        <v>2</v>
      </c>
      <c r="CI313">
        <f>CE313+CG313</f>
        <v>3</v>
      </c>
      <c r="CJ313">
        <v>26616.614909803298</v>
      </c>
      <c r="CL313">
        <v>24419.9746435995</v>
      </c>
      <c r="CN313">
        <v>796.43127314814797</v>
      </c>
      <c r="CO313">
        <v>10499.1785648148</v>
      </c>
      <c r="CQ313">
        <v>8733.9695717592604</v>
      </c>
      <c r="CS313">
        <v>431.43127314814802</v>
      </c>
      <c r="CT313">
        <v>68</v>
      </c>
      <c r="CU313">
        <v>26</v>
      </c>
      <c r="CW313">
        <v>4</v>
      </c>
      <c r="CY313">
        <v>5</v>
      </c>
      <c r="DA313">
        <v>1</v>
      </c>
      <c r="DB313">
        <f>CX313+CZ313+DA313</f>
        <v>1</v>
      </c>
      <c r="DC313">
        <v>9</v>
      </c>
      <c r="DE313">
        <v>7</v>
      </c>
      <c r="DG313" s="13">
        <f>(DC313+DD313)/CU313</f>
        <v>0.34615384615384615</v>
      </c>
      <c r="DH313">
        <v>6268.27927083333</v>
      </c>
      <c r="DI313">
        <v>3568.4339814814798</v>
      </c>
      <c r="DJ313">
        <v>3261.8505439814899</v>
      </c>
      <c r="DK313">
        <v>1361.78409722223</v>
      </c>
      <c r="DL313">
        <v>93</v>
      </c>
      <c r="DM313">
        <v>38</v>
      </c>
      <c r="DN313">
        <v>86</v>
      </c>
      <c r="DO313">
        <v>31</v>
      </c>
      <c r="DS313">
        <v>7</v>
      </c>
      <c r="DU313">
        <v>7</v>
      </c>
      <c r="DV313">
        <v>1</v>
      </c>
      <c r="DW313">
        <v>1</v>
      </c>
      <c r="DX313">
        <v>3</v>
      </c>
      <c r="DZ313">
        <v>12</v>
      </c>
      <c r="EA313">
        <v>7</v>
      </c>
      <c r="EF313">
        <v>18</v>
      </c>
      <c r="EG313">
        <v>1</v>
      </c>
      <c r="EH313" s="13">
        <v>5.5555555555555601E-2</v>
      </c>
      <c r="EI313">
        <f>CO313</f>
        <v>10499.1785648148</v>
      </c>
      <c r="EJ313" s="16">
        <f>BU313</f>
        <v>0</v>
      </c>
      <c r="EK313" s="16">
        <f>EJ313/EI313</f>
        <v>0</v>
      </c>
      <c r="EL313">
        <f>DJ313</f>
        <v>3261.8505439814899</v>
      </c>
      <c r="EM313" s="16">
        <f>EK313*EL313</f>
        <v>0</v>
      </c>
    </row>
    <row r="314" spans="1:143" x14ac:dyDescent="0.25">
      <c r="A314">
        <v>2015</v>
      </c>
      <c r="B314">
        <v>317</v>
      </c>
      <c r="C314" t="s">
        <v>811</v>
      </c>
      <c r="D314" t="s">
        <v>826</v>
      </c>
      <c r="E314" t="s">
        <v>1019</v>
      </c>
      <c r="F314" t="s">
        <v>1020</v>
      </c>
      <c r="G314" t="s">
        <v>145</v>
      </c>
      <c r="H314">
        <v>531668</v>
      </c>
      <c r="I314" t="s">
        <v>829</v>
      </c>
      <c r="J314" t="s">
        <v>815</v>
      </c>
      <c r="K314">
        <v>98661</v>
      </c>
      <c r="L314" t="s">
        <v>163</v>
      </c>
      <c r="N314" t="s">
        <v>151</v>
      </c>
      <c r="P314" t="s">
        <v>152</v>
      </c>
      <c r="Q314" t="s">
        <v>199</v>
      </c>
      <c r="R314" t="s">
        <v>154</v>
      </c>
      <c r="T314" t="s">
        <v>155</v>
      </c>
      <c r="U314" t="s">
        <v>211</v>
      </c>
      <c r="V314" t="s">
        <v>212</v>
      </c>
      <c r="W314" t="s">
        <v>169</v>
      </c>
      <c r="AA314">
        <v>2</v>
      </c>
      <c r="AB314">
        <v>2</v>
      </c>
      <c r="AJ314">
        <v>2</v>
      </c>
      <c r="AR314" t="s">
        <v>159</v>
      </c>
      <c r="AS314" t="s">
        <v>210</v>
      </c>
      <c r="BJ314" s="12">
        <v>0</v>
      </c>
      <c r="BK314" s="12">
        <v>0</v>
      </c>
      <c r="BS314" s="12">
        <v>0</v>
      </c>
      <c r="BT314" s="12">
        <v>0</v>
      </c>
      <c r="BU314" s="12">
        <v>0</v>
      </c>
      <c r="BV314" s="12">
        <v>0</v>
      </c>
      <c r="BW314" t="s">
        <v>1020</v>
      </c>
      <c r="BX314" t="s">
        <v>1021</v>
      </c>
      <c r="BY314">
        <v>15</v>
      </c>
      <c r="BZ314">
        <v>6</v>
      </c>
      <c r="CA314">
        <v>10</v>
      </c>
      <c r="CB314">
        <v>3</v>
      </c>
      <c r="CE314">
        <v>1</v>
      </c>
      <c r="CG314">
        <v>1</v>
      </c>
      <c r="CH314">
        <v>1</v>
      </c>
      <c r="CI314">
        <f>CE314+CG314</f>
        <v>2</v>
      </c>
      <c r="CJ314">
        <v>4530.76534722223</v>
      </c>
      <c r="CL314">
        <v>3012.6079861111202</v>
      </c>
      <c r="CM314">
        <v>365</v>
      </c>
      <c r="CN314">
        <v>334.55674768518702</v>
      </c>
      <c r="CO314">
        <v>1640.1933564814799</v>
      </c>
      <c r="CQ314">
        <v>852.03599537037405</v>
      </c>
      <c r="CS314">
        <v>334.55674768518702</v>
      </c>
      <c r="CT314">
        <v>2</v>
      </c>
      <c r="CU314">
        <v>1</v>
      </c>
      <c r="DB314">
        <f>CX314+CZ314+DA314</f>
        <v>0</v>
      </c>
      <c r="DE314">
        <v>1</v>
      </c>
      <c r="DG314" s="13">
        <f>(DC314+DD314)/CU314</f>
        <v>0</v>
      </c>
      <c r="DH314">
        <v>728.99739583333599</v>
      </c>
      <c r="DI314">
        <v>334.55674768518702</v>
      </c>
      <c r="EF314">
        <v>5</v>
      </c>
      <c r="EG314">
        <v>0</v>
      </c>
      <c r="EH314" s="13">
        <v>0</v>
      </c>
      <c r="EI314">
        <f>CO314</f>
        <v>1640.1933564814799</v>
      </c>
      <c r="EJ314" s="16">
        <f>BU314</f>
        <v>0</v>
      </c>
      <c r="EK314" s="16">
        <f>EJ314/EI314</f>
        <v>0</v>
      </c>
      <c r="EL314">
        <f>DJ314</f>
        <v>0</v>
      </c>
      <c r="EM314" s="16">
        <f>EK314*EL314</f>
        <v>0</v>
      </c>
    </row>
    <row r="315" spans="1:143" x14ac:dyDescent="0.25">
      <c r="A315">
        <v>2015</v>
      </c>
      <c r="B315">
        <v>254</v>
      </c>
      <c r="C315" t="s">
        <v>811</v>
      </c>
      <c r="D315" t="s">
        <v>1015</v>
      </c>
      <c r="E315" t="s">
        <v>1022</v>
      </c>
      <c r="F315" t="s">
        <v>1023</v>
      </c>
      <c r="G315" t="s">
        <v>145</v>
      </c>
      <c r="H315">
        <v>539011</v>
      </c>
      <c r="I315" t="s">
        <v>1024</v>
      </c>
      <c r="J315" t="s">
        <v>815</v>
      </c>
      <c r="K315">
        <v>98660</v>
      </c>
      <c r="L315" t="s">
        <v>163</v>
      </c>
      <c r="N315" t="s">
        <v>164</v>
      </c>
      <c r="O315" t="s">
        <v>165</v>
      </c>
      <c r="P315" t="s">
        <v>152</v>
      </c>
      <c r="Q315" t="s">
        <v>199</v>
      </c>
      <c r="R315" t="s">
        <v>154</v>
      </c>
      <c r="S315" t="s">
        <v>210</v>
      </c>
      <c r="T315" t="s">
        <v>155</v>
      </c>
      <c r="U315" t="s">
        <v>211</v>
      </c>
      <c r="V315" t="s">
        <v>212</v>
      </c>
      <c r="W315" t="s">
        <v>169</v>
      </c>
      <c r="Y315">
        <v>30</v>
      </c>
      <c r="Z315">
        <v>10</v>
      </c>
      <c r="AJ315">
        <v>30</v>
      </c>
      <c r="AL315" t="s">
        <v>480</v>
      </c>
      <c r="AR315" t="s">
        <v>227</v>
      </c>
      <c r="AS315" t="s">
        <v>152</v>
      </c>
      <c r="AU315" t="s">
        <v>825</v>
      </c>
      <c r="BJ315" s="12">
        <v>0</v>
      </c>
      <c r="BK315" s="12">
        <v>0</v>
      </c>
      <c r="BS315" s="12">
        <v>0</v>
      </c>
      <c r="BT315" s="12">
        <v>0</v>
      </c>
      <c r="BU315" s="12">
        <v>0</v>
      </c>
      <c r="BV315" s="12">
        <v>0</v>
      </c>
      <c r="CI315">
        <f>CE315+CG315</f>
        <v>0</v>
      </c>
      <c r="DB315">
        <f>CX315+CZ315+DA315</f>
        <v>0</v>
      </c>
      <c r="DG315" s="13" t="e">
        <f>(DC315+DD315)/CU315</f>
        <v>#DIV/0!</v>
      </c>
      <c r="EI315">
        <f>CO315</f>
        <v>0</v>
      </c>
      <c r="EJ315" s="16">
        <f>BU315</f>
        <v>0</v>
      </c>
      <c r="EK315" s="16" t="e">
        <f>EJ315/EI315</f>
        <v>#DIV/0!</v>
      </c>
      <c r="EL315">
        <f>DJ315</f>
        <v>0</v>
      </c>
      <c r="EM315" s="16" t="e">
        <f>EK315*EL315</f>
        <v>#DIV/0!</v>
      </c>
    </row>
    <row r="316" spans="1:143" x14ac:dyDescent="0.25">
      <c r="A316">
        <v>2015</v>
      </c>
      <c r="B316">
        <v>1969</v>
      </c>
      <c r="C316" t="s">
        <v>811</v>
      </c>
      <c r="D316" t="s">
        <v>820</v>
      </c>
      <c r="E316" t="s">
        <v>1025</v>
      </c>
      <c r="H316">
        <v>539011</v>
      </c>
      <c r="I316" t="s">
        <v>870</v>
      </c>
      <c r="J316" t="s">
        <v>815</v>
      </c>
      <c r="K316">
        <v>95660</v>
      </c>
      <c r="L316" t="s">
        <v>163</v>
      </c>
      <c r="N316" t="s">
        <v>151</v>
      </c>
      <c r="P316" t="s">
        <v>152</v>
      </c>
      <c r="Q316" t="s">
        <v>199</v>
      </c>
      <c r="R316" t="s">
        <v>248</v>
      </c>
      <c r="U316" t="s">
        <v>211</v>
      </c>
      <c r="V316" t="s">
        <v>249</v>
      </c>
      <c r="W316" t="s">
        <v>490</v>
      </c>
      <c r="X316" t="s">
        <v>226</v>
      </c>
      <c r="Y316">
        <v>65</v>
      </c>
      <c r="Z316">
        <v>30</v>
      </c>
      <c r="AA316">
        <v>40</v>
      </c>
      <c r="AB316">
        <v>40</v>
      </c>
      <c r="AE316" t="s">
        <v>1026</v>
      </c>
      <c r="AJ316">
        <v>105</v>
      </c>
      <c r="AR316" t="s">
        <v>227</v>
      </c>
      <c r="BA316" s="15">
        <v>64086</v>
      </c>
      <c r="BJ316" s="12">
        <v>64086</v>
      </c>
      <c r="BK316" s="12">
        <v>0</v>
      </c>
      <c r="BS316" s="12">
        <v>0</v>
      </c>
      <c r="BT316" s="12">
        <v>0</v>
      </c>
      <c r="BU316" s="12">
        <v>64086</v>
      </c>
      <c r="BV316" s="12">
        <v>0</v>
      </c>
      <c r="CI316">
        <f>CE316+CG316</f>
        <v>0</v>
      </c>
      <c r="DB316">
        <f>CX316+CZ316+DA316</f>
        <v>0</v>
      </c>
      <c r="DG316" s="13" t="e">
        <f>(DC316+DD316)/CU316</f>
        <v>#DIV/0!</v>
      </c>
      <c r="EI316">
        <f>CO316</f>
        <v>0</v>
      </c>
      <c r="EJ316" s="16">
        <f>BU316</f>
        <v>64086</v>
      </c>
      <c r="EK316" s="16" t="e">
        <f>EJ316/EI316</f>
        <v>#DIV/0!</v>
      </c>
      <c r="EL316">
        <f>DJ316</f>
        <v>0</v>
      </c>
      <c r="EM316" s="16" t="e">
        <f>EK316*EL316</f>
        <v>#DIV/0!</v>
      </c>
    </row>
    <row r="317" spans="1:143" x14ac:dyDescent="0.25">
      <c r="A317">
        <v>2015</v>
      </c>
      <c r="B317">
        <v>312</v>
      </c>
      <c r="C317" t="s">
        <v>811</v>
      </c>
      <c r="D317" t="s">
        <v>856</v>
      </c>
      <c r="E317" t="s">
        <v>1027</v>
      </c>
      <c r="F317" t="s">
        <v>1020</v>
      </c>
      <c r="G317" t="s">
        <v>145</v>
      </c>
      <c r="H317">
        <v>531668</v>
      </c>
      <c r="I317" t="s">
        <v>859</v>
      </c>
      <c r="J317" t="s">
        <v>815</v>
      </c>
      <c r="K317">
        <v>98664</v>
      </c>
      <c r="L317" t="s">
        <v>163</v>
      </c>
      <c r="N317" t="s">
        <v>263</v>
      </c>
      <c r="O317" t="s">
        <v>165</v>
      </c>
      <c r="P317" t="s">
        <v>152</v>
      </c>
      <c r="Q317" t="s">
        <v>199</v>
      </c>
      <c r="R317" t="s">
        <v>248</v>
      </c>
      <c r="S317" t="s">
        <v>210</v>
      </c>
      <c r="V317" t="s">
        <v>249</v>
      </c>
      <c r="W317" t="s">
        <v>158</v>
      </c>
      <c r="Y317">
        <v>26</v>
      </c>
      <c r="Z317">
        <v>6</v>
      </c>
      <c r="AA317">
        <v>2</v>
      </c>
      <c r="AB317">
        <v>2</v>
      </c>
      <c r="AJ317">
        <v>28</v>
      </c>
      <c r="AR317" t="s">
        <v>227</v>
      </c>
      <c r="AS317" t="s">
        <v>152</v>
      </c>
      <c r="AU317" t="s">
        <v>825</v>
      </c>
      <c r="BJ317" s="12">
        <v>0</v>
      </c>
      <c r="BK317" s="12">
        <v>0</v>
      </c>
      <c r="BS317" s="12">
        <v>0</v>
      </c>
      <c r="BT317" s="12">
        <v>0</v>
      </c>
      <c r="BU317" s="12">
        <v>0</v>
      </c>
      <c r="BV317" s="12">
        <v>0</v>
      </c>
      <c r="BW317" t="s">
        <v>1020</v>
      </c>
      <c r="BX317" t="s">
        <v>1021</v>
      </c>
      <c r="BY317">
        <v>15</v>
      </c>
      <c r="BZ317">
        <v>6</v>
      </c>
      <c r="CA317">
        <v>10</v>
      </c>
      <c r="CB317">
        <v>3</v>
      </c>
      <c r="CE317">
        <v>1</v>
      </c>
      <c r="CG317">
        <v>1</v>
      </c>
      <c r="CH317">
        <v>1</v>
      </c>
      <c r="CI317">
        <f>CE317+CG317</f>
        <v>2</v>
      </c>
      <c r="CJ317">
        <v>4530.76534722223</v>
      </c>
      <c r="CL317">
        <v>3012.6079861111202</v>
      </c>
      <c r="CM317">
        <v>365</v>
      </c>
      <c r="CN317">
        <v>334.55674768518702</v>
      </c>
      <c r="CO317">
        <v>1640.1933564814799</v>
      </c>
      <c r="CQ317">
        <v>852.03599537037405</v>
      </c>
      <c r="CS317">
        <v>334.55674768518702</v>
      </c>
      <c r="CT317">
        <v>2</v>
      </c>
      <c r="CU317">
        <v>1</v>
      </c>
      <c r="DB317">
        <f>CX317+CZ317+DA317</f>
        <v>0</v>
      </c>
      <c r="DE317">
        <v>1</v>
      </c>
      <c r="DG317" s="13">
        <f>(DC317+DD317)/CU317</f>
        <v>0</v>
      </c>
      <c r="DH317">
        <v>728.99739583333599</v>
      </c>
      <c r="DI317">
        <v>334.55674768518702</v>
      </c>
      <c r="EF317">
        <v>5</v>
      </c>
      <c r="EG317">
        <v>0</v>
      </c>
      <c r="EH317" s="13">
        <v>0</v>
      </c>
      <c r="EI317">
        <f>CO317</f>
        <v>1640.1933564814799</v>
      </c>
      <c r="EJ317" s="16">
        <f>BU317</f>
        <v>0</v>
      </c>
      <c r="EK317" s="16">
        <f>EJ317/EI317</f>
        <v>0</v>
      </c>
      <c r="EL317">
        <f>DJ317</f>
        <v>0</v>
      </c>
      <c r="EM317" s="16">
        <f>EK317*EL317</f>
        <v>0</v>
      </c>
    </row>
    <row r="318" spans="1:143" x14ac:dyDescent="0.25">
      <c r="A318">
        <v>2015</v>
      </c>
      <c r="B318">
        <v>309</v>
      </c>
      <c r="C318" t="s">
        <v>811</v>
      </c>
      <c r="D318" t="s">
        <v>856</v>
      </c>
      <c r="E318" t="s">
        <v>1028</v>
      </c>
      <c r="F318" t="s">
        <v>1029</v>
      </c>
      <c r="G318" t="s">
        <v>145</v>
      </c>
      <c r="H318">
        <v>539011</v>
      </c>
      <c r="I318" t="s">
        <v>859</v>
      </c>
      <c r="J318" t="s">
        <v>815</v>
      </c>
      <c r="K318">
        <v>98684</v>
      </c>
      <c r="L318" t="s">
        <v>163</v>
      </c>
      <c r="N318" t="s">
        <v>151</v>
      </c>
      <c r="P318" t="s">
        <v>152</v>
      </c>
      <c r="Q318" t="s">
        <v>199</v>
      </c>
      <c r="R318" t="s">
        <v>154</v>
      </c>
      <c r="T318" t="s">
        <v>155</v>
      </c>
      <c r="U318" t="s">
        <v>156</v>
      </c>
      <c r="V318" t="s">
        <v>157</v>
      </c>
      <c r="W318" t="s">
        <v>169</v>
      </c>
      <c r="Y318">
        <v>180</v>
      </c>
      <c r="Z318">
        <v>66</v>
      </c>
      <c r="AA318">
        <v>20</v>
      </c>
      <c r="AB318">
        <v>20</v>
      </c>
      <c r="AJ318">
        <v>200</v>
      </c>
      <c r="AR318" t="s">
        <v>227</v>
      </c>
      <c r="AS318" t="s">
        <v>152</v>
      </c>
      <c r="BH318" s="15">
        <v>49210</v>
      </c>
      <c r="BI318" s="12">
        <v>24769</v>
      </c>
      <c r="BJ318" s="12">
        <v>73979</v>
      </c>
      <c r="BK318" s="12">
        <v>0</v>
      </c>
      <c r="BS318" s="12">
        <v>0</v>
      </c>
      <c r="BT318" s="12">
        <v>0</v>
      </c>
      <c r="BU318" s="12">
        <v>73979</v>
      </c>
      <c r="BV318" s="12">
        <v>0</v>
      </c>
      <c r="CI318">
        <f>CE318+CG318</f>
        <v>0</v>
      </c>
      <c r="DB318">
        <f>CX318+CZ318+DA318</f>
        <v>0</v>
      </c>
      <c r="DG318" s="13" t="e">
        <f>(DC318+DD318)/CU318</f>
        <v>#DIV/0!</v>
      </c>
      <c r="EI318">
        <f>CO318</f>
        <v>0</v>
      </c>
      <c r="EJ318" s="16">
        <f>BU318</f>
        <v>73979</v>
      </c>
      <c r="EK318" s="16" t="e">
        <f>EJ318/EI318</f>
        <v>#DIV/0!</v>
      </c>
      <c r="EL318">
        <f>DJ318</f>
        <v>0</v>
      </c>
      <c r="EM318" s="16" t="e">
        <f>EK318*EL318</f>
        <v>#DIV/0!</v>
      </c>
    </row>
    <row r="319" spans="1:143" x14ac:dyDescent="0.25">
      <c r="A319">
        <v>2015</v>
      </c>
      <c r="B319">
        <v>311</v>
      </c>
      <c r="C319" t="s">
        <v>811</v>
      </c>
      <c r="D319" t="s">
        <v>1030</v>
      </c>
      <c r="E319" t="s">
        <v>1031</v>
      </c>
      <c r="H319">
        <v>531668</v>
      </c>
      <c r="I319" t="s">
        <v>1032</v>
      </c>
      <c r="J319" t="s">
        <v>815</v>
      </c>
      <c r="K319">
        <v>98661</v>
      </c>
      <c r="L319" t="s">
        <v>163</v>
      </c>
      <c r="N319" t="s">
        <v>151</v>
      </c>
      <c r="P319" t="s">
        <v>152</v>
      </c>
      <c r="Q319" t="s">
        <v>153</v>
      </c>
      <c r="R319" t="s">
        <v>187</v>
      </c>
      <c r="T319" t="s">
        <v>155</v>
      </c>
      <c r="U319" t="s">
        <v>156</v>
      </c>
      <c r="V319" t="s">
        <v>157</v>
      </c>
      <c r="W319" t="s">
        <v>158</v>
      </c>
      <c r="AJ319">
        <v>6</v>
      </c>
      <c r="AR319" t="s">
        <v>227</v>
      </c>
      <c r="AS319" t="s">
        <v>152</v>
      </c>
      <c r="AU319" t="s">
        <v>1033</v>
      </c>
      <c r="BJ319" s="12">
        <v>0</v>
      </c>
      <c r="BK319" s="12">
        <v>0</v>
      </c>
      <c r="BS319" s="12">
        <v>0</v>
      </c>
      <c r="BT319" s="12">
        <v>0</v>
      </c>
      <c r="BU319" s="12">
        <v>0</v>
      </c>
      <c r="BV319" s="12">
        <v>0</v>
      </c>
      <c r="CI319">
        <f>CE319+CG319</f>
        <v>0</v>
      </c>
      <c r="DB319">
        <f>CX319+CZ319+DA319</f>
        <v>0</v>
      </c>
      <c r="DG319" s="13" t="e">
        <f>(DC319+DD319)/CU319</f>
        <v>#DIV/0!</v>
      </c>
      <c r="EI319">
        <f>CO319</f>
        <v>0</v>
      </c>
      <c r="EJ319" s="16">
        <f>BU319</f>
        <v>0</v>
      </c>
      <c r="EK319" s="16" t="e">
        <f>EJ319/EI319</f>
        <v>#DIV/0!</v>
      </c>
      <c r="EL319">
        <f>DJ319</f>
        <v>0</v>
      </c>
      <c r="EM319" s="16" t="e">
        <f>EK319*EL319</f>
        <v>#DIV/0!</v>
      </c>
    </row>
    <row r="320" spans="1:143" x14ac:dyDescent="0.25">
      <c r="A320">
        <v>2015</v>
      </c>
      <c r="B320">
        <v>264</v>
      </c>
      <c r="C320" t="s">
        <v>811</v>
      </c>
      <c r="D320" t="s">
        <v>983</v>
      </c>
      <c r="E320" t="s">
        <v>1034</v>
      </c>
      <c r="F320" t="s">
        <v>1035</v>
      </c>
      <c r="G320" t="s">
        <v>532</v>
      </c>
      <c r="H320">
        <v>531668</v>
      </c>
      <c r="I320" t="s">
        <v>921</v>
      </c>
      <c r="J320" t="s">
        <v>815</v>
      </c>
      <c r="K320">
        <v>98663</v>
      </c>
      <c r="L320" t="s">
        <v>163</v>
      </c>
      <c r="N320" t="s">
        <v>151</v>
      </c>
      <c r="P320" t="s">
        <v>152</v>
      </c>
      <c r="Q320" t="s">
        <v>199</v>
      </c>
      <c r="R320" t="s">
        <v>154</v>
      </c>
      <c r="S320" t="s">
        <v>210</v>
      </c>
      <c r="T320" t="s">
        <v>168</v>
      </c>
      <c r="U320" t="s">
        <v>211</v>
      </c>
      <c r="V320" t="s">
        <v>212</v>
      </c>
      <c r="W320" t="s">
        <v>169</v>
      </c>
      <c r="Y320">
        <v>58</v>
      </c>
      <c r="Z320">
        <v>19</v>
      </c>
      <c r="AA320">
        <v>6</v>
      </c>
      <c r="AB320">
        <v>6</v>
      </c>
      <c r="AJ320">
        <v>64</v>
      </c>
      <c r="AR320" t="s">
        <v>159</v>
      </c>
      <c r="AS320" t="s">
        <v>210</v>
      </c>
      <c r="AV320" s="12">
        <v>81500</v>
      </c>
      <c r="AW320" s="12" t="s">
        <v>1036</v>
      </c>
      <c r="BH320" s="15">
        <v>50000</v>
      </c>
      <c r="BI320" s="12">
        <v>12000</v>
      </c>
      <c r="BJ320" s="12">
        <v>152888</v>
      </c>
      <c r="BK320" s="12">
        <v>90888</v>
      </c>
      <c r="BS320" s="12">
        <v>0</v>
      </c>
      <c r="BT320" s="12">
        <v>0</v>
      </c>
      <c r="BU320" s="12">
        <v>152888</v>
      </c>
      <c r="BV320" s="12">
        <v>90888</v>
      </c>
      <c r="CI320">
        <f>CE320+CG320</f>
        <v>0</v>
      </c>
      <c r="DB320">
        <f>CX320+CZ320+DA320</f>
        <v>0</v>
      </c>
      <c r="DG320" s="13" t="e">
        <f>(DC320+DD320)/CU320</f>
        <v>#DIV/0!</v>
      </c>
      <c r="EI320">
        <f>CO320</f>
        <v>0</v>
      </c>
      <c r="EJ320" s="16">
        <f>BU320</f>
        <v>152888</v>
      </c>
      <c r="EK320" s="16" t="e">
        <f>EJ320/EI320</f>
        <v>#DIV/0!</v>
      </c>
      <c r="EL320">
        <f>DJ320</f>
        <v>0</v>
      </c>
      <c r="EM320" s="16" t="e">
        <f>EK320*EL320</f>
        <v>#DIV/0!</v>
      </c>
    </row>
    <row r="321" spans="1:143" x14ac:dyDescent="0.25">
      <c r="A321">
        <v>2015</v>
      </c>
      <c r="B321">
        <v>2034</v>
      </c>
      <c r="C321" t="s">
        <v>811</v>
      </c>
      <c r="D321" t="s">
        <v>868</v>
      </c>
      <c r="E321" t="s">
        <v>1037</v>
      </c>
      <c r="F321" t="s">
        <v>1038</v>
      </c>
      <c r="G321" t="s">
        <v>532</v>
      </c>
      <c r="H321">
        <v>539011</v>
      </c>
      <c r="I321" t="s">
        <v>870</v>
      </c>
      <c r="J321" t="s">
        <v>815</v>
      </c>
      <c r="K321">
        <v>98660</v>
      </c>
      <c r="L321" t="s">
        <v>489</v>
      </c>
      <c r="N321" t="s">
        <v>151</v>
      </c>
      <c r="P321" t="s">
        <v>152</v>
      </c>
      <c r="Q321" t="s">
        <v>153</v>
      </c>
      <c r="R321" t="s">
        <v>248</v>
      </c>
      <c r="U321" t="s">
        <v>156</v>
      </c>
      <c r="V321" t="s">
        <v>249</v>
      </c>
      <c r="W321" t="s">
        <v>158</v>
      </c>
      <c r="AJ321">
        <v>4</v>
      </c>
      <c r="AR321" t="s">
        <v>159</v>
      </c>
      <c r="AS321" t="s">
        <v>152</v>
      </c>
      <c r="BA321" s="15">
        <v>42478</v>
      </c>
      <c r="BJ321" s="12">
        <v>42478</v>
      </c>
      <c r="BK321" s="12">
        <v>0</v>
      </c>
      <c r="BS321" s="12">
        <v>0</v>
      </c>
      <c r="BT321" s="12">
        <v>0</v>
      </c>
      <c r="BU321" s="12">
        <v>42478</v>
      </c>
      <c r="BV321" s="12">
        <v>0</v>
      </c>
      <c r="CI321">
        <f>CE321+CG321</f>
        <v>0</v>
      </c>
      <c r="DB321">
        <f>CX321+CZ321+DA321</f>
        <v>0</v>
      </c>
      <c r="DG321" s="13" t="e">
        <f>(DC321+DD321)/CU321</f>
        <v>#DIV/0!</v>
      </c>
      <c r="EI321">
        <f>CO321</f>
        <v>0</v>
      </c>
      <c r="EJ321" s="16">
        <f>BU321</f>
        <v>42478</v>
      </c>
      <c r="EK321" s="16" t="e">
        <f>EJ321/EI321</f>
        <v>#DIV/0!</v>
      </c>
      <c r="EL321">
        <f>DJ321</f>
        <v>0</v>
      </c>
      <c r="EM321" s="16" t="e">
        <f>EK321*EL321</f>
        <v>#DIV/0!</v>
      </c>
    </row>
    <row r="322" spans="1:143" x14ac:dyDescent="0.25">
      <c r="A322">
        <v>2015</v>
      </c>
      <c r="B322">
        <v>2064</v>
      </c>
      <c r="C322" t="s">
        <v>811</v>
      </c>
      <c r="D322" t="s">
        <v>1039</v>
      </c>
      <c r="E322" t="s">
        <v>1040</v>
      </c>
      <c r="F322" t="s">
        <v>1041</v>
      </c>
      <c r="G322" t="s">
        <v>145</v>
      </c>
      <c r="AJ322">
        <v>0</v>
      </c>
      <c r="BJ322" s="12">
        <v>0</v>
      </c>
      <c r="BK322" s="12">
        <v>0</v>
      </c>
      <c r="BS322" s="12">
        <v>0</v>
      </c>
      <c r="BT322" s="12">
        <v>0</v>
      </c>
      <c r="BU322" s="12">
        <v>0</v>
      </c>
      <c r="BV322" s="12">
        <v>0</v>
      </c>
      <c r="CI322">
        <f>CE322+CG322</f>
        <v>0</v>
      </c>
      <c r="DB322">
        <f>CX322+CZ322+DA322</f>
        <v>0</v>
      </c>
      <c r="DG322" s="13" t="e">
        <f>(DC322+DD322)/CU322</f>
        <v>#DIV/0!</v>
      </c>
      <c r="EI322">
        <f>CO322</f>
        <v>0</v>
      </c>
      <c r="EJ322" s="16">
        <f>BU322</f>
        <v>0</v>
      </c>
      <c r="EK322" s="16" t="e">
        <f>EJ322/EI322</f>
        <v>#DIV/0!</v>
      </c>
      <c r="EL322">
        <f>DJ322</f>
        <v>0</v>
      </c>
      <c r="EM322" s="16" t="e">
        <f>EK322*EL322</f>
        <v>#DIV/0!</v>
      </c>
    </row>
    <row r="323" spans="1:143" x14ac:dyDescent="0.25">
      <c r="A323">
        <v>2015</v>
      </c>
      <c r="B323">
        <v>232</v>
      </c>
      <c r="C323" t="s">
        <v>811</v>
      </c>
      <c r="D323" t="s">
        <v>983</v>
      </c>
      <c r="E323" t="s">
        <v>1042</v>
      </c>
      <c r="F323" t="s">
        <v>1035</v>
      </c>
      <c r="G323" t="s">
        <v>145</v>
      </c>
      <c r="H323">
        <v>531668</v>
      </c>
      <c r="I323" t="s">
        <v>987</v>
      </c>
      <c r="J323" t="s">
        <v>815</v>
      </c>
      <c r="K323">
        <v>98660</v>
      </c>
      <c r="L323" t="s">
        <v>163</v>
      </c>
      <c r="N323" t="s">
        <v>496</v>
      </c>
      <c r="O323" t="s">
        <v>198</v>
      </c>
      <c r="P323" t="s">
        <v>152</v>
      </c>
      <c r="Q323" t="s">
        <v>207</v>
      </c>
      <c r="R323" t="s">
        <v>154</v>
      </c>
      <c r="S323" t="s">
        <v>210</v>
      </c>
      <c r="T323" t="s">
        <v>168</v>
      </c>
      <c r="V323" t="s">
        <v>343</v>
      </c>
      <c r="W323" t="s">
        <v>169</v>
      </c>
      <c r="Y323">
        <v>6</v>
      </c>
      <c r="Z323">
        <v>2</v>
      </c>
      <c r="AA323">
        <v>5</v>
      </c>
      <c r="AB323">
        <v>5</v>
      </c>
      <c r="AJ323">
        <v>11</v>
      </c>
      <c r="AR323" t="s">
        <v>159</v>
      </c>
      <c r="AS323" t="s">
        <v>152</v>
      </c>
      <c r="BJ323" s="12">
        <v>0</v>
      </c>
      <c r="BK323" s="12">
        <v>0</v>
      </c>
      <c r="BS323" s="12">
        <v>0</v>
      </c>
      <c r="BT323" s="12">
        <v>0</v>
      </c>
      <c r="BU323" s="12">
        <v>0</v>
      </c>
      <c r="BV323" s="12">
        <v>0</v>
      </c>
      <c r="CI323">
        <f>CE323+CG323</f>
        <v>0</v>
      </c>
      <c r="DB323">
        <f>CX323+CZ323+DA323</f>
        <v>0</v>
      </c>
      <c r="DG323" s="13" t="e">
        <f>(DC323+DD323)/CU323</f>
        <v>#DIV/0!</v>
      </c>
      <c r="EI323">
        <f>CO323</f>
        <v>0</v>
      </c>
      <c r="EJ323" s="16">
        <f>BU323</f>
        <v>0</v>
      </c>
      <c r="EK323" s="16" t="e">
        <f>EJ323/EI323</f>
        <v>#DIV/0!</v>
      </c>
      <c r="EL323">
        <f>DJ323</f>
        <v>0</v>
      </c>
      <c r="EM323" s="16" t="e">
        <f>EK323*EL323</f>
        <v>#DIV/0!</v>
      </c>
    </row>
    <row r="324" spans="1:143" x14ac:dyDescent="0.25">
      <c r="A324">
        <v>2015</v>
      </c>
      <c r="B324">
        <v>307</v>
      </c>
      <c r="C324" t="s">
        <v>811</v>
      </c>
      <c r="D324" t="s">
        <v>826</v>
      </c>
      <c r="E324" t="s">
        <v>1043</v>
      </c>
      <c r="F324" t="s">
        <v>1043</v>
      </c>
      <c r="G324" t="s">
        <v>145</v>
      </c>
      <c r="H324">
        <v>539011</v>
      </c>
      <c r="I324" t="s">
        <v>829</v>
      </c>
      <c r="J324" t="s">
        <v>815</v>
      </c>
      <c r="K324">
        <v>98661</v>
      </c>
      <c r="L324" t="s">
        <v>163</v>
      </c>
      <c r="N324" t="s">
        <v>151</v>
      </c>
      <c r="P324" t="s">
        <v>152</v>
      </c>
      <c r="Q324" t="s">
        <v>199</v>
      </c>
      <c r="R324" t="s">
        <v>154</v>
      </c>
      <c r="S324" t="s">
        <v>210</v>
      </c>
      <c r="T324" t="s">
        <v>155</v>
      </c>
      <c r="U324" t="s">
        <v>211</v>
      </c>
      <c r="V324" t="s">
        <v>212</v>
      </c>
      <c r="W324" t="s">
        <v>169</v>
      </c>
      <c r="Y324">
        <v>63</v>
      </c>
      <c r="Z324">
        <v>25</v>
      </c>
      <c r="AA324">
        <v>16</v>
      </c>
      <c r="AB324">
        <v>16</v>
      </c>
      <c r="AJ324">
        <v>79</v>
      </c>
      <c r="AR324" t="s">
        <v>159</v>
      </c>
      <c r="AS324" t="s">
        <v>152</v>
      </c>
      <c r="AV324" s="12">
        <v>28000</v>
      </c>
      <c r="BH324" s="15">
        <v>105000</v>
      </c>
      <c r="BJ324" s="12">
        <v>133000</v>
      </c>
      <c r="BK324" s="12">
        <v>28000</v>
      </c>
      <c r="BS324" s="12">
        <v>0</v>
      </c>
      <c r="BT324" s="12">
        <v>0</v>
      </c>
      <c r="BU324" s="12">
        <v>133000</v>
      </c>
      <c r="BV324" s="12">
        <v>28000</v>
      </c>
      <c r="BW324" t="s">
        <v>1043</v>
      </c>
      <c r="BX324" t="s">
        <v>141</v>
      </c>
      <c r="BY324">
        <v>6</v>
      </c>
      <c r="BZ324">
        <v>4</v>
      </c>
      <c r="CA324">
        <v>3</v>
      </c>
      <c r="CB324">
        <v>1</v>
      </c>
      <c r="CI324">
        <f>CE324+CG324</f>
        <v>0</v>
      </c>
      <c r="CJ324">
        <v>2098.6919791666701</v>
      </c>
      <c r="CL324">
        <v>1095</v>
      </c>
      <c r="CO324">
        <v>1368.6919791666701</v>
      </c>
      <c r="CQ324">
        <v>365</v>
      </c>
      <c r="CT324">
        <v>7</v>
      </c>
      <c r="CU324">
        <v>4</v>
      </c>
      <c r="DB324">
        <f>CX324+CZ324+DA324</f>
        <v>0</v>
      </c>
      <c r="DC324">
        <v>4</v>
      </c>
      <c r="DG324" s="13">
        <f>(DC324+DD324)/CU324</f>
        <v>1</v>
      </c>
      <c r="DH324">
        <v>1309</v>
      </c>
      <c r="DI324">
        <v>1125</v>
      </c>
      <c r="DJ324">
        <v>1309</v>
      </c>
      <c r="DK324">
        <v>1125</v>
      </c>
      <c r="DL324">
        <v>4</v>
      </c>
      <c r="DM324">
        <v>1</v>
      </c>
      <c r="DN324">
        <v>3</v>
      </c>
      <c r="DO324">
        <v>1</v>
      </c>
      <c r="DS324">
        <v>1</v>
      </c>
      <c r="EF324">
        <v>27</v>
      </c>
      <c r="EG324">
        <v>0</v>
      </c>
      <c r="EH324" s="13">
        <v>0</v>
      </c>
      <c r="EI324">
        <f>CO324</f>
        <v>1368.6919791666701</v>
      </c>
      <c r="EJ324" s="16">
        <f>BU324</f>
        <v>133000</v>
      </c>
      <c r="EK324" s="16">
        <f>EJ324/EI324</f>
        <v>97.173068904062134</v>
      </c>
      <c r="EL324">
        <f>DJ324</f>
        <v>1309</v>
      </c>
      <c r="EM324" s="16">
        <f>EK324*EL324</f>
        <v>127199.54719541734</v>
      </c>
    </row>
    <row r="325" spans="1:143" x14ac:dyDescent="0.25">
      <c r="A325">
        <v>2015</v>
      </c>
      <c r="B325">
        <v>285</v>
      </c>
      <c r="C325" t="s">
        <v>811</v>
      </c>
      <c r="D325" t="s">
        <v>826</v>
      </c>
      <c r="E325" t="s">
        <v>1044</v>
      </c>
      <c r="F325" t="s">
        <v>1045</v>
      </c>
      <c r="G325" t="s">
        <v>532</v>
      </c>
      <c r="H325">
        <v>531668</v>
      </c>
      <c r="I325" t="s">
        <v>829</v>
      </c>
      <c r="J325" t="s">
        <v>815</v>
      </c>
      <c r="K325">
        <v>98660</v>
      </c>
      <c r="L325" t="s">
        <v>163</v>
      </c>
      <c r="N325" t="s">
        <v>830</v>
      </c>
      <c r="O325" t="s">
        <v>165</v>
      </c>
      <c r="P325" t="s">
        <v>210</v>
      </c>
      <c r="Q325" t="s">
        <v>256</v>
      </c>
      <c r="R325" t="s">
        <v>248</v>
      </c>
      <c r="S325" t="s">
        <v>210</v>
      </c>
      <c r="V325" t="s">
        <v>257</v>
      </c>
      <c r="W325" t="s">
        <v>175</v>
      </c>
      <c r="AA325">
        <v>11</v>
      </c>
      <c r="AB325">
        <v>11</v>
      </c>
      <c r="AI325" t="s">
        <v>797</v>
      </c>
      <c r="AJ325">
        <v>11</v>
      </c>
      <c r="AQ325" t="s">
        <v>797</v>
      </c>
      <c r="AR325" t="s">
        <v>159</v>
      </c>
      <c r="AS325" t="s">
        <v>210</v>
      </c>
      <c r="AX325" s="15">
        <v>159988</v>
      </c>
      <c r="BJ325" s="12">
        <v>159988</v>
      </c>
      <c r="BK325" s="12">
        <v>0</v>
      </c>
      <c r="BS325" s="12">
        <v>0</v>
      </c>
      <c r="BT325" s="12">
        <v>0</v>
      </c>
      <c r="BU325" s="12">
        <v>159988</v>
      </c>
      <c r="BV325" s="12">
        <v>0</v>
      </c>
      <c r="BW325" t="s">
        <v>1045</v>
      </c>
      <c r="BX325" t="s">
        <v>259</v>
      </c>
      <c r="BY325">
        <v>4</v>
      </c>
      <c r="BZ325">
        <v>4</v>
      </c>
      <c r="CI325">
        <f>CE325+CG325</f>
        <v>0</v>
      </c>
      <c r="CJ325">
        <v>566.41341435185302</v>
      </c>
      <c r="CO325">
        <v>566.41341435185302</v>
      </c>
      <c r="CT325">
        <v>2</v>
      </c>
      <c r="CU325">
        <v>2</v>
      </c>
      <c r="CZ325">
        <v>1</v>
      </c>
      <c r="DB325">
        <f>CX325+CZ325+DA325</f>
        <v>1</v>
      </c>
      <c r="DE325">
        <v>1</v>
      </c>
      <c r="DG325" s="13">
        <f>(DC325+DD325)/CU325</f>
        <v>0</v>
      </c>
      <c r="DH325">
        <v>414.03582175925101</v>
      </c>
      <c r="DI325">
        <v>414.03582175925101</v>
      </c>
      <c r="DL325">
        <v>4</v>
      </c>
      <c r="DM325">
        <v>4</v>
      </c>
      <c r="DS325">
        <v>1</v>
      </c>
      <c r="DW325">
        <v>1</v>
      </c>
      <c r="EA325">
        <v>2</v>
      </c>
      <c r="EI325">
        <f>CO325</f>
        <v>566.41341435185302</v>
      </c>
      <c r="EJ325" s="16">
        <f>BU325</f>
        <v>159988</v>
      </c>
      <c r="EK325" s="16">
        <f>EJ325/EI325</f>
        <v>282.45799966279804</v>
      </c>
      <c r="EL325">
        <f>DJ325</f>
        <v>0</v>
      </c>
      <c r="EM325" s="16">
        <f>EK325*EL325</f>
        <v>0</v>
      </c>
    </row>
    <row r="326" spans="1:143" x14ac:dyDescent="0.25">
      <c r="A326">
        <v>2015</v>
      </c>
      <c r="B326">
        <v>241</v>
      </c>
      <c r="C326" t="s">
        <v>811</v>
      </c>
      <c r="D326" t="s">
        <v>826</v>
      </c>
      <c r="E326" t="s">
        <v>1046</v>
      </c>
      <c r="F326" t="s">
        <v>1046</v>
      </c>
      <c r="G326" t="s">
        <v>145</v>
      </c>
      <c r="H326">
        <v>539011</v>
      </c>
      <c r="I326" t="s">
        <v>1047</v>
      </c>
      <c r="J326" t="s">
        <v>815</v>
      </c>
      <c r="K326">
        <v>98662</v>
      </c>
      <c r="L326" t="s">
        <v>163</v>
      </c>
      <c r="N326" t="s">
        <v>197</v>
      </c>
      <c r="O326" t="s">
        <v>165</v>
      </c>
      <c r="P326" t="s">
        <v>152</v>
      </c>
      <c r="Q326" t="s">
        <v>199</v>
      </c>
      <c r="R326" t="s">
        <v>167</v>
      </c>
      <c r="S326" t="s">
        <v>152</v>
      </c>
      <c r="T326" t="s">
        <v>168</v>
      </c>
      <c r="V326" t="s">
        <v>161</v>
      </c>
      <c r="W326" t="s">
        <v>169</v>
      </c>
      <c r="Y326">
        <v>40</v>
      </c>
      <c r="Z326">
        <v>11</v>
      </c>
      <c r="AA326">
        <v>4</v>
      </c>
      <c r="AB326">
        <v>1</v>
      </c>
      <c r="AJ326">
        <v>44</v>
      </c>
      <c r="AM326" t="s">
        <v>470</v>
      </c>
      <c r="AN326" t="s">
        <v>1048</v>
      </c>
      <c r="AO326" t="s">
        <v>1049</v>
      </c>
      <c r="AR326" t="s">
        <v>159</v>
      </c>
      <c r="AS326" t="s">
        <v>152</v>
      </c>
      <c r="BH326" s="15">
        <v>36011</v>
      </c>
      <c r="BI326" s="12">
        <v>39222</v>
      </c>
      <c r="BJ326" s="12">
        <v>75233</v>
      </c>
      <c r="BK326" s="12">
        <v>0</v>
      </c>
      <c r="BS326" s="12">
        <v>0</v>
      </c>
      <c r="BT326" s="12">
        <v>0</v>
      </c>
      <c r="BU326" s="12">
        <v>75233</v>
      </c>
      <c r="BV326" s="12">
        <v>0</v>
      </c>
      <c r="BW326" t="s">
        <v>1046</v>
      </c>
      <c r="BX326" t="s">
        <v>161</v>
      </c>
      <c r="BY326">
        <v>137</v>
      </c>
      <c r="BZ326">
        <v>60</v>
      </c>
      <c r="CA326">
        <v>101</v>
      </c>
      <c r="CB326">
        <v>28</v>
      </c>
      <c r="CG326">
        <v>10</v>
      </c>
      <c r="CH326">
        <v>6</v>
      </c>
      <c r="CI326">
        <f>CE326+CG326</f>
        <v>10</v>
      </c>
      <c r="CJ326">
        <v>5127.6171527778297</v>
      </c>
      <c r="CL326">
        <v>4187.2864120370596</v>
      </c>
      <c r="CN326">
        <v>35.427870370404001</v>
      </c>
      <c r="CO326">
        <v>2106.9516087963202</v>
      </c>
      <c r="CQ326">
        <v>1182.64314814816</v>
      </c>
      <c r="CS326">
        <v>19.405590277798201</v>
      </c>
      <c r="CT326">
        <v>161</v>
      </c>
      <c r="CU326">
        <v>66</v>
      </c>
      <c r="CW326">
        <v>10</v>
      </c>
      <c r="CY326">
        <v>10</v>
      </c>
      <c r="CZ326">
        <v>1</v>
      </c>
      <c r="DA326">
        <v>2</v>
      </c>
      <c r="DB326">
        <f>CX326+CZ326+DA326</f>
        <v>3</v>
      </c>
      <c r="DC326">
        <v>12</v>
      </c>
      <c r="DD326">
        <v>6</v>
      </c>
      <c r="DE326">
        <v>24</v>
      </c>
      <c r="DF326">
        <v>1</v>
      </c>
      <c r="DG326" s="13">
        <f>(DC326+DD326)/CU326</f>
        <v>0.27272727272727271</v>
      </c>
      <c r="DH326">
        <v>2711.86322916667</v>
      </c>
      <c r="DI326">
        <v>2583.5714467592602</v>
      </c>
      <c r="DJ326">
        <v>1053.0257638888399</v>
      </c>
      <c r="DK326">
        <v>998.86185185181205</v>
      </c>
      <c r="DL326">
        <v>114</v>
      </c>
      <c r="DM326">
        <v>47</v>
      </c>
      <c r="DN326">
        <v>86</v>
      </c>
      <c r="DO326">
        <v>21</v>
      </c>
      <c r="DQ326">
        <v>3</v>
      </c>
      <c r="DS326">
        <v>13</v>
      </c>
      <c r="DU326">
        <v>7</v>
      </c>
      <c r="DW326">
        <v>2</v>
      </c>
      <c r="DX326">
        <v>1</v>
      </c>
      <c r="EA326">
        <v>24</v>
      </c>
      <c r="EB326">
        <v>3</v>
      </c>
      <c r="EE326">
        <v>1</v>
      </c>
      <c r="EF326">
        <v>7</v>
      </c>
      <c r="EG326">
        <v>1</v>
      </c>
      <c r="EH326" s="13">
        <v>0.14285714285714299</v>
      </c>
      <c r="EI326">
        <f>CO326</f>
        <v>2106.9516087963202</v>
      </c>
      <c r="EJ326" s="16">
        <f>BU326</f>
        <v>75233</v>
      </c>
      <c r="EK326" s="16">
        <f>EJ326/EI326</f>
        <v>35.707037449701957</v>
      </c>
      <c r="EL326">
        <f>DJ326</f>
        <v>1053.0257638888399</v>
      </c>
      <c r="EM326" s="16">
        <f>EK326*EL326</f>
        <v>37600.430386679822</v>
      </c>
    </row>
    <row r="327" spans="1:143" x14ac:dyDescent="0.25">
      <c r="A327">
        <v>2015</v>
      </c>
      <c r="B327">
        <v>306</v>
      </c>
      <c r="C327" t="s">
        <v>811</v>
      </c>
      <c r="D327" t="s">
        <v>826</v>
      </c>
      <c r="E327" t="s">
        <v>1050</v>
      </c>
      <c r="F327" t="s">
        <v>1051</v>
      </c>
      <c r="G327" t="s">
        <v>145</v>
      </c>
      <c r="H327">
        <v>539011</v>
      </c>
      <c r="I327" t="s">
        <v>829</v>
      </c>
      <c r="J327" t="s">
        <v>815</v>
      </c>
      <c r="K327">
        <v>98661</v>
      </c>
      <c r="L327" t="s">
        <v>163</v>
      </c>
      <c r="N327" t="s">
        <v>286</v>
      </c>
      <c r="P327" t="s">
        <v>152</v>
      </c>
      <c r="Q327" t="s">
        <v>207</v>
      </c>
      <c r="V327" t="s">
        <v>287</v>
      </c>
      <c r="W327" t="s">
        <v>169</v>
      </c>
      <c r="AJ327">
        <v>0</v>
      </c>
      <c r="AR327" t="s">
        <v>159</v>
      </c>
      <c r="AS327" t="s">
        <v>152</v>
      </c>
      <c r="AU327" t="s">
        <v>1052</v>
      </c>
      <c r="BF327" s="12">
        <v>61731</v>
      </c>
      <c r="BJ327" s="12">
        <v>61731</v>
      </c>
      <c r="BK327" s="12">
        <v>0</v>
      </c>
      <c r="BS327" s="12">
        <v>0</v>
      </c>
      <c r="BT327" s="12">
        <v>0</v>
      </c>
      <c r="BU327" s="12">
        <v>61731</v>
      </c>
      <c r="BV327" s="12">
        <v>0</v>
      </c>
      <c r="CI327">
        <f>CE327+CG327</f>
        <v>0</v>
      </c>
      <c r="DB327">
        <f>CX327+CZ327+DA327</f>
        <v>0</v>
      </c>
      <c r="DG327" s="13" t="e">
        <f>(DC327+DD327)/CU327</f>
        <v>#DIV/0!</v>
      </c>
      <c r="EI327">
        <f>CO327</f>
        <v>0</v>
      </c>
      <c r="EJ327" s="16">
        <f>BU327</f>
        <v>61731</v>
      </c>
      <c r="EK327" s="16" t="e">
        <f>EJ327/EI327</f>
        <v>#DIV/0!</v>
      </c>
      <c r="EL327">
        <f>DJ327</f>
        <v>0</v>
      </c>
      <c r="EM327" s="16" t="e">
        <f>EK327*EL327</f>
        <v>#DIV/0!</v>
      </c>
    </row>
    <row r="328" spans="1:143" x14ac:dyDescent="0.25">
      <c r="A328">
        <v>2015</v>
      </c>
      <c r="B328">
        <v>325</v>
      </c>
      <c r="C328" t="s">
        <v>811</v>
      </c>
      <c r="D328" t="s">
        <v>826</v>
      </c>
      <c r="E328" t="s">
        <v>1053</v>
      </c>
      <c r="F328" t="s">
        <v>1054</v>
      </c>
      <c r="G328" t="s">
        <v>145</v>
      </c>
      <c r="H328">
        <v>531668</v>
      </c>
      <c r="I328" t="s">
        <v>829</v>
      </c>
      <c r="J328" t="s">
        <v>815</v>
      </c>
      <c r="K328">
        <v>98661</v>
      </c>
      <c r="L328" t="s">
        <v>163</v>
      </c>
      <c r="N328" t="s">
        <v>151</v>
      </c>
      <c r="P328" t="s">
        <v>152</v>
      </c>
      <c r="Q328" t="s">
        <v>199</v>
      </c>
      <c r="R328" t="s">
        <v>248</v>
      </c>
      <c r="U328" t="s">
        <v>211</v>
      </c>
      <c r="V328" t="s">
        <v>249</v>
      </c>
      <c r="W328" t="s">
        <v>158</v>
      </c>
      <c r="Y328">
        <v>10</v>
      </c>
      <c r="Z328">
        <v>3</v>
      </c>
      <c r="AI328" t="s">
        <v>470</v>
      </c>
      <c r="AJ328">
        <v>10</v>
      </c>
      <c r="AR328" t="s">
        <v>159</v>
      </c>
      <c r="AS328" t="s">
        <v>210</v>
      </c>
      <c r="BJ328" s="12">
        <v>0</v>
      </c>
      <c r="BK328" s="12">
        <v>0</v>
      </c>
      <c r="BS328" s="12">
        <v>0</v>
      </c>
      <c r="BT328" s="12">
        <v>0</v>
      </c>
      <c r="BU328" s="12">
        <v>0</v>
      </c>
      <c r="BV328" s="12">
        <v>0</v>
      </c>
      <c r="BW328" t="s">
        <v>1054</v>
      </c>
      <c r="BX328" t="s">
        <v>259</v>
      </c>
      <c r="BY328">
        <v>15</v>
      </c>
      <c r="BZ328">
        <v>4</v>
      </c>
      <c r="CA328">
        <v>15</v>
      </c>
      <c r="CB328">
        <v>4</v>
      </c>
      <c r="CI328">
        <f>CE328+CG328</f>
        <v>0</v>
      </c>
      <c r="CJ328">
        <v>4316.3674305555496</v>
      </c>
      <c r="CL328">
        <v>4316.3674305555496</v>
      </c>
      <c r="CO328">
        <v>1246.68371527777</v>
      </c>
      <c r="CQ328">
        <v>1246.68371527777</v>
      </c>
      <c r="CT328">
        <v>10</v>
      </c>
      <c r="CU328">
        <v>2</v>
      </c>
      <c r="DB328">
        <f>CX328+CZ328+DA328</f>
        <v>0</v>
      </c>
      <c r="DC328">
        <v>1</v>
      </c>
      <c r="DE328">
        <v>1</v>
      </c>
      <c r="DG328" s="13">
        <f>(DC328+DD328)/CU328</f>
        <v>0.5</v>
      </c>
      <c r="DH328">
        <v>1399.68371527777</v>
      </c>
      <c r="DI328">
        <v>516.68371527777299</v>
      </c>
      <c r="DJ328">
        <v>1065</v>
      </c>
      <c r="DK328">
        <v>243</v>
      </c>
      <c r="DL328">
        <v>2</v>
      </c>
      <c r="DM328">
        <v>1</v>
      </c>
      <c r="DN328">
        <v>2</v>
      </c>
      <c r="DO328">
        <v>1</v>
      </c>
      <c r="EA328">
        <v>1</v>
      </c>
      <c r="EF328">
        <v>2</v>
      </c>
      <c r="EG328">
        <v>0</v>
      </c>
      <c r="EH328" s="13">
        <v>0</v>
      </c>
      <c r="EI328">
        <f>CO328</f>
        <v>1246.68371527777</v>
      </c>
      <c r="EJ328" s="16">
        <f>BU328</f>
        <v>0</v>
      </c>
      <c r="EK328" s="16">
        <f>EJ328/EI328</f>
        <v>0</v>
      </c>
      <c r="EL328">
        <f>DJ328</f>
        <v>1065</v>
      </c>
      <c r="EM328" s="16">
        <f>EK328*EL328</f>
        <v>0</v>
      </c>
    </row>
    <row r="329" spans="1:143" x14ac:dyDescent="0.25">
      <c r="A329">
        <v>2015</v>
      </c>
      <c r="B329">
        <v>333</v>
      </c>
      <c r="C329" t="s">
        <v>811</v>
      </c>
      <c r="D329" t="s">
        <v>826</v>
      </c>
      <c r="E329" t="s">
        <v>1055</v>
      </c>
      <c r="F329" t="s">
        <v>1056</v>
      </c>
      <c r="G329" t="s">
        <v>145</v>
      </c>
      <c r="H329">
        <v>531668</v>
      </c>
      <c r="I329" t="s">
        <v>829</v>
      </c>
      <c r="J329" t="s">
        <v>815</v>
      </c>
      <c r="K329">
        <v>98661</v>
      </c>
      <c r="L329" t="s">
        <v>163</v>
      </c>
      <c r="N329" t="s">
        <v>151</v>
      </c>
      <c r="P329" t="s">
        <v>152</v>
      </c>
      <c r="Q329" t="s">
        <v>199</v>
      </c>
      <c r="R329" t="s">
        <v>248</v>
      </c>
      <c r="U329" t="s">
        <v>211</v>
      </c>
      <c r="V329" t="s">
        <v>249</v>
      </c>
      <c r="W329" t="s">
        <v>158</v>
      </c>
      <c r="Y329">
        <v>88</v>
      </c>
      <c r="Z329">
        <v>22</v>
      </c>
      <c r="AJ329">
        <v>88</v>
      </c>
      <c r="AR329" t="s">
        <v>159</v>
      </c>
      <c r="AS329" t="s">
        <v>152</v>
      </c>
      <c r="BJ329" s="12">
        <v>0</v>
      </c>
      <c r="BK329" s="12">
        <v>0</v>
      </c>
      <c r="BS329" s="12">
        <v>0</v>
      </c>
      <c r="BT329" s="12">
        <v>0</v>
      </c>
      <c r="BU329" s="12">
        <v>0</v>
      </c>
      <c r="BV329" s="12">
        <v>0</v>
      </c>
      <c r="BW329" t="s">
        <v>1056</v>
      </c>
      <c r="BX329" t="s">
        <v>259</v>
      </c>
      <c r="BY329">
        <v>8</v>
      </c>
      <c r="BZ329">
        <v>2</v>
      </c>
      <c r="CA329">
        <v>8</v>
      </c>
      <c r="CB329">
        <v>2</v>
      </c>
      <c r="CI329">
        <f>CE329+CG329</f>
        <v>0</v>
      </c>
      <c r="CJ329">
        <v>2920</v>
      </c>
      <c r="CL329">
        <v>2920</v>
      </c>
      <c r="CO329">
        <v>730</v>
      </c>
      <c r="CQ329">
        <v>730</v>
      </c>
      <c r="DB329">
        <f>CX329+CZ329+DA329</f>
        <v>0</v>
      </c>
      <c r="DG329" s="13" t="e">
        <f>(DC329+DD329)/CU329</f>
        <v>#DIV/0!</v>
      </c>
      <c r="EF329">
        <v>1</v>
      </c>
      <c r="EG329">
        <v>1</v>
      </c>
      <c r="EH329" s="13">
        <v>1</v>
      </c>
      <c r="EI329">
        <f>CO329</f>
        <v>730</v>
      </c>
      <c r="EJ329" s="16">
        <f>BU329</f>
        <v>0</v>
      </c>
      <c r="EK329" s="16">
        <f>EJ329/EI329</f>
        <v>0</v>
      </c>
      <c r="EL329">
        <f>DJ329</f>
        <v>0</v>
      </c>
      <c r="EM329" s="16">
        <f>EK329*EL329</f>
        <v>0</v>
      </c>
    </row>
    <row r="330" spans="1:143" x14ac:dyDescent="0.25">
      <c r="A330">
        <v>2015</v>
      </c>
      <c r="B330">
        <v>205</v>
      </c>
      <c r="C330" t="s">
        <v>811</v>
      </c>
      <c r="D330" t="s">
        <v>826</v>
      </c>
      <c r="E330" t="s">
        <v>1057</v>
      </c>
      <c r="F330" t="s">
        <v>1058</v>
      </c>
      <c r="G330" t="s">
        <v>145</v>
      </c>
      <c r="H330">
        <v>531668</v>
      </c>
      <c r="I330" t="s">
        <v>1059</v>
      </c>
      <c r="J330" t="s">
        <v>815</v>
      </c>
      <c r="K330">
        <v>98662</v>
      </c>
      <c r="L330" t="s">
        <v>163</v>
      </c>
      <c r="N330" t="s">
        <v>151</v>
      </c>
      <c r="P330" t="s">
        <v>152</v>
      </c>
      <c r="Q330" t="s">
        <v>207</v>
      </c>
      <c r="R330" t="s">
        <v>154</v>
      </c>
      <c r="S330" t="s">
        <v>210</v>
      </c>
      <c r="T330" t="s">
        <v>155</v>
      </c>
      <c r="U330" t="s">
        <v>211</v>
      </c>
      <c r="V330" t="s">
        <v>212</v>
      </c>
      <c r="W330" t="s">
        <v>158</v>
      </c>
      <c r="AJ330">
        <v>0</v>
      </c>
      <c r="AR330" t="s">
        <v>159</v>
      </c>
      <c r="AS330" t="s">
        <v>210</v>
      </c>
      <c r="BJ330" s="12">
        <v>0</v>
      </c>
      <c r="BK330" s="12">
        <v>0</v>
      </c>
      <c r="BS330" s="12">
        <v>0</v>
      </c>
      <c r="BT330" s="12">
        <v>0</v>
      </c>
      <c r="BU330" s="12">
        <v>0</v>
      </c>
      <c r="BV330" s="12">
        <v>0</v>
      </c>
      <c r="CI330">
        <f>CE330+CG330</f>
        <v>0</v>
      </c>
      <c r="DB330">
        <f>CX330+CZ330+DA330</f>
        <v>0</v>
      </c>
      <c r="DG330" s="13" t="e">
        <f>(DC330+DD330)/CU330</f>
        <v>#DIV/0!</v>
      </c>
      <c r="EI330">
        <f>CO330</f>
        <v>0</v>
      </c>
      <c r="EJ330" s="16">
        <f>BU330</f>
        <v>0</v>
      </c>
      <c r="EK330" s="16" t="e">
        <f>EJ330/EI330</f>
        <v>#DIV/0!</v>
      </c>
      <c r="EL330">
        <f>DJ330</f>
        <v>0</v>
      </c>
      <c r="EM330" s="16" t="e">
        <f>EK330*EL330</f>
        <v>#DIV/0!</v>
      </c>
    </row>
    <row r="331" spans="1:143" x14ac:dyDescent="0.25">
      <c r="A331">
        <v>2015</v>
      </c>
      <c r="B331">
        <v>207</v>
      </c>
      <c r="C331" t="s">
        <v>811</v>
      </c>
      <c r="D331" t="s">
        <v>826</v>
      </c>
      <c r="E331" t="s">
        <v>1060</v>
      </c>
      <c r="F331" t="s">
        <v>1061</v>
      </c>
      <c r="G331" t="s">
        <v>145</v>
      </c>
      <c r="H331">
        <v>531668</v>
      </c>
      <c r="I331" t="s">
        <v>829</v>
      </c>
      <c r="J331" t="s">
        <v>815</v>
      </c>
      <c r="K331">
        <v>98661</v>
      </c>
      <c r="L331" t="s">
        <v>163</v>
      </c>
      <c r="N331" t="s">
        <v>286</v>
      </c>
      <c r="P331" t="s">
        <v>152</v>
      </c>
      <c r="Q331" t="s">
        <v>153</v>
      </c>
      <c r="V331" t="s">
        <v>287</v>
      </c>
      <c r="W331" t="s">
        <v>169</v>
      </c>
      <c r="AJ331">
        <v>0</v>
      </c>
      <c r="AR331" t="s">
        <v>227</v>
      </c>
      <c r="AS331" t="s">
        <v>152</v>
      </c>
      <c r="AU331" t="s">
        <v>1062</v>
      </c>
      <c r="AV331" s="12">
        <v>26219.439999999999</v>
      </c>
      <c r="BJ331" s="12">
        <v>26219.439999999999</v>
      </c>
      <c r="BK331" s="12">
        <v>26219.439999999999</v>
      </c>
      <c r="BS331" s="12">
        <v>0</v>
      </c>
      <c r="BT331" s="12">
        <v>0</v>
      </c>
      <c r="BU331" s="12">
        <v>26219.439999999999</v>
      </c>
      <c r="BV331" s="12">
        <v>26219.439999999999</v>
      </c>
      <c r="CI331">
        <f>CE331+CG331</f>
        <v>0</v>
      </c>
      <c r="DB331">
        <f>CX331+CZ331+DA331</f>
        <v>0</v>
      </c>
      <c r="DG331" s="13" t="e">
        <f>(DC331+DD331)/CU331</f>
        <v>#DIV/0!</v>
      </c>
      <c r="EI331">
        <f>CO331</f>
        <v>0</v>
      </c>
      <c r="EJ331" s="16">
        <f>BU331</f>
        <v>26219.439999999999</v>
      </c>
      <c r="EK331" s="16" t="e">
        <f>EJ331/EI331</f>
        <v>#DIV/0!</v>
      </c>
      <c r="EL331">
        <f>DJ331</f>
        <v>0</v>
      </c>
      <c r="EM331" s="16" t="e">
        <f>EK331*EL331</f>
        <v>#DIV/0!</v>
      </c>
    </row>
    <row r="332" spans="1:143" x14ac:dyDescent="0.25">
      <c r="A332">
        <v>2015</v>
      </c>
      <c r="B332">
        <v>2009</v>
      </c>
      <c r="C332" t="s">
        <v>811</v>
      </c>
      <c r="D332" t="s">
        <v>826</v>
      </c>
      <c r="E332" t="s">
        <v>1063</v>
      </c>
      <c r="F332" t="s">
        <v>1064</v>
      </c>
      <c r="G332" t="s">
        <v>532</v>
      </c>
      <c r="H332">
        <v>531668</v>
      </c>
      <c r="I332" t="s">
        <v>829</v>
      </c>
      <c r="J332" t="s">
        <v>815</v>
      </c>
      <c r="K332">
        <v>98661</v>
      </c>
      <c r="L332" t="s">
        <v>163</v>
      </c>
      <c r="N332" t="s">
        <v>151</v>
      </c>
      <c r="P332" t="s">
        <v>152</v>
      </c>
      <c r="Q332" t="s">
        <v>207</v>
      </c>
      <c r="R332" t="s">
        <v>154</v>
      </c>
      <c r="T332" t="s">
        <v>155</v>
      </c>
      <c r="U332" t="s">
        <v>156</v>
      </c>
      <c r="V332" t="s">
        <v>157</v>
      </c>
      <c r="W332" t="s">
        <v>490</v>
      </c>
      <c r="AJ332">
        <v>0</v>
      </c>
      <c r="AR332" t="s">
        <v>159</v>
      </c>
      <c r="AS332" t="s">
        <v>152</v>
      </c>
      <c r="AY332" s="15">
        <v>166085</v>
      </c>
      <c r="BJ332" s="12">
        <v>166085</v>
      </c>
      <c r="BK332" s="12">
        <v>0</v>
      </c>
      <c r="BS332" s="12">
        <v>0</v>
      </c>
      <c r="BT332" s="12">
        <v>0</v>
      </c>
      <c r="BU332" s="12">
        <v>166085</v>
      </c>
      <c r="BV332" s="12">
        <v>0</v>
      </c>
      <c r="CI332">
        <f>CE332+CG332</f>
        <v>0</v>
      </c>
      <c r="DB332">
        <f>CX332+CZ332+DA332</f>
        <v>0</v>
      </c>
      <c r="DG332" s="13" t="e">
        <f>(DC332+DD332)/CU332</f>
        <v>#DIV/0!</v>
      </c>
      <c r="EI332">
        <f>CO332</f>
        <v>0</v>
      </c>
      <c r="EJ332" s="16">
        <f>BU332</f>
        <v>166085</v>
      </c>
      <c r="EK332" s="16" t="e">
        <f>EJ332/EI332</f>
        <v>#DIV/0!</v>
      </c>
      <c r="EL332">
        <f>DJ332</f>
        <v>0</v>
      </c>
      <c r="EM332" s="16" t="e">
        <f>EK332*EL332</f>
        <v>#DIV/0!</v>
      </c>
    </row>
    <row r="333" spans="1:143" x14ac:dyDescent="0.25">
      <c r="A333">
        <v>2015</v>
      </c>
      <c r="B333">
        <v>209</v>
      </c>
      <c r="C333" t="s">
        <v>811</v>
      </c>
      <c r="D333" t="s">
        <v>826</v>
      </c>
      <c r="E333" t="s">
        <v>1065</v>
      </c>
      <c r="F333" t="s">
        <v>1066</v>
      </c>
      <c r="G333" t="s">
        <v>145</v>
      </c>
      <c r="H333">
        <v>531668</v>
      </c>
      <c r="I333" t="s">
        <v>829</v>
      </c>
      <c r="J333" t="s">
        <v>815</v>
      </c>
      <c r="K333">
        <v>98661</v>
      </c>
      <c r="L333" t="s">
        <v>163</v>
      </c>
      <c r="N333" t="s">
        <v>151</v>
      </c>
      <c r="P333" t="s">
        <v>152</v>
      </c>
      <c r="Q333" t="s">
        <v>207</v>
      </c>
      <c r="R333" t="s">
        <v>174</v>
      </c>
      <c r="T333" t="s">
        <v>155</v>
      </c>
      <c r="U333" t="s">
        <v>211</v>
      </c>
      <c r="V333" t="s">
        <v>212</v>
      </c>
      <c r="W333" t="s">
        <v>158</v>
      </c>
      <c r="Y333">
        <v>9</v>
      </c>
      <c r="Z333">
        <v>3</v>
      </c>
      <c r="AJ333">
        <v>9</v>
      </c>
      <c r="AR333" t="s">
        <v>159</v>
      </c>
      <c r="AS333" t="s">
        <v>152</v>
      </c>
      <c r="BJ333" s="12">
        <v>0</v>
      </c>
      <c r="BK333" s="12">
        <v>0</v>
      </c>
      <c r="BS333" s="12">
        <v>0</v>
      </c>
      <c r="BT333" s="12">
        <v>0</v>
      </c>
      <c r="BU333" s="12">
        <v>0</v>
      </c>
      <c r="BV333" s="12">
        <v>0</v>
      </c>
      <c r="BW333" t="s">
        <v>1066</v>
      </c>
      <c r="BX333" t="s">
        <v>141</v>
      </c>
      <c r="BY333">
        <v>28</v>
      </c>
      <c r="BZ333">
        <v>8</v>
      </c>
      <c r="CA333">
        <v>25</v>
      </c>
      <c r="CB333">
        <v>7</v>
      </c>
      <c r="CI333">
        <f>CE333+CG333</f>
        <v>0</v>
      </c>
      <c r="CJ333">
        <v>6700.6520370371099</v>
      </c>
      <c r="CL333">
        <v>5969.89975694451</v>
      </c>
      <c r="CO333">
        <v>1888.3087037037301</v>
      </c>
      <c r="CQ333">
        <v>1644.55640046299</v>
      </c>
      <c r="CT333">
        <v>19</v>
      </c>
      <c r="CU333">
        <v>6</v>
      </c>
      <c r="DB333">
        <f>CX333+CZ333+DA333</f>
        <v>0</v>
      </c>
      <c r="DC333">
        <v>6</v>
      </c>
      <c r="DG333" s="13">
        <f>(DC333+DD333)/CU333</f>
        <v>1</v>
      </c>
      <c r="DH333">
        <v>2602.8152083333498</v>
      </c>
      <c r="DI333">
        <v>1408.81520833335</v>
      </c>
      <c r="DJ333">
        <v>2602.8152083333498</v>
      </c>
      <c r="DK333">
        <v>1408.81520833335</v>
      </c>
      <c r="EF333">
        <v>7</v>
      </c>
      <c r="EG333">
        <v>0</v>
      </c>
      <c r="EH333" s="13">
        <v>0</v>
      </c>
      <c r="EI333">
        <f>CO333</f>
        <v>1888.3087037037301</v>
      </c>
      <c r="EJ333" s="16">
        <f>BU333</f>
        <v>0</v>
      </c>
      <c r="EK333" s="16">
        <f>EJ333/EI333</f>
        <v>0</v>
      </c>
      <c r="EL333">
        <f>DJ333</f>
        <v>2602.8152083333498</v>
      </c>
      <c r="EM333" s="16">
        <f>EK333*EL333</f>
        <v>0</v>
      </c>
    </row>
    <row r="334" spans="1:143" x14ac:dyDescent="0.25">
      <c r="A334">
        <v>2015</v>
      </c>
      <c r="B334">
        <v>223</v>
      </c>
      <c r="C334" t="s">
        <v>811</v>
      </c>
      <c r="D334" t="s">
        <v>826</v>
      </c>
      <c r="E334" t="s">
        <v>1067</v>
      </c>
      <c r="F334" t="s">
        <v>1068</v>
      </c>
      <c r="G334" t="s">
        <v>145</v>
      </c>
      <c r="H334">
        <v>539011</v>
      </c>
      <c r="I334" t="s">
        <v>1069</v>
      </c>
      <c r="J334" t="s">
        <v>815</v>
      </c>
      <c r="K334">
        <v>98663</v>
      </c>
      <c r="L334" t="s">
        <v>163</v>
      </c>
      <c r="N334" t="s">
        <v>197</v>
      </c>
      <c r="O334" t="s">
        <v>165</v>
      </c>
      <c r="P334" t="s">
        <v>152</v>
      </c>
      <c r="Q334" t="s">
        <v>199</v>
      </c>
      <c r="R334" t="s">
        <v>167</v>
      </c>
      <c r="S334" t="s">
        <v>152</v>
      </c>
      <c r="T334" t="s">
        <v>168</v>
      </c>
      <c r="V334" t="s">
        <v>161</v>
      </c>
      <c r="W334" t="s">
        <v>169</v>
      </c>
      <c r="Y334">
        <v>40</v>
      </c>
      <c r="Z334">
        <v>11</v>
      </c>
      <c r="AA334">
        <v>4</v>
      </c>
      <c r="AB334">
        <v>1</v>
      </c>
      <c r="AJ334">
        <v>44</v>
      </c>
      <c r="AM334" t="s">
        <v>297</v>
      </c>
      <c r="AN334" t="s">
        <v>1048</v>
      </c>
      <c r="AO334" t="s">
        <v>1049</v>
      </c>
      <c r="AR334" t="s">
        <v>159</v>
      </c>
      <c r="AS334" t="s">
        <v>152</v>
      </c>
      <c r="AV334" s="12">
        <v>-4607</v>
      </c>
      <c r="BB334" s="12">
        <v>4607</v>
      </c>
      <c r="BH334" s="15">
        <v>35707</v>
      </c>
      <c r="BI334" s="12">
        <v>162793</v>
      </c>
      <c r="BJ334" s="12">
        <v>198500</v>
      </c>
      <c r="BK334" s="12">
        <v>0</v>
      </c>
      <c r="BS334" s="12">
        <v>0</v>
      </c>
      <c r="BT334" s="12">
        <v>0</v>
      </c>
      <c r="BU334" s="12">
        <v>198500</v>
      </c>
      <c r="BV334" s="12">
        <v>0</v>
      </c>
      <c r="BW334" t="s">
        <v>1068</v>
      </c>
      <c r="BX334" t="s">
        <v>161</v>
      </c>
      <c r="BY334">
        <v>172</v>
      </c>
      <c r="BZ334">
        <v>70</v>
      </c>
      <c r="CA334">
        <v>130</v>
      </c>
      <c r="CB334">
        <v>30</v>
      </c>
      <c r="CG334">
        <v>4</v>
      </c>
      <c r="CH334">
        <v>3</v>
      </c>
      <c r="CI334">
        <f>CE334+CG334</f>
        <v>4</v>
      </c>
      <c r="CJ334">
        <v>7886.8580092593102</v>
      </c>
      <c r="CL334">
        <v>6516.0957175926897</v>
      </c>
      <c r="CN334">
        <v>191.220173611109</v>
      </c>
      <c r="CO334">
        <v>2743.8334606481098</v>
      </c>
      <c r="CQ334">
        <v>1468.24458333334</v>
      </c>
      <c r="CS334">
        <v>139.04717592592399</v>
      </c>
      <c r="CT334">
        <v>178</v>
      </c>
      <c r="CU334">
        <v>64</v>
      </c>
      <c r="CW334">
        <v>4</v>
      </c>
      <c r="CY334">
        <v>14</v>
      </c>
      <c r="CZ334">
        <v>1</v>
      </c>
      <c r="DA334">
        <v>2</v>
      </c>
      <c r="DB334">
        <f>CX334+CZ334+DA334</f>
        <v>3</v>
      </c>
      <c r="DC334">
        <v>23</v>
      </c>
      <c r="DD334">
        <v>1</v>
      </c>
      <c r="DE334">
        <v>16</v>
      </c>
      <c r="DF334">
        <v>3</v>
      </c>
      <c r="DG334" s="13">
        <f>(DC334+DD334)/CU334</f>
        <v>0.375</v>
      </c>
      <c r="DH334">
        <v>3072.6179861111</v>
      </c>
      <c r="DI334">
        <v>3022.5804398147998</v>
      </c>
      <c r="DJ334">
        <v>1447.41274305558</v>
      </c>
      <c r="DK334">
        <v>1447.41274305558</v>
      </c>
      <c r="DL334">
        <v>129</v>
      </c>
      <c r="DM334">
        <v>53</v>
      </c>
      <c r="DN334">
        <v>96</v>
      </c>
      <c r="DO334">
        <v>22</v>
      </c>
      <c r="DQ334">
        <v>3</v>
      </c>
      <c r="DS334">
        <v>5</v>
      </c>
      <c r="DU334">
        <v>10</v>
      </c>
      <c r="DW334">
        <v>6</v>
      </c>
      <c r="EA334">
        <v>32</v>
      </c>
      <c r="EF334">
        <v>14</v>
      </c>
      <c r="EG334">
        <v>0</v>
      </c>
      <c r="EH334" s="13">
        <v>0</v>
      </c>
      <c r="EI334">
        <f>CO334</f>
        <v>2743.8334606481098</v>
      </c>
      <c r="EJ334" s="16">
        <f>BU334</f>
        <v>198500</v>
      </c>
      <c r="EK334" s="16">
        <f>EJ334/EI334</f>
        <v>72.344040863585477</v>
      </c>
      <c r="EL334">
        <f>DJ334</f>
        <v>1447.41274305558</v>
      </c>
      <c r="EM334" s="16">
        <f>EK334*EL334</f>
        <v>104711.68663008722</v>
      </c>
    </row>
    <row r="335" spans="1:143" x14ac:dyDescent="0.25">
      <c r="A335">
        <v>2015</v>
      </c>
      <c r="B335">
        <v>236</v>
      </c>
      <c r="C335" t="s">
        <v>811</v>
      </c>
      <c r="D335" t="s">
        <v>826</v>
      </c>
      <c r="E335" t="s">
        <v>1070</v>
      </c>
      <c r="F335" t="s">
        <v>1071</v>
      </c>
      <c r="G335" t="s">
        <v>145</v>
      </c>
      <c r="H335">
        <v>539011</v>
      </c>
      <c r="I335" t="s">
        <v>1072</v>
      </c>
      <c r="J335" t="s">
        <v>815</v>
      </c>
      <c r="K335">
        <v>98660</v>
      </c>
      <c r="L335" t="s">
        <v>163</v>
      </c>
      <c r="N335" t="s">
        <v>197</v>
      </c>
      <c r="O335" t="s">
        <v>198</v>
      </c>
      <c r="P335" t="s">
        <v>152</v>
      </c>
      <c r="Q335" t="s">
        <v>199</v>
      </c>
      <c r="R335" t="s">
        <v>167</v>
      </c>
      <c r="S335" t="s">
        <v>152</v>
      </c>
      <c r="T335" t="s">
        <v>168</v>
      </c>
      <c r="V335" t="s">
        <v>161</v>
      </c>
      <c r="W335" t="s">
        <v>450</v>
      </c>
      <c r="AA335">
        <v>30</v>
      </c>
      <c r="AB335">
        <v>3</v>
      </c>
      <c r="AJ335">
        <v>30</v>
      </c>
      <c r="AR335" t="s">
        <v>159</v>
      </c>
      <c r="AS335" t="s">
        <v>152</v>
      </c>
      <c r="AV335" s="12">
        <v>414484</v>
      </c>
      <c r="AW335" s="12" t="s">
        <v>1073</v>
      </c>
      <c r="BH335" s="15">
        <v>9532</v>
      </c>
      <c r="BI335" s="12">
        <v>139631</v>
      </c>
      <c r="BJ335" s="12">
        <v>764443.73</v>
      </c>
      <c r="BK335" s="12">
        <v>615280.73</v>
      </c>
      <c r="BS335" s="12">
        <v>0</v>
      </c>
      <c r="BT335" s="12">
        <v>0</v>
      </c>
      <c r="BU335" s="12">
        <v>764443.73</v>
      </c>
      <c r="BV335" s="12">
        <v>615280.73</v>
      </c>
      <c r="BW335" t="s">
        <v>1071</v>
      </c>
      <c r="BX335" t="s">
        <v>161</v>
      </c>
      <c r="BY335">
        <v>215</v>
      </c>
      <c r="BZ335">
        <v>211</v>
      </c>
      <c r="CI335">
        <f>CE335+CG335</f>
        <v>0</v>
      </c>
      <c r="CJ335">
        <v>4157.4356134259697</v>
      </c>
      <c r="CO335">
        <v>4089.2570486111499</v>
      </c>
      <c r="CT335">
        <v>197</v>
      </c>
      <c r="CU335">
        <v>194</v>
      </c>
      <c r="CW335">
        <v>28</v>
      </c>
      <c r="CX335" t="s">
        <v>308</v>
      </c>
      <c r="CY335">
        <v>29</v>
      </c>
      <c r="CZ335">
        <v>1</v>
      </c>
      <c r="DA335">
        <v>6</v>
      </c>
      <c r="DB335">
        <f>CX335+CZ335+DA335</f>
        <v>9</v>
      </c>
      <c r="DC335">
        <v>27</v>
      </c>
      <c r="DD335">
        <v>4</v>
      </c>
      <c r="DE335">
        <v>32</v>
      </c>
      <c r="DF335">
        <v>65</v>
      </c>
      <c r="DG335" s="13">
        <f>(DC335+DD335)/CU335</f>
        <v>0.15979381443298968</v>
      </c>
      <c r="DH335">
        <v>4490.4630902777899</v>
      </c>
      <c r="DI335">
        <v>4454.1651157407496</v>
      </c>
      <c r="DJ335">
        <v>1119.2135648148001</v>
      </c>
      <c r="DK335">
        <v>1088.1168287036901</v>
      </c>
      <c r="DL335">
        <v>193</v>
      </c>
      <c r="DM335">
        <v>189</v>
      </c>
      <c r="DS335">
        <v>23</v>
      </c>
      <c r="DU335">
        <v>26</v>
      </c>
      <c r="DV335">
        <v>9</v>
      </c>
      <c r="DW335">
        <v>16</v>
      </c>
      <c r="DX335">
        <v>2</v>
      </c>
      <c r="DY335" t="s">
        <v>311</v>
      </c>
      <c r="DZ335">
        <v>2</v>
      </c>
      <c r="EA335">
        <v>110</v>
      </c>
      <c r="EB335">
        <v>34</v>
      </c>
      <c r="EF335">
        <v>27</v>
      </c>
      <c r="EG335">
        <v>3</v>
      </c>
      <c r="EH335" s="13">
        <v>0.11111111111111099</v>
      </c>
      <c r="EI335">
        <f>CO335</f>
        <v>4089.2570486111499</v>
      </c>
      <c r="EJ335" s="16">
        <f>BU335</f>
        <v>764443.73</v>
      </c>
      <c r="EK335" s="16">
        <f>EJ335/EI335</f>
        <v>186.93951515217927</v>
      </c>
      <c r="EL335">
        <f>DJ335</f>
        <v>1119.2135648148001</v>
      </c>
      <c r="EM335" s="16">
        <f>EK335*EL335</f>
        <v>209225.24115822089</v>
      </c>
    </row>
    <row r="336" spans="1:143" x14ac:dyDescent="0.25">
      <c r="A336">
        <v>2015</v>
      </c>
      <c r="B336">
        <v>237</v>
      </c>
      <c r="C336" t="s">
        <v>811</v>
      </c>
      <c r="D336" t="s">
        <v>826</v>
      </c>
      <c r="E336" t="s">
        <v>1074</v>
      </c>
      <c r="F336" t="s">
        <v>1075</v>
      </c>
      <c r="G336" t="s">
        <v>145</v>
      </c>
      <c r="H336">
        <v>539011</v>
      </c>
      <c r="I336" t="s">
        <v>1072</v>
      </c>
      <c r="J336" t="s">
        <v>815</v>
      </c>
      <c r="K336">
        <v>98660</v>
      </c>
      <c r="L336" t="s">
        <v>163</v>
      </c>
      <c r="N336" t="s">
        <v>197</v>
      </c>
      <c r="O336" t="s">
        <v>198</v>
      </c>
      <c r="P336" t="s">
        <v>152</v>
      </c>
      <c r="Q336" t="s">
        <v>207</v>
      </c>
      <c r="R336" t="s">
        <v>154</v>
      </c>
      <c r="S336" t="s">
        <v>152</v>
      </c>
      <c r="T336" t="s">
        <v>168</v>
      </c>
      <c r="V336" t="s">
        <v>343</v>
      </c>
      <c r="W336" t="s">
        <v>175</v>
      </c>
      <c r="AA336">
        <v>14</v>
      </c>
      <c r="AB336">
        <v>14</v>
      </c>
      <c r="AJ336">
        <v>14</v>
      </c>
      <c r="AR336" t="s">
        <v>159</v>
      </c>
      <c r="AS336" t="s">
        <v>152</v>
      </c>
      <c r="AU336" t="s">
        <v>1076</v>
      </c>
      <c r="BJ336" s="12">
        <v>0</v>
      </c>
      <c r="BK336" s="12">
        <v>0</v>
      </c>
      <c r="BS336" s="12">
        <v>0</v>
      </c>
      <c r="BT336" s="12">
        <v>0</v>
      </c>
      <c r="BU336" s="12">
        <v>0</v>
      </c>
      <c r="BV336" s="12">
        <v>0</v>
      </c>
      <c r="BW336" t="s">
        <v>1075</v>
      </c>
      <c r="BX336" t="s">
        <v>343</v>
      </c>
      <c r="BY336">
        <v>6</v>
      </c>
      <c r="BZ336">
        <v>6</v>
      </c>
      <c r="CI336">
        <f>CE336+CG336</f>
        <v>0</v>
      </c>
      <c r="CJ336">
        <v>126.792812500011</v>
      </c>
      <c r="CO336">
        <v>126.792812500011</v>
      </c>
      <c r="CT336">
        <v>1</v>
      </c>
      <c r="CU336">
        <v>1</v>
      </c>
      <c r="CW336">
        <v>1</v>
      </c>
      <c r="DB336">
        <f>CX336+CZ336+DA336</f>
        <v>0</v>
      </c>
      <c r="DG336" s="13">
        <f>(DC336+DD336)/CU336</f>
        <v>0</v>
      </c>
      <c r="DH336">
        <v>61.743425925931703</v>
      </c>
      <c r="DI336">
        <v>28.495902777780401</v>
      </c>
      <c r="DL336">
        <v>2</v>
      </c>
      <c r="DM336">
        <v>2</v>
      </c>
      <c r="DS336">
        <v>1</v>
      </c>
      <c r="DU336">
        <v>1</v>
      </c>
      <c r="EI336">
        <f>CO336</f>
        <v>126.792812500011</v>
      </c>
      <c r="EJ336" s="16">
        <f>BU336</f>
        <v>0</v>
      </c>
      <c r="EK336" s="16">
        <f>EJ336/EI336</f>
        <v>0</v>
      </c>
      <c r="EL336">
        <f>DJ336</f>
        <v>0</v>
      </c>
      <c r="EM336" s="16">
        <f>EK336*EL336</f>
        <v>0</v>
      </c>
    </row>
    <row r="337" spans="1:143" x14ac:dyDescent="0.25">
      <c r="A337">
        <v>2015</v>
      </c>
      <c r="B337">
        <v>239</v>
      </c>
      <c r="C337" t="s">
        <v>811</v>
      </c>
      <c r="D337" t="s">
        <v>826</v>
      </c>
      <c r="E337" t="s">
        <v>1077</v>
      </c>
      <c r="F337" t="s">
        <v>1078</v>
      </c>
      <c r="G337" t="s">
        <v>145</v>
      </c>
      <c r="H337">
        <v>531668</v>
      </c>
      <c r="I337" t="s">
        <v>1079</v>
      </c>
      <c r="J337" t="s">
        <v>815</v>
      </c>
      <c r="K337">
        <v>98661</v>
      </c>
      <c r="L337" t="s">
        <v>163</v>
      </c>
      <c r="N337" t="s">
        <v>247</v>
      </c>
      <c r="O337" t="s">
        <v>198</v>
      </c>
      <c r="P337" t="s">
        <v>152</v>
      </c>
      <c r="Q337" t="s">
        <v>199</v>
      </c>
      <c r="R337" t="s">
        <v>154</v>
      </c>
      <c r="S337" t="s">
        <v>210</v>
      </c>
      <c r="T337" t="s">
        <v>168</v>
      </c>
      <c r="V337" t="s">
        <v>343</v>
      </c>
      <c r="W337" t="s">
        <v>450</v>
      </c>
      <c r="AA337">
        <v>4</v>
      </c>
      <c r="AB337">
        <v>4</v>
      </c>
      <c r="AJ337">
        <v>4</v>
      </c>
      <c r="AR337" t="s">
        <v>159</v>
      </c>
      <c r="AS337" t="s">
        <v>152</v>
      </c>
      <c r="BA337" s="15">
        <v>7008</v>
      </c>
      <c r="BJ337" s="12">
        <v>7008</v>
      </c>
      <c r="BK337" s="12">
        <v>0</v>
      </c>
      <c r="BS337" s="12">
        <v>0</v>
      </c>
      <c r="BT337" s="12">
        <v>0</v>
      </c>
      <c r="BU337" s="12">
        <v>7008</v>
      </c>
      <c r="BV337" s="12">
        <v>0</v>
      </c>
      <c r="BW337" t="s">
        <v>1078</v>
      </c>
      <c r="BX337" t="s">
        <v>343</v>
      </c>
      <c r="BY337">
        <v>3</v>
      </c>
      <c r="BZ337">
        <v>3</v>
      </c>
      <c r="CI337">
        <f>CE337+CG337</f>
        <v>0</v>
      </c>
      <c r="CJ337">
        <v>881.78504629629595</v>
      </c>
      <c r="CO337">
        <v>881.78504629629595</v>
      </c>
      <c r="CT337">
        <v>1</v>
      </c>
      <c r="CU337">
        <v>1</v>
      </c>
      <c r="DB337">
        <f>CX337+CZ337+DA337</f>
        <v>0</v>
      </c>
      <c r="DC337">
        <v>1</v>
      </c>
      <c r="DG337" s="13">
        <f>(DC337+DD337)/CU337</f>
        <v>1</v>
      </c>
      <c r="DH337">
        <v>151.785046296296</v>
      </c>
      <c r="DI337">
        <v>151.785046296296</v>
      </c>
      <c r="DJ337">
        <v>151.785046296296</v>
      </c>
      <c r="DK337">
        <v>151.785046296296</v>
      </c>
      <c r="DL337">
        <v>4</v>
      </c>
      <c r="DM337">
        <v>4</v>
      </c>
      <c r="DS337">
        <v>2</v>
      </c>
      <c r="DX337">
        <v>1</v>
      </c>
      <c r="EA337">
        <v>1</v>
      </c>
      <c r="EB337">
        <v>1</v>
      </c>
      <c r="EI337">
        <f>CO337</f>
        <v>881.78504629629595</v>
      </c>
      <c r="EJ337" s="16">
        <f>BU337</f>
        <v>7008</v>
      </c>
      <c r="EK337" s="16">
        <f>EJ337/EI337</f>
        <v>7.9475151335750631</v>
      </c>
      <c r="EL337">
        <f>DJ337</f>
        <v>151.785046296296</v>
      </c>
      <c r="EM337" s="16">
        <f>EK337*EL337</f>
        <v>1206.313952490204</v>
      </c>
    </row>
    <row r="338" spans="1:143" x14ac:dyDescent="0.25">
      <c r="A338">
        <v>2015</v>
      </c>
      <c r="B338">
        <v>330</v>
      </c>
      <c r="C338" t="s">
        <v>811</v>
      </c>
      <c r="D338" t="s">
        <v>826</v>
      </c>
      <c r="E338" t="s">
        <v>1080</v>
      </c>
      <c r="F338" t="s">
        <v>1081</v>
      </c>
      <c r="H338">
        <v>531668</v>
      </c>
      <c r="I338" t="s">
        <v>829</v>
      </c>
      <c r="J338" t="s">
        <v>815</v>
      </c>
      <c r="K338">
        <v>98661</v>
      </c>
      <c r="L338" t="s">
        <v>163</v>
      </c>
      <c r="N338" t="s">
        <v>197</v>
      </c>
      <c r="O338" t="s">
        <v>198</v>
      </c>
      <c r="P338" t="s">
        <v>152</v>
      </c>
      <c r="Q338" t="s">
        <v>207</v>
      </c>
      <c r="R338" t="s">
        <v>167</v>
      </c>
      <c r="S338" t="s">
        <v>152</v>
      </c>
      <c r="T338" t="s">
        <v>168</v>
      </c>
      <c r="V338" t="s">
        <v>161</v>
      </c>
      <c r="W338" t="s">
        <v>450</v>
      </c>
      <c r="AA338">
        <v>18</v>
      </c>
      <c r="AB338">
        <v>1</v>
      </c>
      <c r="AJ338">
        <v>18</v>
      </c>
      <c r="AM338" t="s">
        <v>853</v>
      </c>
      <c r="AN338" t="s">
        <v>1082</v>
      </c>
      <c r="AO338" t="s">
        <v>1083</v>
      </c>
      <c r="AR338" t="s">
        <v>159</v>
      </c>
      <c r="AS338" t="s">
        <v>152</v>
      </c>
      <c r="AU338" t="s">
        <v>1084</v>
      </c>
      <c r="BI338" s="12">
        <v>26594</v>
      </c>
      <c r="BJ338" s="12">
        <v>26594</v>
      </c>
      <c r="BK338" s="12">
        <v>0</v>
      </c>
      <c r="BS338" s="12">
        <v>0</v>
      </c>
      <c r="BT338" s="12">
        <v>0</v>
      </c>
      <c r="BU338" s="12">
        <v>26594</v>
      </c>
      <c r="BV338" s="12">
        <v>0</v>
      </c>
      <c r="BW338" t="s">
        <v>1081</v>
      </c>
      <c r="BX338" t="s">
        <v>161</v>
      </c>
      <c r="BY338">
        <v>243</v>
      </c>
      <c r="BZ338">
        <v>242</v>
      </c>
      <c r="CI338">
        <f>CE338+CG338</f>
        <v>0</v>
      </c>
      <c r="CJ338">
        <v>1125.31561203703</v>
      </c>
      <c r="CO338">
        <v>1094.2543157407299</v>
      </c>
      <c r="CT338">
        <v>188</v>
      </c>
      <c r="CU338">
        <v>186</v>
      </c>
      <c r="CW338">
        <v>26</v>
      </c>
      <c r="DB338">
        <f>CX338+CZ338+DA338</f>
        <v>0</v>
      </c>
      <c r="DC338">
        <v>1</v>
      </c>
      <c r="DD338">
        <v>1</v>
      </c>
      <c r="DE338">
        <v>119</v>
      </c>
      <c r="DF338">
        <v>39</v>
      </c>
      <c r="DG338" s="13">
        <f>(DC338+DD338)/CU338</f>
        <v>1.0752688172043012E-2</v>
      </c>
      <c r="DH338">
        <v>1012.12477648155</v>
      </c>
      <c r="DI338">
        <v>993.36823712969601</v>
      </c>
      <c r="DJ338">
        <v>11.039745370377201</v>
      </c>
      <c r="DK338">
        <v>11.039745370377201</v>
      </c>
      <c r="DL338">
        <v>244</v>
      </c>
      <c r="DM338">
        <v>241</v>
      </c>
      <c r="DS338">
        <v>25</v>
      </c>
      <c r="DU338">
        <v>42</v>
      </c>
      <c r="DV338">
        <v>12</v>
      </c>
      <c r="DW338">
        <v>7</v>
      </c>
      <c r="DX338">
        <v>3</v>
      </c>
      <c r="DY338" t="s">
        <v>170</v>
      </c>
      <c r="EA338">
        <v>149</v>
      </c>
      <c r="EB338">
        <v>37</v>
      </c>
      <c r="EF338">
        <v>1</v>
      </c>
      <c r="EG338">
        <v>0</v>
      </c>
      <c r="EH338" s="13">
        <v>0</v>
      </c>
      <c r="EI338">
        <f>CO338</f>
        <v>1094.2543157407299</v>
      </c>
      <c r="EJ338" s="16">
        <f>BU338</f>
        <v>26594</v>
      </c>
      <c r="EK338" s="16">
        <f>EJ338/EI338</f>
        <v>24.303308305435205</v>
      </c>
      <c r="EL338">
        <f>DJ338</f>
        <v>11.039745370377201</v>
      </c>
      <c r="EM338" s="16">
        <f>EK338*EL338</f>
        <v>268.3023353497781</v>
      </c>
    </row>
    <row r="339" spans="1:143" x14ac:dyDescent="0.25">
      <c r="A339">
        <v>2015</v>
      </c>
      <c r="B339">
        <v>253</v>
      </c>
      <c r="C339" t="s">
        <v>811</v>
      </c>
      <c r="D339" t="s">
        <v>826</v>
      </c>
      <c r="E339" t="s">
        <v>1085</v>
      </c>
      <c r="F339" t="s">
        <v>861</v>
      </c>
      <c r="G339" t="s">
        <v>145</v>
      </c>
      <c r="H339">
        <v>531668</v>
      </c>
      <c r="I339" t="s">
        <v>829</v>
      </c>
      <c r="J339" t="s">
        <v>815</v>
      </c>
      <c r="K339">
        <v>98660</v>
      </c>
      <c r="L339" t="s">
        <v>163</v>
      </c>
      <c r="N339" t="s">
        <v>151</v>
      </c>
      <c r="P339" t="s">
        <v>152</v>
      </c>
      <c r="Q339" t="s">
        <v>199</v>
      </c>
      <c r="R339" t="s">
        <v>154</v>
      </c>
      <c r="T339" t="s">
        <v>155</v>
      </c>
      <c r="U339" t="s">
        <v>211</v>
      </c>
      <c r="V339" t="s">
        <v>212</v>
      </c>
      <c r="W339" t="s">
        <v>169</v>
      </c>
      <c r="Y339">
        <v>32</v>
      </c>
      <c r="Z339">
        <v>10</v>
      </c>
      <c r="AA339">
        <v>15</v>
      </c>
      <c r="AB339">
        <v>15</v>
      </c>
      <c r="AJ339">
        <v>47</v>
      </c>
      <c r="AR339" t="s">
        <v>159</v>
      </c>
      <c r="AS339" t="s">
        <v>210</v>
      </c>
      <c r="AV339" s="12">
        <v>18406.18</v>
      </c>
      <c r="AZ339" s="15">
        <v>180506.23999999999</v>
      </c>
      <c r="BJ339" s="12">
        <v>198912.42</v>
      </c>
      <c r="BK339" s="12">
        <v>18406.18</v>
      </c>
      <c r="BS339" s="12">
        <v>0</v>
      </c>
      <c r="BT339" s="12">
        <v>0</v>
      </c>
      <c r="BU339" s="12">
        <v>198912.42</v>
      </c>
      <c r="BV339" s="12">
        <v>18406.18</v>
      </c>
      <c r="BW339" t="s">
        <v>861</v>
      </c>
      <c r="BX339" t="s">
        <v>141</v>
      </c>
      <c r="BY339">
        <v>51</v>
      </c>
      <c r="BZ339">
        <v>26</v>
      </c>
      <c r="CA339">
        <v>30</v>
      </c>
      <c r="CB339">
        <v>9</v>
      </c>
      <c r="CE339">
        <v>1</v>
      </c>
      <c r="CF339">
        <v>1</v>
      </c>
      <c r="CG339">
        <v>8</v>
      </c>
      <c r="CH339">
        <v>4</v>
      </c>
      <c r="CI339">
        <f>CE339+CG339</f>
        <v>9</v>
      </c>
      <c r="CJ339">
        <v>9358.7466666666405</v>
      </c>
      <c r="CL339">
        <v>5655.4717476851501</v>
      </c>
      <c r="CM339">
        <v>90.638796296298096</v>
      </c>
      <c r="CN339">
        <v>1424.36480324074</v>
      </c>
      <c r="CO339">
        <v>4677.9112500000001</v>
      </c>
      <c r="CQ339">
        <v>1732.01356481481</v>
      </c>
      <c r="CR339">
        <v>91</v>
      </c>
      <c r="CS339">
        <v>666.98756944444199</v>
      </c>
      <c r="CT339">
        <v>24</v>
      </c>
      <c r="CU339">
        <v>13</v>
      </c>
      <c r="CY339">
        <v>1</v>
      </c>
      <c r="CZ339">
        <v>1</v>
      </c>
      <c r="DB339">
        <f>CX339+CZ339+DA339</f>
        <v>1</v>
      </c>
      <c r="DC339">
        <v>10</v>
      </c>
      <c r="DE339">
        <v>1</v>
      </c>
      <c r="DG339" s="13">
        <f>(DC339+DD339)/CU339</f>
        <v>0.76923076923076927</v>
      </c>
      <c r="DH339">
        <v>4266.4779629629602</v>
      </c>
      <c r="DI339">
        <v>1424.6258796296399</v>
      </c>
      <c r="DJ339">
        <v>2925.2673842592699</v>
      </c>
      <c r="DK339">
        <v>970.34943287038197</v>
      </c>
      <c r="EF339">
        <v>7</v>
      </c>
      <c r="EG339">
        <v>1</v>
      </c>
      <c r="EH339" s="13">
        <v>0.14285714285714299</v>
      </c>
      <c r="EI339">
        <f>CO339</f>
        <v>4677.9112500000001</v>
      </c>
      <c r="EJ339" s="16">
        <f>BU339</f>
        <v>198912.42</v>
      </c>
      <c r="EK339" s="16">
        <f>EJ339/EI339</f>
        <v>42.521631850112591</v>
      </c>
      <c r="EL339">
        <f>DJ339</f>
        <v>2925.2673842592699</v>
      </c>
      <c r="EM339" s="16">
        <f>EK339*EL339</f>
        <v>124387.14277661452</v>
      </c>
    </row>
    <row r="340" spans="1:143" x14ac:dyDescent="0.25">
      <c r="A340">
        <v>2015</v>
      </c>
      <c r="B340">
        <v>2036</v>
      </c>
      <c r="C340" t="s">
        <v>811</v>
      </c>
      <c r="D340" t="s">
        <v>826</v>
      </c>
      <c r="E340" t="s">
        <v>1086</v>
      </c>
      <c r="F340" t="s">
        <v>846</v>
      </c>
      <c r="G340" t="s">
        <v>532</v>
      </c>
      <c r="H340">
        <v>531668</v>
      </c>
      <c r="I340" t="s">
        <v>829</v>
      </c>
      <c r="J340" t="s">
        <v>815</v>
      </c>
      <c r="K340">
        <v>98661</v>
      </c>
      <c r="L340" t="s">
        <v>163</v>
      </c>
      <c r="N340" t="s">
        <v>151</v>
      </c>
      <c r="P340" t="s">
        <v>152</v>
      </c>
      <c r="Q340" t="s">
        <v>207</v>
      </c>
      <c r="R340" t="s">
        <v>154</v>
      </c>
      <c r="T340" t="s">
        <v>155</v>
      </c>
      <c r="U340" t="s">
        <v>156</v>
      </c>
      <c r="V340" t="s">
        <v>157</v>
      </c>
      <c r="W340" t="s">
        <v>490</v>
      </c>
      <c r="AJ340">
        <v>25</v>
      </c>
      <c r="AR340" t="s">
        <v>159</v>
      </c>
      <c r="AS340" t="s">
        <v>210</v>
      </c>
      <c r="BJ340" s="12">
        <v>0</v>
      </c>
      <c r="BK340" s="12">
        <v>0</v>
      </c>
      <c r="BS340" s="12">
        <v>0</v>
      </c>
      <c r="BT340" s="12">
        <v>0</v>
      </c>
      <c r="BU340" s="12">
        <v>0</v>
      </c>
      <c r="BV340" s="12">
        <v>0</v>
      </c>
      <c r="BW340" t="s">
        <v>846</v>
      </c>
      <c r="BX340" t="s">
        <v>157</v>
      </c>
      <c r="BY340">
        <v>19</v>
      </c>
      <c r="BZ340">
        <v>7</v>
      </c>
      <c r="CA340">
        <v>10</v>
      </c>
      <c r="CB340">
        <v>3</v>
      </c>
      <c r="CI340">
        <f>CE340+CG340</f>
        <v>0</v>
      </c>
      <c r="CJ340">
        <v>2155.0974305555701</v>
      </c>
      <c r="CL340">
        <v>1539.2647916666799</v>
      </c>
      <c r="CO340">
        <v>946.08112268519506</v>
      </c>
      <c r="CQ340">
        <v>489.54391203704301</v>
      </c>
      <c r="CT340">
        <v>15</v>
      </c>
      <c r="CU340">
        <v>7</v>
      </c>
      <c r="CW340">
        <v>1</v>
      </c>
      <c r="DB340">
        <f>CX340+CZ340+DA340</f>
        <v>0</v>
      </c>
      <c r="DC340">
        <v>6</v>
      </c>
      <c r="DG340" s="13">
        <f>(DC340+DD340)/CU340</f>
        <v>0.8571428571428571</v>
      </c>
      <c r="DH340">
        <v>833.709652777776</v>
      </c>
      <c r="DI340">
        <v>802.709652777776</v>
      </c>
      <c r="DJ340">
        <v>680.73751157407196</v>
      </c>
      <c r="DK340">
        <v>649.73751157407196</v>
      </c>
      <c r="DL340">
        <v>21</v>
      </c>
      <c r="DM340">
        <v>6</v>
      </c>
      <c r="DN340">
        <v>15</v>
      </c>
      <c r="DO340">
        <v>4</v>
      </c>
      <c r="DX340">
        <v>6</v>
      </c>
      <c r="EB340">
        <v>1</v>
      </c>
      <c r="EC340" t="s">
        <v>311</v>
      </c>
      <c r="EI340">
        <f>CO340</f>
        <v>946.08112268519506</v>
      </c>
      <c r="EJ340" s="16">
        <f>BU340</f>
        <v>0</v>
      </c>
      <c r="EK340" s="16">
        <f>EJ340/EI340</f>
        <v>0</v>
      </c>
      <c r="EL340">
        <f>DJ340</f>
        <v>680.73751157407196</v>
      </c>
      <c r="EM340" s="16">
        <f>EK340*EL340</f>
        <v>0</v>
      </c>
    </row>
    <row r="341" spans="1:143" x14ac:dyDescent="0.25">
      <c r="A341">
        <v>2015</v>
      </c>
      <c r="B341">
        <v>331</v>
      </c>
      <c r="C341" t="s">
        <v>811</v>
      </c>
      <c r="D341" t="s">
        <v>826</v>
      </c>
      <c r="E341" t="s">
        <v>1087</v>
      </c>
      <c r="F341" t="s">
        <v>851</v>
      </c>
      <c r="G341" t="s">
        <v>145</v>
      </c>
      <c r="H341">
        <v>531668</v>
      </c>
      <c r="I341" t="s">
        <v>1088</v>
      </c>
      <c r="J341" t="s">
        <v>815</v>
      </c>
      <c r="K341">
        <v>98660</v>
      </c>
      <c r="L341" t="s">
        <v>163</v>
      </c>
      <c r="N341" t="s">
        <v>197</v>
      </c>
      <c r="O341" t="s">
        <v>198</v>
      </c>
      <c r="P341" t="s">
        <v>152</v>
      </c>
      <c r="Q341" t="s">
        <v>199</v>
      </c>
      <c r="R341" t="s">
        <v>154</v>
      </c>
      <c r="S341" t="s">
        <v>152</v>
      </c>
      <c r="T341" t="s">
        <v>168</v>
      </c>
      <c r="V341" t="s">
        <v>343</v>
      </c>
      <c r="W341" t="s">
        <v>175</v>
      </c>
      <c r="AA341">
        <v>30</v>
      </c>
      <c r="AB341">
        <v>14</v>
      </c>
      <c r="AJ341">
        <v>30</v>
      </c>
      <c r="AR341" t="s">
        <v>159</v>
      </c>
      <c r="AS341" t="s">
        <v>152</v>
      </c>
      <c r="AU341" t="s">
        <v>1089</v>
      </c>
      <c r="BJ341" s="12">
        <v>0</v>
      </c>
      <c r="BK341" s="12">
        <v>0</v>
      </c>
      <c r="BS341" s="12">
        <v>0</v>
      </c>
      <c r="BT341" s="12">
        <v>0</v>
      </c>
      <c r="BU341" s="12">
        <v>0</v>
      </c>
      <c r="BV341" s="12">
        <v>0</v>
      </c>
      <c r="BW341" t="s">
        <v>851</v>
      </c>
      <c r="BX341" t="s">
        <v>343</v>
      </c>
      <c r="BY341">
        <v>28</v>
      </c>
      <c r="BZ341">
        <v>28</v>
      </c>
      <c r="CI341">
        <f>CE341+CG341</f>
        <v>0</v>
      </c>
      <c r="CJ341">
        <v>3504.0798726851899</v>
      </c>
      <c r="CO341">
        <v>3504.0798726851899</v>
      </c>
      <c r="CT341">
        <v>39</v>
      </c>
      <c r="CU341">
        <v>39</v>
      </c>
      <c r="CW341">
        <v>5</v>
      </c>
      <c r="CY341">
        <v>6</v>
      </c>
      <c r="CZ341">
        <v>2</v>
      </c>
      <c r="DA341">
        <v>1</v>
      </c>
      <c r="DB341">
        <f>CX341+CZ341+DA341</f>
        <v>3</v>
      </c>
      <c r="DC341">
        <v>10</v>
      </c>
      <c r="DD341">
        <v>1</v>
      </c>
      <c r="DE341">
        <v>6</v>
      </c>
      <c r="DF341">
        <v>8</v>
      </c>
      <c r="DG341" s="13">
        <f>(DC341+DD341)/CU341</f>
        <v>0.28205128205128205</v>
      </c>
      <c r="DH341">
        <v>4486.09945601854</v>
      </c>
      <c r="DI341">
        <v>3738.5978587963</v>
      </c>
      <c r="DJ341">
        <v>1417.58692129628</v>
      </c>
      <c r="DK341">
        <v>1296.1719212962901</v>
      </c>
      <c r="DL341">
        <v>8</v>
      </c>
      <c r="DM341">
        <v>8</v>
      </c>
      <c r="DS341">
        <v>3</v>
      </c>
      <c r="DU341">
        <v>1</v>
      </c>
      <c r="DV341">
        <v>1</v>
      </c>
      <c r="EA341">
        <v>3</v>
      </c>
      <c r="EB341">
        <v>2</v>
      </c>
      <c r="EF341">
        <v>6</v>
      </c>
      <c r="EG341">
        <v>0</v>
      </c>
      <c r="EH341" s="13">
        <v>0</v>
      </c>
      <c r="EI341">
        <f>CO341</f>
        <v>3504.0798726851899</v>
      </c>
      <c r="EJ341" s="16">
        <f>BU341</f>
        <v>0</v>
      </c>
      <c r="EK341" s="16">
        <f>EJ341/EI341</f>
        <v>0</v>
      </c>
      <c r="EL341">
        <f>DJ341</f>
        <v>1417.58692129628</v>
      </c>
      <c r="EM341" s="16">
        <f>EK341*EL341</f>
        <v>0</v>
      </c>
    </row>
    <row r="342" spans="1:143" x14ac:dyDescent="0.25">
      <c r="A342">
        <v>2015</v>
      </c>
      <c r="B342">
        <v>1998</v>
      </c>
      <c r="C342" t="s">
        <v>811</v>
      </c>
      <c r="D342" t="s">
        <v>812</v>
      </c>
      <c r="E342" t="s">
        <v>1090</v>
      </c>
      <c r="H342">
        <v>531668</v>
      </c>
      <c r="I342" t="s">
        <v>814</v>
      </c>
      <c r="J342" t="s">
        <v>815</v>
      </c>
      <c r="K342">
        <v>98663</v>
      </c>
      <c r="L342" t="s">
        <v>163</v>
      </c>
      <c r="N342" t="s">
        <v>286</v>
      </c>
      <c r="P342" t="s">
        <v>210</v>
      </c>
      <c r="Q342" t="s">
        <v>153</v>
      </c>
      <c r="V342" t="s">
        <v>287</v>
      </c>
      <c r="W342" t="s">
        <v>490</v>
      </c>
      <c r="AJ342">
        <v>0</v>
      </c>
      <c r="AR342" t="s">
        <v>159</v>
      </c>
      <c r="AV342" s="12">
        <v>67381.55</v>
      </c>
      <c r="BJ342" s="12">
        <v>67381.55</v>
      </c>
      <c r="BK342" s="12">
        <v>67381.55</v>
      </c>
      <c r="BS342" s="12">
        <v>0</v>
      </c>
      <c r="BT342" s="12">
        <v>0</v>
      </c>
      <c r="BU342" s="12">
        <v>67381.55</v>
      </c>
      <c r="BV342" s="12">
        <v>67381.55</v>
      </c>
      <c r="CI342">
        <f>CE342+CG342</f>
        <v>0</v>
      </c>
      <c r="DB342">
        <f>CX342+CZ342+DA342</f>
        <v>0</v>
      </c>
      <c r="DG342" s="13" t="e">
        <f>(DC342+DD342)/CU342</f>
        <v>#DIV/0!</v>
      </c>
      <c r="EI342">
        <f>CO342</f>
        <v>0</v>
      </c>
      <c r="EJ342" s="16">
        <f>BU342</f>
        <v>67381.55</v>
      </c>
      <c r="EK342" s="16" t="e">
        <f>EJ342/EI342</f>
        <v>#DIV/0!</v>
      </c>
      <c r="EL342">
        <f>DJ342</f>
        <v>0</v>
      </c>
      <c r="EM342" s="16" t="e">
        <f>EK342*EL342</f>
        <v>#DIV/0!</v>
      </c>
    </row>
    <row r="343" spans="1:143" x14ac:dyDescent="0.25">
      <c r="A343">
        <v>2015</v>
      </c>
      <c r="B343">
        <v>215</v>
      </c>
      <c r="C343" t="s">
        <v>811</v>
      </c>
      <c r="D343" t="s">
        <v>860</v>
      </c>
      <c r="E343" t="s">
        <v>1091</v>
      </c>
      <c r="F343" t="s">
        <v>1092</v>
      </c>
      <c r="G343" t="s">
        <v>145</v>
      </c>
      <c r="H343">
        <v>539011</v>
      </c>
      <c r="I343" t="s">
        <v>862</v>
      </c>
      <c r="J343" t="s">
        <v>863</v>
      </c>
      <c r="K343">
        <v>97215</v>
      </c>
      <c r="L343" t="s">
        <v>163</v>
      </c>
      <c r="N343" t="s">
        <v>151</v>
      </c>
      <c r="P343" t="s">
        <v>152</v>
      </c>
      <c r="Q343" t="s">
        <v>199</v>
      </c>
      <c r="R343" t="s">
        <v>235</v>
      </c>
      <c r="T343" t="s">
        <v>155</v>
      </c>
      <c r="U343" t="s">
        <v>156</v>
      </c>
      <c r="V343" t="s">
        <v>157</v>
      </c>
      <c r="W343" t="s">
        <v>490</v>
      </c>
      <c r="X343" t="s">
        <v>226</v>
      </c>
      <c r="Y343">
        <v>27</v>
      </c>
      <c r="Z343">
        <v>10</v>
      </c>
      <c r="AA343">
        <v>38</v>
      </c>
      <c r="AB343">
        <v>27</v>
      </c>
      <c r="AE343" t="s">
        <v>1093</v>
      </c>
      <c r="AJ343">
        <v>65</v>
      </c>
      <c r="AR343" t="s">
        <v>159</v>
      </c>
      <c r="AS343" t="s">
        <v>152</v>
      </c>
      <c r="AT343" t="s">
        <v>228</v>
      </c>
      <c r="AU343" t="s">
        <v>1094</v>
      </c>
      <c r="BH343" s="15">
        <v>121762</v>
      </c>
      <c r="BI343" s="12">
        <v>594</v>
      </c>
      <c r="BJ343" s="12">
        <v>122356</v>
      </c>
      <c r="BK343" s="12">
        <v>0</v>
      </c>
      <c r="BS343" s="12">
        <v>0</v>
      </c>
      <c r="BT343" s="12">
        <v>0</v>
      </c>
      <c r="BU343" s="12">
        <v>122356</v>
      </c>
      <c r="BV343" s="12">
        <v>0</v>
      </c>
      <c r="BW343" t="s">
        <v>1095</v>
      </c>
      <c r="BX343" t="s">
        <v>157</v>
      </c>
      <c r="BY343">
        <v>33</v>
      </c>
      <c r="BZ343">
        <v>9</v>
      </c>
      <c r="CA343">
        <v>33</v>
      </c>
      <c r="CB343">
        <v>9</v>
      </c>
      <c r="CI343">
        <f>CE343+CG343</f>
        <v>0</v>
      </c>
      <c r="CJ343">
        <v>7042.39699074076</v>
      </c>
      <c r="CL343">
        <v>7042.39699074076</v>
      </c>
      <c r="CO343">
        <v>1912.8888078703701</v>
      </c>
      <c r="CQ343">
        <v>1912.8888078703701</v>
      </c>
      <c r="CT343">
        <v>67</v>
      </c>
      <c r="CU343">
        <v>18</v>
      </c>
      <c r="CY343">
        <v>3</v>
      </c>
      <c r="CZ343">
        <v>1</v>
      </c>
      <c r="DB343">
        <f>CX343+CZ343+DA343</f>
        <v>1</v>
      </c>
      <c r="DC343">
        <v>13</v>
      </c>
      <c r="DE343">
        <v>1</v>
      </c>
      <c r="DG343" s="13">
        <f>(DC343+DD343)/CU343</f>
        <v>0.72222222222222221</v>
      </c>
      <c r="DH343">
        <v>3316.9442129629801</v>
      </c>
      <c r="DI343">
        <v>2842.47405092594</v>
      </c>
      <c r="DJ343">
        <v>2497.0280902777899</v>
      </c>
      <c r="DK343">
        <v>2064.2831597222298</v>
      </c>
      <c r="DL343">
        <v>4</v>
      </c>
      <c r="DM343">
        <v>1</v>
      </c>
      <c r="DN343">
        <v>4</v>
      </c>
      <c r="DO343">
        <v>1</v>
      </c>
      <c r="DX343">
        <v>1</v>
      </c>
      <c r="EI343">
        <f>CO343</f>
        <v>1912.8888078703701</v>
      </c>
      <c r="EJ343" s="16">
        <f>BU343</f>
        <v>122356</v>
      </c>
      <c r="EK343" s="16">
        <f>EJ343/EI343</f>
        <v>63.963989697979166</v>
      </c>
      <c r="EL343">
        <f>DJ343</f>
        <v>2497.0280902777899</v>
      </c>
      <c r="EM343" s="16">
        <f>EK343*EL343</f>
        <v>159719.87904209315</v>
      </c>
    </row>
    <row r="344" spans="1:143" x14ac:dyDescent="0.25">
      <c r="A344">
        <v>2015</v>
      </c>
      <c r="B344">
        <v>228</v>
      </c>
      <c r="C344" t="s">
        <v>811</v>
      </c>
      <c r="D344" t="s">
        <v>983</v>
      </c>
      <c r="E344" t="s">
        <v>1096</v>
      </c>
      <c r="F344" t="s">
        <v>1097</v>
      </c>
      <c r="G344" t="s">
        <v>145</v>
      </c>
      <c r="H344">
        <v>539011</v>
      </c>
      <c r="I344" t="s">
        <v>1098</v>
      </c>
      <c r="J344" t="s">
        <v>815</v>
      </c>
      <c r="K344">
        <v>98660</v>
      </c>
      <c r="L344" t="s">
        <v>163</v>
      </c>
      <c r="N344" t="s">
        <v>151</v>
      </c>
      <c r="P344" t="s">
        <v>210</v>
      </c>
      <c r="Q344" t="s">
        <v>166</v>
      </c>
      <c r="R344" t="s">
        <v>248</v>
      </c>
      <c r="U344" t="s">
        <v>211</v>
      </c>
      <c r="V344" t="s">
        <v>257</v>
      </c>
      <c r="W344" t="s">
        <v>169</v>
      </c>
      <c r="Y344">
        <v>19</v>
      </c>
      <c r="Z344">
        <v>11</v>
      </c>
      <c r="AA344">
        <v>8</v>
      </c>
      <c r="AB344">
        <v>8</v>
      </c>
      <c r="AJ344">
        <v>27</v>
      </c>
      <c r="AQ344" t="s">
        <v>370</v>
      </c>
      <c r="AR344" t="s">
        <v>159</v>
      </c>
      <c r="AS344" t="s">
        <v>210</v>
      </c>
      <c r="AX344" s="15">
        <v>246220</v>
      </c>
      <c r="BI344" s="12">
        <v>66440</v>
      </c>
      <c r="BJ344" s="12">
        <v>312660</v>
      </c>
      <c r="BK344" s="12">
        <v>0</v>
      </c>
      <c r="BS344" s="12">
        <v>0</v>
      </c>
      <c r="BT344" s="12">
        <v>0</v>
      </c>
      <c r="BU344" s="12">
        <v>312660</v>
      </c>
      <c r="BV344" s="12">
        <v>0</v>
      </c>
      <c r="BW344" t="s">
        <v>1097</v>
      </c>
      <c r="BX344" t="s">
        <v>259</v>
      </c>
      <c r="BY344">
        <v>23</v>
      </c>
      <c r="BZ344">
        <v>10</v>
      </c>
      <c r="CA344">
        <v>19</v>
      </c>
      <c r="CB344">
        <v>6</v>
      </c>
      <c r="CI344">
        <f>CE344+CG344</f>
        <v>0</v>
      </c>
      <c r="CJ344">
        <v>7574.0420833333201</v>
      </c>
      <c r="CL344">
        <v>6113.0427546296096</v>
      </c>
      <c r="CO344">
        <v>3377.1661342592602</v>
      </c>
      <c r="CQ344">
        <v>1916.1668055555499</v>
      </c>
      <c r="CT344">
        <v>6</v>
      </c>
      <c r="CU344">
        <v>3</v>
      </c>
      <c r="DB344">
        <f>CX344+CZ344+DA344</f>
        <v>0</v>
      </c>
      <c r="DC344">
        <v>2</v>
      </c>
      <c r="DE344">
        <v>1</v>
      </c>
      <c r="DG344" s="13">
        <f>(DC344+DD344)/CU344</f>
        <v>0.66666666666666663</v>
      </c>
      <c r="DH344">
        <v>5582.2411342592504</v>
      </c>
      <c r="DI344">
        <v>822.16613425925595</v>
      </c>
      <c r="DJ344">
        <v>3868.07296296296</v>
      </c>
      <c r="DK344">
        <v>731.45699074074196</v>
      </c>
      <c r="EF344">
        <v>2</v>
      </c>
      <c r="EG344">
        <v>0</v>
      </c>
      <c r="EH344" s="13">
        <v>0</v>
      </c>
      <c r="EI344">
        <f>CO344</f>
        <v>3377.1661342592602</v>
      </c>
      <c r="EJ344" s="16">
        <f>BU344</f>
        <v>312660</v>
      </c>
      <c r="EK344" s="16">
        <f>EJ344/EI344</f>
        <v>92.580580158096993</v>
      </c>
      <c r="EL344">
        <f>DJ344</f>
        <v>3868.07296296296</v>
      </c>
      <c r="EM344" s="16">
        <f>EK344*EL344</f>
        <v>358108.43900496006</v>
      </c>
    </row>
    <row r="345" spans="1:143" x14ac:dyDescent="0.25">
      <c r="A345">
        <v>2015</v>
      </c>
      <c r="B345">
        <v>260</v>
      </c>
      <c r="C345" t="s">
        <v>811</v>
      </c>
      <c r="D345" t="s">
        <v>978</v>
      </c>
      <c r="E345" t="s">
        <v>1099</v>
      </c>
      <c r="F345" t="s">
        <v>1100</v>
      </c>
      <c r="G345" t="s">
        <v>145</v>
      </c>
      <c r="H345">
        <v>539011</v>
      </c>
      <c r="I345" t="s">
        <v>981</v>
      </c>
      <c r="J345" t="s">
        <v>815</v>
      </c>
      <c r="K345">
        <v>98660</v>
      </c>
      <c r="L345" t="s">
        <v>163</v>
      </c>
      <c r="N345" t="s">
        <v>151</v>
      </c>
      <c r="P345" t="s">
        <v>152</v>
      </c>
      <c r="Q345" t="s">
        <v>199</v>
      </c>
      <c r="R345" t="s">
        <v>154</v>
      </c>
      <c r="T345" t="s">
        <v>155</v>
      </c>
      <c r="U345" t="s">
        <v>211</v>
      </c>
      <c r="V345" t="s">
        <v>212</v>
      </c>
      <c r="W345" t="s">
        <v>158</v>
      </c>
      <c r="Y345">
        <v>17</v>
      </c>
      <c r="Z345">
        <v>4</v>
      </c>
      <c r="AG345" t="s">
        <v>480</v>
      </c>
      <c r="AH345" t="s">
        <v>370</v>
      </c>
      <c r="AJ345">
        <v>17</v>
      </c>
      <c r="AR345" t="s">
        <v>159</v>
      </c>
      <c r="AS345" t="s">
        <v>152</v>
      </c>
      <c r="AV345" s="12">
        <v>-14834.44</v>
      </c>
      <c r="BB345" s="12">
        <v>46796</v>
      </c>
      <c r="BF345" s="12">
        <v>4510.58</v>
      </c>
      <c r="BI345" s="12">
        <v>78</v>
      </c>
      <c r="BJ345" s="12">
        <v>36550.14</v>
      </c>
      <c r="BK345" s="12">
        <v>31961.56</v>
      </c>
      <c r="BS345" s="12">
        <v>0</v>
      </c>
      <c r="BT345" s="12">
        <v>0</v>
      </c>
      <c r="BU345" s="12">
        <v>36550.14</v>
      </c>
      <c r="BV345" s="12">
        <v>31961.56</v>
      </c>
      <c r="BW345" t="s">
        <v>1100</v>
      </c>
      <c r="BX345" t="s">
        <v>141</v>
      </c>
      <c r="BY345">
        <v>6</v>
      </c>
      <c r="BZ345">
        <v>3</v>
      </c>
      <c r="CA345">
        <v>6</v>
      </c>
      <c r="CB345">
        <v>3</v>
      </c>
      <c r="CI345">
        <f>CE345+CG345</f>
        <v>0</v>
      </c>
      <c r="CJ345">
        <v>2021.25555555556</v>
      </c>
      <c r="CL345">
        <v>2021.25555555556</v>
      </c>
      <c r="CO345">
        <v>1010.62777777778</v>
      </c>
      <c r="CQ345">
        <v>1010.62777777778</v>
      </c>
      <c r="CT345">
        <v>1</v>
      </c>
      <c r="DB345">
        <f>CX345+CZ345+DA345</f>
        <v>0</v>
      </c>
      <c r="DG345" s="13" t="e">
        <f>(DC345+DD345)/CU345</f>
        <v>#DIV/0!</v>
      </c>
      <c r="EI345">
        <f>CO345</f>
        <v>1010.62777777778</v>
      </c>
      <c r="EJ345" s="16">
        <f>BU345</f>
        <v>36550.14</v>
      </c>
      <c r="EK345" s="16">
        <f>EJ345/EI345</f>
        <v>36.165778146696418</v>
      </c>
      <c r="EL345">
        <f>DJ345</f>
        <v>0</v>
      </c>
      <c r="EM345" s="16">
        <f>EK345*EL345</f>
        <v>0</v>
      </c>
    </row>
    <row r="346" spans="1:143" x14ac:dyDescent="0.25">
      <c r="A346">
        <v>2015</v>
      </c>
      <c r="B346">
        <v>282</v>
      </c>
      <c r="C346" t="s">
        <v>811</v>
      </c>
      <c r="D346" t="s">
        <v>978</v>
      </c>
      <c r="E346" t="s">
        <v>1101</v>
      </c>
      <c r="F346" t="s">
        <v>1102</v>
      </c>
      <c r="G346" t="s">
        <v>145</v>
      </c>
      <c r="H346">
        <v>539011</v>
      </c>
      <c r="I346" t="s">
        <v>981</v>
      </c>
      <c r="J346" t="s">
        <v>815</v>
      </c>
      <c r="K346">
        <v>98660</v>
      </c>
      <c r="L346" t="s">
        <v>163</v>
      </c>
      <c r="N346" t="s">
        <v>151</v>
      </c>
      <c r="P346" t="s">
        <v>152</v>
      </c>
      <c r="Q346" t="s">
        <v>199</v>
      </c>
      <c r="R346" t="s">
        <v>154</v>
      </c>
      <c r="T346" t="s">
        <v>155</v>
      </c>
      <c r="U346" t="s">
        <v>211</v>
      </c>
      <c r="V346" t="s">
        <v>212</v>
      </c>
      <c r="W346" t="s">
        <v>333</v>
      </c>
      <c r="Y346">
        <v>9</v>
      </c>
      <c r="Z346">
        <v>4</v>
      </c>
      <c r="AA346">
        <v>2</v>
      </c>
      <c r="AB346">
        <v>2</v>
      </c>
      <c r="AG346" t="s">
        <v>972</v>
      </c>
      <c r="AH346" t="s">
        <v>972</v>
      </c>
      <c r="AJ346">
        <v>11</v>
      </c>
      <c r="AR346" t="s">
        <v>159</v>
      </c>
      <c r="AS346" t="s">
        <v>152</v>
      </c>
      <c r="AV346" s="12">
        <v>45000</v>
      </c>
      <c r="BF346" s="12">
        <v>6275</v>
      </c>
      <c r="BI346" s="12">
        <v>622</v>
      </c>
      <c r="BJ346" s="12">
        <v>51897</v>
      </c>
      <c r="BK346" s="12">
        <v>45000</v>
      </c>
      <c r="BS346" s="12">
        <v>0</v>
      </c>
      <c r="BT346" s="12">
        <v>0</v>
      </c>
      <c r="BU346" s="12">
        <v>51897</v>
      </c>
      <c r="BV346" s="12">
        <v>45000</v>
      </c>
      <c r="BW346" t="s">
        <v>1102</v>
      </c>
      <c r="BX346" t="s">
        <v>141</v>
      </c>
      <c r="BY346">
        <v>9</v>
      </c>
      <c r="BZ346">
        <v>4</v>
      </c>
      <c r="CA346">
        <v>7</v>
      </c>
      <c r="CB346">
        <v>2</v>
      </c>
      <c r="CI346">
        <f>CE346+CG346</f>
        <v>0</v>
      </c>
      <c r="CJ346">
        <v>1323.9503819444501</v>
      </c>
      <c r="CL346">
        <v>1257.30693287037</v>
      </c>
      <c r="CO346">
        <v>404.12586805556202</v>
      </c>
      <c r="CQ346">
        <v>337.48241898148302</v>
      </c>
      <c r="CT346">
        <v>7</v>
      </c>
      <c r="CU346">
        <v>2</v>
      </c>
      <c r="CY346">
        <v>1</v>
      </c>
      <c r="DB346">
        <f>CX346+CZ346+DA346</f>
        <v>0</v>
      </c>
      <c r="DC346">
        <v>1</v>
      </c>
      <c r="DG346" s="13">
        <f>(DC346+DD346)/CU346</f>
        <v>0.5</v>
      </c>
      <c r="DH346">
        <v>278.86168981481802</v>
      </c>
      <c r="DI346">
        <v>278.86168981481802</v>
      </c>
      <c r="DJ346">
        <v>244.85967592592399</v>
      </c>
      <c r="DK346">
        <v>244.85967592592399</v>
      </c>
      <c r="DL346">
        <v>5</v>
      </c>
      <c r="DM346">
        <v>2</v>
      </c>
      <c r="DN346">
        <v>4</v>
      </c>
      <c r="DO346">
        <v>1</v>
      </c>
      <c r="DU346">
        <v>1</v>
      </c>
      <c r="EA346">
        <v>1</v>
      </c>
      <c r="EF346">
        <v>2</v>
      </c>
      <c r="EG346">
        <v>0</v>
      </c>
      <c r="EH346" s="13">
        <v>0</v>
      </c>
      <c r="EI346">
        <f>CO346</f>
        <v>404.12586805556202</v>
      </c>
      <c r="EJ346" s="16">
        <f>BU346</f>
        <v>51897</v>
      </c>
      <c r="EK346" s="16">
        <f>EJ346/EI346</f>
        <v>128.41791160189933</v>
      </c>
      <c r="EL346">
        <f>DJ346</f>
        <v>244.85967592592399</v>
      </c>
      <c r="EM346" s="16">
        <f>EK346*EL346</f>
        <v>31444.368217925025</v>
      </c>
    </row>
    <row r="347" spans="1:143" x14ac:dyDescent="0.25">
      <c r="A347">
        <v>2015</v>
      </c>
      <c r="B347">
        <v>267</v>
      </c>
      <c r="C347" t="s">
        <v>811</v>
      </c>
      <c r="D347" t="s">
        <v>826</v>
      </c>
      <c r="E347" t="s">
        <v>1103</v>
      </c>
      <c r="F347" t="s">
        <v>1104</v>
      </c>
      <c r="G347" t="s">
        <v>145</v>
      </c>
      <c r="H347">
        <v>539011</v>
      </c>
      <c r="I347" t="s">
        <v>1088</v>
      </c>
      <c r="J347" t="s">
        <v>815</v>
      </c>
      <c r="K347">
        <v>98660</v>
      </c>
      <c r="L347" t="s">
        <v>163</v>
      </c>
      <c r="N347" t="s">
        <v>286</v>
      </c>
      <c r="P347" t="s">
        <v>152</v>
      </c>
      <c r="Q347" t="s">
        <v>153</v>
      </c>
      <c r="V347" t="s">
        <v>287</v>
      </c>
      <c r="W347" t="s">
        <v>169</v>
      </c>
      <c r="AJ347">
        <v>0</v>
      </c>
      <c r="AR347" t="s">
        <v>227</v>
      </c>
      <c r="AS347" t="s">
        <v>152</v>
      </c>
      <c r="AU347" t="s">
        <v>1105</v>
      </c>
      <c r="BF347" s="12">
        <v>106796</v>
      </c>
      <c r="BH347" s="15">
        <v>83106</v>
      </c>
      <c r="BI347" s="12">
        <v>325175</v>
      </c>
      <c r="BJ347" s="12">
        <v>515077</v>
      </c>
      <c r="BK347" s="12">
        <v>0</v>
      </c>
      <c r="BS347" s="12">
        <v>0</v>
      </c>
      <c r="BT347" s="12">
        <v>0</v>
      </c>
      <c r="BU347" s="12">
        <v>515077</v>
      </c>
      <c r="BV347" s="12">
        <v>0</v>
      </c>
      <c r="BW347" t="s">
        <v>1104</v>
      </c>
      <c r="BX347" t="s">
        <v>259</v>
      </c>
      <c r="CI347">
        <f>CE347+CG347</f>
        <v>0</v>
      </c>
      <c r="DB347">
        <f>CX347+CZ347+DA347</f>
        <v>0</v>
      </c>
      <c r="DG347" s="13" t="e">
        <f>(DC347+DD347)/CU347</f>
        <v>#DIV/0!</v>
      </c>
      <c r="EF347">
        <v>1</v>
      </c>
      <c r="EG347">
        <v>0</v>
      </c>
      <c r="EH347" s="13">
        <v>0</v>
      </c>
      <c r="EI347">
        <f>CO347</f>
        <v>0</v>
      </c>
      <c r="EJ347" s="16">
        <f>BU347</f>
        <v>515077</v>
      </c>
      <c r="EK347" s="16" t="e">
        <f>EJ347/EI347</f>
        <v>#DIV/0!</v>
      </c>
      <c r="EL347">
        <f>DJ347</f>
        <v>0</v>
      </c>
      <c r="EM347" s="16" t="e">
        <f>EK347*EL347</f>
        <v>#DIV/0!</v>
      </c>
    </row>
    <row r="348" spans="1:143" x14ac:dyDescent="0.25">
      <c r="A348">
        <v>2015</v>
      </c>
      <c r="B348">
        <v>297</v>
      </c>
      <c r="C348" t="s">
        <v>811</v>
      </c>
      <c r="D348" t="s">
        <v>864</v>
      </c>
      <c r="E348" t="s">
        <v>1106</v>
      </c>
      <c r="F348" t="s">
        <v>1107</v>
      </c>
      <c r="G348" t="s">
        <v>145</v>
      </c>
      <c r="H348">
        <v>539011</v>
      </c>
      <c r="I348" t="s">
        <v>959</v>
      </c>
      <c r="J348" t="s">
        <v>960</v>
      </c>
      <c r="K348">
        <v>98663</v>
      </c>
      <c r="L348" t="s">
        <v>163</v>
      </c>
      <c r="N348" t="s">
        <v>151</v>
      </c>
      <c r="P348" t="s">
        <v>210</v>
      </c>
      <c r="Q348" t="s">
        <v>166</v>
      </c>
      <c r="R348" t="s">
        <v>248</v>
      </c>
      <c r="S348" t="s">
        <v>210</v>
      </c>
      <c r="T348" t="s">
        <v>155</v>
      </c>
      <c r="U348" t="s">
        <v>211</v>
      </c>
      <c r="V348" t="s">
        <v>257</v>
      </c>
      <c r="W348" t="s">
        <v>175</v>
      </c>
      <c r="AA348">
        <v>15</v>
      </c>
      <c r="AB348">
        <v>15</v>
      </c>
      <c r="AI348" t="s">
        <v>569</v>
      </c>
      <c r="AJ348">
        <v>15</v>
      </c>
      <c r="AQ348" t="s">
        <v>569</v>
      </c>
      <c r="AR348" t="s">
        <v>159</v>
      </c>
      <c r="AS348" t="s">
        <v>210</v>
      </c>
      <c r="BJ348" s="12">
        <v>0</v>
      </c>
      <c r="BK348" s="12">
        <v>0</v>
      </c>
      <c r="BS348" s="12">
        <v>0</v>
      </c>
      <c r="BT348" s="12">
        <v>0</v>
      </c>
      <c r="BU348" s="12">
        <v>0</v>
      </c>
      <c r="BV348" s="12">
        <v>0</v>
      </c>
      <c r="BW348" t="s">
        <v>1107</v>
      </c>
      <c r="BX348" t="s">
        <v>259</v>
      </c>
      <c r="BY348">
        <v>11</v>
      </c>
      <c r="BZ348">
        <v>11</v>
      </c>
      <c r="CI348">
        <f>CE348+CG348</f>
        <v>0</v>
      </c>
      <c r="CJ348">
        <v>3763</v>
      </c>
      <c r="CO348">
        <v>3763</v>
      </c>
      <c r="CT348">
        <v>1</v>
      </c>
      <c r="CU348">
        <v>1</v>
      </c>
      <c r="DB348">
        <f>CX348+CZ348+DA348</f>
        <v>0</v>
      </c>
      <c r="DC348">
        <v>1</v>
      </c>
      <c r="DG348" s="13">
        <f>(DC348+DD348)/CU348</f>
        <v>1</v>
      </c>
      <c r="DH348">
        <v>159.49422453703301</v>
      </c>
      <c r="DI348">
        <v>159.49422453703301</v>
      </c>
      <c r="DJ348">
        <v>159.49422453703301</v>
      </c>
      <c r="DK348">
        <v>159.49422453703301</v>
      </c>
      <c r="DL348">
        <v>2</v>
      </c>
      <c r="DM348">
        <v>2</v>
      </c>
      <c r="EA348">
        <v>2</v>
      </c>
      <c r="EI348">
        <f>CO348</f>
        <v>3763</v>
      </c>
      <c r="EJ348" s="16">
        <f>BU348</f>
        <v>0</v>
      </c>
      <c r="EK348" s="16">
        <f>EJ348/EI348</f>
        <v>0</v>
      </c>
      <c r="EL348">
        <f>DJ348</f>
        <v>159.49422453703301</v>
      </c>
      <c r="EM348" s="16">
        <f>EK348*EL348</f>
        <v>0</v>
      </c>
    </row>
    <row r="349" spans="1:143" x14ac:dyDescent="0.25">
      <c r="A349">
        <v>2015</v>
      </c>
      <c r="B349">
        <v>2011</v>
      </c>
      <c r="C349" t="s">
        <v>811</v>
      </c>
      <c r="D349" t="s">
        <v>812</v>
      </c>
      <c r="E349" t="s">
        <v>1108</v>
      </c>
      <c r="F349" t="s">
        <v>1109</v>
      </c>
      <c r="G349" t="s">
        <v>532</v>
      </c>
      <c r="H349">
        <v>531668</v>
      </c>
      <c r="I349" t="s">
        <v>814</v>
      </c>
      <c r="J349" t="s">
        <v>815</v>
      </c>
      <c r="K349">
        <v>98663</v>
      </c>
      <c r="L349" t="s">
        <v>489</v>
      </c>
      <c r="N349" t="s">
        <v>151</v>
      </c>
      <c r="P349" t="s">
        <v>210</v>
      </c>
      <c r="Q349" t="s">
        <v>166</v>
      </c>
      <c r="R349" t="s">
        <v>248</v>
      </c>
      <c r="U349" t="s">
        <v>211</v>
      </c>
      <c r="V349" t="s">
        <v>257</v>
      </c>
      <c r="W349" t="s">
        <v>816</v>
      </c>
      <c r="AA349">
        <v>10</v>
      </c>
      <c r="AB349">
        <v>10</v>
      </c>
      <c r="AJ349">
        <v>10</v>
      </c>
      <c r="AQ349" t="s">
        <v>170</v>
      </c>
      <c r="AR349" t="s">
        <v>159</v>
      </c>
      <c r="BJ349" s="12">
        <v>0</v>
      </c>
      <c r="BK349" s="12">
        <v>0</v>
      </c>
      <c r="BS349" s="12">
        <v>0</v>
      </c>
      <c r="BT349" s="12">
        <v>0</v>
      </c>
      <c r="BU349" s="12">
        <v>0</v>
      </c>
      <c r="BV349" s="12">
        <v>0</v>
      </c>
      <c r="CI349">
        <f>CE349+CG349</f>
        <v>0</v>
      </c>
      <c r="DB349">
        <f>CX349+CZ349+DA349</f>
        <v>0</v>
      </c>
      <c r="DG349" s="13" t="e">
        <f>(DC349+DD349)/CU349</f>
        <v>#DIV/0!</v>
      </c>
      <c r="EI349">
        <f>CO349</f>
        <v>0</v>
      </c>
      <c r="EJ349" s="16">
        <f>BU349</f>
        <v>0</v>
      </c>
      <c r="EK349" s="16" t="e">
        <f>EJ349/EI349</f>
        <v>#DIV/0!</v>
      </c>
      <c r="EL349">
        <f>DJ349</f>
        <v>0</v>
      </c>
      <c r="EM349" s="16" t="e">
        <f>EK349*EL349</f>
        <v>#DIV/0!</v>
      </c>
    </row>
    <row r="350" spans="1:143" x14ac:dyDescent="0.25">
      <c r="A350">
        <v>2015</v>
      </c>
      <c r="B350">
        <v>255</v>
      </c>
      <c r="C350" t="s">
        <v>811</v>
      </c>
      <c r="D350" t="s">
        <v>1015</v>
      </c>
      <c r="E350" t="s">
        <v>1110</v>
      </c>
      <c r="F350" t="s">
        <v>1111</v>
      </c>
      <c r="G350" t="s">
        <v>145</v>
      </c>
      <c r="H350">
        <v>539011</v>
      </c>
      <c r="I350" t="s">
        <v>1018</v>
      </c>
      <c r="J350" t="s">
        <v>815</v>
      </c>
      <c r="K350">
        <v>98660</v>
      </c>
      <c r="L350" t="s">
        <v>163</v>
      </c>
      <c r="N350" t="s">
        <v>151</v>
      </c>
      <c r="P350" t="s">
        <v>152</v>
      </c>
      <c r="Q350" t="s">
        <v>199</v>
      </c>
      <c r="R350" t="s">
        <v>154</v>
      </c>
      <c r="T350" t="s">
        <v>155</v>
      </c>
      <c r="U350" t="s">
        <v>211</v>
      </c>
      <c r="V350" t="s">
        <v>212</v>
      </c>
      <c r="W350" t="s">
        <v>169</v>
      </c>
      <c r="Y350">
        <v>33</v>
      </c>
      <c r="Z350">
        <v>10</v>
      </c>
      <c r="AJ350">
        <v>33</v>
      </c>
      <c r="AR350" t="s">
        <v>227</v>
      </c>
      <c r="AS350" t="s">
        <v>152</v>
      </c>
      <c r="AU350" t="s">
        <v>825</v>
      </c>
      <c r="BJ350" s="12">
        <v>0</v>
      </c>
      <c r="BK350" s="12">
        <v>0</v>
      </c>
      <c r="BS350" s="12">
        <v>0</v>
      </c>
      <c r="BT350" s="12">
        <v>0</v>
      </c>
      <c r="BU350" s="12">
        <v>0</v>
      </c>
      <c r="BV350" s="12">
        <v>0</v>
      </c>
      <c r="BW350" t="s">
        <v>1111</v>
      </c>
      <c r="BX350" t="s">
        <v>343</v>
      </c>
      <c r="BY350">
        <v>35</v>
      </c>
      <c r="BZ350">
        <v>9</v>
      </c>
      <c r="CA350">
        <v>35</v>
      </c>
      <c r="CB350">
        <v>9</v>
      </c>
      <c r="CI350">
        <f>CE350+CG350</f>
        <v>0</v>
      </c>
      <c r="CJ350">
        <v>12775</v>
      </c>
      <c r="CL350">
        <v>12775</v>
      </c>
      <c r="CO350">
        <v>3285</v>
      </c>
      <c r="CQ350">
        <v>3285</v>
      </c>
      <c r="DB350">
        <f>CX350+CZ350+DA350</f>
        <v>0</v>
      </c>
      <c r="DG350" s="13" t="e">
        <f>(DC350+DD350)/CU350</f>
        <v>#DIV/0!</v>
      </c>
      <c r="EF350">
        <v>4</v>
      </c>
      <c r="EG350">
        <v>0</v>
      </c>
      <c r="EH350" s="13">
        <v>0</v>
      </c>
      <c r="EI350">
        <f>CO350</f>
        <v>3285</v>
      </c>
      <c r="EJ350" s="16">
        <f>BU350</f>
        <v>0</v>
      </c>
      <c r="EK350" s="16">
        <f>EJ350/EI350</f>
        <v>0</v>
      </c>
      <c r="EL350">
        <f>DJ350</f>
        <v>0</v>
      </c>
      <c r="EM350" s="16">
        <f>EK350*EL350</f>
        <v>0</v>
      </c>
    </row>
    <row r="351" spans="1:143" x14ac:dyDescent="0.25">
      <c r="A351">
        <v>2015</v>
      </c>
      <c r="B351">
        <v>279</v>
      </c>
      <c r="C351" t="s">
        <v>811</v>
      </c>
      <c r="D351" t="s">
        <v>864</v>
      </c>
      <c r="E351" t="s">
        <v>1112</v>
      </c>
      <c r="F351" t="s">
        <v>1113</v>
      </c>
      <c r="H351">
        <v>539011</v>
      </c>
      <c r="I351" t="s">
        <v>1114</v>
      </c>
      <c r="J351" t="s">
        <v>815</v>
      </c>
      <c r="K351">
        <v>98661</v>
      </c>
      <c r="L351" t="s">
        <v>163</v>
      </c>
      <c r="N351" t="s">
        <v>164</v>
      </c>
      <c r="O351" t="s">
        <v>198</v>
      </c>
      <c r="P351" t="s">
        <v>210</v>
      </c>
      <c r="Q351" t="s">
        <v>256</v>
      </c>
      <c r="R351" t="s">
        <v>154</v>
      </c>
      <c r="S351" t="s">
        <v>210</v>
      </c>
      <c r="T351" t="s">
        <v>168</v>
      </c>
      <c r="V351" t="s">
        <v>343</v>
      </c>
      <c r="W351" t="s">
        <v>450</v>
      </c>
      <c r="Y351">
        <v>0</v>
      </c>
      <c r="Z351">
        <v>0</v>
      </c>
      <c r="AA351">
        <v>3</v>
      </c>
      <c r="AB351">
        <v>3</v>
      </c>
      <c r="AJ351">
        <v>3</v>
      </c>
      <c r="AR351" t="s">
        <v>227</v>
      </c>
      <c r="AS351" t="s">
        <v>152</v>
      </c>
      <c r="AU351" t="s">
        <v>912</v>
      </c>
      <c r="BJ351" s="12">
        <v>0</v>
      </c>
      <c r="BK351" s="12">
        <v>0</v>
      </c>
      <c r="BS351" s="12">
        <v>0</v>
      </c>
      <c r="BT351" s="12">
        <v>0</v>
      </c>
      <c r="BU351" s="12">
        <v>0</v>
      </c>
      <c r="BV351" s="12">
        <v>0</v>
      </c>
      <c r="BW351" t="s">
        <v>1113</v>
      </c>
      <c r="BX351" t="s">
        <v>259</v>
      </c>
      <c r="BY351">
        <v>48</v>
      </c>
      <c r="BZ351">
        <v>32</v>
      </c>
      <c r="CA351">
        <v>20</v>
      </c>
      <c r="CB351">
        <v>7</v>
      </c>
      <c r="CG351">
        <v>4</v>
      </c>
      <c r="CH351">
        <v>2</v>
      </c>
      <c r="CI351">
        <f>CE351+CG351</f>
        <v>4</v>
      </c>
      <c r="CJ351">
        <v>17164.162997685198</v>
      </c>
      <c r="CL351">
        <v>7300</v>
      </c>
      <c r="CN351">
        <v>1460</v>
      </c>
      <c r="CO351">
        <v>11324.1629976852</v>
      </c>
      <c r="CQ351">
        <v>2555</v>
      </c>
      <c r="CS351">
        <v>730</v>
      </c>
      <c r="CT351">
        <v>1</v>
      </c>
      <c r="CU351">
        <v>1</v>
      </c>
      <c r="DB351">
        <f>CX351+CZ351+DA351</f>
        <v>0</v>
      </c>
      <c r="DE351">
        <v>1</v>
      </c>
      <c r="DG351" s="13">
        <f>(DC351+DD351)/CU351</f>
        <v>0</v>
      </c>
      <c r="DH351">
        <v>366.00406250000401</v>
      </c>
      <c r="DI351">
        <v>31.3747222222228</v>
      </c>
      <c r="DL351">
        <v>1</v>
      </c>
      <c r="DM351">
        <v>1</v>
      </c>
      <c r="EA351">
        <v>1</v>
      </c>
      <c r="EI351">
        <f>CO351</f>
        <v>11324.1629976852</v>
      </c>
      <c r="EJ351" s="16">
        <f>BU351</f>
        <v>0</v>
      </c>
      <c r="EK351" s="16">
        <f>EJ351/EI351</f>
        <v>0</v>
      </c>
      <c r="EL351">
        <f>DJ351</f>
        <v>0</v>
      </c>
      <c r="EM351" s="16">
        <f>EK351*EL351</f>
        <v>0</v>
      </c>
    </row>
    <row r="352" spans="1:143" x14ac:dyDescent="0.25">
      <c r="A352">
        <v>2015</v>
      </c>
      <c r="B352">
        <v>323</v>
      </c>
      <c r="C352" t="s">
        <v>811</v>
      </c>
      <c r="D352" t="s">
        <v>928</v>
      </c>
      <c r="E352" t="s">
        <v>1115</v>
      </c>
      <c r="H352">
        <v>531668</v>
      </c>
      <c r="I352" t="s">
        <v>1116</v>
      </c>
      <c r="J352" t="s">
        <v>815</v>
      </c>
      <c r="K352">
        <v>98665</v>
      </c>
      <c r="L352" t="s">
        <v>163</v>
      </c>
      <c r="N352" t="s">
        <v>197</v>
      </c>
      <c r="O352" t="s">
        <v>198</v>
      </c>
      <c r="P352" t="s">
        <v>152</v>
      </c>
      <c r="Q352" t="s">
        <v>199</v>
      </c>
      <c r="R352" t="s">
        <v>154</v>
      </c>
      <c r="S352" t="s">
        <v>152</v>
      </c>
      <c r="T352" t="s">
        <v>168</v>
      </c>
      <c r="V352" t="s">
        <v>343</v>
      </c>
      <c r="W352" t="s">
        <v>450</v>
      </c>
      <c r="AA352">
        <v>6</v>
      </c>
      <c r="AB352">
        <v>1</v>
      </c>
      <c r="AH352" t="s">
        <v>564</v>
      </c>
      <c r="AJ352">
        <v>6</v>
      </c>
      <c r="AR352" t="s">
        <v>227</v>
      </c>
      <c r="AS352" t="s">
        <v>152</v>
      </c>
      <c r="AU352" t="s">
        <v>825</v>
      </c>
      <c r="BJ352" s="12">
        <v>0</v>
      </c>
      <c r="BK352" s="12">
        <v>0</v>
      </c>
      <c r="BS352" s="12">
        <v>0</v>
      </c>
      <c r="BT352" s="12">
        <v>0</v>
      </c>
      <c r="BU352" s="12">
        <v>0</v>
      </c>
      <c r="BV352" s="12">
        <v>0</v>
      </c>
      <c r="CI352">
        <f>CE352+CG352</f>
        <v>0</v>
      </c>
      <c r="DB352">
        <f>CX352+CZ352+DA352</f>
        <v>0</v>
      </c>
      <c r="DG352" s="13" t="e">
        <f>(DC352+DD352)/CU352</f>
        <v>#DIV/0!</v>
      </c>
      <c r="EI352">
        <f>CO352</f>
        <v>0</v>
      </c>
      <c r="EJ352" s="16">
        <f>BU352</f>
        <v>0</v>
      </c>
      <c r="EK352" s="16" t="e">
        <f>EJ352/EI352</f>
        <v>#DIV/0!</v>
      </c>
      <c r="EL352">
        <f>DJ352</f>
        <v>0</v>
      </c>
      <c r="EM352" s="16" t="e">
        <f>EK352*EL352</f>
        <v>#DIV/0!</v>
      </c>
    </row>
    <row r="353" spans="1:143" x14ac:dyDescent="0.25">
      <c r="A353">
        <v>2015</v>
      </c>
      <c r="B353">
        <v>343</v>
      </c>
      <c r="C353" t="s">
        <v>811</v>
      </c>
      <c r="D353" t="s">
        <v>1117</v>
      </c>
      <c r="E353" t="s">
        <v>1118</v>
      </c>
      <c r="H353">
        <v>531668</v>
      </c>
      <c r="I353" t="s">
        <v>1119</v>
      </c>
      <c r="J353" t="s">
        <v>815</v>
      </c>
      <c r="K353">
        <v>98660</v>
      </c>
      <c r="L353" t="s">
        <v>163</v>
      </c>
      <c r="N353" t="s">
        <v>151</v>
      </c>
      <c r="P353" t="s">
        <v>152</v>
      </c>
      <c r="Q353" t="s">
        <v>153</v>
      </c>
      <c r="R353" t="s">
        <v>187</v>
      </c>
      <c r="S353" t="s">
        <v>210</v>
      </c>
      <c r="T353" t="s">
        <v>155</v>
      </c>
      <c r="U353" t="s">
        <v>156</v>
      </c>
      <c r="V353" t="s">
        <v>157</v>
      </c>
      <c r="W353" t="s">
        <v>490</v>
      </c>
      <c r="X353" t="s">
        <v>226</v>
      </c>
      <c r="Y353">
        <v>3</v>
      </c>
      <c r="Z353">
        <v>1</v>
      </c>
      <c r="AA353">
        <v>1</v>
      </c>
      <c r="AB353">
        <v>1</v>
      </c>
      <c r="AJ353">
        <v>4</v>
      </c>
      <c r="AR353" t="s">
        <v>159</v>
      </c>
      <c r="AS353" t="s">
        <v>152</v>
      </c>
      <c r="AU353" t="s">
        <v>1120</v>
      </c>
      <c r="BJ353" s="12">
        <v>0</v>
      </c>
      <c r="BK353" s="12">
        <v>0</v>
      </c>
      <c r="BS353" s="12">
        <v>0</v>
      </c>
      <c r="BT353" s="12">
        <v>0</v>
      </c>
      <c r="BU353" s="12">
        <v>0</v>
      </c>
      <c r="BV353" s="12">
        <v>0</v>
      </c>
      <c r="CI353">
        <f>CE353+CG353</f>
        <v>0</v>
      </c>
      <c r="DB353">
        <f>CX353+CZ353+DA353</f>
        <v>0</v>
      </c>
      <c r="DG353" s="13" t="e">
        <f>(DC353+DD353)/CU353</f>
        <v>#DIV/0!</v>
      </c>
      <c r="EI353">
        <f>CO353</f>
        <v>0</v>
      </c>
      <c r="EJ353" s="16">
        <f>BU353</f>
        <v>0</v>
      </c>
      <c r="EK353" s="16" t="e">
        <f>EJ353/EI353</f>
        <v>#DIV/0!</v>
      </c>
      <c r="EL353">
        <f>DJ353</f>
        <v>0</v>
      </c>
      <c r="EM353" s="16" t="e">
        <f>EK353*EL353</f>
        <v>#DIV/0!</v>
      </c>
    </row>
    <row r="354" spans="1:143" x14ac:dyDescent="0.25">
      <c r="A354">
        <v>2015</v>
      </c>
      <c r="B354">
        <v>302</v>
      </c>
      <c r="C354" t="s">
        <v>811</v>
      </c>
      <c r="D354" t="s">
        <v>826</v>
      </c>
      <c r="E354" t="s">
        <v>1121</v>
      </c>
      <c r="F354" t="s">
        <v>952</v>
      </c>
      <c r="G354" t="s">
        <v>145</v>
      </c>
      <c r="H354">
        <v>531668</v>
      </c>
      <c r="I354" t="s">
        <v>829</v>
      </c>
      <c r="J354" t="s">
        <v>815</v>
      </c>
      <c r="K354">
        <v>98660</v>
      </c>
      <c r="L354" t="s">
        <v>163</v>
      </c>
      <c r="N354" t="s">
        <v>496</v>
      </c>
      <c r="O354" t="s">
        <v>198</v>
      </c>
      <c r="P354" t="s">
        <v>210</v>
      </c>
      <c r="Q354" t="s">
        <v>207</v>
      </c>
      <c r="R354" t="s">
        <v>248</v>
      </c>
      <c r="S354" t="s">
        <v>210</v>
      </c>
      <c r="V354" t="s">
        <v>249</v>
      </c>
      <c r="W354" t="s">
        <v>450</v>
      </c>
      <c r="X354" t="s">
        <v>226</v>
      </c>
      <c r="AA354">
        <v>5</v>
      </c>
      <c r="AB354">
        <v>5</v>
      </c>
      <c r="AE354" t="s">
        <v>776</v>
      </c>
      <c r="AJ354">
        <v>5</v>
      </c>
      <c r="AR354" t="s">
        <v>159</v>
      </c>
      <c r="AS354" t="s">
        <v>152</v>
      </c>
      <c r="BA354" s="15">
        <v>7186</v>
      </c>
      <c r="BI354" s="12">
        <v>325</v>
      </c>
      <c r="BJ354" s="12">
        <v>7511</v>
      </c>
      <c r="BK354" s="12">
        <v>0</v>
      </c>
      <c r="BS354" s="12">
        <v>0</v>
      </c>
      <c r="BT354" s="12">
        <v>0</v>
      </c>
      <c r="BU354" s="12">
        <v>7511</v>
      </c>
      <c r="BV354" s="12">
        <v>0</v>
      </c>
      <c r="BW354" t="s">
        <v>952</v>
      </c>
      <c r="BX354" t="s">
        <v>343</v>
      </c>
      <c r="BY354">
        <v>5</v>
      </c>
      <c r="BZ354">
        <v>5</v>
      </c>
      <c r="CI354">
        <f>CE354+CG354</f>
        <v>0</v>
      </c>
      <c r="CJ354">
        <v>1309.44153935185</v>
      </c>
      <c r="CO354">
        <v>1309.44153935185</v>
      </c>
      <c r="CT354">
        <v>2</v>
      </c>
      <c r="CU354">
        <v>2</v>
      </c>
      <c r="DB354">
        <f>CX354+CZ354+DA354</f>
        <v>0</v>
      </c>
      <c r="DC354">
        <v>2</v>
      </c>
      <c r="DG354" s="13">
        <f>(DC354+DD354)/CU354</f>
        <v>1</v>
      </c>
      <c r="DH354">
        <v>425.61402777778102</v>
      </c>
      <c r="DI354">
        <v>425.61402777778102</v>
      </c>
      <c r="DJ354">
        <v>425.61402777778102</v>
      </c>
      <c r="DK354">
        <v>425.61402777778102</v>
      </c>
      <c r="DL354">
        <v>4</v>
      </c>
      <c r="DM354">
        <v>4</v>
      </c>
      <c r="DS354">
        <v>1</v>
      </c>
      <c r="EA354">
        <v>3</v>
      </c>
      <c r="EB354">
        <v>4</v>
      </c>
      <c r="EF354">
        <v>1</v>
      </c>
      <c r="EG354">
        <v>0</v>
      </c>
      <c r="EH354" s="13">
        <v>0</v>
      </c>
      <c r="EI354">
        <f>CO354</f>
        <v>1309.44153935185</v>
      </c>
      <c r="EJ354" s="16">
        <f>BU354</f>
        <v>7511</v>
      </c>
      <c r="EK354" s="16">
        <f>EJ354/EI354</f>
        <v>5.7360330906546695</v>
      </c>
      <c r="EL354">
        <f>DJ354</f>
        <v>425.61402777778102</v>
      </c>
      <c r="EM354" s="16">
        <f>EK354*EL354</f>
        <v>2441.3361471801677</v>
      </c>
    </row>
    <row r="355" spans="1:143" x14ac:dyDescent="0.25">
      <c r="A355">
        <v>2015</v>
      </c>
      <c r="B355">
        <v>342</v>
      </c>
      <c r="C355" t="s">
        <v>811</v>
      </c>
      <c r="D355" t="s">
        <v>1122</v>
      </c>
      <c r="E355" t="s">
        <v>1123</v>
      </c>
      <c r="H355">
        <v>539011</v>
      </c>
      <c r="I355" t="s">
        <v>1124</v>
      </c>
      <c r="J355" t="s">
        <v>1125</v>
      </c>
      <c r="L355" t="s">
        <v>196</v>
      </c>
      <c r="N355" t="s">
        <v>286</v>
      </c>
      <c r="P355" t="s">
        <v>152</v>
      </c>
      <c r="Q355" t="s">
        <v>256</v>
      </c>
      <c r="V355" t="s">
        <v>287</v>
      </c>
      <c r="W355" t="s">
        <v>169</v>
      </c>
      <c r="X355" t="s">
        <v>226</v>
      </c>
      <c r="AJ355">
        <v>0</v>
      </c>
      <c r="AR355" t="s">
        <v>227</v>
      </c>
      <c r="AS355" t="s">
        <v>152</v>
      </c>
      <c r="AU355" t="s">
        <v>1126</v>
      </c>
      <c r="BF355" s="12">
        <v>40500</v>
      </c>
      <c r="BJ355" s="12">
        <v>40500</v>
      </c>
      <c r="BK355" s="12">
        <v>0</v>
      </c>
      <c r="BS355" s="12">
        <v>0</v>
      </c>
      <c r="BT355" s="12">
        <v>0</v>
      </c>
      <c r="BU355" s="12">
        <v>40500</v>
      </c>
      <c r="BV355" s="12">
        <v>0</v>
      </c>
      <c r="CI355">
        <f>CE355+CG355</f>
        <v>0</v>
      </c>
      <c r="DB355">
        <f>CX355+CZ355+DA355</f>
        <v>0</v>
      </c>
      <c r="DG355" s="13" t="e">
        <f>(DC355+DD355)/CU355</f>
        <v>#DIV/0!</v>
      </c>
      <c r="EI355">
        <f>CO355</f>
        <v>0</v>
      </c>
      <c r="EJ355" s="16">
        <f>BU355</f>
        <v>40500</v>
      </c>
      <c r="EK355" s="16" t="e">
        <f>EJ355/EI355</f>
        <v>#DIV/0!</v>
      </c>
      <c r="EL355">
        <f>DJ355</f>
        <v>0</v>
      </c>
      <c r="EM355" s="16" t="e">
        <f>EK355*EL355</f>
        <v>#DIV/0!</v>
      </c>
    </row>
    <row r="356" spans="1:143" x14ac:dyDescent="0.25">
      <c r="A356">
        <v>2015</v>
      </c>
      <c r="B356">
        <v>344</v>
      </c>
      <c r="C356" t="s">
        <v>811</v>
      </c>
      <c r="D356" t="s">
        <v>1127</v>
      </c>
      <c r="E356" t="s">
        <v>1127</v>
      </c>
      <c r="H356">
        <v>538661</v>
      </c>
      <c r="I356" t="s">
        <v>1128</v>
      </c>
      <c r="J356" t="s">
        <v>815</v>
      </c>
      <c r="K356">
        <v>98661</v>
      </c>
      <c r="L356" t="s">
        <v>163</v>
      </c>
      <c r="N356" t="s">
        <v>197</v>
      </c>
      <c r="O356" t="s">
        <v>165</v>
      </c>
      <c r="P356" t="s">
        <v>152</v>
      </c>
      <c r="Q356" t="s">
        <v>199</v>
      </c>
      <c r="R356" t="s">
        <v>154</v>
      </c>
      <c r="S356" t="s">
        <v>152</v>
      </c>
      <c r="T356" t="s">
        <v>168</v>
      </c>
      <c r="V356" t="s">
        <v>343</v>
      </c>
      <c r="W356" t="s">
        <v>333</v>
      </c>
      <c r="Y356">
        <v>9</v>
      </c>
      <c r="Z356">
        <v>5</v>
      </c>
      <c r="AH356" t="s">
        <v>972</v>
      </c>
      <c r="AJ356">
        <v>9</v>
      </c>
      <c r="AR356" t="s">
        <v>227</v>
      </c>
      <c r="AS356" t="s">
        <v>152</v>
      </c>
      <c r="AU356" t="s">
        <v>825</v>
      </c>
      <c r="BJ356" s="12">
        <v>0</v>
      </c>
      <c r="BK356" s="12">
        <v>0</v>
      </c>
      <c r="BS356" s="12">
        <v>0</v>
      </c>
      <c r="BT356" s="12">
        <v>0</v>
      </c>
      <c r="BU356" s="12">
        <v>0</v>
      </c>
      <c r="BV356" s="12">
        <v>0</v>
      </c>
      <c r="CI356">
        <f>CE356+CG356</f>
        <v>0</v>
      </c>
      <c r="DB356">
        <f>CX356+CZ356+DA356</f>
        <v>0</v>
      </c>
      <c r="DG356" s="13" t="e">
        <f>(DC356+DD356)/CU356</f>
        <v>#DIV/0!</v>
      </c>
      <c r="EI356">
        <f>CO356</f>
        <v>0</v>
      </c>
      <c r="EJ356" s="16">
        <f>BU356</f>
        <v>0</v>
      </c>
      <c r="EK356" s="16" t="e">
        <f>EJ356/EI356</f>
        <v>#DIV/0!</v>
      </c>
      <c r="EL356">
        <f>DJ356</f>
        <v>0</v>
      </c>
      <c r="EM356" s="16" t="e">
        <f>EK356*EL356</f>
        <v>#DIV/0!</v>
      </c>
    </row>
    <row r="357" spans="1:143" x14ac:dyDescent="0.25">
      <c r="A357">
        <v>2015</v>
      </c>
      <c r="B357">
        <v>349</v>
      </c>
      <c r="C357" t="s">
        <v>811</v>
      </c>
      <c r="D357" t="s">
        <v>1129</v>
      </c>
      <c r="E357" t="s">
        <v>1130</v>
      </c>
      <c r="F357" t="s">
        <v>1131</v>
      </c>
      <c r="G357" t="s">
        <v>145</v>
      </c>
      <c r="H357">
        <v>539011</v>
      </c>
      <c r="I357" t="s">
        <v>1132</v>
      </c>
      <c r="J357" t="s">
        <v>815</v>
      </c>
      <c r="K357">
        <v>98660</v>
      </c>
      <c r="L357" t="s">
        <v>163</v>
      </c>
      <c r="N357" t="s">
        <v>286</v>
      </c>
      <c r="P357" t="s">
        <v>152</v>
      </c>
      <c r="Q357" t="s">
        <v>153</v>
      </c>
      <c r="V357" t="s">
        <v>287</v>
      </c>
      <c r="W357" t="s">
        <v>169</v>
      </c>
      <c r="AJ357">
        <v>0</v>
      </c>
      <c r="AR357" t="s">
        <v>227</v>
      </c>
      <c r="AS357" t="s">
        <v>152</v>
      </c>
      <c r="AU357" t="s">
        <v>1133</v>
      </c>
      <c r="BF357" s="12">
        <v>50400</v>
      </c>
      <c r="BJ357" s="12">
        <v>50400</v>
      </c>
      <c r="BK357" s="12">
        <v>0</v>
      </c>
      <c r="BS357" s="12">
        <v>0</v>
      </c>
      <c r="BT357" s="12">
        <v>0</v>
      </c>
      <c r="BU357" s="12">
        <v>50400</v>
      </c>
      <c r="BV357" s="12">
        <v>0</v>
      </c>
      <c r="CI357">
        <f>CE357+CG357</f>
        <v>0</v>
      </c>
      <c r="DB357">
        <f>CX357+CZ357+DA357</f>
        <v>0</v>
      </c>
      <c r="DG357" s="13" t="e">
        <f>(DC357+DD357)/CU357</f>
        <v>#DIV/0!</v>
      </c>
      <c r="EI357">
        <f>CO357</f>
        <v>0</v>
      </c>
      <c r="EJ357" s="16">
        <f>BU357</f>
        <v>50400</v>
      </c>
      <c r="EK357" s="16" t="e">
        <f>EJ357/EI357</f>
        <v>#DIV/0!</v>
      </c>
      <c r="EL357">
        <f>DJ357</f>
        <v>0</v>
      </c>
      <c r="EM357" s="16" t="e">
        <f>EK357*EL357</f>
        <v>#DIV/0!</v>
      </c>
    </row>
    <row r="358" spans="1:143" x14ac:dyDescent="0.25">
      <c r="A358">
        <v>2015</v>
      </c>
      <c r="B358">
        <v>259</v>
      </c>
      <c r="C358" t="s">
        <v>811</v>
      </c>
      <c r="D358" t="s">
        <v>864</v>
      </c>
      <c r="E358" t="s">
        <v>1134</v>
      </c>
      <c r="F358" t="s">
        <v>1135</v>
      </c>
      <c r="G358" t="s">
        <v>145</v>
      </c>
      <c r="H358">
        <v>539011</v>
      </c>
      <c r="I358" t="s">
        <v>814</v>
      </c>
      <c r="J358" t="s">
        <v>815</v>
      </c>
      <c r="K358">
        <v>98663</v>
      </c>
      <c r="L358" t="s">
        <v>163</v>
      </c>
      <c r="N358" t="s">
        <v>151</v>
      </c>
      <c r="P358" t="s">
        <v>210</v>
      </c>
      <c r="Q358" t="s">
        <v>166</v>
      </c>
      <c r="R358" t="s">
        <v>248</v>
      </c>
      <c r="S358" t="s">
        <v>210</v>
      </c>
      <c r="T358" t="s">
        <v>155</v>
      </c>
      <c r="U358" t="s">
        <v>211</v>
      </c>
      <c r="V358" t="s">
        <v>257</v>
      </c>
      <c r="W358" t="s">
        <v>450</v>
      </c>
      <c r="AA358">
        <v>7</v>
      </c>
      <c r="AB358">
        <v>7</v>
      </c>
      <c r="AI358" t="s">
        <v>564</v>
      </c>
      <c r="AJ358">
        <v>7</v>
      </c>
      <c r="AQ358" t="s">
        <v>236</v>
      </c>
      <c r="AR358" t="s">
        <v>159</v>
      </c>
      <c r="AS358" t="s">
        <v>152</v>
      </c>
      <c r="AU358" t="s">
        <v>867</v>
      </c>
      <c r="AV358" s="12">
        <v>62900</v>
      </c>
      <c r="BJ358" s="12">
        <v>62900</v>
      </c>
      <c r="BK358" s="12">
        <v>62900</v>
      </c>
      <c r="BS358" s="12">
        <v>0</v>
      </c>
      <c r="BT358" s="12">
        <v>0</v>
      </c>
      <c r="BU358" s="12">
        <v>62900</v>
      </c>
      <c r="BV358" s="12">
        <v>62900</v>
      </c>
      <c r="BW358" t="s">
        <v>1136</v>
      </c>
      <c r="BX358" t="s">
        <v>259</v>
      </c>
      <c r="BY358">
        <v>7</v>
      </c>
      <c r="BZ358">
        <v>7</v>
      </c>
      <c r="CI358">
        <f>CE358+CG358</f>
        <v>0</v>
      </c>
      <c r="CJ358">
        <v>2356.2394560185298</v>
      </c>
      <c r="CO358">
        <v>2356.2394560185298</v>
      </c>
      <c r="CT358">
        <v>6</v>
      </c>
      <c r="CU358">
        <v>6</v>
      </c>
      <c r="DB358">
        <f>CX358+CZ358+DA358</f>
        <v>0</v>
      </c>
      <c r="DC358">
        <v>3</v>
      </c>
      <c r="DE358">
        <v>3</v>
      </c>
      <c r="DG358" s="13">
        <f>(DC358+DD358)/CU358</f>
        <v>0.5</v>
      </c>
      <c r="DH358">
        <v>6803.4811458333397</v>
      </c>
      <c r="DI358">
        <v>1991.6022569444499</v>
      </c>
      <c r="DJ358">
        <v>3093.9275462963001</v>
      </c>
      <c r="DK358">
        <v>894.68016203703905</v>
      </c>
      <c r="EI358">
        <f>CO358</f>
        <v>2356.2394560185298</v>
      </c>
      <c r="EJ358" s="16">
        <f>BU358</f>
        <v>62900</v>
      </c>
      <c r="EK358" s="16">
        <f>EJ358/EI358</f>
        <v>26.695079669994858</v>
      </c>
      <c r="EL358">
        <f>DJ358</f>
        <v>3093.9275462963001</v>
      </c>
      <c r="EM358" s="16">
        <f>EK358*EL358</f>
        <v>82592.642341571438</v>
      </c>
    </row>
    <row r="359" spans="1:143" x14ac:dyDescent="0.25">
      <c r="A359">
        <v>2015</v>
      </c>
      <c r="B359">
        <v>2025</v>
      </c>
      <c r="C359" t="s">
        <v>811</v>
      </c>
      <c r="D359" t="s">
        <v>826</v>
      </c>
      <c r="E359" t="s">
        <v>1137</v>
      </c>
      <c r="F359" t="s">
        <v>1138</v>
      </c>
      <c r="H359">
        <v>531668</v>
      </c>
      <c r="I359" t="s">
        <v>829</v>
      </c>
      <c r="J359" t="s">
        <v>815</v>
      </c>
      <c r="K359">
        <v>98661</v>
      </c>
      <c r="L359" t="s">
        <v>579</v>
      </c>
      <c r="M359" t="s">
        <v>1139</v>
      </c>
      <c r="N359" t="s">
        <v>197</v>
      </c>
      <c r="O359" t="s">
        <v>165</v>
      </c>
      <c r="P359" t="s">
        <v>152</v>
      </c>
      <c r="Q359" t="s">
        <v>207</v>
      </c>
      <c r="R359" t="s">
        <v>167</v>
      </c>
      <c r="S359" t="s">
        <v>152</v>
      </c>
      <c r="T359" t="s">
        <v>168</v>
      </c>
      <c r="V359" t="s">
        <v>161</v>
      </c>
      <c r="W359" t="s">
        <v>1140</v>
      </c>
      <c r="AA359">
        <v>24</v>
      </c>
      <c r="AB359">
        <v>2</v>
      </c>
      <c r="AJ359">
        <v>24</v>
      </c>
      <c r="AM359" t="s">
        <v>250</v>
      </c>
      <c r="AN359" t="s">
        <v>1139</v>
      </c>
      <c r="AO359" t="s">
        <v>1141</v>
      </c>
      <c r="AP359" t="s">
        <v>250</v>
      </c>
      <c r="AR359" t="s">
        <v>159</v>
      </c>
      <c r="AU359" t="s">
        <v>1142</v>
      </c>
      <c r="BJ359" s="12">
        <v>0</v>
      </c>
      <c r="BK359" s="12">
        <v>0</v>
      </c>
      <c r="BS359" s="12">
        <v>0</v>
      </c>
      <c r="BT359" s="12">
        <v>0</v>
      </c>
      <c r="BU359" s="12">
        <v>0</v>
      </c>
      <c r="BV359" s="12">
        <v>0</v>
      </c>
      <c r="CI359">
        <f>CE359+CG359</f>
        <v>0</v>
      </c>
      <c r="DB359">
        <f>CX359+CZ359+DA359</f>
        <v>0</v>
      </c>
      <c r="DG359" s="13" t="e">
        <f>(DC359+DD359)/CU359</f>
        <v>#DIV/0!</v>
      </c>
      <c r="EI359">
        <f>CO359</f>
        <v>0</v>
      </c>
      <c r="EJ359" s="16">
        <f>BU359</f>
        <v>0</v>
      </c>
      <c r="EK359" s="16" t="e">
        <f>EJ359/EI359</f>
        <v>#DIV/0!</v>
      </c>
      <c r="EL359">
        <f>DJ359</f>
        <v>0</v>
      </c>
      <c r="EM359" s="16" t="e">
        <f>EK359*EL359</f>
        <v>#DIV/0!</v>
      </c>
    </row>
    <row r="360" spans="1:143" x14ac:dyDescent="0.25">
      <c r="A360">
        <v>2015</v>
      </c>
      <c r="B360">
        <v>313</v>
      </c>
      <c r="C360" t="s">
        <v>811</v>
      </c>
      <c r="D360" t="s">
        <v>826</v>
      </c>
      <c r="E360" t="s">
        <v>1143</v>
      </c>
      <c r="F360" t="s">
        <v>1144</v>
      </c>
      <c r="H360">
        <v>531668</v>
      </c>
      <c r="I360" t="s">
        <v>1145</v>
      </c>
      <c r="J360" t="s">
        <v>815</v>
      </c>
      <c r="K360">
        <v>98662</v>
      </c>
      <c r="L360" t="s">
        <v>163</v>
      </c>
      <c r="N360" t="s">
        <v>1146</v>
      </c>
      <c r="O360" t="s">
        <v>198</v>
      </c>
      <c r="P360" t="s">
        <v>152</v>
      </c>
      <c r="Q360" t="s">
        <v>199</v>
      </c>
      <c r="R360" t="s">
        <v>167</v>
      </c>
      <c r="S360" t="s">
        <v>152</v>
      </c>
      <c r="T360" t="s">
        <v>168</v>
      </c>
      <c r="V360" t="s">
        <v>161</v>
      </c>
      <c r="W360" t="s">
        <v>169</v>
      </c>
      <c r="Y360">
        <v>25</v>
      </c>
      <c r="Z360">
        <v>1</v>
      </c>
      <c r="AA360">
        <v>25</v>
      </c>
      <c r="AB360">
        <v>1</v>
      </c>
      <c r="AJ360">
        <v>50</v>
      </c>
      <c r="AM360" t="s">
        <v>1147</v>
      </c>
      <c r="AN360" t="s">
        <v>1148</v>
      </c>
      <c r="AO360" t="s">
        <v>1149</v>
      </c>
      <c r="AR360" t="s">
        <v>159</v>
      </c>
      <c r="AS360" t="s">
        <v>152</v>
      </c>
      <c r="AU360" t="s">
        <v>1084</v>
      </c>
      <c r="BI360" s="12">
        <v>63339</v>
      </c>
      <c r="BJ360" s="12">
        <v>63339</v>
      </c>
      <c r="BK360" s="12">
        <v>0</v>
      </c>
      <c r="BS360" s="12">
        <v>0</v>
      </c>
      <c r="BT360" s="12">
        <v>0</v>
      </c>
      <c r="BU360" s="12">
        <v>63339</v>
      </c>
      <c r="BV360" s="12">
        <v>0</v>
      </c>
      <c r="CI360">
        <f>CE360+CG360</f>
        <v>0</v>
      </c>
      <c r="DB360">
        <f>CX360+CZ360+DA360</f>
        <v>0</v>
      </c>
      <c r="DG360" s="13" t="e">
        <f>(DC360+DD360)/CU360</f>
        <v>#DIV/0!</v>
      </c>
      <c r="EI360">
        <f>CO360</f>
        <v>0</v>
      </c>
      <c r="EJ360" s="16">
        <f>BU360</f>
        <v>63339</v>
      </c>
      <c r="EK360" s="16" t="e">
        <f>EJ360/EI360</f>
        <v>#DIV/0!</v>
      </c>
      <c r="EL360">
        <f>DJ360</f>
        <v>0</v>
      </c>
      <c r="EM360" s="16" t="e">
        <f>EK360*EL360</f>
        <v>#DIV/0!</v>
      </c>
    </row>
    <row r="361" spans="1:143" x14ac:dyDescent="0.25">
      <c r="A361">
        <v>2015</v>
      </c>
      <c r="B361">
        <v>326</v>
      </c>
      <c r="C361" t="s">
        <v>811</v>
      </c>
      <c r="D361" t="s">
        <v>826</v>
      </c>
      <c r="E361" t="s">
        <v>1150</v>
      </c>
      <c r="F361" t="s">
        <v>1151</v>
      </c>
      <c r="H361">
        <v>531668</v>
      </c>
      <c r="I361" t="s">
        <v>1152</v>
      </c>
      <c r="J361" t="s">
        <v>815</v>
      </c>
      <c r="K361">
        <v>98660</v>
      </c>
      <c r="L361" t="s">
        <v>163</v>
      </c>
      <c r="N361" t="s">
        <v>197</v>
      </c>
      <c r="O361" t="s">
        <v>198</v>
      </c>
      <c r="P361" t="s">
        <v>152</v>
      </c>
      <c r="Q361" t="s">
        <v>199</v>
      </c>
      <c r="R361" t="s">
        <v>167</v>
      </c>
      <c r="S361" t="s">
        <v>152</v>
      </c>
      <c r="T361" t="s">
        <v>168</v>
      </c>
      <c r="V361" t="s">
        <v>161</v>
      </c>
      <c r="W361" t="s">
        <v>450</v>
      </c>
      <c r="AA361">
        <v>24</v>
      </c>
      <c r="AB361">
        <v>2</v>
      </c>
      <c r="AJ361">
        <v>24</v>
      </c>
      <c r="AM361" t="s">
        <v>264</v>
      </c>
      <c r="AN361" t="s">
        <v>1148</v>
      </c>
      <c r="AO361" t="s">
        <v>1149</v>
      </c>
      <c r="AP361" t="s">
        <v>170</v>
      </c>
      <c r="AR361" t="s">
        <v>159</v>
      </c>
      <c r="AS361" t="s">
        <v>152</v>
      </c>
      <c r="AU361" t="s">
        <v>1153</v>
      </c>
      <c r="BJ361" s="12">
        <v>0</v>
      </c>
      <c r="BK361" s="12">
        <v>0</v>
      </c>
      <c r="BS361" s="12">
        <v>0</v>
      </c>
      <c r="BT361" s="12">
        <v>0</v>
      </c>
      <c r="BU361" s="12">
        <v>0</v>
      </c>
      <c r="BV361" s="12">
        <v>0</v>
      </c>
      <c r="CI361">
        <f>CE361+CG361</f>
        <v>0</v>
      </c>
      <c r="DB361">
        <f>CX361+CZ361+DA361</f>
        <v>0</v>
      </c>
      <c r="DG361" s="13" t="e">
        <f>(DC361+DD361)/CU361</f>
        <v>#DIV/0!</v>
      </c>
      <c r="EI361">
        <f>CO361</f>
        <v>0</v>
      </c>
      <c r="EJ361" s="16">
        <f>BU361</f>
        <v>0</v>
      </c>
      <c r="EK361" s="16" t="e">
        <f>EJ361/EI361</f>
        <v>#DIV/0!</v>
      </c>
      <c r="EL361">
        <f>DJ361</f>
        <v>0</v>
      </c>
      <c r="EM361" s="16" t="e">
        <f>EK361*EL361</f>
        <v>#DIV/0!</v>
      </c>
    </row>
    <row r="362" spans="1:143" x14ac:dyDescent="0.25">
      <c r="A362">
        <v>2015</v>
      </c>
      <c r="B362">
        <v>217</v>
      </c>
      <c r="C362" t="s">
        <v>811</v>
      </c>
      <c r="D362" t="s">
        <v>983</v>
      </c>
      <c r="E362" t="s">
        <v>1154</v>
      </c>
      <c r="F362" t="s">
        <v>1035</v>
      </c>
      <c r="G362" t="s">
        <v>145</v>
      </c>
      <c r="H362">
        <v>531668</v>
      </c>
      <c r="I362" t="s">
        <v>921</v>
      </c>
      <c r="J362" t="s">
        <v>815</v>
      </c>
      <c r="K362">
        <v>98663</v>
      </c>
      <c r="L362" t="s">
        <v>163</v>
      </c>
      <c r="N362" t="s">
        <v>263</v>
      </c>
      <c r="O362" t="s">
        <v>198</v>
      </c>
      <c r="P362" t="s">
        <v>152</v>
      </c>
      <c r="Q362" t="s">
        <v>199</v>
      </c>
      <c r="R362" t="s">
        <v>154</v>
      </c>
      <c r="S362" t="s">
        <v>210</v>
      </c>
      <c r="T362" t="s">
        <v>168</v>
      </c>
      <c r="V362" t="s">
        <v>343</v>
      </c>
      <c r="W362" t="s">
        <v>158</v>
      </c>
      <c r="Y362">
        <v>63</v>
      </c>
      <c r="Z362">
        <v>22</v>
      </c>
      <c r="AA362">
        <v>0</v>
      </c>
      <c r="AB362">
        <v>0</v>
      </c>
      <c r="AJ362">
        <v>63</v>
      </c>
      <c r="AR362" t="s">
        <v>159</v>
      </c>
      <c r="AS362" t="s">
        <v>210</v>
      </c>
      <c r="BJ362" s="12">
        <v>0</v>
      </c>
      <c r="BK362" s="12">
        <v>0</v>
      </c>
      <c r="BS362" s="12">
        <v>0</v>
      </c>
      <c r="BT362" s="12">
        <v>0</v>
      </c>
      <c r="BU362" s="12">
        <v>0</v>
      </c>
      <c r="BV362" s="12">
        <v>0</v>
      </c>
      <c r="CI362">
        <f>CE362+CG362</f>
        <v>0</v>
      </c>
      <c r="DB362">
        <f>CX362+CZ362+DA362</f>
        <v>0</v>
      </c>
      <c r="DG362" s="13" t="e">
        <f>(DC362+DD362)/CU362</f>
        <v>#DIV/0!</v>
      </c>
      <c r="EI362">
        <f>CO362</f>
        <v>0</v>
      </c>
      <c r="EJ362" s="16">
        <f>BU362</f>
        <v>0</v>
      </c>
      <c r="EK362" s="16" t="e">
        <f>EJ362/EI362</f>
        <v>#DIV/0!</v>
      </c>
      <c r="EL362">
        <f>DJ362</f>
        <v>0</v>
      </c>
      <c r="EM362" s="16" t="e">
        <f>EK362*EL362</f>
        <v>#DIV/0!</v>
      </c>
    </row>
    <row r="363" spans="1:143" x14ac:dyDescent="0.25">
      <c r="A363">
        <v>2015</v>
      </c>
      <c r="B363">
        <v>266</v>
      </c>
      <c r="C363" t="s">
        <v>811</v>
      </c>
      <c r="D363" t="s">
        <v>983</v>
      </c>
      <c r="E363" t="s">
        <v>1155</v>
      </c>
      <c r="F363" t="s">
        <v>1035</v>
      </c>
      <c r="G363" t="s">
        <v>145</v>
      </c>
      <c r="H363">
        <v>531668</v>
      </c>
      <c r="I363" t="s">
        <v>921</v>
      </c>
      <c r="J363" t="s">
        <v>815</v>
      </c>
      <c r="K363">
        <v>98663</v>
      </c>
      <c r="L363" t="s">
        <v>163</v>
      </c>
      <c r="N363" t="s">
        <v>263</v>
      </c>
      <c r="O363" t="s">
        <v>198</v>
      </c>
      <c r="P363" t="s">
        <v>152</v>
      </c>
      <c r="Q363" t="s">
        <v>199</v>
      </c>
      <c r="R363" t="s">
        <v>154</v>
      </c>
      <c r="S363" t="s">
        <v>210</v>
      </c>
      <c r="T363" t="s">
        <v>168</v>
      </c>
      <c r="V363" t="s">
        <v>343</v>
      </c>
      <c r="W363" t="s">
        <v>175</v>
      </c>
      <c r="Y363">
        <v>0</v>
      </c>
      <c r="Z363">
        <v>0</v>
      </c>
      <c r="AA363">
        <v>10</v>
      </c>
      <c r="AB363">
        <v>10</v>
      </c>
      <c r="AJ363">
        <v>10</v>
      </c>
      <c r="AR363" t="s">
        <v>159</v>
      </c>
      <c r="AS363" t="s">
        <v>210</v>
      </c>
      <c r="BJ363" s="12">
        <v>0</v>
      </c>
      <c r="BK363" s="12">
        <v>0</v>
      </c>
      <c r="BS363" s="12">
        <v>0</v>
      </c>
      <c r="BT363" s="12">
        <v>0</v>
      </c>
      <c r="BU363" s="12">
        <v>0</v>
      </c>
      <c r="BV363" s="12">
        <v>0</v>
      </c>
      <c r="CI363">
        <f>CE363+CG363</f>
        <v>0</v>
      </c>
      <c r="DB363">
        <f>CX363+CZ363+DA363</f>
        <v>0</v>
      </c>
      <c r="DG363" s="13" t="e">
        <f>(DC363+DD363)/CU363</f>
        <v>#DIV/0!</v>
      </c>
      <c r="EI363">
        <f>CO363</f>
        <v>0</v>
      </c>
      <c r="EJ363" s="16">
        <f>BU363</f>
        <v>0</v>
      </c>
      <c r="EK363" s="16" t="e">
        <f>EJ363/EI363</f>
        <v>#DIV/0!</v>
      </c>
      <c r="EL363">
        <f>DJ363</f>
        <v>0</v>
      </c>
      <c r="EM363" s="16" t="e">
        <f>EK363*EL363</f>
        <v>#DIV/0!</v>
      </c>
    </row>
    <row r="364" spans="1:143" x14ac:dyDescent="0.25">
      <c r="A364">
        <v>2015</v>
      </c>
      <c r="B364">
        <v>283</v>
      </c>
      <c r="C364" t="s">
        <v>811</v>
      </c>
      <c r="D364" t="s">
        <v>978</v>
      </c>
      <c r="E364" t="s">
        <v>1156</v>
      </c>
      <c r="H364">
        <v>531668</v>
      </c>
      <c r="I364" t="s">
        <v>981</v>
      </c>
      <c r="J364" t="s">
        <v>815</v>
      </c>
      <c r="K364">
        <v>98660</v>
      </c>
      <c r="L364" t="s">
        <v>163</v>
      </c>
      <c r="N364" t="s">
        <v>286</v>
      </c>
      <c r="P364" t="s">
        <v>152</v>
      </c>
      <c r="Q364" t="s">
        <v>207</v>
      </c>
      <c r="V364" t="s">
        <v>287</v>
      </c>
      <c r="W364" t="s">
        <v>169</v>
      </c>
      <c r="AJ364">
        <v>0</v>
      </c>
      <c r="AR364" t="s">
        <v>159</v>
      </c>
      <c r="AS364" t="s">
        <v>152</v>
      </c>
      <c r="AV364" s="12">
        <v>69300</v>
      </c>
      <c r="BH364" s="15">
        <v>175038</v>
      </c>
      <c r="BI364" s="12">
        <v>4240</v>
      </c>
      <c r="BJ364" s="12">
        <v>248578</v>
      </c>
      <c r="BK364" s="12">
        <v>69300</v>
      </c>
      <c r="BS364" s="12">
        <v>0</v>
      </c>
      <c r="BT364" s="12">
        <v>0</v>
      </c>
      <c r="BU364" s="12">
        <v>248578</v>
      </c>
      <c r="BV364" s="12">
        <v>69300</v>
      </c>
      <c r="CI364">
        <f>CE364+CG364</f>
        <v>0</v>
      </c>
      <c r="DB364">
        <f>CX364+CZ364+DA364</f>
        <v>0</v>
      </c>
      <c r="DG364" s="13" t="e">
        <f>(DC364+DD364)/CU364</f>
        <v>#DIV/0!</v>
      </c>
      <c r="EI364">
        <f>CO364</f>
        <v>0</v>
      </c>
      <c r="EJ364" s="16">
        <f>BU364</f>
        <v>248578</v>
      </c>
      <c r="EK364" s="16" t="e">
        <f>EJ364/EI364</f>
        <v>#DIV/0!</v>
      </c>
      <c r="EL364">
        <f>DJ364</f>
        <v>0</v>
      </c>
      <c r="EM364" s="16" t="e">
        <f>EK364*EL364</f>
        <v>#DIV/0!</v>
      </c>
    </row>
    <row r="365" spans="1:143" x14ac:dyDescent="0.25">
      <c r="A365">
        <v>2015</v>
      </c>
      <c r="B365">
        <v>345</v>
      </c>
      <c r="C365" t="s">
        <v>811</v>
      </c>
      <c r="D365" t="s">
        <v>1157</v>
      </c>
      <c r="E365" t="s">
        <v>1158</v>
      </c>
      <c r="F365" t="s">
        <v>1159</v>
      </c>
      <c r="G365" t="s">
        <v>532</v>
      </c>
      <c r="H365">
        <v>531668</v>
      </c>
      <c r="I365" t="s">
        <v>1098</v>
      </c>
      <c r="J365" t="s">
        <v>815</v>
      </c>
      <c r="K365">
        <v>98663</v>
      </c>
      <c r="L365" t="s">
        <v>163</v>
      </c>
      <c r="N365" t="s">
        <v>197</v>
      </c>
      <c r="O365" t="s">
        <v>165</v>
      </c>
      <c r="P365" t="s">
        <v>152</v>
      </c>
      <c r="Q365" t="s">
        <v>207</v>
      </c>
      <c r="R365" t="s">
        <v>167</v>
      </c>
      <c r="S365" t="s">
        <v>152</v>
      </c>
      <c r="T365" t="s">
        <v>168</v>
      </c>
      <c r="V365" t="s">
        <v>161</v>
      </c>
      <c r="W365" t="s">
        <v>333</v>
      </c>
      <c r="X365" t="s">
        <v>201</v>
      </c>
      <c r="Y365">
        <v>33</v>
      </c>
      <c r="Z365">
        <v>8</v>
      </c>
      <c r="AA365">
        <v>2</v>
      </c>
      <c r="AB365">
        <v>2</v>
      </c>
      <c r="AJ365">
        <v>35</v>
      </c>
      <c r="AR365" t="s">
        <v>159</v>
      </c>
      <c r="AS365" t="s">
        <v>152</v>
      </c>
      <c r="AU365" t="s">
        <v>1160</v>
      </c>
      <c r="AV365" s="12">
        <v>26909</v>
      </c>
      <c r="BF365" s="12">
        <v>74365</v>
      </c>
      <c r="BG365" s="15">
        <v>189440</v>
      </c>
      <c r="BH365" s="15">
        <v>96034</v>
      </c>
      <c r="BI365" s="12">
        <v>27403</v>
      </c>
      <c r="BJ365" s="12">
        <v>414151</v>
      </c>
      <c r="BK365" s="12">
        <v>26909</v>
      </c>
      <c r="BS365" s="12">
        <v>0</v>
      </c>
      <c r="BT365" s="12">
        <v>0</v>
      </c>
      <c r="BU365" s="12">
        <v>414151</v>
      </c>
      <c r="BV365" s="12">
        <v>26909</v>
      </c>
      <c r="CI365">
        <f>CE365+CG365</f>
        <v>0</v>
      </c>
      <c r="DB365">
        <f>CX365+CZ365+DA365</f>
        <v>0</v>
      </c>
      <c r="DG365" s="13" t="e">
        <f>(DC365+DD365)/CU365</f>
        <v>#DIV/0!</v>
      </c>
      <c r="EI365">
        <f>CO365</f>
        <v>0</v>
      </c>
      <c r="EJ365" s="16">
        <f>BU365</f>
        <v>414151</v>
      </c>
      <c r="EK365" s="16" t="e">
        <f>EJ365/EI365</f>
        <v>#DIV/0!</v>
      </c>
      <c r="EL365">
        <f>DJ365</f>
        <v>0</v>
      </c>
      <c r="EM365" s="16" t="e">
        <f>EK365*EL365</f>
        <v>#DIV/0!</v>
      </c>
    </row>
    <row r="366" spans="1:143" x14ac:dyDescent="0.25">
      <c r="A366">
        <v>2015</v>
      </c>
      <c r="C366" t="s">
        <v>1161</v>
      </c>
      <c r="D366" t="s">
        <v>222</v>
      </c>
      <c r="E366" t="s">
        <v>1162</v>
      </c>
      <c r="F366" t="s">
        <v>1162</v>
      </c>
      <c r="G366" t="s">
        <v>1163</v>
      </c>
      <c r="BJ366" s="12">
        <v>0</v>
      </c>
      <c r="BK366" s="12">
        <v>0</v>
      </c>
      <c r="BT366" s="12">
        <v>0</v>
      </c>
      <c r="BU366" s="12">
        <v>0</v>
      </c>
      <c r="BV366" s="12">
        <v>0</v>
      </c>
      <c r="BW366" t="s">
        <v>1162</v>
      </c>
      <c r="BX366" t="s">
        <v>141</v>
      </c>
      <c r="BY366">
        <v>1</v>
      </c>
      <c r="BZ366">
        <v>1</v>
      </c>
      <c r="CG366">
        <v>1</v>
      </c>
      <c r="CH366">
        <v>1</v>
      </c>
      <c r="CI366">
        <f>CE366+CG366</f>
        <v>1</v>
      </c>
      <c r="CJ366">
        <v>365</v>
      </c>
      <c r="CN366">
        <v>365</v>
      </c>
      <c r="CO366">
        <v>365</v>
      </c>
      <c r="CS366">
        <v>365</v>
      </c>
      <c r="DB366">
        <f>CX366+CZ366+DA366</f>
        <v>0</v>
      </c>
      <c r="DG366" s="13" t="e">
        <f>(DC366+DD366)/CU366</f>
        <v>#DIV/0!</v>
      </c>
      <c r="EF366">
        <v>1</v>
      </c>
      <c r="EG366">
        <v>0</v>
      </c>
      <c r="EH366" s="13">
        <v>0</v>
      </c>
      <c r="EI366">
        <f>CO366</f>
        <v>365</v>
      </c>
      <c r="EJ366" s="16">
        <f>BU366</f>
        <v>0</v>
      </c>
      <c r="EK366" s="16">
        <f>EJ366/EI366</f>
        <v>0</v>
      </c>
      <c r="EL366">
        <f>DJ366</f>
        <v>0</v>
      </c>
      <c r="EM366" s="16">
        <f>EK366*EL366</f>
        <v>0</v>
      </c>
    </row>
    <row r="367" spans="1:143" x14ac:dyDescent="0.25">
      <c r="A367">
        <v>2015</v>
      </c>
      <c r="C367" t="s">
        <v>1161</v>
      </c>
      <c r="D367" t="s">
        <v>222</v>
      </c>
      <c r="E367" t="s">
        <v>1164</v>
      </c>
      <c r="F367" t="s">
        <v>1164</v>
      </c>
      <c r="G367" t="s">
        <v>267</v>
      </c>
      <c r="BJ367" s="12">
        <v>0</v>
      </c>
      <c r="BK367" s="12">
        <v>0</v>
      </c>
      <c r="BT367" s="12">
        <v>0</v>
      </c>
      <c r="BU367" s="12">
        <v>0</v>
      </c>
      <c r="BV367" s="12">
        <v>0</v>
      </c>
      <c r="BW367" t="s">
        <v>1164</v>
      </c>
      <c r="BX367" t="s">
        <v>141</v>
      </c>
      <c r="BY367">
        <v>3</v>
      </c>
      <c r="BZ367">
        <v>2</v>
      </c>
      <c r="CE367">
        <v>1</v>
      </c>
      <c r="CG367">
        <v>2</v>
      </c>
      <c r="CH367">
        <v>2</v>
      </c>
      <c r="CI367">
        <f>CE367+CG367</f>
        <v>3</v>
      </c>
      <c r="CJ367">
        <v>266</v>
      </c>
      <c r="CM367">
        <v>42</v>
      </c>
      <c r="CN367">
        <v>224</v>
      </c>
      <c r="CO367">
        <v>224</v>
      </c>
      <c r="CS367">
        <v>224</v>
      </c>
      <c r="CT367">
        <v>1</v>
      </c>
      <c r="CU367">
        <v>1</v>
      </c>
      <c r="DB367">
        <f>CX367+CZ367+DA367</f>
        <v>0</v>
      </c>
      <c r="DC367">
        <v>1</v>
      </c>
      <c r="DG367" s="13">
        <f>(DC367+DD367)/CU367</f>
        <v>1</v>
      </c>
      <c r="DH367">
        <v>182</v>
      </c>
      <c r="DI367">
        <v>182</v>
      </c>
      <c r="DJ367">
        <v>182</v>
      </c>
      <c r="DK367">
        <v>182</v>
      </c>
      <c r="DL367">
        <v>3</v>
      </c>
      <c r="DM367">
        <v>2</v>
      </c>
      <c r="DQ367">
        <v>2</v>
      </c>
      <c r="DS367">
        <v>2</v>
      </c>
      <c r="EB367">
        <v>2</v>
      </c>
      <c r="EE367">
        <v>2</v>
      </c>
      <c r="EI367">
        <f>CO367</f>
        <v>224</v>
      </c>
      <c r="EJ367" s="16">
        <f>BU367</f>
        <v>0</v>
      </c>
      <c r="EK367" s="16">
        <f>EJ367/EI367</f>
        <v>0</v>
      </c>
      <c r="EL367">
        <f>DJ367</f>
        <v>182</v>
      </c>
      <c r="EM367" s="16">
        <f>EK367*EL367</f>
        <v>0</v>
      </c>
    </row>
    <row r="368" spans="1:143" x14ac:dyDescent="0.25">
      <c r="A368">
        <v>2015</v>
      </c>
      <c r="B368">
        <v>360</v>
      </c>
      <c r="C368" t="s">
        <v>1161</v>
      </c>
      <c r="D368" t="s">
        <v>222</v>
      </c>
      <c r="E368" t="s">
        <v>1165</v>
      </c>
      <c r="F368" t="s">
        <v>1166</v>
      </c>
      <c r="G368" t="s">
        <v>145</v>
      </c>
      <c r="H368">
        <v>539013</v>
      </c>
      <c r="I368" t="s">
        <v>1167</v>
      </c>
      <c r="J368" t="s">
        <v>1168</v>
      </c>
      <c r="K368">
        <v>99362</v>
      </c>
      <c r="L368" t="s">
        <v>163</v>
      </c>
      <c r="N368" t="s">
        <v>151</v>
      </c>
      <c r="P368" t="s">
        <v>152</v>
      </c>
      <c r="Q368" t="s">
        <v>199</v>
      </c>
      <c r="R368" t="s">
        <v>154</v>
      </c>
      <c r="T368" t="s">
        <v>168</v>
      </c>
      <c r="U368" t="s">
        <v>156</v>
      </c>
      <c r="V368" t="s">
        <v>157</v>
      </c>
      <c r="W368" t="s">
        <v>333</v>
      </c>
      <c r="AJ368">
        <v>0</v>
      </c>
      <c r="AR368" t="s">
        <v>159</v>
      </c>
      <c r="AS368" t="s">
        <v>152</v>
      </c>
      <c r="AU368" t="s">
        <v>1169</v>
      </c>
      <c r="BJ368" s="12">
        <v>0</v>
      </c>
      <c r="BK368" s="12">
        <v>0</v>
      </c>
      <c r="BS368" s="12">
        <v>0</v>
      </c>
      <c r="BT368" s="12">
        <v>0</v>
      </c>
      <c r="BU368" s="12">
        <v>0</v>
      </c>
      <c r="BV368" s="12">
        <v>0</v>
      </c>
      <c r="BW368" t="s">
        <v>1166</v>
      </c>
      <c r="BX368" t="s">
        <v>157</v>
      </c>
      <c r="BY368">
        <v>4</v>
      </c>
      <c r="BZ368">
        <v>1</v>
      </c>
      <c r="CA368">
        <v>4</v>
      </c>
      <c r="CB368">
        <v>1</v>
      </c>
      <c r="CI368">
        <f>CE368+CG368</f>
        <v>0</v>
      </c>
      <c r="CJ368">
        <v>1109</v>
      </c>
      <c r="CL368">
        <v>1109</v>
      </c>
      <c r="CO368">
        <v>357</v>
      </c>
      <c r="CQ368">
        <v>357</v>
      </c>
      <c r="CT368">
        <v>1</v>
      </c>
      <c r="DB368">
        <f>CX368+CZ368+DA368</f>
        <v>0</v>
      </c>
      <c r="DG368" s="13" t="e">
        <f>(DC368+DD368)/CU368</f>
        <v>#DIV/0!</v>
      </c>
      <c r="DL368">
        <v>4</v>
      </c>
      <c r="DM368">
        <v>1</v>
      </c>
      <c r="DN368">
        <v>4</v>
      </c>
      <c r="DO368">
        <v>1</v>
      </c>
      <c r="DX368">
        <v>1</v>
      </c>
      <c r="EI368">
        <f>CO368</f>
        <v>357</v>
      </c>
      <c r="EJ368" s="16">
        <f>BU368</f>
        <v>0</v>
      </c>
      <c r="EK368" s="16">
        <f>EJ368/EI368</f>
        <v>0</v>
      </c>
      <c r="EL368">
        <f>DJ368</f>
        <v>0</v>
      </c>
      <c r="EM368" s="16">
        <f>EK368*EL368</f>
        <v>0</v>
      </c>
    </row>
    <row r="369" spans="1:143" x14ac:dyDescent="0.25">
      <c r="A369">
        <v>2015</v>
      </c>
      <c r="B369">
        <v>346</v>
      </c>
      <c r="C369" t="s">
        <v>1161</v>
      </c>
      <c r="D369" t="s">
        <v>222</v>
      </c>
      <c r="E369" t="s">
        <v>1165</v>
      </c>
      <c r="F369" t="s">
        <v>1170</v>
      </c>
      <c r="G369" t="s">
        <v>145</v>
      </c>
      <c r="H369">
        <v>539013</v>
      </c>
      <c r="I369" t="s">
        <v>1167</v>
      </c>
      <c r="J369" t="s">
        <v>1168</v>
      </c>
      <c r="K369">
        <v>99362</v>
      </c>
      <c r="L369" t="s">
        <v>163</v>
      </c>
      <c r="N369" t="s">
        <v>151</v>
      </c>
      <c r="P369" t="s">
        <v>152</v>
      </c>
      <c r="Q369" t="s">
        <v>199</v>
      </c>
      <c r="R369" t="s">
        <v>154</v>
      </c>
      <c r="T369" t="s">
        <v>155</v>
      </c>
      <c r="U369" t="s">
        <v>211</v>
      </c>
      <c r="V369" t="s">
        <v>212</v>
      </c>
      <c r="W369" t="s">
        <v>158</v>
      </c>
      <c r="Y369">
        <v>9</v>
      </c>
      <c r="Z369">
        <v>2</v>
      </c>
      <c r="AJ369">
        <v>9</v>
      </c>
      <c r="AR369" t="s">
        <v>159</v>
      </c>
      <c r="AS369" t="s">
        <v>152</v>
      </c>
      <c r="AU369" t="s">
        <v>1171</v>
      </c>
      <c r="BB369" s="12">
        <v>24044</v>
      </c>
      <c r="BJ369" s="12">
        <v>24044</v>
      </c>
      <c r="BK369" s="12">
        <v>24044</v>
      </c>
      <c r="BS369" s="12">
        <v>0</v>
      </c>
      <c r="BT369" s="12">
        <v>0</v>
      </c>
      <c r="BU369" s="12">
        <v>24044</v>
      </c>
      <c r="BV369" s="12">
        <v>24044</v>
      </c>
      <c r="BW369" t="s">
        <v>1170</v>
      </c>
      <c r="BX369" t="s">
        <v>141</v>
      </c>
      <c r="BY369">
        <v>9</v>
      </c>
      <c r="BZ369">
        <v>2</v>
      </c>
      <c r="CA369">
        <v>9</v>
      </c>
      <c r="CB369">
        <v>2</v>
      </c>
      <c r="CI369">
        <f>CE369+CG369</f>
        <v>0</v>
      </c>
      <c r="CJ369">
        <v>875</v>
      </c>
      <c r="CL369">
        <v>875</v>
      </c>
      <c r="CO369">
        <v>181</v>
      </c>
      <c r="CQ369">
        <v>181</v>
      </c>
      <c r="CT369">
        <v>9</v>
      </c>
      <c r="CU369">
        <v>2</v>
      </c>
      <c r="DB369">
        <f>CX369+CZ369+DA369</f>
        <v>0</v>
      </c>
      <c r="DC369">
        <v>2</v>
      </c>
      <c r="DG369" s="13">
        <f>(DC369+DD369)/CU369</f>
        <v>1</v>
      </c>
      <c r="DH369">
        <v>539</v>
      </c>
      <c r="DI369">
        <v>181</v>
      </c>
      <c r="DJ369">
        <v>539</v>
      </c>
      <c r="DK369">
        <v>181</v>
      </c>
      <c r="DL369">
        <v>4</v>
      </c>
      <c r="DM369">
        <v>1</v>
      </c>
      <c r="DN369">
        <v>4</v>
      </c>
      <c r="DO369">
        <v>1</v>
      </c>
      <c r="DS369">
        <v>1</v>
      </c>
      <c r="EF369">
        <v>3</v>
      </c>
      <c r="EG369">
        <v>1</v>
      </c>
      <c r="EH369" s="13">
        <v>0.33333333333333298</v>
      </c>
      <c r="EI369">
        <f>CO369</f>
        <v>181</v>
      </c>
      <c r="EJ369" s="16">
        <f>BU369</f>
        <v>24044</v>
      </c>
      <c r="EK369" s="16">
        <f>EJ369/EI369</f>
        <v>132.83977900552486</v>
      </c>
      <c r="EL369">
        <f>DJ369</f>
        <v>539</v>
      </c>
      <c r="EM369" s="16">
        <f>EK369*EL369</f>
        <v>71600.640883977903</v>
      </c>
    </row>
    <row r="370" spans="1:143" x14ac:dyDescent="0.25">
      <c r="A370">
        <v>2015</v>
      </c>
      <c r="B370">
        <v>429</v>
      </c>
      <c r="C370" t="s">
        <v>1161</v>
      </c>
      <c r="D370" t="s">
        <v>222</v>
      </c>
      <c r="E370" t="s">
        <v>1172</v>
      </c>
      <c r="F370" t="s">
        <v>1173</v>
      </c>
      <c r="G370" t="s">
        <v>145</v>
      </c>
      <c r="H370">
        <v>539023</v>
      </c>
      <c r="I370" t="s">
        <v>1167</v>
      </c>
      <c r="J370" t="s">
        <v>1168</v>
      </c>
      <c r="K370">
        <v>99362</v>
      </c>
      <c r="L370" t="s">
        <v>163</v>
      </c>
      <c r="N370" t="s">
        <v>151</v>
      </c>
      <c r="P370" t="s">
        <v>152</v>
      </c>
      <c r="Q370" t="s">
        <v>199</v>
      </c>
      <c r="R370" t="s">
        <v>235</v>
      </c>
      <c r="T370" t="s">
        <v>155</v>
      </c>
      <c r="U370" t="s">
        <v>156</v>
      </c>
      <c r="V370" t="s">
        <v>157</v>
      </c>
      <c r="W370" t="s">
        <v>333</v>
      </c>
      <c r="AJ370">
        <v>0</v>
      </c>
      <c r="AR370" t="s">
        <v>159</v>
      </c>
      <c r="AS370" t="s">
        <v>152</v>
      </c>
      <c r="AU370" t="s">
        <v>1169</v>
      </c>
      <c r="BJ370" s="12">
        <v>0</v>
      </c>
      <c r="BK370" s="12">
        <v>0</v>
      </c>
      <c r="BS370" s="12">
        <v>0</v>
      </c>
      <c r="BT370" s="12">
        <v>0</v>
      </c>
      <c r="BU370" s="12">
        <v>0</v>
      </c>
      <c r="BV370" s="12">
        <v>0</v>
      </c>
      <c r="BW370" t="s">
        <v>1173</v>
      </c>
      <c r="BX370" t="s">
        <v>157</v>
      </c>
      <c r="BY370">
        <v>20</v>
      </c>
      <c r="BZ370">
        <v>6</v>
      </c>
      <c r="CA370">
        <v>18</v>
      </c>
      <c r="CB370">
        <v>4</v>
      </c>
      <c r="CG370">
        <v>2</v>
      </c>
      <c r="CH370">
        <v>2</v>
      </c>
      <c r="CI370">
        <f>CE370+CG370</f>
        <v>2</v>
      </c>
      <c r="CJ370">
        <v>3658</v>
      </c>
      <c r="CL370">
        <v>3585</v>
      </c>
      <c r="CN370">
        <v>73</v>
      </c>
      <c r="CO370">
        <v>857</v>
      </c>
      <c r="CQ370">
        <v>784</v>
      </c>
      <c r="CS370">
        <v>73</v>
      </c>
      <c r="CT370">
        <v>15</v>
      </c>
      <c r="CU370">
        <v>4</v>
      </c>
      <c r="DB370">
        <f>CX370+CZ370+DA370</f>
        <v>0</v>
      </c>
      <c r="DC370">
        <v>4</v>
      </c>
      <c r="DG370" s="13">
        <f>(DC370+DD370)/CU370</f>
        <v>1</v>
      </c>
      <c r="DH370">
        <v>683</v>
      </c>
      <c r="DI370">
        <v>450</v>
      </c>
      <c r="DJ370">
        <v>683</v>
      </c>
      <c r="DK370">
        <v>450</v>
      </c>
      <c r="DL370">
        <v>11</v>
      </c>
      <c r="DM370">
        <v>4</v>
      </c>
      <c r="DN370">
        <v>9</v>
      </c>
      <c r="DO370">
        <v>2</v>
      </c>
      <c r="DQ370">
        <v>2</v>
      </c>
      <c r="DX370">
        <v>4</v>
      </c>
      <c r="EI370">
        <f>CO370</f>
        <v>857</v>
      </c>
      <c r="EJ370" s="16">
        <f>BU370</f>
        <v>0</v>
      </c>
      <c r="EK370" s="16">
        <f>EJ370/EI370</f>
        <v>0</v>
      </c>
      <c r="EL370">
        <f>DJ370</f>
        <v>683</v>
      </c>
      <c r="EM370" s="16">
        <f>EK370*EL370</f>
        <v>0</v>
      </c>
    </row>
    <row r="371" spans="1:143" x14ac:dyDescent="0.25">
      <c r="A371">
        <v>2015</v>
      </c>
      <c r="B371">
        <v>412</v>
      </c>
      <c r="C371" t="s">
        <v>1161</v>
      </c>
      <c r="D371" t="s">
        <v>222</v>
      </c>
      <c r="E371" t="s">
        <v>1172</v>
      </c>
      <c r="F371" t="s">
        <v>1174</v>
      </c>
      <c r="G371" t="s">
        <v>145</v>
      </c>
      <c r="H371">
        <v>539023</v>
      </c>
      <c r="I371" t="s">
        <v>1167</v>
      </c>
      <c r="J371" t="s">
        <v>1168</v>
      </c>
      <c r="K371">
        <v>99362</v>
      </c>
      <c r="L371" t="s">
        <v>163</v>
      </c>
      <c r="N371" t="s">
        <v>151</v>
      </c>
      <c r="P371" t="s">
        <v>152</v>
      </c>
      <c r="Q371" t="s">
        <v>199</v>
      </c>
      <c r="R371" t="s">
        <v>235</v>
      </c>
      <c r="T371" t="s">
        <v>155</v>
      </c>
      <c r="U371" t="s">
        <v>211</v>
      </c>
      <c r="V371" t="s">
        <v>212</v>
      </c>
      <c r="W371" t="s">
        <v>333</v>
      </c>
      <c r="Y371">
        <v>9</v>
      </c>
      <c r="Z371">
        <v>2</v>
      </c>
      <c r="AJ371">
        <v>9</v>
      </c>
      <c r="AR371" t="s">
        <v>159</v>
      </c>
      <c r="AS371" t="s">
        <v>152</v>
      </c>
      <c r="AU371" t="s">
        <v>1175</v>
      </c>
      <c r="AV371" s="12">
        <v>2814</v>
      </c>
      <c r="AW371" s="12" t="s">
        <v>1176</v>
      </c>
      <c r="BB371" s="12">
        <v>24044</v>
      </c>
      <c r="BJ371" s="12">
        <v>29246</v>
      </c>
      <c r="BK371" s="12">
        <v>29246</v>
      </c>
      <c r="BS371" s="12">
        <v>0</v>
      </c>
      <c r="BT371" s="12">
        <v>0</v>
      </c>
      <c r="BU371" s="12">
        <v>29246</v>
      </c>
      <c r="BV371" s="12">
        <v>29246</v>
      </c>
      <c r="BW371" t="s">
        <v>1174</v>
      </c>
      <c r="BX371" t="s">
        <v>141</v>
      </c>
      <c r="BY371">
        <v>3</v>
      </c>
      <c r="BZ371">
        <v>3</v>
      </c>
      <c r="CG371">
        <v>3</v>
      </c>
      <c r="CH371">
        <v>3</v>
      </c>
      <c r="CI371">
        <f>CE371+CG371</f>
        <v>3</v>
      </c>
      <c r="CJ371">
        <v>6</v>
      </c>
      <c r="CN371">
        <v>6</v>
      </c>
      <c r="CO371">
        <v>6</v>
      </c>
      <c r="CS371">
        <v>6</v>
      </c>
      <c r="CT371">
        <v>3</v>
      </c>
      <c r="CU371">
        <v>3</v>
      </c>
      <c r="DB371">
        <f>CX371+CZ371+DA371</f>
        <v>0</v>
      </c>
      <c r="DE371">
        <v>3</v>
      </c>
      <c r="DG371" s="13">
        <f>(DC371+DD371)/CU371</f>
        <v>0</v>
      </c>
      <c r="DH371">
        <v>6</v>
      </c>
      <c r="DI371">
        <v>6</v>
      </c>
      <c r="DL371">
        <v>2</v>
      </c>
      <c r="DM371">
        <v>2</v>
      </c>
      <c r="DQ371">
        <v>2</v>
      </c>
      <c r="DZ371">
        <v>2</v>
      </c>
      <c r="EF371">
        <v>1</v>
      </c>
      <c r="EG371">
        <v>0</v>
      </c>
      <c r="EH371" s="13">
        <v>0</v>
      </c>
      <c r="EI371">
        <f>CO371</f>
        <v>6</v>
      </c>
      <c r="EJ371" s="16">
        <f>BU371</f>
        <v>29246</v>
      </c>
      <c r="EK371" s="16">
        <f>EJ371/EI371</f>
        <v>4874.333333333333</v>
      </c>
      <c r="EL371">
        <f>DJ371</f>
        <v>0</v>
      </c>
      <c r="EM371" s="16">
        <f>EK371*EL371</f>
        <v>0</v>
      </c>
    </row>
    <row r="372" spans="1:143" x14ac:dyDescent="0.25">
      <c r="A372">
        <v>2015</v>
      </c>
      <c r="B372">
        <v>382</v>
      </c>
      <c r="C372" t="s">
        <v>1161</v>
      </c>
      <c r="D372" t="s">
        <v>1177</v>
      </c>
      <c r="E372" t="s">
        <v>1178</v>
      </c>
      <c r="F372" t="s">
        <v>1179</v>
      </c>
      <c r="H372">
        <v>539013</v>
      </c>
      <c r="I372" t="s">
        <v>1180</v>
      </c>
      <c r="J372" t="s">
        <v>1181</v>
      </c>
      <c r="K372">
        <v>99328</v>
      </c>
      <c r="L372" t="s">
        <v>163</v>
      </c>
      <c r="N372" t="s">
        <v>218</v>
      </c>
      <c r="P372" t="s">
        <v>152</v>
      </c>
      <c r="Q372" t="s">
        <v>153</v>
      </c>
      <c r="R372" t="s">
        <v>167</v>
      </c>
      <c r="T372" t="s">
        <v>168</v>
      </c>
      <c r="V372" t="s">
        <v>161</v>
      </c>
      <c r="W372" t="s">
        <v>169</v>
      </c>
      <c r="AA372">
        <v>1</v>
      </c>
      <c r="AB372">
        <v>1</v>
      </c>
      <c r="AJ372">
        <v>1</v>
      </c>
      <c r="AR372" t="s">
        <v>159</v>
      </c>
      <c r="AS372" t="s">
        <v>152</v>
      </c>
      <c r="AV372" s="12">
        <v>20000</v>
      </c>
      <c r="BJ372" s="12">
        <v>20000</v>
      </c>
      <c r="BK372" s="12">
        <v>20000</v>
      </c>
      <c r="BS372" s="12">
        <v>0</v>
      </c>
      <c r="BT372" s="12">
        <v>0</v>
      </c>
      <c r="BU372" s="12">
        <v>20000</v>
      </c>
      <c r="BV372" s="12">
        <v>20000</v>
      </c>
      <c r="CI372">
        <f>CE372+CG372</f>
        <v>0</v>
      </c>
      <c r="DB372">
        <f>CX372+CZ372+DA372</f>
        <v>0</v>
      </c>
      <c r="DG372" s="13" t="e">
        <f>(DC372+DD372)/CU372</f>
        <v>#DIV/0!</v>
      </c>
      <c r="EI372">
        <f>CO372</f>
        <v>0</v>
      </c>
      <c r="EJ372" s="16">
        <f>BU372</f>
        <v>20000</v>
      </c>
      <c r="EK372" s="16" t="e">
        <f>EJ372/EI372</f>
        <v>#DIV/0!</v>
      </c>
      <c r="EL372">
        <f>DJ372</f>
        <v>0</v>
      </c>
      <c r="EM372" s="16" t="e">
        <f>EK372*EL372</f>
        <v>#DIV/0!</v>
      </c>
    </row>
    <row r="373" spans="1:143" x14ac:dyDescent="0.25">
      <c r="A373">
        <v>2015</v>
      </c>
      <c r="B373">
        <v>435</v>
      </c>
      <c r="C373" t="s">
        <v>1161</v>
      </c>
      <c r="D373" t="s">
        <v>1182</v>
      </c>
      <c r="E373" t="s">
        <v>1183</v>
      </c>
      <c r="F373" t="s">
        <v>1184</v>
      </c>
      <c r="G373" t="s">
        <v>145</v>
      </c>
      <c r="H373">
        <v>539023</v>
      </c>
      <c r="I373" t="s">
        <v>1185</v>
      </c>
      <c r="J373" t="s">
        <v>1186</v>
      </c>
      <c r="K373">
        <v>99347</v>
      </c>
      <c r="L373" t="s">
        <v>163</v>
      </c>
      <c r="N373" t="s">
        <v>218</v>
      </c>
      <c r="P373" t="s">
        <v>152</v>
      </c>
      <c r="Q373" t="s">
        <v>153</v>
      </c>
      <c r="R373" t="s">
        <v>167</v>
      </c>
      <c r="T373" t="s">
        <v>168</v>
      </c>
      <c r="V373" t="s">
        <v>161</v>
      </c>
      <c r="W373" t="s">
        <v>490</v>
      </c>
      <c r="Y373">
        <v>3</v>
      </c>
      <c r="Z373">
        <v>1</v>
      </c>
      <c r="AA373">
        <v>0</v>
      </c>
      <c r="AB373">
        <v>0</v>
      </c>
      <c r="AJ373">
        <v>3</v>
      </c>
      <c r="AR373" t="s">
        <v>159</v>
      </c>
      <c r="AS373" t="s">
        <v>152</v>
      </c>
      <c r="AV373" s="12">
        <v>398</v>
      </c>
      <c r="AW373" s="12" t="s">
        <v>1187</v>
      </c>
      <c r="BJ373" s="12">
        <v>5086</v>
      </c>
      <c r="BK373" s="12">
        <v>5086</v>
      </c>
      <c r="BS373" s="12">
        <v>0</v>
      </c>
      <c r="BT373" s="12">
        <v>0</v>
      </c>
      <c r="BU373" s="12">
        <v>5086</v>
      </c>
      <c r="BV373" s="12">
        <v>5086</v>
      </c>
      <c r="CI373">
        <f>CE373+CG373</f>
        <v>0</v>
      </c>
      <c r="DB373">
        <f>CX373+CZ373+DA373</f>
        <v>0</v>
      </c>
      <c r="DG373" s="13" t="e">
        <f>(DC373+DD373)/CU373</f>
        <v>#DIV/0!</v>
      </c>
      <c r="EI373">
        <f>CO373</f>
        <v>0</v>
      </c>
      <c r="EJ373" s="16">
        <f>BU373</f>
        <v>5086</v>
      </c>
      <c r="EK373" s="16" t="e">
        <f>EJ373/EI373</f>
        <v>#DIV/0!</v>
      </c>
      <c r="EL373">
        <f>DJ373</f>
        <v>0</v>
      </c>
      <c r="EM373" s="16" t="e">
        <f>EK373*EL373</f>
        <v>#DIV/0!</v>
      </c>
    </row>
    <row r="374" spans="1:143" x14ac:dyDescent="0.25">
      <c r="A374">
        <v>2015</v>
      </c>
      <c r="B374">
        <v>359</v>
      </c>
      <c r="C374" t="s">
        <v>1161</v>
      </c>
      <c r="D374" t="s">
        <v>1188</v>
      </c>
      <c r="E374" t="s">
        <v>1189</v>
      </c>
      <c r="F374" t="s">
        <v>1190</v>
      </c>
      <c r="H374">
        <v>539013</v>
      </c>
      <c r="I374" t="s">
        <v>1191</v>
      </c>
      <c r="J374" t="s">
        <v>1168</v>
      </c>
      <c r="K374">
        <v>99362</v>
      </c>
      <c r="L374" t="s">
        <v>163</v>
      </c>
      <c r="N374" t="s">
        <v>218</v>
      </c>
      <c r="P374" t="s">
        <v>210</v>
      </c>
      <c r="Q374" t="s">
        <v>256</v>
      </c>
      <c r="R374" t="s">
        <v>187</v>
      </c>
      <c r="T374" t="s">
        <v>168</v>
      </c>
      <c r="V374" t="s">
        <v>161</v>
      </c>
      <c r="W374" t="s">
        <v>169</v>
      </c>
      <c r="AA374">
        <v>1</v>
      </c>
      <c r="AB374">
        <v>1</v>
      </c>
      <c r="AJ374">
        <v>1</v>
      </c>
      <c r="AR374" t="s">
        <v>159</v>
      </c>
      <c r="AS374" t="s">
        <v>152</v>
      </c>
      <c r="AU374" t="s">
        <v>1192</v>
      </c>
      <c r="BJ374" s="12">
        <v>0</v>
      </c>
      <c r="BK374" s="12">
        <v>0</v>
      </c>
      <c r="BS374" s="12">
        <v>0</v>
      </c>
      <c r="BT374" s="12">
        <v>0</v>
      </c>
      <c r="BU374" s="12">
        <v>0</v>
      </c>
      <c r="BV374" s="12">
        <v>0</v>
      </c>
      <c r="CI374">
        <f>CE374+CG374</f>
        <v>0</v>
      </c>
      <c r="DB374">
        <f>CX374+CZ374+DA374</f>
        <v>0</v>
      </c>
      <c r="DG374" s="13" t="e">
        <f>(DC374+DD374)/CU374</f>
        <v>#DIV/0!</v>
      </c>
      <c r="EI374">
        <f>CO374</f>
        <v>0</v>
      </c>
      <c r="EJ374" s="16">
        <f>BU374</f>
        <v>0</v>
      </c>
      <c r="EK374" s="16" t="e">
        <f>EJ374/EI374</f>
        <v>#DIV/0!</v>
      </c>
      <c r="EL374">
        <f>DJ374</f>
        <v>0</v>
      </c>
      <c r="EM374" s="16" t="e">
        <f>EK374*EL374</f>
        <v>#DIV/0!</v>
      </c>
    </row>
    <row r="375" spans="1:143" x14ac:dyDescent="0.25">
      <c r="A375">
        <v>2015</v>
      </c>
      <c r="B375">
        <v>423</v>
      </c>
      <c r="C375" t="s">
        <v>1161</v>
      </c>
      <c r="D375" t="s">
        <v>1188</v>
      </c>
      <c r="E375" t="s">
        <v>1193</v>
      </c>
      <c r="F375" t="s">
        <v>1194</v>
      </c>
      <c r="H375">
        <v>539023</v>
      </c>
      <c r="I375" t="s">
        <v>1191</v>
      </c>
      <c r="J375" t="s">
        <v>1168</v>
      </c>
      <c r="K375">
        <v>99362</v>
      </c>
      <c r="L375" t="s">
        <v>163</v>
      </c>
      <c r="N375" t="s">
        <v>218</v>
      </c>
      <c r="P375" t="s">
        <v>210</v>
      </c>
      <c r="Q375" t="s">
        <v>256</v>
      </c>
      <c r="R375" t="s">
        <v>187</v>
      </c>
      <c r="T375" t="s">
        <v>168</v>
      </c>
      <c r="V375" t="s">
        <v>161</v>
      </c>
      <c r="W375" t="s">
        <v>169</v>
      </c>
      <c r="AA375">
        <v>1</v>
      </c>
      <c r="AB375">
        <v>1</v>
      </c>
      <c r="AJ375">
        <v>1</v>
      </c>
      <c r="AR375" t="s">
        <v>159</v>
      </c>
      <c r="AS375" t="s">
        <v>152</v>
      </c>
      <c r="AU375" t="s">
        <v>1195</v>
      </c>
      <c r="BJ375" s="12">
        <v>0</v>
      </c>
      <c r="BK375" s="12">
        <v>0</v>
      </c>
      <c r="BS375" s="12">
        <v>0</v>
      </c>
      <c r="BT375" s="12">
        <v>0</v>
      </c>
      <c r="BU375" s="12">
        <v>0</v>
      </c>
      <c r="BV375" s="12">
        <v>0</v>
      </c>
      <c r="CI375">
        <f>CE375+CG375</f>
        <v>0</v>
      </c>
      <c r="DB375">
        <f>CX375+CZ375+DA375</f>
        <v>0</v>
      </c>
      <c r="DG375" s="13" t="e">
        <f>(DC375+DD375)/CU375</f>
        <v>#DIV/0!</v>
      </c>
      <c r="EI375">
        <f>CO375</f>
        <v>0</v>
      </c>
      <c r="EJ375" s="16">
        <f>BU375</f>
        <v>0</v>
      </c>
      <c r="EK375" s="16" t="e">
        <f>EJ375/EI375</f>
        <v>#DIV/0!</v>
      </c>
      <c r="EL375">
        <f>DJ375</f>
        <v>0</v>
      </c>
      <c r="EM375" s="16" t="e">
        <f>EK375*EL375</f>
        <v>#DIV/0!</v>
      </c>
    </row>
    <row r="376" spans="1:143" x14ac:dyDescent="0.25">
      <c r="A376">
        <v>2015</v>
      </c>
      <c r="B376">
        <v>1967</v>
      </c>
      <c r="C376" t="s">
        <v>1161</v>
      </c>
      <c r="D376" t="s">
        <v>1182</v>
      </c>
      <c r="E376" t="s">
        <v>1196</v>
      </c>
      <c r="F376" t="s">
        <v>1196</v>
      </c>
      <c r="G376" t="s">
        <v>267</v>
      </c>
      <c r="AJ376">
        <v>0</v>
      </c>
      <c r="BJ376" s="12">
        <v>0</v>
      </c>
      <c r="BK376" s="12">
        <v>0</v>
      </c>
      <c r="BS376" s="12">
        <v>0</v>
      </c>
      <c r="BT376" s="12">
        <v>0</v>
      </c>
      <c r="BU376" s="12">
        <v>0</v>
      </c>
      <c r="BV376" s="12">
        <v>0</v>
      </c>
      <c r="CI376">
        <f>CE376+CG376</f>
        <v>0</v>
      </c>
      <c r="DB376">
        <f>CX376+CZ376+DA376</f>
        <v>0</v>
      </c>
      <c r="DG376" s="13" t="e">
        <f>(DC376+DD376)/CU376</f>
        <v>#DIV/0!</v>
      </c>
      <c r="EI376">
        <f>CO376</f>
        <v>0</v>
      </c>
      <c r="EJ376" s="16">
        <f>BU376</f>
        <v>0</v>
      </c>
      <c r="EK376" s="16" t="e">
        <f>EJ376/EI376</f>
        <v>#DIV/0!</v>
      </c>
      <c r="EL376">
        <f>DJ376</f>
        <v>0</v>
      </c>
      <c r="EM376" s="16" t="e">
        <f>EK376*EL376</f>
        <v>#DIV/0!</v>
      </c>
    </row>
    <row r="377" spans="1:143" x14ac:dyDescent="0.25">
      <c r="A377">
        <v>2015</v>
      </c>
      <c r="B377">
        <v>417</v>
      </c>
      <c r="C377" t="s">
        <v>1161</v>
      </c>
      <c r="D377" t="s">
        <v>222</v>
      </c>
      <c r="E377" t="s">
        <v>172</v>
      </c>
      <c r="F377" t="s">
        <v>1197</v>
      </c>
      <c r="G377" t="s">
        <v>145</v>
      </c>
      <c r="H377">
        <v>539023</v>
      </c>
      <c r="I377" t="s">
        <v>1167</v>
      </c>
      <c r="J377" t="s">
        <v>1168</v>
      </c>
      <c r="K377">
        <v>99362</v>
      </c>
      <c r="L377" t="s">
        <v>163</v>
      </c>
      <c r="N377" t="s">
        <v>151</v>
      </c>
      <c r="P377" t="s">
        <v>152</v>
      </c>
      <c r="Q377" t="s">
        <v>153</v>
      </c>
      <c r="R377" t="s">
        <v>174</v>
      </c>
      <c r="T377" t="s">
        <v>155</v>
      </c>
      <c r="U377" t="s">
        <v>156</v>
      </c>
      <c r="V377" t="s">
        <v>157</v>
      </c>
      <c r="W377" t="s">
        <v>175</v>
      </c>
      <c r="AJ377">
        <v>0</v>
      </c>
      <c r="AR377" t="s">
        <v>159</v>
      </c>
      <c r="AS377" t="s">
        <v>152</v>
      </c>
      <c r="AU377" t="s">
        <v>1198</v>
      </c>
      <c r="BJ377" s="12">
        <v>0</v>
      </c>
      <c r="BK377" s="12">
        <v>0</v>
      </c>
      <c r="BS377" s="12">
        <v>0</v>
      </c>
      <c r="BT377" s="12">
        <v>0</v>
      </c>
      <c r="BU377" s="12">
        <v>0</v>
      </c>
      <c r="BV377" s="12">
        <v>0</v>
      </c>
      <c r="BW377" t="s">
        <v>1197</v>
      </c>
      <c r="BX377" t="s">
        <v>157</v>
      </c>
      <c r="BY377">
        <v>1</v>
      </c>
      <c r="BZ377">
        <v>1</v>
      </c>
      <c r="CG377">
        <v>1</v>
      </c>
      <c r="CH377">
        <v>1</v>
      </c>
      <c r="CI377">
        <f>CE377+CG377</f>
        <v>1</v>
      </c>
      <c r="CJ377">
        <v>287</v>
      </c>
      <c r="CN377">
        <v>287</v>
      </c>
      <c r="CO377">
        <v>287</v>
      </c>
      <c r="CS377">
        <v>287</v>
      </c>
      <c r="DB377">
        <f>CX377+CZ377+DA377</f>
        <v>0</v>
      </c>
      <c r="DG377" s="13" t="e">
        <f>(DC377+DD377)/CU377</f>
        <v>#DIV/0!</v>
      </c>
      <c r="DL377">
        <v>1</v>
      </c>
      <c r="DM377">
        <v>1</v>
      </c>
      <c r="DQ377">
        <v>1</v>
      </c>
      <c r="DX377">
        <v>1</v>
      </c>
      <c r="EI377">
        <f>CO377</f>
        <v>287</v>
      </c>
      <c r="EJ377" s="16">
        <f>BU377</f>
        <v>0</v>
      </c>
      <c r="EK377" s="16">
        <f>EJ377/EI377</f>
        <v>0</v>
      </c>
      <c r="EL377">
        <f>DJ377</f>
        <v>0</v>
      </c>
      <c r="EM377" s="16">
        <f>EK377*EL377</f>
        <v>0</v>
      </c>
    </row>
    <row r="378" spans="1:143" x14ac:dyDescent="0.25">
      <c r="A378">
        <v>2015</v>
      </c>
      <c r="B378">
        <v>414</v>
      </c>
      <c r="C378" t="s">
        <v>1161</v>
      </c>
      <c r="D378" t="s">
        <v>222</v>
      </c>
      <c r="E378" t="s">
        <v>172</v>
      </c>
      <c r="F378" t="s">
        <v>1199</v>
      </c>
      <c r="G378" t="s">
        <v>145</v>
      </c>
      <c r="H378">
        <v>539023</v>
      </c>
      <c r="I378" t="s">
        <v>1167</v>
      </c>
      <c r="J378" t="s">
        <v>1168</v>
      </c>
      <c r="K378">
        <v>99362</v>
      </c>
      <c r="L378" t="s">
        <v>163</v>
      </c>
      <c r="N378" t="s">
        <v>151</v>
      </c>
      <c r="P378" t="s">
        <v>152</v>
      </c>
      <c r="Q378" t="s">
        <v>153</v>
      </c>
      <c r="R378" t="s">
        <v>174</v>
      </c>
      <c r="T378" t="s">
        <v>155</v>
      </c>
      <c r="U378" t="s">
        <v>211</v>
      </c>
      <c r="V378" t="s">
        <v>212</v>
      </c>
      <c r="W378" t="s">
        <v>175</v>
      </c>
      <c r="AJ378">
        <v>0</v>
      </c>
      <c r="AR378" t="s">
        <v>159</v>
      </c>
      <c r="AS378" t="s">
        <v>152</v>
      </c>
      <c r="AU378" t="s">
        <v>1200</v>
      </c>
      <c r="BJ378" s="12">
        <v>0</v>
      </c>
      <c r="BK378" s="12">
        <v>0</v>
      </c>
      <c r="BS378" s="12">
        <v>0</v>
      </c>
      <c r="BT378" s="12">
        <v>0</v>
      </c>
      <c r="BU378" s="12">
        <v>0</v>
      </c>
      <c r="BV378" s="12">
        <v>0</v>
      </c>
      <c r="BW378" t="s">
        <v>1199</v>
      </c>
      <c r="BX378" t="s">
        <v>141</v>
      </c>
      <c r="BY378">
        <v>1</v>
      </c>
      <c r="BZ378">
        <v>1</v>
      </c>
      <c r="CG378">
        <v>1</v>
      </c>
      <c r="CH378">
        <v>1</v>
      </c>
      <c r="CI378">
        <f>CE378+CG378</f>
        <v>1</v>
      </c>
      <c r="CJ378">
        <v>23</v>
      </c>
      <c r="CN378">
        <v>23</v>
      </c>
      <c r="CO378">
        <v>23</v>
      </c>
      <c r="CS378">
        <v>23</v>
      </c>
      <c r="DB378">
        <f>CX378+CZ378+DA378</f>
        <v>0</v>
      </c>
      <c r="DG378" s="13" t="e">
        <f>(DC378+DD378)/CU378</f>
        <v>#DIV/0!</v>
      </c>
      <c r="EI378">
        <f>CO378</f>
        <v>23</v>
      </c>
      <c r="EJ378" s="16">
        <f>BU378</f>
        <v>0</v>
      </c>
      <c r="EK378" s="16">
        <f>EJ378/EI378</f>
        <v>0</v>
      </c>
      <c r="EL378">
        <f>DJ378</f>
        <v>0</v>
      </c>
      <c r="EM378" s="16">
        <f>EK378*EL378</f>
        <v>0</v>
      </c>
    </row>
    <row r="379" spans="1:143" x14ac:dyDescent="0.25">
      <c r="A379">
        <v>2015</v>
      </c>
      <c r="B379">
        <v>380</v>
      </c>
      <c r="C379" t="s">
        <v>1161</v>
      </c>
      <c r="D379" t="s">
        <v>222</v>
      </c>
      <c r="E379" t="s">
        <v>172</v>
      </c>
      <c r="F379" t="s">
        <v>1201</v>
      </c>
      <c r="G379" t="s">
        <v>145</v>
      </c>
      <c r="H379">
        <v>539013</v>
      </c>
      <c r="I379" t="s">
        <v>1167</v>
      </c>
      <c r="J379" t="s">
        <v>1168</v>
      </c>
      <c r="K379">
        <v>99362</v>
      </c>
      <c r="L379" t="s">
        <v>163</v>
      </c>
      <c r="N379" t="s">
        <v>151</v>
      </c>
      <c r="P379" t="s">
        <v>152</v>
      </c>
      <c r="Q379" t="s">
        <v>166</v>
      </c>
      <c r="R379" t="s">
        <v>174</v>
      </c>
      <c r="T379" t="s">
        <v>155</v>
      </c>
      <c r="U379" t="s">
        <v>156</v>
      </c>
      <c r="V379" t="s">
        <v>157</v>
      </c>
      <c r="W379" t="s">
        <v>175</v>
      </c>
      <c r="AJ379">
        <v>0</v>
      </c>
      <c r="AR379" t="s">
        <v>159</v>
      </c>
      <c r="AS379" t="s">
        <v>152</v>
      </c>
      <c r="AU379" t="s">
        <v>1198</v>
      </c>
      <c r="BJ379" s="12">
        <v>0</v>
      </c>
      <c r="BK379" s="12">
        <v>0</v>
      </c>
      <c r="BS379" s="12">
        <v>0</v>
      </c>
      <c r="BT379" s="12">
        <v>0</v>
      </c>
      <c r="BU379" s="12">
        <v>0</v>
      </c>
      <c r="BV379" s="12">
        <v>0</v>
      </c>
      <c r="CI379">
        <f>CE379+CG379</f>
        <v>0</v>
      </c>
      <c r="DB379">
        <f>CX379+CZ379+DA379</f>
        <v>0</v>
      </c>
      <c r="DG379" s="13" t="e">
        <f>(DC379+DD379)/CU379</f>
        <v>#DIV/0!</v>
      </c>
      <c r="EI379">
        <f>CO379</f>
        <v>0</v>
      </c>
      <c r="EJ379" s="16">
        <f>BU379</f>
        <v>0</v>
      </c>
      <c r="EK379" s="16" t="e">
        <f>EJ379/EI379</f>
        <v>#DIV/0!</v>
      </c>
      <c r="EL379">
        <f>DJ379</f>
        <v>0</v>
      </c>
      <c r="EM379" s="16" t="e">
        <f>EK379*EL379</f>
        <v>#DIV/0!</v>
      </c>
    </row>
    <row r="380" spans="1:143" x14ac:dyDescent="0.25">
      <c r="A380">
        <v>2015</v>
      </c>
      <c r="B380">
        <v>357</v>
      </c>
      <c r="C380" t="s">
        <v>1161</v>
      </c>
      <c r="D380" t="s">
        <v>222</v>
      </c>
      <c r="E380" t="s">
        <v>172</v>
      </c>
      <c r="F380" t="s">
        <v>1202</v>
      </c>
      <c r="G380" t="s">
        <v>145</v>
      </c>
      <c r="H380">
        <v>539013</v>
      </c>
      <c r="I380" t="s">
        <v>1167</v>
      </c>
      <c r="J380" t="s">
        <v>1168</v>
      </c>
      <c r="K380">
        <v>99362</v>
      </c>
      <c r="L380" t="s">
        <v>163</v>
      </c>
      <c r="N380" t="s">
        <v>151</v>
      </c>
      <c r="P380" t="s">
        <v>152</v>
      </c>
      <c r="Q380" t="s">
        <v>166</v>
      </c>
      <c r="R380" t="s">
        <v>174</v>
      </c>
      <c r="T380" t="s">
        <v>155</v>
      </c>
      <c r="U380" t="s">
        <v>211</v>
      </c>
      <c r="V380" t="s">
        <v>212</v>
      </c>
      <c r="W380" t="s">
        <v>175</v>
      </c>
      <c r="Y380">
        <v>1</v>
      </c>
      <c r="Z380">
        <v>1</v>
      </c>
      <c r="AJ380">
        <v>1</v>
      </c>
      <c r="AR380" t="s">
        <v>159</v>
      </c>
      <c r="AS380" t="s">
        <v>152</v>
      </c>
      <c r="AU380" t="s">
        <v>1203</v>
      </c>
      <c r="BC380" s="14">
        <v>524</v>
      </c>
      <c r="BJ380" s="12">
        <v>524</v>
      </c>
      <c r="BK380" s="12">
        <v>0</v>
      </c>
      <c r="BS380" s="12">
        <v>0</v>
      </c>
      <c r="BT380" s="12">
        <v>0</v>
      </c>
      <c r="BU380" s="12">
        <v>524</v>
      </c>
      <c r="BV380" s="12">
        <v>0</v>
      </c>
      <c r="CI380">
        <f>CE380+CG380</f>
        <v>0</v>
      </c>
      <c r="DB380">
        <f>CX380+CZ380+DA380</f>
        <v>0</v>
      </c>
      <c r="DG380" s="13" t="e">
        <f>(DC380+DD380)/CU380</f>
        <v>#DIV/0!</v>
      </c>
      <c r="EI380">
        <f>CO380</f>
        <v>0</v>
      </c>
      <c r="EJ380" s="16">
        <f>BU380</f>
        <v>524</v>
      </c>
      <c r="EK380" s="16" t="e">
        <f>EJ380/EI380</f>
        <v>#DIV/0!</v>
      </c>
      <c r="EL380">
        <f>DJ380</f>
        <v>0</v>
      </c>
      <c r="EM380" s="16" t="e">
        <f>EK380*EL380</f>
        <v>#DIV/0!</v>
      </c>
    </row>
    <row r="381" spans="1:143" x14ac:dyDescent="0.25">
      <c r="A381">
        <v>2015</v>
      </c>
      <c r="B381">
        <v>421</v>
      </c>
      <c r="C381" t="s">
        <v>1161</v>
      </c>
      <c r="D381" t="s">
        <v>222</v>
      </c>
      <c r="E381" t="s">
        <v>1204</v>
      </c>
      <c r="F381" t="s">
        <v>1205</v>
      </c>
      <c r="G381" t="s">
        <v>145</v>
      </c>
      <c r="H381">
        <v>539023</v>
      </c>
      <c r="I381" t="s">
        <v>1206</v>
      </c>
      <c r="J381" t="s">
        <v>1186</v>
      </c>
      <c r="K381">
        <v>99347</v>
      </c>
      <c r="L381" t="s">
        <v>163</v>
      </c>
      <c r="N381" t="s">
        <v>164</v>
      </c>
      <c r="O381" t="s">
        <v>198</v>
      </c>
      <c r="P381" t="s">
        <v>152</v>
      </c>
      <c r="Q381" t="s">
        <v>207</v>
      </c>
      <c r="R381" t="s">
        <v>167</v>
      </c>
      <c r="S381" t="s">
        <v>152</v>
      </c>
      <c r="T381" t="s">
        <v>168</v>
      </c>
      <c r="V381" t="s">
        <v>161</v>
      </c>
      <c r="W381" t="s">
        <v>169</v>
      </c>
      <c r="Y381">
        <v>5</v>
      </c>
      <c r="Z381">
        <v>2</v>
      </c>
      <c r="AJ381">
        <v>5</v>
      </c>
      <c r="AR381" t="s">
        <v>159</v>
      </c>
      <c r="AS381" t="s">
        <v>152</v>
      </c>
      <c r="AV381" s="12">
        <v>9493</v>
      </c>
      <c r="BJ381" s="12">
        <v>9493</v>
      </c>
      <c r="BK381" s="12">
        <v>9493</v>
      </c>
      <c r="BS381" s="12">
        <v>0</v>
      </c>
      <c r="BT381" s="12">
        <v>0</v>
      </c>
      <c r="BU381" s="12">
        <v>9493</v>
      </c>
      <c r="BV381" s="12">
        <v>9493</v>
      </c>
      <c r="CI381">
        <f>CE381+CG381</f>
        <v>0</v>
      </c>
      <c r="DB381">
        <f>CX381+CZ381+DA381</f>
        <v>0</v>
      </c>
      <c r="DG381" s="13" t="e">
        <f>(DC381+DD381)/CU381</f>
        <v>#DIV/0!</v>
      </c>
      <c r="EI381">
        <f>CO381</f>
        <v>0</v>
      </c>
      <c r="EJ381" s="16">
        <f>BU381</f>
        <v>9493</v>
      </c>
      <c r="EK381" s="16" t="e">
        <f>EJ381/EI381</f>
        <v>#DIV/0!</v>
      </c>
      <c r="EL381">
        <f>DJ381</f>
        <v>0</v>
      </c>
      <c r="EM381" s="16" t="e">
        <f>EK381*EL381</f>
        <v>#DIV/0!</v>
      </c>
    </row>
    <row r="382" spans="1:143" x14ac:dyDescent="0.25">
      <c r="A382">
        <v>2015</v>
      </c>
      <c r="B382">
        <v>356</v>
      </c>
      <c r="C382" t="s">
        <v>1161</v>
      </c>
      <c r="D382" t="s">
        <v>1188</v>
      </c>
      <c r="E382" t="s">
        <v>1207</v>
      </c>
      <c r="H382">
        <v>539013</v>
      </c>
      <c r="I382" t="s">
        <v>1191</v>
      </c>
      <c r="J382" t="s">
        <v>1168</v>
      </c>
      <c r="K382">
        <v>99362</v>
      </c>
      <c r="L382" t="s">
        <v>163</v>
      </c>
      <c r="N382" t="s">
        <v>151</v>
      </c>
      <c r="P382" t="s">
        <v>210</v>
      </c>
      <c r="Q382" t="s">
        <v>256</v>
      </c>
      <c r="R382" t="s">
        <v>167</v>
      </c>
      <c r="T382" t="s">
        <v>155</v>
      </c>
      <c r="U382" t="s">
        <v>156</v>
      </c>
      <c r="V382" t="s">
        <v>157</v>
      </c>
      <c r="W382" t="s">
        <v>169</v>
      </c>
      <c r="AJ382">
        <v>0</v>
      </c>
      <c r="AR382" t="s">
        <v>159</v>
      </c>
      <c r="AS382" t="s">
        <v>152</v>
      </c>
      <c r="AU382" t="s">
        <v>1192</v>
      </c>
      <c r="BJ382" s="12">
        <v>0</v>
      </c>
      <c r="BK382" s="12">
        <v>0</v>
      </c>
      <c r="BS382" s="12">
        <v>0</v>
      </c>
      <c r="BT382" s="12">
        <v>0</v>
      </c>
      <c r="BU382" s="12">
        <v>0</v>
      </c>
      <c r="BV382" s="12">
        <v>0</v>
      </c>
      <c r="CI382">
        <f>CE382+CG382</f>
        <v>0</v>
      </c>
      <c r="DB382">
        <f>CX382+CZ382+DA382</f>
        <v>0</v>
      </c>
      <c r="DG382" s="13" t="e">
        <f>(DC382+DD382)/CU382</f>
        <v>#DIV/0!</v>
      </c>
      <c r="EI382">
        <f>CO382</f>
        <v>0</v>
      </c>
      <c r="EJ382" s="16">
        <f>BU382</f>
        <v>0</v>
      </c>
      <c r="EK382" s="16" t="e">
        <f>EJ382/EI382</f>
        <v>#DIV/0!</v>
      </c>
      <c r="EL382">
        <f>DJ382</f>
        <v>0</v>
      </c>
      <c r="EM382" s="16" t="e">
        <f>EK382*EL382</f>
        <v>#DIV/0!</v>
      </c>
    </row>
    <row r="383" spans="1:143" x14ac:dyDescent="0.25">
      <c r="A383">
        <v>2015</v>
      </c>
      <c r="B383">
        <v>428</v>
      </c>
      <c r="C383" t="s">
        <v>1161</v>
      </c>
      <c r="D383" t="s">
        <v>1188</v>
      </c>
      <c r="E383" t="s">
        <v>1208</v>
      </c>
      <c r="H383">
        <v>539023</v>
      </c>
      <c r="I383" t="s">
        <v>1191</v>
      </c>
      <c r="J383" t="s">
        <v>1168</v>
      </c>
      <c r="K383">
        <v>99362</v>
      </c>
      <c r="L383" t="s">
        <v>163</v>
      </c>
      <c r="N383" t="s">
        <v>151</v>
      </c>
      <c r="P383" t="s">
        <v>210</v>
      </c>
      <c r="Q383" t="s">
        <v>256</v>
      </c>
      <c r="R383" t="s">
        <v>167</v>
      </c>
      <c r="T383" t="s">
        <v>155</v>
      </c>
      <c r="U383" t="s">
        <v>156</v>
      </c>
      <c r="V383" t="s">
        <v>157</v>
      </c>
      <c r="W383" t="s">
        <v>169</v>
      </c>
      <c r="AJ383">
        <v>0</v>
      </c>
      <c r="AR383" t="s">
        <v>159</v>
      </c>
      <c r="AS383" t="s">
        <v>152</v>
      </c>
      <c r="AU383" t="s">
        <v>1195</v>
      </c>
      <c r="BJ383" s="12">
        <v>0</v>
      </c>
      <c r="BK383" s="12">
        <v>0</v>
      </c>
      <c r="BS383" s="12">
        <v>0</v>
      </c>
      <c r="BT383" s="12">
        <v>0</v>
      </c>
      <c r="BU383" s="12">
        <v>0</v>
      </c>
      <c r="BV383" s="12">
        <v>0</v>
      </c>
      <c r="CI383">
        <f>CE383+CG383</f>
        <v>0</v>
      </c>
      <c r="DB383">
        <f>CX383+CZ383+DA383</f>
        <v>0</v>
      </c>
      <c r="DG383" s="13" t="e">
        <f>(DC383+DD383)/CU383</f>
        <v>#DIV/0!</v>
      </c>
      <c r="EI383">
        <f>CO383</f>
        <v>0</v>
      </c>
      <c r="EJ383" s="16">
        <f>BU383</f>
        <v>0</v>
      </c>
      <c r="EK383" s="16" t="e">
        <f>EJ383/EI383</f>
        <v>#DIV/0!</v>
      </c>
      <c r="EL383">
        <f>DJ383</f>
        <v>0</v>
      </c>
      <c r="EM383" s="16" t="e">
        <f>EK383*EL383</f>
        <v>#DIV/0!</v>
      </c>
    </row>
    <row r="384" spans="1:143" x14ac:dyDescent="0.25">
      <c r="A384">
        <v>2015</v>
      </c>
      <c r="B384">
        <v>365</v>
      </c>
      <c r="C384" t="s">
        <v>1161</v>
      </c>
      <c r="D384" t="s">
        <v>1188</v>
      </c>
      <c r="E384" t="s">
        <v>1209</v>
      </c>
      <c r="H384">
        <v>539013</v>
      </c>
      <c r="I384" t="s">
        <v>1191</v>
      </c>
      <c r="J384" t="s">
        <v>1168</v>
      </c>
      <c r="K384">
        <v>99362</v>
      </c>
      <c r="L384" t="s">
        <v>163</v>
      </c>
      <c r="N384" t="s">
        <v>151</v>
      </c>
      <c r="P384" t="s">
        <v>210</v>
      </c>
      <c r="Q384" t="s">
        <v>256</v>
      </c>
      <c r="R384" t="s">
        <v>167</v>
      </c>
      <c r="T384" t="s">
        <v>155</v>
      </c>
      <c r="U384" t="s">
        <v>211</v>
      </c>
      <c r="V384" t="s">
        <v>212</v>
      </c>
      <c r="W384" t="s">
        <v>169</v>
      </c>
      <c r="Y384">
        <v>4</v>
      </c>
      <c r="AB384">
        <v>4</v>
      </c>
      <c r="AJ384">
        <v>4</v>
      </c>
      <c r="AR384" t="s">
        <v>159</v>
      </c>
      <c r="AS384" t="s">
        <v>152</v>
      </c>
      <c r="BJ384" s="12">
        <v>0</v>
      </c>
      <c r="BK384" s="12">
        <v>0</v>
      </c>
      <c r="BS384" s="12">
        <v>0</v>
      </c>
      <c r="BT384" s="12">
        <v>0</v>
      </c>
      <c r="BU384" s="12">
        <v>0</v>
      </c>
      <c r="BV384" s="12">
        <v>0</v>
      </c>
      <c r="CI384">
        <f>CE384+CG384</f>
        <v>0</v>
      </c>
      <c r="DB384">
        <f>CX384+CZ384+DA384</f>
        <v>0</v>
      </c>
      <c r="DG384" s="13" t="e">
        <f>(DC384+DD384)/CU384</f>
        <v>#DIV/0!</v>
      </c>
      <c r="EI384">
        <f>CO384</f>
        <v>0</v>
      </c>
      <c r="EJ384" s="16">
        <f>BU384</f>
        <v>0</v>
      </c>
      <c r="EK384" s="16" t="e">
        <f>EJ384/EI384</f>
        <v>#DIV/0!</v>
      </c>
      <c r="EL384">
        <f>DJ384</f>
        <v>0</v>
      </c>
      <c r="EM384" s="16" t="e">
        <f>EK384*EL384</f>
        <v>#DIV/0!</v>
      </c>
    </row>
    <row r="385" spans="1:143" x14ac:dyDescent="0.25">
      <c r="A385">
        <v>2015</v>
      </c>
      <c r="B385">
        <v>422</v>
      </c>
      <c r="C385" t="s">
        <v>1161</v>
      </c>
      <c r="D385" t="s">
        <v>1188</v>
      </c>
      <c r="E385" t="s">
        <v>1210</v>
      </c>
      <c r="H385">
        <v>539023</v>
      </c>
      <c r="I385" t="s">
        <v>1191</v>
      </c>
      <c r="J385" t="s">
        <v>1168</v>
      </c>
      <c r="K385">
        <v>99362</v>
      </c>
      <c r="L385" t="s">
        <v>163</v>
      </c>
      <c r="N385" t="s">
        <v>151</v>
      </c>
      <c r="P385" t="s">
        <v>210</v>
      </c>
      <c r="Q385" t="s">
        <v>256</v>
      </c>
      <c r="R385" t="s">
        <v>167</v>
      </c>
      <c r="T385" t="s">
        <v>155</v>
      </c>
      <c r="U385" t="s">
        <v>211</v>
      </c>
      <c r="V385" t="s">
        <v>212</v>
      </c>
      <c r="W385" t="s">
        <v>169</v>
      </c>
      <c r="AJ385">
        <v>0</v>
      </c>
      <c r="AR385" t="s">
        <v>159</v>
      </c>
      <c r="AS385" t="s">
        <v>152</v>
      </c>
      <c r="AU385" t="s">
        <v>1195</v>
      </c>
      <c r="BJ385" s="12">
        <v>0</v>
      </c>
      <c r="BK385" s="12">
        <v>0</v>
      </c>
      <c r="BS385" s="12">
        <v>0</v>
      </c>
      <c r="BT385" s="12">
        <v>0</v>
      </c>
      <c r="BU385" s="12">
        <v>0</v>
      </c>
      <c r="BV385" s="12">
        <v>0</v>
      </c>
      <c r="CI385">
        <f>CE385+CG385</f>
        <v>0</v>
      </c>
      <c r="DB385">
        <f>CX385+CZ385+DA385</f>
        <v>0</v>
      </c>
      <c r="DG385" s="13" t="e">
        <f>(DC385+DD385)/CU385</f>
        <v>#DIV/0!</v>
      </c>
      <c r="EI385">
        <f>CO385</f>
        <v>0</v>
      </c>
      <c r="EJ385" s="16">
        <f>BU385</f>
        <v>0</v>
      </c>
      <c r="EK385" s="16" t="e">
        <f>EJ385/EI385</f>
        <v>#DIV/0!</v>
      </c>
      <c r="EL385">
        <f>DJ385</f>
        <v>0</v>
      </c>
      <c r="EM385" s="16" t="e">
        <f>EK385*EL385</f>
        <v>#DIV/0!</v>
      </c>
    </row>
    <row r="386" spans="1:143" x14ac:dyDescent="0.25">
      <c r="A386">
        <v>2015</v>
      </c>
      <c r="B386">
        <v>355</v>
      </c>
      <c r="C386" t="s">
        <v>1161</v>
      </c>
      <c r="D386" t="s">
        <v>1177</v>
      </c>
      <c r="E386" t="s">
        <v>1211</v>
      </c>
      <c r="G386" t="s">
        <v>1212</v>
      </c>
      <c r="H386">
        <v>539013</v>
      </c>
      <c r="I386" t="s">
        <v>1180</v>
      </c>
      <c r="J386" t="s">
        <v>1181</v>
      </c>
      <c r="K386">
        <v>99328</v>
      </c>
      <c r="L386" t="s">
        <v>163</v>
      </c>
      <c r="N386" t="s">
        <v>151</v>
      </c>
      <c r="P386" t="s">
        <v>152</v>
      </c>
      <c r="Q386" t="s">
        <v>153</v>
      </c>
      <c r="R386" t="s">
        <v>167</v>
      </c>
      <c r="T386" t="s">
        <v>155</v>
      </c>
      <c r="U386" t="s">
        <v>211</v>
      </c>
      <c r="V386" t="s">
        <v>212</v>
      </c>
      <c r="W386" t="s">
        <v>169</v>
      </c>
      <c r="AJ386">
        <v>0</v>
      </c>
      <c r="AR386" t="s">
        <v>159</v>
      </c>
      <c r="AS386" t="s">
        <v>152</v>
      </c>
      <c r="AU386" t="s">
        <v>1213</v>
      </c>
      <c r="BJ386" s="12">
        <v>0</v>
      </c>
      <c r="BK386" s="12">
        <v>0</v>
      </c>
      <c r="BS386" s="12">
        <v>0</v>
      </c>
      <c r="BT386" s="12">
        <v>0</v>
      </c>
      <c r="BU386" s="12">
        <v>0</v>
      </c>
      <c r="BV386" s="12">
        <v>0</v>
      </c>
      <c r="CI386">
        <f>CE386+CG386</f>
        <v>0</v>
      </c>
      <c r="DB386">
        <f>CX386+CZ386+DA386</f>
        <v>0</v>
      </c>
      <c r="DG386" s="13" t="e">
        <f>(DC386+DD386)/CU386</f>
        <v>#DIV/0!</v>
      </c>
      <c r="EI386">
        <f>CO386</f>
        <v>0</v>
      </c>
      <c r="EJ386" s="16">
        <f>BU386</f>
        <v>0</v>
      </c>
      <c r="EK386" s="16" t="e">
        <f>EJ386/EI386</f>
        <v>#DIV/0!</v>
      </c>
      <c r="EL386">
        <f>DJ386</f>
        <v>0</v>
      </c>
      <c r="EM386" s="16" t="e">
        <f>EK386*EL386</f>
        <v>#DIV/0!</v>
      </c>
    </row>
    <row r="387" spans="1:143" x14ac:dyDescent="0.25">
      <c r="A387">
        <v>2015</v>
      </c>
      <c r="B387">
        <v>373</v>
      </c>
      <c r="C387" t="s">
        <v>1161</v>
      </c>
      <c r="D387" t="s">
        <v>1177</v>
      </c>
      <c r="E387" t="s">
        <v>1211</v>
      </c>
      <c r="G387" t="s">
        <v>145</v>
      </c>
      <c r="H387">
        <v>539013</v>
      </c>
      <c r="I387" t="s">
        <v>1180</v>
      </c>
      <c r="J387" t="s">
        <v>1181</v>
      </c>
      <c r="K387">
        <v>99328</v>
      </c>
      <c r="L387" t="s">
        <v>163</v>
      </c>
      <c r="N387" t="s">
        <v>151</v>
      </c>
      <c r="P387" t="s">
        <v>152</v>
      </c>
      <c r="Q387" t="s">
        <v>153</v>
      </c>
      <c r="R387" t="s">
        <v>167</v>
      </c>
      <c r="T387" t="s">
        <v>155</v>
      </c>
      <c r="U387" t="s">
        <v>156</v>
      </c>
      <c r="V387" t="s">
        <v>157</v>
      </c>
      <c r="W387" t="s">
        <v>169</v>
      </c>
      <c r="AJ387">
        <v>0</v>
      </c>
      <c r="AR387" t="s">
        <v>159</v>
      </c>
      <c r="AS387" t="s">
        <v>152</v>
      </c>
      <c r="BJ387" s="12">
        <v>0</v>
      </c>
      <c r="BK387" s="12">
        <v>0</v>
      </c>
      <c r="BS387" s="12">
        <v>0</v>
      </c>
      <c r="BT387" s="12">
        <v>0</v>
      </c>
      <c r="BU387" s="12">
        <v>0</v>
      </c>
      <c r="BV387" s="12">
        <v>0</v>
      </c>
      <c r="CI387">
        <f>CE387+CG387</f>
        <v>0</v>
      </c>
      <c r="DB387">
        <f>CX387+CZ387+DA387</f>
        <v>0</v>
      </c>
      <c r="DG387" s="13" t="e">
        <f>(DC387+DD387)/CU387</f>
        <v>#DIV/0!</v>
      </c>
      <c r="EI387">
        <f>CO387</f>
        <v>0</v>
      </c>
      <c r="EJ387" s="16">
        <f>BU387</f>
        <v>0</v>
      </c>
      <c r="EK387" s="16" t="e">
        <f>EJ387/EI387</f>
        <v>#DIV/0!</v>
      </c>
      <c r="EL387">
        <f>DJ387</f>
        <v>0</v>
      </c>
      <c r="EM387" s="16" t="e">
        <f>EK387*EL387</f>
        <v>#DIV/0!</v>
      </c>
    </row>
    <row r="388" spans="1:143" x14ac:dyDescent="0.25">
      <c r="A388">
        <v>2015</v>
      </c>
      <c r="B388">
        <v>367</v>
      </c>
      <c r="C388" t="s">
        <v>1161</v>
      </c>
      <c r="D388" t="s">
        <v>222</v>
      </c>
      <c r="E388" t="s">
        <v>1214</v>
      </c>
      <c r="F388" t="s">
        <v>1215</v>
      </c>
      <c r="G388" t="s">
        <v>145</v>
      </c>
      <c r="H388">
        <v>539013</v>
      </c>
      <c r="I388" t="s">
        <v>1167</v>
      </c>
      <c r="J388" t="s">
        <v>1168</v>
      </c>
      <c r="K388">
        <v>99362</v>
      </c>
      <c r="L388" t="s">
        <v>163</v>
      </c>
      <c r="N388" t="s">
        <v>151</v>
      </c>
      <c r="P388" t="s">
        <v>152</v>
      </c>
      <c r="Q388" t="s">
        <v>153</v>
      </c>
      <c r="R388" t="s">
        <v>208</v>
      </c>
      <c r="T388" t="s">
        <v>155</v>
      </c>
      <c r="U388" t="s">
        <v>156</v>
      </c>
      <c r="V388" t="s">
        <v>157</v>
      </c>
      <c r="W388" t="s">
        <v>169</v>
      </c>
      <c r="X388" t="s">
        <v>226</v>
      </c>
      <c r="AJ388">
        <v>0</v>
      </c>
      <c r="AR388" t="s">
        <v>159</v>
      </c>
      <c r="AS388" t="s">
        <v>152</v>
      </c>
      <c r="AT388" t="s">
        <v>228</v>
      </c>
      <c r="AU388" t="s">
        <v>1216</v>
      </c>
      <c r="BJ388" s="12">
        <v>0</v>
      </c>
      <c r="BK388" s="12">
        <v>0</v>
      </c>
      <c r="BS388" s="12">
        <v>0</v>
      </c>
      <c r="BT388" s="12">
        <v>0</v>
      </c>
      <c r="BU388" s="12">
        <v>0</v>
      </c>
      <c r="BV388" s="12">
        <v>0</v>
      </c>
      <c r="CI388">
        <f>CE388+CG388</f>
        <v>0</v>
      </c>
      <c r="DB388">
        <f>CX388+CZ388+DA388</f>
        <v>0</v>
      </c>
      <c r="DG388" s="13" t="e">
        <f>(DC388+DD388)/CU388</f>
        <v>#DIV/0!</v>
      </c>
      <c r="EI388">
        <f>CO388</f>
        <v>0</v>
      </c>
      <c r="EJ388" s="16">
        <f>BU388</f>
        <v>0</v>
      </c>
      <c r="EK388" s="16" t="e">
        <f>EJ388/EI388</f>
        <v>#DIV/0!</v>
      </c>
      <c r="EL388">
        <f>DJ388</f>
        <v>0</v>
      </c>
      <c r="EM388" s="16" t="e">
        <f>EK388*EL388</f>
        <v>#DIV/0!</v>
      </c>
    </row>
    <row r="389" spans="1:143" x14ac:dyDescent="0.25">
      <c r="A389">
        <v>2015</v>
      </c>
      <c r="B389">
        <v>434</v>
      </c>
      <c r="C389" t="s">
        <v>1161</v>
      </c>
      <c r="D389" t="s">
        <v>222</v>
      </c>
      <c r="E389" t="s">
        <v>1217</v>
      </c>
      <c r="F389" t="s">
        <v>1218</v>
      </c>
      <c r="G389" t="s">
        <v>145</v>
      </c>
      <c r="H389">
        <v>539023</v>
      </c>
      <c r="I389" t="s">
        <v>1167</v>
      </c>
      <c r="J389" t="s">
        <v>1168</v>
      </c>
      <c r="K389">
        <v>99362</v>
      </c>
      <c r="L389" t="s">
        <v>163</v>
      </c>
      <c r="N389" t="s">
        <v>151</v>
      </c>
      <c r="P389" t="s">
        <v>152</v>
      </c>
      <c r="Q389" t="s">
        <v>153</v>
      </c>
      <c r="R389" t="s">
        <v>208</v>
      </c>
      <c r="T389" t="s">
        <v>155</v>
      </c>
      <c r="U389" t="s">
        <v>156</v>
      </c>
      <c r="V389" t="s">
        <v>157</v>
      </c>
      <c r="W389" t="s">
        <v>169</v>
      </c>
      <c r="X389" t="s">
        <v>226</v>
      </c>
      <c r="AJ389">
        <v>0</v>
      </c>
      <c r="AR389" t="s">
        <v>159</v>
      </c>
      <c r="AS389" t="s">
        <v>152</v>
      </c>
      <c r="AT389" t="s">
        <v>228</v>
      </c>
      <c r="AU389" t="s">
        <v>1219</v>
      </c>
      <c r="BJ389" s="12">
        <v>0</v>
      </c>
      <c r="BK389" s="12">
        <v>0</v>
      </c>
      <c r="BS389" s="12">
        <v>0</v>
      </c>
      <c r="BT389" s="12">
        <v>0</v>
      </c>
      <c r="BU389" s="12">
        <v>0</v>
      </c>
      <c r="BV389" s="12">
        <v>0</v>
      </c>
      <c r="CI389">
        <f>CE389+CG389</f>
        <v>0</v>
      </c>
      <c r="DB389">
        <f>CX389+CZ389+DA389</f>
        <v>0</v>
      </c>
      <c r="DG389" s="13" t="e">
        <f>(DC389+DD389)/CU389</f>
        <v>#DIV/0!</v>
      </c>
      <c r="EI389">
        <f>CO389</f>
        <v>0</v>
      </c>
      <c r="EJ389" s="16">
        <f>BU389</f>
        <v>0</v>
      </c>
      <c r="EK389" s="16" t="e">
        <f>EJ389/EI389</f>
        <v>#DIV/0!</v>
      </c>
      <c r="EL389">
        <f>DJ389</f>
        <v>0</v>
      </c>
      <c r="EM389" s="16" t="e">
        <f>EK389*EL389</f>
        <v>#DIV/0!</v>
      </c>
    </row>
    <row r="390" spans="1:143" x14ac:dyDescent="0.25">
      <c r="A390">
        <v>2015</v>
      </c>
      <c r="B390">
        <v>366</v>
      </c>
      <c r="C390" t="s">
        <v>1161</v>
      </c>
      <c r="D390" t="s">
        <v>222</v>
      </c>
      <c r="E390" t="s">
        <v>1220</v>
      </c>
      <c r="F390" t="s">
        <v>1221</v>
      </c>
      <c r="G390" t="s">
        <v>145</v>
      </c>
      <c r="H390">
        <v>539013</v>
      </c>
      <c r="I390" t="s">
        <v>1167</v>
      </c>
      <c r="J390" t="s">
        <v>1168</v>
      </c>
      <c r="K390">
        <v>99362</v>
      </c>
      <c r="L390" t="s">
        <v>163</v>
      </c>
      <c r="N390" t="s">
        <v>151</v>
      </c>
      <c r="P390" t="s">
        <v>152</v>
      </c>
      <c r="Q390" t="s">
        <v>153</v>
      </c>
      <c r="R390" t="s">
        <v>208</v>
      </c>
      <c r="T390" t="s">
        <v>155</v>
      </c>
      <c r="U390" t="s">
        <v>211</v>
      </c>
      <c r="V390" t="s">
        <v>212</v>
      </c>
      <c r="W390" t="s">
        <v>169</v>
      </c>
      <c r="X390" t="s">
        <v>226</v>
      </c>
      <c r="Y390">
        <v>1</v>
      </c>
      <c r="Z390">
        <v>1</v>
      </c>
      <c r="AJ390">
        <v>1</v>
      </c>
      <c r="AR390" t="s">
        <v>159</v>
      </c>
      <c r="AS390" t="s">
        <v>152</v>
      </c>
      <c r="AT390" t="s">
        <v>228</v>
      </c>
      <c r="BH390" s="15">
        <v>2010</v>
      </c>
      <c r="BJ390" s="12">
        <v>2010</v>
      </c>
      <c r="BK390" s="12">
        <v>0</v>
      </c>
      <c r="BS390" s="12">
        <v>0</v>
      </c>
      <c r="BT390" s="12">
        <v>0</v>
      </c>
      <c r="BU390" s="12">
        <v>2010</v>
      </c>
      <c r="BV390" s="12">
        <v>0</v>
      </c>
      <c r="CI390">
        <f>CE390+CG390</f>
        <v>0</v>
      </c>
      <c r="DB390">
        <f>CX390+CZ390+DA390</f>
        <v>0</v>
      </c>
      <c r="DG390" s="13" t="e">
        <f>(DC390+DD390)/CU390</f>
        <v>#DIV/0!</v>
      </c>
      <c r="EI390">
        <f>CO390</f>
        <v>0</v>
      </c>
      <c r="EJ390" s="16">
        <f>BU390</f>
        <v>2010</v>
      </c>
      <c r="EK390" s="16" t="e">
        <f>EJ390/EI390</f>
        <v>#DIV/0!</v>
      </c>
      <c r="EL390">
        <f>DJ390</f>
        <v>0</v>
      </c>
      <c r="EM390" s="16" t="e">
        <f>EK390*EL390</f>
        <v>#DIV/0!</v>
      </c>
    </row>
    <row r="391" spans="1:143" x14ac:dyDescent="0.25">
      <c r="A391">
        <v>2015</v>
      </c>
      <c r="B391">
        <v>425</v>
      </c>
      <c r="C391" t="s">
        <v>1161</v>
      </c>
      <c r="D391" t="s">
        <v>222</v>
      </c>
      <c r="E391" t="s">
        <v>1222</v>
      </c>
      <c r="F391" t="s">
        <v>1223</v>
      </c>
      <c r="G391" t="s">
        <v>145</v>
      </c>
      <c r="H391">
        <v>539023</v>
      </c>
      <c r="I391" t="s">
        <v>1167</v>
      </c>
      <c r="J391" t="s">
        <v>1168</v>
      </c>
      <c r="K391">
        <v>99362</v>
      </c>
      <c r="L391" t="s">
        <v>163</v>
      </c>
      <c r="N391" t="s">
        <v>151</v>
      </c>
      <c r="P391" t="s">
        <v>152</v>
      </c>
      <c r="Q391" t="s">
        <v>153</v>
      </c>
      <c r="R391" t="s">
        <v>208</v>
      </c>
      <c r="T391" t="s">
        <v>155</v>
      </c>
      <c r="U391" t="s">
        <v>211</v>
      </c>
      <c r="V391" t="s">
        <v>212</v>
      </c>
      <c r="W391" t="s">
        <v>169</v>
      </c>
      <c r="X391" t="s">
        <v>226</v>
      </c>
      <c r="AJ391">
        <v>0</v>
      </c>
      <c r="AR391" t="s">
        <v>159</v>
      </c>
      <c r="AS391" t="s">
        <v>152</v>
      </c>
      <c r="AT391" t="s">
        <v>228</v>
      </c>
      <c r="AU391" t="s">
        <v>1219</v>
      </c>
      <c r="BJ391" s="12">
        <v>0</v>
      </c>
      <c r="BK391" s="12">
        <v>0</v>
      </c>
      <c r="BS391" s="12">
        <v>0</v>
      </c>
      <c r="BT391" s="12">
        <v>0</v>
      </c>
      <c r="BU391" s="12">
        <v>0</v>
      </c>
      <c r="BV391" s="12">
        <v>0</v>
      </c>
      <c r="CI391">
        <f>CE391+CG391</f>
        <v>0</v>
      </c>
      <c r="DB391">
        <f>CX391+CZ391+DA391</f>
        <v>0</v>
      </c>
      <c r="DG391" s="13" t="e">
        <f>(DC391+DD391)/CU391</f>
        <v>#DIV/0!</v>
      </c>
      <c r="EI391">
        <f>CO391</f>
        <v>0</v>
      </c>
      <c r="EJ391" s="16">
        <f>BU391</f>
        <v>0</v>
      </c>
      <c r="EK391" s="16" t="e">
        <f>EJ391/EI391</f>
        <v>#DIV/0!</v>
      </c>
      <c r="EL391">
        <f>DJ391</f>
        <v>0</v>
      </c>
      <c r="EM391" s="16" t="e">
        <f>EK391*EL391</f>
        <v>#DIV/0!</v>
      </c>
    </row>
    <row r="392" spans="1:143" x14ac:dyDescent="0.25">
      <c r="A392">
        <v>2015</v>
      </c>
      <c r="C392" t="s">
        <v>1161</v>
      </c>
      <c r="D392" t="s">
        <v>1177</v>
      </c>
      <c r="E392" t="s">
        <v>1224</v>
      </c>
      <c r="F392" t="s">
        <v>1224</v>
      </c>
      <c r="G392" t="s">
        <v>267</v>
      </c>
      <c r="BJ392" s="12">
        <v>0</v>
      </c>
      <c r="BK392" s="12">
        <v>0</v>
      </c>
      <c r="BT392" s="12">
        <v>0</v>
      </c>
      <c r="BU392" s="12">
        <v>0</v>
      </c>
      <c r="BV392" s="12">
        <v>0</v>
      </c>
      <c r="CI392">
        <f>CE392+CG392</f>
        <v>0</v>
      </c>
      <c r="DB392">
        <f>CX392+CZ392+DA392</f>
        <v>0</v>
      </c>
      <c r="DG392" s="13" t="e">
        <f>(DC392+DD392)/CU392</f>
        <v>#DIV/0!</v>
      </c>
      <c r="EI392">
        <f>CO392</f>
        <v>0</v>
      </c>
      <c r="EJ392" s="16">
        <f>BU392</f>
        <v>0</v>
      </c>
      <c r="EK392" s="16" t="e">
        <f>EJ392/EI392</f>
        <v>#DIV/0!</v>
      </c>
      <c r="EL392">
        <f>DJ392</f>
        <v>0</v>
      </c>
      <c r="EM392" s="16" t="e">
        <f>EK392*EL392</f>
        <v>#DIV/0!</v>
      </c>
    </row>
    <row r="393" spans="1:143" x14ac:dyDescent="0.25">
      <c r="A393">
        <v>2015</v>
      </c>
      <c r="B393">
        <v>353</v>
      </c>
      <c r="C393" t="s">
        <v>1161</v>
      </c>
      <c r="D393" t="s">
        <v>1225</v>
      </c>
      <c r="E393" t="s">
        <v>1226</v>
      </c>
      <c r="F393" t="s">
        <v>1227</v>
      </c>
      <c r="H393">
        <v>539013</v>
      </c>
      <c r="I393" t="s">
        <v>1228</v>
      </c>
      <c r="J393" t="s">
        <v>1168</v>
      </c>
      <c r="K393">
        <v>99362</v>
      </c>
      <c r="L393" t="s">
        <v>163</v>
      </c>
      <c r="N393" t="s">
        <v>151</v>
      </c>
      <c r="P393" t="s">
        <v>210</v>
      </c>
      <c r="Q393" t="s">
        <v>256</v>
      </c>
      <c r="R393" t="s">
        <v>248</v>
      </c>
      <c r="U393" t="s">
        <v>211</v>
      </c>
      <c r="V393" t="s">
        <v>257</v>
      </c>
      <c r="W393" t="s">
        <v>169</v>
      </c>
      <c r="X393" t="s">
        <v>226</v>
      </c>
      <c r="AA393">
        <v>1</v>
      </c>
      <c r="AB393">
        <v>1</v>
      </c>
      <c r="AE393" t="s">
        <v>311</v>
      </c>
      <c r="AI393" t="s">
        <v>311</v>
      </c>
      <c r="AJ393">
        <v>1</v>
      </c>
      <c r="AQ393" t="s">
        <v>236</v>
      </c>
      <c r="AR393" t="s">
        <v>159</v>
      </c>
      <c r="AS393" t="s">
        <v>152</v>
      </c>
      <c r="AT393" t="s">
        <v>966</v>
      </c>
      <c r="BH393" s="14">
        <v>243</v>
      </c>
      <c r="BJ393" s="12">
        <v>243</v>
      </c>
      <c r="BK393" s="12">
        <v>0</v>
      </c>
      <c r="BS393" s="12">
        <v>0</v>
      </c>
      <c r="BT393" s="12">
        <v>0</v>
      </c>
      <c r="BU393" s="12">
        <v>243</v>
      </c>
      <c r="BV393" s="12">
        <v>0</v>
      </c>
      <c r="BW393" t="s">
        <v>1227</v>
      </c>
      <c r="BX393" t="s">
        <v>259</v>
      </c>
      <c r="BY393">
        <v>89</v>
      </c>
      <c r="BZ393">
        <v>57</v>
      </c>
      <c r="CA393">
        <v>38</v>
      </c>
      <c r="CB393">
        <v>11</v>
      </c>
      <c r="CG393">
        <v>51</v>
      </c>
      <c r="CH393">
        <v>46</v>
      </c>
      <c r="CI393">
        <f>CE393+CG393</f>
        <v>51</v>
      </c>
      <c r="CJ393">
        <v>10558</v>
      </c>
      <c r="CL393">
        <v>3537</v>
      </c>
      <c r="CN393">
        <v>7021</v>
      </c>
      <c r="CO393">
        <v>7746</v>
      </c>
      <c r="CQ393">
        <v>1277</v>
      </c>
      <c r="CS393">
        <v>6469</v>
      </c>
      <c r="CT393">
        <v>14</v>
      </c>
      <c r="CU393">
        <v>8</v>
      </c>
      <c r="DA393">
        <v>1</v>
      </c>
      <c r="DB393">
        <f>CX393+CZ393+DA393</f>
        <v>1</v>
      </c>
      <c r="DC393">
        <v>3</v>
      </c>
      <c r="DE393">
        <v>4</v>
      </c>
      <c r="DG393" s="13">
        <f>(DC393+DD393)/CU393</f>
        <v>0.375</v>
      </c>
      <c r="DH393">
        <v>1019</v>
      </c>
      <c r="DI393">
        <v>1019</v>
      </c>
      <c r="DJ393">
        <v>327</v>
      </c>
      <c r="DK393">
        <v>327</v>
      </c>
      <c r="DL393">
        <v>70</v>
      </c>
      <c r="DM393">
        <v>46</v>
      </c>
      <c r="DN393">
        <v>29</v>
      </c>
      <c r="DO393">
        <v>9</v>
      </c>
      <c r="DQ393">
        <v>37</v>
      </c>
      <c r="DS393">
        <v>12</v>
      </c>
      <c r="DU393">
        <v>6</v>
      </c>
      <c r="DW393">
        <v>1</v>
      </c>
      <c r="DX393">
        <v>17</v>
      </c>
      <c r="DZ393">
        <v>2</v>
      </c>
      <c r="EA393">
        <v>8</v>
      </c>
      <c r="EB393">
        <v>45</v>
      </c>
      <c r="EC393" t="s">
        <v>972</v>
      </c>
      <c r="EE393">
        <v>36</v>
      </c>
      <c r="EI393">
        <f>CO393</f>
        <v>7746</v>
      </c>
      <c r="EJ393" s="16">
        <f>BU393</f>
        <v>243</v>
      </c>
      <c r="EK393" s="16">
        <f>EJ393/EI393</f>
        <v>3.1371030209140199E-2</v>
      </c>
      <c r="EL393">
        <f>DJ393</f>
        <v>327</v>
      </c>
      <c r="EM393" s="16">
        <f>EK393*EL393</f>
        <v>10.258326878388845</v>
      </c>
    </row>
    <row r="394" spans="1:143" x14ac:dyDescent="0.25">
      <c r="A394">
        <v>2015</v>
      </c>
      <c r="B394">
        <v>376</v>
      </c>
      <c r="C394" t="s">
        <v>1229</v>
      </c>
      <c r="D394" t="s">
        <v>1230</v>
      </c>
      <c r="E394" t="s">
        <v>1231</v>
      </c>
      <c r="F394" t="s">
        <v>1232</v>
      </c>
      <c r="G394" t="s">
        <v>145</v>
      </c>
      <c r="H394">
        <v>539015</v>
      </c>
      <c r="I394" t="s">
        <v>1233</v>
      </c>
      <c r="J394" t="s">
        <v>1234</v>
      </c>
      <c r="K394">
        <v>98632</v>
      </c>
      <c r="L394" t="s">
        <v>785</v>
      </c>
      <c r="N394" t="s">
        <v>1235</v>
      </c>
      <c r="O394" t="s">
        <v>198</v>
      </c>
      <c r="P394" t="s">
        <v>152</v>
      </c>
      <c r="Q394" t="s">
        <v>256</v>
      </c>
      <c r="R394" t="s">
        <v>174</v>
      </c>
      <c r="S394" t="s">
        <v>152</v>
      </c>
      <c r="T394" t="s">
        <v>155</v>
      </c>
      <c r="U394" t="s">
        <v>211</v>
      </c>
      <c r="V394" t="s">
        <v>212</v>
      </c>
      <c r="W394" t="s">
        <v>450</v>
      </c>
      <c r="X394" t="s">
        <v>226</v>
      </c>
      <c r="AA394">
        <v>3</v>
      </c>
      <c r="AB394">
        <v>1</v>
      </c>
      <c r="AE394" t="s">
        <v>170</v>
      </c>
      <c r="AJ394">
        <v>3</v>
      </c>
      <c r="AS394" t="s">
        <v>152</v>
      </c>
      <c r="AT394" t="s">
        <v>1236</v>
      </c>
      <c r="AU394" t="s">
        <v>1237</v>
      </c>
      <c r="BH394" s="15">
        <v>45000</v>
      </c>
      <c r="BJ394" s="12">
        <v>45000</v>
      </c>
      <c r="BK394" s="12">
        <v>0</v>
      </c>
      <c r="BR394" s="15">
        <v>8125</v>
      </c>
      <c r="BS394" s="12">
        <v>8125</v>
      </c>
      <c r="BT394" s="12">
        <v>16250</v>
      </c>
      <c r="BU394" s="12">
        <v>61250</v>
      </c>
      <c r="BV394" s="12">
        <v>0</v>
      </c>
      <c r="BW394" t="s">
        <v>1232</v>
      </c>
      <c r="BX394" t="s">
        <v>343</v>
      </c>
      <c r="BY394">
        <v>32</v>
      </c>
      <c r="BZ394">
        <v>13</v>
      </c>
      <c r="CA394">
        <v>23</v>
      </c>
      <c r="CB394">
        <v>5</v>
      </c>
      <c r="CG394">
        <v>9</v>
      </c>
      <c r="CH394">
        <v>8</v>
      </c>
      <c r="CI394">
        <f>CE394+CG394</f>
        <v>9</v>
      </c>
      <c r="CJ394">
        <v>11084</v>
      </c>
      <c r="CL394">
        <v>7911</v>
      </c>
      <c r="CN394">
        <v>3173</v>
      </c>
      <c r="CO394">
        <v>4624</v>
      </c>
      <c r="CQ394">
        <v>1704</v>
      </c>
      <c r="CS394">
        <v>2920</v>
      </c>
      <c r="DB394">
        <f>CX394+CZ394+DA394</f>
        <v>0</v>
      </c>
      <c r="DG394" s="13" t="e">
        <f>(DC394+DD394)/CU394</f>
        <v>#DIV/0!</v>
      </c>
      <c r="DL394">
        <v>12</v>
      </c>
      <c r="DM394">
        <v>5</v>
      </c>
      <c r="DN394">
        <v>8</v>
      </c>
      <c r="DO394">
        <v>2</v>
      </c>
      <c r="DQ394">
        <v>3</v>
      </c>
      <c r="DS394">
        <v>3</v>
      </c>
      <c r="EA394">
        <v>2</v>
      </c>
      <c r="EB394">
        <v>5</v>
      </c>
      <c r="EC394" t="s">
        <v>308</v>
      </c>
      <c r="EE394">
        <v>3</v>
      </c>
      <c r="EF394">
        <v>3</v>
      </c>
      <c r="EG394">
        <v>0</v>
      </c>
      <c r="EH394" s="13">
        <v>0</v>
      </c>
      <c r="EI394">
        <f>CO394</f>
        <v>4624</v>
      </c>
      <c r="EJ394" s="16">
        <f>BU394</f>
        <v>61250</v>
      </c>
      <c r="EK394" s="16">
        <f>EJ394/EI394</f>
        <v>13.246107266435986</v>
      </c>
      <c r="EL394">
        <f>DJ394</f>
        <v>0</v>
      </c>
      <c r="EM394" s="16">
        <f>EK394*EL394</f>
        <v>0</v>
      </c>
    </row>
    <row r="395" spans="1:143" x14ac:dyDescent="0.25">
      <c r="A395">
        <v>2015</v>
      </c>
      <c r="B395">
        <v>392</v>
      </c>
      <c r="C395" t="s">
        <v>1229</v>
      </c>
      <c r="D395" t="s">
        <v>856</v>
      </c>
      <c r="E395" t="s">
        <v>1238</v>
      </c>
      <c r="F395" t="s">
        <v>1239</v>
      </c>
      <c r="G395" t="s">
        <v>532</v>
      </c>
      <c r="H395">
        <v>539015</v>
      </c>
      <c r="I395" t="s">
        <v>1240</v>
      </c>
      <c r="J395" t="s">
        <v>1234</v>
      </c>
      <c r="K395">
        <v>98632</v>
      </c>
      <c r="L395" t="s">
        <v>163</v>
      </c>
      <c r="N395" t="s">
        <v>164</v>
      </c>
      <c r="O395" t="s">
        <v>198</v>
      </c>
      <c r="P395" t="s">
        <v>210</v>
      </c>
      <c r="Q395" t="s">
        <v>256</v>
      </c>
      <c r="R395" t="s">
        <v>154</v>
      </c>
      <c r="S395" t="s">
        <v>152</v>
      </c>
      <c r="T395" t="s">
        <v>1241</v>
      </c>
      <c r="V395" t="s">
        <v>343</v>
      </c>
      <c r="W395" t="s">
        <v>175</v>
      </c>
      <c r="Y395">
        <v>0</v>
      </c>
      <c r="Z395">
        <v>0</v>
      </c>
      <c r="AA395">
        <v>16</v>
      </c>
      <c r="AB395">
        <v>8</v>
      </c>
      <c r="AC395" t="s">
        <v>236</v>
      </c>
      <c r="AD395" t="s">
        <v>236</v>
      </c>
      <c r="AE395" t="s">
        <v>236</v>
      </c>
      <c r="AF395" t="s">
        <v>236</v>
      </c>
      <c r="AG395" t="s">
        <v>236</v>
      </c>
      <c r="AH395" t="s">
        <v>236</v>
      </c>
      <c r="AI395" t="s">
        <v>236</v>
      </c>
      <c r="AJ395">
        <v>16</v>
      </c>
      <c r="AR395" t="s">
        <v>159</v>
      </c>
      <c r="AS395" t="s">
        <v>152</v>
      </c>
      <c r="BI395" s="12">
        <v>111400</v>
      </c>
      <c r="BJ395" s="12">
        <v>111400</v>
      </c>
      <c r="BK395" s="12">
        <v>0</v>
      </c>
      <c r="BS395" s="12">
        <v>0</v>
      </c>
      <c r="BT395" s="12">
        <v>0</v>
      </c>
      <c r="BU395" s="12">
        <v>111400</v>
      </c>
      <c r="BV395" s="12">
        <v>0</v>
      </c>
      <c r="BW395" t="s">
        <v>1239</v>
      </c>
      <c r="BX395" t="s">
        <v>343</v>
      </c>
      <c r="BY395">
        <v>5</v>
      </c>
      <c r="BZ395">
        <v>5</v>
      </c>
      <c r="CG395">
        <v>5</v>
      </c>
      <c r="CH395">
        <v>5</v>
      </c>
      <c r="CI395">
        <f>CE395+CG395</f>
        <v>5</v>
      </c>
      <c r="CJ395">
        <v>1685</v>
      </c>
      <c r="CN395">
        <v>1685</v>
      </c>
      <c r="CO395">
        <v>1685</v>
      </c>
      <c r="CS395">
        <v>1685</v>
      </c>
      <c r="DB395">
        <f>CX395+CZ395+DA395</f>
        <v>0</v>
      </c>
      <c r="DG395" s="13" t="e">
        <f>(DC395+DD395)/CU395</f>
        <v>#DIV/0!</v>
      </c>
      <c r="DL395">
        <v>5</v>
      </c>
      <c r="DM395">
        <v>5</v>
      </c>
      <c r="DQ395">
        <v>5</v>
      </c>
      <c r="DZ395">
        <v>5</v>
      </c>
      <c r="EI395">
        <f>CO395</f>
        <v>1685</v>
      </c>
      <c r="EJ395" s="16">
        <f>BU395</f>
        <v>111400</v>
      </c>
      <c r="EK395" s="16">
        <f>EJ395/EI395</f>
        <v>66.112759643916917</v>
      </c>
      <c r="EL395">
        <f>DJ395</f>
        <v>0</v>
      </c>
      <c r="EM395" s="16">
        <f>EK395*EL395</f>
        <v>0</v>
      </c>
    </row>
    <row r="396" spans="1:143" x14ac:dyDescent="0.25">
      <c r="A396">
        <v>2015</v>
      </c>
      <c r="B396">
        <v>2047</v>
      </c>
      <c r="C396" t="s">
        <v>1229</v>
      </c>
      <c r="D396" t="s">
        <v>1242</v>
      </c>
      <c r="E396" t="s">
        <v>1243</v>
      </c>
      <c r="F396" t="s">
        <v>1243</v>
      </c>
      <c r="G396" t="s">
        <v>1244</v>
      </c>
      <c r="AJ396">
        <v>0</v>
      </c>
      <c r="BJ396" s="12">
        <v>0</v>
      </c>
      <c r="BK396" s="12">
        <v>0</v>
      </c>
      <c r="BS396" s="12">
        <v>0</v>
      </c>
      <c r="BT396" s="12">
        <v>0</v>
      </c>
      <c r="BU396" s="12">
        <v>0</v>
      </c>
      <c r="BV396" s="12">
        <v>0</v>
      </c>
      <c r="CI396">
        <f>CE396+CG396</f>
        <v>0</v>
      </c>
      <c r="DB396">
        <f>CX396+CZ396+DA396</f>
        <v>0</v>
      </c>
      <c r="DG396" s="13" t="e">
        <f>(DC396+DD396)/CU396</f>
        <v>#DIV/0!</v>
      </c>
      <c r="EI396">
        <f>CO396</f>
        <v>0</v>
      </c>
      <c r="EJ396" s="16">
        <f>BU396</f>
        <v>0</v>
      </c>
      <c r="EK396" s="16" t="e">
        <f>EJ396/EI396</f>
        <v>#DIV/0!</v>
      </c>
      <c r="EL396">
        <f>DJ396</f>
        <v>0</v>
      </c>
      <c r="EM396" s="16" t="e">
        <f>EK396*EL396</f>
        <v>#DIV/0!</v>
      </c>
    </row>
    <row r="397" spans="1:143" x14ac:dyDescent="0.25">
      <c r="A397">
        <v>2015</v>
      </c>
      <c r="B397">
        <v>2019</v>
      </c>
      <c r="C397" t="s">
        <v>1229</v>
      </c>
      <c r="D397" t="s">
        <v>1245</v>
      </c>
      <c r="E397" t="s">
        <v>1246</v>
      </c>
      <c r="F397" t="s">
        <v>1246</v>
      </c>
      <c r="G397" t="s">
        <v>1244</v>
      </c>
      <c r="AJ397">
        <v>0</v>
      </c>
      <c r="BJ397" s="12">
        <v>0</v>
      </c>
      <c r="BK397" s="12">
        <v>0</v>
      </c>
      <c r="BS397" s="12">
        <v>0</v>
      </c>
      <c r="BT397" s="12">
        <v>0</v>
      </c>
      <c r="BU397" s="12">
        <v>0</v>
      </c>
      <c r="BV397" s="12">
        <v>0</v>
      </c>
      <c r="CI397">
        <f>CE397+CG397</f>
        <v>0</v>
      </c>
      <c r="DB397">
        <f>CX397+CZ397+DA397</f>
        <v>0</v>
      </c>
      <c r="DG397" s="13" t="e">
        <f>(DC397+DD397)/CU397</f>
        <v>#DIV/0!</v>
      </c>
      <c r="EI397">
        <f>CO397</f>
        <v>0</v>
      </c>
      <c r="EJ397" s="16">
        <f>BU397</f>
        <v>0</v>
      </c>
      <c r="EK397" s="16" t="e">
        <f>EJ397/EI397</f>
        <v>#DIV/0!</v>
      </c>
      <c r="EL397">
        <f>DJ397</f>
        <v>0</v>
      </c>
      <c r="EM397" s="16" t="e">
        <f>EK397*EL397</f>
        <v>#DIV/0!</v>
      </c>
    </row>
    <row r="398" spans="1:143" x14ac:dyDescent="0.25">
      <c r="A398">
        <v>2015</v>
      </c>
      <c r="B398">
        <v>363</v>
      </c>
      <c r="C398" t="s">
        <v>1229</v>
      </c>
      <c r="D398" t="s">
        <v>1247</v>
      </c>
      <c r="E398" t="s">
        <v>1248</v>
      </c>
      <c r="F398" t="s">
        <v>1249</v>
      </c>
      <c r="G398" t="s">
        <v>145</v>
      </c>
      <c r="H398">
        <v>530840</v>
      </c>
      <c r="I398" t="s">
        <v>1250</v>
      </c>
      <c r="J398" t="s">
        <v>1234</v>
      </c>
      <c r="K398">
        <v>98632</v>
      </c>
      <c r="L398" t="s">
        <v>163</v>
      </c>
      <c r="N398" t="s">
        <v>151</v>
      </c>
      <c r="P398" t="s">
        <v>152</v>
      </c>
      <c r="Q398" t="s">
        <v>153</v>
      </c>
      <c r="R398" t="s">
        <v>154</v>
      </c>
      <c r="T398" t="s">
        <v>155</v>
      </c>
      <c r="U398" t="s">
        <v>211</v>
      </c>
      <c r="V398" t="s">
        <v>212</v>
      </c>
      <c r="W398" t="s">
        <v>169</v>
      </c>
      <c r="Y398">
        <v>15</v>
      </c>
      <c r="Z398">
        <v>5</v>
      </c>
      <c r="AA398">
        <v>7</v>
      </c>
      <c r="AB398">
        <v>7</v>
      </c>
      <c r="AJ398">
        <v>22</v>
      </c>
      <c r="AR398" t="s">
        <v>159</v>
      </c>
      <c r="AS398" t="s">
        <v>152</v>
      </c>
      <c r="BB398" s="12">
        <v>88516.92</v>
      </c>
      <c r="BJ398" s="12">
        <v>88516.92</v>
      </c>
      <c r="BK398" s="12">
        <v>88516.92</v>
      </c>
      <c r="BS398" s="12">
        <v>0</v>
      </c>
      <c r="BT398" s="12">
        <v>0</v>
      </c>
      <c r="BU398" s="12">
        <v>88516.92</v>
      </c>
      <c r="BV398" s="12">
        <v>88516.92</v>
      </c>
      <c r="BW398" t="s">
        <v>1249</v>
      </c>
      <c r="BX398" t="s">
        <v>141</v>
      </c>
      <c r="BY398">
        <v>150</v>
      </c>
      <c r="BZ398">
        <v>47</v>
      </c>
      <c r="CA398">
        <v>135</v>
      </c>
      <c r="CB398">
        <v>36</v>
      </c>
      <c r="CE398">
        <v>1</v>
      </c>
      <c r="CF398">
        <v>1</v>
      </c>
      <c r="CG398">
        <v>14</v>
      </c>
      <c r="CH398">
        <v>10</v>
      </c>
      <c r="CI398">
        <f>CE398+CG398</f>
        <v>15</v>
      </c>
      <c r="CJ398">
        <v>21699</v>
      </c>
      <c r="CL398">
        <v>19935</v>
      </c>
      <c r="CM398">
        <v>175</v>
      </c>
      <c r="CN398">
        <v>1589</v>
      </c>
      <c r="CO398">
        <v>6025</v>
      </c>
      <c r="CQ398">
        <v>4869</v>
      </c>
      <c r="CR398">
        <v>175</v>
      </c>
      <c r="CS398">
        <v>981</v>
      </c>
      <c r="CT398">
        <v>56</v>
      </c>
      <c r="CU398">
        <v>17</v>
      </c>
      <c r="CW398">
        <v>1</v>
      </c>
      <c r="CY398">
        <v>1</v>
      </c>
      <c r="DB398">
        <f>CX398+CZ398+DA398</f>
        <v>0</v>
      </c>
      <c r="DC398">
        <v>11</v>
      </c>
      <c r="DE398">
        <v>3</v>
      </c>
      <c r="DF398">
        <v>1</v>
      </c>
      <c r="DG398" s="13">
        <f>(DC398+DD398)/CU398</f>
        <v>0.6470588235294118</v>
      </c>
      <c r="DH398">
        <v>3031</v>
      </c>
      <c r="DI398">
        <v>1525</v>
      </c>
      <c r="DJ398">
        <v>2586</v>
      </c>
      <c r="DK398">
        <v>1080</v>
      </c>
      <c r="DL398">
        <v>109</v>
      </c>
      <c r="DM398">
        <v>31</v>
      </c>
      <c r="DN398">
        <v>100</v>
      </c>
      <c r="DO398">
        <v>25</v>
      </c>
      <c r="DP398">
        <v>1</v>
      </c>
      <c r="DQ398">
        <v>5</v>
      </c>
      <c r="DS398">
        <v>10</v>
      </c>
      <c r="DU398">
        <v>5</v>
      </c>
      <c r="DX398">
        <v>4</v>
      </c>
      <c r="DZ398">
        <v>2</v>
      </c>
      <c r="EA398">
        <v>10</v>
      </c>
      <c r="EF398">
        <v>51</v>
      </c>
      <c r="EG398">
        <v>5</v>
      </c>
      <c r="EH398" s="13">
        <v>9.8039215686274495E-2</v>
      </c>
      <c r="EI398">
        <f>CO398</f>
        <v>6025</v>
      </c>
      <c r="EJ398" s="16">
        <f>BU398</f>
        <v>88516.92</v>
      </c>
      <c r="EK398" s="16">
        <f>EJ398/EI398</f>
        <v>14.691604979253112</v>
      </c>
      <c r="EL398">
        <f>DJ398</f>
        <v>2586</v>
      </c>
      <c r="EM398" s="16">
        <f>EK398*EL398</f>
        <v>37992.490476348547</v>
      </c>
    </row>
    <row r="399" spans="1:143" x14ac:dyDescent="0.25">
      <c r="A399">
        <v>2015</v>
      </c>
      <c r="B399">
        <v>364</v>
      </c>
      <c r="C399" t="s">
        <v>1229</v>
      </c>
      <c r="D399" t="s">
        <v>1251</v>
      </c>
      <c r="E399" t="s">
        <v>1252</v>
      </c>
      <c r="F399" t="s">
        <v>1253</v>
      </c>
      <c r="G399" t="s">
        <v>145</v>
      </c>
      <c r="H399">
        <v>539015</v>
      </c>
      <c r="I399" t="s">
        <v>1254</v>
      </c>
      <c r="J399" t="s">
        <v>1255</v>
      </c>
      <c r="K399">
        <v>98626</v>
      </c>
      <c r="L399" t="s">
        <v>163</v>
      </c>
      <c r="N399" t="s">
        <v>164</v>
      </c>
      <c r="O399" t="s">
        <v>165</v>
      </c>
      <c r="P399" t="s">
        <v>210</v>
      </c>
      <c r="Q399" t="s">
        <v>166</v>
      </c>
      <c r="R399" t="s">
        <v>248</v>
      </c>
      <c r="S399" t="s">
        <v>210</v>
      </c>
      <c r="V399" t="s">
        <v>257</v>
      </c>
      <c r="W399" t="s">
        <v>175</v>
      </c>
      <c r="Y399">
        <v>0</v>
      </c>
      <c r="Z399">
        <v>0</v>
      </c>
      <c r="AA399">
        <v>21</v>
      </c>
      <c r="AB399">
        <v>21</v>
      </c>
      <c r="AI399" t="s">
        <v>236</v>
      </c>
      <c r="AJ399">
        <v>21</v>
      </c>
      <c r="AQ399" t="s">
        <v>265</v>
      </c>
      <c r="AR399" t="s">
        <v>176</v>
      </c>
      <c r="AS399" t="s">
        <v>210</v>
      </c>
      <c r="AU399" t="s">
        <v>1256</v>
      </c>
      <c r="AX399" s="15">
        <v>75405</v>
      </c>
      <c r="BF399" s="12">
        <v>75323</v>
      </c>
      <c r="BJ399" s="12">
        <v>150728</v>
      </c>
      <c r="BK399" s="12">
        <v>0</v>
      </c>
      <c r="BS399" s="12">
        <v>0</v>
      </c>
      <c r="BT399" s="12">
        <v>0</v>
      </c>
      <c r="BU399" s="12">
        <v>150728</v>
      </c>
      <c r="BV399" s="12">
        <v>0</v>
      </c>
      <c r="BW399" t="s">
        <v>1253</v>
      </c>
      <c r="BX399" t="s">
        <v>259</v>
      </c>
      <c r="BY399">
        <v>27</v>
      </c>
      <c r="BZ399">
        <v>27</v>
      </c>
      <c r="CE399">
        <v>4</v>
      </c>
      <c r="CF399">
        <v>4</v>
      </c>
      <c r="CG399">
        <v>23</v>
      </c>
      <c r="CH399">
        <v>23</v>
      </c>
      <c r="CI399">
        <f>CE399+CG399</f>
        <v>27</v>
      </c>
      <c r="CJ399">
        <v>6473</v>
      </c>
      <c r="CM399">
        <v>685</v>
      </c>
      <c r="CN399">
        <v>5788</v>
      </c>
      <c r="CO399">
        <v>6473</v>
      </c>
      <c r="CR399">
        <v>685</v>
      </c>
      <c r="CS399">
        <v>5788</v>
      </c>
      <c r="CT399">
        <v>8</v>
      </c>
      <c r="CU399">
        <v>8</v>
      </c>
      <c r="CY399">
        <v>3</v>
      </c>
      <c r="DB399">
        <f>CX399+CZ399+DA399</f>
        <v>0</v>
      </c>
      <c r="DC399">
        <v>2</v>
      </c>
      <c r="DE399">
        <v>3</v>
      </c>
      <c r="DG399" s="13">
        <f>(DC399+DD399)/CU399</f>
        <v>0.25</v>
      </c>
      <c r="DH399">
        <v>7580</v>
      </c>
      <c r="DI399">
        <v>1497</v>
      </c>
      <c r="DJ399">
        <v>3091</v>
      </c>
      <c r="DK399">
        <v>462</v>
      </c>
      <c r="DL399">
        <v>7</v>
      </c>
      <c r="DM399">
        <v>7</v>
      </c>
      <c r="DP399">
        <v>1</v>
      </c>
      <c r="DQ399">
        <v>6</v>
      </c>
      <c r="DS399">
        <v>1</v>
      </c>
      <c r="DU399">
        <v>3</v>
      </c>
      <c r="DW399">
        <v>1</v>
      </c>
      <c r="DZ399">
        <v>2</v>
      </c>
      <c r="EF399">
        <v>1</v>
      </c>
      <c r="EG399">
        <v>0</v>
      </c>
      <c r="EH399" s="13">
        <v>0</v>
      </c>
      <c r="EI399">
        <f>CO399</f>
        <v>6473</v>
      </c>
      <c r="EJ399" s="16">
        <f>BU399</f>
        <v>150728</v>
      </c>
      <c r="EK399" s="16">
        <f>EJ399/EI399</f>
        <v>23.285648076625986</v>
      </c>
      <c r="EL399">
        <f>DJ399</f>
        <v>3091</v>
      </c>
      <c r="EM399" s="16">
        <f>EK399*EL399</f>
        <v>71975.938204850929</v>
      </c>
    </row>
    <row r="400" spans="1:143" x14ac:dyDescent="0.25">
      <c r="A400">
        <v>2015</v>
      </c>
      <c r="B400">
        <v>377</v>
      </c>
      <c r="C400" t="s">
        <v>1229</v>
      </c>
      <c r="D400" t="s">
        <v>1257</v>
      </c>
      <c r="E400" t="s">
        <v>1258</v>
      </c>
      <c r="F400" t="s">
        <v>1259</v>
      </c>
      <c r="G400" t="s">
        <v>145</v>
      </c>
      <c r="H400">
        <v>530840</v>
      </c>
      <c r="I400" t="s">
        <v>1260</v>
      </c>
      <c r="J400" t="s">
        <v>1234</v>
      </c>
      <c r="K400">
        <v>98632</v>
      </c>
      <c r="L400" t="s">
        <v>163</v>
      </c>
      <c r="N400" t="s">
        <v>197</v>
      </c>
      <c r="O400" t="s">
        <v>198</v>
      </c>
      <c r="P400" t="s">
        <v>152</v>
      </c>
      <c r="Q400" t="s">
        <v>199</v>
      </c>
      <c r="R400" t="s">
        <v>167</v>
      </c>
      <c r="S400" t="s">
        <v>200</v>
      </c>
      <c r="T400" t="s">
        <v>168</v>
      </c>
      <c r="V400" t="s">
        <v>161</v>
      </c>
      <c r="W400" t="s">
        <v>169</v>
      </c>
      <c r="Y400">
        <v>35</v>
      </c>
      <c r="Z400">
        <v>10</v>
      </c>
      <c r="AA400">
        <v>55</v>
      </c>
      <c r="AB400">
        <v>55</v>
      </c>
      <c r="AE400" t="s">
        <v>236</v>
      </c>
      <c r="AF400" t="s">
        <v>236</v>
      </c>
      <c r="AG400" t="s">
        <v>236</v>
      </c>
      <c r="AH400" t="s">
        <v>236</v>
      </c>
      <c r="AI400" t="s">
        <v>236</v>
      </c>
      <c r="AJ400">
        <v>90</v>
      </c>
      <c r="AK400" t="s">
        <v>236</v>
      </c>
      <c r="AL400" t="s">
        <v>236</v>
      </c>
      <c r="AM400" t="s">
        <v>470</v>
      </c>
      <c r="AN400" t="s">
        <v>1261</v>
      </c>
      <c r="AO400" t="s">
        <v>1262</v>
      </c>
      <c r="AR400" t="s">
        <v>159</v>
      </c>
      <c r="AS400" t="s">
        <v>152</v>
      </c>
      <c r="AW400" s="12" t="s">
        <v>1263</v>
      </c>
      <c r="BF400" s="12">
        <v>32160</v>
      </c>
      <c r="BH400" s="15">
        <v>11000</v>
      </c>
      <c r="BI400" s="12">
        <v>353739</v>
      </c>
      <c r="BJ400" s="12">
        <v>471899</v>
      </c>
      <c r="BK400" s="12">
        <v>75000</v>
      </c>
      <c r="BS400" s="12">
        <v>0</v>
      </c>
      <c r="BT400" s="12">
        <v>0</v>
      </c>
      <c r="BU400" s="12">
        <v>471899</v>
      </c>
      <c r="BV400" s="12">
        <v>75000</v>
      </c>
      <c r="BW400" t="s">
        <v>1264</v>
      </c>
      <c r="BX400" t="s">
        <v>161</v>
      </c>
      <c r="BY400">
        <v>1</v>
      </c>
      <c r="BZ400">
        <v>1</v>
      </c>
      <c r="CG400">
        <v>1</v>
      </c>
      <c r="CH400">
        <v>1</v>
      </c>
      <c r="CI400">
        <f>CE400+CG400</f>
        <v>1</v>
      </c>
      <c r="CJ400">
        <v>365</v>
      </c>
      <c r="CN400">
        <v>365</v>
      </c>
      <c r="CO400">
        <v>365</v>
      </c>
      <c r="CS400">
        <v>365</v>
      </c>
      <c r="DB400">
        <f>CX400+CZ400+DA400</f>
        <v>0</v>
      </c>
      <c r="DG400" s="13" t="e">
        <f>(DC400+DD400)/CU400</f>
        <v>#DIV/0!</v>
      </c>
      <c r="DL400">
        <v>1</v>
      </c>
      <c r="EI400">
        <f>CO400</f>
        <v>365</v>
      </c>
      <c r="EJ400" s="16">
        <f>BU400</f>
        <v>471899</v>
      </c>
      <c r="EK400" s="16">
        <f>EJ400/EI400</f>
        <v>1292.8739726027397</v>
      </c>
      <c r="EL400">
        <f>DJ400</f>
        <v>0</v>
      </c>
      <c r="EM400" s="16">
        <f>EK400*EL400</f>
        <v>0</v>
      </c>
    </row>
    <row r="401" spans="1:143" x14ac:dyDescent="0.25">
      <c r="A401">
        <v>2015</v>
      </c>
      <c r="B401">
        <v>381</v>
      </c>
      <c r="C401" t="s">
        <v>1229</v>
      </c>
      <c r="D401" t="s">
        <v>1265</v>
      </c>
      <c r="E401" t="s">
        <v>1266</v>
      </c>
      <c r="F401" t="s">
        <v>1267</v>
      </c>
      <c r="G401" t="s">
        <v>145</v>
      </c>
      <c r="H401">
        <v>539015</v>
      </c>
      <c r="I401" t="s">
        <v>1268</v>
      </c>
      <c r="J401" t="s">
        <v>1255</v>
      </c>
      <c r="K401">
        <v>98626</v>
      </c>
      <c r="L401" t="s">
        <v>163</v>
      </c>
      <c r="N401" t="s">
        <v>263</v>
      </c>
      <c r="O401" t="s">
        <v>165</v>
      </c>
      <c r="P401" t="s">
        <v>152</v>
      </c>
      <c r="Q401" t="s">
        <v>166</v>
      </c>
      <c r="R401" t="s">
        <v>691</v>
      </c>
      <c r="S401" t="s">
        <v>691</v>
      </c>
      <c r="T401" t="s">
        <v>691</v>
      </c>
      <c r="W401" t="s">
        <v>169</v>
      </c>
      <c r="AJ401">
        <v>0</v>
      </c>
      <c r="AR401" t="s">
        <v>159</v>
      </c>
      <c r="AS401" t="s">
        <v>152</v>
      </c>
      <c r="AU401" t="s">
        <v>1266</v>
      </c>
      <c r="AV401" s="12">
        <v>145042</v>
      </c>
      <c r="BI401" s="12">
        <v>11444</v>
      </c>
      <c r="BJ401" s="12">
        <v>156486</v>
      </c>
      <c r="BK401" s="12">
        <v>145042</v>
      </c>
      <c r="BS401" s="12">
        <v>0</v>
      </c>
      <c r="BT401" s="12">
        <v>0</v>
      </c>
      <c r="BU401" s="12">
        <v>156486</v>
      </c>
      <c r="BV401" s="12">
        <v>145042</v>
      </c>
      <c r="CI401">
        <f>CE401+CG401</f>
        <v>0</v>
      </c>
      <c r="DB401">
        <f>CX401+CZ401+DA401</f>
        <v>0</v>
      </c>
      <c r="DG401" s="13" t="e">
        <f>(DC401+DD401)/CU401</f>
        <v>#DIV/0!</v>
      </c>
      <c r="EI401">
        <f>CO401</f>
        <v>0</v>
      </c>
      <c r="EJ401" s="16">
        <f>BU401</f>
        <v>156486</v>
      </c>
      <c r="EK401" s="16" t="e">
        <f>EJ401/EI401</f>
        <v>#DIV/0!</v>
      </c>
      <c r="EL401">
        <f>DJ401</f>
        <v>0</v>
      </c>
      <c r="EM401" s="16" t="e">
        <f>EK401*EL401</f>
        <v>#DIV/0!</v>
      </c>
    </row>
    <row r="402" spans="1:143" x14ac:dyDescent="0.25">
      <c r="A402">
        <v>2015</v>
      </c>
      <c r="B402">
        <v>1965</v>
      </c>
      <c r="C402" t="s">
        <v>1229</v>
      </c>
      <c r="D402" t="s">
        <v>1265</v>
      </c>
      <c r="E402" t="s">
        <v>1269</v>
      </c>
      <c r="F402" t="s">
        <v>660</v>
      </c>
      <c r="H402">
        <v>539015</v>
      </c>
      <c r="I402" t="s">
        <v>1270</v>
      </c>
      <c r="J402" t="s">
        <v>1255</v>
      </c>
      <c r="K402">
        <v>98626</v>
      </c>
      <c r="L402" t="s">
        <v>489</v>
      </c>
      <c r="N402" t="s">
        <v>507</v>
      </c>
      <c r="P402" t="s">
        <v>152</v>
      </c>
      <c r="Q402" t="s">
        <v>199</v>
      </c>
      <c r="R402" t="s">
        <v>154</v>
      </c>
      <c r="S402" t="s">
        <v>210</v>
      </c>
      <c r="T402" t="s">
        <v>168</v>
      </c>
      <c r="V402" t="s">
        <v>343</v>
      </c>
      <c r="W402" t="s">
        <v>158</v>
      </c>
      <c r="Y402">
        <v>52</v>
      </c>
      <c r="Z402">
        <v>20</v>
      </c>
      <c r="AJ402">
        <v>52</v>
      </c>
      <c r="AR402" t="s">
        <v>159</v>
      </c>
      <c r="AS402" t="s">
        <v>1271</v>
      </c>
      <c r="BF402" s="12">
        <v>3750</v>
      </c>
      <c r="BJ402" s="12">
        <v>3750</v>
      </c>
      <c r="BK402" s="12">
        <v>0</v>
      </c>
      <c r="BS402" s="12">
        <v>0</v>
      </c>
      <c r="BT402" s="12">
        <v>0</v>
      </c>
      <c r="BU402" s="12">
        <v>3750</v>
      </c>
      <c r="BV402" s="12">
        <v>0</v>
      </c>
      <c r="CI402">
        <f>CE402+CG402</f>
        <v>0</v>
      </c>
      <c r="DB402">
        <f>CX402+CZ402+DA402</f>
        <v>0</v>
      </c>
      <c r="DG402" s="13" t="e">
        <f>(DC402+DD402)/CU402</f>
        <v>#DIV/0!</v>
      </c>
      <c r="EI402">
        <f>CO402</f>
        <v>0</v>
      </c>
      <c r="EJ402" s="16">
        <f>BU402</f>
        <v>3750</v>
      </c>
      <c r="EK402" s="16" t="e">
        <f>EJ402/EI402</f>
        <v>#DIV/0!</v>
      </c>
      <c r="EL402">
        <f>DJ402</f>
        <v>0</v>
      </c>
      <c r="EM402" s="16" t="e">
        <f>EK402*EL402</f>
        <v>#DIV/0!</v>
      </c>
    </row>
    <row r="403" spans="1:143" x14ac:dyDescent="0.25">
      <c r="A403">
        <v>2015</v>
      </c>
      <c r="B403">
        <v>351</v>
      </c>
      <c r="C403" t="s">
        <v>1229</v>
      </c>
      <c r="D403" t="s">
        <v>1265</v>
      </c>
      <c r="E403" t="s">
        <v>1272</v>
      </c>
      <c r="F403" t="s">
        <v>1273</v>
      </c>
      <c r="G403" t="s">
        <v>145</v>
      </c>
      <c r="H403">
        <v>530840</v>
      </c>
      <c r="I403" t="s">
        <v>1274</v>
      </c>
      <c r="J403" t="s">
        <v>1234</v>
      </c>
      <c r="K403">
        <v>98632</v>
      </c>
      <c r="L403" t="s">
        <v>163</v>
      </c>
      <c r="N403" t="s">
        <v>286</v>
      </c>
      <c r="P403" t="s">
        <v>152</v>
      </c>
      <c r="Q403" t="s">
        <v>153</v>
      </c>
      <c r="V403" t="s">
        <v>287</v>
      </c>
      <c r="W403" t="s">
        <v>175</v>
      </c>
      <c r="AJ403">
        <v>0</v>
      </c>
      <c r="AR403" t="s">
        <v>159</v>
      </c>
      <c r="AS403" t="s">
        <v>152</v>
      </c>
      <c r="AV403" s="12">
        <v>148279</v>
      </c>
      <c r="BI403" s="12">
        <v>2444</v>
      </c>
      <c r="BJ403" s="12">
        <v>150723</v>
      </c>
      <c r="BK403" s="12">
        <v>148279</v>
      </c>
      <c r="BS403" s="12">
        <v>0</v>
      </c>
      <c r="BT403" s="12">
        <v>0</v>
      </c>
      <c r="BU403" s="12">
        <v>150723</v>
      </c>
      <c r="BV403" s="12">
        <v>148279</v>
      </c>
      <c r="CI403">
        <f>CE403+CG403</f>
        <v>0</v>
      </c>
      <c r="DB403">
        <f>CX403+CZ403+DA403</f>
        <v>0</v>
      </c>
      <c r="DG403" s="13" t="e">
        <f>(DC403+DD403)/CU403</f>
        <v>#DIV/0!</v>
      </c>
      <c r="EI403">
        <f>CO403</f>
        <v>0</v>
      </c>
      <c r="EJ403" s="16">
        <f>BU403</f>
        <v>150723</v>
      </c>
      <c r="EK403" s="16" t="e">
        <f>EJ403/EI403</f>
        <v>#DIV/0!</v>
      </c>
      <c r="EL403">
        <f>DJ403</f>
        <v>0</v>
      </c>
      <c r="EM403" s="16" t="e">
        <f>EK403*EL403</f>
        <v>#DIV/0!</v>
      </c>
    </row>
    <row r="404" spans="1:143" x14ac:dyDescent="0.25">
      <c r="A404">
        <v>2015</v>
      </c>
      <c r="B404">
        <v>2024</v>
      </c>
      <c r="C404" t="s">
        <v>1229</v>
      </c>
      <c r="D404" t="s">
        <v>1275</v>
      </c>
      <c r="E404" t="s">
        <v>1276</v>
      </c>
      <c r="F404" t="s">
        <v>1276</v>
      </c>
      <c r="G404" t="s">
        <v>1244</v>
      </c>
      <c r="AJ404">
        <v>0</v>
      </c>
      <c r="BJ404" s="12">
        <v>0</v>
      </c>
      <c r="BK404" s="12">
        <v>0</v>
      </c>
      <c r="BS404" s="12">
        <v>0</v>
      </c>
      <c r="BT404" s="12">
        <v>0</v>
      </c>
      <c r="BU404" s="12">
        <v>0</v>
      </c>
      <c r="BV404" s="12">
        <v>0</v>
      </c>
      <c r="CI404">
        <f>CE404+CG404</f>
        <v>0</v>
      </c>
      <c r="DB404">
        <f>CX404+CZ404+DA404</f>
        <v>0</v>
      </c>
      <c r="DG404" s="13" t="e">
        <f>(DC404+DD404)/CU404</f>
        <v>#DIV/0!</v>
      </c>
      <c r="EI404">
        <f>CO404</f>
        <v>0</v>
      </c>
      <c r="EJ404" s="16">
        <f>BU404</f>
        <v>0</v>
      </c>
      <c r="EK404" s="16" t="e">
        <f>EJ404/EI404</f>
        <v>#DIV/0!</v>
      </c>
      <c r="EL404">
        <f>DJ404</f>
        <v>0</v>
      </c>
      <c r="EM404" s="16" t="e">
        <f>EK404*EL404</f>
        <v>#DIV/0!</v>
      </c>
    </row>
    <row r="405" spans="1:143" x14ac:dyDescent="0.25">
      <c r="A405">
        <v>2015</v>
      </c>
      <c r="B405">
        <v>372</v>
      </c>
      <c r="C405" t="s">
        <v>1229</v>
      </c>
      <c r="D405" t="s">
        <v>1277</v>
      </c>
      <c r="E405" t="s">
        <v>192</v>
      </c>
      <c r="F405" t="s">
        <v>1278</v>
      </c>
      <c r="G405" t="s">
        <v>145</v>
      </c>
      <c r="H405">
        <v>530840</v>
      </c>
      <c r="I405" t="s">
        <v>1279</v>
      </c>
      <c r="J405" t="s">
        <v>1234</v>
      </c>
      <c r="K405">
        <v>98632</v>
      </c>
      <c r="L405" t="s">
        <v>163</v>
      </c>
      <c r="N405" t="s">
        <v>496</v>
      </c>
      <c r="O405" t="s">
        <v>198</v>
      </c>
      <c r="P405" t="s">
        <v>152</v>
      </c>
      <c r="Q405" t="s">
        <v>256</v>
      </c>
      <c r="R405" t="s">
        <v>167</v>
      </c>
      <c r="S405" t="s">
        <v>152</v>
      </c>
      <c r="T405" t="s">
        <v>168</v>
      </c>
      <c r="V405" t="s">
        <v>161</v>
      </c>
      <c r="W405" t="s">
        <v>333</v>
      </c>
      <c r="X405" t="s">
        <v>201</v>
      </c>
      <c r="Y405">
        <v>52</v>
      </c>
      <c r="Z405">
        <v>14</v>
      </c>
      <c r="AA405">
        <v>4</v>
      </c>
      <c r="AB405">
        <v>3</v>
      </c>
      <c r="AC405" t="s">
        <v>236</v>
      </c>
      <c r="AD405" t="s">
        <v>236</v>
      </c>
      <c r="AJ405">
        <v>56</v>
      </c>
      <c r="AR405" t="s">
        <v>159</v>
      </c>
      <c r="AS405" t="s">
        <v>152</v>
      </c>
      <c r="AU405" t="s">
        <v>1280</v>
      </c>
      <c r="AV405" s="12">
        <v>67500</v>
      </c>
      <c r="BF405" s="12">
        <v>28500</v>
      </c>
      <c r="BG405" s="15">
        <v>173639</v>
      </c>
      <c r="BH405" s="15">
        <v>5500</v>
      </c>
      <c r="BI405" s="12">
        <v>168861</v>
      </c>
      <c r="BJ405" s="12">
        <v>444000</v>
      </c>
      <c r="BK405" s="12">
        <v>67500</v>
      </c>
      <c r="BS405" s="12">
        <v>0</v>
      </c>
      <c r="BT405" s="12">
        <v>0</v>
      </c>
      <c r="BU405" s="12">
        <v>444000</v>
      </c>
      <c r="BV405" s="12">
        <v>67500</v>
      </c>
      <c r="BW405" t="s">
        <v>1278</v>
      </c>
      <c r="BX405" t="s">
        <v>161</v>
      </c>
      <c r="BY405">
        <v>395</v>
      </c>
      <c r="BZ405">
        <v>202</v>
      </c>
      <c r="CA405">
        <v>295</v>
      </c>
      <c r="CB405">
        <v>108</v>
      </c>
      <c r="CC405">
        <v>9</v>
      </c>
      <c r="CD405">
        <v>3</v>
      </c>
      <c r="CE405">
        <v>11</v>
      </c>
      <c r="CF405">
        <v>11</v>
      </c>
      <c r="CG405">
        <v>80</v>
      </c>
      <c r="CH405">
        <v>80</v>
      </c>
      <c r="CI405">
        <f>CE405+CG405</f>
        <v>91</v>
      </c>
      <c r="CJ405">
        <v>12276</v>
      </c>
      <c r="CK405">
        <v>1112</v>
      </c>
      <c r="CL405">
        <v>9391</v>
      </c>
      <c r="CM405">
        <v>254</v>
      </c>
      <c r="CN405">
        <v>1519</v>
      </c>
      <c r="CO405">
        <v>5312</v>
      </c>
      <c r="CP405">
        <v>34</v>
      </c>
      <c r="CQ405">
        <v>3505</v>
      </c>
      <c r="CR405">
        <v>254</v>
      </c>
      <c r="CS405">
        <v>1519</v>
      </c>
      <c r="CT405">
        <v>372</v>
      </c>
      <c r="CU405">
        <v>189</v>
      </c>
      <c r="CW405">
        <v>44</v>
      </c>
      <c r="CY405">
        <v>53</v>
      </c>
      <c r="CZ405">
        <v>1</v>
      </c>
      <c r="DA405">
        <v>7</v>
      </c>
      <c r="DB405">
        <f>CX405+CZ405+DA405</f>
        <v>8</v>
      </c>
      <c r="DC405">
        <v>43</v>
      </c>
      <c r="DD405">
        <v>1</v>
      </c>
      <c r="DE405">
        <v>40</v>
      </c>
      <c r="DG405" s="13">
        <f>(DC405+DD405)/CU405</f>
        <v>0.23280423280423279</v>
      </c>
      <c r="DH405">
        <v>5487</v>
      </c>
      <c r="DI405">
        <v>5200</v>
      </c>
      <c r="DJ405">
        <v>1772</v>
      </c>
      <c r="DK405">
        <v>1694</v>
      </c>
      <c r="DL405">
        <v>365</v>
      </c>
      <c r="DM405">
        <v>185</v>
      </c>
      <c r="DN405">
        <v>274</v>
      </c>
      <c r="DO405">
        <v>100</v>
      </c>
      <c r="DP405">
        <v>8</v>
      </c>
      <c r="DQ405">
        <v>74</v>
      </c>
      <c r="DR405">
        <v>3</v>
      </c>
      <c r="DS405">
        <v>13</v>
      </c>
      <c r="DT405" t="s">
        <v>311</v>
      </c>
      <c r="DU405">
        <v>70</v>
      </c>
      <c r="DW405">
        <v>4</v>
      </c>
      <c r="DX405">
        <v>68</v>
      </c>
      <c r="DY405" t="s">
        <v>308</v>
      </c>
      <c r="DZ405">
        <v>15</v>
      </c>
      <c r="EA405">
        <v>12</v>
      </c>
      <c r="EI405">
        <f>CO405</f>
        <v>5312</v>
      </c>
      <c r="EJ405" s="16">
        <f>BU405</f>
        <v>444000</v>
      </c>
      <c r="EK405" s="16">
        <f>EJ405/EI405</f>
        <v>83.584337349397586</v>
      </c>
      <c r="EL405">
        <f>DJ405</f>
        <v>1772</v>
      </c>
      <c r="EM405" s="16">
        <f>EK405*EL405</f>
        <v>148111.44578313251</v>
      </c>
    </row>
    <row r="406" spans="1:143" x14ac:dyDescent="0.25">
      <c r="A406">
        <v>2015</v>
      </c>
      <c r="B406">
        <v>400</v>
      </c>
      <c r="C406" t="s">
        <v>1229</v>
      </c>
      <c r="D406" t="s">
        <v>856</v>
      </c>
      <c r="E406" t="s">
        <v>1281</v>
      </c>
      <c r="F406" t="s">
        <v>1282</v>
      </c>
      <c r="H406">
        <v>539015</v>
      </c>
      <c r="I406" t="s">
        <v>1283</v>
      </c>
      <c r="J406" t="s">
        <v>1234</v>
      </c>
      <c r="K406">
        <v>98632</v>
      </c>
      <c r="L406" t="s">
        <v>163</v>
      </c>
      <c r="N406" t="s">
        <v>151</v>
      </c>
      <c r="P406" t="s">
        <v>152</v>
      </c>
      <c r="Q406" t="s">
        <v>153</v>
      </c>
      <c r="R406" t="s">
        <v>187</v>
      </c>
      <c r="T406" t="s">
        <v>155</v>
      </c>
      <c r="U406" t="s">
        <v>156</v>
      </c>
      <c r="V406" t="s">
        <v>157</v>
      </c>
      <c r="W406" t="s">
        <v>169</v>
      </c>
      <c r="Y406">
        <v>5</v>
      </c>
      <c r="Z406">
        <v>1</v>
      </c>
      <c r="AJ406">
        <v>5</v>
      </c>
      <c r="AR406" t="s">
        <v>227</v>
      </c>
      <c r="AS406" t="s">
        <v>152</v>
      </c>
      <c r="BH406" s="15">
        <v>8500</v>
      </c>
      <c r="BI406" s="12">
        <v>11600</v>
      </c>
      <c r="BJ406" s="12">
        <v>20100</v>
      </c>
      <c r="BK406" s="12">
        <v>0</v>
      </c>
      <c r="BS406" s="12">
        <v>0</v>
      </c>
      <c r="BT406" s="12">
        <v>0</v>
      </c>
      <c r="BU406" s="12">
        <v>20100</v>
      </c>
      <c r="BV406" s="12">
        <v>0</v>
      </c>
      <c r="CI406">
        <f>CE406+CG406</f>
        <v>0</v>
      </c>
      <c r="DB406">
        <f>CX406+CZ406+DA406</f>
        <v>0</v>
      </c>
      <c r="DG406" s="13" t="e">
        <f>(DC406+DD406)/CU406</f>
        <v>#DIV/0!</v>
      </c>
      <c r="EI406">
        <f>CO406</f>
        <v>0</v>
      </c>
      <c r="EJ406" s="16">
        <f>BU406</f>
        <v>20100</v>
      </c>
      <c r="EK406" s="16" t="e">
        <f>EJ406/EI406</f>
        <v>#DIV/0!</v>
      </c>
      <c r="EL406">
        <f>DJ406</f>
        <v>0</v>
      </c>
      <c r="EM406" s="16" t="e">
        <f>EK406*EL406</f>
        <v>#DIV/0!</v>
      </c>
    </row>
    <row r="407" spans="1:143" x14ac:dyDescent="0.25">
      <c r="A407">
        <v>2015</v>
      </c>
      <c r="B407">
        <v>397</v>
      </c>
      <c r="C407" t="s">
        <v>1229</v>
      </c>
      <c r="D407" t="s">
        <v>856</v>
      </c>
      <c r="E407" t="s">
        <v>1281</v>
      </c>
      <c r="F407" t="s">
        <v>1284</v>
      </c>
      <c r="H407">
        <v>539015</v>
      </c>
      <c r="I407" t="s">
        <v>1283</v>
      </c>
      <c r="J407" t="s">
        <v>1234</v>
      </c>
      <c r="K407">
        <v>98632</v>
      </c>
      <c r="L407" t="s">
        <v>163</v>
      </c>
      <c r="N407" t="s">
        <v>151</v>
      </c>
      <c r="P407" t="s">
        <v>152</v>
      </c>
      <c r="Q407" t="s">
        <v>153</v>
      </c>
      <c r="R407" t="s">
        <v>187</v>
      </c>
      <c r="T407" t="s">
        <v>155</v>
      </c>
      <c r="U407" t="s">
        <v>211</v>
      </c>
      <c r="V407" t="s">
        <v>212</v>
      </c>
      <c r="W407" t="s">
        <v>169</v>
      </c>
      <c r="Y407">
        <v>1</v>
      </c>
      <c r="Z407">
        <v>1</v>
      </c>
      <c r="AJ407">
        <v>1</v>
      </c>
      <c r="AR407" t="s">
        <v>227</v>
      </c>
      <c r="AS407" t="s">
        <v>152</v>
      </c>
      <c r="BH407" s="14">
        <v>500</v>
      </c>
      <c r="BI407" s="12">
        <v>400</v>
      </c>
      <c r="BJ407" s="12">
        <v>900</v>
      </c>
      <c r="BK407" s="12">
        <v>0</v>
      </c>
      <c r="BS407" s="12">
        <v>0</v>
      </c>
      <c r="BT407" s="12">
        <v>0</v>
      </c>
      <c r="BU407" s="12">
        <v>900</v>
      </c>
      <c r="BV407" s="12">
        <v>0</v>
      </c>
      <c r="CI407">
        <f>CE407+CG407</f>
        <v>0</v>
      </c>
      <c r="DB407">
        <f>CX407+CZ407+DA407</f>
        <v>0</v>
      </c>
      <c r="DG407" s="13" t="e">
        <f>(DC407+DD407)/CU407</f>
        <v>#DIV/0!</v>
      </c>
      <c r="EI407">
        <f>CO407</f>
        <v>0</v>
      </c>
      <c r="EJ407" s="16">
        <f>BU407</f>
        <v>900</v>
      </c>
      <c r="EK407" s="16" t="e">
        <f>EJ407/EI407</f>
        <v>#DIV/0!</v>
      </c>
      <c r="EL407">
        <f>DJ407</f>
        <v>0</v>
      </c>
      <c r="EM407" s="16" t="e">
        <f>EK407*EL407</f>
        <v>#DIV/0!</v>
      </c>
    </row>
    <row r="408" spans="1:143" x14ac:dyDescent="0.25">
      <c r="A408">
        <v>2015</v>
      </c>
      <c r="B408">
        <v>384</v>
      </c>
      <c r="C408" t="s">
        <v>1229</v>
      </c>
      <c r="D408" t="s">
        <v>1247</v>
      </c>
      <c r="E408" t="s">
        <v>203</v>
      </c>
      <c r="F408" t="s">
        <v>1285</v>
      </c>
      <c r="G408" t="s">
        <v>145</v>
      </c>
      <c r="H408">
        <v>530840</v>
      </c>
      <c r="I408" t="s">
        <v>1250</v>
      </c>
      <c r="J408" t="s">
        <v>1234</v>
      </c>
      <c r="K408">
        <v>98632</v>
      </c>
      <c r="L408" t="s">
        <v>163</v>
      </c>
      <c r="N408" t="s">
        <v>151</v>
      </c>
      <c r="P408" t="s">
        <v>152</v>
      </c>
      <c r="Q408" t="s">
        <v>207</v>
      </c>
      <c r="R408" t="s">
        <v>154</v>
      </c>
      <c r="T408" t="s">
        <v>155</v>
      </c>
      <c r="U408" t="s">
        <v>211</v>
      </c>
      <c r="V408" t="s">
        <v>212</v>
      </c>
      <c r="W408" t="s">
        <v>158</v>
      </c>
      <c r="Y408">
        <v>26</v>
      </c>
      <c r="Z408">
        <v>12</v>
      </c>
      <c r="AJ408">
        <v>26</v>
      </c>
      <c r="AR408" t="s">
        <v>159</v>
      </c>
      <c r="AS408" t="s">
        <v>152</v>
      </c>
      <c r="BB408" s="12">
        <v>128509.36</v>
      </c>
      <c r="BJ408" s="12">
        <v>128509.36</v>
      </c>
      <c r="BK408" s="12">
        <v>128509.36</v>
      </c>
      <c r="BS408" s="12">
        <v>0</v>
      </c>
      <c r="BT408" s="12">
        <v>0</v>
      </c>
      <c r="BU408" s="12">
        <v>128509.36</v>
      </c>
      <c r="BV408" s="12">
        <v>128509.36</v>
      </c>
      <c r="BW408" t="s">
        <v>1285</v>
      </c>
      <c r="BX408" t="s">
        <v>141</v>
      </c>
      <c r="BY408">
        <v>72</v>
      </c>
      <c r="BZ408">
        <v>24</v>
      </c>
      <c r="CA408">
        <v>66</v>
      </c>
      <c r="CB408">
        <v>19</v>
      </c>
      <c r="CC408">
        <v>1</v>
      </c>
      <c r="CD408">
        <v>1</v>
      </c>
      <c r="CG408">
        <v>5</v>
      </c>
      <c r="CH408">
        <v>4</v>
      </c>
      <c r="CI408">
        <f>CE408+CG408</f>
        <v>5</v>
      </c>
      <c r="CJ408">
        <v>12118</v>
      </c>
      <c r="CK408">
        <v>302</v>
      </c>
      <c r="CL408">
        <v>10787</v>
      </c>
      <c r="CN408">
        <v>1029</v>
      </c>
      <c r="CO408">
        <v>4406</v>
      </c>
      <c r="CP408">
        <v>302</v>
      </c>
      <c r="CQ408">
        <v>3363</v>
      </c>
      <c r="CS408">
        <v>741</v>
      </c>
      <c r="CT408">
        <v>48</v>
      </c>
      <c r="CU408">
        <v>16</v>
      </c>
      <c r="CW408">
        <v>2</v>
      </c>
      <c r="DB408">
        <f>CX408+CZ408+DA408</f>
        <v>0</v>
      </c>
      <c r="DC408">
        <v>12</v>
      </c>
      <c r="DE408">
        <v>2</v>
      </c>
      <c r="DG408" s="13">
        <f>(DC408+DD408)/CU408</f>
        <v>0.75</v>
      </c>
      <c r="DH408">
        <v>2168</v>
      </c>
      <c r="DI408">
        <v>2168</v>
      </c>
      <c r="DJ408">
        <v>2057</v>
      </c>
      <c r="DK408">
        <v>2057</v>
      </c>
      <c r="DL408">
        <v>73</v>
      </c>
      <c r="DM408">
        <v>25</v>
      </c>
      <c r="DN408">
        <v>67</v>
      </c>
      <c r="DO408">
        <v>20</v>
      </c>
      <c r="DQ408">
        <v>4</v>
      </c>
      <c r="DR408">
        <v>1</v>
      </c>
      <c r="DS408">
        <v>7</v>
      </c>
      <c r="DU408">
        <v>5</v>
      </c>
      <c r="DW408">
        <v>2</v>
      </c>
      <c r="DX408">
        <v>5</v>
      </c>
      <c r="DZ408">
        <v>1</v>
      </c>
      <c r="EA408">
        <v>5</v>
      </c>
      <c r="EB408">
        <v>1</v>
      </c>
      <c r="EE408">
        <v>1</v>
      </c>
      <c r="EF408">
        <v>1</v>
      </c>
      <c r="EG408">
        <v>0</v>
      </c>
      <c r="EH408" s="13">
        <v>0</v>
      </c>
      <c r="EI408">
        <f>CO408</f>
        <v>4406</v>
      </c>
      <c r="EJ408" s="16">
        <f>BU408</f>
        <v>128509.36</v>
      </c>
      <c r="EK408" s="16">
        <f>EJ408/EI408</f>
        <v>29.166899682251476</v>
      </c>
      <c r="EL408">
        <f>DJ408</f>
        <v>2057</v>
      </c>
      <c r="EM408" s="16">
        <f>EK408*EL408</f>
        <v>59996.312646391285</v>
      </c>
    </row>
    <row r="409" spans="1:143" x14ac:dyDescent="0.25">
      <c r="A409">
        <v>2015</v>
      </c>
      <c r="B409">
        <v>396</v>
      </c>
      <c r="C409" t="s">
        <v>1229</v>
      </c>
      <c r="D409" t="s">
        <v>1247</v>
      </c>
      <c r="E409" t="s">
        <v>335</v>
      </c>
      <c r="F409" t="s">
        <v>1286</v>
      </c>
      <c r="G409" t="s">
        <v>145</v>
      </c>
      <c r="H409">
        <v>530840</v>
      </c>
      <c r="I409" t="s">
        <v>1287</v>
      </c>
      <c r="J409" t="s">
        <v>1234</v>
      </c>
      <c r="K409">
        <v>98632</v>
      </c>
      <c r="L409" t="s">
        <v>163</v>
      </c>
      <c r="N409" t="s">
        <v>151</v>
      </c>
      <c r="P409" t="s">
        <v>152</v>
      </c>
      <c r="Q409" t="s">
        <v>207</v>
      </c>
      <c r="R409" t="s">
        <v>154</v>
      </c>
      <c r="T409" t="s">
        <v>155</v>
      </c>
      <c r="U409" t="s">
        <v>211</v>
      </c>
      <c r="V409" t="s">
        <v>212</v>
      </c>
      <c r="W409" t="s">
        <v>169</v>
      </c>
      <c r="Y409">
        <v>1</v>
      </c>
      <c r="Z409">
        <v>1</v>
      </c>
      <c r="AJ409">
        <v>1</v>
      </c>
      <c r="AR409" t="s">
        <v>159</v>
      </c>
      <c r="AS409" t="s">
        <v>210</v>
      </c>
      <c r="AZ409" s="15">
        <v>54234</v>
      </c>
      <c r="BJ409" s="12">
        <v>54234</v>
      </c>
      <c r="BK409" s="12">
        <v>0</v>
      </c>
      <c r="BS409" s="12">
        <v>0</v>
      </c>
      <c r="BT409" s="12">
        <v>0</v>
      </c>
      <c r="BU409" s="12">
        <v>54234</v>
      </c>
      <c r="BV409" s="12">
        <v>0</v>
      </c>
      <c r="BW409" t="s">
        <v>1286</v>
      </c>
      <c r="BX409" t="s">
        <v>141</v>
      </c>
      <c r="BY409">
        <v>35</v>
      </c>
      <c r="BZ409">
        <v>11</v>
      </c>
      <c r="CA409">
        <v>27</v>
      </c>
      <c r="CB409">
        <v>7</v>
      </c>
      <c r="CC409">
        <v>4</v>
      </c>
      <c r="CD409">
        <v>1</v>
      </c>
      <c r="CG409">
        <v>4</v>
      </c>
      <c r="CH409">
        <v>3</v>
      </c>
      <c r="CI409">
        <f>CE409+CG409</f>
        <v>4</v>
      </c>
      <c r="CJ409">
        <v>7657</v>
      </c>
      <c r="CK409">
        <v>1316</v>
      </c>
      <c r="CL409">
        <v>5810</v>
      </c>
      <c r="CN409">
        <v>531</v>
      </c>
      <c r="CO409">
        <v>2242</v>
      </c>
      <c r="CP409">
        <v>329</v>
      </c>
      <c r="CQ409">
        <v>1461</v>
      </c>
      <c r="CS409">
        <v>452</v>
      </c>
      <c r="CT409">
        <v>41</v>
      </c>
      <c r="CU409">
        <v>15</v>
      </c>
      <c r="CW409">
        <v>2</v>
      </c>
      <c r="DB409">
        <f>CX409+CZ409+DA409</f>
        <v>0</v>
      </c>
      <c r="DC409">
        <v>11</v>
      </c>
      <c r="DE409">
        <v>1</v>
      </c>
      <c r="DF409">
        <v>1</v>
      </c>
      <c r="DG409" s="13">
        <f>(DC409+DD409)/CU409</f>
        <v>0.73333333333333328</v>
      </c>
      <c r="DH409">
        <v>1898</v>
      </c>
      <c r="DI409">
        <v>1051</v>
      </c>
      <c r="DJ409">
        <v>1420</v>
      </c>
      <c r="DK409">
        <v>573</v>
      </c>
      <c r="DL409">
        <v>47</v>
      </c>
      <c r="DM409">
        <v>12</v>
      </c>
      <c r="DN409">
        <v>40</v>
      </c>
      <c r="DO409">
        <v>9</v>
      </c>
      <c r="DQ409">
        <v>2</v>
      </c>
      <c r="DR409">
        <v>1</v>
      </c>
      <c r="DS409">
        <v>7</v>
      </c>
      <c r="DU409">
        <v>2</v>
      </c>
      <c r="EA409">
        <v>3</v>
      </c>
      <c r="EB409">
        <v>1</v>
      </c>
      <c r="EF409">
        <v>34</v>
      </c>
      <c r="EG409">
        <v>3</v>
      </c>
      <c r="EH409" s="13">
        <v>8.8235294117647106E-2</v>
      </c>
      <c r="EI409">
        <f>CO409</f>
        <v>2242</v>
      </c>
      <c r="EJ409" s="16">
        <f>BU409</f>
        <v>54234</v>
      </c>
      <c r="EK409" s="16">
        <f>EJ409/EI409</f>
        <v>24.190008920606601</v>
      </c>
      <c r="EL409">
        <f>DJ409</f>
        <v>1420</v>
      </c>
      <c r="EM409" s="16">
        <f>EK409*EL409</f>
        <v>34349.812667261373</v>
      </c>
    </row>
    <row r="410" spans="1:143" x14ac:dyDescent="0.25">
      <c r="A410">
        <v>2015</v>
      </c>
      <c r="B410">
        <v>2031</v>
      </c>
      <c r="C410" t="s">
        <v>1229</v>
      </c>
      <c r="D410" t="s">
        <v>1277</v>
      </c>
      <c r="E410" t="s">
        <v>1288</v>
      </c>
      <c r="F410" t="s">
        <v>1288</v>
      </c>
      <c r="G410" t="s">
        <v>1244</v>
      </c>
      <c r="AJ410">
        <v>0</v>
      </c>
      <c r="BJ410" s="12">
        <v>0</v>
      </c>
      <c r="BK410" s="12">
        <v>0</v>
      </c>
      <c r="BS410" s="12">
        <v>0</v>
      </c>
      <c r="BT410" s="12">
        <v>0</v>
      </c>
      <c r="BU410" s="12">
        <v>0</v>
      </c>
      <c r="BV410" s="12">
        <v>0</v>
      </c>
      <c r="CI410">
        <f>CE410+CG410</f>
        <v>0</v>
      </c>
      <c r="DB410">
        <f>CX410+CZ410+DA410</f>
        <v>0</v>
      </c>
      <c r="DG410" s="13" t="e">
        <f>(DC410+DD410)/CU410</f>
        <v>#DIV/0!</v>
      </c>
      <c r="EI410">
        <f>CO410</f>
        <v>0</v>
      </c>
      <c r="EJ410" s="16">
        <f>BU410</f>
        <v>0</v>
      </c>
      <c r="EK410" s="16" t="e">
        <f>EJ410/EI410</f>
        <v>#DIV/0!</v>
      </c>
      <c r="EL410">
        <f>DJ410</f>
        <v>0</v>
      </c>
      <c r="EM410" s="16" t="e">
        <f>EK410*EL410</f>
        <v>#DIV/0!</v>
      </c>
    </row>
    <row r="411" spans="1:143" x14ac:dyDescent="0.25">
      <c r="A411">
        <v>2015</v>
      </c>
      <c r="B411">
        <v>1985</v>
      </c>
      <c r="C411" t="s">
        <v>1229</v>
      </c>
      <c r="D411" t="s">
        <v>1277</v>
      </c>
      <c r="E411" t="s">
        <v>1289</v>
      </c>
      <c r="F411" t="s">
        <v>1289</v>
      </c>
      <c r="G411" t="s">
        <v>1244</v>
      </c>
      <c r="AJ411">
        <v>0</v>
      </c>
      <c r="BJ411" s="12">
        <v>0</v>
      </c>
      <c r="BK411" s="12">
        <v>0</v>
      </c>
      <c r="BS411" s="12">
        <v>0</v>
      </c>
      <c r="BT411" s="12">
        <v>0</v>
      </c>
      <c r="BU411" s="12">
        <v>0</v>
      </c>
      <c r="BV411" s="12">
        <v>0</v>
      </c>
      <c r="BW411" t="s">
        <v>1289</v>
      </c>
      <c r="BX411" t="s">
        <v>141</v>
      </c>
      <c r="BY411">
        <v>1</v>
      </c>
      <c r="BZ411">
        <v>1</v>
      </c>
      <c r="CG411">
        <v>1</v>
      </c>
      <c r="CH411">
        <v>1</v>
      </c>
      <c r="CI411">
        <f>CE411+CG411</f>
        <v>1</v>
      </c>
      <c r="CJ411">
        <v>365</v>
      </c>
      <c r="CN411">
        <v>365</v>
      </c>
      <c r="CO411">
        <v>365</v>
      </c>
      <c r="CS411">
        <v>365</v>
      </c>
      <c r="DB411">
        <f>CX411+CZ411+DA411</f>
        <v>0</v>
      </c>
      <c r="DG411" s="13" t="e">
        <f>(DC411+DD411)/CU411</f>
        <v>#DIV/0!</v>
      </c>
      <c r="EI411">
        <f>CO411</f>
        <v>365</v>
      </c>
      <c r="EJ411" s="16">
        <f>BU411</f>
        <v>0</v>
      </c>
      <c r="EK411" s="16">
        <f>EJ411/EI411</f>
        <v>0</v>
      </c>
      <c r="EL411">
        <f>DJ411</f>
        <v>0</v>
      </c>
      <c r="EM411" s="16">
        <f>EK411*EL411</f>
        <v>0</v>
      </c>
    </row>
    <row r="412" spans="1:143" x14ac:dyDescent="0.25">
      <c r="A412">
        <v>2015</v>
      </c>
      <c r="B412">
        <v>383</v>
      </c>
      <c r="C412" t="s">
        <v>1229</v>
      </c>
      <c r="D412" t="s">
        <v>1230</v>
      </c>
      <c r="E412" t="s">
        <v>1290</v>
      </c>
      <c r="F412" t="s">
        <v>1291</v>
      </c>
      <c r="G412" t="s">
        <v>145</v>
      </c>
      <c r="H412">
        <v>539015</v>
      </c>
      <c r="I412" t="s">
        <v>1292</v>
      </c>
      <c r="J412" t="s">
        <v>1234</v>
      </c>
      <c r="K412">
        <v>98632</v>
      </c>
      <c r="L412" t="s">
        <v>163</v>
      </c>
      <c r="N412" t="s">
        <v>496</v>
      </c>
      <c r="O412" t="s">
        <v>198</v>
      </c>
      <c r="P412" t="s">
        <v>152</v>
      </c>
      <c r="Q412" t="s">
        <v>199</v>
      </c>
      <c r="R412" t="s">
        <v>167</v>
      </c>
      <c r="S412" t="s">
        <v>152</v>
      </c>
      <c r="T412" t="s">
        <v>168</v>
      </c>
      <c r="V412" t="s">
        <v>161</v>
      </c>
      <c r="W412" t="s">
        <v>175</v>
      </c>
      <c r="X412" t="s">
        <v>226</v>
      </c>
      <c r="Y412">
        <v>0</v>
      </c>
      <c r="Z412">
        <v>0</v>
      </c>
      <c r="AA412">
        <v>8</v>
      </c>
      <c r="AB412">
        <v>8</v>
      </c>
      <c r="AC412" t="s">
        <v>236</v>
      </c>
      <c r="AD412" t="s">
        <v>236</v>
      </c>
      <c r="AE412" t="s">
        <v>480</v>
      </c>
      <c r="AF412" t="s">
        <v>236</v>
      </c>
      <c r="AG412" t="s">
        <v>236</v>
      </c>
      <c r="AH412" t="s">
        <v>236</v>
      </c>
      <c r="AI412" t="s">
        <v>236</v>
      </c>
      <c r="AJ412">
        <v>8</v>
      </c>
      <c r="AK412" t="s">
        <v>236</v>
      </c>
      <c r="AL412" t="s">
        <v>236</v>
      </c>
      <c r="AM412" t="s">
        <v>236</v>
      </c>
      <c r="AP412" t="s">
        <v>236</v>
      </c>
      <c r="AS412" t="s">
        <v>152</v>
      </c>
      <c r="AT412" t="s">
        <v>1293</v>
      </c>
      <c r="AU412" t="s">
        <v>1294</v>
      </c>
      <c r="BF412" s="12">
        <v>23499</v>
      </c>
      <c r="BH412" s="15">
        <v>108971</v>
      </c>
      <c r="BJ412" s="12">
        <v>132470</v>
      </c>
      <c r="BK412" s="12">
        <v>0</v>
      </c>
      <c r="BR412" s="15">
        <v>34678</v>
      </c>
      <c r="BS412" s="12">
        <v>34678</v>
      </c>
      <c r="BT412" s="12">
        <v>69356</v>
      </c>
      <c r="BU412" s="12">
        <v>201826</v>
      </c>
      <c r="BV412" s="12">
        <v>0</v>
      </c>
      <c r="BW412" t="s">
        <v>1291</v>
      </c>
      <c r="BX412" t="s">
        <v>161</v>
      </c>
      <c r="BY412">
        <v>29</v>
      </c>
      <c r="BZ412">
        <v>27</v>
      </c>
      <c r="CA412">
        <v>2</v>
      </c>
      <c r="CB412">
        <v>1</v>
      </c>
      <c r="CG412">
        <v>27</v>
      </c>
      <c r="CH412">
        <v>26</v>
      </c>
      <c r="CI412">
        <f>CE412+CG412</f>
        <v>27</v>
      </c>
      <c r="CJ412">
        <v>2347</v>
      </c>
      <c r="CL412">
        <v>334</v>
      </c>
      <c r="CN412">
        <v>2013</v>
      </c>
      <c r="CO412">
        <v>2116</v>
      </c>
      <c r="CQ412">
        <v>167</v>
      </c>
      <c r="CS412">
        <v>1949</v>
      </c>
      <c r="CT412">
        <v>25</v>
      </c>
      <c r="CU412">
        <v>23</v>
      </c>
      <c r="CW412">
        <v>1</v>
      </c>
      <c r="CY412">
        <v>1</v>
      </c>
      <c r="DA412">
        <v>1</v>
      </c>
      <c r="DB412">
        <f>CX412+CZ412+DA412</f>
        <v>1</v>
      </c>
      <c r="DC412">
        <v>16</v>
      </c>
      <c r="DD412">
        <v>2</v>
      </c>
      <c r="DE412">
        <v>2</v>
      </c>
      <c r="DG412" s="13">
        <f>(DC412+DD412)/CU412</f>
        <v>0.78260869565217395</v>
      </c>
      <c r="DH412">
        <v>2375</v>
      </c>
      <c r="DI412">
        <v>1959</v>
      </c>
      <c r="DJ412">
        <v>2020</v>
      </c>
      <c r="DK412">
        <v>1698</v>
      </c>
      <c r="DL412">
        <v>22</v>
      </c>
      <c r="DM412">
        <v>21</v>
      </c>
      <c r="DN412">
        <v>2</v>
      </c>
      <c r="DO412">
        <v>1</v>
      </c>
      <c r="DQ412">
        <v>20</v>
      </c>
      <c r="DS412">
        <v>2</v>
      </c>
      <c r="DU412">
        <v>6</v>
      </c>
      <c r="DW412">
        <v>1</v>
      </c>
      <c r="DX412">
        <v>3</v>
      </c>
      <c r="DZ412">
        <v>3</v>
      </c>
      <c r="EA412">
        <v>6</v>
      </c>
      <c r="EB412">
        <v>20</v>
      </c>
      <c r="EC412" t="s">
        <v>311</v>
      </c>
      <c r="EE412">
        <v>19</v>
      </c>
      <c r="EF412">
        <v>6</v>
      </c>
      <c r="EG412">
        <v>2</v>
      </c>
      <c r="EH412" s="13">
        <v>0.33333333333333298</v>
      </c>
      <c r="EI412">
        <f>CO412</f>
        <v>2116</v>
      </c>
      <c r="EJ412" s="16">
        <f>BU412</f>
        <v>201826</v>
      </c>
      <c r="EK412" s="16">
        <f>EJ412/EI412</f>
        <v>95.380907372400756</v>
      </c>
      <c r="EL412">
        <f>DJ412</f>
        <v>2020</v>
      </c>
      <c r="EM412" s="16">
        <f>EK412*EL412</f>
        <v>192669.43289224952</v>
      </c>
    </row>
    <row r="413" spans="1:143" x14ac:dyDescent="0.25">
      <c r="A413">
        <v>2015</v>
      </c>
      <c r="B413">
        <v>399</v>
      </c>
      <c r="C413" t="s">
        <v>1229</v>
      </c>
      <c r="D413" t="s">
        <v>1247</v>
      </c>
      <c r="E413" t="s">
        <v>172</v>
      </c>
      <c r="F413" t="s">
        <v>1295</v>
      </c>
      <c r="G413" t="s">
        <v>145</v>
      </c>
      <c r="H413">
        <v>530840</v>
      </c>
      <c r="I413" t="s">
        <v>1250</v>
      </c>
      <c r="J413" t="s">
        <v>1234</v>
      </c>
      <c r="K413">
        <v>98632</v>
      </c>
      <c r="L413" t="s">
        <v>163</v>
      </c>
      <c r="N413" t="s">
        <v>151</v>
      </c>
      <c r="P413" t="s">
        <v>152</v>
      </c>
      <c r="Q413" t="s">
        <v>153</v>
      </c>
      <c r="R413" t="s">
        <v>174</v>
      </c>
      <c r="T413" t="s">
        <v>155</v>
      </c>
      <c r="U413" t="s">
        <v>211</v>
      </c>
      <c r="V413" t="s">
        <v>212</v>
      </c>
      <c r="W413" t="s">
        <v>175</v>
      </c>
      <c r="AA413">
        <v>148</v>
      </c>
      <c r="AB413">
        <v>148</v>
      </c>
      <c r="AJ413">
        <v>148</v>
      </c>
      <c r="AR413" t="s">
        <v>227</v>
      </c>
      <c r="AS413" t="s">
        <v>152</v>
      </c>
      <c r="BC413" s="15">
        <v>777854</v>
      </c>
      <c r="BJ413" s="12">
        <v>777854</v>
      </c>
      <c r="BK413" s="12">
        <v>0</v>
      </c>
      <c r="BS413" s="12">
        <v>0</v>
      </c>
      <c r="BT413" s="12">
        <v>0</v>
      </c>
      <c r="BU413" s="12">
        <v>777854</v>
      </c>
      <c r="BV413" s="12">
        <v>0</v>
      </c>
      <c r="BW413" t="s">
        <v>1295</v>
      </c>
      <c r="BX413" t="s">
        <v>141</v>
      </c>
      <c r="BY413">
        <v>176</v>
      </c>
      <c r="BZ413">
        <v>166</v>
      </c>
      <c r="CA413">
        <v>2</v>
      </c>
      <c r="CB413">
        <v>1</v>
      </c>
      <c r="CE413">
        <v>9</v>
      </c>
      <c r="CF413">
        <v>7</v>
      </c>
      <c r="CG413">
        <v>165</v>
      </c>
      <c r="CH413">
        <v>158</v>
      </c>
      <c r="CI413">
        <f>CE413+CG413</f>
        <v>174</v>
      </c>
      <c r="CJ413">
        <v>35010</v>
      </c>
      <c r="CL413">
        <v>612</v>
      </c>
      <c r="CM413">
        <v>2207</v>
      </c>
      <c r="CN413">
        <v>32191</v>
      </c>
      <c r="CO413">
        <v>32967</v>
      </c>
      <c r="CQ413">
        <v>306</v>
      </c>
      <c r="CR413">
        <v>1529</v>
      </c>
      <c r="CS413">
        <v>31132</v>
      </c>
      <c r="CT413">
        <v>80</v>
      </c>
      <c r="CU413">
        <v>78</v>
      </c>
      <c r="CY413">
        <v>2</v>
      </c>
      <c r="CZ413">
        <v>1</v>
      </c>
      <c r="DB413">
        <f>CX413+CZ413+DA413</f>
        <v>1</v>
      </c>
      <c r="DC413">
        <v>29</v>
      </c>
      <c r="DE413">
        <v>36</v>
      </c>
      <c r="DF413">
        <v>10</v>
      </c>
      <c r="DG413" s="13">
        <f>(DC413+DD413)/CU413</f>
        <v>0.37179487179487181</v>
      </c>
      <c r="DH413">
        <v>41310</v>
      </c>
      <c r="DI413">
        <v>14677</v>
      </c>
      <c r="DJ413">
        <v>15244</v>
      </c>
      <c r="DK413">
        <v>4899</v>
      </c>
      <c r="DL413">
        <v>67</v>
      </c>
      <c r="DM413">
        <v>61</v>
      </c>
      <c r="DP413">
        <v>3</v>
      </c>
      <c r="DQ413">
        <v>58</v>
      </c>
      <c r="DS413">
        <v>6</v>
      </c>
      <c r="DU413">
        <v>1</v>
      </c>
      <c r="DV413">
        <v>2</v>
      </c>
      <c r="DX413">
        <v>2</v>
      </c>
      <c r="DZ413">
        <v>2</v>
      </c>
      <c r="EA413">
        <v>48</v>
      </c>
      <c r="EB413">
        <v>2</v>
      </c>
      <c r="EE413">
        <v>2</v>
      </c>
      <c r="EF413">
        <v>39</v>
      </c>
      <c r="EG413">
        <v>3</v>
      </c>
      <c r="EH413" s="13">
        <v>7.69230769230769E-2</v>
      </c>
      <c r="EI413">
        <f>CO413</f>
        <v>32967</v>
      </c>
      <c r="EJ413" s="16">
        <f>BU413</f>
        <v>777854</v>
      </c>
      <c r="EK413" s="16">
        <f>EJ413/EI413</f>
        <v>23.594928261594927</v>
      </c>
      <c r="EL413">
        <f>DJ413</f>
        <v>15244</v>
      </c>
      <c r="EM413" s="16">
        <f>EK413*EL413</f>
        <v>359681.08641975303</v>
      </c>
    </row>
    <row r="414" spans="1:143" x14ac:dyDescent="0.25">
      <c r="A414">
        <v>2015</v>
      </c>
      <c r="B414">
        <v>393</v>
      </c>
      <c r="C414" t="s">
        <v>1229</v>
      </c>
      <c r="D414" t="s">
        <v>1247</v>
      </c>
      <c r="E414" t="s">
        <v>172</v>
      </c>
      <c r="F414" t="s">
        <v>1296</v>
      </c>
      <c r="G414" t="s">
        <v>145</v>
      </c>
      <c r="H414">
        <v>530840</v>
      </c>
      <c r="I414" t="s">
        <v>1250</v>
      </c>
      <c r="J414" t="s">
        <v>1234</v>
      </c>
      <c r="K414">
        <v>98632</v>
      </c>
      <c r="L414" t="s">
        <v>163</v>
      </c>
      <c r="N414" t="s">
        <v>151</v>
      </c>
      <c r="P414" t="s">
        <v>152</v>
      </c>
      <c r="Q414" t="s">
        <v>153</v>
      </c>
      <c r="R414" t="s">
        <v>174</v>
      </c>
      <c r="T414" t="s">
        <v>155</v>
      </c>
      <c r="U414" t="s">
        <v>156</v>
      </c>
      <c r="V414" t="s">
        <v>157</v>
      </c>
      <c r="W414" t="s">
        <v>175</v>
      </c>
      <c r="AA414">
        <v>26</v>
      </c>
      <c r="AB414">
        <v>26</v>
      </c>
      <c r="AJ414">
        <v>26</v>
      </c>
      <c r="AR414" t="s">
        <v>227</v>
      </c>
      <c r="AS414" t="s">
        <v>152</v>
      </c>
      <c r="BJ414" s="12">
        <v>0</v>
      </c>
      <c r="BK414" s="12">
        <v>0</v>
      </c>
      <c r="BS414" s="12">
        <v>0</v>
      </c>
      <c r="BT414" s="12">
        <v>0</v>
      </c>
      <c r="BU414" s="12">
        <v>0</v>
      </c>
      <c r="BV414" s="12">
        <v>0</v>
      </c>
      <c r="BW414" t="s">
        <v>1296</v>
      </c>
      <c r="BX414" t="s">
        <v>157</v>
      </c>
      <c r="BY414">
        <v>255</v>
      </c>
      <c r="BZ414">
        <v>232</v>
      </c>
      <c r="CA414">
        <v>16</v>
      </c>
      <c r="CB414">
        <v>5</v>
      </c>
      <c r="CE414">
        <v>14</v>
      </c>
      <c r="CF414">
        <v>12</v>
      </c>
      <c r="CG414">
        <v>225</v>
      </c>
      <c r="CH414">
        <v>215</v>
      </c>
      <c r="CI414">
        <f>CE414+CG414</f>
        <v>239</v>
      </c>
      <c r="CJ414">
        <v>44843</v>
      </c>
      <c r="CL414">
        <v>3653</v>
      </c>
      <c r="CM414">
        <v>2599</v>
      </c>
      <c r="CN414">
        <v>38591</v>
      </c>
      <c r="CO414">
        <v>40175</v>
      </c>
      <c r="CQ414">
        <v>965</v>
      </c>
      <c r="CR414">
        <v>2376</v>
      </c>
      <c r="CS414">
        <v>36834</v>
      </c>
      <c r="CT414">
        <v>212</v>
      </c>
      <c r="CU414">
        <v>196</v>
      </c>
      <c r="CY414">
        <v>31</v>
      </c>
      <c r="CZ414">
        <v>1</v>
      </c>
      <c r="DA414">
        <v>1</v>
      </c>
      <c r="DB414">
        <f>CX414+CZ414+DA414</f>
        <v>2</v>
      </c>
      <c r="DC414">
        <v>99</v>
      </c>
      <c r="DE414">
        <v>59</v>
      </c>
      <c r="DF414">
        <v>5</v>
      </c>
      <c r="DG414" s="13">
        <f>(DC414+DD414)/CU414</f>
        <v>0.50510204081632648</v>
      </c>
      <c r="DH414">
        <v>71448</v>
      </c>
      <c r="DI414">
        <v>29842</v>
      </c>
      <c r="DJ414">
        <v>34597</v>
      </c>
      <c r="DK414">
        <v>12913</v>
      </c>
      <c r="DL414">
        <v>40</v>
      </c>
      <c r="DM414">
        <v>38</v>
      </c>
      <c r="DN414">
        <v>3</v>
      </c>
      <c r="DO414">
        <v>1</v>
      </c>
      <c r="DP414">
        <v>3</v>
      </c>
      <c r="DQ414">
        <v>34</v>
      </c>
      <c r="DU414">
        <v>21</v>
      </c>
      <c r="DX414">
        <v>13</v>
      </c>
      <c r="EA414">
        <v>4</v>
      </c>
      <c r="EB414">
        <v>4</v>
      </c>
      <c r="EE414">
        <v>4</v>
      </c>
      <c r="EI414">
        <f>CO414</f>
        <v>40175</v>
      </c>
      <c r="EJ414" s="16">
        <f>BU414</f>
        <v>0</v>
      </c>
      <c r="EK414" s="16">
        <f>EJ414/EI414</f>
        <v>0</v>
      </c>
      <c r="EL414">
        <f>DJ414</f>
        <v>34597</v>
      </c>
      <c r="EM414" s="16">
        <f>EK414*EL414</f>
        <v>0</v>
      </c>
    </row>
    <row r="415" spans="1:143" x14ac:dyDescent="0.25">
      <c r="A415">
        <v>2015</v>
      </c>
      <c r="B415">
        <v>395</v>
      </c>
      <c r="C415" t="s">
        <v>1229</v>
      </c>
      <c r="D415" t="s">
        <v>1247</v>
      </c>
      <c r="E415" t="s">
        <v>1297</v>
      </c>
      <c r="F415" t="s">
        <v>1298</v>
      </c>
      <c r="G415" t="s">
        <v>145</v>
      </c>
      <c r="H415">
        <v>530840</v>
      </c>
      <c r="I415" t="s">
        <v>1250</v>
      </c>
      <c r="J415" t="s">
        <v>1234</v>
      </c>
      <c r="K415">
        <v>98632</v>
      </c>
      <c r="L415" t="s">
        <v>163</v>
      </c>
      <c r="N415" t="s">
        <v>286</v>
      </c>
      <c r="P415" t="s">
        <v>152</v>
      </c>
      <c r="Q415" t="s">
        <v>207</v>
      </c>
      <c r="V415" t="s">
        <v>287</v>
      </c>
      <c r="W415" t="s">
        <v>169</v>
      </c>
      <c r="Y415">
        <v>0</v>
      </c>
      <c r="Z415">
        <v>0</v>
      </c>
      <c r="AA415">
        <v>0</v>
      </c>
      <c r="AB415">
        <v>0</v>
      </c>
      <c r="AC415" t="s">
        <v>236</v>
      </c>
      <c r="AD415" t="s">
        <v>236</v>
      </c>
      <c r="AI415" t="s">
        <v>236</v>
      </c>
      <c r="AJ415">
        <v>0</v>
      </c>
      <c r="AK415" t="s">
        <v>236</v>
      </c>
      <c r="AL415" t="s">
        <v>236</v>
      </c>
      <c r="AP415" t="s">
        <v>236</v>
      </c>
      <c r="AR415" t="s">
        <v>159</v>
      </c>
      <c r="AS415" t="s">
        <v>152</v>
      </c>
      <c r="AV415" s="12">
        <v>110000</v>
      </c>
      <c r="BJ415" s="12">
        <v>110000</v>
      </c>
      <c r="BK415" s="12">
        <v>110000</v>
      </c>
      <c r="BS415" s="12">
        <v>0</v>
      </c>
      <c r="BT415" s="12">
        <v>0</v>
      </c>
      <c r="BU415" s="12">
        <v>110000</v>
      </c>
      <c r="BV415" s="12">
        <v>110000</v>
      </c>
      <c r="CI415">
        <f>CE415+CG415</f>
        <v>0</v>
      </c>
      <c r="DB415">
        <f>CX415+CZ415+DA415</f>
        <v>0</v>
      </c>
      <c r="DG415" s="13" t="e">
        <f>(DC415+DD415)/CU415</f>
        <v>#DIV/0!</v>
      </c>
      <c r="EI415">
        <f>CO415</f>
        <v>0</v>
      </c>
      <c r="EJ415" s="16">
        <f>BU415</f>
        <v>110000</v>
      </c>
      <c r="EK415" s="16" t="e">
        <f>EJ415/EI415</f>
        <v>#DIV/0!</v>
      </c>
      <c r="EL415">
        <f>DJ415</f>
        <v>0</v>
      </c>
      <c r="EM415" s="16" t="e">
        <f>EK415*EL415</f>
        <v>#DIV/0!</v>
      </c>
    </row>
    <row r="416" spans="1:143" x14ac:dyDescent="0.25">
      <c r="A416">
        <v>2015</v>
      </c>
      <c r="B416">
        <v>385</v>
      </c>
      <c r="C416" t="s">
        <v>1229</v>
      </c>
      <c r="D416" t="s">
        <v>1257</v>
      </c>
      <c r="E416" t="s">
        <v>1299</v>
      </c>
      <c r="F416" t="s">
        <v>1300</v>
      </c>
      <c r="G416" t="s">
        <v>145</v>
      </c>
      <c r="H416">
        <v>530840</v>
      </c>
      <c r="I416" t="s">
        <v>1260</v>
      </c>
      <c r="J416" t="s">
        <v>1234</v>
      </c>
      <c r="K416">
        <v>98632</v>
      </c>
      <c r="L416" t="s">
        <v>163</v>
      </c>
      <c r="N416" t="s">
        <v>286</v>
      </c>
      <c r="P416" t="s">
        <v>152</v>
      </c>
      <c r="Q416" t="s">
        <v>199</v>
      </c>
      <c r="V416" t="s">
        <v>287</v>
      </c>
      <c r="W416" t="s">
        <v>169</v>
      </c>
      <c r="AJ416">
        <v>0</v>
      </c>
      <c r="AU416" t="s">
        <v>1301</v>
      </c>
      <c r="BJ416" s="12">
        <v>0</v>
      </c>
      <c r="BK416" s="12">
        <v>0</v>
      </c>
      <c r="BS416" s="12">
        <v>0</v>
      </c>
      <c r="BT416" s="12">
        <v>0</v>
      </c>
      <c r="BU416" s="12">
        <v>0</v>
      </c>
      <c r="BV416" s="12">
        <v>0</v>
      </c>
      <c r="CI416">
        <f>CE416+CG416</f>
        <v>0</v>
      </c>
      <c r="DB416">
        <f>CX416+CZ416+DA416</f>
        <v>0</v>
      </c>
      <c r="DG416" s="13" t="e">
        <f>(DC416+DD416)/CU416</f>
        <v>#DIV/0!</v>
      </c>
      <c r="EI416">
        <f>CO416</f>
        <v>0</v>
      </c>
      <c r="EJ416" s="16">
        <f>BU416</f>
        <v>0</v>
      </c>
      <c r="EK416" s="16" t="e">
        <f>EJ416/EI416</f>
        <v>#DIV/0!</v>
      </c>
      <c r="EL416">
        <f>DJ416</f>
        <v>0</v>
      </c>
      <c r="EM416" s="16" t="e">
        <f>EK416*EL416</f>
        <v>#DIV/0!</v>
      </c>
    </row>
    <row r="417" spans="1:143" x14ac:dyDescent="0.25">
      <c r="A417">
        <v>2015</v>
      </c>
      <c r="B417">
        <v>378</v>
      </c>
      <c r="C417" t="s">
        <v>1229</v>
      </c>
      <c r="D417" t="s">
        <v>1230</v>
      </c>
      <c r="E417" t="s">
        <v>1302</v>
      </c>
      <c r="F417" t="s">
        <v>1303</v>
      </c>
      <c r="G417" t="s">
        <v>145</v>
      </c>
      <c r="H417">
        <v>539015</v>
      </c>
      <c r="I417" t="s">
        <v>1292</v>
      </c>
      <c r="J417" t="s">
        <v>1234</v>
      </c>
      <c r="K417">
        <v>98632</v>
      </c>
      <c r="L417" t="s">
        <v>163</v>
      </c>
      <c r="N417" t="s">
        <v>286</v>
      </c>
      <c r="P417" t="s">
        <v>152</v>
      </c>
      <c r="Q417" t="s">
        <v>207</v>
      </c>
      <c r="V417" t="s">
        <v>287</v>
      </c>
      <c r="W417" t="s">
        <v>169</v>
      </c>
      <c r="AJ417">
        <v>0</v>
      </c>
      <c r="AU417" t="s">
        <v>1304</v>
      </c>
      <c r="AV417" s="12">
        <v>67532</v>
      </c>
      <c r="BF417" s="12">
        <v>9365</v>
      </c>
      <c r="BJ417" s="12">
        <v>76897</v>
      </c>
      <c r="BK417" s="12">
        <v>67532</v>
      </c>
      <c r="BS417" s="12">
        <v>0</v>
      </c>
      <c r="BT417" s="12">
        <v>0</v>
      </c>
      <c r="BU417" s="12">
        <v>76897</v>
      </c>
      <c r="BV417" s="12">
        <v>67532</v>
      </c>
      <c r="CI417">
        <f>CE417+CG417</f>
        <v>0</v>
      </c>
      <c r="DB417">
        <f>CX417+CZ417+DA417</f>
        <v>0</v>
      </c>
      <c r="DG417" s="13" t="e">
        <f>(DC417+DD417)/CU417</f>
        <v>#DIV/0!</v>
      </c>
      <c r="EI417">
        <f>CO417</f>
        <v>0</v>
      </c>
      <c r="EJ417" s="16">
        <f>BU417</f>
        <v>76897</v>
      </c>
      <c r="EK417" s="16" t="e">
        <f>EJ417/EI417</f>
        <v>#DIV/0!</v>
      </c>
      <c r="EL417">
        <f>DJ417</f>
        <v>0</v>
      </c>
      <c r="EM417" s="16" t="e">
        <f>EK417*EL417</f>
        <v>#DIV/0!</v>
      </c>
    </row>
    <row r="418" spans="1:143" x14ac:dyDescent="0.25">
      <c r="A418">
        <v>2015</v>
      </c>
      <c r="B418">
        <v>2042</v>
      </c>
      <c r="C418" t="s">
        <v>1229</v>
      </c>
      <c r="D418" t="s">
        <v>1247</v>
      </c>
      <c r="E418" t="s">
        <v>1305</v>
      </c>
      <c r="F418" t="s">
        <v>1305</v>
      </c>
      <c r="G418" t="s">
        <v>1244</v>
      </c>
      <c r="AJ418">
        <v>0</v>
      </c>
      <c r="BJ418" s="12">
        <v>0</v>
      </c>
      <c r="BK418" s="12">
        <v>0</v>
      </c>
      <c r="BS418" s="12">
        <v>0</v>
      </c>
      <c r="BT418" s="12">
        <v>0</v>
      </c>
      <c r="BU418" s="12">
        <v>0</v>
      </c>
      <c r="BV418" s="12">
        <v>0</v>
      </c>
      <c r="BW418" t="s">
        <v>1305</v>
      </c>
      <c r="BX418" t="s">
        <v>157</v>
      </c>
      <c r="BY418">
        <v>9</v>
      </c>
      <c r="BZ418">
        <v>4</v>
      </c>
      <c r="CA418">
        <v>6</v>
      </c>
      <c r="CB418">
        <v>2</v>
      </c>
      <c r="CE418">
        <v>1</v>
      </c>
      <c r="CG418">
        <v>2</v>
      </c>
      <c r="CH418">
        <v>2</v>
      </c>
      <c r="CI418">
        <f>CE418+CG418</f>
        <v>3</v>
      </c>
      <c r="CJ418">
        <v>1059</v>
      </c>
      <c r="CL418">
        <v>543</v>
      </c>
      <c r="CM418">
        <v>121</v>
      </c>
      <c r="CN418">
        <v>395</v>
      </c>
      <c r="CO418">
        <v>576</v>
      </c>
      <c r="CQ418">
        <v>181</v>
      </c>
      <c r="CS418">
        <v>395</v>
      </c>
      <c r="CT418">
        <v>3</v>
      </c>
      <c r="CU418">
        <v>2</v>
      </c>
      <c r="DB418">
        <f>CX418+CZ418+DA418</f>
        <v>0</v>
      </c>
      <c r="DC418">
        <v>2</v>
      </c>
      <c r="DG418" s="13">
        <f>(DC418+DD418)/CU418</f>
        <v>1</v>
      </c>
      <c r="DH418">
        <v>1196</v>
      </c>
      <c r="DI418">
        <v>395</v>
      </c>
      <c r="DJ418">
        <v>1196</v>
      </c>
      <c r="DK418">
        <v>395</v>
      </c>
      <c r="DL418">
        <v>5</v>
      </c>
      <c r="DM418">
        <v>2</v>
      </c>
      <c r="DN418">
        <v>3</v>
      </c>
      <c r="DO418">
        <v>1</v>
      </c>
      <c r="DQ418">
        <v>1</v>
      </c>
      <c r="DS418">
        <v>1</v>
      </c>
      <c r="EA418">
        <v>1</v>
      </c>
      <c r="EI418">
        <f>CO418</f>
        <v>576</v>
      </c>
      <c r="EJ418" s="16">
        <f>BU418</f>
        <v>0</v>
      </c>
      <c r="EK418" s="16">
        <f>EJ418/EI418</f>
        <v>0</v>
      </c>
      <c r="EL418">
        <f>DJ418</f>
        <v>1196</v>
      </c>
      <c r="EM418" s="16">
        <f>EK418*EL418</f>
        <v>0</v>
      </c>
    </row>
    <row r="419" spans="1:143" x14ac:dyDescent="0.25">
      <c r="A419">
        <v>2015</v>
      </c>
      <c r="B419">
        <v>2018</v>
      </c>
      <c r="C419" t="s">
        <v>1229</v>
      </c>
      <c r="D419" t="s">
        <v>1247</v>
      </c>
      <c r="E419" t="s">
        <v>1306</v>
      </c>
      <c r="F419" t="s">
        <v>1306</v>
      </c>
      <c r="G419" t="s">
        <v>1244</v>
      </c>
      <c r="AJ419">
        <v>0</v>
      </c>
      <c r="BJ419" s="12">
        <v>0</v>
      </c>
      <c r="BK419" s="12">
        <v>0</v>
      </c>
      <c r="BS419" s="12">
        <v>0</v>
      </c>
      <c r="BT419" s="12">
        <v>0</v>
      </c>
      <c r="BU419" s="12">
        <v>0</v>
      </c>
      <c r="BV419" s="12">
        <v>0</v>
      </c>
      <c r="BW419" t="s">
        <v>1306</v>
      </c>
      <c r="BX419" t="s">
        <v>157</v>
      </c>
      <c r="BY419">
        <v>6</v>
      </c>
      <c r="BZ419">
        <v>2</v>
      </c>
      <c r="CA419">
        <v>6</v>
      </c>
      <c r="CB419">
        <v>2</v>
      </c>
      <c r="CI419">
        <f>CE419+CG419</f>
        <v>0</v>
      </c>
      <c r="CJ419">
        <v>1626</v>
      </c>
      <c r="CL419">
        <v>1626</v>
      </c>
      <c r="CO419">
        <v>542</v>
      </c>
      <c r="CQ419">
        <v>542</v>
      </c>
      <c r="CT419">
        <v>3</v>
      </c>
      <c r="CU419">
        <v>1</v>
      </c>
      <c r="DB419">
        <f>CX419+CZ419+DA419</f>
        <v>0</v>
      </c>
      <c r="DC419">
        <v>1</v>
      </c>
      <c r="DG419" s="13">
        <f>(DC419+DD419)/CU419</f>
        <v>1</v>
      </c>
      <c r="DH419">
        <v>211</v>
      </c>
      <c r="DI419">
        <v>211</v>
      </c>
      <c r="DJ419">
        <v>211</v>
      </c>
      <c r="DK419">
        <v>211</v>
      </c>
      <c r="DL419">
        <v>6</v>
      </c>
      <c r="DM419">
        <v>2</v>
      </c>
      <c r="DN419">
        <v>6</v>
      </c>
      <c r="DO419">
        <v>2</v>
      </c>
      <c r="DU419">
        <v>2</v>
      </c>
      <c r="EI419">
        <f>CO419</f>
        <v>542</v>
      </c>
      <c r="EJ419" s="16">
        <f>BU419</f>
        <v>0</v>
      </c>
      <c r="EK419" s="16">
        <f>EJ419/EI419</f>
        <v>0</v>
      </c>
      <c r="EL419">
        <f>DJ419</f>
        <v>211</v>
      </c>
      <c r="EM419" s="16">
        <f>EK419*EL419</f>
        <v>0</v>
      </c>
    </row>
    <row r="420" spans="1:143" x14ac:dyDescent="0.25">
      <c r="A420">
        <v>2015</v>
      </c>
      <c r="B420">
        <v>2029</v>
      </c>
      <c r="C420" t="s">
        <v>1229</v>
      </c>
      <c r="D420" t="s">
        <v>1247</v>
      </c>
      <c r="E420" t="s">
        <v>1307</v>
      </c>
      <c r="F420" t="s">
        <v>1307</v>
      </c>
      <c r="G420" t="s">
        <v>1244</v>
      </c>
      <c r="AJ420">
        <v>0</v>
      </c>
      <c r="BJ420" s="12">
        <v>0</v>
      </c>
      <c r="BK420" s="12">
        <v>0</v>
      </c>
      <c r="BS420" s="12">
        <v>0</v>
      </c>
      <c r="BT420" s="12">
        <v>0</v>
      </c>
      <c r="BU420" s="12">
        <v>0</v>
      </c>
      <c r="BV420" s="12">
        <v>0</v>
      </c>
      <c r="BW420" t="s">
        <v>1307</v>
      </c>
      <c r="BX420" t="s">
        <v>157</v>
      </c>
      <c r="BY420">
        <v>10</v>
      </c>
      <c r="BZ420">
        <v>3</v>
      </c>
      <c r="CA420">
        <v>6</v>
      </c>
      <c r="CB420">
        <v>1</v>
      </c>
      <c r="CG420">
        <v>4</v>
      </c>
      <c r="CH420">
        <v>2</v>
      </c>
      <c r="CI420">
        <f>CE420+CG420</f>
        <v>4</v>
      </c>
      <c r="CJ420">
        <v>2849</v>
      </c>
      <c r="CL420">
        <v>1788</v>
      </c>
      <c r="CN420">
        <v>1061</v>
      </c>
      <c r="CO420">
        <v>1023</v>
      </c>
      <c r="CQ420">
        <v>329</v>
      </c>
      <c r="CS420">
        <v>694</v>
      </c>
      <c r="CT420">
        <v>8</v>
      </c>
      <c r="CU420">
        <v>2</v>
      </c>
      <c r="DB420">
        <f>CX420+CZ420+DA420</f>
        <v>0</v>
      </c>
      <c r="DC420">
        <v>2</v>
      </c>
      <c r="DG420" s="13">
        <f>(DC420+DD420)/CU420</f>
        <v>1</v>
      </c>
      <c r="DH420">
        <v>266</v>
      </c>
      <c r="DI420">
        <v>145</v>
      </c>
      <c r="DJ420">
        <v>266</v>
      </c>
      <c r="DK420">
        <v>145</v>
      </c>
      <c r="DL420">
        <v>11</v>
      </c>
      <c r="DM420">
        <v>3</v>
      </c>
      <c r="DN420">
        <v>10</v>
      </c>
      <c r="DO420">
        <v>2</v>
      </c>
      <c r="DQ420">
        <v>1</v>
      </c>
      <c r="DU420">
        <v>1</v>
      </c>
      <c r="DX420">
        <v>2</v>
      </c>
      <c r="EI420">
        <f>CO420</f>
        <v>1023</v>
      </c>
      <c r="EJ420" s="16">
        <f>BU420</f>
        <v>0</v>
      </c>
      <c r="EK420" s="16">
        <f>EJ420/EI420</f>
        <v>0</v>
      </c>
      <c r="EL420">
        <f>DJ420</f>
        <v>266</v>
      </c>
      <c r="EM420" s="16">
        <f>EK420*EL420</f>
        <v>0</v>
      </c>
    </row>
    <row r="421" spans="1:143" x14ac:dyDescent="0.25">
      <c r="A421">
        <v>2015</v>
      </c>
      <c r="B421">
        <v>2038</v>
      </c>
      <c r="C421" t="s">
        <v>1229</v>
      </c>
      <c r="D421" t="s">
        <v>1247</v>
      </c>
      <c r="E421" t="s">
        <v>1308</v>
      </c>
      <c r="F421" t="s">
        <v>1308</v>
      </c>
      <c r="G421" t="s">
        <v>1244</v>
      </c>
      <c r="AJ421">
        <v>0</v>
      </c>
      <c r="BJ421" s="12">
        <v>0</v>
      </c>
      <c r="BK421" s="12">
        <v>0</v>
      </c>
      <c r="BS421" s="12">
        <v>0</v>
      </c>
      <c r="BT421" s="12">
        <v>0</v>
      </c>
      <c r="BU421" s="12">
        <v>0</v>
      </c>
      <c r="BV421" s="12">
        <v>0</v>
      </c>
      <c r="CI421">
        <f>CE421+CG421</f>
        <v>0</v>
      </c>
      <c r="DB421">
        <f>CX421+CZ421+DA421</f>
        <v>0</v>
      </c>
      <c r="DG421" s="13" t="e">
        <f>(DC421+DD421)/CU421</f>
        <v>#DIV/0!</v>
      </c>
      <c r="EI421">
        <f>CO421</f>
        <v>0</v>
      </c>
      <c r="EJ421" s="16">
        <f>BU421</f>
        <v>0</v>
      </c>
      <c r="EK421" s="16" t="e">
        <f>EJ421/EI421</f>
        <v>#DIV/0!</v>
      </c>
      <c r="EL421">
        <f>DJ421</f>
        <v>0</v>
      </c>
      <c r="EM421" s="16" t="e">
        <f>EK421*EL421</f>
        <v>#DIV/0!</v>
      </c>
    </row>
    <row r="422" spans="1:143" x14ac:dyDescent="0.25">
      <c r="A422">
        <v>2015</v>
      </c>
      <c r="B422">
        <v>1981</v>
      </c>
      <c r="C422" t="s">
        <v>1229</v>
      </c>
      <c r="D422" t="s">
        <v>1230</v>
      </c>
      <c r="E422" t="s">
        <v>1309</v>
      </c>
      <c r="F422" t="s">
        <v>1309</v>
      </c>
      <c r="G422" t="s">
        <v>1244</v>
      </c>
      <c r="AJ422">
        <v>0</v>
      </c>
      <c r="BJ422" s="12">
        <v>0</v>
      </c>
      <c r="BK422" s="12">
        <v>0</v>
      </c>
      <c r="BS422" s="12">
        <v>0</v>
      </c>
      <c r="BT422" s="12">
        <v>0</v>
      </c>
      <c r="BU422" s="12">
        <v>0</v>
      </c>
      <c r="BV422" s="12">
        <v>0</v>
      </c>
      <c r="BW422" t="s">
        <v>1309</v>
      </c>
      <c r="BX422" t="s">
        <v>157</v>
      </c>
      <c r="BY422">
        <v>9</v>
      </c>
      <c r="BZ422">
        <v>4</v>
      </c>
      <c r="CA422">
        <v>8</v>
      </c>
      <c r="CB422">
        <v>3</v>
      </c>
      <c r="CG422">
        <v>1</v>
      </c>
      <c r="CH422">
        <v>1</v>
      </c>
      <c r="CI422">
        <f>CE422+CG422</f>
        <v>1</v>
      </c>
      <c r="CJ422">
        <v>3285</v>
      </c>
      <c r="CL422">
        <v>2920</v>
      </c>
      <c r="CN422">
        <v>365</v>
      </c>
      <c r="CO422">
        <v>1460</v>
      </c>
      <c r="CQ422">
        <v>1095</v>
      </c>
      <c r="CS422">
        <v>365</v>
      </c>
      <c r="DB422">
        <f>CX422+CZ422+DA422</f>
        <v>0</v>
      </c>
      <c r="DG422" s="13" t="e">
        <f>(DC422+DD422)/CU422</f>
        <v>#DIV/0!</v>
      </c>
      <c r="EI422">
        <f>CO422</f>
        <v>1460</v>
      </c>
      <c r="EJ422" s="16">
        <f>BU422</f>
        <v>0</v>
      </c>
      <c r="EK422" s="16">
        <f>EJ422/EI422</f>
        <v>0</v>
      </c>
      <c r="EL422">
        <f>DJ422</f>
        <v>0</v>
      </c>
      <c r="EM422" s="16">
        <f>EK422*EL422</f>
        <v>0</v>
      </c>
    </row>
    <row r="423" spans="1:143" x14ac:dyDescent="0.25">
      <c r="A423">
        <v>2015</v>
      </c>
      <c r="B423">
        <v>1986</v>
      </c>
      <c r="C423" t="s">
        <v>1229</v>
      </c>
      <c r="D423" t="s">
        <v>1230</v>
      </c>
      <c r="E423" t="s">
        <v>1310</v>
      </c>
      <c r="F423" t="s">
        <v>1310</v>
      </c>
      <c r="G423" t="s">
        <v>1244</v>
      </c>
      <c r="AJ423">
        <v>0</v>
      </c>
      <c r="BJ423" s="12">
        <v>0</v>
      </c>
      <c r="BK423" s="12">
        <v>0</v>
      </c>
      <c r="BS423" s="12">
        <v>0</v>
      </c>
      <c r="BT423" s="12">
        <v>0</v>
      </c>
      <c r="BU423" s="12">
        <v>0</v>
      </c>
      <c r="BV423" s="12">
        <v>0</v>
      </c>
      <c r="BW423" t="s">
        <v>1310</v>
      </c>
      <c r="BX423" t="s">
        <v>141</v>
      </c>
      <c r="BY423">
        <v>12</v>
      </c>
      <c r="BZ423">
        <v>7</v>
      </c>
      <c r="CA423">
        <v>11</v>
      </c>
      <c r="CB423">
        <v>6</v>
      </c>
      <c r="CG423">
        <v>1</v>
      </c>
      <c r="CH423">
        <v>1</v>
      </c>
      <c r="CI423">
        <f>CE423+CG423</f>
        <v>1</v>
      </c>
      <c r="CJ423">
        <v>4380</v>
      </c>
      <c r="CL423">
        <v>4015</v>
      </c>
      <c r="CN423">
        <v>365</v>
      </c>
      <c r="CO423">
        <v>2555</v>
      </c>
      <c r="CQ423">
        <v>2190</v>
      </c>
      <c r="CS423">
        <v>365</v>
      </c>
      <c r="DB423">
        <f>CX423+CZ423+DA423</f>
        <v>0</v>
      </c>
      <c r="DG423" s="13" t="e">
        <f>(DC423+DD423)/CU423</f>
        <v>#DIV/0!</v>
      </c>
      <c r="EI423">
        <f>CO423</f>
        <v>2555</v>
      </c>
      <c r="EJ423" s="16">
        <f>BU423</f>
        <v>0</v>
      </c>
      <c r="EK423" s="16">
        <f>EJ423/EI423</f>
        <v>0</v>
      </c>
      <c r="EL423">
        <f>DJ423</f>
        <v>0</v>
      </c>
      <c r="EM423" s="16">
        <f>EK423*EL423</f>
        <v>0</v>
      </c>
    </row>
    <row r="424" spans="1:143" x14ac:dyDescent="0.25">
      <c r="A424">
        <v>2015</v>
      </c>
      <c r="B424">
        <v>1983</v>
      </c>
      <c r="C424" t="s">
        <v>1229</v>
      </c>
      <c r="D424" t="s">
        <v>1230</v>
      </c>
      <c r="E424" t="s">
        <v>1311</v>
      </c>
      <c r="F424" t="s">
        <v>1311</v>
      </c>
      <c r="G424" t="s">
        <v>1244</v>
      </c>
      <c r="AJ424">
        <v>0</v>
      </c>
      <c r="BJ424" s="12">
        <v>0</v>
      </c>
      <c r="BK424" s="12">
        <v>0</v>
      </c>
      <c r="BS424" s="12">
        <v>0</v>
      </c>
      <c r="BT424" s="12">
        <v>0</v>
      </c>
      <c r="BU424" s="12">
        <v>0</v>
      </c>
      <c r="BV424" s="12">
        <v>0</v>
      </c>
      <c r="BW424" t="s">
        <v>1311</v>
      </c>
      <c r="BX424" t="s">
        <v>157</v>
      </c>
      <c r="BY424">
        <v>32</v>
      </c>
      <c r="BZ424">
        <v>15</v>
      </c>
      <c r="CA424">
        <v>21</v>
      </c>
      <c r="CB424">
        <v>6</v>
      </c>
      <c r="CG424">
        <v>11</v>
      </c>
      <c r="CH424">
        <v>9</v>
      </c>
      <c r="CI424">
        <f>CE424+CG424</f>
        <v>11</v>
      </c>
      <c r="CJ424">
        <v>11680</v>
      </c>
      <c r="CL424">
        <v>7665</v>
      </c>
      <c r="CN424">
        <v>4015</v>
      </c>
      <c r="CO424">
        <v>5475</v>
      </c>
      <c r="CQ424">
        <v>2190</v>
      </c>
      <c r="CS424">
        <v>3285</v>
      </c>
      <c r="DB424">
        <f>CX424+CZ424+DA424</f>
        <v>0</v>
      </c>
      <c r="DG424" s="13" t="e">
        <f>(DC424+DD424)/CU424</f>
        <v>#DIV/0!</v>
      </c>
      <c r="EI424">
        <f>CO424</f>
        <v>5475</v>
      </c>
      <c r="EJ424" s="16">
        <f>BU424</f>
        <v>0</v>
      </c>
      <c r="EK424" s="16">
        <f>EJ424/EI424</f>
        <v>0</v>
      </c>
      <c r="EL424">
        <f>DJ424</f>
        <v>0</v>
      </c>
      <c r="EM424" s="16">
        <f>EK424*EL424</f>
        <v>0</v>
      </c>
    </row>
    <row r="425" spans="1:143" x14ac:dyDescent="0.25">
      <c r="A425">
        <v>2015</v>
      </c>
      <c r="B425">
        <v>1984</v>
      </c>
      <c r="C425" t="s">
        <v>1229</v>
      </c>
      <c r="D425" t="s">
        <v>1230</v>
      </c>
      <c r="E425" t="s">
        <v>1312</v>
      </c>
      <c r="F425" t="s">
        <v>1312</v>
      </c>
      <c r="G425" t="s">
        <v>1244</v>
      </c>
      <c r="AJ425">
        <v>0</v>
      </c>
      <c r="BJ425" s="12">
        <v>0</v>
      </c>
      <c r="BK425" s="12">
        <v>0</v>
      </c>
      <c r="BS425" s="12">
        <v>0</v>
      </c>
      <c r="BT425" s="12">
        <v>0</v>
      </c>
      <c r="BU425" s="12">
        <v>0</v>
      </c>
      <c r="BV425" s="12">
        <v>0</v>
      </c>
      <c r="BW425" t="s">
        <v>1312</v>
      </c>
      <c r="BX425" t="s">
        <v>141</v>
      </c>
      <c r="BY425">
        <v>15</v>
      </c>
      <c r="BZ425">
        <v>12</v>
      </c>
      <c r="CA425">
        <v>9</v>
      </c>
      <c r="CB425">
        <v>6</v>
      </c>
      <c r="CG425">
        <v>6</v>
      </c>
      <c r="CH425">
        <v>6</v>
      </c>
      <c r="CI425">
        <f>CE425+CG425</f>
        <v>6</v>
      </c>
      <c r="CJ425">
        <v>5475</v>
      </c>
      <c r="CL425">
        <v>3285</v>
      </c>
      <c r="CN425">
        <v>2190</v>
      </c>
      <c r="CO425">
        <v>4380</v>
      </c>
      <c r="CQ425">
        <v>2190</v>
      </c>
      <c r="CS425">
        <v>2190</v>
      </c>
      <c r="DB425">
        <f>CX425+CZ425+DA425</f>
        <v>0</v>
      </c>
      <c r="DG425" s="13" t="e">
        <f>(DC425+DD425)/CU425</f>
        <v>#DIV/0!</v>
      </c>
      <c r="EI425">
        <f>CO425</f>
        <v>4380</v>
      </c>
      <c r="EJ425" s="16">
        <f>BU425</f>
        <v>0</v>
      </c>
      <c r="EK425" s="16">
        <f>EJ425/EI425</f>
        <v>0</v>
      </c>
      <c r="EL425">
        <f>DJ425</f>
        <v>0</v>
      </c>
      <c r="EM425" s="16">
        <f>EK425*EL425</f>
        <v>0</v>
      </c>
    </row>
    <row r="426" spans="1:143" x14ac:dyDescent="0.25">
      <c r="A426">
        <v>2015</v>
      </c>
      <c r="B426">
        <v>1982</v>
      </c>
      <c r="C426" t="s">
        <v>1229</v>
      </c>
      <c r="D426" t="s">
        <v>1230</v>
      </c>
      <c r="E426" t="s">
        <v>1313</v>
      </c>
      <c r="F426" t="s">
        <v>1313</v>
      </c>
      <c r="G426" t="s">
        <v>1244</v>
      </c>
      <c r="AJ426">
        <v>0</v>
      </c>
      <c r="BJ426" s="12">
        <v>0</v>
      </c>
      <c r="BK426" s="12">
        <v>0</v>
      </c>
      <c r="BS426" s="12">
        <v>0</v>
      </c>
      <c r="BT426" s="12">
        <v>0</v>
      </c>
      <c r="BU426" s="12">
        <v>0</v>
      </c>
      <c r="BV426" s="12">
        <v>0</v>
      </c>
      <c r="BW426" t="s">
        <v>1313</v>
      </c>
      <c r="BX426" t="s">
        <v>157</v>
      </c>
      <c r="BY426">
        <v>30</v>
      </c>
      <c r="BZ426">
        <v>16</v>
      </c>
      <c r="CA426">
        <v>16</v>
      </c>
      <c r="CB426">
        <v>5</v>
      </c>
      <c r="CC426">
        <v>2</v>
      </c>
      <c r="CD426">
        <v>1</v>
      </c>
      <c r="CG426">
        <v>12</v>
      </c>
      <c r="CH426">
        <v>10</v>
      </c>
      <c r="CI426">
        <f>CE426+CG426</f>
        <v>12</v>
      </c>
      <c r="CJ426">
        <v>9884</v>
      </c>
      <c r="CK426">
        <v>730</v>
      </c>
      <c r="CL426">
        <v>5840</v>
      </c>
      <c r="CN426">
        <v>3314</v>
      </c>
      <c r="CO426">
        <v>5018</v>
      </c>
      <c r="CP426">
        <v>365</v>
      </c>
      <c r="CQ426">
        <v>1825</v>
      </c>
      <c r="CS426">
        <v>2828</v>
      </c>
      <c r="CT426">
        <v>4</v>
      </c>
      <c r="CU426">
        <v>3</v>
      </c>
      <c r="DB426">
        <f>CX426+CZ426+DA426</f>
        <v>0</v>
      </c>
      <c r="DC426">
        <v>3</v>
      </c>
      <c r="DG426" s="13">
        <f>(DC426+DD426)/CU426</f>
        <v>1</v>
      </c>
      <c r="DH426">
        <v>3431</v>
      </c>
      <c r="DI426">
        <v>273</v>
      </c>
      <c r="DJ426">
        <v>3431</v>
      </c>
      <c r="DK426">
        <v>273</v>
      </c>
      <c r="EI426">
        <f>CO426</f>
        <v>5018</v>
      </c>
      <c r="EJ426" s="16">
        <f>BU426</f>
        <v>0</v>
      </c>
      <c r="EK426" s="16">
        <f>EJ426/EI426</f>
        <v>0</v>
      </c>
      <c r="EL426">
        <f>DJ426</f>
        <v>3431</v>
      </c>
      <c r="EM426" s="16">
        <f>EK426*EL426</f>
        <v>0</v>
      </c>
    </row>
    <row r="427" spans="1:143" x14ac:dyDescent="0.25">
      <c r="A427">
        <v>2015</v>
      </c>
      <c r="B427">
        <v>1992</v>
      </c>
      <c r="C427" t="s">
        <v>1229</v>
      </c>
      <c r="D427" t="s">
        <v>1230</v>
      </c>
      <c r="E427" t="s">
        <v>1314</v>
      </c>
      <c r="F427" t="s">
        <v>1315</v>
      </c>
      <c r="G427" t="s">
        <v>1244</v>
      </c>
      <c r="AJ427">
        <v>0</v>
      </c>
      <c r="BJ427" s="12">
        <v>0</v>
      </c>
      <c r="BK427" s="12">
        <v>0</v>
      </c>
      <c r="BS427" s="12">
        <v>0</v>
      </c>
      <c r="BT427" s="12">
        <v>0</v>
      </c>
      <c r="BU427" s="12">
        <v>0</v>
      </c>
      <c r="BV427" s="12">
        <v>0</v>
      </c>
      <c r="CI427">
        <f>CE427+CG427</f>
        <v>0</v>
      </c>
      <c r="DB427">
        <f>CX427+CZ427+DA427</f>
        <v>0</v>
      </c>
      <c r="DG427" s="13" t="e">
        <f>(DC427+DD427)/CU427</f>
        <v>#DIV/0!</v>
      </c>
      <c r="EI427">
        <f>CO427</f>
        <v>0</v>
      </c>
      <c r="EJ427" s="16">
        <f>BU427</f>
        <v>0</v>
      </c>
      <c r="EK427" s="16" t="e">
        <f>EJ427/EI427</f>
        <v>#DIV/0!</v>
      </c>
      <c r="EL427">
        <f>DJ427</f>
        <v>0</v>
      </c>
      <c r="EM427" s="16" t="e">
        <f>EK427*EL427</f>
        <v>#DIV/0!</v>
      </c>
    </row>
    <row r="428" spans="1:143" x14ac:dyDescent="0.25">
      <c r="A428">
        <v>2015</v>
      </c>
      <c r="B428">
        <v>372</v>
      </c>
      <c r="C428" t="s">
        <v>1229</v>
      </c>
      <c r="D428" t="s">
        <v>1277</v>
      </c>
      <c r="E428" t="s">
        <v>1316</v>
      </c>
      <c r="F428" t="s">
        <v>1317</v>
      </c>
      <c r="G428" t="s">
        <v>145</v>
      </c>
      <c r="H428">
        <v>530840</v>
      </c>
      <c r="I428" t="s">
        <v>1279</v>
      </c>
      <c r="J428" t="s">
        <v>1318</v>
      </c>
      <c r="K428">
        <v>98632</v>
      </c>
      <c r="L428" t="s">
        <v>163</v>
      </c>
      <c r="N428" t="s">
        <v>286</v>
      </c>
      <c r="O428" t="s">
        <v>198</v>
      </c>
      <c r="P428" t="s">
        <v>152</v>
      </c>
      <c r="Q428" t="s">
        <v>256</v>
      </c>
      <c r="R428" t="s">
        <v>167</v>
      </c>
      <c r="S428" t="s">
        <v>152</v>
      </c>
      <c r="T428" t="s">
        <v>168</v>
      </c>
      <c r="V428" t="s">
        <v>287</v>
      </c>
      <c r="W428" t="s">
        <v>490</v>
      </c>
      <c r="X428" t="s">
        <v>201</v>
      </c>
      <c r="AJ428">
        <v>0</v>
      </c>
      <c r="AR428" t="s">
        <v>159</v>
      </c>
      <c r="AS428" t="s">
        <v>152</v>
      </c>
      <c r="AU428" t="s">
        <v>1319</v>
      </c>
      <c r="AV428" s="12">
        <v>8000</v>
      </c>
      <c r="BJ428" s="12">
        <v>8000</v>
      </c>
      <c r="BK428" s="12">
        <v>8000</v>
      </c>
      <c r="BS428" s="12">
        <v>0</v>
      </c>
      <c r="BT428" s="12">
        <v>0</v>
      </c>
      <c r="BU428" s="12">
        <v>8000</v>
      </c>
      <c r="BV428" s="12">
        <v>8000</v>
      </c>
      <c r="CI428">
        <f>CE428+CG428</f>
        <v>0</v>
      </c>
      <c r="DB428">
        <f>CX428+CZ428+DA428</f>
        <v>0</v>
      </c>
      <c r="DG428" s="13" t="e">
        <f>(DC428+DD428)/CU428</f>
        <v>#DIV/0!</v>
      </c>
      <c r="EI428">
        <f>CO428</f>
        <v>0</v>
      </c>
      <c r="EJ428" s="16">
        <f>BU428</f>
        <v>8000</v>
      </c>
      <c r="EK428" s="16" t="e">
        <f>EJ428/EI428</f>
        <v>#DIV/0!</v>
      </c>
      <c r="EL428">
        <f>DJ428</f>
        <v>0</v>
      </c>
      <c r="EM428" s="16" t="e">
        <f>EK428*EL428</f>
        <v>#DIV/0!</v>
      </c>
    </row>
    <row r="429" spans="1:143" x14ac:dyDescent="0.25">
      <c r="A429">
        <v>2015</v>
      </c>
      <c r="B429">
        <v>352</v>
      </c>
      <c r="C429" t="s">
        <v>1229</v>
      </c>
      <c r="D429" t="s">
        <v>1320</v>
      </c>
      <c r="E429" t="s">
        <v>1321</v>
      </c>
      <c r="F429" t="s">
        <v>1322</v>
      </c>
      <c r="H429">
        <v>30840</v>
      </c>
      <c r="I429" t="s">
        <v>1323</v>
      </c>
      <c r="J429" t="s">
        <v>1234</v>
      </c>
      <c r="K429">
        <v>98632</v>
      </c>
      <c r="L429" t="s">
        <v>163</v>
      </c>
      <c r="N429" t="s">
        <v>286</v>
      </c>
      <c r="P429" t="s">
        <v>152</v>
      </c>
      <c r="Q429" t="s">
        <v>207</v>
      </c>
      <c r="V429" t="s">
        <v>287</v>
      </c>
      <c r="W429" t="s">
        <v>1140</v>
      </c>
      <c r="AJ429">
        <v>0</v>
      </c>
      <c r="AR429" t="s">
        <v>227</v>
      </c>
      <c r="AS429" t="s">
        <v>152</v>
      </c>
      <c r="AU429" t="s">
        <v>1324</v>
      </c>
      <c r="AV429" s="12">
        <v>6000</v>
      </c>
      <c r="BJ429" s="12">
        <v>6000</v>
      </c>
      <c r="BK429" s="12">
        <v>6000</v>
      </c>
      <c r="BS429" s="12">
        <v>0</v>
      </c>
      <c r="BT429" s="12">
        <v>0</v>
      </c>
      <c r="BU429" s="12">
        <v>6000</v>
      </c>
      <c r="BV429" s="12">
        <v>6000</v>
      </c>
      <c r="CI429">
        <f>CE429+CG429</f>
        <v>0</v>
      </c>
      <c r="DB429">
        <f>CX429+CZ429+DA429</f>
        <v>0</v>
      </c>
      <c r="DG429" s="13" t="e">
        <f>(DC429+DD429)/CU429</f>
        <v>#DIV/0!</v>
      </c>
      <c r="EI429">
        <f>CO429</f>
        <v>0</v>
      </c>
      <c r="EJ429" s="16">
        <f>BU429</f>
        <v>6000</v>
      </c>
      <c r="EK429" s="16" t="e">
        <f>EJ429/EI429</f>
        <v>#DIV/0!</v>
      </c>
      <c r="EL429">
        <f>DJ429</f>
        <v>0</v>
      </c>
      <c r="EM429" s="16" t="e">
        <f>EK429*EL429</f>
        <v>#DIV/0!</v>
      </c>
    </row>
    <row r="430" spans="1:143" x14ac:dyDescent="0.25">
      <c r="A430">
        <v>2015</v>
      </c>
      <c r="B430">
        <v>362</v>
      </c>
      <c r="C430" t="s">
        <v>1229</v>
      </c>
      <c r="D430" t="s">
        <v>1230</v>
      </c>
      <c r="E430" t="s">
        <v>1325</v>
      </c>
      <c r="F430" t="s">
        <v>1326</v>
      </c>
      <c r="H430">
        <v>5379625</v>
      </c>
      <c r="I430" t="s">
        <v>1327</v>
      </c>
      <c r="J430" t="s">
        <v>1328</v>
      </c>
      <c r="K430">
        <v>98674</v>
      </c>
      <c r="L430" t="s">
        <v>163</v>
      </c>
      <c r="N430" t="s">
        <v>164</v>
      </c>
      <c r="O430" t="s">
        <v>198</v>
      </c>
      <c r="P430" t="s">
        <v>152</v>
      </c>
      <c r="Q430" t="s">
        <v>207</v>
      </c>
      <c r="R430" t="s">
        <v>248</v>
      </c>
      <c r="S430" t="s">
        <v>210</v>
      </c>
      <c r="T430" t="s">
        <v>155</v>
      </c>
      <c r="U430" t="s">
        <v>211</v>
      </c>
      <c r="V430" t="s">
        <v>249</v>
      </c>
      <c r="W430" t="s">
        <v>169</v>
      </c>
      <c r="X430" t="s">
        <v>201</v>
      </c>
      <c r="Y430">
        <v>84</v>
      </c>
      <c r="Z430">
        <v>28</v>
      </c>
      <c r="AA430">
        <v>0</v>
      </c>
      <c r="AB430">
        <v>0</v>
      </c>
      <c r="AC430" t="s">
        <v>236</v>
      </c>
      <c r="AD430" t="s">
        <v>236</v>
      </c>
      <c r="AI430" t="s">
        <v>236</v>
      </c>
      <c r="AJ430">
        <v>84</v>
      </c>
      <c r="AK430" t="s">
        <v>853</v>
      </c>
      <c r="AS430" t="s">
        <v>152</v>
      </c>
      <c r="AU430" t="s">
        <v>1329</v>
      </c>
      <c r="BF430" s="12">
        <v>304978</v>
      </c>
      <c r="BJ430" s="12">
        <v>304978</v>
      </c>
      <c r="BK430" s="12">
        <v>0</v>
      </c>
      <c r="BS430" s="12">
        <v>0</v>
      </c>
      <c r="BT430" s="12">
        <v>0</v>
      </c>
      <c r="BU430" s="12">
        <v>304978</v>
      </c>
      <c r="BV430" s="12">
        <v>0</v>
      </c>
      <c r="CI430">
        <f>CE430+CG430</f>
        <v>0</v>
      </c>
      <c r="DB430">
        <f>CX430+CZ430+DA430</f>
        <v>0</v>
      </c>
      <c r="DG430" s="13" t="e">
        <f>(DC430+DD430)/CU430</f>
        <v>#DIV/0!</v>
      </c>
      <c r="EI430">
        <f>CO430</f>
        <v>0</v>
      </c>
      <c r="EJ430" s="16">
        <f>BU430</f>
        <v>304978</v>
      </c>
      <c r="EK430" s="16" t="e">
        <f>EJ430/EI430</f>
        <v>#DIV/0!</v>
      </c>
      <c r="EL430">
        <f>DJ430</f>
        <v>0</v>
      </c>
      <c r="EM430" s="16" t="e">
        <f>EK430*EL430</f>
        <v>#DIV/0!</v>
      </c>
    </row>
    <row r="431" spans="1:143" x14ac:dyDescent="0.25">
      <c r="A431">
        <v>2015</v>
      </c>
      <c r="B431">
        <v>2041</v>
      </c>
      <c r="C431" t="s">
        <v>1229</v>
      </c>
      <c r="D431" t="s">
        <v>1265</v>
      </c>
      <c r="E431" t="s">
        <v>1330</v>
      </c>
      <c r="F431" t="s">
        <v>1330</v>
      </c>
      <c r="G431" t="s">
        <v>1244</v>
      </c>
      <c r="AJ431">
        <v>0</v>
      </c>
      <c r="BJ431" s="12">
        <v>0</v>
      </c>
      <c r="BK431" s="12">
        <v>0</v>
      </c>
      <c r="BS431" s="12">
        <v>0</v>
      </c>
      <c r="BT431" s="12">
        <v>0</v>
      </c>
      <c r="BU431" s="12">
        <v>0</v>
      </c>
      <c r="BV431" s="12">
        <v>0</v>
      </c>
      <c r="BW431" t="s">
        <v>1330</v>
      </c>
      <c r="BX431" t="s">
        <v>161</v>
      </c>
      <c r="BY431">
        <v>64</v>
      </c>
      <c r="BZ431">
        <v>63</v>
      </c>
      <c r="CA431">
        <v>2</v>
      </c>
      <c r="CB431">
        <v>1</v>
      </c>
      <c r="CC431">
        <v>1</v>
      </c>
      <c r="CD431">
        <v>1</v>
      </c>
      <c r="CE431">
        <v>8</v>
      </c>
      <c r="CF431">
        <v>8</v>
      </c>
      <c r="CG431">
        <v>53</v>
      </c>
      <c r="CH431">
        <v>53</v>
      </c>
      <c r="CI431">
        <f>CE431+CG431</f>
        <v>61</v>
      </c>
      <c r="CJ431">
        <v>1035</v>
      </c>
      <c r="CK431">
        <v>2</v>
      </c>
      <c r="CL431">
        <v>64</v>
      </c>
      <c r="CM431">
        <v>98</v>
      </c>
      <c r="CN431">
        <v>871</v>
      </c>
      <c r="CO431">
        <v>1003</v>
      </c>
      <c r="CP431">
        <v>2</v>
      </c>
      <c r="CQ431">
        <v>32</v>
      </c>
      <c r="CR431">
        <v>98</v>
      </c>
      <c r="CS431">
        <v>871</v>
      </c>
      <c r="DB431">
        <f>CX431+CZ431+DA431</f>
        <v>0</v>
      </c>
      <c r="DG431" s="13" t="e">
        <f>(DC431+DD431)/CU431</f>
        <v>#DIV/0!</v>
      </c>
      <c r="DL431">
        <v>64</v>
      </c>
      <c r="DM431">
        <v>63</v>
      </c>
      <c r="DN431">
        <v>2</v>
      </c>
      <c r="DO431">
        <v>1</v>
      </c>
      <c r="DP431">
        <v>8</v>
      </c>
      <c r="DQ431">
        <v>53</v>
      </c>
      <c r="DR431">
        <v>1</v>
      </c>
      <c r="DZ431">
        <v>63</v>
      </c>
      <c r="EB431">
        <v>3</v>
      </c>
      <c r="EE431">
        <v>3</v>
      </c>
      <c r="EI431">
        <f>CO431</f>
        <v>1003</v>
      </c>
      <c r="EJ431" s="16">
        <f>BU431</f>
        <v>0</v>
      </c>
      <c r="EK431" s="16">
        <f>EJ431/EI431</f>
        <v>0</v>
      </c>
      <c r="EL431">
        <f>DJ431</f>
        <v>0</v>
      </c>
      <c r="EM431" s="16">
        <f>EK431*EL431</f>
        <v>0</v>
      </c>
    </row>
    <row r="432" spans="1:143" x14ac:dyDescent="0.25">
      <c r="A432">
        <v>2015</v>
      </c>
      <c r="B432">
        <v>354</v>
      </c>
      <c r="C432" t="s">
        <v>1229</v>
      </c>
      <c r="D432" t="s">
        <v>1265</v>
      </c>
      <c r="E432" t="s">
        <v>1331</v>
      </c>
      <c r="F432" t="s">
        <v>1332</v>
      </c>
      <c r="G432" t="s">
        <v>145</v>
      </c>
      <c r="H432">
        <v>530840</v>
      </c>
      <c r="I432" t="s">
        <v>1333</v>
      </c>
      <c r="J432" t="s">
        <v>1234</v>
      </c>
      <c r="K432">
        <v>98632</v>
      </c>
      <c r="L432" t="s">
        <v>163</v>
      </c>
      <c r="N432" t="s">
        <v>197</v>
      </c>
      <c r="O432" t="s">
        <v>165</v>
      </c>
      <c r="P432" t="s">
        <v>152</v>
      </c>
      <c r="Q432" t="s">
        <v>153</v>
      </c>
      <c r="R432" t="s">
        <v>187</v>
      </c>
      <c r="S432" t="s">
        <v>1271</v>
      </c>
      <c r="T432" t="s">
        <v>168</v>
      </c>
      <c r="V432" t="s">
        <v>161</v>
      </c>
      <c r="W432" t="s">
        <v>169</v>
      </c>
      <c r="Y432">
        <v>4</v>
      </c>
      <c r="Z432">
        <v>1</v>
      </c>
      <c r="AA432">
        <v>46</v>
      </c>
      <c r="AB432">
        <v>8</v>
      </c>
      <c r="AJ432">
        <v>50</v>
      </c>
      <c r="AM432" t="s">
        <v>1334</v>
      </c>
      <c r="AN432" t="s">
        <v>1261</v>
      </c>
      <c r="AO432" t="s">
        <v>1262</v>
      </c>
      <c r="AR432" t="s">
        <v>159</v>
      </c>
      <c r="AS432" t="s">
        <v>152</v>
      </c>
      <c r="AU432" t="s">
        <v>1335</v>
      </c>
      <c r="AV432" s="12">
        <v>144805</v>
      </c>
      <c r="BI432" s="12">
        <v>4889</v>
      </c>
      <c r="BJ432" s="12">
        <v>149694</v>
      </c>
      <c r="BK432" s="12">
        <v>144805</v>
      </c>
      <c r="BS432" s="12">
        <v>0</v>
      </c>
      <c r="BT432" s="12">
        <v>0</v>
      </c>
      <c r="BU432" s="12">
        <v>149694</v>
      </c>
      <c r="BV432" s="12">
        <v>144805</v>
      </c>
      <c r="BW432" t="s">
        <v>1332</v>
      </c>
      <c r="BX432" t="s">
        <v>161</v>
      </c>
      <c r="BY432">
        <v>893</v>
      </c>
      <c r="BZ432">
        <v>871</v>
      </c>
      <c r="CA432">
        <v>17</v>
      </c>
      <c r="CB432">
        <v>5</v>
      </c>
      <c r="CE432">
        <v>75</v>
      </c>
      <c r="CF432">
        <v>74</v>
      </c>
      <c r="CG432">
        <v>801</v>
      </c>
      <c r="CH432">
        <v>792</v>
      </c>
      <c r="CI432">
        <f>CE432+CG432</f>
        <v>876</v>
      </c>
      <c r="CJ432">
        <v>0</v>
      </c>
      <c r="CL432">
        <v>0</v>
      </c>
      <c r="CM432">
        <v>0</v>
      </c>
      <c r="CN432">
        <v>0</v>
      </c>
      <c r="CO432">
        <v>0</v>
      </c>
      <c r="CQ432">
        <v>0</v>
      </c>
      <c r="CR432">
        <v>0</v>
      </c>
      <c r="CS432">
        <v>0</v>
      </c>
      <c r="CT432">
        <v>826</v>
      </c>
      <c r="CU432">
        <v>808</v>
      </c>
      <c r="CW432">
        <v>3</v>
      </c>
      <c r="CY432">
        <v>2</v>
      </c>
      <c r="DA432">
        <v>4</v>
      </c>
      <c r="DB432">
        <f>CX432+CZ432+DA432</f>
        <v>4</v>
      </c>
      <c r="DC432">
        <v>9</v>
      </c>
      <c r="DD432">
        <v>1</v>
      </c>
      <c r="DE432">
        <v>789</v>
      </c>
      <c r="DG432" s="13">
        <f>(DC432+DD432)/CU432</f>
        <v>1.2376237623762377E-2</v>
      </c>
      <c r="DH432">
        <v>0</v>
      </c>
      <c r="DI432">
        <v>0</v>
      </c>
      <c r="DJ432">
        <v>0</v>
      </c>
      <c r="DK432">
        <v>0</v>
      </c>
      <c r="DL432">
        <v>916</v>
      </c>
      <c r="DM432">
        <v>890</v>
      </c>
      <c r="DN432">
        <v>21</v>
      </c>
      <c r="DO432">
        <v>6</v>
      </c>
      <c r="DP432">
        <v>74</v>
      </c>
      <c r="DQ432">
        <v>810</v>
      </c>
      <c r="DS432">
        <v>26</v>
      </c>
      <c r="DU432">
        <v>28</v>
      </c>
      <c r="DV432">
        <v>4</v>
      </c>
      <c r="DW432">
        <v>8</v>
      </c>
      <c r="DX432">
        <v>3</v>
      </c>
      <c r="DY432" t="s">
        <v>311</v>
      </c>
      <c r="DZ432">
        <v>765</v>
      </c>
      <c r="EA432">
        <v>55</v>
      </c>
      <c r="EB432">
        <v>18</v>
      </c>
      <c r="EE432">
        <v>18</v>
      </c>
      <c r="EI432">
        <f>CO432</f>
        <v>0</v>
      </c>
      <c r="EJ432" s="16">
        <f>BU432</f>
        <v>149694</v>
      </c>
      <c r="EK432" s="16" t="e">
        <f>EJ432/EI432</f>
        <v>#DIV/0!</v>
      </c>
      <c r="EL432">
        <f>DJ432</f>
        <v>0</v>
      </c>
      <c r="EM432" s="16" t="e">
        <f>EK432*EL432</f>
        <v>#DIV/0!</v>
      </c>
    </row>
    <row r="433" spans="1:143" x14ac:dyDescent="0.25">
      <c r="A433">
        <v>2015</v>
      </c>
      <c r="B433">
        <v>398</v>
      </c>
      <c r="C433" t="s">
        <v>1229</v>
      </c>
      <c r="D433" t="s">
        <v>1247</v>
      </c>
      <c r="E433" t="s">
        <v>1336</v>
      </c>
      <c r="F433" t="s">
        <v>1337</v>
      </c>
      <c r="G433" t="s">
        <v>145</v>
      </c>
      <c r="H433">
        <v>539015</v>
      </c>
      <c r="I433" t="s">
        <v>1338</v>
      </c>
      <c r="J433" t="s">
        <v>1234</v>
      </c>
      <c r="K433">
        <v>98632</v>
      </c>
      <c r="L433" t="s">
        <v>163</v>
      </c>
      <c r="N433" t="s">
        <v>496</v>
      </c>
      <c r="O433" t="s">
        <v>198</v>
      </c>
      <c r="P433" t="s">
        <v>210</v>
      </c>
      <c r="Q433" t="s">
        <v>166</v>
      </c>
      <c r="R433" t="s">
        <v>248</v>
      </c>
      <c r="S433" t="s">
        <v>210</v>
      </c>
      <c r="V433" t="s">
        <v>257</v>
      </c>
      <c r="W433" t="s">
        <v>450</v>
      </c>
      <c r="AA433">
        <v>4</v>
      </c>
      <c r="AB433">
        <v>4</v>
      </c>
      <c r="AJ433">
        <v>4</v>
      </c>
      <c r="AK433" t="s">
        <v>236</v>
      </c>
      <c r="AL433" t="s">
        <v>236</v>
      </c>
      <c r="AM433" t="s">
        <v>236</v>
      </c>
      <c r="AQ433" t="s">
        <v>297</v>
      </c>
      <c r="AR433" t="s">
        <v>159</v>
      </c>
      <c r="AS433" t="s">
        <v>1339</v>
      </c>
      <c r="AU433" t="s">
        <v>1340</v>
      </c>
      <c r="AV433" s="12">
        <v>87707</v>
      </c>
      <c r="BJ433" s="12">
        <v>87707</v>
      </c>
      <c r="BK433" s="12">
        <v>87707</v>
      </c>
      <c r="BS433" s="12">
        <v>0</v>
      </c>
      <c r="BT433" s="12">
        <v>0</v>
      </c>
      <c r="BU433" s="12">
        <v>87707</v>
      </c>
      <c r="BV433" s="12">
        <v>87707</v>
      </c>
      <c r="BW433" t="s">
        <v>1337</v>
      </c>
      <c r="BX433" t="s">
        <v>259</v>
      </c>
      <c r="BY433">
        <v>10</v>
      </c>
      <c r="BZ433">
        <v>10</v>
      </c>
      <c r="CG433">
        <v>10</v>
      </c>
      <c r="CH433">
        <v>10</v>
      </c>
      <c r="CI433">
        <f>CE433+CG433</f>
        <v>10</v>
      </c>
      <c r="CJ433">
        <v>1597</v>
      </c>
      <c r="CN433">
        <v>1597</v>
      </c>
      <c r="CO433">
        <v>1597</v>
      </c>
      <c r="CS433">
        <v>1597</v>
      </c>
      <c r="CT433">
        <v>6</v>
      </c>
      <c r="CU433">
        <v>6</v>
      </c>
      <c r="CW433">
        <v>1</v>
      </c>
      <c r="CY433">
        <v>1</v>
      </c>
      <c r="CZ433">
        <v>1</v>
      </c>
      <c r="DB433">
        <f>CX433+CZ433+DA433</f>
        <v>1</v>
      </c>
      <c r="DD433">
        <v>1</v>
      </c>
      <c r="DE433">
        <v>2</v>
      </c>
      <c r="DG433" s="13">
        <f>(DC433+DD433)/CU433</f>
        <v>0.16666666666666666</v>
      </c>
      <c r="DH433">
        <v>970</v>
      </c>
      <c r="DI433">
        <v>529</v>
      </c>
      <c r="DJ433">
        <v>305</v>
      </c>
      <c r="DK433">
        <v>86</v>
      </c>
      <c r="DL433">
        <v>6</v>
      </c>
      <c r="DM433">
        <v>6</v>
      </c>
      <c r="DQ433">
        <v>6</v>
      </c>
      <c r="DS433">
        <v>4</v>
      </c>
      <c r="DW433">
        <v>1</v>
      </c>
      <c r="EA433">
        <v>1</v>
      </c>
      <c r="EI433">
        <f>CO433</f>
        <v>1597</v>
      </c>
      <c r="EJ433" s="16">
        <f>BU433</f>
        <v>87707</v>
      </c>
      <c r="EK433" s="16">
        <f>EJ433/EI433</f>
        <v>54.919849718221663</v>
      </c>
      <c r="EL433">
        <f>DJ433</f>
        <v>305</v>
      </c>
      <c r="EM433" s="16">
        <f>EK433*EL433</f>
        <v>16750.554164057608</v>
      </c>
    </row>
    <row r="434" spans="1:143" x14ac:dyDescent="0.25">
      <c r="A434">
        <v>2015</v>
      </c>
      <c r="B434">
        <v>394</v>
      </c>
      <c r="C434" t="s">
        <v>1229</v>
      </c>
      <c r="D434" t="s">
        <v>1341</v>
      </c>
      <c r="E434" t="s">
        <v>739</v>
      </c>
      <c r="F434" t="s">
        <v>1342</v>
      </c>
      <c r="G434" t="s">
        <v>532</v>
      </c>
      <c r="H434">
        <v>539015</v>
      </c>
      <c r="I434" t="s">
        <v>1343</v>
      </c>
      <c r="J434" t="s">
        <v>1255</v>
      </c>
      <c r="K434">
        <v>98626</v>
      </c>
      <c r="L434" t="s">
        <v>163</v>
      </c>
      <c r="N434" t="s">
        <v>286</v>
      </c>
      <c r="P434" t="s">
        <v>152</v>
      </c>
      <c r="Q434" t="s">
        <v>166</v>
      </c>
      <c r="V434" t="s">
        <v>287</v>
      </c>
      <c r="W434" t="s">
        <v>169</v>
      </c>
      <c r="AJ434">
        <v>0</v>
      </c>
      <c r="AR434" t="s">
        <v>159</v>
      </c>
      <c r="AS434" t="s">
        <v>152</v>
      </c>
      <c r="AU434" t="s">
        <v>1344</v>
      </c>
      <c r="BF434" s="12">
        <v>16332</v>
      </c>
      <c r="BH434" s="15">
        <v>48997</v>
      </c>
      <c r="BJ434" s="12">
        <v>65329</v>
      </c>
      <c r="BK434" s="12">
        <v>0</v>
      </c>
      <c r="BS434" s="12">
        <v>0</v>
      </c>
      <c r="BT434" s="12">
        <v>0</v>
      </c>
      <c r="BU434" s="12">
        <v>65329</v>
      </c>
      <c r="BV434" s="12">
        <v>0</v>
      </c>
      <c r="CI434">
        <f>CE434+CG434</f>
        <v>0</v>
      </c>
      <c r="DB434">
        <f>CX434+CZ434+DA434</f>
        <v>0</v>
      </c>
      <c r="DG434" s="13" t="e">
        <f>(DC434+DD434)/CU434</f>
        <v>#DIV/0!</v>
      </c>
      <c r="EI434">
        <f>CO434</f>
        <v>0</v>
      </c>
      <c r="EJ434" s="16">
        <f>BU434</f>
        <v>65329</v>
      </c>
      <c r="EK434" s="16" t="e">
        <f>EJ434/EI434</f>
        <v>#DIV/0!</v>
      </c>
      <c r="EL434">
        <f>DJ434</f>
        <v>0</v>
      </c>
      <c r="EM434" s="16" t="e">
        <f>EK434*EL434</f>
        <v>#DIV/0!</v>
      </c>
    </row>
    <row r="435" spans="1:143" x14ac:dyDescent="0.25">
      <c r="A435">
        <v>2015</v>
      </c>
      <c r="B435">
        <v>1924</v>
      </c>
      <c r="C435" t="s">
        <v>1229</v>
      </c>
      <c r="D435" t="s">
        <v>1341</v>
      </c>
      <c r="E435" t="s">
        <v>739</v>
      </c>
      <c r="F435" t="s">
        <v>1345</v>
      </c>
      <c r="G435" t="s">
        <v>532</v>
      </c>
      <c r="H435">
        <v>539015</v>
      </c>
      <c r="I435" t="s">
        <v>1343</v>
      </c>
      <c r="J435" t="s">
        <v>1255</v>
      </c>
      <c r="K435">
        <v>98626</v>
      </c>
      <c r="L435" t="s">
        <v>163</v>
      </c>
      <c r="N435" t="s">
        <v>286</v>
      </c>
      <c r="P435" t="s">
        <v>152</v>
      </c>
      <c r="Q435" t="s">
        <v>166</v>
      </c>
      <c r="V435" t="s">
        <v>287</v>
      </c>
      <c r="W435" t="s">
        <v>490</v>
      </c>
      <c r="AJ435">
        <v>0</v>
      </c>
      <c r="AR435" t="s">
        <v>159</v>
      </c>
      <c r="AS435" t="s">
        <v>152</v>
      </c>
      <c r="AU435" t="s">
        <v>1344</v>
      </c>
      <c r="BJ435" s="12">
        <v>0</v>
      </c>
      <c r="BK435" s="12">
        <v>0</v>
      </c>
      <c r="BS435" s="12">
        <v>0</v>
      </c>
      <c r="BT435" s="12">
        <v>0</v>
      </c>
      <c r="BU435" s="12">
        <v>0</v>
      </c>
      <c r="BV435" s="12">
        <v>0</v>
      </c>
      <c r="CI435">
        <f>CE435+CG435</f>
        <v>0</v>
      </c>
      <c r="DB435">
        <f>CX435+CZ435+DA435</f>
        <v>0</v>
      </c>
      <c r="DG435" s="13" t="e">
        <f>(DC435+DD435)/CU435</f>
        <v>#DIV/0!</v>
      </c>
      <c r="EI435">
        <f>CO435</f>
        <v>0</v>
      </c>
      <c r="EJ435" s="16">
        <f>BU435</f>
        <v>0</v>
      </c>
      <c r="EK435" s="16" t="e">
        <f>EJ435/EI435</f>
        <v>#DIV/0!</v>
      </c>
      <c r="EL435">
        <f>DJ435</f>
        <v>0</v>
      </c>
      <c r="EM435" s="16" t="e">
        <f>EK435*EL435</f>
        <v>#DIV/0!</v>
      </c>
    </row>
    <row r="436" spans="1:143" x14ac:dyDescent="0.25">
      <c r="A436">
        <v>2015</v>
      </c>
      <c r="B436">
        <v>1963</v>
      </c>
      <c r="C436" t="s">
        <v>1229</v>
      </c>
      <c r="D436" t="s">
        <v>1265</v>
      </c>
      <c r="E436" t="s">
        <v>1346</v>
      </c>
      <c r="F436" t="s">
        <v>660</v>
      </c>
      <c r="H436">
        <v>539015</v>
      </c>
      <c r="I436" t="s">
        <v>1268</v>
      </c>
      <c r="J436" t="s">
        <v>1255</v>
      </c>
      <c r="K436">
        <v>98626</v>
      </c>
      <c r="L436" t="s">
        <v>489</v>
      </c>
      <c r="N436" t="s">
        <v>286</v>
      </c>
      <c r="P436" t="s">
        <v>152</v>
      </c>
      <c r="Q436" t="s">
        <v>207</v>
      </c>
      <c r="V436" t="s">
        <v>287</v>
      </c>
      <c r="W436" t="s">
        <v>490</v>
      </c>
      <c r="AJ436">
        <v>0</v>
      </c>
      <c r="AR436" t="s">
        <v>159</v>
      </c>
      <c r="AS436" t="s">
        <v>1271</v>
      </c>
      <c r="AU436" t="s">
        <v>1347</v>
      </c>
      <c r="AV436" s="12">
        <v>102761</v>
      </c>
      <c r="BJ436" s="12">
        <v>102761</v>
      </c>
      <c r="BK436" s="12">
        <v>102761</v>
      </c>
      <c r="BS436" s="12">
        <v>0</v>
      </c>
      <c r="BT436" s="12">
        <v>0</v>
      </c>
      <c r="BU436" s="12">
        <v>102761</v>
      </c>
      <c r="BV436" s="12">
        <v>102761</v>
      </c>
      <c r="CI436">
        <f>CE436+CG436</f>
        <v>0</v>
      </c>
      <c r="DB436">
        <f>CX436+CZ436+DA436</f>
        <v>0</v>
      </c>
      <c r="DG436" s="13" t="e">
        <f>(DC436+DD436)/CU436</f>
        <v>#DIV/0!</v>
      </c>
      <c r="EI436">
        <f>CO436</f>
        <v>0</v>
      </c>
      <c r="EJ436" s="16">
        <f>BU436</f>
        <v>102761</v>
      </c>
      <c r="EK436" s="16" t="e">
        <f>EJ436/EI436</f>
        <v>#DIV/0!</v>
      </c>
      <c r="EL436">
        <f>DJ436</f>
        <v>0</v>
      </c>
      <c r="EM436" s="16" t="e">
        <f>EK436*EL436</f>
        <v>#DIV/0!</v>
      </c>
    </row>
    <row r="437" spans="1:143" x14ac:dyDescent="0.25">
      <c r="A437">
        <v>2015</v>
      </c>
      <c r="B437">
        <v>358</v>
      </c>
      <c r="C437" t="s">
        <v>1229</v>
      </c>
      <c r="D437" t="s">
        <v>1230</v>
      </c>
      <c r="E437" t="s">
        <v>1348</v>
      </c>
      <c r="F437" t="s">
        <v>1349</v>
      </c>
      <c r="G437" t="s">
        <v>145</v>
      </c>
      <c r="H437">
        <v>539015</v>
      </c>
      <c r="I437" t="s">
        <v>1350</v>
      </c>
      <c r="J437" t="s">
        <v>1255</v>
      </c>
      <c r="K437">
        <v>98632</v>
      </c>
      <c r="L437" t="s">
        <v>163</v>
      </c>
      <c r="N437" t="s">
        <v>164</v>
      </c>
      <c r="O437" t="s">
        <v>198</v>
      </c>
      <c r="P437" t="s">
        <v>210</v>
      </c>
      <c r="Q437" t="s">
        <v>166</v>
      </c>
      <c r="R437" t="s">
        <v>248</v>
      </c>
      <c r="S437" t="s">
        <v>210</v>
      </c>
      <c r="T437" t="s">
        <v>155</v>
      </c>
      <c r="V437" t="s">
        <v>257</v>
      </c>
      <c r="W437" t="s">
        <v>158</v>
      </c>
      <c r="Y437">
        <v>40</v>
      </c>
      <c r="Z437">
        <v>20</v>
      </c>
      <c r="AA437">
        <v>0</v>
      </c>
      <c r="AI437" t="s">
        <v>236</v>
      </c>
      <c r="AJ437">
        <v>40</v>
      </c>
      <c r="AQ437" t="s">
        <v>824</v>
      </c>
      <c r="AR437" t="s">
        <v>227</v>
      </c>
      <c r="AS437" t="s">
        <v>152</v>
      </c>
      <c r="AU437" t="s">
        <v>1256</v>
      </c>
      <c r="BF437" s="12">
        <v>76117</v>
      </c>
      <c r="BJ437" s="12">
        <v>76117</v>
      </c>
      <c r="BK437" s="12">
        <v>0</v>
      </c>
      <c r="BS437" s="12">
        <v>0</v>
      </c>
      <c r="BT437" s="12">
        <v>0</v>
      </c>
      <c r="BU437" s="12">
        <v>76117</v>
      </c>
      <c r="BV437" s="12">
        <v>0</v>
      </c>
      <c r="BW437" t="s">
        <v>1349</v>
      </c>
      <c r="BX437" t="s">
        <v>259</v>
      </c>
      <c r="BY437">
        <v>75</v>
      </c>
      <c r="BZ437">
        <v>28</v>
      </c>
      <c r="CA437">
        <v>70</v>
      </c>
      <c r="CB437">
        <v>23</v>
      </c>
      <c r="CC437">
        <v>1</v>
      </c>
      <c r="CD437">
        <v>1</v>
      </c>
      <c r="CE437">
        <v>2</v>
      </c>
      <c r="CF437">
        <v>2</v>
      </c>
      <c r="CG437">
        <v>2</v>
      </c>
      <c r="CH437">
        <v>2</v>
      </c>
      <c r="CI437">
        <f>CE437+CG437</f>
        <v>4</v>
      </c>
      <c r="CJ437">
        <v>15076</v>
      </c>
      <c r="CK437">
        <v>289</v>
      </c>
      <c r="CL437">
        <v>14294</v>
      </c>
      <c r="CM437">
        <v>438</v>
      </c>
      <c r="CN437">
        <v>55</v>
      </c>
      <c r="CO437">
        <v>5700</v>
      </c>
      <c r="CP437">
        <v>289</v>
      </c>
      <c r="CQ437">
        <v>4918</v>
      </c>
      <c r="CR437">
        <v>438</v>
      </c>
      <c r="CS437">
        <v>55</v>
      </c>
      <c r="CT437">
        <v>37</v>
      </c>
      <c r="CU437">
        <v>11</v>
      </c>
      <c r="CY437">
        <v>2</v>
      </c>
      <c r="DA437">
        <v>1</v>
      </c>
      <c r="DB437">
        <f>CX437+CZ437+DA437</f>
        <v>1</v>
      </c>
      <c r="DC437">
        <v>8</v>
      </c>
      <c r="DG437" s="13">
        <f>(DC437+DD437)/CU437</f>
        <v>0.72727272727272729</v>
      </c>
      <c r="DH437">
        <v>6836</v>
      </c>
      <c r="DI437">
        <v>1969</v>
      </c>
      <c r="DJ437">
        <v>5069</v>
      </c>
      <c r="DK437">
        <v>1422</v>
      </c>
      <c r="DL437">
        <v>33</v>
      </c>
      <c r="DM437">
        <v>15</v>
      </c>
      <c r="DN437">
        <v>29</v>
      </c>
      <c r="DO437">
        <v>11</v>
      </c>
      <c r="DP437">
        <v>1</v>
      </c>
      <c r="DQ437">
        <v>2</v>
      </c>
      <c r="DR437">
        <v>1</v>
      </c>
      <c r="DS437">
        <v>2</v>
      </c>
      <c r="DU437">
        <v>4</v>
      </c>
      <c r="DW437">
        <v>9</v>
      </c>
      <c r="EF437">
        <v>2</v>
      </c>
      <c r="EG437">
        <v>0</v>
      </c>
      <c r="EH437" s="13">
        <v>0</v>
      </c>
      <c r="EI437">
        <f>CO437</f>
        <v>5700</v>
      </c>
      <c r="EJ437" s="16">
        <f>BU437</f>
        <v>76117</v>
      </c>
      <c r="EK437" s="16">
        <f>EJ437/EI437</f>
        <v>13.353859649122807</v>
      </c>
      <c r="EL437">
        <f>DJ437</f>
        <v>5069</v>
      </c>
      <c r="EM437" s="16">
        <f>EK437*EL437</f>
        <v>67690.714561403511</v>
      </c>
    </row>
    <row r="438" spans="1:143" x14ac:dyDescent="0.25">
      <c r="A438">
        <v>2015</v>
      </c>
      <c r="B438">
        <v>1961</v>
      </c>
      <c r="C438" t="s">
        <v>1229</v>
      </c>
      <c r="D438" t="s">
        <v>1265</v>
      </c>
      <c r="E438" t="s">
        <v>1351</v>
      </c>
      <c r="F438" t="s">
        <v>660</v>
      </c>
      <c r="H438">
        <v>539015</v>
      </c>
      <c r="I438" t="s">
        <v>1268</v>
      </c>
      <c r="J438" t="s">
        <v>1255</v>
      </c>
      <c r="K438">
        <v>98626</v>
      </c>
      <c r="L438" t="s">
        <v>489</v>
      </c>
      <c r="N438" t="s">
        <v>286</v>
      </c>
      <c r="P438" t="s">
        <v>152</v>
      </c>
      <c r="Q438" t="s">
        <v>207</v>
      </c>
      <c r="V438" t="s">
        <v>287</v>
      </c>
      <c r="W438" t="s">
        <v>490</v>
      </c>
      <c r="AJ438">
        <v>0</v>
      </c>
      <c r="AR438" t="s">
        <v>159</v>
      </c>
      <c r="AS438" t="s">
        <v>1271</v>
      </c>
      <c r="AV438" s="12">
        <v>61509</v>
      </c>
      <c r="BJ438" s="12">
        <v>61509</v>
      </c>
      <c r="BK438" s="12">
        <v>61509</v>
      </c>
      <c r="BS438" s="12">
        <v>0</v>
      </c>
      <c r="BT438" s="12">
        <v>0</v>
      </c>
      <c r="BU438" s="12">
        <v>61509</v>
      </c>
      <c r="BV438" s="12">
        <v>61509</v>
      </c>
      <c r="CI438">
        <f>CE438+CG438</f>
        <v>0</v>
      </c>
      <c r="DB438">
        <f>CX438+CZ438+DA438</f>
        <v>0</v>
      </c>
      <c r="DG438" s="13" t="e">
        <f>(DC438+DD438)/CU438</f>
        <v>#DIV/0!</v>
      </c>
      <c r="EI438">
        <f>CO438</f>
        <v>0</v>
      </c>
      <c r="EJ438" s="16">
        <f>BU438</f>
        <v>61509</v>
      </c>
      <c r="EK438" s="16" t="e">
        <f>EJ438/EI438</f>
        <v>#DIV/0!</v>
      </c>
      <c r="EL438">
        <f>DJ438</f>
        <v>0</v>
      </c>
      <c r="EM438" s="16" t="e">
        <f>EK438*EL438</f>
        <v>#DIV/0!</v>
      </c>
    </row>
    <row r="439" spans="1:143" x14ac:dyDescent="0.25">
      <c r="A439">
        <v>2015</v>
      </c>
      <c r="B439">
        <v>368</v>
      </c>
      <c r="C439" t="s">
        <v>1229</v>
      </c>
      <c r="D439" t="s">
        <v>1230</v>
      </c>
      <c r="E439" t="s">
        <v>1352</v>
      </c>
      <c r="F439" t="s">
        <v>1353</v>
      </c>
      <c r="H439">
        <v>539015</v>
      </c>
      <c r="I439" t="s">
        <v>1233</v>
      </c>
      <c r="J439" t="s">
        <v>1234</v>
      </c>
      <c r="K439">
        <v>98632</v>
      </c>
      <c r="L439" t="s">
        <v>785</v>
      </c>
      <c r="N439" t="s">
        <v>151</v>
      </c>
      <c r="P439" t="s">
        <v>152</v>
      </c>
      <c r="Q439" t="s">
        <v>256</v>
      </c>
      <c r="R439" t="s">
        <v>1354</v>
      </c>
      <c r="S439" t="s">
        <v>210</v>
      </c>
      <c r="T439" t="s">
        <v>155</v>
      </c>
      <c r="U439" t="s">
        <v>1355</v>
      </c>
      <c r="V439" t="s">
        <v>212</v>
      </c>
      <c r="W439" t="s">
        <v>169</v>
      </c>
      <c r="X439" t="s">
        <v>226</v>
      </c>
      <c r="AJ439">
        <v>0</v>
      </c>
      <c r="AK439" t="s">
        <v>1356</v>
      </c>
      <c r="AS439" t="s">
        <v>152</v>
      </c>
      <c r="AT439" t="s">
        <v>228</v>
      </c>
      <c r="AU439" t="s">
        <v>1357</v>
      </c>
      <c r="BJ439" s="12">
        <v>0</v>
      </c>
      <c r="BK439" s="12">
        <v>0</v>
      </c>
      <c r="BS439" s="12">
        <v>0</v>
      </c>
      <c r="BT439" s="12">
        <v>0</v>
      </c>
      <c r="BU439" s="12">
        <v>0</v>
      </c>
      <c r="BV439" s="12">
        <v>0</v>
      </c>
      <c r="CI439">
        <f>CE439+CG439</f>
        <v>0</v>
      </c>
      <c r="DB439">
        <f>CX439+CZ439+DA439</f>
        <v>0</v>
      </c>
      <c r="DG439" s="13" t="e">
        <f>(DC439+DD439)/CU439</f>
        <v>#DIV/0!</v>
      </c>
      <c r="EI439">
        <f>CO439</f>
        <v>0</v>
      </c>
      <c r="EJ439" s="16">
        <f>BU439</f>
        <v>0</v>
      </c>
      <c r="EK439" s="16" t="e">
        <f>EJ439/EI439</f>
        <v>#DIV/0!</v>
      </c>
      <c r="EL439">
        <f>DJ439</f>
        <v>0</v>
      </c>
      <c r="EM439" s="16" t="e">
        <f>EK439*EL439</f>
        <v>#DIV/0!</v>
      </c>
    </row>
    <row r="440" spans="1:143" x14ac:dyDescent="0.25">
      <c r="A440">
        <v>2015</v>
      </c>
      <c r="B440">
        <v>369</v>
      </c>
      <c r="C440" t="s">
        <v>1229</v>
      </c>
      <c r="D440" t="s">
        <v>1230</v>
      </c>
      <c r="E440" t="s">
        <v>1358</v>
      </c>
      <c r="F440" t="s">
        <v>1353</v>
      </c>
      <c r="H440">
        <v>539015</v>
      </c>
      <c r="I440" t="s">
        <v>1233</v>
      </c>
      <c r="J440" t="s">
        <v>1234</v>
      </c>
      <c r="K440">
        <v>98632</v>
      </c>
      <c r="L440" t="s">
        <v>785</v>
      </c>
      <c r="N440" t="s">
        <v>151</v>
      </c>
      <c r="P440" t="s">
        <v>152</v>
      </c>
      <c r="Q440" t="s">
        <v>256</v>
      </c>
      <c r="R440" t="s">
        <v>1354</v>
      </c>
      <c r="S440" t="s">
        <v>210</v>
      </c>
      <c r="T440" t="s">
        <v>155</v>
      </c>
      <c r="U440" t="s">
        <v>1355</v>
      </c>
      <c r="V440" t="s">
        <v>212</v>
      </c>
      <c r="W440" t="s">
        <v>169</v>
      </c>
      <c r="X440" t="s">
        <v>226</v>
      </c>
      <c r="AJ440">
        <v>0</v>
      </c>
      <c r="AK440" t="s">
        <v>1356</v>
      </c>
      <c r="AS440" t="s">
        <v>152</v>
      </c>
      <c r="AT440" t="s">
        <v>228</v>
      </c>
      <c r="AU440" t="s">
        <v>1357</v>
      </c>
      <c r="BJ440" s="12">
        <v>0</v>
      </c>
      <c r="BK440" s="12">
        <v>0</v>
      </c>
      <c r="BS440" s="12">
        <v>0</v>
      </c>
      <c r="BT440" s="12">
        <v>0</v>
      </c>
      <c r="BU440" s="12">
        <v>0</v>
      </c>
      <c r="BV440" s="12">
        <v>0</v>
      </c>
      <c r="CI440">
        <f>CE440+CG440</f>
        <v>0</v>
      </c>
      <c r="DB440">
        <f>CX440+CZ440+DA440</f>
        <v>0</v>
      </c>
      <c r="DG440" s="13" t="e">
        <f>(DC440+DD440)/CU440</f>
        <v>#DIV/0!</v>
      </c>
      <c r="EI440">
        <f>CO440</f>
        <v>0</v>
      </c>
      <c r="EJ440" s="16">
        <f>BU440</f>
        <v>0</v>
      </c>
      <c r="EK440" s="16" t="e">
        <f>EJ440/EI440</f>
        <v>#DIV/0!</v>
      </c>
      <c r="EL440">
        <f>DJ440</f>
        <v>0</v>
      </c>
      <c r="EM440" s="16" t="e">
        <f>EK440*EL440</f>
        <v>#DIV/0!</v>
      </c>
    </row>
    <row r="441" spans="1:143" x14ac:dyDescent="0.25">
      <c r="A441">
        <v>2015</v>
      </c>
      <c r="B441">
        <v>370</v>
      </c>
      <c r="C441" t="s">
        <v>1229</v>
      </c>
      <c r="D441" t="s">
        <v>1230</v>
      </c>
      <c r="E441" t="s">
        <v>1359</v>
      </c>
      <c r="F441" t="s">
        <v>1360</v>
      </c>
      <c r="G441" t="s">
        <v>145</v>
      </c>
      <c r="H441">
        <v>539015</v>
      </c>
      <c r="I441" t="s">
        <v>1361</v>
      </c>
      <c r="J441" t="s">
        <v>1234</v>
      </c>
      <c r="K441">
        <v>98632</v>
      </c>
      <c r="L441" t="s">
        <v>163</v>
      </c>
      <c r="N441" t="s">
        <v>164</v>
      </c>
      <c r="O441" t="s">
        <v>198</v>
      </c>
      <c r="P441" t="s">
        <v>152</v>
      </c>
      <c r="Q441" t="s">
        <v>153</v>
      </c>
      <c r="R441" t="s">
        <v>248</v>
      </c>
      <c r="S441" t="s">
        <v>210</v>
      </c>
      <c r="T441" t="s">
        <v>155</v>
      </c>
      <c r="V441" t="s">
        <v>249</v>
      </c>
      <c r="W441" t="s">
        <v>169</v>
      </c>
      <c r="X441" t="s">
        <v>226</v>
      </c>
      <c r="Y441">
        <v>6</v>
      </c>
      <c r="Z441">
        <v>3</v>
      </c>
      <c r="AA441">
        <v>14</v>
      </c>
      <c r="AB441">
        <v>14</v>
      </c>
      <c r="AE441" t="s">
        <v>1334</v>
      </c>
      <c r="AF441" t="s">
        <v>236</v>
      </c>
      <c r="AG441" t="s">
        <v>236</v>
      </c>
      <c r="AH441" t="s">
        <v>236</v>
      </c>
      <c r="AI441" t="s">
        <v>236</v>
      </c>
      <c r="AJ441">
        <v>20</v>
      </c>
      <c r="AK441" t="s">
        <v>236</v>
      </c>
      <c r="AL441" t="s">
        <v>236</v>
      </c>
      <c r="AM441" t="s">
        <v>236</v>
      </c>
      <c r="AP441" t="s">
        <v>236</v>
      </c>
      <c r="AS441" t="s">
        <v>152</v>
      </c>
      <c r="AU441" t="s">
        <v>1362</v>
      </c>
      <c r="BH441" s="15">
        <v>142351</v>
      </c>
      <c r="BJ441" s="12">
        <v>142351</v>
      </c>
      <c r="BK441" s="12">
        <v>0</v>
      </c>
      <c r="BR441" s="15">
        <v>125290</v>
      </c>
      <c r="BS441" s="12">
        <v>125290</v>
      </c>
      <c r="BT441" s="12">
        <v>250580</v>
      </c>
      <c r="BU441" s="12">
        <v>392931</v>
      </c>
      <c r="BV441" s="12">
        <v>0</v>
      </c>
      <c r="BW441" t="s">
        <v>1360</v>
      </c>
      <c r="BX441" t="s">
        <v>1363</v>
      </c>
      <c r="BY441">
        <v>19</v>
      </c>
      <c r="BZ441">
        <v>19</v>
      </c>
      <c r="CG441">
        <v>19</v>
      </c>
      <c r="CH441">
        <v>19</v>
      </c>
      <c r="CI441">
        <f>CE441+CG441</f>
        <v>19</v>
      </c>
      <c r="CJ441">
        <v>4824</v>
      </c>
      <c r="CN441">
        <v>4824</v>
      </c>
      <c r="CO441">
        <v>4824</v>
      </c>
      <c r="CS441">
        <v>4824</v>
      </c>
      <c r="CT441">
        <v>8</v>
      </c>
      <c r="CU441">
        <v>8</v>
      </c>
      <c r="CV441">
        <v>1</v>
      </c>
      <c r="CY441">
        <v>2</v>
      </c>
      <c r="DB441">
        <f>CX441+CZ441+DA441</f>
        <v>0</v>
      </c>
      <c r="DC441">
        <v>4</v>
      </c>
      <c r="DE441">
        <v>1</v>
      </c>
      <c r="DG441" s="13">
        <f>(DC441+DD441)/CU441</f>
        <v>0.5</v>
      </c>
      <c r="DH441">
        <v>3622</v>
      </c>
      <c r="DI441">
        <v>802</v>
      </c>
      <c r="DJ441">
        <v>2422</v>
      </c>
      <c r="DK441">
        <v>338</v>
      </c>
      <c r="DL441">
        <v>4</v>
      </c>
      <c r="DM441">
        <v>4</v>
      </c>
      <c r="DQ441">
        <v>4</v>
      </c>
      <c r="DS441">
        <v>4</v>
      </c>
      <c r="EB441">
        <v>4</v>
      </c>
      <c r="EE441">
        <v>4</v>
      </c>
      <c r="EF441">
        <v>2</v>
      </c>
      <c r="EG441">
        <v>0</v>
      </c>
      <c r="EH441" s="13">
        <v>0</v>
      </c>
      <c r="EI441">
        <f>CO441</f>
        <v>4824</v>
      </c>
      <c r="EJ441" s="16">
        <f>BU441</f>
        <v>392931</v>
      </c>
      <c r="EK441" s="16">
        <f>EJ441/EI441</f>
        <v>81.453358208955223</v>
      </c>
      <c r="EL441">
        <f>DJ441</f>
        <v>2422</v>
      </c>
      <c r="EM441" s="16">
        <f>EK441*EL441</f>
        <v>197280.03358208956</v>
      </c>
    </row>
    <row r="442" spans="1:143" x14ac:dyDescent="0.25">
      <c r="A442">
        <v>2015</v>
      </c>
      <c r="B442">
        <v>386</v>
      </c>
      <c r="C442" t="s">
        <v>1229</v>
      </c>
      <c r="D442" t="s">
        <v>1230</v>
      </c>
      <c r="E442" t="s">
        <v>1364</v>
      </c>
      <c r="F442" t="s">
        <v>1365</v>
      </c>
      <c r="G442" t="s">
        <v>145</v>
      </c>
      <c r="H442">
        <v>539015</v>
      </c>
      <c r="I442" t="s">
        <v>1292</v>
      </c>
      <c r="J442" t="s">
        <v>1234</v>
      </c>
      <c r="K442">
        <v>98632</v>
      </c>
      <c r="L442" t="s">
        <v>163</v>
      </c>
      <c r="N442" t="s">
        <v>164</v>
      </c>
      <c r="O442" t="s">
        <v>165</v>
      </c>
      <c r="P442" t="s">
        <v>210</v>
      </c>
      <c r="Q442" t="s">
        <v>166</v>
      </c>
      <c r="R442" t="s">
        <v>248</v>
      </c>
      <c r="S442" t="s">
        <v>210</v>
      </c>
      <c r="V442" t="s">
        <v>257</v>
      </c>
      <c r="W442" t="s">
        <v>169</v>
      </c>
      <c r="X442" t="s">
        <v>226</v>
      </c>
      <c r="Y442">
        <v>17</v>
      </c>
      <c r="Z442">
        <v>6</v>
      </c>
      <c r="AA442">
        <v>0</v>
      </c>
      <c r="AE442" t="s">
        <v>370</v>
      </c>
      <c r="AI442" t="s">
        <v>236</v>
      </c>
      <c r="AJ442">
        <v>17</v>
      </c>
      <c r="AQ442" t="s">
        <v>840</v>
      </c>
      <c r="AR442" t="s">
        <v>227</v>
      </c>
      <c r="AS442" t="s">
        <v>152</v>
      </c>
      <c r="AT442" t="s">
        <v>966</v>
      </c>
      <c r="AU442" t="s">
        <v>1366</v>
      </c>
      <c r="BA442" s="15">
        <v>118511</v>
      </c>
      <c r="BJ442" s="12">
        <v>118511</v>
      </c>
      <c r="BK442" s="12">
        <v>0</v>
      </c>
      <c r="BS442" s="12">
        <v>0</v>
      </c>
      <c r="BT442" s="12">
        <v>0</v>
      </c>
      <c r="BU442" s="12">
        <v>118511</v>
      </c>
      <c r="BV442" s="12">
        <v>0</v>
      </c>
      <c r="BW442" t="s">
        <v>1365</v>
      </c>
      <c r="BX442" t="s">
        <v>259</v>
      </c>
      <c r="BY442">
        <v>19</v>
      </c>
      <c r="BZ442">
        <v>15</v>
      </c>
      <c r="CA442">
        <v>4</v>
      </c>
      <c r="CB442">
        <v>1</v>
      </c>
      <c r="CG442">
        <v>15</v>
      </c>
      <c r="CH442">
        <v>14</v>
      </c>
      <c r="CI442">
        <f>CE442+CG442</f>
        <v>15</v>
      </c>
      <c r="CJ442">
        <v>6127</v>
      </c>
      <c r="CL442">
        <v>1460</v>
      </c>
      <c r="CN442">
        <v>4667</v>
      </c>
      <c r="CO442">
        <v>4667</v>
      </c>
      <c r="CQ442">
        <v>365</v>
      </c>
      <c r="CS442">
        <v>4302</v>
      </c>
      <c r="DB442">
        <f>CX442+CZ442+DA442</f>
        <v>0</v>
      </c>
      <c r="DG442" s="13" t="e">
        <f>(DC442+DD442)/CU442</f>
        <v>#DIV/0!</v>
      </c>
      <c r="DL442">
        <v>4</v>
      </c>
      <c r="DM442">
        <v>4</v>
      </c>
      <c r="DQ442">
        <v>4</v>
      </c>
      <c r="DS442">
        <v>1</v>
      </c>
      <c r="EA442">
        <v>3</v>
      </c>
      <c r="EB442">
        <v>4</v>
      </c>
      <c r="EE442">
        <v>4</v>
      </c>
      <c r="EI442">
        <f>CO442</f>
        <v>4667</v>
      </c>
      <c r="EJ442" s="16">
        <f>BU442</f>
        <v>118511</v>
      </c>
      <c r="EK442" s="16">
        <f>EJ442/EI442</f>
        <v>25.393400471394902</v>
      </c>
      <c r="EL442">
        <f>DJ442</f>
        <v>0</v>
      </c>
      <c r="EM442" s="16">
        <f>EK442*EL442</f>
        <v>0</v>
      </c>
    </row>
    <row r="443" spans="1:143" x14ac:dyDescent="0.25">
      <c r="A443">
        <v>2015</v>
      </c>
      <c r="B443">
        <v>387</v>
      </c>
      <c r="C443" t="s">
        <v>1229</v>
      </c>
      <c r="D443" t="s">
        <v>1230</v>
      </c>
      <c r="E443" t="s">
        <v>1367</v>
      </c>
      <c r="F443" t="s">
        <v>1232</v>
      </c>
      <c r="G443" t="s">
        <v>145</v>
      </c>
      <c r="H443">
        <v>539015</v>
      </c>
      <c r="I443" t="s">
        <v>1361</v>
      </c>
      <c r="J443" t="s">
        <v>1234</v>
      </c>
      <c r="K443">
        <v>98632</v>
      </c>
      <c r="L443" t="s">
        <v>163</v>
      </c>
      <c r="N443" t="s">
        <v>263</v>
      </c>
      <c r="O443" t="s">
        <v>165</v>
      </c>
      <c r="P443" t="s">
        <v>152</v>
      </c>
      <c r="Q443" t="s">
        <v>256</v>
      </c>
      <c r="R443" t="s">
        <v>174</v>
      </c>
      <c r="S443" t="s">
        <v>210</v>
      </c>
      <c r="T443" t="s">
        <v>155</v>
      </c>
      <c r="U443" t="s">
        <v>211</v>
      </c>
      <c r="V443" t="s">
        <v>212</v>
      </c>
      <c r="W443" t="s">
        <v>169</v>
      </c>
      <c r="X443" t="s">
        <v>226</v>
      </c>
      <c r="Y443">
        <v>6</v>
      </c>
      <c r="Z443">
        <v>3</v>
      </c>
      <c r="AJ443">
        <v>6</v>
      </c>
      <c r="AQ443" t="s">
        <v>1368</v>
      </c>
      <c r="AR443" t="s">
        <v>227</v>
      </c>
      <c r="AU443" t="s">
        <v>1369</v>
      </c>
      <c r="AY443" s="15">
        <v>111820</v>
      </c>
      <c r="BJ443" s="12">
        <v>111820</v>
      </c>
      <c r="BK443" s="12">
        <v>0</v>
      </c>
      <c r="BS443" s="12">
        <v>0</v>
      </c>
      <c r="BT443" s="12">
        <v>0</v>
      </c>
      <c r="BU443" s="12">
        <v>111820</v>
      </c>
      <c r="BV443" s="12">
        <v>0</v>
      </c>
      <c r="BW443" t="s">
        <v>1232</v>
      </c>
      <c r="BX443" t="s">
        <v>343</v>
      </c>
      <c r="BY443">
        <v>32</v>
      </c>
      <c r="BZ443">
        <v>13</v>
      </c>
      <c r="CA443">
        <v>23</v>
      </c>
      <c r="CB443">
        <v>5</v>
      </c>
      <c r="CG443">
        <v>9</v>
      </c>
      <c r="CH443">
        <v>8</v>
      </c>
      <c r="CI443">
        <f>CE443+CG443</f>
        <v>9</v>
      </c>
      <c r="CJ443">
        <v>11084</v>
      </c>
      <c r="CL443">
        <v>7911</v>
      </c>
      <c r="CN443">
        <v>3173</v>
      </c>
      <c r="CO443">
        <v>4624</v>
      </c>
      <c r="CQ443">
        <v>1704</v>
      </c>
      <c r="CS443">
        <v>2920</v>
      </c>
      <c r="DB443">
        <f>CX443+CZ443+DA443</f>
        <v>0</v>
      </c>
      <c r="DG443" s="13" t="e">
        <f>(DC443+DD443)/CU443</f>
        <v>#DIV/0!</v>
      </c>
      <c r="DL443">
        <v>12</v>
      </c>
      <c r="DM443">
        <v>5</v>
      </c>
      <c r="DN443">
        <v>8</v>
      </c>
      <c r="DO443">
        <v>2</v>
      </c>
      <c r="DQ443">
        <v>3</v>
      </c>
      <c r="DS443">
        <v>3</v>
      </c>
      <c r="EA443">
        <v>2</v>
      </c>
      <c r="EB443">
        <v>5</v>
      </c>
      <c r="EC443" t="s">
        <v>308</v>
      </c>
      <c r="EE443">
        <v>3</v>
      </c>
      <c r="EF443">
        <v>3</v>
      </c>
      <c r="EG443">
        <v>0</v>
      </c>
      <c r="EH443" s="13">
        <v>0</v>
      </c>
      <c r="EI443">
        <f>CO443</f>
        <v>4624</v>
      </c>
      <c r="EJ443" s="16">
        <f>BU443</f>
        <v>111820</v>
      </c>
      <c r="EK443" s="16">
        <f>EJ443/EI443</f>
        <v>24.182525951557093</v>
      </c>
      <c r="EL443">
        <f>DJ443</f>
        <v>0</v>
      </c>
      <c r="EM443" s="16">
        <f>EK443*EL443</f>
        <v>0</v>
      </c>
    </row>
    <row r="444" spans="1:143" x14ac:dyDescent="0.25">
      <c r="A444">
        <v>2015</v>
      </c>
      <c r="B444">
        <v>388</v>
      </c>
      <c r="C444" t="s">
        <v>1229</v>
      </c>
      <c r="D444" t="s">
        <v>1230</v>
      </c>
      <c r="E444" t="s">
        <v>1370</v>
      </c>
      <c r="F444" t="s">
        <v>1371</v>
      </c>
      <c r="G444" t="s">
        <v>145</v>
      </c>
      <c r="H444">
        <v>530840</v>
      </c>
      <c r="I444" t="s">
        <v>1372</v>
      </c>
      <c r="J444" t="s">
        <v>1328</v>
      </c>
      <c r="K444">
        <v>98674</v>
      </c>
      <c r="L444" t="s">
        <v>163</v>
      </c>
      <c r="N444" t="s">
        <v>151</v>
      </c>
      <c r="P444" t="s">
        <v>152</v>
      </c>
      <c r="Q444" t="s">
        <v>153</v>
      </c>
      <c r="R444" t="s">
        <v>187</v>
      </c>
      <c r="T444" t="s">
        <v>155</v>
      </c>
      <c r="U444" t="s">
        <v>156</v>
      </c>
      <c r="V444" t="s">
        <v>157</v>
      </c>
      <c r="W444" t="s">
        <v>169</v>
      </c>
      <c r="Y444">
        <v>6</v>
      </c>
      <c r="Z444">
        <v>2</v>
      </c>
      <c r="AJ444">
        <v>6</v>
      </c>
      <c r="AR444" t="s">
        <v>227</v>
      </c>
      <c r="AS444" t="s">
        <v>152</v>
      </c>
      <c r="AU444" t="s">
        <v>1369</v>
      </c>
      <c r="AW444" s="12" t="s">
        <v>1373</v>
      </c>
      <c r="BJ444" s="12">
        <v>9552</v>
      </c>
      <c r="BK444" s="12">
        <v>9552</v>
      </c>
      <c r="BS444" s="12">
        <v>0</v>
      </c>
      <c r="BT444" s="12">
        <v>0</v>
      </c>
      <c r="BU444" s="12">
        <v>9552</v>
      </c>
      <c r="BV444" s="12">
        <v>9552</v>
      </c>
      <c r="CI444">
        <f>CE444+CG444</f>
        <v>0</v>
      </c>
      <c r="DB444">
        <f>CX444+CZ444+DA444</f>
        <v>0</v>
      </c>
      <c r="DG444" s="13" t="e">
        <f>(DC444+DD444)/CU444</f>
        <v>#DIV/0!</v>
      </c>
      <c r="EI444">
        <f>CO444</f>
        <v>0</v>
      </c>
      <c r="EJ444" s="16">
        <f>BU444</f>
        <v>9552</v>
      </c>
      <c r="EK444" s="16" t="e">
        <f>EJ444/EI444</f>
        <v>#DIV/0!</v>
      </c>
      <c r="EL444">
        <f>DJ444</f>
        <v>0</v>
      </c>
      <c r="EM444" s="16" t="e">
        <f>EK444*EL444</f>
        <v>#DIV/0!</v>
      </c>
    </row>
    <row r="445" spans="1:143" x14ac:dyDescent="0.25">
      <c r="A445">
        <v>2015</v>
      </c>
      <c r="B445">
        <v>402</v>
      </c>
      <c r="C445" t="s">
        <v>1374</v>
      </c>
      <c r="D445" t="s">
        <v>1375</v>
      </c>
      <c r="E445" t="s">
        <v>1376</v>
      </c>
      <c r="F445" t="s">
        <v>1377</v>
      </c>
      <c r="G445" t="s">
        <v>145</v>
      </c>
      <c r="H445">
        <v>539019</v>
      </c>
      <c r="I445" t="s">
        <v>1378</v>
      </c>
      <c r="J445" t="s">
        <v>1379</v>
      </c>
      <c r="K445">
        <v>99166</v>
      </c>
      <c r="L445" t="s">
        <v>196</v>
      </c>
      <c r="N445" t="s">
        <v>286</v>
      </c>
      <c r="P445" t="s">
        <v>152</v>
      </c>
      <c r="Q445" t="s">
        <v>199</v>
      </c>
      <c r="V445" t="s">
        <v>287</v>
      </c>
      <c r="W445" t="s">
        <v>169</v>
      </c>
      <c r="AJ445">
        <v>0</v>
      </c>
      <c r="AU445" t="s">
        <v>1380</v>
      </c>
      <c r="BJ445" s="12">
        <v>0</v>
      </c>
      <c r="BK445" s="12">
        <v>0</v>
      </c>
      <c r="BS445" s="12">
        <v>0</v>
      </c>
      <c r="BT445" s="12">
        <v>0</v>
      </c>
      <c r="BU445" s="12">
        <v>0</v>
      </c>
      <c r="BV445" s="12">
        <v>0</v>
      </c>
      <c r="CI445">
        <f>CE445+CG445</f>
        <v>0</v>
      </c>
      <c r="DB445">
        <f>CX445+CZ445+DA445</f>
        <v>0</v>
      </c>
      <c r="DG445" s="13" t="e">
        <f>(DC445+DD445)/CU445</f>
        <v>#DIV/0!</v>
      </c>
      <c r="EI445">
        <f>CO445</f>
        <v>0</v>
      </c>
      <c r="EJ445" s="16">
        <f>BU445</f>
        <v>0</v>
      </c>
      <c r="EK445" s="16" t="e">
        <f>EJ445/EI445</f>
        <v>#DIV/0!</v>
      </c>
      <c r="EL445">
        <f>DJ445</f>
        <v>0</v>
      </c>
      <c r="EM445" s="16" t="e">
        <f>EK445*EL445</f>
        <v>#DIV/0!</v>
      </c>
    </row>
    <row r="446" spans="1:143" x14ac:dyDescent="0.25">
      <c r="A446">
        <v>2015</v>
      </c>
      <c r="B446">
        <v>1954</v>
      </c>
      <c r="C446" t="s">
        <v>1374</v>
      </c>
      <c r="D446" t="s">
        <v>1381</v>
      </c>
      <c r="E446" t="s">
        <v>1382</v>
      </c>
      <c r="F446" t="s">
        <v>1383</v>
      </c>
      <c r="G446" t="s">
        <v>532</v>
      </c>
      <c r="H446">
        <v>539019</v>
      </c>
      <c r="I446" t="s">
        <v>1384</v>
      </c>
      <c r="J446" t="s">
        <v>1379</v>
      </c>
      <c r="K446">
        <v>99166</v>
      </c>
      <c r="L446" t="s">
        <v>489</v>
      </c>
      <c r="N446" t="s">
        <v>151</v>
      </c>
      <c r="P446" t="s">
        <v>152</v>
      </c>
      <c r="Q446" t="s">
        <v>207</v>
      </c>
      <c r="R446" t="s">
        <v>154</v>
      </c>
      <c r="T446" t="s">
        <v>155</v>
      </c>
      <c r="U446" t="s">
        <v>156</v>
      </c>
      <c r="V446" t="s">
        <v>157</v>
      </c>
      <c r="W446" t="s">
        <v>169</v>
      </c>
      <c r="Y446">
        <v>0</v>
      </c>
      <c r="Z446">
        <v>0</v>
      </c>
      <c r="AA446">
        <v>3</v>
      </c>
      <c r="AB446">
        <v>2</v>
      </c>
      <c r="AJ446">
        <v>3</v>
      </c>
      <c r="AR446" t="s">
        <v>159</v>
      </c>
      <c r="BB446" s="12">
        <v>2008</v>
      </c>
      <c r="BJ446" s="12">
        <v>2008</v>
      </c>
      <c r="BK446" s="12">
        <v>2008</v>
      </c>
      <c r="BS446" s="12">
        <v>0</v>
      </c>
      <c r="BT446" s="12">
        <v>0</v>
      </c>
      <c r="BU446" s="12">
        <v>2008</v>
      </c>
      <c r="BV446" s="12">
        <v>2008</v>
      </c>
      <c r="BW446" t="s">
        <v>1383</v>
      </c>
      <c r="BX446" t="s">
        <v>157</v>
      </c>
      <c r="BY446">
        <v>6</v>
      </c>
      <c r="BZ446">
        <v>1</v>
      </c>
      <c r="CA446">
        <v>6</v>
      </c>
      <c r="CB446">
        <v>1</v>
      </c>
      <c r="CI446">
        <f>CE446+CG446</f>
        <v>0</v>
      </c>
      <c r="CJ446">
        <v>144</v>
      </c>
      <c r="CL446">
        <v>144</v>
      </c>
      <c r="CO446">
        <v>24</v>
      </c>
      <c r="CQ446">
        <v>24</v>
      </c>
      <c r="CT446">
        <v>6</v>
      </c>
      <c r="CU446">
        <v>1</v>
      </c>
      <c r="DB446">
        <f>CX446+CZ446+DA446</f>
        <v>0</v>
      </c>
      <c r="DC446">
        <v>1</v>
      </c>
      <c r="DG446" s="13">
        <f>(DC446+DD446)/CU446</f>
        <v>1</v>
      </c>
      <c r="DH446">
        <v>24</v>
      </c>
      <c r="DI446">
        <v>24</v>
      </c>
      <c r="DJ446">
        <v>24</v>
      </c>
      <c r="DK446">
        <v>24</v>
      </c>
      <c r="DL446">
        <v>6</v>
      </c>
      <c r="DM446">
        <v>1</v>
      </c>
      <c r="DN446">
        <v>6</v>
      </c>
      <c r="DO446">
        <v>1</v>
      </c>
      <c r="DX446">
        <v>1</v>
      </c>
      <c r="EI446">
        <f>CO446</f>
        <v>24</v>
      </c>
      <c r="EJ446" s="16">
        <f>BU446</f>
        <v>2008</v>
      </c>
      <c r="EK446" s="16">
        <f>EJ446/EI446</f>
        <v>83.666666666666671</v>
      </c>
      <c r="EL446">
        <f>DJ446</f>
        <v>24</v>
      </c>
      <c r="EM446" s="16">
        <f>EK446*EL446</f>
        <v>2008</v>
      </c>
    </row>
    <row r="447" spans="1:143" x14ac:dyDescent="0.25">
      <c r="A447">
        <v>2015</v>
      </c>
      <c r="B447">
        <v>1959</v>
      </c>
      <c r="C447" t="s">
        <v>1374</v>
      </c>
      <c r="D447" t="s">
        <v>1381</v>
      </c>
      <c r="E447" t="s">
        <v>1385</v>
      </c>
      <c r="F447" t="s">
        <v>1386</v>
      </c>
      <c r="G447" t="s">
        <v>532</v>
      </c>
      <c r="H447">
        <v>539019</v>
      </c>
      <c r="I447" t="s">
        <v>1384</v>
      </c>
      <c r="J447" t="s">
        <v>1379</v>
      </c>
      <c r="K447">
        <v>99166</v>
      </c>
      <c r="L447" t="s">
        <v>489</v>
      </c>
      <c r="N447" t="s">
        <v>151</v>
      </c>
      <c r="P447" t="s">
        <v>152</v>
      </c>
      <c r="Q447" t="s">
        <v>207</v>
      </c>
      <c r="R447" t="s">
        <v>154</v>
      </c>
      <c r="T447" t="s">
        <v>155</v>
      </c>
      <c r="U447" t="s">
        <v>211</v>
      </c>
      <c r="V447" t="s">
        <v>212</v>
      </c>
      <c r="W447" t="s">
        <v>169</v>
      </c>
      <c r="Y447">
        <v>4</v>
      </c>
      <c r="Z447">
        <v>1</v>
      </c>
      <c r="AA447">
        <v>0</v>
      </c>
      <c r="AB447">
        <v>0</v>
      </c>
      <c r="AJ447">
        <v>4</v>
      </c>
      <c r="AR447" t="s">
        <v>159</v>
      </c>
      <c r="BB447" s="12">
        <v>2663</v>
      </c>
      <c r="BJ447" s="12">
        <v>2663</v>
      </c>
      <c r="BK447" s="12">
        <v>2663</v>
      </c>
      <c r="BS447" s="12">
        <v>0</v>
      </c>
      <c r="BT447" s="12">
        <v>0</v>
      </c>
      <c r="BU447" s="12">
        <v>2663</v>
      </c>
      <c r="BV447" s="12">
        <v>2663</v>
      </c>
      <c r="BW447" t="s">
        <v>1386</v>
      </c>
      <c r="BX447" t="s">
        <v>141</v>
      </c>
      <c r="BY447">
        <v>5</v>
      </c>
      <c r="BZ447">
        <v>3</v>
      </c>
      <c r="CG447">
        <v>5</v>
      </c>
      <c r="CH447">
        <v>3</v>
      </c>
      <c r="CI447">
        <f>CE447+CG447</f>
        <v>5</v>
      </c>
      <c r="CJ447">
        <v>91</v>
      </c>
      <c r="CN447">
        <v>91</v>
      </c>
      <c r="CO447">
        <v>67</v>
      </c>
      <c r="CS447">
        <v>67</v>
      </c>
      <c r="CT447">
        <v>5</v>
      </c>
      <c r="CU447">
        <v>3</v>
      </c>
      <c r="DB447">
        <f>CX447+CZ447+DA447</f>
        <v>0</v>
      </c>
      <c r="DC447">
        <v>3</v>
      </c>
      <c r="DG447" s="13">
        <f>(DC447+DD447)/CU447</f>
        <v>1</v>
      </c>
      <c r="DH447">
        <v>67</v>
      </c>
      <c r="DI447">
        <v>67</v>
      </c>
      <c r="DJ447">
        <v>67</v>
      </c>
      <c r="DK447">
        <v>67</v>
      </c>
      <c r="DL447">
        <v>5</v>
      </c>
      <c r="DM447">
        <v>3</v>
      </c>
      <c r="DQ447">
        <v>3</v>
      </c>
      <c r="DS447">
        <v>1</v>
      </c>
      <c r="DZ447">
        <v>1</v>
      </c>
      <c r="EA447">
        <v>1</v>
      </c>
      <c r="EI447">
        <f>CO447</f>
        <v>67</v>
      </c>
      <c r="EJ447" s="16">
        <f>BU447</f>
        <v>2663</v>
      </c>
      <c r="EK447" s="16">
        <f>EJ447/EI447</f>
        <v>39.746268656716417</v>
      </c>
      <c r="EL447">
        <f>DJ447</f>
        <v>67</v>
      </c>
      <c r="EM447" s="16">
        <f>EK447*EL447</f>
        <v>2663</v>
      </c>
    </row>
    <row r="448" spans="1:143" x14ac:dyDescent="0.25">
      <c r="A448">
        <v>2015</v>
      </c>
      <c r="B448">
        <v>408</v>
      </c>
      <c r="C448" t="s">
        <v>1374</v>
      </c>
      <c r="D448" t="s">
        <v>1387</v>
      </c>
      <c r="E448" t="s">
        <v>1388</v>
      </c>
      <c r="F448" t="s">
        <v>1389</v>
      </c>
      <c r="G448" t="s">
        <v>179</v>
      </c>
      <c r="H448">
        <v>539019</v>
      </c>
      <c r="I448" t="s">
        <v>1390</v>
      </c>
      <c r="J448" t="s">
        <v>1379</v>
      </c>
      <c r="K448">
        <v>99166</v>
      </c>
      <c r="L448" t="s">
        <v>163</v>
      </c>
      <c r="N448" t="s">
        <v>286</v>
      </c>
      <c r="P448" t="s">
        <v>152</v>
      </c>
      <c r="Q448" t="s">
        <v>199</v>
      </c>
      <c r="V448" t="s">
        <v>287</v>
      </c>
      <c r="W448" t="s">
        <v>169</v>
      </c>
      <c r="AJ448">
        <v>0</v>
      </c>
      <c r="AS448" t="s">
        <v>210</v>
      </c>
      <c r="AU448" t="s">
        <v>1391</v>
      </c>
      <c r="BJ448" s="12">
        <v>0</v>
      </c>
      <c r="BK448" s="12">
        <v>0</v>
      </c>
      <c r="BS448" s="12">
        <v>0</v>
      </c>
      <c r="BT448" s="12">
        <v>0</v>
      </c>
      <c r="BU448" s="12">
        <v>0</v>
      </c>
      <c r="BV448" s="12">
        <v>0</v>
      </c>
      <c r="CI448">
        <f>CE448+CG448</f>
        <v>0</v>
      </c>
      <c r="DB448">
        <f>CX448+CZ448+DA448</f>
        <v>0</v>
      </c>
      <c r="DG448" s="13" t="e">
        <f>(DC448+DD448)/CU448</f>
        <v>#DIV/0!</v>
      </c>
      <c r="EI448">
        <f>CO448</f>
        <v>0</v>
      </c>
      <c r="EJ448" s="16">
        <f>BU448</f>
        <v>0</v>
      </c>
      <c r="EK448" s="16" t="e">
        <f>EJ448/EI448</f>
        <v>#DIV/0!</v>
      </c>
      <c r="EL448">
        <f>DJ448</f>
        <v>0</v>
      </c>
      <c r="EM448" s="16" t="e">
        <f>EK448*EL448</f>
        <v>#DIV/0!</v>
      </c>
    </row>
    <row r="449" spans="1:143" x14ac:dyDescent="0.25">
      <c r="A449">
        <v>2015</v>
      </c>
      <c r="B449">
        <v>2056</v>
      </c>
      <c r="C449" t="s">
        <v>1374</v>
      </c>
      <c r="D449" t="s">
        <v>1381</v>
      </c>
      <c r="E449" t="s">
        <v>1392</v>
      </c>
      <c r="F449" t="s">
        <v>1392</v>
      </c>
      <c r="G449" t="s">
        <v>1393</v>
      </c>
      <c r="V449" t="s">
        <v>157</v>
      </c>
      <c r="AJ449">
        <v>0</v>
      </c>
      <c r="BJ449" s="12">
        <v>0</v>
      </c>
      <c r="BK449" s="12">
        <v>0</v>
      </c>
      <c r="BS449" s="12">
        <v>0</v>
      </c>
      <c r="BT449" s="12">
        <v>0</v>
      </c>
      <c r="BU449" s="12">
        <v>0</v>
      </c>
      <c r="BV449" s="12">
        <v>0</v>
      </c>
      <c r="BW449" t="s">
        <v>1392</v>
      </c>
      <c r="BX449" t="s">
        <v>157</v>
      </c>
      <c r="BY449">
        <v>8</v>
      </c>
      <c r="BZ449">
        <v>4</v>
      </c>
      <c r="CA449">
        <v>6</v>
      </c>
      <c r="CB449">
        <v>2</v>
      </c>
      <c r="CG449">
        <v>2</v>
      </c>
      <c r="CH449">
        <v>2</v>
      </c>
      <c r="CI449">
        <f>CE449+CG449</f>
        <v>2</v>
      </c>
      <c r="CJ449">
        <v>1472</v>
      </c>
      <c r="CL449">
        <v>1104</v>
      </c>
      <c r="CN449">
        <v>368</v>
      </c>
      <c r="CO449">
        <v>736</v>
      </c>
      <c r="CQ449">
        <v>368</v>
      </c>
      <c r="CS449">
        <v>368</v>
      </c>
      <c r="DB449">
        <f>CX449+CZ449+DA449</f>
        <v>0</v>
      </c>
      <c r="DG449" s="13" t="e">
        <f>(DC449+DD449)/CU449</f>
        <v>#DIV/0!</v>
      </c>
      <c r="DL449">
        <v>10</v>
      </c>
      <c r="DM449">
        <v>6</v>
      </c>
      <c r="DN449">
        <v>6</v>
      </c>
      <c r="DO449">
        <v>2</v>
      </c>
      <c r="DQ449">
        <v>4</v>
      </c>
      <c r="DZ449">
        <v>6</v>
      </c>
      <c r="EB449">
        <v>1</v>
      </c>
      <c r="EE449">
        <v>1</v>
      </c>
      <c r="EI449">
        <f>CO449</f>
        <v>736</v>
      </c>
      <c r="EJ449" s="16">
        <f>BU449</f>
        <v>0</v>
      </c>
      <c r="EK449" s="16">
        <f>EJ449/EI449</f>
        <v>0</v>
      </c>
      <c r="EL449">
        <f>DJ449</f>
        <v>0</v>
      </c>
      <c r="EM449" s="16">
        <f>EK449*EL449</f>
        <v>0</v>
      </c>
    </row>
    <row r="450" spans="1:143" x14ac:dyDescent="0.25">
      <c r="A450">
        <v>2015</v>
      </c>
      <c r="B450">
        <v>409</v>
      </c>
      <c r="C450" t="s">
        <v>1374</v>
      </c>
      <c r="D450" t="s">
        <v>1387</v>
      </c>
      <c r="E450" t="s">
        <v>1394</v>
      </c>
      <c r="F450" t="s">
        <v>1395</v>
      </c>
      <c r="G450" t="s">
        <v>179</v>
      </c>
      <c r="H450">
        <v>539019</v>
      </c>
      <c r="I450" t="s">
        <v>1396</v>
      </c>
      <c r="J450" t="s">
        <v>1379</v>
      </c>
      <c r="K450">
        <v>99166</v>
      </c>
      <c r="L450" t="s">
        <v>163</v>
      </c>
      <c r="N450" t="s">
        <v>263</v>
      </c>
      <c r="O450" t="s">
        <v>198</v>
      </c>
      <c r="P450" t="s">
        <v>152</v>
      </c>
      <c r="Q450" t="s">
        <v>153</v>
      </c>
      <c r="R450" t="s">
        <v>154</v>
      </c>
      <c r="S450" t="s">
        <v>210</v>
      </c>
      <c r="T450" t="s">
        <v>168</v>
      </c>
      <c r="V450" t="s">
        <v>343</v>
      </c>
      <c r="W450" t="s">
        <v>333</v>
      </c>
      <c r="Y450">
        <v>10</v>
      </c>
      <c r="Z450">
        <v>2</v>
      </c>
      <c r="AA450">
        <v>2</v>
      </c>
      <c r="AB450">
        <v>2</v>
      </c>
      <c r="AJ450">
        <v>12</v>
      </c>
      <c r="AS450" t="s">
        <v>152</v>
      </c>
      <c r="BJ450" s="12">
        <v>0</v>
      </c>
      <c r="BK450" s="12">
        <v>0</v>
      </c>
      <c r="BS450" s="12">
        <v>0</v>
      </c>
      <c r="BT450" s="12">
        <v>0</v>
      </c>
      <c r="BU450" s="12">
        <v>0</v>
      </c>
      <c r="BV450" s="12">
        <v>0</v>
      </c>
      <c r="CI450">
        <f>CE450+CG450</f>
        <v>0</v>
      </c>
      <c r="DB450">
        <f>CX450+CZ450+DA450</f>
        <v>0</v>
      </c>
      <c r="DG450" s="13" t="e">
        <f>(DC450+DD450)/CU450</f>
        <v>#DIV/0!</v>
      </c>
      <c r="EI450">
        <f>CO450</f>
        <v>0</v>
      </c>
      <c r="EJ450" s="16">
        <f>BU450</f>
        <v>0</v>
      </c>
      <c r="EK450" s="16" t="e">
        <f>EJ450/EI450</f>
        <v>#DIV/0!</v>
      </c>
      <c r="EL450">
        <f>DJ450</f>
        <v>0</v>
      </c>
      <c r="EM450" s="16" t="e">
        <f>EK450*EL450</f>
        <v>#DIV/0!</v>
      </c>
    </row>
    <row r="451" spans="1:143" x14ac:dyDescent="0.25">
      <c r="A451">
        <v>2015</v>
      </c>
      <c r="B451">
        <v>401</v>
      </c>
      <c r="C451" t="s">
        <v>1374</v>
      </c>
      <c r="D451" t="s">
        <v>1375</v>
      </c>
      <c r="E451" t="s">
        <v>172</v>
      </c>
      <c r="F451" t="s">
        <v>1397</v>
      </c>
      <c r="G451" t="s">
        <v>145</v>
      </c>
      <c r="H451">
        <v>539019</v>
      </c>
      <c r="I451" t="s">
        <v>1378</v>
      </c>
      <c r="J451" t="s">
        <v>1379</v>
      </c>
      <c r="K451">
        <v>99166</v>
      </c>
      <c r="L451" t="s">
        <v>196</v>
      </c>
      <c r="N451" t="s">
        <v>151</v>
      </c>
      <c r="P451" t="s">
        <v>152</v>
      </c>
      <c r="Q451" t="s">
        <v>153</v>
      </c>
      <c r="R451" t="s">
        <v>174</v>
      </c>
      <c r="T451" t="s">
        <v>155</v>
      </c>
      <c r="U451" t="s">
        <v>211</v>
      </c>
      <c r="V451" t="s">
        <v>212</v>
      </c>
      <c r="W451" t="s">
        <v>175</v>
      </c>
      <c r="AJ451">
        <v>0</v>
      </c>
      <c r="BC451" s="15">
        <v>16163.71</v>
      </c>
      <c r="BJ451" s="12">
        <v>16163.71</v>
      </c>
      <c r="BK451" s="12">
        <v>0</v>
      </c>
      <c r="BS451" s="12">
        <v>0</v>
      </c>
      <c r="BT451" s="12">
        <v>0</v>
      </c>
      <c r="BU451" s="12">
        <v>16163.71</v>
      </c>
      <c r="BV451" s="12">
        <v>0</v>
      </c>
      <c r="BW451" t="s">
        <v>1397</v>
      </c>
      <c r="BX451" t="s">
        <v>141</v>
      </c>
      <c r="BY451">
        <v>4</v>
      </c>
      <c r="BZ451">
        <v>4</v>
      </c>
      <c r="CG451">
        <v>4</v>
      </c>
      <c r="CH451">
        <v>4</v>
      </c>
      <c r="CI451">
        <f>CE451+CG451</f>
        <v>4</v>
      </c>
      <c r="CJ451">
        <v>419</v>
      </c>
      <c r="CN451">
        <v>419</v>
      </c>
      <c r="CO451">
        <v>419</v>
      </c>
      <c r="CS451">
        <v>419</v>
      </c>
      <c r="CT451">
        <v>5</v>
      </c>
      <c r="CU451">
        <v>5</v>
      </c>
      <c r="CY451">
        <v>2</v>
      </c>
      <c r="DB451">
        <f>CX451+CZ451+DA451</f>
        <v>0</v>
      </c>
      <c r="DE451">
        <v>3</v>
      </c>
      <c r="DG451" s="13">
        <f>(DC451+DD451)/CU451</f>
        <v>0</v>
      </c>
      <c r="DH451">
        <v>1318</v>
      </c>
      <c r="DI451">
        <v>636</v>
      </c>
      <c r="DL451">
        <v>3</v>
      </c>
      <c r="DM451">
        <v>3</v>
      </c>
      <c r="DQ451">
        <v>3</v>
      </c>
      <c r="DS451">
        <v>1</v>
      </c>
      <c r="DU451">
        <v>2</v>
      </c>
      <c r="EB451">
        <v>1</v>
      </c>
      <c r="EE451">
        <v>1</v>
      </c>
      <c r="EI451">
        <f>CO451</f>
        <v>419</v>
      </c>
      <c r="EJ451" s="16">
        <f>BU451</f>
        <v>16163.71</v>
      </c>
      <c r="EK451" s="16">
        <f>EJ451/EI451</f>
        <v>38.576873508353216</v>
      </c>
      <c r="EL451">
        <f>DJ451</f>
        <v>0</v>
      </c>
      <c r="EM451" s="16">
        <f>EK451*EL451</f>
        <v>0</v>
      </c>
    </row>
    <row r="452" spans="1:143" x14ac:dyDescent="0.25">
      <c r="A452">
        <v>2015</v>
      </c>
      <c r="B452">
        <v>407</v>
      </c>
      <c r="C452" t="s">
        <v>1374</v>
      </c>
      <c r="D452" t="s">
        <v>1375</v>
      </c>
      <c r="E452" t="s">
        <v>172</v>
      </c>
      <c r="F452" t="s">
        <v>1398</v>
      </c>
      <c r="G452" t="s">
        <v>145</v>
      </c>
      <c r="H452">
        <v>539019</v>
      </c>
      <c r="I452" t="s">
        <v>1378</v>
      </c>
      <c r="J452" t="s">
        <v>1379</v>
      </c>
      <c r="K452">
        <v>99166</v>
      </c>
      <c r="L452" t="s">
        <v>196</v>
      </c>
      <c r="N452" t="s">
        <v>151</v>
      </c>
      <c r="P452" t="s">
        <v>152</v>
      </c>
      <c r="Q452" t="s">
        <v>153</v>
      </c>
      <c r="R452" t="s">
        <v>174</v>
      </c>
      <c r="T452" t="s">
        <v>155</v>
      </c>
      <c r="U452" t="s">
        <v>156</v>
      </c>
      <c r="V452" t="s">
        <v>157</v>
      </c>
      <c r="W452" t="s">
        <v>175</v>
      </c>
      <c r="AJ452">
        <v>0</v>
      </c>
      <c r="AS452" t="s">
        <v>152</v>
      </c>
      <c r="BJ452" s="12">
        <v>0</v>
      </c>
      <c r="BK452" s="12">
        <v>0</v>
      </c>
      <c r="BS452" s="12">
        <v>0</v>
      </c>
      <c r="BT452" s="12">
        <v>0</v>
      </c>
      <c r="BU452" s="12">
        <v>0</v>
      </c>
      <c r="BV452" s="12">
        <v>0</v>
      </c>
      <c r="BW452" t="s">
        <v>1398</v>
      </c>
      <c r="BX452" t="s">
        <v>157</v>
      </c>
      <c r="BY452">
        <v>6</v>
      </c>
      <c r="BZ452">
        <v>6</v>
      </c>
      <c r="CG452">
        <v>6</v>
      </c>
      <c r="CH452">
        <v>6</v>
      </c>
      <c r="CI452">
        <f>CE452+CG452</f>
        <v>6</v>
      </c>
      <c r="CJ452">
        <v>621</v>
      </c>
      <c r="CN452">
        <v>621</v>
      </c>
      <c r="CO452">
        <v>621</v>
      </c>
      <c r="CS452">
        <v>621</v>
      </c>
      <c r="CT452">
        <v>5</v>
      </c>
      <c r="CU452">
        <v>5</v>
      </c>
      <c r="DB452">
        <f>CX452+CZ452+DA452</f>
        <v>0</v>
      </c>
      <c r="DC452">
        <v>3</v>
      </c>
      <c r="DE452">
        <v>2</v>
      </c>
      <c r="DG452" s="13">
        <f>(DC452+DD452)/CU452</f>
        <v>0.6</v>
      </c>
      <c r="DH452">
        <v>2022</v>
      </c>
      <c r="DI452">
        <v>378</v>
      </c>
      <c r="DJ452">
        <v>1586</v>
      </c>
      <c r="DK452">
        <v>63</v>
      </c>
      <c r="EI452">
        <f>CO452</f>
        <v>621</v>
      </c>
      <c r="EJ452" s="16">
        <f>BU452</f>
        <v>0</v>
      </c>
      <c r="EK452" s="16">
        <f>EJ452/EI452</f>
        <v>0</v>
      </c>
      <c r="EL452">
        <f>DJ452</f>
        <v>1586</v>
      </c>
      <c r="EM452" s="16">
        <f>EK452*EL452</f>
        <v>0</v>
      </c>
    </row>
    <row r="453" spans="1:143" x14ac:dyDescent="0.25">
      <c r="A453">
        <v>2015</v>
      </c>
      <c r="B453">
        <v>1966</v>
      </c>
      <c r="C453" t="s">
        <v>1374</v>
      </c>
      <c r="D453" t="s">
        <v>1381</v>
      </c>
      <c r="E453" t="s">
        <v>1399</v>
      </c>
      <c r="F453" t="s">
        <v>1400</v>
      </c>
      <c r="G453" t="s">
        <v>532</v>
      </c>
      <c r="H453">
        <v>539019</v>
      </c>
      <c r="I453" t="s">
        <v>1384</v>
      </c>
      <c r="J453" t="s">
        <v>1379</v>
      </c>
      <c r="K453">
        <v>99166</v>
      </c>
      <c r="L453" t="s">
        <v>489</v>
      </c>
      <c r="N453" t="s">
        <v>151</v>
      </c>
      <c r="P453" t="s">
        <v>210</v>
      </c>
      <c r="Q453" t="s">
        <v>153</v>
      </c>
      <c r="R453" t="s">
        <v>174</v>
      </c>
      <c r="T453" t="s">
        <v>155</v>
      </c>
      <c r="U453" t="s">
        <v>156</v>
      </c>
      <c r="V453" t="s">
        <v>157</v>
      </c>
      <c r="W453" t="s">
        <v>175</v>
      </c>
      <c r="Y453">
        <v>0</v>
      </c>
      <c r="Z453">
        <v>0</v>
      </c>
      <c r="AA453">
        <v>2</v>
      </c>
      <c r="AB453">
        <v>2</v>
      </c>
      <c r="AJ453">
        <v>2</v>
      </c>
      <c r="AR453" t="s">
        <v>159</v>
      </c>
      <c r="BC453" s="15">
        <v>1620</v>
      </c>
      <c r="BJ453" s="12">
        <v>1620</v>
      </c>
      <c r="BK453" s="12">
        <v>0</v>
      </c>
      <c r="BS453" s="12">
        <v>0</v>
      </c>
      <c r="BT453" s="12">
        <v>0</v>
      </c>
      <c r="BU453" s="12">
        <v>1620</v>
      </c>
      <c r="BV453" s="12">
        <v>0</v>
      </c>
      <c r="BW453" t="s">
        <v>1400</v>
      </c>
      <c r="BX453" t="s">
        <v>157</v>
      </c>
      <c r="BY453">
        <v>4</v>
      </c>
      <c r="BZ453">
        <v>4</v>
      </c>
      <c r="CG453">
        <v>4</v>
      </c>
      <c r="CH453">
        <v>4</v>
      </c>
      <c r="CI453">
        <f>CE453+CG453</f>
        <v>4</v>
      </c>
      <c r="CJ453">
        <v>891</v>
      </c>
      <c r="CN453">
        <v>891</v>
      </c>
      <c r="CO453">
        <v>891</v>
      </c>
      <c r="CS453">
        <v>891</v>
      </c>
      <c r="CT453">
        <v>2</v>
      </c>
      <c r="CU453">
        <v>2</v>
      </c>
      <c r="CY453">
        <v>1</v>
      </c>
      <c r="DB453">
        <f>CX453+CZ453+DA453</f>
        <v>0</v>
      </c>
      <c r="DE453">
        <v>1</v>
      </c>
      <c r="DG453" s="13">
        <f>(DC453+DD453)/CU453</f>
        <v>0</v>
      </c>
      <c r="DH453">
        <v>576</v>
      </c>
      <c r="DI453">
        <v>554</v>
      </c>
      <c r="DL453">
        <v>3</v>
      </c>
      <c r="DM453">
        <v>3</v>
      </c>
      <c r="DQ453">
        <v>3</v>
      </c>
      <c r="DU453">
        <v>1</v>
      </c>
      <c r="DX453">
        <v>1</v>
      </c>
      <c r="EA453">
        <v>1</v>
      </c>
      <c r="EI453">
        <f>CO453</f>
        <v>891</v>
      </c>
      <c r="EJ453" s="16">
        <f>BU453</f>
        <v>1620</v>
      </c>
      <c r="EK453" s="16">
        <f>EJ453/EI453</f>
        <v>1.8181818181818181</v>
      </c>
      <c r="EL453">
        <f>DJ453</f>
        <v>0</v>
      </c>
      <c r="EM453" s="16">
        <f>EK453*EL453</f>
        <v>0</v>
      </c>
    </row>
    <row r="454" spans="1:143" x14ac:dyDescent="0.25">
      <c r="A454">
        <v>2015</v>
      </c>
      <c r="B454">
        <v>1964</v>
      </c>
      <c r="C454" t="s">
        <v>1374</v>
      </c>
      <c r="D454" t="s">
        <v>1381</v>
      </c>
      <c r="E454" t="s">
        <v>1401</v>
      </c>
      <c r="F454" t="s">
        <v>1402</v>
      </c>
      <c r="G454" t="s">
        <v>532</v>
      </c>
      <c r="H454">
        <v>539019</v>
      </c>
      <c r="I454" t="s">
        <v>1384</v>
      </c>
      <c r="J454" t="s">
        <v>1379</v>
      </c>
      <c r="K454">
        <v>99166</v>
      </c>
      <c r="L454" t="s">
        <v>489</v>
      </c>
      <c r="N454" t="s">
        <v>151</v>
      </c>
      <c r="P454" t="s">
        <v>210</v>
      </c>
      <c r="Q454" t="s">
        <v>153</v>
      </c>
      <c r="R454" t="s">
        <v>174</v>
      </c>
      <c r="T454" t="s">
        <v>155</v>
      </c>
      <c r="U454" t="s">
        <v>211</v>
      </c>
      <c r="V454" t="s">
        <v>212</v>
      </c>
      <c r="W454" t="s">
        <v>175</v>
      </c>
      <c r="Y454">
        <v>0</v>
      </c>
      <c r="Z454">
        <v>0</v>
      </c>
      <c r="AA454">
        <v>2</v>
      </c>
      <c r="AB454">
        <v>2</v>
      </c>
      <c r="AJ454">
        <v>2</v>
      </c>
      <c r="AR454" t="s">
        <v>159</v>
      </c>
      <c r="BC454" s="15">
        <v>4858</v>
      </c>
      <c r="BJ454" s="12">
        <v>4858</v>
      </c>
      <c r="BK454" s="12">
        <v>0</v>
      </c>
      <c r="BS454" s="12">
        <v>0</v>
      </c>
      <c r="BT454" s="12">
        <v>0</v>
      </c>
      <c r="BU454" s="12">
        <v>4858</v>
      </c>
      <c r="BV454" s="12">
        <v>0</v>
      </c>
      <c r="CI454">
        <f>CE454+CG454</f>
        <v>0</v>
      </c>
      <c r="DB454">
        <f>CX454+CZ454+DA454</f>
        <v>0</v>
      </c>
      <c r="DG454" s="13" t="e">
        <f>(DC454+DD454)/CU454</f>
        <v>#DIV/0!</v>
      </c>
      <c r="EI454">
        <f>CO454</f>
        <v>0</v>
      </c>
      <c r="EJ454" s="16">
        <f>BU454</f>
        <v>4858</v>
      </c>
      <c r="EK454" s="16" t="e">
        <f>EJ454/EI454</f>
        <v>#DIV/0!</v>
      </c>
      <c r="EL454">
        <f>DJ454</f>
        <v>0</v>
      </c>
      <c r="EM454" s="16" t="e">
        <f>EK454*EL454</f>
        <v>#DIV/0!</v>
      </c>
    </row>
    <row r="455" spans="1:143" x14ac:dyDescent="0.25">
      <c r="A455">
        <v>2015</v>
      </c>
      <c r="B455">
        <v>411</v>
      </c>
      <c r="C455" t="s">
        <v>1374</v>
      </c>
      <c r="D455" t="s">
        <v>1387</v>
      </c>
      <c r="E455" t="s">
        <v>372</v>
      </c>
      <c r="F455" t="s">
        <v>1403</v>
      </c>
      <c r="G455" t="s">
        <v>179</v>
      </c>
      <c r="H455">
        <v>539019</v>
      </c>
      <c r="I455" t="s">
        <v>1384</v>
      </c>
      <c r="J455" t="s">
        <v>1379</v>
      </c>
      <c r="K455">
        <v>99166</v>
      </c>
      <c r="L455" t="s">
        <v>489</v>
      </c>
      <c r="N455" t="s">
        <v>151</v>
      </c>
      <c r="P455" t="s">
        <v>152</v>
      </c>
      <c r="Q455" t="s">
        <v>207</v>
      </c>
      <c r="R455" t="s">
        <v>174</v>
      </c>
      <c r="T455" t="s">
        <v>155</v>
      </c>
      <c r="U455" t="s">
        <v>156</v>
      </c>
      <c r="V455" t="s">
        <v>157</v>
      </c>
      <c r="W455" t="s">
        <v>169</v>
      </c>
      <c r="Y455">
        <v>49</v>
      </c>
      <c r="Z455">
        <v>5</v>
      </c>
      <c r="AA455">
        <v>2</v>
      </c>
      <c r="AB455">
        <v>2</v>
      </c>
      <c r="AC455" t="s">
        <v>236</v>
      </c>
      <c r="AD455" t="s">
        <v>236</v>
      </c>
      <c r="AE455" t="s">
        <v>236</v>
      </c>
      <c r="AF455" t="s">
        <v>236</v>
      </c>
      <c r="AG455" t="s">
        <v>236</v>
      </c>
      <c r="AH455" t="s">
        <v>236</v>
      </c>
      <c r="AI455" t="s">
        <v>236</v>
      </c>
      <c r="AJ455">
        <v>51</v>
      </c>
      <c r="AR455" t="s">
        <v>159</v>
      </c>
      <c r="AS455" t="s">
        <v>152</v>
      </c>
      <c r="AU455" t="s">
        <v>1391</v>
      </c>
      <c r="AV455" s="12">
        <v>0</v>
      </c>
      <c r="AW455" s="12" t="s">
        <v>416</v>
      </c>
      <c r="AX455" s="12" t="s">
        <v>416</v>
      </c>
      <c r="AY455" s="12" t="s">
        <v>416</v>
      </c>
      <c r="AZ455" s="12" t="s">
        <v>416</v>
      </c>
      <c r="BA455" s="12" t="s">
        <v>416</v>
      </c>
      <c r="BB455" s="12">
        <v>0</v>
      </c>
      <c r="BC455" s="12" t="s">
        <v>416</v>
      </c>
      <c r="BD455" s="12" t="s">
        <v>416</v>
      </c>
      <c r="BE455" s="12" t="s">
        <v>416</v>
      </c>
      <c r="BG455" s="12" t="s">
        <v>416</v>
      </c>
      <c r="BH455" s="12" t="s">
        <v>416</v>
      </c>
      <c r="BJ455" s="12">
        <v>0</v>
      </c>
      <c r="BL455" s="12" t="s">
        <v>416</v>
      </c>
      <c r="BM455" s="12" t="s">
        <v>416</v>
      </c>
      <c r="BN455" s="12" t="s">
        <v>416</v>
      </c>
      <c r="BO455" s="12" t="s">
        <v>416</v>
      </c>
      <c r="BP455" s="12" t="s">
        <v>416</v>
      </c>
      <c r="BR455" s="12" t="s">
        <v>416</v>
      </c>
      <c r="BS455" s="12">
        <v>0</v>
      </c>
      <c r="BT455" s="12">
        <v>0</v>
      </c>
      <c r="BU455" s="12">
        <v>0</v>
      </c>
      <c r="BW455" t="s">
        <v>1403</v>
      </c>
      <c r="BX455" t="s">
        <v>157</v>
      </c>
      <c r="BY455">
        <v>30</v>
      </c>
      <c r="BZ455">
        <v>18</v>
      </c>
      <c r="CA455">
        <v>15</v>
      </c>
      <c r="CB455">
        <v>4</v>
      </c>
      <c r="CE455">
        <v>2</v>
      </c>
      <c r="CF455">
        <v>2</v>
      </c>
      <c r="CG455">
        <v>13</v>
      </c>
      <c r="CH455">
        <v>12</v>
      </c>
      <c r="CI455">
        <f>CE455+CG455</f>
        <v>15</v>
      </c>
      <c r="CJ455">
        <v>5460</v>
      </c>
      <c r="CL455">
        <v>2730</v>
      </c>
      <c r="CM455">
        <v>364</v>
      </c>
      <c r="CN455">
        <v>2366</v>
      </c>
      <c r="CO455">
        <v>3276</v>
      </c>
      <c r="CQ455">
        <v>728</v>
      </c>
      <c r="CR455">
        <v>364</v>
      </c>
      <c r="CS455">
        <v>2184</v>
      </c>
      <c r="CT455">
        <v>28</v>
      </c>
      <c r="CU455">
        <v>17</v>
      </c>
      <c r="DB455">
        <f>CX455+CZ455+DA455</f>
        <v>0</v>
      </c>
      <c r="DE455">
        <v>17</v>
      </c>
      <c r="DG455" s="13">
        <f>(DC455+DD455)/CU455</f>
        <v>0</v>
      </c>
      <c r="DH455">
        <v>22183</v>
      </c>
      <c r="DI455">
        <v>3094</v>
      </c>
      <c r="EI455">
        <f>CO455</f>
        <v>3276</v>
      </c>
      <c r="EJ455" s="16">
        <f>BU455</f>
        <v>0</v>
      </c>
      <c r="EK455" s="16">
        <f>EJ455/EI455</f>
        <v>0</v>
      </c>
      <c r="EL455">
        <f>DJ455</f>
        <v>0</v>
      </c>
      <c r="EM455" s="16">
        <f>EK455*EL455</f>
        <v>0</v>
      </c>
    </row>
    <row r="456" spans="1:143" x14ac:dyDescent="0.25">
      <c r="A456">
        <v>2015</v>
      </c>
      <c r="B456">
        <v>410</v>
      </c>
      <c r="C456" t="s">
        <v>1374</v>
      </c>
      <c r="D456" t="s">
        <v>1387</v>
      </c>
      <c r="E456" t="s">
        <v>372</v>
      </c>
      <c r="F456" t="s">
        <v>1404</v>
      </c>
      <c r="G456" t="s">
        <v>179</v>
      </c>
      <c r="H456">
        <v>539019</v>
      </c>
      <c r="I456" t="s">
        <v>1384</v>
      </c>
      <c r="J456" t="s">
        <v>1379</v>
      </c>
      <c r="K456">
        <v>99166</v>
      </c>
      <c r="L456" t="s">
        <v>489</v>
      </c>
      <c r="N456" t="s">
        <v>151</v>
      </c>
      <c r="P456" t="s">
        <v>152</v>
      </c>
      <c r="Q456" t="s">
        <v>207</v>
      </c>
      <c r="R456" t="s">
        <v>174</v>
      </c>
      <c r="T456" t="s">
        <v>155</v>
      </c>
      <c r="U456" t="s">
        <v>211</v>
      </c>
      <c r="V456" t="s">
        <v>212</v>
      </c>
      <c r="W456" t="s">
        <v>169</v>
      </c>
      <c r="Y456">
        <v>6</v>
      </c>
      <c r="Z456">
        <v>3</v>
      </c>
      <c r="AA456">
        <v>7</v>
      </c>
      <c r="AB456">
        <v>7</v>
      </c>
      <c r="AC456" t="s">
        <v>236</v>
      </c>
      <c r="AD456" t="s">
        <v>236</v>
      </c>
      <c r="AE456" t="s">
        <v>236</v>
      </c>
      <c r="AF456" t="s">
        <v>236</v>
      </c>
      <c r="AG456" t="s">
        <v>236</v>
      </c>
      <c r="AH456" t="s">
        <v>236</v>
      </c>
      <c r="AI456" t="s">
        <v>236</v>
      </c>
      <c r="AJ456">
        <v>13</v>
      </c>
      <c r="AK456" t="s">
        <v>236</v>
      </c>
      <c r="AL456" t="s">
        <v>236</v>
      </c>
      <c r="AM456" t="s">
        <v>236</v>
      </c>
      <c r="AN456" t="s">
        <v>1405</v>
      </c>
      <c r="AO456" t="s">
        <v>1406</v>
      </c>
      <c r="AP456" t="s">
        <v>236</v>
      </c>
      <c r="AQ456" t="s">
        <v>236</v>
      </c>
      <c r="AR456" t="s">
        <v>159</v>
      </c>
      <c r="AS456" t="s">
        <v>152</v>
      </c>
      <c r="AU456" t="s">
        <v>1391</v>
      </c>
      <c r="AV456" s="12">
        <v>0</v>
      </c>
      <c r="AW456" s="12" t="s">
        <v>416</v>
      </c>
      <c r="AX456" s="12" t="s">
        <v>416</v>
      </c>
      <c r="AY456" s="15">
        <v>7601</v>
      </c>
      <c r="AZ456" s="12" t="s">
        <v>416</v>
      </c>
      <c r="BA456" s="12" t="s">
        <v>416</v>
      </c>
      <c r="BB456" s="12">
        <v>0</v>
      </c>
      <c r="BC456" s="12" t="s">
        <v>416</v>
      </c>
      <c r="BD456" s="12" t="s">
        <v>416</v>
      </c>
      <c r="BE456" s="12" t="s">
        <v>416</v>
      </c>
      <c r="BG456" s="12" t="s">
        <v>416</v>
      </c>
      <c r="BH456" s="12" t="s">
        <v>416</v>
      </c>
      <c r="BJ456" s="12">
        <v>7601</v>
      </c>
      <c r="BL456" s="12" t="s">
        <v>416</v>
      </c>
      <c r="BM456" s="12" t="s">
        <v>416</v>
      </c>
      <c r="BN456" s="12" t="s">
        <v>416</v>
      </c>
      <c r="BO456" s="12" t="s">
        <v>416</v>
      </c>
      <c r="BP456" s="12" t="s">
        <v>416</v>
      </c>
      <c r="BR456" s="12" t="s">
        <v>416</v>
      </c>
      <c r="BS456" s="12">
        <v>0</v>
      </c>
      <c r="BT456" s="12">
        <v>0</v>
      </c>
      <c r="BU456" s="12">
        <v>7601</v>
      </c>
      <c r="BW456" t="s">
        <v>1404</v>
      </c>
      <c r="BX456" t="s">
        <v>141</v>
      </c>
      <c r="BY456">
        <v>15</v>
      </c>
      <c r="BZ456">
        <v>5</v>
      </c>
      <c r="CA456">
        <v>12</v>
      </c>
      <c r="CB456">
        <v>2</v>
      </c>
      <c r="CG456">
        <v>3</v>
      </c>
      <c r="CH456">
        <v>3</v>
      </c>
      <c r="CI456">
        <f>CE456+CG456</f>
        <v>3</v>
      </c>
      <c r="CJ456">
        <v>2730</v>
      </c>
      <c r="CL456">
        <v>2184</v>
      </c>
      <c r="CN456">
        <v>546</v>
      </c>
      <c r="CO456">
        <v>910</v>
      </c>
      <c r="CQ456">
        <v>364</v>
      </c>
      <c r="CS456">
        <v>546</v>
      </c>
      <c r="CT456">
        <v>13</v>
      </c>
      <c r="CU456">
        <v>4</v>
      </c>
      <c r="DB456">
        <f>CX456+CZ456+DA456</f>
        <v>0</v>
      </c>
      <c r="DE456">
        <v>4</v>
      </c>
      <c r="DG456" s="13">
        <f>(DC456+DD456)/CU456</f>
        <v>0</v>
      </c>
      <c r="DH456">
        <v>5222</v>
      </c>
      <c r="DI456">
        <v>728</v>
      </c>
      <c r="EF456">
        <v>4</v>
      </c>
      <c r="EG456">
        <v>0</v>
      </c>
      <c r="EH456" s="13">
        <v>0</v>
      </c>
      <c r="EI456">
        <f>CO456</f>
        <v>910</v>
      </c>
      <c r="EJ456" s="16">
        <f>BU456</f>
        <v>7601</v>
      </c>
      <c r="EK456" s="16">
        <f>EJ456/EI456</f>
        <v>8.3527472527472533</v>
      </c>
      <c r="EL456">
        <f>DJ456</f>
        <v>0</v>
      </c>
      <c r="EM456" s="16">
        <f>EK456*EL456</f>
        <v>0</v>
      </c>
    </row>
    <row r="457" spans="1:143" x14ac:dyDescent="0.25">
      <c r="A457">
        <v>2015</v>
      </c>
      <c r="B457">
        <v>405</v>
      </c>
      <c r="C457" t="s">
        <v>1374</v>
      </c>
      <c r="D457" t="s">
        <v>1375</v>
      </c>
      <c r="E457" t="s">
        <v>219</v>
      </c>
      <c r="F457" t="s">
        <v>1407</v>
      </c>
      <c r="G457" t="s">
        <v>145</v>
      </c>
      <c r="H457">
        <v>539019</v>
      </c>
      <c r="I457" t="s">
        <v>1378</v>
      </c>
      <c r="J457" t="s">
        <v>1379</v>
      </c>
      <c r="K457">
        <v>99166</v>
      </c>
      <c r="L457" t="s">
        <v>196</v>
      </c>
      <c r="N457" t="s">
        <v>151</v>
      </c>
      <c r="P457" t="s">
        <v>152</v>
      </c>
      <c r="Q457" t="s">
        <v>166</v>
      </c>
      <c r="R457" t="s">
        <v>187</v>
      </c>
      <c r="T457" t="s">
        <v>168</v>
      </c>
      <c r="U457" t="s">
        <v>156</v>
      </c>
      <c r="V457" t="s">
        <v>157</v>
      </c>
      <c r="W457" t="s">
        <v>158</v>
      </c>
      <c r="AJ457">
        <v>0</v>
      </c>
      <c r="AS457" t="s">
        <v>152</v>
      </c>
      <c r="BJ457" s="12">
        <v>0</v>
      </c>
      <c r="BK457" s="12">
        <v>0</v>
      </c>
      <c r="BS457" s="12">
        <v>0</v>
      </c>
      <c r="BT457" s="12">
        <v>0</v>
      </c>
      <c r="BU457" s="12">
        <v>0</v>
      </c>
      <c r="BV457" s="12">
        <v>0</v>
      </c>
      <c r="BW457" t="s">
        <v>1407</v>
      </c>
      <c r="BX457" t="s">
        <v>157</v>
      </c>
      <c r="BY457">
        <v>7</v>
      </c>
      <c r="BZ457">
        <v>3</v>
      </c>
      <c r="CA457">
        <v>6</v>
      </c>
      <c r="CB457">
        <v>2</v>
      </c>
      <c r="CG457">
        <v>1</v>
      </c>
      <c r="CH457">
        <v>1</v>
      </c>
      <c r="CI457">
        <f>CE457+CG457</f>
        <v>1</v>
      </c>
      <c r="CJ457">
        <v>111</v>
      </c>
      <c r="CL457">
        <v>93</v>
      </c>
      <c r="CN457">
        <v>18</v>
      </c>
      <c r="CO457">
        <v>49</v>
      </c>
      <c r="CQ457">
        <v>31</v>
      </c>
      <c r="CS457">
        <v>18</v>
      </c>
      <c r="CT457">
        <v>7</v>
      </c>
      <c r="CU457">
        <v>3</v>
      </c>
      <c r="CY457">
        <v>1</v>
      </c>
      <c r="DB457">
        <f>CX457+CZ457+DA457</f>
        <v>0</v>
      </c>
      <c r="DC457">
        <v>1</v>
      </c>
      <c r="DE457">
        <v>1</v>
      </c>
      <c r="DG457" s="13">
        <f>(DC457+DD457)/CU457</f>
        <v>0.33333333333333331</v>
      </c>
      <c r="DH457">
        <v>49</v>
      </c>
      <c r="DI457">
        <v>49</v>
      </c>
      <c r="DJ457">
        <v>18</v>
      </c>
      <c r="DK457">
        <v>18</v>
      </c>
      <c r="DL457">
        <v>7</v>
      </c>
      <c r="DM457">
        <v>3</v>
      </c>
      <c r="DN457">
        <v>6</v>
      </c>
      <c r="DO457">
        <v>2</v>
      </c>
      <c r="DQ457">
        <v>1</v>
      </c>
      <c r="DU457">
        <v>1</v>
      </c>
      <c r="DX457">
        <v>2</v>
      </c>
      <c r="EI457">
        <f>CO457</f>
        <v>49</v>
      </c>
      <c r="EJ457" s="16">
        <f>BU457</f>
        <v>0</v>
      </c>
      <c r="EK457" s="16">
        <f>EJ457/EI457</f>
        <v>0</v>
      </c>
      <c r="EL457">
        <f>DJ457</f>
        <v>18</v>
      </c>
      <c r="EM457" s="16">
        <f>EK457*EL457</f>
        <v>0</v>
      </c>
    </row>
    <row r="458" spans="1:143" x14ac:dyDescent="0.25">
      <c r="A458">
        <v>2015</v>
      </c>
      <c r="B458">
        <v>413</v>
      </c>
      <c r="C458" t="s">
        <v>1374</v>
      </c>
      <c r="D458" t="s">
        <v>1375</v>
      </c>
      <c r="E458" t="s">
        <v>219</v>
      </c>
      <c r="F458" t="s">
        <v>1408</v>
      </c>
      <c r="G458" t="s">
        <v>145</v>
      </c>
      <c r="H458">
        <v>539019</v>
      </c>
      <c r="I458" t="s">
        <v>1378</v>
      </c>
      <c r="J458" t="s">
        <v>1379</v>
      </c>
      <c r="K458">
        <v>99166</v>
      </c>
      <c r="L458" t="s">
        <v>196</v>
      </c>
      <c r="N458" t="s">
        <v>151</v>
      </c>
      <c r="P458" t="s">
        <v>152</v>
      </c>
      <c r="Q458" t="s">
        <v>166</v>
      </c>
      <c r="R458" t="s">
        <v>187</v>
      </c>
      <c r="T458" t="s">
        <v>168</v>
      </c>
      <c r="U458" t="s">
        <v>211</v>
      </c>
      <c r="V458" t="s">
        <v>212</v>
      </c>
      <c r="W458" t="s">
        <v>158</v>
      </c>
      <c r="AJ458">
        <v>0</v>
      </c>
      <c r="BB458" s="12">
        <v>13203.84</v>
      </c>
      <c r="BJ458" s="12">
        <v>13203.84</v>
      </c>
      <c r="BK458" s="12">
        <v>13203.84</v>
      </c>
      <c r="BS458" s="12">
        <v>0</v>
      </c>
      <c r="BT458" s="12">
        <v>0</v>
      </c>
      <c r="BU458" s="12">
        <v>13203.84</v>
      </c>
      <c r="BV458" s="12">
        <v>13203.84</v>
      </c>
      <c r="BW458" t="s">
        <v>1408</v>
      </c>
      <c r="BX458" t="s">
        <v>141</v>
      </c>
      <c r="BY458">
        <v>22</v>
      </c>
      <c r="BZ458">
        <v>8</v>
      </c>
      <c r="CA458">
        <v>19</v>
      </c>
      <c r="CB458">
        <v>5</v>
      </c>
      <c r="CE458">
        <v>1</v>
      </c>
      <c r="CF458">
        <v>1</v>
      </c>
      <c r="CG458">
        <v>2</v>
      </c>
      <c r="CH458">
        <v>2</v>
      </c>
      <c r="CI458">
        <f>CE458+CG458</f>
        <v>3</v>
      </c>
      <c r="CJ458">
        <v>2361</v>
      </c>
      <c r="CL458">
        <v>2117</v>
      </c>
      <c r="CM458">
        <v>19</v>
      </c>
      <c r="CN458">
        <v>225</v>
      </c>
      <c r="CO458">
        <v>891</v>
      </c>
      <c r="CQ458">
        <v>647</v>
      </c>
      <c r="CR458">
        <v>19</v>
      </c>
      <c r="CS458">
        <v>225</v>
      </c>
      <c r="CT458">
        <v>20</v>
      </c>
      <c r="CU458">
        <v>8</v>
      </c>
      <c r="DB458">
        <f>CX458+CZ458+DA458</f>
        <v>0</v>
      </c>
      <c r="DC458">
        <v>4</v>
      </c>
      <c r="DE458">
        <v>4</v>
      </c>
      <c r="DG458" s="13">
        <f>(DC458+DD458)/CU458</f>
        <v>0.5</v>
      </c>
      <c r="DH458">
        <v>1809</v>
      </c>
      <c r="DI458">
        <v>891</v>
      </c>
      <c r="DJ458">
        <v>178</v>
      </c>
      <c r="DK458">
        <v>85</v>
      </c>
      <c r="DL458">
        <v>5</v>
      </c>
      <c r="DM458">
        <v>2</v>
      </c>
      <c r="DN458">
        <v>4</v>
      </c>
      <c r="DO458">
        <v>1</v>
      </c>
      <c r="DP458">
        <v>1</v>
      </c>
      <c r="DS458">
        <v>1</v>
      </c>
      <c r="DU458">
        <v>1</v>
      </c>
      <c r="EF458">
        <v>13</v>
      </c>
      <c r="EG458">
        <v>0</v>
      </c>
      <c r="EH458" s="13">
        <v>0</v>
      </c>
      <c r="EI458">
        <f>CO458</f>
        <v>891</v>
      </c>
      <c r="EJ458" s="16">
        <f>BU458</f>
        <v>13203.84</v>
      </c>
      <c r="EK458" s="16">
        <f>EJ458/EI458</f>
        <v>14.81912457912458</v>
      </c>
      <c r="EL458">
        <f>DJ458</f>
        <v>178</v>
      </c>
      <c r="EM458" s="16">
        <f>EK458*EL458</f>
        <v>2637.8041750841753</v>
      </c>
    </row>
    <row r="459" spans="1:143" x14ac:dyDescent="0.25">
      <c r="A459">
        <v>2015</v>
      </c>
      <c r="B459">
        <v>406</v>
      </c>
      <c r="C459" t="s">
        <v>1374</v>
      </c>
      <c r="D459" t="s">
        <v>1375</v>
      </c>
      <c r="E459" t="s">
        <v>764</v>
      </c>
      <c r="F459" t="s">
        <v>1409</v>
      </c>
      <c r="G459" t="s">
        <v>145</v>
      </c>
      <c r="H459">
        <v>539019</v>
      </c>
      <c r="I459" t="s">
        <v>1378</v>
      </c>
      <c r="J459" t="s">
        <v>1379</v>
      </c>
      <c r="K459">
        <v>99166</v>
      </c>
      <c r="L459" t="s">
        <v>196</v>
      </c>
      <c r="N459" t="s">
        <v>247</v>
      </c>
      <c r="O459" t="s">
        <v>198</v>
      </c>
      <c r="P459" t="s">
        <v>152</v>
      </c>
      <c r="Q459" t="s">
        <v>207</v>
      </c>
      <c r="R459" t="s">
        <v>187</v>
      </c>
      <c r="S459" t="s">
        <v>152</v>
      </c>
      <c r="T459" t="s">
        <v>168</v>
      </c>
      <c r="U459" t="s">
        <v>211</v>
      </c>
      <c r="V459" t="s">
        <v>161</v>
      </c>
      <c r="W459" t="s">
        <v>333</v>
      </c>
      <c r="X459" t="s">
        <v>201</v>
      </c>
      <c r="Y459">
        <v>11</v>
      </c>
      <c r="Z459">
        <v>3</v>
      </c>
      <c r="AA459">
        <v>7</v>
      </c>
      <c r="AB459">
        <v>7</v>
      </c>
      <c r="AJ459">
        <v>18</v>
      </c>
      <c r="AP459" t="s">
        <v>972</v>
      </c>
      <c r="AS459" t="s">
        <v>152</v>
      </c>
      <c r="BB459" s="12">
        <v>3757.77</v>
      </c>
      <c r="BJ459" s="12">
        <v>3757.77</v>
      </c>
      <c r="BK459" s="12">
        <v>3757.77</v>
      </c>
      <c r="BS459" s="12">
        <v>0</v>
      </c>
      <c r="BT459" s="12">
        <v>0</v>
      </c>
      <c r="BU459" s="12">
        <v>3757.77</v>
      </c>
      <c r="BV459" s="12">
        <v>3757.77</v>
      </c>
      <c r="BW459" t="s">
        <v>1409</v>
      </c>
      <c r="BX459" t="s">
        <v>161</v>
      </c>
      <c r="BY459">
        <v>26</v>
      </c>
      <c r="BZ459">
        <v>20</v>
      </c>
      <c r="CA459">
        <v>9</v>
      </c>
      <c r="CB459">
        <v>4</v>
      </c>
      <c r="CE459">
        <v>3</v>
      </c>
      <c r="CF459">
        <v>3</v>
      </c>
      <c r="CG459">
        <v>14</v>
      </c>
      <c r="CH459">
        <v>13</v>
      </c>
      <c r="CI459">
        <f>CE459+CG459</f>
        <v>17</v>
      </c>
      <c r="CJ459">
        <v>2723</v>
      </c>
      <c r="CL459">
        <v>1290</v>
      </c>
      <c r="CM459">
        <v>61</v>
      </c>
      <c r="CN459">
        <v>1372</v>
      </c>
      <c r="CO459">
        <v>1862</v>
      </c>
      <c r="CQ459">
        <v>440</v>
      </c>
      <c r="CR459">
        <v>61</v>
      </c>
      <c r="CS459">
        <v>1361</v>
      </c>
      <c r="CT459">
        <v>25</v>
      </c>
      <c r="CU459">
        <v>19</v>
      </c>
      <c r="CY459">
        <v>4</v>
      </c>
      <c r="DA459">
        <v>2</v>
      </c>
      <c r="DB459">
        <f>CX459+CZ459+DA459</f>
        <v>2</v>
      </c>
      <c r="DC459">
        <v>1</v>
      </c>
      <c r="DD459">
        <v>2</v>
      </c>
      <c r="DE459">
        <v>9</v>
      </c>
      <c r="DF459">
        <v>1</v>
      </c>
      <c r="DG459" s="13">
        <f>(DC459+DD459)/CU459</f>
        <v>0.15789473684210525</v>
      </c>
      <c r="DH459">
        <v>1992</v>
      </c>
      <c r="DI459">
        <v>1840</v>
      </c>
      <c r="DJ459">
        <v>197</v>
      </c>
      <c r="DK459">
        <v>197</v>
      </c>
      <c r="DL459">
        <v>22</v>
      </c>
      <c r="DM459">
        <v>16</v>
      </c>
      <c r="DN459">
        <v>9</v>
      </c>
      <c r="DO459">
        <v>4</v>
      </c>
      <c r="DP459">
        <v>3</v>
      </c>
      <c r="DQ459">
        <v>9</v>
      </c>
      <c r="DS459">
        <v>1</v>
      </c>
      <c r="DU459">
        <v>5</v>
      </c>
      <c r="DW459">
        <v>2</v>
      </c>
      <c r="DX459">
        <v>1</v>
      </c>
      <c r="DZ459">
        <v>4</v>
      </c>
      <c r="EA459">
        <v>3</v>
      </c>
      <c r="EF459">
        <v>5</v>
      </c>
      <c r="EG459">
        <v>1</v>
      </c>
      <c r="EH459" s="13">
        <v>0.2</v>
      </c>
      <c r="EI459">
        <f>CO459</f>
        <v>1862</v>
      </c>
      <c r="EJ459" s="16">
        <f>BU459</f>
        <v>3757.77</v>
      </c>
      <c r="EK459" s="16">
        <f>EJ459/EI459</f>
        <v>2.0181364124597208</v>
      </c>
      <c r="EL459">
        <f>DJ459</f>
        <v>197</v>
      </c>
      <c r="EM459" s="16">
        <f>EK459*EL459</f>
        <v>397.57287325456497</v>
      </c>
    </row>
    <row r="460" spans="1:143" x14ac:dyDescent="0.25">
      <c r="A460">
        <v>2015</v>
      </c>
      <c r="B460">
        <v>1962</v>
      </c>
      <c r="C460" t="s">
        <v>1374</v>
      </c>
      <c r="D460" t="s">
        <v>1381</v>
      </c>
      <c r="E460" t="s">
        <v>764</v>
      </c>
      <c r="F460" t="s">
        <v>1410</v>
      </c>
      <c r="G460" t="s">
        <v>532</v>
      </c>
      <c r="H460">
        <v>539019</v>
      </c>
      <c r="I460" t="s">
        <v>1384</v>
      </c>
      <c r="J460" t="s">
        <v>1379</v>
      </c>
      <c r="K460">
        <v>99166</v>
      </c>
      <c r="L460" t="s">
        <v>489</v>
      </c>
      <c r="N460" t="s">
        <v>218</v>
      </c>
      <c r="P460" t="s">
        <v>152</v>
      </c>
      <c r="Q460" t="s">
        <v>207</v>
      </c>
      <c r="R460" t="s">
        <v>167</v>
      </c>
      <c r="T460" t="s">
        <v>168</v>
      </c>
      <c r="V460" t="s">
        <v>161</v>
      </c>
      <c r="W460" t="s">
        <v>1411</v>
      </c>
      <c r="Y460">
        <v>12</v>
      </c>
      <c r="Z460">
        <v>12</v>
      </c>
      <c r="AJ460">
        <v>12</v>
      </c>
      <c r="AR460" t="s">
        <v>159</v>
      </c>
      <c r="BB460" s="12">
        <v>325</v>
      </c>
      <c r="BJ460" s="12">
        <v>325</v>
      </c>
      <c r="BK460" s="12">
        <v>325</v>
      </c>
      <c r="BS460" s="12">
        <v>0</v>
      </c>
      <c r="BT460" s="12">
        <v>0</v>
      </c>
      <c r="BU460" s="12">
        <v>325</v>
      </c>
      <c r="BV460" s="12">
        <v>325</v>
      </c>
      <c r="CI460">
        <f>CE460+CG460</f>
        <v>0</v>
      </c>
      <c r="DB460">
        <f>CX460+CZ460+DA460</f>
        <v>0</v>
      </c>
      <c r="DG460" s="13" t="e">
        <f>(DC460+DD460)/CU460</f>
        <v>#DIV/0!</v>
      </c>
      <c r="EI460">
        <f>CO460</f>
        <v>0</v>
      </c>
      <c r="EJ460" s="16">
        <f>BU460</f>
        <v>325</v>
      </c>
      <c r="EK460" s="16" t="e">
        <f>EJ460/EI460</f>
        <v>#DIV/0!</v>
      </c>
      <c r="EL460">
        <f>DJ460</f>
        <v>0</v>
      </c>
      <c r="EM460" s="16" t="e">
        <f>EK460*EL460</f>
        <v>#DIV/0!</v>
      </c>
    </row>
    <row r="461" spans="1:143" x14ac:dyDescent="0.25">
      <c r="A461">
        <v>2015</v>
      </c>
      <c r="B461">
        <v>415</v>
      </c>
      <c r="C461" t="s">
        <v>1412</v>
      </c>
      <c r="D461" t="s">
        <v>1413</v>
      </c>
      <c r="E461" t="s">
        <v>1414</v>
      </c>
      <c r="F461" t="s">
        <v>1415</v>
      </c>
      <c r="G461" t="s">
        <v>145</v>
      </c>
      <c r="H461">
        <v>539025</v>
      </c>
      <c r="I461" t="s">
        <v>1416</v>
      </c>
      <c r="J461" t="s">
        <v>1417</v>
      </c>
      <c r="K461">
        <v>98837</v>
      </c>
      <c r="L461" t="s">
        <v>163</v>
      </c>
      <c r="N461" t="s">
        <v>164</v>
      </c>
      <c r="O461" t="s">
        <v>198</v>
      </c>
      <c r="P461" t="s">
        <v>152</v>
      </c>
      <c r="Q461" t="s">
        <v>199</v>
      </c>
      <c r="R461" t="s">
        <v>154</v>
      </c>
      <c r="S461" t="s">
        <v>210</v>
      </c>
      <c r="T461" t="s">
        <v>168</v>
      </c>
      <c r="V461" t="s">
        <v>343</v>
      </c>
      <c r="W461" t="s">
        <v>169</v>
      </c>
      <c r="Y461">
        <v>12</v>
      </c>
      <c r="Z461">
        <v>6</v>
      </c>
      <c r="AA461">
        <v>6</v>
      </c>
      <c r="AB461">
        <v>6</v>
      </c>
      <c r="AJ461">
        <v>18</v>
      </c>
      <c r="AR461" t="s">
        <v>210</v>
      </c>
      <c r="AS461" t="s">
        <v>152</v>
      </c>
      <c r="BB461" s="12">
        <v>22795</v>
      </c>
      <c r="BF461" s="12">
        <v>19957</v>
      </c>
      <c r="BJ461" s="12">
        <v>42752</v>
      </c>
      <c r="BK461" s="12">
        <v>22795</v>
      </c>
      <c r="BS461" s="12">
        <v>0</v>
      </c>
      <c r="BT461" s="12">
        <v>0</v>
      </c>
      <c r="BU461" s="12">
        <v>42752</v>
      </c>
      <c r="BV461" s="12">
        <v>22795</v>
      </c>
      <c r="BW461" t="s">
        <v>1415</v>
      </c>
      <c r="BX461" t="s">
        <v>343</v>
      </c>
      <c r="BY461">
        <v>25</v>
      </c>
      <c r="BZ461">
        <v>17</v>
      </c>
      <c r="CA461">
        <v>13</v>
      </c>
      <c r="CB461">
        <v>5</v>
      </c>
      <c r="CE461">
        <v>2</v>
      </c>
      <c r="CF461">
        <v>2</v>
      </c>
      <c r="CG461">
        <v>10</v>
      </c>
      <c r="CH461">
        <v>10</v>
      </c>
      <c r="CI461">
        <f>CE461+CG461</f>
        <v>12</v>
      </c>
      <c r="CJ461">
        <v>3590</v>
      </c>
      <c r="CL461">
        <v>1771</v>
      </c>
      <c r="CM461">
        <v>295</v>
      </c>
      <c r="CN461">
        <v>1524</v>
      </c>
      <c r="CO461">
        <v>2519</v>
      </c>
      <c r="CQ461">
        <v>700</v>
      </c>
      <c r="CR461">
        <v>295</v>
      </c>
      <c r="CS461">
        <v>1524</v>
      </c>
      <c r="CT461">
        <v>17</v>
      </c>
      <c r="CU461">
        <v>12</v>
      </c>
      <c r="CY461">
        <v>3</v>
      </c>
      <c r="DB461">
        <f>CX461+CZ461+DA461</f>
        <v>0</v>
      </c>
      <c r="DC461">
        <v>4</v>
      </c>
      <c r="DE461">
        <v>5</v>
      </c>
      <c r="DG461" s="13">
        <f>(DC461+DD461)/CU461</f>
        <v>0.33333333333333331</v>
      </c>
      <c r="DH461">
        <v>2341</v>
      </c>
      <c r="DI461">
        <v>1494</v>
      </c>
      <c r="DJ461">
        <v>806</v>
      </c>
      <c r="DK461">
        <v>684</v>
      </c>
      <c r="DL461">
        <v>1</v>
      </c>
      <c r="DM461">
        <v>1</v>
      </c>
      <c r="DQ461">
        <v>1</v>
      </c>
      <c r="DU461">
        <v>1</v>
      </c>
      <c r="EF461">
        <v>2</v>
      </c>
      <c r="EG461">
        <v>0</v>
      </c>
      <c r="EH461" s="13">
        <v>0</v>
      </c>
      <c r="EI461">
        <f>CO461</f>
        <v>2519</v>
      </c>
      <c r="EJ461" s="16">
        <f>BU461</f>
        <v>42752</v>
      </c>
      <c r="EK461" s="16">
        <f>EJ461/EI461</f>
        <v>16.971814211988885</v>
      </c>
      <c r="EL461">
        <f>DJ461</f>
        <v>806</v>
      </c>
      <c r="EM461" s="16">
        <f>EK461*EL461</f>
        <v>13679.282254863041</v>
      </c>
    </row>
    <row r="462" spans="1:143" x14ac:dyDescent="0.25">
      <c r="A462">
        <v>2015</v>
      </c>
      <c r="B462">
        <v>416</v>
      </c>
      <c r="C462" t="s">
        <v>1412</v>
      </c>
      <c r="D462" t="s">
        <v>1413</v>
      </c>
      <c r="E462" t="s">
        <v>1418</v>
      </c>
      <c r="G462" t="s">
        <v>145</v>
      </c>
      <c r="H462">
        <v>539025</v>
      </c>
      <c r="I462" t="s">
        <v>1419</v>
      </c>
      <c r="J462" t="s">
        <v>1420</v>
      </c>
      <c r="K462">
        <v>98823</v>
      </c>
      <c r="L462" t="s">
        <v>163</v>
      </c>
      <c r="N462" t="s">
        <v>164</v>
      </c>
      <c r="O462" t="s">
        <v>198</v>
      </c>
      <c r="P462" t="s">
        <v>152</v>
      </c>
      <c r="Q462" t="s">
        <v>199</v>
      </c>
      <c r="R462" t="s">
        <v>248</v>
      </c>
      <c r="S462" t="s">
        <v>210</v>
      </c>
      <c r="V462" t="s">
        <v>249</v>
      </c>
      <c r="W462" t="s">
        <v>169</v>
      </c>
      <c r="Y462">
        <v>5</v>
      </c>
      <c r="Z462">
        <v>2</v>
      </c>
      <c r="AA462">
        <v>5</v>
      </c>
      <c r="AB462">
        <v>5</v>
      </c>
      <c r="AJ462">
        <v>10</v>
      </c>
      <c r="AR462" t="s">
        <v>210</v>
      </c>
      <c r="AS462" t="s">
        <v>152</v>
      </c>
      <c r="AU462" t="s">
        <v>1421</v>
      </c>
      <c r="BF462" s="12">
        <v>34716</v>
      </c>
      <c r="BJ462" s="12">
        <v>34716</v>
      </c>
      <c r="BK462" s="12">
        <v>0</v>
      </c>
      <c r="BS462" s="12">
        <v>0</v>
      </c>
      <c r="BT462" s="12">
        <v>0</v>
      </c>
      <c r="BU462" s="12">
        <v>34716</v>
      </c>
      <c r="BV462" s="12">
        <v>0</v>
      </c>
      <c r="CI462">
        <f>CE462+CG462</f>
        <v>0</v>
      </c>
      <c r="DB462">
        <f>CX462+CZ462+DA462</f>
        <v>0</v>
      </c>
      <c r="DG462" s="13" t="e">
        <f>(DC462+DD462)/CU462</f>
        <v>#DIV/0!</v>
      </c>
      <c r="EI462">
        <f>CO462</f>
        <v>0</v>
      </c>
      <c r="EJ462" s="16">
        <f>BU462</f>
        <v>34716</v>
      </c>
      <c r="EK462" s="16" t="e">
        <f>EJ462/EI462</f>
        <v>#DIV/0!</v>
      </c>
      <c r="EL462">
        <f>DJ462</f>
        <v>0</v>
      </c>
      <c r="EM462" s="16" t="e">
        <f>EK462*EL462</f>
        <v>#DIV/0!</v>
      </c>
    </row>
    <row r="463" spans="1:143" x14ac:dyDescent="0.25">
      <c r="A463">
        <v>2015</v>
      </c>
      <c r="B463">
        <v>427</v>
      </c>
      <c r="C463" t="s">
        <v>1412</v>
      </c>
      <c r="D463" t="s">
        <v>1413</v>
      </c>
      <c r="E463" t="s">
        <v>1422</v>
      </c>
      <c r="G463" t="s">
        <v>145</v>
      </c>
      <c r="H463">
        <v>539025</v>
      </c>
      <c r="I463" t="s">
        <v>1423</v>
      </c>
      <c r="J463" t="s">
        <v>1420</v>
      </c>
      <c r="K463">
        <v>98823</v>
      </c>
      <c r="L463" t="s">
        <v>163</v>
      </c>
      <c r="N463" t="s">
        <v>164</v>
      </c>
      <c r="O463" t="s">
        <v>198</v>
      </c>
      <c r="P463" t="s">
        <v>152</v>
      </c>
      <c r="Q463" t="s">
        <v>199</v>
      </c>
      <c r="R463" t="s">
        <v>248</v>
      </c>
      <c r="S463" t="s">
        <v>210</v>
      </c>
      <c r="V463" t="s">
        <v>249</v>
      </c>
      <c r="W463" t="s">
        <v>169</v>
      </c>
      <c r="Y463">
        <v>5</v>
      </c>
      <c r="Z463">
        <v>2</v>
      </c>
      <c r="AA463">
        <v>5</v>
      </c>
      <c r="AB463">
        <v>5</v>
      </c>
      <c r="AJ463">
        <v>10</v>
      </c>
      <c r="AR463" t="s">
        <v>210</v>
      </c>
      <c r="AS463" t="s">
        <v>152</v>
      </c>
      <c r="AU463" t="s">
        <v>1421</v>
      </c>
      <c r="BF463" s="12">
        <v>40561</v>
      </c>
      <c r="BJ463" s="12">
        <v>40561</v>
      </c>
      <c r="BK463" s="12">
        <v>0</v>
      </c>
      <c r="BS463" s="12">
        <v>0</v>
      </c>
      <c r="BT463" s="12">
        <v>0</v>
      </c>
      <c r="BU463" s="12">
        <v>40561</v>
      </c>
      <c r="BV463" s="12">
        <v>0</v>
      </c>
      <c r="CI463">
        <f>CE463+CG463</f>
        <v>0</v>
      </c>
      <c r="DB463">
        <f>CX463+CZ463+DA463</f>
        <v>0</v>
      </c>
      <c r="DG463" s="13" t="e">
        <f>(DC463+DD463)/CU463</f>
        <v>#DIV/0!</v>
      </c>
      <c r="EI463">
        <f>CO463</f>
        <v>0</v>
      </c>
      <c r="EJ463" s="16">
        <f>BU463</f>
        <v>40561</v>
      </c>
      <c r="EK463" s="16" t="e">
        <f>EJ463/EI463</f>
        <v>#DIV/0!</v>
      </c>
      <c r="EL463">
        <f>DJ463</f>
        <v>0</v>
      </c>
      <c r="EM463" s="16" t="e">
        <f>EK463*EL463</f>
        <v>#DIV/0!</v>
      </c>
    </row>
    <row r="464" spans="1:143" x14ac:dyDescent="0.25">
      <c r="A464">
        <v>2015</v>
      </c>
      <c r="B464">
        <v>424</v>
      </c>
      <c r="C464" t="s">
        <v>1412</v>
      </c>
      <c r="D464" t="s">
        <v>1413</v>
      </c>
      <c r="E464" t="s">
        <v>1248</v>
      </c>
      <c r="F464" t="s">
        <v>1424</v>
      </c>
      <c r="G464" t="s">
        <v>145</v>
      </c>
      <c r="H464">
        <v>539025</v>
      </c>
      <c r="I464" t="s">
        <v>1425</v>
      </c>
      <c r="J464" t="s">
        <v>1417</v>
      </c>
      <c r="K464">
        <v>98837</v>
      </c>
      <c r="L464" t="s">
        <v>163</v>
      </c>
      <c r="N464" t="s">
        <v>151</v>
      </c>
      <c r="P464" t="s">
        <v>152</v>
      </c>
      <c r="Q464" t="s">
        <v>153</v>
      </c>
      <c r="R464" t="s">
        <v>154</v>
      </c>
      <c r="T464" t="s">
        <v>155</v>
      </c>
      <c r="U464" t="s">
        <v>156</v>
      </c>
      <c r="V464" t="s">
        <v>157</v>
      </c>
      <c r="W464" t="s">
        <v>169</v>
      </c>
      <c r="Y464">
        <v>0</v>
      </c>
      <c r="Z464">
        <v>0</v>
      </c>
      <c r="AA464">
        <v>3</v>
      </c>
      <c r="AB464">
        <v>2</v>
      </c>
      <c r="AJ464">
        <v>3</v>
      </c>
      <c r="AR464" t="s">
        <v>210</v>
      </c>
      <c r="AS464" t="s">
        <v>152</v>
      </c>
      <c r="BB464" s="12">
        <v>79895</v>
      </c>
      <c r="BJ464" s="12">
        <v>79895</v>
      </c>
      <c r="BK464" s="12">
        <v>79895</v>
      </c>
      <c r="BS464" s="12">
        <v>0</v>
      </c>
      <c r="BT464" s="12">
        <v>0</v>
      </c>
      <c r="BU464" s="12">
        <v>79895</v>
      </c>
      <c r="BV464" s="12">
        <v>79895</v>
      </c>
      <c r="BW464" t="s">
        <v>1424</v>
      </c>
      <c r="BX464" t="s">
        <v>157</v>
      </c>
      <c r="BY464">
        <v>142</v>
      </c>
      <c r="BZ464">
        <v>55</v>
      </c>
      <c r="CA464">
        <v>119</v>
      </c>
      <c r="CB464">
        <v>33</v>
      </c>
      <c r="CE464">
        <v>1</v>
      </c>
      <c r="CF464">
        <v>1</v>
      </c>
      <c r="CG464">
        <v>22</v>
      </c>
      <c r="CH464">
        <v>21</v>
      </c>
      <c r="CI464">
        <f>CE464+CG464</f>
        <v>23</v>
      </c>
      <c r="CJ464">
        <v>6988</v>
      </c>
      <c r="CL464">
        <v>5924</v>
      </c>
      <c r="CM464">
        <v>11</v>
      </c>
      <c r="CN464">
        <v>1053</v>
      </c>
      <c r="CO464">
        <v>2565</v>
      </c>
      <c r="CQ464">
        <v>1516</v>
      </c>
      <c r="CR464">
        <v>11</v>
      </c>
      <c r="CS464">
        <v>1038</v>
      </c>
      <c r="CT464">
        <v>136</v>
      </c>
      <c r="CU464">
        <v>53</v>
      </c>
      <c r="DB464">
        <f>CX464+CZ464+DA464</f>
        <v>0</v>
      </c>
      <c r="DC464">
        <v>53</v>
      </c>
      <c r="DG464" s="13">
        <f>(DC464+DD464)/CU464</f>
        <v>1</v>
      </c>
      <c r="DH464">
        <v>2612</v>
      </c>
      <c r="DI464">
        <v>2590</v>
      </c>
      <c r="DJ464">
        <v>2612</v>
      </c>
      <c r="DK464">
        <v>2590</v>
      </c>
      <c r="DL464">
        <v>140</v>
      </c>
      <c r="DM464">
        <v>55</v>
      </c>
      <c r="DN464">
        <v>116</v>
      </c>
      <c r="DO464">
        <v>32</v>
      </c>
      <c r="DP464">
        <v>1</v>
      </c>
      <c r="DQ464">
        <v>22</v>
      </c>
      <c r="DU464">
        <v>21</v>
      </c>
      <c r="DX464">
        <v>34</v>
      </c>
      <c r="EB464">
        <v>2</v>
      </c>
      <c r="EE464">
        <v>2</v>
      </c>
      <c r="EI464">
        <f>CO464</f>
        <v>2565</v>
      </c>
      <c r="EJ464" s="16">
        <f>BU464</f>
        <v>79895</v>
      </c>
      <c r="EK464" s="16">
        <f>EJ464/EI464</f>
        <v>31.148148148148149</v>
      </c>
      <c r="EL464">
        <f>DJ464</f>
        <v>2612</v>
      </c>
      <c r="EM464" s="16">
        <f>EK464*EL464</f>
        <v>81358.962962962964</v>
      </c>
    </row>
    <row r="465" spans="1:143" x14ac:dyDescent="0.25">
      <c r="A465">
        <v>2015</v>
      </c>
      <c r="B465">
        <v>430</v>
      </c>
      <c r="C465" t="s">
        <v>1412</v>
      </c>
      <c r="D465" t="s">
        <v>1413</v>
      </c>
      <c r="E465" t="s">
        <v>1248</v>
      </c>
      <c r="F465" t="s">
        <v>1426</v>
      </c>
      <c r="G465" t="s">
        <v>145</v>
      </c>
      <c r="H465">
        <v>539025</v>
      </c>
      <c r="I465" t="s">
        <v>1425</v>
      </c>
      <c r="J465" t="s">
        <v>1417</v>
      </c>
      <c r="K465">
        <v>98837</v>
      </c>
      <c r="L465" t="s">
        <v>163</v>
      </c>
      <c r="N465" t="s">
        <v>151</v>
      </c>
      <c r="P465" t="s">
        <v>152</v>
      </c>
      <c r="Q465" t="s">
        <v>153</v>
      </c>
      <c r="R465" t="s">
        <v>154</v>
      </c>
      <c r="T465" t="s">
        <v>155</v>
      </c>
      <c r="U465" t="s">
        <v>211</v>
      </c>
      <c r="V465" t="s">
        <v>212</v>
      </c>
      <c r="W465" t="s">
        <v>169</v>
      </c>
      <c r="Y465">
        <v>0</v>
      </c>
      <c r="Z465">
        <v>0</v>
      </c>
      <c r="AA465">
        <v>3</v>
      </c>
      <c r="AB465">
        <v>2</v>
      </c>
      <c r="AJ465">
        <v>3</v>
      </c>
      <c r="AR465" t="s">
        <v>210</v>
      </c>
      <c r="BB465" s="12">
        <v>78698</v>
      </c>
      <c r="BJ465" s="12">
        <v>78698</v>
      </c>
      <c r="BK465" s="12">
        <v>78698</v>
      </c>
      <c r="BS465" s="12">
        <v>0</v>
      </c>
      <c r="BT465" s="12">
        <v>0</v>
      </c>
      <c r="BU465" s="12">
        <v>78698</v>
      </c>
      <c r="BV465" s="12">
        <v>78698</v>
      </c>
      <c r="BW465" t="s">
        <v>1426</v>
      </c>
      <c r="BX465" t="s">
        <v>141</v>
      </c>
      <c r="BY465">
        <v>43</v>
      </c>
      <c r="BZ465">
        <v>25</v>
      </c>
      <c r="CA465">
        <v>24</v>
      </c>
      <c r="CB465">
        <v>7</v>
      </c>
      <c r="CE465">
        <v>2</v>
      </c>
      <c r="CF465">
        <v>1</v>
      </c>
      <c r="CG465">
        <v>17</v>
      </c>
      <c r="CH465">
        <v>17</v>
      </c>
      <c r="CI465">
        <f>CE465+CG465</f>
        <v>19</v>
      </c>
      <c r="CJ465">
        <v>1741</v>
      </c>
      <c r="CL465">
        <v>1213</v>
      </c>
      <c r="CM465">
        <v>108</v>
      </c>
      <c r="CN465">
        <v>420</v>
      </c>
      <c r="CO465">
        <v>827</v>
      </c>
      <c r="CQ465">
        <v>353</v>
      </c>
      <c r="CR465">
        <v>54</v>
      </c>
      <c r="CS465">
        <v>420</v>
      </c>
      <c r="CT465">
        <v>69</v>
      </c>
      <c r="CU465">
        <v>30</v>
      </c>
      <c r="CZ465">
        <v>1</v>
      </c>
      <c r="DB465">
        <f>CX465+CZ465+DA465</f>
        <v>1</v>
      </c>
      <c r="DC465">
        <v>29</v>
      </c>
      <c r="DG465" s="13">
        <f>(DC465+DD465)/CU465</f>
        <v>0.96666666666666667</v>
      </c>
      <c r="DH465">
        <v>1271</v>
      </c>
      <c r="DI465">
        <v>1277</v>
      </c>
      <c r="DJ465">
        <v>1184</v>
      </c>
      <c r="DK465">
        <v>1190</v>
      </c>
      <c r="DL465">
        <v>46</v>
      </c>
      <c r="DM465">
        <v>24</v>
      </c>
      <c r="DN465">
        <v>29</v>
      </c>
      <c r="DO465">
        <v>8</v>
      </c>
      <c r="DP465">
        <v>1</v>
      </c>
      <c r="DQ465">
        <v>15</v>
      </c>
      <c r="DS465">
        <v>10</v>
      </c>
      <c r="DW465">
        <v>1</v>
      </c>
      <c r="EA465">
        <v>13</v>
      </c>
      <c r="EF465">
        <v>10</v>
      </c>
      <c r="EG465">
        <v>0</v>
      </c>
      <c r="EH465" s="13">
        <v>0</v>
      </c>
      <c r="EI465">
        <f>CO465</f>
        <v>827</v>
      </c>
      <c r="EJ465" s="16">
        <f>BU465</f>
        <v>78698</v>
      </c>
      <c r="EK465" s="16">
        <f>EJ465/EI465</f>
        <v>95.160822249093101</v>
      </c>
      <c r="EL465">
        <f>DJ465</f>
        <v>1184</v>
      </c>
      <c r="EM465" s="16">
        <f>EK465*EL465</f>
        <v>112670.41354292624</v>
      </c>
    </row>
    <row r="466" spans="1:143" x14ac:dyDescent="0.25">
      <c r="A466">
        <v>2015</v>
      </c>
      <c r="B466">
        <v>453</v>
      </c>
      <c r="C466" t="s">
        <v>1412</v>
      </c>
      <c r="D466" t="s">
        <v>1427</v>
      </c>
      <c r="E466" t="s">
        <v>1428</v>
      </c>
      <c r="F466" t="s">
        <v>1429</v>
      </c>
      <c r="G466" t="s">
        <v>145</v>
      </c>
      <c r="H466">
        <v>539025</v>
      </c>
      <c r="I466" t="s">
        <v>1430</v>
      </c>
      <c r="J466" t="s">
        <v>1417</v>
      </c>
      <c r="K466">
        <v>98837</v>
      </c>
      <c r="L466" t="s">
        <v>163</v>
      </c>
      <c r="N466" t="s">
        <v>164</v>
      </c>
      <c r="O466" t="s">
        <v>165</v>
      </c>
      <c r="P466" t="s">
        <v>152</v>
      </c>
      <c r="Q466" t="s">
        <v>207</v>
      </c>
      <c r="R466" t="s">
        <v>167</v>
      </c>
      <c r="S466" t="s">
        <v>210</v>
      </c>
      <c r="T466" t="s">
        <v>168</v>
      </c>
      <c r="V466" t="s">
        <v>161</v>
      </c>
      <c r="W466" t="s">
        <v>333</v>
      </c>
      <c r="X466" t="s">
        <v>201</v>
      </c>
      <c r="Y466">
        <v>10</v>
      </c>
      <c r="Z466">
        <v>4</v>
      </c>
      <c r="AA466">
        <v>5</v>
      </c>
      <c r="AB466">
        <v>5</v>
      </c>
      <c r="AJ466">
        <v>15</v>
      </c>
      <c r="AR466" t="s">
        <v>176</v>
      </c>
      <c r="AS466" t="s">
        <v>152</v>
      </c>
      <c r="AV466" s="12">
        <v>99073</v>
      </c>
      <c r="AW466" s="12" t="s">
        <v>1431</v>
      </c>
      <c r="BJ466" s="12">
        <v>125346</v>
      </c>
      <c r="BK466" s="12">
        <v>125346</v>
      </c>
      <c r="BS466" s="12">
        <v>0</v>
      </c>
      <c r="BT466" s="12">
        <v>0</v>
      </c>
      <c r="BU466" s="12">
        <v>125346</v>
      </c>
      <c r="BV466" s="12">
        <v>125346</v>
      </c>
      <c r="BW466" t="s">
        <v>1429</v>
      </c>
      <c r="BX466" t="s">
        <v>161</v>
      </c>
      <c r="BY466">
        <v>111</v>
      </c>
      <c r="BZ466">
        <v>38</v>
      </c>
      <c r="CA466">
        <v>103</v>
      </c>
      <c r="CB466">
        <v>30</v>
      </c>
      <c r="CG466">
        <v>8</v>
      </c>
      <c r="CH466">
        <v>8</v>
      </c>
      <c r="CI466">
        <f>CE466+CG466</f>
        <v>8</v>
      </c>
      <c r="CJ466">
        <v>2784</v>
      </c>
      <c r="CL466">
        <v>2696</v>
      </c>
      <c r="CN466">
        <v>88</v>
      </c>
      <c r="CO466">
        <v>819</v>
      </c>
      <c r="CQ466">
        <v>731</v>
      </c>
      <c r="CS466">
        <v>88</v>
      </c>
      <c r="CT466">
        <v>104</v>
      </c>
      <c r="CU466">
        <v>36</v>
      </c>
      <c r="CW466">
        <v>3</v>
      </c>
      <c r="CY466">
        <v>2</v>
      </c>
      <c r="DB466">
        <f>CX466+CZ466+DA466</f>
        <v>0</v>
      </c>
      <c r="DC466">
        <v>8</v>
      </c>
      <c r="DE466">
        <v>23</v>
      </c>
      <c r="DG466" s="13">
        <f>(DC466+DD466)/CU466</f>
        <v>0.22222222222222221</v>
      </c>
      <c r="DH466">
        <v>840</v>
      </c>
      <c r="DI466">
        <v>766</v>
      </c>
      <c r="DJ466">
        <v>403</v>
      </c>
      <c r="DK466">
        <v>386</v>
      </c>
      <c r="DL466">
        <v>99</v>
      </c>
      <c r="DM466">
        <v>34</v>
      </c>
      <c r="DN466">
        <v>91</v>
      </c>
      <c r="DO466">
        <v>26</v>
      </c>
      <c r="DQ466">
        <v>8</v>
      </c>
      <c r="DU466">
        <v>3</v>
      </c>
      <c r="DX466">
        <v>5</v>
      </c>
      <c r="DZ466">
        <v>25</v>
      </c>
      <c r="EA466">
        <v>1</v>
      </c>
      <c r="EB466">
        <v>1</v>
      </c>
      <c r="EE466">
        <v>1</v>
      </c>
      <c r="EI466">
        <f>CO466</f>
        <v>819</v>
      </c>
      <c r="EJ466" s="16">
        <f>BU466</f>
        <v>125346</v>
      </c>
      <c r="EK466" s="16">
        <f>EJ466/EI466</f>
        <v>153.04761904761904</v>
      </c>
      <c r="EL466">
        <f>DJ466</f>
        <v>403</v>
      </c>
      <c r="EM466" s="16">
        <f>EK466*EL466</f>
        <v>61678.190476190473</v>
      </c>
    </row>
    <row r="467" spans="1:143" x14ac:dyDescent="0.25">
      <c r="A467">
        <v>2015</v>
      </c>
      <c r="B467">
        <v>418</v>
      </c>
      <c r="C467" t="s">
        <v>1412</v>
      </c>
      <c r="D467" t="s">
        <v>1413</v>
      </c>
      <c r="E467" t="s">
        <v>1432</v>
      </c>
      <c r="F467" t="s">
        <v>1433</v>
      </c>
      <c r="G467" t="s">
        <v>145</v>
      </c>
      <c r="H467">
        <v>539025</v>
      </c>
      <c r="I467" t="s">
        <v>1434</v>
      </c>
      <c r="J467" t="s">
        <v>1417</v>
      </c>
      <c r="K467">
        <v>98837</v>
      </c>
      <c r="L467" t="s">
        <v>163</v>
      </c>
      <c r="N467" t="s">
        <v>164</v>
      </c>
      <c r="O467" t="s">
        <v>198</v>
      </c>
      <c r="P467" t="s">
        <v>152</v>
      </c>
      <c r="Q467" t="s">
        <v>199</v>
      </c>
      <c r="R467" t="s">
        <v>167</v>
      </c>
      <c r="S467" t="s">
        <v>210</v>
      </c>
      <c r="T467" t="s">
        <v>168</v>
      </c>
      <c r="V467" t="s">
        <v>161</v>
      </c>
      <c r="W467" t="s">
        <v>158</v>
      </c>
      <c r="Y467">
        <v>17</v>
      </c>
      <c r="Z467">
        <v>5</v>
      </c>
      <c r="AJ467">
        <v>17</v>
      </c>
      <c r="AP467" t="s">
        <v>236</v>
      </c>
      <c r="AR467" t="s">
        <v>210</v>
      </c>
      <c r="AS467" t="s">
        <v>152</v>
      </c>
      <c r="BB467" s="12">
        <v>19549</v>
      </c>
      <c r="BJ467" s="12">
        <v>19549</v>
      </c>
      <c r="BK467" s="12">
        <v>19549</v>
      </c>
      <c r="BS467" s="12">
        <v>0</v>
      </c>
      <c r="BT467" s="12">
        <v>0</v>
      </c>
      <c r="BU467" s="12">
        <v>19549</v>
      </c>
      <c r="BV467" s="12">
        <v>19549</v>
      </c>
      <c r="BW467" t="s">
        <v>1433</v>
      </c>
      <c r="BX467" t="s">
        <v>161</v>
      </c>
      <c r="BY467">
        <v>91</v>
      </c>
      <c r="BZ467">
        <v>25</v>
      </c>
      <c r="CA467">
        <v>91</v>
      </c>
      <c r="CB467">
        <v>25</v>
      </c>
      <c r="CI467">
        <f>CE467+CG467</f>
        <v>0</v>
      </c>
      <c r="CJ467">
        <v>3086</v>
      </c>
      <c r="CL467">
        <v>3086</v>
      </c>
      <c r="CO467">
        <v>947</v>
      </c>
      <c r="CQ467">
        <v>947</v>
      </c>
      <c r="CT467">
        <v>52</v>
      </c>
      <c r="CU467">
        <v>14</v>
      </c>
      <c r="CW467">
        <v>1</v>
      </c>
      <c r="CY467">
        <v>4</v>
      </c>
      <c r="DA467">
        <v>2</v>
      </c>
      <c r="DB467">
        <f>CX467+CZ467+DA467</f>
        <v>2</v>
      </c>
      <c r="DC467">
        <v>4</v>
      </c>
      <c r="DE467">
        <v>3</v>
      </c>
      <c r="DG467" s="13">
        <f>(DC467+DD467)/CU467</f>
        <v>0.2857142857142857</v>
      </c>
      <c r="DH467">
        <v>616</v>
      </c>
      <c r="DI467">
        <v>459</v>
      </c>
      <c r="DJ467">
        <v>190</v>
      </c>
      <c r="DK467">
        <v>190</v>
      </c>
      <c r="DL467">
        <v>77</v>
      </c>
      <c r="DM467">
        <v>22</v>
      </c>
      <c r="DN467">
        <v>77</v>
      </c>
      <c r="DO467">
        <v>22</v>
      </c>
      <c r="DS467">
        <v>3</v>
      </c>
      <c r="DU467">
        <v>9</v>
      </c>
      <c r="DX467">
        <v>1</v>
      </c>
      <c r="DZ467">
        <v>1</v>
      </c>
      <c r="EA467">
        <v>8</v>
      </c>
      <c r="EF467">
        <v>5</v>
      </c>
      <c r="EG467">
        <v>0</v>
      </c>
      <c r="EH467" s="13">
        <v>0</v>
      </c>
      <c r="EI467">
        <f>CO467</f>
        <v>947</v>
      </c>
      <c r="EJ467" s="16">
        <f>BU467</f>
        <v>19549</v>
      </c>
      <c r="EK467" s="16">
        <f>EJ467/EI467</f>
        <v>20.643083421330516</v>
      </c>
      <c r="EL467">
        <f>DJ467</f>
        <v>190</v>
      </c>
      <c r="EM467" s="16">
        <f>EK467*EL467</f>
        <v>3922.1858500527978</v>
      </c>
    </row>
    <row r="468" spans="1:143" x14ac:dyDescent="0.25">
      <c r="A468">
        <v>2015</v>
      </c>
      <c r="B468">
        <v>433</v>
      </c>
      <c r="C468" t="s">
        <v>1412</v>
      </c>
      <c r="D468" t="s">
        <v>1413</v>
      </c>
      <c r="E468" t="s">
        <v>1435</v>
      </c>
      <c r="F468" t="s">
        <v>1436</v>
      </c>
      <c r="G468" t="s">
        <v>145</v>
      </c>
      <c r="H468">
        <v>539025</v>
      </c>
      <c r="I468" t="s">
        <v>1425</v>
      </c>
      <c r="J468" t="s">
        <v>1417</v>
      </c>
      <c r="K468">
        <v>98837</v>
      </c>
      <c r="L468" t="s">
        <v>163</v>
      </c>
      <c r="N468" t="s">
        <v>218</v>
      </c>
      <c r="P468" t="s">
        <v>152</v>
      </c>
      <c r="Q468" t="s">
        <v>153</v>
      </c>
      <c r="R468" t="s">
        <v>187</v>
      </c>
      <c r="T468" t="s">
        <v>168</v>
      </c>
      <c r="V468" t="s">
        <v>161</v>
      </c>
      <c r="W468" t="s">
        <v>169</v>
      </c>
      <c r="Y468">
        <v>0</v>
      </c>
      <c r="Z468">
        <v>0</v>
      </c>
      <c r="AA468">
        <v>1</v>
      </c>
      <c r="AB468">
        <v>1</v>
      </c>
      <c r="AC468" t="s">
        <v>236</v>
      </c>
      <c r="AD468" t="s">
        <v>236</v>
      </c>
      <c r="AJ468">
        <v>1</v>
      </c>
      <c r="AR468" t="s">
        <v>210</v>
      </c>
      <c r="BB468" s="12">
        <v>1198</v>
      </c>
      <c r="BJ468" s="12">
        <v>1198</v>
      </c>
      <c r="BK468" s="12">
        <v>1198</v>
      </c>
      <c r="BS468" s="12">
        <v>0</v>
      </c>
      <c r="BT468" s="12">
        <v>0</v>
      </c>
      <c r="BU468" s="12">
        <v>1198</v>
      </c>
      <c r="BV468" s="12">
        <v>1198</v>
      </c>
      <c r="BW468" t="s">
        <v>1436</v>
      </c>
      <c r="BX468" t="s">
        <v>161</v>
      </c>
      <c r="BY468">
        <v>2</v>
      </c>
      <c r="BZ468">
        <v>2</v>
      </c>
      <c r="CG468">
        <v>2</v>
      </c>
      <c r="CH468">
        <v>2</v>
      </c>
      <c r="CI468">
        <f>CE468+CG468</f>
        <v>2</v>
      </c>
      <c r="CJ468">
        <v>4</v>
      </c>
      <c r="CN468">
        <v>4</v>
      </c>
      <c r="CO468">
        <v>4</v>
      </c>
      <c r="CS468">
        <v>4</v>
      </c>
      <c r="CT468">
        <v>3</v>
      </c>
      <c r="CU468">
        <v>3</v>
      </c>
      <c r="DB468">
        <f>CX468+CZ468+DA468</f>
        <v>0</v>
      </c>
      <c r="DC468">
        <v>2</v>
      </c>
      <c r="DE468">
        <v>1</v>
      </c>
      <c r="DG468" s="13">
        <f>(DC468+DD468)/CU468</f>
        <v>0.66666666666666663</v>
      </c>
      <c r="DH468">
        <v>24</v>
      </c>
      <c r="DI468">
        <v>24</v>
      </c>
      <c r="DJ468">
        <v>21</v>
      </c>
      <c r="DK468">
        <v>21</v>
      </c>
      <c r="DL468">
        <v>2</v>
      </c>
      <c r="DM468">
        <v>2</v>
      </c>
      <c r="DQ468">
        <v>2</v>
      </c>
      <c r="DW468">
        <v>1</v>
      </c>
      <c r="EA468">
        <v>1</v>
      </c>
      <c r="EF468">
        <v>1</v>
      </c>
      <c r="EG468">
        <v>0</v>
      </c>
      <c r="EH468" s="13">
        <v>0</v>
      </c>
      <c r="EI468">
        <f>CO468</f>
        <v>4</v>
      </c>
      <c r="EJ468" s="16">
        <f>BU468</f>
        <v>1198</v>
      </c>
      <c r="EK468" s="16">
        <f>EJ468/EI468</f>
        <v>299.5</v>
      </c>
      <c r="EL468">
        <f>DJ468</f>
        <v>21</v>
      </c>
      <c r="EM468" s="16">
        <f>EK468*EL468</f>
        <v>6289.5</v>
      </c>
    </row>
    <row r="469" spans="1:143" x14ac:dyDescent="0.25">
      <c r="A469">
        <v>2015</v>
      </c>
      <c r="B469">
        <v>432</v>
      </c>
      <c r="C469" t="s">
        <v>1412</v>
      </c>
      <c r="D469" t="s">
        <v>1413</v>
      </c>
      <c r="E469" t="s">
        <v>172</v>
      </c>
      <c r="F469" t="s">
        <v>1437</v>
      </c>
      <c r="G469" t="s">
        <v>145</v>
      </c>
      <c r="H469">
        <v>539025</v>
      </c>
      <c r="I469" t="s">
        <v>1425</v>
      </c>
      <c r="J469" t="s">
        <v>1417</v>
      </c>
      <c r="K469">
        <v>98837</v>
      </c>
      <c r="L469" t="s">
        <v>163</v>
      </c>
      <c r="N469" t="s">
        <v>151</v>
      </c>
      <c r="P469" t="s">
        <v>152</v>
      </c>
      <c r="Q469" t="s">
        <v>153</v>
      </c>
      <c r="R469" t="s">
        <v>174</v>
      </c>
      <c r="T469" t="s">
        <v>155</v>
      </c>
      <c r="U469" t="s">
        <v>156</v>
      </c>
      <c r="V469" t="s">
        <v>157</v>
      </c>
      <c r="W469" t="s">
        <v>175</v>
      </c>
      <c r="Y469">
        <v>0</v>
      </c>
      <c r="Z469">
        <v>0</v>
      </c>
      <c r="AA469">
        <v>29</v>
      </c>
      <c r="AB469">
        <v>29</v>
      </c>
      <c r="AJ469">
        <v>29</v>
      </c>
      <c r="AR469" t="s">
        <v>210</v>
      </c>
      <c r="AS469" t="s">
        <v>152</v>
      </c>
      <c r="BC469" s="15">
        <v>196577</v>
      </c>
      <c r="BJ469" s="12">
        <v>196577</v>
      </c>
      <c r="BK469" s="12">
        <v>0</v>
      </c>
      <c r="BS469" s="12">
        <v>0</v>
      </c>
      <c r="BT469" s="12">
        <v>0</v>
      </c>
      <c r="BU469" s="12">
        <v>196577</v>
      </c>
      <c r="BV469" s="12">
        <v>0</v>
      </c>
      <c r="BW469" t="s">
        <v>1437</v>
      </c>
      <c r="BX469" t="s">
        <v>157</v>
      </c>
      <c r="BY469">
        <v>75</v>
      </c>
      <c r="BZ469">
        <v>75</v>
      </c>
      <c r="CE469">
        <v>6</v>
      </c>
      <c r="CF469">
        <v>6</v>
      </c>
      <c r="CG469">
        <v>69</v>
      </c>
      <c r="CH469">
        <v>69</v>
      </c>
      <c r="CI469">
        <f>CE469+CG469</f>
        <v>75</v>
      </c>
      <c r="CJ469">
        <v>11766</v>
      </c>
      <c r="CM469">
        <v>980</v>
      </c>
      <c r="CN469">
        <v>10786</v>
      </c>
      <c r="CO469">
        <v>11766</v>
      </c>
      <c r="CR469">
        <v>980</v>
      </c>
      <c r="CS469">
        <v>10786</v>
      </c>
      <c r="CT469">
        <v>41</v>
      </c>
      <c r="CU469">
        <v>41</v>
      </c>
      <c r="CV469">
        <v>1</v>
      </c>
      <c r="CW469">
        <v>1</v>
      </c>
      <c r="CY469">
        <v>27</v>
      </c>
      <c r="CZ469">
        <v>1</v>
      </c>
      <c r="DB469">
        <f>CX469+CZ469+DA469</f>
        <v>1</v>
      </c>
      <c r="DC469">
        <v>8</v>
      </c>
      <c r="DE469">
        <v>3</v>
      </c>
      <c r="DG469" s="13">
        <f>(DC469+DD469)/CU469</f>
        <v>0.1951219512195122</v>
      </c>
      <c r="DH469">
        <v>10325</v>
      </c>
      <c r="DI469">
        <v>6190</v>
      </c>
      <c r="DJ469">
        <v>3158</v>
      </c>
      <c r="DK469">
        <v>1038</v>
      </c>
      <c r="DL469">
        <v>40</v>
      </c>
      <c r="DM469">
        <v>40</v>
      </c>
      <c r="DP469">
        <v>4</v>
      </c>
      <c r="DQ469">
        <v>36</v>
      </c>
      <c r="DU469">
        <v>31</v>
      </c>
      <c r="DX469">
        <v>6</v>
      </c>
      <c r="EA469">
        <v>3</v>
      </c>
      <c r="EI469">
        <f>CO469</f>
        <v>11766</v>
      </c>
      <c r="EJ469" s="16">
        <f>BU469</f>
        <v>196577</v>
      </c>
      <c r="EK469" s="16">
        <f>EJ469/EI469</f>
        <v>16.707207207207208</v>
      </c>
      <c r="EL469">
        <f>DJ469</f>
        <v>3158</v>
      </c>
      <c r="EM469" s="16">
        <f>EK469*EL469</f>
        <v>52761.360360360362</v>
      </c>
    </row>
    <row r="470" spans="1:143" x14ac:dyDescent="0.25">
      <c r="A470">
        <v>2015</v>
      </c>
      <c r="B470">
        <v>431</v>
      </c>
      <c r="C470" t="s">
        <v>1412</v>
      </c>
      <c r="D470" t="s">
        <v>1413</v>
      </c>
      <c r="E470" t="s">
        <v>172</v>
      </c>
      <c r="F470" t="s">
        <v>1438</v>
      </c>
      <c r="G470" t="s">
        <v>145</v>
      </c>
      <c r="H470">
        <v>539025</v>
      </c>
      <c r="I470" t="s">
        <v>1425</v>
      </c>
      <c r="J470" t="s">
        <v>1417</v>
      </c>
      <c r="K470">
        <v>98837</v>
      </c>
      <c r="L470" t="s">
        <v>163</v>
      </c>
      <c r="N470" t="s">
        <v>151</v>
      </c>
      <c r="P470" t="s">
        <v>152</v>
      </c>
      <c r="Q470" t="s">
        <v>153</v>
      </c>
      <c r="R470" t="s">
        <v>174</v>
      </c>
      <c r="T470" t="s">
        <v>155</v>
      </c>
      <c r="U470" t="s">
        <v>211</v>
      </c>
      <c r="V470" t="s">
        <v>212</v>
      </c>
      <c r="W470" t="s">
        <v>175</v>
      </c>
      <c r="Y470">
        <v>0</v>
      </c>
      <c r="Z470">
        <v>0</v>
      </c>
      <c r="AA470">
        <v>3</v>
      </c>
      <c r="AB470">
        <v>3</v>
      </c>
      <c r="AC470" t="s">
        <v>236</v>
      </c>
      <c r="AD470" t="s">
        <v>236</v>
      </c>
      <c r="AJ470">
        <v>3</v>
      </c>
      <c r="AR470" t="s">
        <v>210</v>
      </c>
      <c r="BC470" s="15">
        <v>20336</v>
      </c>
      <c r="BJ470" s="12">
        <v>20336</v>
      </c>
      <c r="BK470" s="12">
        <v>0</v>
      </c>
      <c r="BS470" s="12">
        <v>0</v>
      </c>
      <c r="BT470" s="12">
        <v>0</v>
      </c>
      <c r="BU470" s="12">
        <v>20336</v>
      </c>
      <c r="BV470" s="12">
        <v>0</v>
      </c>
      <c r="BW470" t="s">
        <v>1438</v>
      </c>
      <c r="BX470" t="s">
        <v>141</v>
      </c>
      <c r="BY470">
        <v>13</v>
      </c>
      <c r="BZ470">
        <v>13</v>
      </c>
      <c r="CG470">
        <v>13</v>
      </c>
      <c r="CH470">
        <v>13</v>
      </c>
      <c r="CI470">
        <f>CE470+CG470</f>
        <v>13</v>
      </c>
      <c r="CJ470">
        <v>1775</v>
      </c>
      <c r="CN470">
        <v>1775</v>
      </c>
      <c r="CO470">
        <v>1775</v>
      </c>
      <c r="CS470">
        <v>1775</v>
      </c>
      <c r="CT470">
        <v>8</v>
      </c>
      <c r="CU470">
        <v>8</v>
      </c>
      <c r="CY470">
        <v>1</v>
      </c>
      <c r="CZ470">
        <v>2</v>
      </c>
      <c r="DB470">
        <f>CX470+CZ470+DA470</f>
        <v>2</v>
      </c>
      <c r="DC470">
        <v>4</v>
      </c>
      <c r="DE470">
        <v>1</v>
      </c>
      <c r="DG470" s="13">
        <f>(DC470+DD470)/CU470</f>
        <v>0.5</v>
      </c>
      <c r="DH470">
        <v>1608</v>
      </c>
      <c r="DI470">
        <v>926</v>
      </c>
      <c r="DJ470">
        <v>1378</v>
      </c>
      <c r="DK470">
        <v>696</v>
      </c>
      <c r="DL470">
        <v>8</v>
      </c>
      <c r="DM470">
        <v>8</v>
      </c>
      <c r="DQ470">
        <v>8</v>
      </c>
      <c r="DS470">
        <v>2</v>
      </c>
      <c r="DU470">
        <v>1</v>
      </c>
      <c r="DW470">
        <v>1</v>
      </c>
      <c r="EA470">
        <v>4</v>
      </c>
      <c r="EB470">
        <v>1</v>
      </c>
      <c r="EE470">
        <v>1</v>
      </c>
      <c r="EF470">
        <v>2</v>
      </c>
      <c r="EG470">
        <v>0</v>
      </c>
      <c r="EH470" s="13">
        <v>0</v>
      </c>
      <c r="EI470">
        <f>CO470</f>
        <v>1775</v>
      </c>
      <c r="EJ470" s="16">
        <f>BU470</f>
        <v>20336</v>
      </c>
      <c r="EK470" s="16">
        <f>EJ470/EI470</f>
        <v>11.456901408450705</v>
      </c>
      <c r="EL470">
        <f>DJ470</f>
        <v>1378</v>
      </c>
      <c r="EM470" s="16">
        <f>EK470*EL470</f>
        <v>15787.61014084507</v>
      </c>
    </row>
    <row r="471" spans="1:143" x14ac:dyDescent="0.25">
      <c r="A471">
        <v>2015</v>
      </c>
      <c r="B471">
        <v>448</v>
      </c>
      <c r="C471" t="s">
        <v>1412</v>
      </c>
      <c r="D471" t="s">
        <v>1413</v>
      </c>
      <c r="E471" t="s">
        <v>372</v>
      </c>
      <c r="F471" t="s">
        <v>1439</v>
      </c>
      <c r="G471" t="s">
        <v>145</v>
      </c>
      <c r="H471">
        <v>539025</v>
      </c>
      <c r="I471" t="s">
        <v>1425</v>
      </c>
      <c r="J471" t="s">
        <v>1417</v>
      </c>
      <c r="K471">
        <v>98837</v>
      </c>
      <c r="L471" t="s">
        <v>163</v>
      </c>
      <c r="N471" t="s">
        <v>151</v>
      </c>
      <c r="P471" t="s">
        <v>152</v>
      </c>
      <c r="Q471" t="s">
        <v>153</v>
      </c>
      <c r="R471" t="s">
        <v>235</v>
      </c>
      <c r="T471" t="s">
        <v>155</v>
      </c>
      <c r="U471" t="s">
        <v>211</v>
      </c>
      <c r="V471" t="s">
        <v>212</v>
      </c>
      <c r="W471" t="s">
        <v>169</v>
      </c>
      <c r="Y471">
        <v>15</v>
      </c>
      <c r="Z471">
        <v>4</v>
      </c>
      <c r="AA471">
        <v>2</v>
      </c>
      <c r="AB471">
        <v>2</v>
      </c>
      <c r="AC471" t="s">
        <v>236</v>
      </c>
      <c r="AD471" t="s">
        <v>236</v>
      </c>
      <c r="AJ471">
        <v>17</v>
      </c>
      <c r="AR471" t="s">
        <v>210</v>
      </c>
      <c r="AY471" s="15">
        <v>65484</v>
      </c>
      <c r="BJ471" s="12">
        <v>65484</v>
      </c>
      <c r="BK471" s="12">
        <v>0</v>
      </c>
      <c r="BS471" s="12">
        <v>0</v>
      </c>
      <c r="BT471" s="12">
        <v>0</v>
      </c>
      <c r="BU471" s="12">
        <v>65484</v>
      </c>
      <c r="BV471" s="12">
        <v>0</v>
      </c>
      <c r="BW471" t="s">
        <v>1439</v>
      </c>
      <c r="BX471" t="s">
        <v>141</v>
      </c>
      <c r="BY471">
        <v>30</v>
      </c>
      <c r="BZ471">
        <v>11</v>
      </c>
      <c r="CA471">
        <v>26</v>
      </c>
      <c r="CB471">
        <v>7</v>
      </c>
      <c r="CG471">
        <v>4</v>
      </c>
      <c r="CH471">
        <v>4</v>
      </c>
      <c r="CI471">
        <f>CE471+CG471</f>
        <v>4</v>
      </c>
      <c r="CJ471">
        <v>4009</v>
      </c>
      <c r="CL471">
        <v>3611</v>
      </c>
      <c r="CN471">
        <v>398</v>
      </c>
      <c r="CO471">
        <v>1309</v>
      </c>
      <c r="CQ471">
        <v>911</v>
      </c>
      <c r="CS471">
        <v>398</v>
      </c>
      <c r="CT471">
        <v>27</v>
      </c>
      <c r="CU471">
        <v>11</v>
      </c>
      <c r="CY471">
        <v>1</v>
      </c>
      <c r="CZ471">
        <v>1</v>
      </c>
      <c r="DB471">
        <f>CX471+CZ471+DA471</f>
        <v>1</v>
      </c>
      <c r="DC471">
        <v>6</v>
      </c>
      <c r="DE471">
        <v>3</v>
      </c>
      <c r="DG471" s="13">
        <f>(DC471+DD471)/CU471</f>
        <v>0.54545454545454541</v>
      </c>
      <c r="DH471">
        <v>2524</v>
      </c>
      <c r="DI471">
        <v>1283</v>
      </c>
      <c r="DJ471">
        <v>1746</v>
      </c>
      <c r="DK471">
        <v>768</v>
      </c>
      <c r="DL471">
        <v>10</v>
      </c>
      <c r="DM471">
        <v>5</v>
      </c>
      <c r="DN471">
        <v>7</v>
      </c>
      <c r="DO471">
        <v>2</v>
      </c>
      <c r="DQ471">
        <v>3</v>
      </c>
      <c r="DS471">
        <v>3</v>
      </c>
      <c r="EA471">
        <v>2</v>
      </c>
      <c r="EF471">
        <v>5</v>
      </c>
      <c r="EG471">
        <v>0</v>
      </c>
      <c r="EH471" s="13">
        <v>0</v>
      </c>
      <c r="EI471">
        <f>CO471</f>
        <v>1309</v>
      </c>
      <c r="EJ471" s="16">
        <f>BU471</f>
        <v>65484</v>
      </c>
      <c r="EK471" s="16">
        <f>EJ471/EI471</f>
        <v>50.025974025974023</v>
      </c>
      <c r="EL471">
        <f>DJ471</f>
        <v>1746</v>
      </c>
      <c r="EM471" s="16">
        <f>EK471*EL471</f>
        <v>87345.350649350643</v>
      </c>
    </row>
    <row r="472" spans="1:143" x14ac:dyDescent="0.25">
      <c r="A472">
        <v>2015</v>
      </c>
      <c r="B472">
        <v>447</v>
      </c>
      <c r="C472" t="s">
        <v>1412</v>
      </c>
      <c r="D472" t="s">
        <v>1413</v>
      </c>
      <c r="E472" t="s">
        <v>372</v>
      </c>
      <c r="F472" t="s">
        <v>1440</v>
      </c>
      <c r="G472" t="s">
        <v>145</v>
      </c>
      <c r="H472">
        <v>539025</v>
      </c>
      <c r="I472" t="s">
        <v>1425</v>
      </c>
      <c r="J472" t="s">
        <v>1417</v>
      </c>
      <c r="K472">
        <v>98837</v>
      </c>
      <c r="L472" t="s">
        <v>163</v>
      </c>
      <c r="N472" t="s">
        <v>151</v>
      </c>
      <c r="P472" t="s">
        <v>152</v>
      </c>
      <c r="Q472" t="s">
        <v>153</v>
      </c>
      <c r="R472" t="s">
        <v>235</v>
      </c>
      <c r="T472" t="s">
        <v>155</v>
      </c>
      <c r="U472" t="s">
        <v>156</v>
      </c>
      <c r="V472" t="s">
        <v>157</v>
      </c>
      <c r="W472" t="s">
        <v>169</v>
      </c>
      <c r="Y472">
        <v>0</v>
      </c>
      <c r="Z472">
        <v>0</v>
      </c>
      <c r="AA472">
        <v>1</v>
      </c>
      <c r="AB472">
        <v>1</v>
      </c>
      <c r="AC472" t="s">
        <v>236</v>
      </c>
      <c r="AD472" t="s">
        <v>236</v>
      </c>
      <c r="AJ472">
        <v>1</v>
      </c>
      <c r="AR472" t="s">
        <v>210</v>
      </c>
      <c r="AS472" t="s">
        <v>152</v>
      </c>
      <c r="AY472" s="15">
        <v>4180</v>
      </c>
      <c r="BJ472" s="12">
        <v>4180</v>
      </c>
      <c r="BK472" s="12">
        <v>0</v>
      </c>
      <c r="BS472" s="12">
        <v>0</v>
      </c>
      <c r="BT472" s="12">
        <v>0</v>
      </c>
      <c r="BU472" s="12">
        <v>4180</v>
      </c>
      <c r="BV472" s="12">
        <v>0</v>
      </c>
      <c r="BW472" t="s">
        <v>1440</v>
      </c>
      <c r="BX472" t="s">
        <v>157</v>
      </c>
      <c r="BY472">
        <v>12</v>
      </c>
      <c r="BZ472">
        <v>4</v>
      </c>
      <c r="CA472">
        <v>12</v>
      </c>
      <c r="CB472">
        <v>4</v>
      </c>
      <c r="CI472">
        <f>CE472+CG472</f>
        <v>0</v>
      </c>
      <c r="CJ472">
        <v>2147</v>
      </c>
      <c r="CL472">
        <v>2147</v>
      </c>
      <c r="CO472">
        <v>726</v>
      </c>
      <c r="CQ472">
        <v>726</v>
      </c>
      <c r="CT472">
        <v>14</v>
      </c>
      <c r="CU472">
        <v>5</v>
      </c>
      <c r="DB472">
        <f>CX472+CZ472+DA472</f>
        <v>0</v>
      </c>
      <c r="DC472">
        <v>4</v>
      </c>
      <c r="DE472">
        <v>1</v>
      </c>
      <c r="DG472" s="13">
        <f>(DC472+DD472)/CU472</f>
        <v>0.8</v>
      </c>
      <c r="DH472">
        <v>1719</v>
      </c>
      <c r="DI472">
        <v>1060</v>
      </c>
      <c r="DJ472">
        <v>1385</v>
      </c>
      <c r="DK472">
        <v>726</v>
      </c>
      <c r="EI472">
        <f>CO472</f>
        <v>726</v>
      </c>
      <c r="EJ472" s="16">
        <f>BU472</f>
        <v>4180</v>
      </c>
      <c r="EK472" s="16">
        <f>EJ472/EI472</f>
        <v>5.7575757575757578</v>
      </c>
      <c r="EL472">
        <f>DJ472</f>
        <v>1385</v>
      </c>
      <c r="EM472" s="16">
        <f>EK472*EL472</f>
        <v>7974.2424242424249</v>
      </c>
    </row>
    <row r="473" spans="1:143" x14ac:dyDescent="0.25">
      <c r="A473">
        <v>2015</v>
      </c>
      <c r="B473">
        <v>2066</v>
      </c>
      <c r="C473" t="s">
        <v>1412</v>
      </c>
      <c r="D473" t="s">
        <v>1441</v>
      </c>
      <c r="E473" t="s">
        <v>1442</v>
      </c>
      <c r="F473" t="s">
        <v>1442</v>
      </c>
      <c r="G473" t="s">
        <v>145</v>
      </c>
      <c r="AJ473">
        <v>0</v>
      </c>
      <c r="AT473" t="s">
        <v>228</v>
      </c>
      <c r="AU473" t="s">
        <v>1443</v>
      </c>
      <c r="BH473" s="15">
        <v>3552.71</v>
      </c>
      <c r="BJ473" s="12">
        <v>3552.71</v>
      </c>
      <c r="BK473" s="12">
        <v>0</v>
      </c>
      <c r="BS473" s="12">
        <v>0</v>
      </c>
      <c r="BT473" s="12">
        <v>0</v>
      </c>
      <c r="BU473" s="12">
        <v>3552.71</v>
      </c>
      <c r="BV473" s="12">
        <v>0</v>
      </c>
      <c r="BW473" t="s">
        <v>1442</v>
      </c>
      <c r="BX473" t="s">
        <v>157</v>
      </c>
      <c r="BY473">
        <v>5</v>
      </c>
      <c r="BZ473">
        <v>3</v>
      </c>
      <c r="CA473">
        <v>4</v>
      </c>
      <c r="CB473">
        <v>2</v>
      </c>
      <c r="CG473">
        <v>1</v>
      </c>
      <c r="CH473">
        <v>1</v>
      </c>
      <c r="CI473">
        <f>CE473+CG473</f>
        <v>1</v>
      </c>
      <c r="CJ473">
        <v>241</v>
      </c>
      <c r="CL473">
        <v>176</v>
      </c>
      <c r="CN473">
        <v>65</v>
      </c>
      <c r="CO473">
        <v>153</v>
      </c>
      <c r="CQ473">
        <v>88</v>
      </c>
      <c r="CS473">
        <v>65</v>
      </c>
      <c r="DB473">
        <f>CX473+CZ473+DA473</f>
        <v>0</v>
      </c>
      <c r="DG473" s="13" t="e">
        <f>(DC473+DD473)/CU473</f>
        <v>#DIV/0!</v>
      </c>
      <c r="DL473">
        <v>5</v>
      </c>
      <c r="DM473">
        <v>3</v>
      </c>
      <c r="DN473">
        <v>4</v>
      </c>
      <c r="DO473">
        <v>2</v>
      </c>
      <c r="DQ473">
        <v>1</v>
      </c>
      <c r="DU473">
        <v>2</v>
      </c>
      <c r="DX473">
        <v>1</v>
      </c>
      <c r="EB473">
        <v>3</v>
      </c>
      <c r="EC473" t="s">
        <v>308</v>
      </c>
      <c r="EE473">
        <v>1</v>
      </c>
      <c r="EI473">
        <f>CO473</f>
        <v>153</v>
      </c>
      <c r="EJ473" s="16">
        <f>BU473</f>
        <v>3552.71</v>
      </c>
      <c r="EK473" s="16">
        <f>EJ473/EI473</f>
        <v>23.220326797385621</v>
      </c>
      <c r="EL473">
        <f>DJ473</f>
        <v>0</v>
      </c>
      <c r="EM473" s="16">
        <f>EK473*EL473</f>
        <v>0</v>
      </c>
    </row>
    <row r="474" spans="1:143" x14ac:dyDescent="0.25">
      <c r="A474">
        <v>2015</v>
      </c>
      <c r="B474">
        <v>2065</v>
      </c>
      <c r="C474" t="s">
        <v>1412</v>
      </c>
      <c r="D474" t="s">
        <v>1441</v>
      </c>
      <c r="E474" t="s">
        <v>1444</v>
      </c>
      <c r="F474" t="s">
        <v>1444</v>
      </c>
      <c r="G474" t="s">
        <v>145</v>
      </c>
      <c r="AJ474">
        <v>0</v>
      </c>
      <c r="AT474" t="s">
        <v>228</v>
      </c>
      <c r="AU474" t="s">
        <v>1443</v>
      </c>
      <c r="BH474" s="15">
        <v>155248.91</v>
      </c>
      <c r="BJ474" s="12">
        <v>155248.91</v>
      </c>
      <c r="BK474" s="12">
        <v>0</v>
      </c>
      <c r="BS474" s="12">
        <v>0</v>
      </c>
      <c r="BT474" s="12">
        <v>0</v>
      </c>
      <c r="BU474" s="12">
        <v>155248.91</v>
      </c>
      <c r="BV474" s="12">
        <v>0</v>
      </c>
      <c r="BW474" t="s">
        <v>1444</v>
      </c>
      <c r="BX474" t="s">
        <v>141</v>
      </c>
      <c r="BY474">
        <v>16</v>
      </c>
      <c r="BZ474">
        <v>10</v>
      </c>
      <c r="CA474">
        <v>5</v>
      </c>
      <c r="CB474">
        <v>1</v>
      </c>
      <c r="CE474">
        <v>1</v>
      </c>
      <c r="CG474">
        <v>10</v>
      </c>
      <c r="CH474">
        <v>9</v>
      </c>
      <c r="CI474">
        <f>CE474+CG474</f>
        <v>11</v>
      </c>
      <c r="CJ474">
        <v>1311</v>
      </c>
      <c r="CL474">
        <v>390</v>
      </c>
      <c r="CM474">
        <v>134</v>
      </c>
      <c r="CN474">
        <v>787</v>
      </c>
      <c r="CO474">
        <v>751</v>
      </c>
      <c r="CQ474">
        <v>78</v>
      </c>
      <c r="CS474">
        <v>673</v>
      </c>
      <c r="CT474">
        <v>7</v>
      </c>
      <c r="CU474">
        <v>5</v>
      </c>
      <c r="DB474">
        <f>CX474+CZ474+DA474</f>
        <v>0</v>
      </c>
      <c r="DC474">
        <v>3</v>
      </c>
      <c r="DF474">
        <v>2</v>
      </c>
      <c r="DG474" s="13">
        <f>(DC474+DD474)/CU474</f>
        <v>0.6</v>
      </c>
      <c r="DH474">
        <v>310</v>
      </c>
      <c r="DI474">
        <v>515</v>
      </c>
      <c r="DJ474">
        <v>116</v>
      </c>
      <c r="DK474">
        <v>321</v>
      </c>
      <c r="DL474">
        <v>14</v>
      </c>
      <c r="DM474">
        <v>9</v>
      </c>
      <c r="DN474">
        <v>5</v>
      </c>
      <c r="DO474">
        <v>1</v>
      </c>
      <c r="DQ474">
        <v>8</v>
      </c>
      <c r="DS474">
        <v>2</v>
      </c>
      <c r="EA474">
        <v>7</v>
      </c>
      <c r="EB474">
        <v>9</v>
      </c>
      <c r="EC474" t="s">
        <v>311</v>
      </c>
      <c r="EE474">
        <v>8</v>
      </c>
      <c r="EI474">
        <f>CO474</f>
        <v>751</v>
      </c>
      <c r="EJ474" s="16">
        <f>BU474</f>
        <v>155248.91</v>
      </c>
      <c r="EK474" s="16">
        <f>EJ474/EI474</f>
        <v>206.72291611185088</v>
      </c>
      <c r="EL474">
        <f>DJ474</f>
        <v>116</v>
      </c>
      <c r="EM474" s="16">
        <f>EK474*EL474</f>
        <v>23979.858268974702</v>
      </c>
    </row>
    <row r="475" spans="1:143" x14ac:dyDescent="0.25">
      <c r="A475">
        <v>2015</v>
      </c>
      <c r="B475">
        <v>446</v>
      </c>
      <c r="C475" t="s">
        <v>1412</v>
      </c>
      <c r="D475" t="s">
        <v>575</v>
      </c>
      <c r="E475" t="s">
        <v>1445</v>
      </c>
      <c r="F475" t="s">
        <v>1445</v>
      </c>
      <c r="G475" t="s">
        <v>145</v>
      </c>
      <c r="H475">
        <v>539025</v>
      </c>
      <c r="I475" t="s">
        <v>1446</v>
      </c>
      <c r="J475" t="s">
        <v>578</v>
      </c>
      <c r="K475">
        <v>98926</v>
      </c>
      <c r="L475" t="s">
        <v>163</v>
      </c>
      <c r="N475" t="s">
        <v>151</v>
      </c>
      <c r="P475" t="s">
        <v>152</v>
      </c>
      <c r="Q475" t="s">
        <v>207</v>
      </c>
      <c r="R475" t="s">
        <v>208</v>
      </c>
      <c r="S475" t="s">
        <v>210</v>
      </c>
      <c r="T475" t="s">
        <v>155</v>
      </c>
      <c r="U475" t="s">
        <v>156</v>
      </c>
      <c r="V475" t="s">
        <v>157</v>
      </c>
      <c r="W475" t="s">
        <v>169</v>
      </c>
      <c r="X475" t="s">
        <v>226</v>
      </c>
      <c r="Y475">
        <v>8</v>
      </c>
      <c r="Z475">
        <v>6</v>
      </c>
      <c r="AA475">
        <v>0</v>
      </c>
      <c r="AB475">
        <v>0</v>
      </c>
      <c r="AC475" t="s">
        <v>236</v>
      </c>
      <c r="AD475" t="s">
        <v>236</v>
      </c>
      <c r="AJ475">
        <v>8</v>
      </c>
      <c r="AR475" t="s">
        <v>210</v>
      </c>
      <c r="AS475" t="s">
        <v>152</v>
      </c>
      <c r="AT475" t="s">
        <v>228</v>
      </c>
      <c r="AU475" t="s">
        <v>1447</v>
      </c>
      <c r="BH475" s="15">
        <v>55164.25</v>
      </c>
      <c r="BJ475" s="12">
        <v>55164.25</v>
      </c>
      <c r="BK475" s="12">
        <v>0</v>
      </c>
      <c r="BS475" s="12">
        <v>0</v>
      </c>
      <c r="BT475" s="12">
        <v>0</v>
      </c>
      <c r="BU475" s="12">
        <v>55164.25</v>
      </c>
      <c r="BV475" s="12">
        <v>0</v>
      </c>
      <c r="BW475" t="s">
        <v>1448</v>
      </c>
      <c r="BX475" t="s">
        <v>157</v>
      </c>
      <c r="BY475">
        <v>24</v>
      </c>
      <c r="BZ475">
        <v>17</v>
      </c>
      <c r="CA475">
        <v>5</v>
      </c>
      <c r="CB475">
        <v>2</v>
      </c>
      <c r="CE475">
        <v>1</v>
      </c>
      <c r="CG475">
        <v>18</v>
      </c>
      <c r="CH475">
        <v>15</v>
      </c>
      <c r="CI475">
        <f>CE475+CG475</f>
        <v>19</v>
      </c>
      <c r="CJ475">
        <v>1773</v>
      </c>
      <c r="CL475">
        <v>184</v>
      </c>
      <c r="CM475">
        <v>77</v>
      </c>
      <c r="CN475">
        <v>1512</v>
      </c>
      <c r="CO475">
        <v>1350</v>
      </c>
      <c r="CQ475">
        <v>71</v>
      </c>
      <c r="CS475">
        <v>1279</v>
      </c>
      <c r="CT475">
        <v>15</v>
      </c>
      <c r="CU475">
        <v>11</v>
      </c>
      <c r="CY475">
        <v>1</v>
      </c>
      <c r="DB475">
        <f>CX475+CZ475+DA475</f>
        <v>0</v>
      </c>
      <c r="DC475">
        <v>8</v>
      </c>
      <c r="DD475">
        <v>1</v>
      </c>
      <c r="DE475">
        <v>1</v>
      </c>
      <c r="DG475" s="13">
        <f>(DC475+DD475)/CU475</f>
        <v>0.81818181818181823</v>
      </c>
      <c r="DH475">
        <v>904</v>
      </c>
      <c r="DI475">
        <v>904</v>
      </c>
      <c r="DJ475">
        <v>769</v>
      </c>
      <c r="DK475">
        <v>769</v>
      </c>
      <c r="DL475">
        <v>23</v>
      </c>
      <c r="DM475">
        <v>16</v>
      </c>
      <c r="DN475">
        <v>5</v>
      </c>
      <c r="DO475">
        <v>2</v>
      </c>
      <c r="DQ475">
        <v>14</v>
      </c>
      <c r="DU475">
        <v>5</v>
      </c>
      <c r="DX475">
        <v>11</v>
      </c>
      <c r="EB475">
        <v>16</v>
      </c>
      <c r="EC475" t="s">
        <v>308</v>
      </c>
      <c r="EE475">
        <v>14</v>
      </c>
      <c r="EI475">
        <f>CO475</f>
        <v>1350</v>
      </c>
      <c r="EJ475" s="16">
        <f>BU475</f>
        <v>55164.25</v>
      </c>
      <c r="EK475" s="16">
        <f>EJ475/EI475</f>
        <v>40.86240740740741</v>
      </c>
      <c r="EL475">
        <f>DJ475</f>
        <v>769</v>
      </c>
      <c r="EM475" s="16">
        <f>EK475*EL475</f>
        <v>31423.1912962963</v>
      </c>
    </row>
    <row r="476" spans="1:143" x14ac:dyDescent="0.25">
      <c r="A476">
        <v>2015</v>
      </c>
      <c r="B476">
        <v>445</v>
      </c>
      <c r="C476" t="s">
        <v>1412</v>
      </c>
      <c r="D476" t="s">
        <v>575</v>
      </c>
      <c r="E476" t="s">
        <v>1449</v>
      </c>
      <c r="F476" t="s">
        <v>1449</v>
      </c>
      <c r="G476" t="s">
        <v>145</v>
      </c>
      <c r="H476">
        <v>539025</v>
      </c>
      <c r="I476" t="s">
        <v>1446</v>
      </c>
      <c r="J476" t="s">
        <v>578</v>
      </c>
      <c r="K476">
        <v>98926</v>
      </c>
      <c r="L476" t="s">
        <v>163</v>
      </c>
      <c r="N476" t="s">
        <v>151</v>
      </c>
      <c r="P476" t="s">
        <v>152</v>
      </c>
      <c r="Q476" t="s">
        <v>207</v>
      </c>
      <c r="R476" t="s">
        <v>208</v>
      </c>
      <c r="S476" t="s">
        <v>210</v>
      </c>
      <c r="T476" t="s">
        <v>155</v>
      </c>
      <c r="U476" t="s">
        <v>211</v>
      </c>
      <c r="V476" t="s">
        <v>212</v>
      </c>
      <c r="W476" t="s">
        <v>169</v>
      </c>
      <c r="X476" t="s">
        <v>226</v>
      </c>
      <c r="Y476">
        <v>0</v>
      </c>
      <c r="Z476">
        <v>0</v>
      </c>
      <c r="AA476">
        <v>1</v>
      </c>
      <c r="AB476">
        <v>1</v>
      </c>
      <c r="AC476" t="s">
        <v>236</v>
      </c>
      <c r="AD476" t="s">
        <v>236</v>
      </c>
      <c r="AJ476">
        <v>1</v>
      </c>
      <c r="AR476" t="s">
        <v>210</v>
      </c>
      <c r="AS476" t="s">
        <v>152</v>
      </c>
      <c r="AT476" t="s">
        <v>228</v>
      </c>
      <c r="AU476" t="s">
        <v>1450</v>
      </c>
      <c r="BH476" s="15">
        <v>165492.75</v>
      </c>
      <c r="BJ476" s="12">
        <v>165492.75</v>
      </c>
      <c r="BK476" s="12">
        <v>0</v>
      </c>
      <c r="BS476" s="12">
        <v>0</v>
      </c>
      <c r="BT476" s="12">
        <v>0</v>
      </c>
      <c r="BU476" s="12">
        <v>165492.75</v>
      </c>
      <c r="BV476" s="12">
        <v>0</v>
      </c>
      <c r="BW476" t="s">
        <v>1451</v>
      </c>
      <c r="BX476" t="s">
        <v>141</v>
      </c>
      <c r="BY476">
        <v>14</v>
      </c>
      <c r="BZ476">
        <v>11</v>
      </c>
      <c r="CA476">
        <v>4</v>
      </c>
      <c r="CB476">
        <v>2</v>
      </c>
      <c r="CG476">
        <v>10</v>
      </c>
      <c r="CH476">
        <v>9</v>
      </c>
      <c r="CI476">
        <f>CE476+CG476</f>
        <v>10</v>
      </c>
      <c r="CJ476">
        <v>1448</v>
      </c>
      <c r="CL476">
        <v>338</v>
      </c>
      <c r="CN476">
        <v>1110</v>
      </c>
      <c r="CO476">
        <v>1186</v>
      </c>
      <c r="CQ476">
        <v>169</v>
      </c>
      <c r="CS476">
        <v>1017</v>
      </c>
      <c r="CT476">
        <v>12</v>
      </c>
      <c r="CU476">
        <v>10</v>
      </c>
      <c r="DB476">
        <f>CX476+CZ476+DA476</f>
        <v>0</v>
      </c>
      <c r="DC476">
        <v>6</v>
      </c>
      <c r="DF476">
        <v>4</v>
      </c>
      <c r="DG476" s="13">
        <f>(DC476+DD476)/CU476</f>
        <v>0.6</v>
      </c>
      <c r="DH476">
        <v>1012</v>
      </c>
      <c r="DI476">
        <v>1095</v>
      </c>
      <c r="DJ476">
        <v>472</v>
      </c>
      <c r="DK476">
        <v>555</v>
      </c>
      <c r="DL476">
        <v>14</v>
      </c>
      <c r="DM476">
        <v>11</v>
      </c>
      <c r="DN476">
        <v>4</v>
      </c>
      <c r="DO476">
        <v>2</v>
      </c>
      <c r="DQ476">
        <v>9</v>
      </c>
      <c r="EA476">
        <v>11</v>
      </c>
      <c r="EB476">
        <v>11</v>
      </c>
      <c r="EC476" t="s">
        <v>308</v>
      </c>
      <c r="EE476">
        <v>9</v>
      </c>
      <c r="EI476">
        <f>CO476</f>
        <v>1186</v>
      </c>
      <c r="EJ476" s="16">
        <f>BU476</f>
        <v>165492.75</v>
      </c>
      <c r="EK476" s="16">
        <f>EJ476/EI476</f>
        <v>139.53857504215853</v>
      </c>
      <c r="EL476">
        <f>DJ476</f>
        <v>472</v>
      </c>
      <c r="EM476" s="16">
        <f>EK476*EL476</f>
        <v>65862.207419898827</v>
      </c>
    </row>
    <row r="477" spans="1:143" x14ac:dyDescent="0.25">
      <c r="A477">
        <v>2015</v>
      </c>
      <c r="B477">
        <v>454</v>
      </c>
      <c r="C477" t="s">
        <v>1412</v>
      </c>
      <c r="D477" t="s">
        <v>1452</v>
      </c>
      <c r="E477" t="s">
        <v>1453</v>
      </c>
      <c r="F477" t="s">
        <v>1454</v>
      </c>
      <c r="H477">
        <v>539025</v>
      </c>
      <c r="I477" t="s">
        <v>1455</v>
      </c>
      <c r="J477" t="s">
        <v>1417</v>
      </c>
      <c r="K477">
        <v>98837</v>
      </c>
      <c r="L477" t="s">
        <v>163</v>
      </c>
      <c r="N477" t="s">
        <v>218</v>
      </c>
      <c r="P477" t="s">
        <v>152</v>
      </c>
      <c r="Q477" t="s">
        <v>153</v>
      </c>
      <c r="R477" t="s">
        <v>187</v>
      </c>
      <c r="T477" t="s">
        <v>168</v>
      </c>
      <c r="V477" t="s">
        <v>161</v>
      </c>
      <c r="W477" t="s">
        <v>169</v>
      </c>
      <c r="Y477">
        <v>3</v>
      </c>
      <c r="Z477">
        <v>1</v>
      </c>
      <c r="AA477">
        <v>1</v>
      </c>
      <c r="AB477">
        <v>1</v>
      </c>
      <c r="AC477" t="s">
        <v>236</v>
      </c>
      <c r="AD477" t="s">
        <v>236</v>
      </c>
      <c r="AJ477">
        <v>4</v>
      </c>
      <c r="AR477" t="s">
        <v>152</v>
      </c>
      <c r="AU477" t="s">
        <v>1456</v>
      </c>
      <c r="BJ477" s="12">
        <v>0</v>
      </c>
      <c r="BK477" s="12">
        <v>0</v>
      </c>
      <c r="BS477" s="12">
        <v>0</v>
      </c>
      <c r="BT477" s="12">
        <v>0</v>
      </c>
      <c r="BU477" s="12">
        <v>0</v>
      </c>
      <c r="BV477" s="12">
        <v>0</v>
      </c>
      <c r="BW477" t="s">
        <v>1454</v>
      </c>
      <c r="BX477" t="s">
        <v>161</v>
      </c>
      <c r="BY477">
        <v>6</v>
      </c>
      <c r="BZ477">
        <v>4</v>
      </c>
      <c r="CA477">
        <v>3</v>
      </c>
      <c r="CB477">
        <v>1</v>
      </c>
      <c r="CG477">
        <v>3</v>
      </c>
      <c r="CH477">
        <v>3</v>
      </c>
      <c r="CI477">
        <f>CE477+CG477</f>
        <v>3</v>
      </c>
      <c r="CJ477">
        <v>2022</v>
      </c>
      <c r="CL477">
        <v>1011</v>
      </c>
      <c r="CN477">
        <v>1011</v>
      </c>
      <c r="CO477">
        <v>1348</v>
      </c>
      <c r="CQ477">
        <v>337</v>
      </c>
      <c r="CS477">
        <v>1011</v>
      </c>
      <c r="DB477">
        <f>CX477+CZ477+DA477</f>
        <v>0</v>
      </c>
      <c r="DG477" s="13" t="e">
        <f>(DC477+DD477)/CU477</f>
        <v>#DIV/0!</v>
      </c>
      <c r="DL477">
        <v>6</v>
      </c>
      <c r="DM477">
        <v>4</v>
      </c>
      <c r="DN477">
        <v>3</v>
      </c>
      <c r="DO477">
        <v>1</v>
      </c>
      <c r="DQ477">
        <v>3</v>
      </c>
      <c r="DS477">
        <v>4</v>
      </c>
      <c r="EI477">
        <f>CO477</f>
        <v>1348</v>
      </c>
      <c r="EJ477" s="16">
        <f>BU477</f>
        <v>0</v>
      </c>
      <c r="EK477" s="16">
        <f>EJ477/EI477</f>
        <v>0</v>
      </c>
      <c r="EL477">
        <f>DJ477</f>
        <v>0</v>
      </c>
      <c r="EM477" s="16">
        <f>EK477*EL477</f>
        <v>0</v>
      </c>
    </row>
    <row r="478" spans="1:143" x14ac:dyDescent="0.25">
      <c r="A478">
        <v>2015</v>
      </c>
      <c r="B478">
        <v>444</v>
      </c>
      <c r="C478" t="s">
        <v>1412</v>
      </c>
      <c r="D478" t="s">
        <v>1413</v>
      </c>
      <c r="E478" t="s">
        <v>1457</v>
      </c>
      <c r="G478" t="s">
        <v>145</v>
      </c>
      <c r="H478">
        <v>539025</v>
      </c>
      <c r="I478" t="s">
        <v>1458</v>
      </c>
      <c r="J478" t="s">
        <v>1417</v>
      </c>
      <c r="K478">
        <v>98837</v>
      </c>
      <c r="L478" t="s">
        <v>163</v>
      </c>
      <c r="N478" t="s">
        <v>164</v>
      </c>
      <c r="O478" t="s">
        <v>198</v>
      </c>
      <c r="P478" t="s">
        <v>152</v>
      </c>
      <c r="Q478" t="s">
        <v>199</v>
      </c>
      <c r="R478" t="s">
        <v>248</v>
      </c>
      <c r="S478" t="s">
        <v>210</v>
      </c>
      <c r="V478" t="s">
        <v>249</v>
      </c>
      <c r="W478" t="s">
        <v>169</v>
      </c>
      <c r="Y478">
        <v>5</v>
      </c>
      <c r="Z478">
        <v>2</v>
      </c>
      <c r="AA478">
        <v>5</v>
      </c>
      <c r="AB478">
        <v>5</v>
      </c>
      <c r="AJ478">
        <v>10</v>
      </c>
      <c r="AR478" t="s">
        <v>210</v>
      </c>
      <c r="AS478" t="s">
        <v>152</v>
      </c>
      <c r="AU478" t="s">
        <v>1459</v>
      </c>
      <c r="BF478" s="12">
        <v>35561</v>
      </c>
      <c r="BJ478" s="12">
        <v>35561</v>
      </c>
      <c r="BK478" s="12">
        <v>0</v>
      </c>
      <c r="BS478" s="12">
        <v>0</v>
      </c>
      <c r="BT478" s="12">
        <v>0</v>
      </c>
      <c r="BU478" s="12">
        <v>35561</v>
      </c>
      <c r="BV478" s="12">
        <v>0</v>
      </c>
      <c r="CI478">
        <f>CE478+CG478</f>
        <v>0</v>
      </c>
      <c r="DB478">
        <f>CX478+CZ478+DA478</f>
        <v>0</v>
      </c>
      <c r="DG478" s="13" t="e">
        <f>(DC478+DD478)/CU478</f>
        <v>#DIV/0!</v>
      </c>
      <c r="EI478">
        <f>CO478</f>
        <v>0</v>
      </c>
      <c r="EJ478" s="16">
        <f>BU478</f>
        <v>35561</v>
      </c>
      <c r="EK478" s="16" t="e">
        <f>EJ478/EI478</f>
        <v>#DIV/0!</v>
      </c>
      <c r="EL478">
        <f>DJ478</f>
        <v>0</v>
      </c>
      <c r="EM478" s="16" t="e">
        <f>EK478*EL478</f>
        <v>#DIV/0!</v>
      </c>
    </row>
    <row r="479" spans="1:143" x14ac:dyDescent="0.25">
      <c r="A479">
        <v>2015</v>
      </c>
      <c r="B479">
        <v>450</v>
      </c>
      <c r="C479" t="s">
        <v>1412</v>
      </c>
      <c r="D479" t="s">
        <v>1413</v>
      </c>
      <c r="E479" t="s">
        <v>1460</v>
      </c>
      <c r="F479" t="s">
        <v>1461</v>
      </c>
      <c r="H479">
        <v>539025</v>
      </c>
      <c r="I479" t="s">
        <v>1425</v>
      </c>
      <c r="J479" t="s">
        <v>1417</v>
      </c>
      <c r="K479">
        <v>98837</v>
      </c>
      <c r="L479" t="s">
        <v>163</v>
      </c>
      <c r="N479" t="s">
        <v>218</v>
      </c>
      <c r="P479" t="s">
        <v>152</v>
      </c>
      <c r="Q479" t="s">
        <v>153</v>
      </c>
      <c r="R479" t="s">
        <v>187</v>
      </c>
      <c r="T479" t="s">
        <v>168</v>
      </c>
      <c r="V479" t="s">
        <v>161</v>
      </c>
      <c r="W479" t="s">
        <v>169</v>
      </c>
      <c r="AA479">
        <v>9</v>
      </c>
      <c r="AB479">
        <v>5</v>
      </c>
      <c r="AJ479">
        <v>9</v>
      </c>
      <c r="AR479" t="s">
        <v>210</v>
      </c>
      <c r="AS479" t="s">
        <v>152</v>
      </c>
      <c r="AV479" s="12">
        <v>105</v>
      </c>
      <c r="BJ479" s="12">
        <v>105</v>
      </c>
      <c r="BK479" s="12">
        <v>105</v>
      </c>
      <c r="BS479" s="12">
        <v>0</v>
      </c>
      <c r="BT479" s="12">
        <v>0</v>
      </c>
      <c r="BU479" s="12">
        <v>105</v>
      </c>
      <c r="BV479" s="12">
        <v>105</v>
      </c>
      <c r="CI479">
        <f>CE479+CG479</f>
        <v>0</v>
      </c>
      <c r="DB479">
        <f>CX479+CZ479+DA479</f>
        <v>0</v>
      </c>
      <c r="DG479" s="13" t="e">
        <f>(DC479+DD479)/CU479</f>
        <v>#DIV/0!</v>
      </c>
      <c r="EI479">
        <f>CO479</f>
        <v>0</v>
      </c>
      <c r="EJ479" s="16">
        <f>BU479</f>
        <v>105</v>
      </c>
      <c r="EK479" s="16" t="e">
        <f>EJ479/EI479</f>
        <v>#DIV/0!</v>
      </c>
      <c r="EL479">
        <f>DJ479</f>
        <v>0</v>
      </c>
      <c r="EM479" s="16" t="e">
        <f>EK479*EL479</f>
        <v>#DIV/0!</v>
      </c>
    </row>
    <row r="480" spans="1:143" x14ac:dyDescent="0.25">
      <c r="A480">
        <v>2015</v>
      </c>
      <c r="B480">
        <v>438</v>
      </c>
      <c r="C480" t="s">
        <v>1412</v>
      </c>
      <c r="D480" t="s">
        <v>1413</v>
      </c>
      <c r="E480" t="s">
        <v>1462</v>
      </c>
      <c r="F480" t="s">
        <v>1463</v>
      </c>
      <c r="G480" t="s">
        <v>145</v>
      </c>
      <c r="H480">
        <v>539025</v>
      </c>
      <c r="I480" t="s">
        <v>1425</v>
      </c>
      <c r="J480" t="s">
        <v>1417</v>
      </c>
      <c r="K480">
        <v>98837</v>
      </c>
      <c r="L480" t="s">
        <v>163</v>
      </c>
      <c r="N480" t="s">
        <v>151</v>
      </c>
      <c r="P480" t="s">
        <v>152</v>
      </c>
      <c r="Q480" t="s">
        <v>153</v>
      </c>
      <c r="R480" t="s">
        <v>154</v>
      </c>
      <c r="T480" t="s">
        <v>155</v>
      </c>
      <c r="U480" t="s">
        <v>211</v>
      </c>
      <c r="V480" t="s">
        <v>212</v>
      </c>
      <c r="W480" t="s">
        <v>169</v>
      </c>
      <c r="Y480">
        <v>3</v>
      </c>
      <c r="Z480">
        <v>1</v>
      </c>
      <c r="AA480">
        <v>0</v>
      </c>
      <c r="AB480">
        <v>0</v>
      </c>
      <c r="AC480" t="s">
        <v>236</v>
      </c>
      <c r="AD480" t="s">
        <v>236</v>
      </c>
      <c r="AJ480">
        <v>3</v>
      </c>
      <c r="AR480" t="s">
        <v>210</v>
      </c>
      <c r="AV480" s="12">
        <v>40419</v>
      </c>
      <c r="BJ480" s="12">
        <v>40419</v>
      </c>
      <c r="BK480" s="12">
        <v>40419</v>
      </c>
      <c r="BS480" s="12">
        <v>0</v>
      </c>
      <c r="BT480" s="12">
        <v>0</v>
      </c>
      <c r="BU480" s="12">
        <v>40419</v>
      </c>
      <c r="BV480" s="12">
        <v>40419</v>
      </c>
      <c r="BW480" t="s">
        <v>1463</v>
      </c>
      <c r="BX480" t="s">
        <v>141</v>
      </c>
      <c r="BY480">
        <v>93</v>
      </c>
      <c r="BZ480">
        <v>57</v>
      </c>
      <c r="CA480">
        <v>41</v>
      </c>
      <c r="CB480">
        <v>12</v>
      </c>
      <c r="CE480">
        <v>4</v>
      </c>
      <c r="CF480">
        <v>1</v>
      </c>
      <c r="CG480">
        <v>48</v>
      </c>
      <c r="CH480">
        <v>44</v>
      </c>
      <c r="CI480">
        <f>CE480+CG480</f>
        <v>52</v>
      </c>
      <c r="CJ480">
        <v>1759</v>
      </c>
      <c r="CL480">
        <v>923</v>
      </c>
      <c r="CM480">
        <v>53</v>
      </c>
      <c r="CN480">
        <v>783</v>
      </c>
      <c r="CO480">
        <v>911</v>
      </c>
      <c r="CQ480">
        <v>200</v>
      </c>
      <c r="CR480">
        <v>15</v>
      </c>
      <c r="CS480">
        <v>696</v>
      </c>
      <c r="CT480">
        <v>93</v>
      </c>
      <c r="CU480">
        <v>54</v>
      </c>
      <c r="CW480">
        <v>5</v>
      </c>
      <c r="CY480">
        <v>1</v>
      </c>
      <c r="DB480">
        <f>CX480+CZ480+DA480</f>
        <v>0</v>
      </c>
      <c r="DC480">
        <v>8</v>
      </c>
      <c r="DE480">
        <v>40</v>
      </c>
      <c r="DG480" s="13">
        <f>(DC480+DD480)/CU480</f>
        <v>0.14814814814814814</v>
      </c>
      <c r="DH480">
        <v>1412</v>
      </c>
      <c r="DI480">
        <v>954</v>
      </c>
      <c r="DJ480">
        <v>664</v>
      </c>
      <c r="DK480">
        <v>206</v>
      </c>
      <c r="DL480">
        <v>97</v>
      </c>
      <c r="DM480">
        <v>60</v>
      </c>
      <c r="DN480">
        <v>43</v>
      </c>
      <c r="DO480">
        <v>13</v>
      </c>
      <c r="DP480">
        <v>2</v>
      </c>
      <c r="DQ480">
        <v>45</v>
      </c>
      <c r="DS480">
        <v>8</v>
      </c>
      <c r="DU480">
        <v>5</v>
      </c>
      <c r="DW480">
        <v>1</v>
      </c>
      <c r="DZ480">
        <v>17</v>
      </c>
      <c r="EA480">
        <v>29</v>
      </c>
      <c r="EB480">
        <v>1</v>
      </c>
      <c r="EE480">
        <v>1</v>
      </c>
      <c r="EF480">
        <v>7</v>
      </c>
      <c r="EG480">
        <v>1</v>
      </c>
      <c r="EH480" s="13">
        <v>0.14285714285714299</v>
      </c>
      <c r="EI480">
        <f>CO480</f>
        <v>911</v>
      </c>
      <c r="EJ480" s="16">
        <f>BU480</f>
        <v>40419</v>
      </c>
      <c r="EK480" s="16">
        <f>EJ480/EI480</f>
        <v>44.367727771679476</v>
      </c>
      <c r="EL480">
        <f>DJ480</f>
        <v>664</v>
      </c>
      <c r="EM480" s="16">
        <f>EK480*EL480</f>
        <v>29460.171240395171</v>
      </c>
    </row>
    <row r="481" spans="1:143" x14ac:dyDescent="0.25">
      <c r="A481">
        <v>2015</v>
      </c>
      <c r="B481">
        <v>449</v>
      </c>
      <c r="C481" t="s">
        <v>1412</v>
      </c>
      <c r="D481" t="s">
        <v>1413</v>
      </c>
      <c r="E481" t="s">
        <v>1462</v>
      </c>
      <c r="F481" t="s">
        <v>1464</v>
      </c>
      <c r="G481" t="s">
        <v>145</v>
      </c>
      <c r="H481">
        <v>539025</v>
      </c>
      <c r="I481" t="s">
        <v>1425</v>
      </c>
      <c r="J481" t="s">
        <v>1417</v>
      </c>
      <c r="K481">
        <v>98837</v>
      </c>
      <c r="L481" t="s">
        <v>163</v>
      </c>
      <c r="N481" t="s">
        <v>151</v>
      </c>
      <c r="P481" t="s">
        <v>152</v>
      </c>
      <c r="Q481" t="s">
        <v>153</v>
      </c>
      <c r="R481" t="s">
        <v>154</v>
      </c>
      <c r="T481" t="s">
        <v>155</v>
      </c>
      <c r="U481" t="s">
        <v>156</v>
      </c>
      <c r="V481" t="s">
        <v>157</v>
      </c>
      <c r="W481" t="s">
        <v>169</v>
      </c>
      <c r="Y481">
        <v>0</v>
      </c>
      <c r="Z481">
        <v>0</v>
      </c>
      <c r="AA481">
        <v>1</v>
      </c>
      <c r="AB481">
        <v>1</v>
      </c>
      <c r="AC481" t="s">
        <v>236</v>
      </c>
      <c r="AD481" t="s">
        <v>236</v>
      </c>
      <c r="AJ481">
        <v>1</v>
      </c>
      <c r="AR481" t="s">
        <v>210</v>
      </c>
      <c r="AS481" t="s">
        <v>200</v>
      </c>
      <c r="AV481" s="12">
        <v>18635</v>
      </c>
      <c r="BJ481" s="12">
        <v>18635</v>
      </c>
      <c r="BK481" s="12">
        <v>18635</v>
      </c>
      <c r="BS481" s="12">
        <v>0</v>
      </c>
      <c r="BT481" s="12">
        <v>0</v>
      </c>
      <c r="BU481" s="12">
        <v>18635</v>
      </c>
      <c r="BV481" s="12">
        <v>18635</v>
      </c>
      <c r="BW481" t="s">
        <v>1464</v>
      </c>
      <c r="BX481" t="s">
        <v>157</v>
      </c>
      <c r="BY481">
        <v>72</v>
      </c>
      <c r="BZ481">
        <v>37</v>
      </c>
      <c r="CA481">
        <v>42</v>
      </c>
      <c r="CB481">
        <v>11</v>
      </c>
      <c r="CE481">
        <v>5</v>
      </c>
      <c r="CF481">
        <v>3</v>
      </c>
      <c r="CG481">
        <v>25</v>
      </c>
      <c r="CH481">
        <v>23</v>
      </c>
      <c r="CI481">
        <f>CE481+CG481</f>
        <v>30</v>
      </c>
      <c r="CJ481">
        <v>959</v>
      </c>
      <c r="CL481">
        <v>567</v>
      </c>
      <c r="CM481">
        <v>14</v>
      </c>
      <c r="CN481">
        <v>378</v>
      </c>
      <c r="CO481">
        <v>549</v>
      </c>
      <c r="CQ481">
        <v>165</v>
      </c>
      <c r="CR481">
        <v>10</v>
      </c>
      <c r="CS481">
        <v>374</v>
      </c>
      <c r="CT481">
        <v>72</v>
      </c>
      <c r="CU481">
        <v>36</v>
      </c>
      <c r="CW481">
        <v>2</v>
      </c>
      <c r="CY481">
        <v>1</v>
      </c>
      <c r="DB481">
        <f>CX481+CZ481+DA481</f>
        <v>0</v>
      </c>
      <c r="DC481">
        <v>11</v>
      </c>
      <c r="DE481">
        <v>22</v>
      </c>
      <c r="DG481" s="13">
        <f>(DC481+DD481)/CU481</f>
        <v>0.30555555555555558</v>
      </c>
      <c r="DH481">
        <v>664</v>
      </c>
      <c r="DI481">
        <v>508</v>
      </c>
      <c r="DJ481">
        <v>491</v>
      </c>
      <c r="DK481">
        <v>351</v>
      </c>
      <c r="DL481">
        <v>73</v>
      </c>
      <c r="DM481">
        <v>35</v>
      </c>
      <c r="DN481">
        <v>46</v>
      </c>
      <c r="DO481">
        <v>12</v>
      </c>
      <c r="DP481">
        <v>3</v>
      </c>
      <c r="DQ481">
        <v>20</v>
      </c>
      <c r="DS481">
        <v>1</v>
      </c>
      <c r="DU481">
        <v>10</v>
      </c>
      <c r="DX481">
        <v>7</v>
      </c>
      <c r="DZ481">
        <v>16</v>
      </c>
      <c r="EA481">
        <v>1</v>
      </c>
      <c r="EI481">
        <f>CO481</f>
        <v>549</v>
      </c>
      <c r="EJ481" s="16">
        <f>BU481</f>
        <v>18635</v>
      </c>
      <c r="EK481" s="16">
        <f>EJ481/EI481</f>
        <v>33.943533697632056</v>
      </c>
      <c r="EL481">
        <f>DJ481</f>
        <v>491</v>
      </c>
      <c r="EM481" s="16">
        <f>EK481*EL481</f>
        <v>16666.275045537339</v>
      </c>
    </row>
    <row r="482" spans="1:143" x14ac:dyDescent="0.25">
      <c r="A482">
        <v>2015</v>
      </c>
      <c r="B482">
        <v>452</v>
      </c>
      <c r="C482" t="s">
        <v>1412</v>
      </c>
      <c r="D482" t="s">
        <v>1413</v>
      </c>
      <c r="E482" t="s">
        <v>1465</v>
      </c>
      <c r="F482" t="s">
        <v>1466</v>
      </c>
      <c r="G482" t="s">
        <v>145</v>
      </c>
      <c r="H482">
        <v>539025</v>
      </c>
      <c r="I482" t="s">
        <v>1425</v>
      </c>
      <c r="J482" t="s">
        <v>1417</v>
      </c>
      <c r="K482">
        <v>98837</v>
      </c>
      <c r="L482" t="s">
        <v>163</v>
      </c>
      <c r="N482" t="s">
        <v>286</v>
      </c>
      <c r="P482" t="s">
        <v>152</v>
      </c>
      <c r="Q482" t="s">
        <v>207</v>
      </c>
      <c r="S482" t="s">
        <v>1467</v>
      </c>
      <c r="V482" t="s">
        <v>287</v>
      </c>
      <c r="W482" t="s">
        <v>158</v>
      </c>
      <c r="AJ482">
        <v>0</v>
      </c>
      <c r="AR482" t="s">
        <v>210</v>
      </c>
      <c r="BE482" s="15">
        <v>15462</v>
      </c>
      <c r="BJ482" s="12">
        <v>15462</v>
      </c>
      <c r="BK482" s="12">
        <v>15462</v>
      </c>
      <c r="BS482" s="12">
        <v>0</v>
      </c>
      <c r="BT482" s="12">
        <v>0</v>
      </c>
      <c r="BU482" s="12">
        <v>15462</v>
      </c>
      <c r="BV482" s="12">
        <v>15462</v>
      </c>
      <c r="CI482">
        <f>CE482+CG482</f>
        <v>0</v>
      </c>
      <c r="DB482">
        <f>CX482+CZ482+DA482</f>
        <v>0</v>
      </c>
      <c r="DG482" s="13" t="e">
        <f>(DC482+DD482)/CU482</f>
        <v>#DIV/0!</v>
      </c>
      <c r="EI482">
        <f>CO482</f>
        <v>0</v>
      </c>
      <c r="EJ482" s="16">
        <f>BU482</f>
        <v>15462</v>
      </c>
      <c r="EK482" s="16" t="e">
        <f>EJ482/EI482</f>
        <v>#DIV/0!</v>
      </c>
      <c r="EL482">
        <f>DJ482</f>
        <v>0</v>
      </c>
      <c r="EM482" s="16" t="e">
        <f>EK482*EL482</f>
        <v>#DIV/0!</v>
      </c>
    </row>
    <row r="483" spans="1:143" x14ac:dyDescent="0.25">
      <c r="A483">
        <v>2015</v>
      </c>
      <c r="B483">
        <v>441</v>
      </c>
      <c r="C483" t="s">
        <v>1468</v>
      </c>
      <c r="D483" t="s">
        <v>1469</v>
      </c>
      <c r="E483" t="s">
        <v>1470</v>
      </c>
      <c r="F483" t="s">
        <v>486</v>
      </c>
      <c r="H483">
        <v>539027</v>
      </c>
      <c r="I483" t="s">
        <v>1471</v>
      </c>
      <c r="J483" t="s">
        <v>1472</v>
      </c>
      <c r="K483">
        <v>98550</v>
      </c>
      <c r="L483" t="s">
        <v>163</v>
      </c>
      <c r="N483" t="s">
        <v>496</v>
      </c>
      <c r="O483" t="s">
        <v>198</v>
      </c>
      <c r="P483" t="s">
        <v>210</v>
      </c>
      <c r="Q483" t="s">
        <v>256</v>
      </c>
      <c r="R483" t="s">
        <v>248</v>
      </c>
      <c r="S483" t="s">
        <v>210</v>
      </c>
      <c r="V483" t="s">
        <v>257</v>
      </c>
      <c r="W483" t="s">
        <v>175</v>
      </c>
      <c r="AA483">
        <v>5</v>
      </c>
      <c r="AB483">
        <v>5</v>
      </c>
      <c r="AJ483">
        <v>5</v>
      </c>
      <c r="AQ483" t="s">
        <v>776</v>
      </c>
      <c r="AR483" t="s">
        <v>227</v>
      </c>
      <c r="AS483" t="s">
        <v>152</v>
      </c>
      <c r="BF483" s="12">
        <v>7720.33</v>
      </c>
      <c r="BJ483" s="12">
        <v>7720.33</v>
      </c>
      <c r="BK483" s="12">
        <v>0</v>
      </c>
      <c r="BS483" s="12">
        <v>0</v>
      </c>
      <c r="BT483" s="12">
        <v>0</v>
      </c>
      <c r="BU483" s="12">
        <v>7720.33</v>
      </c>
      <c r="BV483" s="12">
        <v>0</v>
      </c>
      <c r="CI483">
        <f>CE483+CG483</f>
        <v>0</v>
      </c>
      <c r="DB483">
        <f>CX483+CZ483+DA483</f>
        <v>0</v>
      </c>
      <c r="DG483" s="13" t="e">
        <f>(DC483+DD483)/CU483</f>
        <v>#DIV/0!</v>
      </c>
      <c r="EI483">
        <f>CO483</f>
        <v>0</v>
      </c>
      <c r="EJ483" s="16">
        <f>BU483</f>
        <v>7720.33</v>
      </c>
      <c r="EK483" s="16" t="e">
        <f>EJ483/EI483</f>
        <v>#DIV/0!</v>
      </c>
      <c r="EL483">
        <f>DJ483</f>
        <v>0</v>
      </c>
      <c r="EM483" s="16" t="e">
        <f>EK483*EL483</f>
        <v>#DIV/0!</v>
      </c>
    </row>
    <row r="484" spans="1:143" x14ac:dyDescent="0.25">
      <c r="A484">
        <v>2015</v>
      </c>
      <c r="B484">
        <v>442</v>
      </c>
      <c r="C484" t="s">
        <v>1468</v>
      </c>
      <c r="D484" t="s">
        <v>1469</v>
      </c>
      <c r="E484" t="s">
        <v>1473</v>
      </c>
      <c r="F484" t="s">
        <v>486</v>
      </c>
      <c r="H484">
        <v>539027</v>
      </c>
      <c r="I484" t="s">
        <v>1474</v>
      </c>
      <c r="J484" t="s">
        <v>1472</v>
      </c>
      <c r="K484">
        <v>98550</v>
      </c>
      <c r="L484" t="s">
        <v>163</v>
      </c>
      <c r="N484" t="s">
        <v>496</v>
      </c>
      <c r="O484" t="s">
        <v>198</v>
      </c>
      <c r="P484" t="s">
        <v>210</v>
      </c>
      <c r="Q484" t="s">
        <v>256</v>
      </c>
      <c r="R484" t="s">
        <v>248</v>
      </c>
      <c r="S484" t="s">
        <v>210</v>
      </c>
      <c r="V484" t="s">
        <v>257</v>
      </c>
      <c r="W484" t="s">
        <v>175</v>
      </c>
      <c r="AA484">
        <v>5</v>
      </c>
      <c r="AB484">
        <v>5</v>
      </c>
      <c r="AJ484">
        <v>5</v>
      </c>
      <c r="AQ484" t="s">
        <v>776</v>
      </c>
      <c r="AR484" t="s">
        <v>227</v>
      </c>
      <c r="AS484" t="s">
        <v>152</v>
      </c>
      <c r="BF484" s="12">
        <v>7195.13</v>
      </c>
      <c r="BJ484" s="12">
        <v>7195.13</v>
      </c>
      <c r="BK484" s="12">
        <v>0</v>
      </c>
      <c r="BS484" s="12">
        <v>0</v>
      </c>
      <c r="BT484" s="12">
        <v>0</v>
      </c>
      <c r="BU484" s="12">
        <v>7195.13</v>
      </c>
      <c r="BV484" s="12">
        <v>0</v>
      </c>
      <c r="CI484">
        <f>CE484+CG484</f>
        <v>0</v>
      </c>
      <c r="DB484">
        <f>CX484+CZ484+DA484</f>
        <v>0</v>
      </c>
      <c r="DG484" s="13" t="e">
        <f>(DC484+DD484)/CU484</f>
        <v>#DIV/0!</v>
      </c>
      <c r="EI484">
        <f>CO484</f>
        <v>0</v>
      </c>
      <c r="EJ484" s="16">
        <f>BU484</f>
        <v>7195.13</v>
      </c>
      <c r="EK484" s="16" t="e">
        <f>EJ484/EI484</f>
        <v>#DIV/0!</v>
      </c>
      <c r="EL484">
        <f>DJ484</f>
        <v>0</v>
      </c>
      <c r="EM484" s="16" t="e">
        <f>EK484*EL484</f>
        <v>#DIV/0!</v>
      </c>
    </row>
    <row r="485" spans="1:143" x14ac:dyDescent="0.25">
      <c r="A485">
        <v>2015</v>
      </c>
      <c r="B485">
        <v>443</v>
      </c>
      <c r="C485" t="s">
        <v>1468</v>
      </c>
      <c r="D485" t="s">
        <v>1469</v>
      </c>
      <c r="E485" t="s">
        <v>1475</v>
      </c>
      <c r="F485" t="s">
        <v>486</v>
      </c>
      <c r="H485">
        <v>539027</v>
      </c>
      <c r="I485" t="s">
        <v>1476</v>
      </c>
      <c r="J485" t="s">
        <v>1477</v>
      </c>
      <c r="K485">
        <v>98520</v>
      </c>
      <c r="L485" t="s">
        <v>163</v>
      </c>
      <c r="N485" t="s">
        <v>496</v>
      </c>
      <c r="O485" t="s">
        <v>198</v>
      </c>
      <c r="P485" t="s">
        <v>210</v>
      </c>
      <c r="Q485" t="s">
        <v>256</v>
      </c>
      <c r="R485" t="s">
        <v>248</v>
      </c>
      <c r="S485" t="s">
        <v>210</v>
      </c>
      <c r="V485" t="s">
        <v>257</v>
      </c>
      <c r="W485" t="s">
        <v>175</v>
      </c>
      <c r="AA485">
        <v>5</v>
      </c>
      <c r="AB485">
        <v>5</v>
      </c>
      <c r="AJ485">
        <v>5</v>
      </c>
      <c r="AQ485" t="s">
        <v>776</v>
      </c>
      <c r="AR485" t="s">
        <v>227</v>
      </c>
      <c r="AS485" t="s">
        <v>152</v>
      </c>
      <c r="BF485" s="12">
        <v>9495.5499999999993</v>
      </c>
      <c r="BJ485" s="12">
        <v>9495.5499999999993</v>
      </c>
      <c r="BK485" s="12">
        <v>0</v>
      </c>
      <c r="BS485" s="12">
        <v>0</v>
      </c>
      <c r="BT485" s="12">
        <v>0</v>
      </c>
      <c r="BU485" s="12">
        <v>9495.5499999999993</v>
      </c>
      <c r="BV485" s="12">
        <v>0</v>
      </c>
      <c r="CI485">
        <f>CE485+CG485</f>
        <v>0</v>
      </c>
      <c r="DB485">
        <f>CX485+CZ485+DA485</f>
        <v>0</v>
      </c>
      <c r="DG485" s="13" t="e">
        <f>(DC485+DD485)/CU485</f>
        <v>#DIV/0!</v>
      </c>
      <c r="EI485">
        <f>CO485</f>
        <v>0</v>
      </c>
      <c r="EJ485" s="16">
        <f>BU485</f>
        <v>9495.5499999999993</v>
      </c>
      <c r="EK485" s="16" t="e">
        <f>EJ485/EI485</f>
        <v>#DIV/0!</v>
      </c>
      <c r="EL485">
        <f>DJ485</f>
        <v>0</v>
      </c>
      <c r="EM485" s="16" t="e">
        <f>EK485*EL485</f>
        <v>#DIV/0!</v>
      </c>
    </row>
    <row r="486" spans="1:143" x14ac:dyDescent="0.25">
      <c r="A486">
        <v>2015</v>
      </c>
      <c r="B486">
        <v>451</v>
      </c>
      <c r="C486" t="s">
        <v>1468</v>
      </c>
      <c r="D486" t="s">
        <v>1469</v>
      </c>
      <c r="E486" t="s">
        <v>1478</v>
      </c>
      <c r="F486" t="s">
        <v>486</v>
      </c>
      <c r="H486">
        <v>539027</v>
      </c>
      <c r="I486" t="s">
        <v>1479</v>
      </c>
      <c r="J486" t="s">
        <v>1477</v>
      </c>
      <c r="K486">
        <v>98520</v>
      </c>
      <c r="L486" t="s">
        <v>163</v>
      </c>
      <c r="N486" t="s">
        <v>496</v>
      </c>
      <c r="O486" t="s">
        <v>198</v>
      </c>
      <c r="P486" t="s">
        <v>210</v>
      </c>
      <c r="Q486" t="s">
        <v>256</v>
      </c>
      <c r="R486" t="s">
        <v>248</v>
      </c>
      <c r="S486" t="s">
        <v>210</v>
      </c>
      <c r="V486" t="s">
        <v>257</v>
      </c>
      <c r="W486" t="s">
        <v>175</v>
      </c>
      <c r="AA486">
        <v>5</v>
      </c>
      <c r="AB486">
        <v>5</v>
      </c>
      <c r="AJ486">
        <v>5</v>
      </c>
      <c r="AQ486" t="s">
        <v>776</v>
      </c>
      <c r="AR486" t="s">
        <v>227</v>
      </c>
      <c r="AS486" t="s">
        <v>152</v>
      </c>
      <c r="BF486" s="12">
        <v>8464.66</v>
      </c>
      <c r="BJ486" s="12">
        <v>8464.66</v>
      </c>
      <c r="BK486" s="12">
        <v>0</v>
      </c>
      <c r="BS486" s="12">
        <v>0</v>
      </c>
      <c r="BT486" s="12">
        <v>0</v>
      </c>
      <c r="BU486" s="12">
        <v>8464.66</v>
      </c>
      <c r="BV486" s="12">
        <v>0</v>
      </c>
      <c r="CI486">
        <f>CE486+CG486</f>
        <v>0</v>
      </c>
      <c r="DB486">
        <f>CX486+CZ486+DA486</f>
        <v>0</v>
      </c>
      <c r="DG486" s="13" t="e">
        <f>(DC486+DD486)/CU486</f>
        <v>#DIV/0!</v>
      </c>
      <c r="EI486">
        <f>CO486</f>
        <v>0</v>
      </c>
      <c r="EJ486" s="16">
        <f>BU486</f>
        <v>8464.66</v>
      </c>
      <c r="EK486" s="16" t="e">
        <f>EJ486/EI486</f>
        <v>#DIV/0!</v>
      </c>
      <c r="EL486">
        <f>DJ486</f>
        <v>0</v>
      </c>
      <c r="EM486" s="16" t="e">
        <f>EK486*EL486</f>
        <v>#DIV/0!</v>
      </c>
    </row>
    <row r="487" spans="1:143" x14ac:dyDescent="0.25">
      <c r="A487">
        <v>2015</v>
      </c>
      <c r="B487">
        <v>437</v>
      </c>
      <c r="C487" t="s">
        <v>1468</v>
      </c>
      <c r="D487" t="s">
        <v>1469</v>
      </c>
      <c r="E487" t="s">
        <v>1480</v>
      </c>
      <c r="F487" t="s">
        <v>486</v>
      </c>
      <c r="G487" t="s">
        <v>145</v>
      </c>
      <c r="H487">
        <v>539027</v>
      </c>
      <c r="I487" t="s">
        <v>1481</v>
      </c>
      <c r="J487" t="s">
        <v>1472</v>
      </c>
      <c r="K487">
        <v>98550</v>
      </c>
      <c r="L487" t="s">
        <v>163</v>
      </c>
      <c r="N487" t="s">
        <v>496</v>
      </c>
      <c r="O487" t="s">
        <v>198</v>
      </c>
      <c r="P487" t="s">
        <v>210</v>
      </c>
      <c r="Q487" t="s">
        <v>256</v>
      </c>
      <c r="R487" t="s">
        <v>248</v>
      </c>
      <c r="S487" t="s">
        <v>210</v>
      </c>
      <c r="V487" t="s">
        <v>257</v>
      </c>
      <c r="W487" t="s">
        <v>175</v>
      </c>
      <c r="AA487">
        <v>5</v>
      </c>
      <c r="AB487">
        <v>5</v>
      </c>
      <c r="AJ487">
        <v>5</v>
      </c>
      <c r="AQ487" t="s">
        <v>776</v>
      </c>
      <c r="AR487" t="s">
        <v>227</v>
      </c>
      <c r="AS487" t="s">
        <v>152</v>
      </c>
      <c r="BF487" s="12">
        <v>9758.44</v>
      </c>
      <c r="BJ487" s="12">
        <v>9758.44</v>
      </c>
      <c r="BK487" s="12">
        <v>0</v>
      </c>
      <c r="BS487" s="12">
        <v>0</v>
      </c>
      <c r="BT487" s="12">
        <v>0</v>
      </c>
      <c r="BU487" s="12">
        <v>9758.44</v>
      </c>
      <c r="BV487" s="12">
        <v>0</v>
      </c>
      <c r="CI487">
        <f>CE487+CG487</f>
        <v>0</v>
      </c>
      <c r="DB487">
        <f>CX487+CZ487+DA487</f>
        <v>0</v>
      </c>
      <c r="DG487" s="13" t="e">
        <f>(DC487+DD487)/CU487</f>
        <v>#DIV/0!</v>
      </c>
      <c r="EI487">
        <f>CO487</f>
        <v>0</v>
      </c>
      <c r="EJ487" s="16">
        <f>BU487</f>
        <v>9758.44</v>
      </c>
      <c r="EK487" s="16" t="e">
        <f>EJ487/EI487</f>
        <v>#DIV/0!</v>
      </c>
      <c r="EL487">
        <f>DJ487</f>
        <v>0</v>
      </c>
      <c r="EM487" s="16" t="e">
        <f>EK487*EL487</f>
        <v>#DIV/0!</v>
      </c>
    </row>
    <row r="488" spans="1:143" x14ac:dyDescent="0.25">
      <c r="A488">
        <v>2015</v>
      </c>
      <c r="B488">
        <v>458</v>
      </c>
      <c r="C488" t="s">
        <v>1468</v>
      </c>
      <c r="D488" t="s">
        <v>1469</v>
      </c>
      <c r="E488" t="s">
        <v>1482</v>
      </c>
      <c r="F488" t="s">
        <v>1482</v>
      </c>
      <c r="H488">
        <v>539027</v>
      </c>
      <c r="I488" t="s">
        <v>1483</v>
      </c>
      <c r="J488" t="s">
        <v>1477</v>
      </c>
      <c r="K488">
        <v>98520</v>
      </c>
      <c r="L488" t="s">
        <v>785</v>
      </c>
      <c r="N488" t="s">
        <v>151</v>
      </c>
      <c r="P488" t="s">
        <v>152</v>
      </c>
      <c r="Q488" t="s">
        <v>153</v>
      </c>
      <c r="R488" t="s">
        <v>154</v>
      </c>
      <c r="T488" t="s">
        <v>155</v>
      </c>
      <c r="U488" t="s">
        <v>211</v>
      </c>
      <c r="V488" t="s">
        <v>212</v>
      </c>
      <c r="W488" t="s">
        <v>169</v>
      </c>
      <c r="Y488">
        <v>45</v>
      </c>
      <c r="Z488">
        <v>15</v>
      </c>
      <c r="AA488">
        <v>8</v>
      </c>
      <c r="AB488">
        <v>5</v>
      </c>
      <c r="AJ488">
        <v>53</v>
      </c>
      <c r="AR488" t="s">
        <v>159</v>
      </c>
      <c r="AS488" t="s">
        <v>152</v>
      </c>
      <c r="AV488" s="12">
        <v>35407</v>
      </c>
      <c r="BB488" s="12">
        <v>124470</v>
      </c>
      <c r="BJ488" s="12">
        <v>159877</v>
      </c>
      <c r="BK488" s="12">
        <v>159877</v>
      </c>
      <c r="BS488" s="12">
        <v>0</v>
      </c>
      <c r="BT488" s="12">
        <v>0</v>
      </c>
      <c r="BU488" s="12">
        <v>159877</v>
      </c>
      <c r="BV488" s="12">
        <v>159877</v>
      </c>
      <c r="BW488" t="s">
        <v>1482</v>
      </c>
      <c r="BX488" t="s">
        <v>141</v>
      </c>
      <c r="BY488">
        <v>121</v>
      </c>
      <c r="BZ488">
        <v>68</v>
      </c>
      <c r="CA488">
        <v>52</v>
      </c>
      <c r="CB488">
        <v>13</v>
      </c>
      <c r="CC488">
        <v>1</v>
      </c>
      <c r="CD488">
        <v>1</v>
      </c>
      <c r="CE488">
        <v>6</v>
      </c>
      <c r="CF488">
        <v>4</v>
      </c>
      <c r="CG488">
        <v>62</v>
      </c>
      <c r="CH488">
        <v>50</v>
      </c>
      <c r="CI488">
        <f>CE488+CG488</f>
        <v>68</v>
      </c>
      <c r="CJ488">
        <v>8193</v>
      </c>
      <c r="CK488">
        <v>110</v>
      </c>
      <c r="CL488">
        <v>2817</v>
      </c>
      <c r="CM488">
        <v>568</v>
      </c>
      <c r="CN488">
        <v>4698</v>
      </c>
      <c r="CO488">
        <v>5507</v>
      </c>
      <c r="CP488">
        <v>110</v>
      </c>
      <c r="CQ488">
        <v>879</v>
      </c>
      <c r="CR488">
        <v>529</v>
      </c>
      <c r="CS488">
        <v>3989</v>
      </c>
      <c r="CT488">
        <v>108</v>
      </c>
      <c r="CU488">
        <v>58</v>
      </c>
      <c r="DB488">
        <f>CX488+CZ488+DA488</f>
        <v>0</v>
      </c>
      <c r="DC488">
        <v>58</v>
      </c>
      <c r="DG488" s="13">
        <f>(DC488+DD488)/CU488</f>
        <v>1</v>
      </c>
      <c r="DH488">
        <v>2819</v>
      </c>
      <c r="DI488">
        <v>2728</v>
      </c>
      <c r="DJ488">
        <v>2819</v>
      </c>
      <c r="DK488">
        <v>2728</v>
      </c>
      <c r="DL488">
        <v>111</v>
      </c>
      <c r="DM488">
        <v>60</v>
      </c>
      <c r="DN488">
        <v>52</v>
      </c>
      <c r="DO488">
        <v>12</v>
      </c>
      <c r="DP488">
        <v>2</v>
      </c>
      <c r="DQ488">
        <v>45</v>
      </c>
      <c r="DR488">
        <v>1</v>
      </c>
      <c r="DS488">
        <v>20</v>
      </c>
      <c r="DU488">
        <v>4</v>
      </c>
      <c r="DV488">
        <v>1</v>
      </c>
      <c r="DW488">
        <v>2</v>
      </c>
      <c r="DX488">
        <v>2</v>
      </c>
      <c r="EA488">
        <v>31</v>
      </c>
      <c r="EB488">
        <v>3</v>
      </c>
      <c r="EE488">
        <v>3</v>
      </c>
      <c r="EF488">
        <v>12</v>
      </c>
      <c r="EG488">
        <v>4</v>
      </c>
      <c r="EH488" s="13">
        <v>0.33333333333333298</v>
      </c>
      <c r="EI488">
        <f>CO488</f>
        <v>5507</v>
      </c>
      <c r="EJ488" s="16">
        <f>BU488</f>
        <v>159877</v>
      </c>
      <c r="EK488" s="16">
        <f>EJ488/EI488</f>
        <v>29.031596150354094</v>
      </c>
      <c r="EL488">
        <f>DJ488</f>
        <v>2819</v>
      </c>
      <c r="EM488" s="16">
        <f>EK488*EL488</f>
        <v>81840.069547848194</v>
      </c>
    </row>
    <row r="489" spans="1:143" x14ac:dyDescent="0.25">
      <c r="A489">
        <v>2015</v>
      </c>
      <c r="B489">
        <v>476</v>
      </c>
      <c r="C489" t="s">
        <v>1468</v>
      </c>
      <c r="D489" t="s">
        <v>1469</v>
      </c>
      <c r="E489" t="s">
        <v>1484</v>
      </c>
      <c r="F489" t="s">
        <v>1485</v>
      </c>
      <c r="G489" t="s">
        <v>145</v>
      </c>
      <c r="H489">
        <v>539027</v>
      </c>
      <c r="I489" t="s">
        <v>1486</v>
      </c>
      <c r="J489" t="s">
        <v>1477</v>
      </c>
      <c r="K489">
        <v>98520</v>
      </c>
      <c r="L489" t="s">
        <v>163</v>
      </c>
      <c r="N489" t="s">
        <v>197</v>
      </c>
      <c r="O489" t="s">
        <v>165</v>
      </c>
      <c r="P489" t="s">
        <v>152</v>
      </c>
      <c r="Q489" t="s">
        <v>153</v>
      </c>
      <c r="R489" t="s">
        <v>167</v>
      </c>
      <c r="S489" t="s">
        <v>152</v>
      </c>
      <c r="T489" t="s">
        <v>168</v>
      </c>
      <c r="V489" t="s">
        <v>161</v>
      </c>
      <c r="W489" t="s">
        <v>158</v>
      </c>
      <c r="Y489">
        <v>5</v>
      </c>
      <c r="Z489">
        <v>2</v>
      </c>
      <c r="AA489">
        <v>0</v>
      </c>
      <c r="AJ489">
        <v>5</v>
      </c>
      <c r="AP489" t="s">
        <v>776</v>
      </c>
      <c r="AR489" t="s">
        <v>159</v>
      </c>
      <c r="AS489" t="s">
        <v>210</v>
      </c>
      <c r="AV489" s="12">
        <v>59901</v>
      </c>
      <c r="BJ489" s="12">
        <v>59901</v>
      </c>
      <c r="BK489" s="12">
        <v>59901</v>
      </c>
      <c r="BS489" s="12">
        <v>0</v>
      </c>
      <c r="BT489" s="12">
        <v>0</v>
      </c>
      <c r="BU489" s="12">
        <v>59901</v>
      </c>
      <c r="BV489" s="12">
        <v>59901</v>
      </c>
      <c r="BW489" t="s">
        <v>1485</v>
      </c>
      <c r="BX489" t="s">
        <v>161</v>
      </c>
      <c r="BY489">
        <v>54</v>
      </c>
      <c r="BZ489">
        <v>18</v>
      </c>
      <c r="CA489">
        <v>54</v>
      </c>
      <c r="CB489">
        <v>18</v>
      </c>
      <c r="CI489">
        <f>CE489+CG489</f>
        <v>0</v>
      </c>
      <c r="CJ489">
        <v>1616</v>
      </c>
      <c r="CL489">
        <v>1616</v>
      </c>
      <c r="CO489">
        <v>724</v>
      </c>
      <c r="CQ489">
        <v>724</v>
      </c>
      <c r="CT489">
        <v>23</v>
      </c>
      <c r="CU489">
        <v>7</v>
      </c>
      <c r="CY489">
        <v>1</v>
      </c>
      <c r="DB489">
        <f>CX489+CZ489+DA489</f>
        <v>0</v>
      </c>
      <c r="DC489">
        <v>3</v>
      </c>
      <c r="DE489">
        <v>3</v>
      </c>
      <c r="DG489" s="13">
        <f>(DC489+DD489)/CU489</f>
        <v>0.42857142857142855</v>
      </c>
      <c r="DH489">
        <v>219</v>
      </c>
      <c r="DI489">
        <v>219</v>
      </c>
      <c r="DJ489">
        <v>58</v>
      </c>
      <c r="DK489">
        <v>58</v>
      </c>
      <c r="DL489">
        <v>48</v>
      </c>
      <c r="DM489">
        <v>16</v>
      </c>
      <c r="DN489">
        <v>48</v>
      </c>
      <c r="DO489">
        <v>16</v>
      </c>
      <c r="DS489">
        <v>5</v>
      </c>
      <c r="DU489">
        <v>4</v>
      </c>
      <c r="DX489">
        <v>1</v>
      </c>
      <c r="EA489">
        <v>6</v>
      </c>
      <c r="EF489">
        <v>11</v>
      </c>
      <c r="EG489">
        <v>1</v>
      </c>
      <c r="EH489" s="13">
        <v>9.0909090909090898E-2</v>
      </c>
      <c r="EI489">
        <f>CO489</f>
        <v>724</v>
      </c>
      <c r="EJ489" s="16">
        <f>BU489</f>
        <v>59901</v>
      </c>
      <c r="EK489" s="16">
        <f>EJ489/EI489</f>
        <v>82.736187845303874</v>
      </c>
      <c r="EL489">
        <f>DJ489</f>
        <v>58</v>
      </c>
      <c r="EM489" s="16">
        <f>EK489*EL489</f>
        <v>4798.6988950276245</v>
      </c>
    </row>
    <row r="490" spans="1:143" x14ac:dyDescent="0.25">
      <c r="A490">
        <v>2015</v>
      </c>
      <c r="B490">
        <v>460</v>
      </c>
      <c r="C490" t="s">
        <v>1468</v>
      </c>
      <c r="D490" t="s">
        <v>1487</v>
      </c>
      <c r="E490" t="s">
        <v>1487</v>
      </c>
      <c r="F490" t="s">
        <v>1488</v>
      </c>
      <c r="G490" t="s">
        <v>145</v>
      </c>
      <c r="H490">
        <v>539031</v>
      </c>
      <c r="I490" t="s">
        <v>1489</v>
      </c>
      <c r="J490" t="s">
        <v>1472</v>
      </c>
      <c r="K490">
        <v>98520</v>
      </c>
      <c r="L490" t="s">
        <v>163</v>
      </c>
      <c r="N490" t="s">
        <v>247</v>
      </c>
      <c r="O490" t="s">
        <v>198</v>
      </c>
      <c r="P490" t="s">
        <v>152</v>
      </c>
      <c r="Q490" t="s">
        <v>153</v>
      </c>
      <c r="R490" t="s">
        <v>167</v>
      </c>
      <c r="S490" t="s">
        <v>152</v>
      </c>
      <c r="T490" t="s">
        <v>168</v>
      </c>
      <c r="V490" t="s">
        <v>161</v>
      </c>
      <c r="W490" t="s">
        <v>158</v>
      </c>
      <c r="X490" t="s">
        <v>201</v>
      </c>
      <c r="Y490">
        <v>12</v>
      </c>
      <c r="Z490">
        <v>4</v>
      </c>
      <c r="AA490">
        <v>0</v>
      </c>
      <c r="AJ490">
        <v>12</v>
      </c>
      <c r="AR490" t="s">
        <v>159</v>
      </c>
      <c r="AS490" t="s">
        <v>210</v>
      </c>
      <c r="AV490" s="12">
        <v>21885</v>
      </c>
      <c r="BB490" s="12">
        <v>30059</v>
      </c>
      <c r="BF490" s="12">
        <v>3871</v>
      </c>
      <c r="BG490" s="15">
        <v>11353</v>
      </c>
      <c r="BH490" s="15">
        <v>1690</v>
      </c>
      <c r="BJ490" s="12">
        <v>68858</v>
      </c>
      <c r="BK490" s="12">
        <v>51944</v>
      </c>
      <c r="BS490" s="12">
        <v>0</v>
      </c>
      <c r="BT490" s="12">
        <v>0</v>
      </c>
      <c r="BU490" s="12">
        <v>68858</v>
      </c>
      <c r="BV490" s="12">
        <v>51944</v>
      </c>
      <c r="BW490" t="s">
        <v>1488</v>
      </c>
      <c r="BX490" t="s">
        <v>161</v>
      </c>
      <c r="BY490">
        <v>64</v>
      </c>
      <c r="BZ490">
        <v>39</v>
      </c>
      <c r="CA490">
        <v>48</v>
      </c>
      <c r="CB490">
        <v>23</v>
      </c>
      <c r="CE490">
        <v>3</v>
      </c>
      <c r="CF490">
        <v>3</v>
      </c>
      <c r="CG490">
        <v>13</v>
      </c>
      <c r="CH490">
        <v>13</v>
      </c>
      <c r="CI490">
        <f>CE490+CG490</f>
        <v>16</v>
      </c>
      <c r="CJ490">
        <v>2604</v>
      </c>
      <c r="CL490">
        <v>2199</v>
      </c>
      <c r="CM490">
        <v>59</v>
      </c>
      <c r="CN490">
        <v>346</v>
      </c>
      <c r="CO490">
        <v>1435</v>
      </c>
      <c r="CQ490">
        <v>1030</v>
      </c>
      <c r="CR490">
        <v>59</v>
      </c>
      <c r="CS490">
        <v>346</v>
      </c>
      <c r="CT490">
        <v>55</v>
      </c>
      <c r="CU490">
        <v>32</v>
      </c>
      <c r="CW490">
        <v>5</v>
      </c>
      <c r="CY490">
        <v>9</v>
      </c>
      <c r="DB490">
        <f>CX490+CZ490+DA490</f>
        <v>0</v>
      </c>
      <c r="DC490">
        <v>12</v>
      </c>
      <c r="DE490">
        <v>6</v>
      </c>
      <c r="DG490" s="13">
        <f>(DC490+DD490)/CU490</f>
        <v>0.375</v>
      </c>
      <c r="DH490">
        <v>1379</v>
      </c>
      <c r="DI490">
        <v>1241</v>
      </c>
      <c r="DJ490">
        <v>580</v>
      </c>
      <c r="DK490">
        <v>506</v>
      </c>
      <c r="DL490">
        <v>57</v>
      </c>
      <c r="DM490">
        <v>35</v>
      </c>
      <c r="DN490">
        <v>42</v>
      </c>
      <c r="DO490">
        <v>21</v>
      </c>
      <c r="DP490">
        <v>3</v>
      </c>
      <c r="DQ490">
        <v>11</v>
      </c>
      <c r="DS490">
        <v>10</v>
      </c>
      <c r="DU490">
        <v>8</v>
      </c>
      <c r="DW490">
        <v>1</v>
      </c>
      <c r="DX490">
        <v>13</v>
      </c>
      <c r="EA490">
        <v>3</v>
      </c>
      <c r="EB490">
        <v>1</v>
      </c>
      <c r="EE490">
        <v>1</v>
      </c>
      <c r="EI490">
        <f>CO490</f>
        <v>1435</v>
      </c>
      <c r="EJ490" s="16">
        <f>BU490</f>
        <v>68858</v>
      </c>
      <c r="EK490" s="16">
        <f>EJ490/EI490</f>
        <v>47.984668989547039</v>
      </c>
      <c r="EL490">
        <f>DJ490</f>
        <v>580</v>
      </c>
      <c r="EM490" s="16">
        <f>EK490*EL490</f>
        <v>27831.108013937283</v>
      </c>
    </row>
    <row r="491" spans="1:143" x14ac:dyDescent="0.25">
      <c r="A491">
        <v>2015</v>
      </c>
      <c r="B491">
        <v>470</v>
      </c>
      <c r="C491" t="s">
        <v>1468</v>
      </c>
      <c r="D491" t="s">
        <v>1469</v>
      </c>
      <c r="E491" t="s">
        <v>1490</v>
      </c>
      <c r="F491" t="s">
        <v>1491</v>
      </c>
      <c r="H491">
        <v>539027</v>
      </c>
      <c r="I491" t="s">
        <v>1492</v>
      </c>
      <c r="J491" t="s">
        <v>1477</v>
      </c>
      <c r="K491">
        <v>98520</v>
      </c>
      <c r="L491" t="s">
        <v>163</v>
      </c>
      <c r="N491" t="s">
        <v>151</v>
      </c>
      <c r="P491" t="s">
        <v>152</v>
      </c>
      <c r="Q491" t="s">
        <v>153</v>
      </c>
      <c r="R491" t="s">
        <v>154</v>
      </c>
      <c r="T491" t="s">
        <v>155</v>
      </c>
      <c r="U491" t="s">
        <v>156</v>
      </c>
      <c r="V491" t="s">
        <v>157</v>
      </c>
      <c r="W491" t="s">
        <v>169</v>
      </c>
      <c r="Y491">
        <v>12</v>
      </c>
      <c r="Z491">
        <v>4</v>
      </c>
      <c r="AJ491">
        <v>12</v>
      </c>
      <c r="AR491" t="s">
        <v>159</v>
      </c>
      <c r="AS491" t="s">
        <v>152</v>
      </c>
      <c r="AV491" s="12">
        <v>1806</v>
      </c>
      <c r="BB491" s="12">
        <v>9951</v>
      </c>
      <c r="BJ491" s="12">
        <v>11757</v>
      </c>
      <c r="BK491" s="12">
        <v>11757</v>
      </c>
      <c r="BS491" s="12">
        <v>0</v>
      </c>
      <c r="BT491" s="12">
        <v>0</v>
      </c>
      <c r="BU491" s="12">
        <v>11757</v>
      </c>
      <c r="BV491" s="12">
        <v>11757</v>
      </c>
      <c r="BW491" t="s">
        <v>1491</v>
      </c>
      <c r="BX491" t="s">
        <v>157</v>
      </c>
      <c r="BY491">
        <v>36</v>
      </c>
      <c r="BZ491">
        <v>11</v>
      </c>
      <c r="CA491">
        <v>30</v>
      </c>
      <c r="CB491">
        <v>8</v>
      </c>
      <c r="CC491">
        <v>1</v>
      </c>
      <c r="CD491">
        <v>1</v>
      </c>
      <c r="CG491">
        <v>5</v>
      </c>
      <c r="CH491">
        <v>2</v>
      </c>
      <c r="CI491">
        <f>CE491+CG491</f>
        <v>5</v>
      </c>
      <c r="CJ491">
        <v>2368</v>
      </c>
      <c r="CK491">
        <v>32</v>
      </c>
      <c r="CL491">
        <v>1929</v>
      </c>
      <c r="CN491">
        <v>407</v>
      </c>
      <c r="CO491">
        <v>711</v>
      </c>
      <c r="CP491">
        <v>32</v>
      </c>
      <c r="CQ491">
        <v>495</v>
      </c>
      <c r="CS491">
        <v>184</v>
      </c>
      <c r="CT491">
        <v>36</v>
      </c>
      <c r="CU491">
        <v>11</v>
      </c>
      <c r="DB491">
        <f>CX491+CZ491+DA491</f>
        <v>0</v>
      </c>
      <c r="DC491">
        <v>11</v>
      </c>
      <c r="DG491" s="13">
        <f>(DC491+DD491)/CU491</f>
        <v>1</v>
      </c>
      <c r="DH491">
        <v>958</v>
      </c>
      <c r="DI491">
        <v>799</v>
      </c>
      <c r="DJ491">
        <v>958</v>
      </c>
      <c r="DK491">
        <v>799</v>
      </c>
      <c r="DL491">
        <v>24</v>
      </c>
      <c r="DM491">
        <v>8</v>
      </c>
      <c r="DN491">
        <v>19</v>
      </c>
      <c r="DO491">
        <v>6</v>
      </c>
      <c r="DQ491">
        <v>2</v>
      </c>
      <c r="DU491">
        <v>2</v>
      </c>
      <c r="DX491">
        <v>6</v>
      </c>
      <c r="EI491">
        <f>CO491</f>
        <v>711</v>
      </c>
      <c r="EJ491" s="16">
        <f>BU491</f>
        <v>11757</v>
      </c>
      <c r="EK491" s="16">
        <f>EJ491/EI491</f>
        <v>16.535864978902953</v>
      </c>
      <c r="EL491">
        <f>DJ491</f>
        <v>958</v>
      </c>
      <c r="EM491" s="16">
        <f>EK491*EL491</f>
        <v>15841.35864978903</v>
      </c>
    </row>
    <row r="492" spans="1:143" x14ac:dyDescent="0.25">
      <c r="A492">
        <v>2015</v>
      </c>
      <c r="B492">
        <v>465</v>
      </c>
      <c r="C492" t="s">
        <v>1468</v>
      </c>
      <c r="D492" t="s">
        <v>1469</v>
      </c>
      <c r="E492" t="s">
        <v>1493</v>
      </c>
      <c r="F492" t="s">
        <v>1494</v>
      </c>
      <c r="H492">
        <v>539027</v>
      </c>
      <c r="I492" t="s">
        <v>1483</v>
      </c>
      <c r="J492" t="s">
        <v>1477</v>
      </c>
      <c r="K492">
        <v>98520</v>
      </c>
      <c r="L492" t="s">
        <v>163</v>
      </c>
      <c r="N492" t="s">
        <v>151</v>
      </c>
      <c r="P492" t="s">
        <v>152</v>
      </c>
      <c r="Q492" t="s">
        <v>153</v>
      </c>
      <c r="R492" t="s">
        <v>154</v>
      </c>
      <c r="T492" t="s">
        <v>155</v>
      </c>
      <c r="U492" t="s">
        <v>211</v>
      </c>
      <c r="V492" t="s">
        <v>212</v>
      </c>
      <c r="W492" t="s">
        <v>169</v>
      </c>
      <c r="Y492">
        <v>36</v>
      </c>
      <c r="Z492">
        <v>12</v>
      </c>
      <c r="AJ492">
        <v>36</v>
      </c>
      <c r="AR492" t="s">
        <v>159</v>
      </c>
      <c r="AS492" t="s">
        <v>152</v>
      </c>
      <c r="AV492" s="12">
        <v>7223</v>
      </c>
      <c r="BB492" s="12">
        <v>39803</v>
      </c>
      <c r="BJ492" s="12">
        <v>47026</v>
      </c>
      <c r="BK492" s="12">
        <v>47026</v>
      </c>
      <c r="BS492" s="12">
        <v>0</v>
      </c>
      <c r="BT492" s="12">
        <v>0</v>
      </c>
      <c r="BU492" s="12">
        <v>47026</v>
      </c>
      <c r="BV492" s="12">
        <v>47026</v>
      </c>
      <c r="BW492" t="s">
        <v>1494</v>
      </c>
      <c r="BX492" t="s">
        <v>141</v>
      </c>
      <c r="BY492">
        <v>49</v>
      </c>
      <c r="BZ492">
        <v>17</v>
      </c>
      <c r="CA492">
        <v>48</v>
      </c>
      <c r="CB492">
        <v>16</v>
      </c>
      <c r="CE492">
        <v>1</v>
      </c>
      <c r="CF492">
        <v>1</v>
      </c>
      <c r="CI492">
        <f>CE492+CG492</f>
        <v>1</v>
      </c>
      <c r="CJ492">
        <v>6459</v>
      </c>
      <c r="CL492">
        <v>6150</v>
      </c>
      <c r="CM492">
        <v>309</v>
      </c>
      <c r="CO492">
        <v>2260</v>
      </c>
      <c r="CQ492">
        <v>1951</v>
      </c>
      <c r="CR492">
        <v>309</v>
      </c>
      <c r="CT492">
        <v>42</v>
      </c>
      <c r="CU492">
        <v>14</v>
      </c>
      <c r="DB492">
        <f>CX492+CZ492+DA492</f>
        <v>0</v>
      </c>
      <c r="DC492">
        <v>14</v>
      </c>
      <c r="DG492" s="13">
        <f>(DC492+DD492)/CU492</f>
        <v>1</v>
      </c>
      <c r="DH492">
        <v>1748</v>
      </c>
      <c r="DI492">
        <v>1569</v>
      </c>
      <c r="DJ492">
        <v>1748</v>
      </c>
      <c r="DK492">
        <v>1569</v>
      </c>
      <c r="DL492">
        <v>35</v>
      </c>
      <c r="DM492">
        <v>13</v>
      </c>
      <c r="DN492">
        <v>34</v>
      </c>
      <c r="DO492">
        <v>12</v>
      </c>
      <c r="DP492">
        <v>1</v>
      </c>
      <c r="DS492">
        <v>4</v>
      </c>
      <c r="DU492">
        <v>1</v>
      </c>
      <c r="DZ492">
        <v>4</v>
      </c>
      <c r="EA492">
        <v>4</v>
      </c>
      <c r="EI492">
        <f>CO492</f>
        <v>2260</v>
      </c>
      <c r="EJ492" s="16">
        <f>BU492</f>
        <v>47026</v>
      </c>
      <c r="EK492" s="16">
        <f>EJ492/EI492</f>
        <v>20.80796460176991</v>
      </c>
      <c r="EL492">
        <f>DJ492</f>
        <v>1748</v>
      </c>
      <c r="EM492" s="16">
        <f>EK492*EL492</f>
        <v>36372.322123893806</v>
      </c>
    </row>
    <row r="493" spans="1:143" x14ac:dyDescent="0.25">
      <c r="A493">
        <v>2015</v>
      </c>
      <c r="B493">
        <v>480</v>
      </c>
      <c r="C493" t="s">
        <v>1468</v>
      </c>
      <c r="D493" t="s">
        <v>1495</v>
      </c>
      <c r="E493" t="s">
        <v>1496</v>
      </c>
      <c r="F493" t="s">
        <v>1497</v>
      </c>
      <c r="H493">
        <v>539027</v>
      </c>
      <c r="I493" t="s">
        <v>1498</v>
      </c>
      <c r="J493" t="s">
        <v>1477</v>
      </c>
      <c r="K493">
        <v>98520</v>
      </c>
      <c r="L493" t="s">
        <v>163</v>
      </c>
      <c r="N493" t="s">
        <v>197</v>
      </c>
      <c r="O493" t="s">
        <v>198</v>
      </c>
      <c r="P493" t="s">
        <v>152</v>
      </c>
      <c r="Q493" t="s">
        <v>199</v>
      </c>
      <c r="R493" t="s">
        <v>167</v>
      </c>
      <c r="S493" t="s">
        <v>200</v>
      </c>
      <c r="T493" t="s">
        <v>168</v>
      </c>
      <c r="V493" t="s">
        <v>161</v>
      </c>
      <c r="W493" t="s">
        <v>333</v>
      </c>
      <c r="Y493">
        <v>15</v>
      </c>
      <c r="Z493">
        <v>5</v>
      </c>
      <c r="AA493">
        <v>23</v>
      </c>
      <c r="AB493">
        <v>23</v>
      </c>
      <c r="AJ493">
        <v>38</v>
      </c>
      <c r="AR493" t="s">
        <v>159</v>
      </c>
      <c r="AS493" t="s">
        <v>152</v>
      </c>
      <c r="BJ493" s="12">
        <v>0</v>
      </c>
      <c r="BK493" s="12">
        <v>0</v>
      </c>
      <c r="BS493" s="12">
        <v>0</v>
      </c>
      <c r="BT493" s="12">
        <v>0</v>
      </c>
      <c r="BU493" s="12">
        <v>0</v>
      </c>
      <c r="BV493" s="12">
        <v>0</v>
      </c>
      <c r="CI493">
        <f>CE493+CG493</f>
        <v>0</v>
      </c>
      <c r="DB493">
        <f>CX493+CZ493+DA493</f>
        <v>0</v>
      </c>
      <c r="DG493" s="13" t="e">
        <f>(DC493+DD493)/CU493</f>
        <v>#DIV/0!</v>
      </c>
      <c r="EI493">
        <f>CO493</f>
        <v>0</v>
      </c>
      <c r="EJ493" s="16">
        <f>BU493</f>
        <v>0</v>
      </c>
      <c r="EK493" s="16" t="e">
        <f>EJ493/EI493</f>
        <v>#DIV/0!</v>
      </c>
      <c r="EL493">
        <f>DJ493</f>
        <v>0</v>
      </c>
      <c r="EM493" s="16" t="e">
        <f>EK493*EL493</f>
        <v>#DIV/0!</v>
      </c>
    </row>
    <row r="494" spans="1:143" x14ac:dyDescent="0.25">
      <c r="A494">
        <v>2015</v>
      </c>
      <c r="B494">
        <v>1961</v>
      </c>
      <c r="C494" t="s">
        <v>1468</v>
      </c>
      <c r="D494" t="s">
        <v>1499</v>
      </c>
      <c r="E494" t="s">
        <v>1500</v>
      </c>
      <c r="F494" t="s">
        <v>486</v>
      </c>
      <c r="H494">
        <v>539027</v>
      </c>
      <c r="I494" t="s">
        <v>1501</v>
      </c>
      <c r="J494" t="s">
        <v>1477</v>
      </c>
      <c r="K494">
        <v>98520</v>
      </c>
      <c r="L494" t="s">
        <v>489</v>
      </c>
      <c r="N494" t="s">
        <v>151</v>
      </c>
      <c r="P494" t="s">
        <v>210</v>
      </c>
      <c r="Q494" t="s">
        <v>166</v>
      </c>
      <c r="R494" t="s">
        <v>208</v>
      </c>
      <c r="T494" t="s">
        <v>155</v>
      </c>
      <c r="U494" t="s">
        <v>156</v>
      </c>
      <c r="V494" t="s">
        <v>157</v>
      </c>
      <c r="W494" t="s">
        <v>1502</v>
      </c>
      <c r="AA494">
        <v>12</v>
      </c>
      <c r="AB494">
        <v>12</v>
      </c>
      <c r="AJ494">
        <v>12</v>
      </c>
      <c r="AN494" t="s">
        <v>1503</v>
      </c>
      <c r="AR494" t="s">
        <v>159</v>
      </c>
      <c r="AS494" t="s">
        <v>152</v>
      </c>
      <c r="BG494" s="15">
        <v>83236.399999999994</v>
      </c>
      <c r="BJ494" s="12">
        <v>83236.399999999994</v>
      </c>
      <c r="BK494" s="12">
        <v>0</v>
      </c>
      <c r="BS494" s="12">
        <v>0</v>
      </c>
      <c r="BT494" s="12">
        <v>0</v>
      </c>
      <c r="BU494" s="12">
        <v>83236.399999999994</v>
      </c>
      <c r="BV494" s="12">
        <v>0</v>
      </c>
      <c r="CI494">
        <f>CE494+CG494</f>
        <v>0</v>
      </c>
      <c r="DB494">
        <f>CX494+CZ494+DA494</f>
        <v>0</v>
      </c>
      <c r="DG494" s="13" t="e">
        <f>(DC494+DD494)/CU494</f>
        <v>#DIV/0!</v>
      </c>
      <c r="EI494">
        <f>CO494</f>
        <v>0</v>
      </c>
      <c r="EJ494" s="16">
        <f>BU494</f>
        <v>83236.399999999994</v>
      </c>
      <c r="EK494" s="16" t="e">
        <f>EJ494/EI494</f>
        <v>#DIV/0!</v>
      </c>
      <c r="EL494">
        <f>DJ494</f>
        <v>0</v>
      </c>
      <c r="EM494" s="16" t="e">
        <f>EK494*EL494</f>
        <v>#DIV/0!</v>
      </c>
    </row>
    <row r="495" spans="1:143" x14ac:dyDescent="0.25">
      <c r="A495">
        <v>2015</v>
      </c>
      <c r="B495">
        <v>1965</v>
      </c>
      <c r="C495" t="s">
        <v>1468</v>
      </c>
      <c r="D495" t="s">
        <v>1499</v>
      </c>
      <c r="E495" t="s">
        <v>1500</v>
      </c>
      <c r="F495" t="s">
        <v>486</v>
      </c>
      <c r="H495">
        <v>539027</v>
      </c>
      <c r="I495" t="s">
        <v>1501</v>
      </c>
      <c r="J495" t="s">
        <v>1477</v>
      </c>
      <c r="K495">
        <v>98520</v>
      </c>
      <c r="L495" t="s">
        <v>489</v>
      </c>
      <c r="N495" t="s">
        <v>151</v>
      </c>
      <c r="P495" t="s">
        <v>210</v>
      </c>
      <c r="Q495" t="s">
        <v>166</v>
      </c>
      <c r="R495" t="s">
        <v>208</v>
      </c>
      <c r="T495" t="s">
        <v>155</v>
      </c>
      <c r="U495" t="s">
        <v>211</v>
      </c>
      <c r="V495" t="s">
        <v>212</v>
      </c>
      <c r="W495" t="s">
        <v>1502</v>
      </c>
      <c r="AA495">
        <v>18</v>
      </c>
      <c r="AB495">
        <v>18</v>
      </c>
      <c r="AJ495">
        <v>18</v>
      </c>
      <c r="AN495" t="s">
        <v>1503</v>
      </c>
      <c r="AR495" t="s">
        <v>159</v>
      </c>
      <c r="AS495" t="s">
        <v>152</v>
      </c>
      <c r="BG495" s="15">
        <v>124855</v>
      </c>
      <c r="BJ495" s="12">
        <v>124855</v>
      </c>
      <c r="BK495" s="12">
        <v>0</v>
      </c>
      <c r="BS495" s="12">
        <v>0</v>
      </c>
      <c r="BT495" s="12">
        <v>0</v>
      </c>
      <c r="BU495" s="12">
        <v>124855</v>
      </c>
      <c r="BV495" s="12">
        <v>0</v>
      </c>
      <c r="CI495">
        <f>CE495+CG495</f>
        <v>0</v>
      </c>
      <c r="DB495">
        <f>CX495+CZ495+DA495</f>
        <v>0</v>
      </c>
      <c r="DG495" s="13" t="e">
        <f>(DC495+DD495)/CU495</f>
        <v>#DIV/0!</v>
      </c>
      <c r="EI495">
        <f>CO495</f>
        <v>0</v>
      </c>
      <c r="EJ495" s="16">
        <f>BU495</f>
        <v>124855</v>
      </c>
      <c r="EK495" s="16" t="e">
        <f>EJ495/EI495</f>
        <v>#DIV/0!</v>
      </c>
      <c r="EL495">
        <f>DJ495</f>
        <v>0</v>
      </c>
      <c r="EM495" s="16" t="e">
        <f>EK495*EL495</f>
        <v>#DIV/0!</v>
      </c>
    </row>
    <row r="496" spans="1:143" x14ac:dyDescent="0.25">
      <c r="A496">
        <v>2015</v>
      </c>
      <c r="B496">
        <v>483</v>
      </c>
      <c r="C496" t="s">
        <v>1468</v>
      </c>
      <c r="D496" t="s">
        <v>1469</v>
      </c>
      <c r="E496" t="s">
        <v>172</v>
      </c>
      <c r="F496" t="s">
        <v>1504</v>
      </c>
      <c r="G496" t="s">
        <v>145</v>
      </c>
      <c r="H496">
        <v>539027</v>
      </c>
      <c r="I496" t="s">
        <v>1492</v>
      </c>
      <c r="J496" t="s">
        <v>1477</v>
      </c>
      <c r="K496">
        <v>98520</v>
      </c>
      <c r="L496" t="s">
        <v>163</v>
      </c>
      <c r="N496" t="s">
        <v>151</v>
      </c>
      <c r="P496" t="s">
        <v>152</v>
      </c>
      <c r="Q496" t="s">
        <v>153</v>
      </c>
      <c r="R496" t="s">
        <v>174</v>
      </c>
      <c r="T496" t="s">
        <v>155</v>
      </c>
      <c r="U496" t="s">
        <v>211</v>
      </c>
      <c r="V496" t="s">
        <v>212</v>
      </c>
      <c r="W496" t="s">
        <v>175</v>
      </c>
      <c r="AA496">
        <v>144</v>
      </c>
      <c r="AB496">
        <v>144</v>
      </c>
      <c r="AJ496">
        <v>144</v>
      </c>
      <c r="AR496" t="s">
        <v>159</v>
      </c>
      <c r="AS496" t="s">
        <v>152</v>
      </c>
      <c r="BC496" s="15">
        <v>666630</v>
      </c>
      <c r="BJ496" s="12">
        <v>666630</v>
      </c>
      <c r="BK496" s="12">
        <v>0</v>
      </c>
      <c r="BS496" s="12">
        <v>0</v>
      </c>
      <c r="BT496" s="12">
        <v>0</v>
      </c>
      <c r="BU496" s="12">
        <v>666630</v>
      </c>
      <c r="BV496" s="12">
        <v>0</v>
      </c>
      <c r="BW496" t="s">
        <v>1504</v>
      </c>
      <c r="BX496" t="s">
        <v>141</v>
      </c>
      <c r="BY496">
        <v>137</v>
      </c>
      <c r="BZ496">
        <v>137</v>
      </c>
      <c r="CE496">
        <v>4</v>
      </c>
      <c r="CF496">
        <v>4</v>
      </c>
      <c r="CG496">
        <v>133</v>
      </c>
      <c r="CH496">
        <v>133</v>
      </c>
      <c r="CI496">
        <f>CE496+CG496</f>
        <v>137</v>
      </c>
      <c r="CJ496">
        <v>28303</v>
      </c>
      <c r="CM496">
        <v>397</v>
      </c>
      <c r="CN496">
        <v>27906</v>
      </c>
      <c r="CO496">
        <v>28303</v>
      </c>
      <c r="CR496">
        <v>397</v>
      </c>
      <c r="CS496">
        <v>27906</v>
      </c>
      <c r="CT496">
        <v>51</v>
      </c>
      <c r="CU496">
        <v>51</v>
      </c>
      <c r="CY496">
        <v>6</v>
      </c>
      <c r="CZ496">
        <v>2</v>
      </c>
      <c r="DB496">
        <f>CX496+CZ496+DA496</f>
        <v>2</v>
      </c>
      <c r="DC496">
        <v>33</v>
      </c>
      <c r="DE496">
        <v>8</v>
      </c>
      <c r="DF496">
        <v>2</v>
      </c>
      <c r="DG496" s="13">
        <f>(DC496+DD496)/CU496</f>
        <v>0.6470588235294118</v>
      </c>
      <c r="DH496">
        <v>21164</v>
      </c>
      <c r="DI496">
        <v>8673</v>
      </c>
      <c r="DJ496">
        <v>14818</v>
      </c>
      <c r="DK496">
        <v>5714</v>
      </c>
      <c r="DL496">
        <v>66</v>
      </c>
      <c r="DM496">
        <v>66</v>
      </c>
      <c r="DP496">
        <v>4</v>
      </c>
      <c r="DQ496">
        <v>62</v>
      </c>
      <c r="DS496">
        <v>14</v>
      </c>
      <c r="DU496">
        <v>9</v>
      </c>
      <c r="DV496">
        <v>1</v>
      </c>
      <c r="DZ496">
        <v>2</v>
      </c>
      <c r="EA496">
        <v>40</v>
      </c>
      <c r="EB496">
        <v>3</v>
      </c>
      <c r="EE496">
        <v>3</v>
      </c>
      <c r="EF496">
        <v>29</v>
      </c>
      <c r="EG496">
        <v>5</v>
      </c>
      <c r="EH496" s="13">
        <v>0.17241379310344801</v>
      </c>
      <c r="EI496">
        <f>CO496</f>
        <v>28303</v>
      </c>
      <c r="EJ496" s="16">
        <f>BU496</f>
        <v>666630</v>
      </c>
      <c r="EK496" s="16">
        <f>EJ496/EI496</f>
        <v>23.553333568879623</v>
      </c>
      <c r="EL496">
        <f>DJ496</f>
        <v>14818</v>
      </c>
      <c r="EM496" s="16">
        <f>EK496*EL496</f>
        <v>349013.29682365822</v>
      </c>
    </row>
    <row r="497" spans="1:143" x14ac:dyDescent="0.25">
      <c r="A497">
        <v>2015</v>
      </c>
      <c r="B497">
        <v>464</v>
      </c>
      <c r="C497" t="s">
        <v>1468</v>
      </c>
      <c r="D497" t="s">
        <v>1469</v>
      </c>
      <c r="E497" t="s">
        <v>172</v>
      </c>
      <c r="F497" t="s">
        <v>1505</v>
      </c>
      <c r="G497" t="s">
        <v>145</v>
      </c>
      <c r="H497">
        <v>539027</v>
      </c>
      <c r="I497" t="s">
        <v>1492</v>
      </c>
      <c r="J497" t="s">
        <v>1477</v>
      </c>
      <c r="K497">
        <v>98520</v>
      </c>
      <c r="L497" t="s">
        <v>163</v>
      </c>
      <c r="N497" t="s">
        <v>151</v>
      </c>
      <c r="P497" t="s">
        <v>152</v>
      </c>
      <c r="Q497" t="s">
        <v>153</v>
      </c>
      <c r="R497" t="s">
        <v>174</v>
      </c>
      <c r="T497" t="s">
        <v>155</v>
      </c>
      <c r="U497" t="s">
        <v>156</v>
      </c>
      <c r="V497" t="s">
        <v>157</v>
      </c>
      <c r="W497" t="s">
        <v>175</v>
      </c>
      <c r="AA497">
        <v>36</v>
      </c>
      <c r="AB497">
        <v>36</v>
      </c>
      <c r="AJ497">
        <v>36</v>
      </c>
      <c r="AR497" t="s">
        <v>159</v>
      </c>
      <c r="AS497" t="s">
        <v>152</v>
      </c>
      <c r="BC497" s="15">
        <v>166657</v>
      </c>
      <c r="BJ497" s="12">
        <v>166657</v>
      </c>
      <c r="BK497" s="12">
        <v>0</v>
      </c>
      <c r="BS497" s="12">
        <v>0</v>
      </c>
      <c r="BT497" s="12">
        <v>0</v>
      </c>
      <c r="BU497" s="12">
        <v>166657</v>
      </c>
      <c r="BV497" s="12">
        <v>0</v>
      </c>
      <c r="BW497" t="s">
        <v>1505</v>
      </c>
      <c r="BX497" t="s">
        <v>157</v>
      </c>
      <c r="BY497">
        <v>227</v>
      </c>
      <c r="BZ497">
        <v>227</v>
      </c>
      <c r="CE497">
        <v>13</v>
      </c>
      <c r="CF497">
        <v>13</v>
      </c>
      <c r="CG497">
        <v>214</v>
      </c>
      <c r="CH497">
        <v>214</v>
      </c>
      <c r="CI497">
        <f>CE497+CG497</f>
        <v>227</v>
      </c>
      <c r="CJ497">
        <v>30621</v>
      </c>
      <c r="CM497">
        <v>1611</v>
      </c>
      <c r="CN497">
        <v>29010</v>
      </c>
      <c r="CO497">
        <v>30621</v>
      </c>
      <c r="CR497">
        <v>1611</v>
      </c>
      <c r="CS497">
        <v>29010</v>
      </c>
      <c r="CT497">
        <v>165</v>
      </c>
      <c r="CU497">
        <v>165</v>
      </c>
      <c r="CV497">
        <v>1</v>
      </c>
      <c r="CW497">
        <v>1</v>
      </c>
      <c r="CY497">
        <v>41</v>
      </c>
      <c r="CZ497">
        <v>1</v>
      </c>
      <c r="DB497">
        <f>CX497+CZ497+DA497</f>
        <v>1</v>
      </c>
      <c r="DC497">
        <v>98</v>
      </c>
      <c r="DE497">
        <v>23</v>
      </c>
      <c r="DG497" s="13">
        <f>(DC497+DD497)/CU497</f>
        <v>0.59393939393939399</v>
      </c>
      <c r="DH497">
        <v>64289</v>
      </c>
      <c r="DI497">
        <v>18632</v>
      </c>
      <c r="DJ497">
        <v>40825</v>
      </c>
      <c r="DK497">
        <v>11845</v>
      </c>
      <c r="DL497">
        <v>37</v>
      </c>
      <c r="DM497">
        <v>37</v>
      </c>
      <c r="DP497">
        <v>1</v>
      </c>
      <c r="DQ497">
        <v>36</v>
      </c>
      <c r="DS497">
        <v>1</v>
      </c>
      <c r="DU497">
        <v>14</v>
      </c>
      <c r="DX497">
        <v>19</v>
      </c>
      <c r="EA497">
        <v>3</v>
      </c>
      <c r="EB497">
        <v>1</v>
      </c>
      <c r="EE497">
        <v>1</v>
      </c>
      <c r="EI497">
        <f>CO497</f>
        <v>30621</v>
      </c>
      <c r="EJ497" s="16">
        <f>BU497</f>
        <v>166657</v>
      </c>
      <c r="EK497" s="16">
        <f>EJ497/EI497</f>
        <v>5.4425720910486266</v>
      </c>
      <c r="EL497">
        <f>DJ497</f>
        <v>40825</v>
      </c>
      <c r="EM497" s="16">
        <f>EK497*EL497</f>
        <v>222193.00561706017</v>
      </c>
    </row>
    <row r="498" spans="1:143" x14ac:dyDescent="0.25">
      <c r="A498">
        <v>2015</v>
      </c>
      <c r="B498">
        <v>474</v>
      </c>
      <c r="C498" t="s">
        <v>1468</v>
      </c>
      <c r="D498" t="s">
        <v>1469</v>
      </c>
      <c r="E498" t="s">
        <v>372</v>
      </c>
      <c r="F498" t="s">
        <v>1506</v>
      </c>
      <c r="G498" t="s">
        <v>145</v>
      </c>
      <c r="H498">
        <v>539027</v>
      </c>
      <c r="I498" t="s">
        <v>1492</v>
      </c>
      <c r="J498" t="s">
        <v>1477</v>
      </c>
      <c r="K498">
        <v>98520</v>
      </c>
      <c r="L498" t="s">
        <v>163</v>
      </c>
      <c r="N498" t="s">
        <v>151</v>
      </c>
      <c r="P498" t="s">
        <v>152</v>
      </c>
      <c r="Q498" t="s">
        <v>153</v>
      </c>
      <c r="R498" t="s">
        <v>174</v>
      </c>
      <c r="T498" t="s">
        <v>155</v>
      </c>
      <c r="U498" t="s">
        <v>211</v>
      </c>
      <c r="V498" t="s">
        <v>212</v>
      </c>
      <c r="W498" t="s">
        <v>169</v>
      </c>
      <c r="Y498">
        <v>6</v>
      </c>
      <c r="Z498">
        <v>6</v>
      </c>
      <c r="AJ498">
        <v>6</v>
      </c>
      <c r="AR498" t="s">
        <v>159</v>
      </c>
      <c r="AS498" t="s">
        <v>152</v>
      </c>
      <c r="BG498" s="15">
        <v>47266</v>
      </c>
      <c r="BJ498" s="12">
        <v>47266</v>
      </c>
      <c r="BK498" s="12">
        <v>0</v>
      </c>
      <c r="BS498" s="12">
        <v>0</v>
      </c>
      <c r="BT498" s="12">
        <v>0</v>
      </c>
      <c r="BU498" s="12">
        <v>47266</v>
      </c>
      <c r="BV498" s="12">
        <v>0</v>
      </c>
      <c r="BW498" t="s">
        <v>1506</v>
      </c>
      <c r="BX498" t="s">
        <v>141</v>
      </c>
      <c r="BY498">
        <v>30</v>
      </c>
      <c r="BZ498">
        <v>10</v>
      </c>
      <c r="CA498">
        <v>30</v>
      </c>
      <c r="CB498">
        <v>10</v>
      </c>
      <c r="CI498">
        <f>CE498+CG498</f>
        <v>0</v>
      </c>
      <c r="CJ498">
        <v>4920</v>
      </c>
      <c r="CL498">
        <v>4920</v>
      </c>
      <c r="CO498">
        <v>1571</v>
      </c>
      <c r="CQ498">
        <v>1571</v>
      </c>
      <c r="CT498">
        <v>10</v>
      </c>
      <c r="CU498">
        <v>3</v>
      </c>
      <c r="CV498">
        <v>1</v>
      </c>
      <c r="CY498">
        <v>1</v>
      </c>
      <c r="DB498">
        <f>CX498+CZ498+DA498</f>
        <v>0</v>
      </c>
      <c r="DE498">
        <v>1</v>
      </c>
      <c r="DG498" s="13">
        <f>(DC498+DD498)/CU498</f>
        <v>0</v>
      </c>
      <c r="DH498">
        <v>1188</v>
      </c>
      <c r="DI498">
        <v>791</v>
      </c>
      <c r="DL498">
        <v>22</v>
      </c>
      <c r="DM498">
        <v>8</v>
      </c>
      <c r="DN498">
        <v>22</v>
      </c>
      <c r="DO498">
        <v>8</v>
      </c>
      <c r="DS498">
        <v>5</v>
      </c>
      <c r="DU498">
        <v>1</v>
      </c>
      <c r="EA498">
        <v>2</v>
      </c>
      <c r="EI498">
        <f>CO498</f>
        <v>1571</v>
      </c>
      <c r="EJ498" s="16">
        <f>BU498</f>
        <v>47266</v>
      </c>
      <c r="EK498" s="16">
        <f>EJ498/EI498</f>
        <v>30.086569064290259</v>
      </c>
      <c r="EL498">
        <f>DJ498</f>
        <v>0</v>
      </c>
      <c r="EM498" s="16">
        <f>EK498*EL498</f>
        <v>0</v>
      </c>
    </row>
    <row r="499" spans="1:143" x14ac:dyDescent="0.25">
      <c r="A499">
        <v>2015</v>
      </c>
      <c r="B499">
        <v>484</v>
      </c>
      <c r="C499" t="s">
        <v>1468</v>
      </c>
      <c r="D499" t="s">
        <v>1469</v>
      </c>
      <c r="E499" t="s">
        <v>372</v>
      </c>
      <c r="F499" t="s">
        <v>1507</v>
      </c>
      <c r="G499" t="s">
        <v>145</v>
      </c>
      <c r="H499">
        <v>539027</v>
      </c>
      <c r="I499" t="s">
        <v>1492</v>
      </c>
      <c r="J499" t="s">
        <v>1477</v>
      </c>
      <c r="K499">
        <v>98520</v>
      </c>
      <c r="L499" t="s">
        <v>163</v>
      </c>
      <c r="N499" t="s">
        <v>151</v>
      </c>
      <c r="P499" t="s">
        <v>152</v>
      </c>
      <c r="Q499" t="s">
        <v>153</v>
      </c>
      <c r="R499" t="s">
        <v>174</v>
      </c>
      <c r="T499" t="s">
        <v>155</v>
      </c>
      <c r="U499" t="s">
        <v>156</v>
      </c>
      <c r="V499" t="s">
        <v>157</v>
      </c>
      <c r="W499" t="s">
        <v>169</v>
      </c>
      <c r="Y499">
        <v>4</v>
      </c>
      <c r="Z499">
        <v>4</v>
      </c>
      <c r="AJ499">
        <v>4</v>
      </c>
      <c r="AR499" t="s">
        <v>159</v>
      </c>
      <c r="AS499" t="s">
        <v>152</v>
      </c>
      <c r="BG499" s="15">
        <v>15755</v>
      </c>
      <c r="BJ499" s="12">
        <v>15755</v>
      </c>
      <c r="BK499" s="12">
        <v>0</v>
      </c>
      <c r="BS499" s="12">
        <v>0</v>
      </c>
      <c r="BT499" s="12">
        <v>0</v>
      </c>
      <c r="BU499" s="12">
        <v>15755</v>
      </c>
      <c r="BV499" s="12">
        <v>0</v>
      </c>
      <c r="BW499" t="s">
        <v>1507</v>
      </c>
      <c r="BX499" t="s">
        <v>157</v>
      </c>
      <c r="BY499">
        <v>16</v>
      </c>
      <c r="BZ499">
        <v>6</v>
      </c>
      <c r="CA499">
        <v>15</v>
      </c>
      <c r="CB499">
        <v>5</v>
      </c>
      <c r="CG499">
        <v>1</v>
      </c>
      <c r="CH499">
        <v>1</v>
      </c>
      <c r="CI499">
        <f>CE499+CG499</f>
        <v>1</v>
      </c>
      <c r="CJ499">
        <v>2929</v>
      </c>
      <c r="CL499">
        <v>2718</v>
      </c>
      <c r="CN499">
        <v>211</v>
      </c>
      <c r="CO499">
        <v>1097</v>
      </c>
      <c r="CQ499">
        <v>886</v>
      </c>
      <c r="CS499">
        <v>211</v>
      </c>
      <c r="CT499">
        <v>12</v>
      </c>
      <c r="CU499">
        <v>4</v>
      </c>
      <c r="DB499">
        <f>CX499+CZ499+DA499</f>
        <v>0</v>
      </c>
      <c r="DC499">
        <v>3</v>
      </c>
      <c r="DE499">
        <v>1</v>
      </c>
      <c r="DG499" s="13">
        <f>(DC499+DD499)/CU499</f>
        <v>0.75</v>
      </c>
      <c r="DH499">
        <v>2071</v>
      </c>
      <c r="DI499">
        <v>756</v>
      </c>
      <c r="DJ499">
        <v>1523</v>
      </c>
      <c r="DK499">
        <v>483</v>
      </c>
      <c r="DL499">
        <v>4</v>
      </c>
      <c r="DM499">
        <v>2</v>
      </c>
      <c r="DN499">
        <v>3</v>
      </c>
      <c r="DO499">
        <v>1</v>
      </c>
      <c r="DQ499">
        <v>1</v>
      </c>
      <c r="DU499">
        <v>2</v>
      </c>
      <c r="EI499">
        <f>CO499</f>
        <v>1097</v>
      </c>
      <c r="EJ499" s="16">
        <f>BU499</f>
        <v>15755</v>
      </c>
      <c r="EK499" s="16">
        <f>EJ499/EI499</f>
        <v>14.361896080218779</v>
      </c>
      <c r="EL499">
        <f>DJ499</f>
        <v>1523</v>
      </c>
      <c r="EM499" s="16">
        <f>EK499*EL499</f>
        <v>21873.167730173202</v>
      </c>
    </row>
    <row r="500" spans="1:143" x14ac:dyDescent="0.25">
      <c r="A500">
        <v>2015</v>
      </c>
      <c r="B500">
        <v>2059</v>
      </c>
      <c r="C500" t="s">
        <v>1468</v>
      </c>
      <c r="D500" t="s">
        <v>1469</v>
      </c>
      <c r="E500" t="s">
        <v>1508</v>
      </c>
      <c r="F500" t="s">
        <v>1509</v>
      </c>
      <c r="AJ500">
        <v>0</v>
      </c>
      <c r="BJ500" s="12">
        <v>0</v>
      </c>
      <c r="BK500" s="12">
        <v>0</v>
      </c>
      <c r="BS500" s="12">
        <v>0</v>
      </c>
      <c r="BT500" s="12">
        <v>0</v>
      </c>
      <c r="BU500" s="12">
        <v>0</v>
      </c>
      <c r="BV500" s="12">
        <v>0</v>
      </c>
      <c r="CI500">
        <f>CE500+CG500</f>
        <v>0</v>
      </c>
      <c r="DB500">
        <f>CX500+CZ500+DA500</f>
        <v>0</v>
      </c>
      <c r="DG500" s="13" t="e">
        <f>(DC500+DD500)/CU500</f>
        <v>#DIV/0!</v>
      </c>
      <c r="EI500">
        <f>CO500</f>
        <v>0</v>
      </c>
      <c r="EJ500" s="16">
        <f>BU500</f>
        <v>0</v>
      </c>
      <c r="EK500" s="16" t="e">
        <f>EJ500/EI500</f>
        <v>#DIV/0!</v>
      </c>
      <c r="EL500">
        <f>DJ500</f>
        <v>0</v>
      </c>
      <c r="EM500" s="16" t="e">
        <f>EK500*EL500</f>
        <v>#DIV/0!</v>
      </c>
    </row>
    <row r="501" spans="1:143" x14ac:dyDescent="0.25">
      <c r="A501">
        <v>2015</v>
      </c>
      <c r="B501">
        <v>479</v>
      </c>
      <c r="C501" t="s">
        <v>1468</v>
      </c>
      <c r="D501" t="s">
        <v>1469</v>
      </c>
      <c r="E501" t="s">
        <v>1031</v>
      </c>
      <c r="F501" t="s">
        <v>1510</v>
      </c>
      <c r="G501" t="s">
        <v>145</v>
      </c>
      <c r="H501">
        <v>539027</v>
      </c>
      <c r="I501" t="s">
        <v>1492</v>
      </c>
      <c r="J501" t="s">
        <v>1477</v>
      </c>
      <c r="K501">
        <v>98520</v>
      </c>
      <c r="L501" t="s">
        <v>163</v>
      </c>
      <c r="N501" t="s">
        <v>151</v>
      </c>
      <c r="P501" t="s">
        <v>152</v>
      </c>
      <c r="Q501" t="s">
        <v>153</v>
      </c>
      <c r="R501" t="s">
        <v>187</v>
      </c>
      <c r="T501" t="s">
        <v>155</v>
      </c>
      <c r="U501" t="s">
        <v>156</v>
      </c>
      <c r="V501" t="s">
        <v>157</v>
      </c>
      <c r="W501" t="s">
        <v>169</v>
      </c>
      <c r="Y501">
        <v>12</v>
      </c>
      <c r="Z501">
        <v>4</v>
      </c>
      <c r="AA501">
        <v>3</v>
      </c>
      <c r="AB501">
        <v>2</v>
      </c>
      <c r="AJ501">
        <v>15</v>
      </c>
      <c r="AR501" t="s">
        <v>159</v>
      </c>
      <c r="AS501" t="s">
        <v>152</v>
      </c>
      <c r="AV501" s="12">
        <v>10021</v>
      </c>
      <c r="BB501" s="12">
        <v>31117</v>
      </c>
      <c r="BJ501" s="12">
        <v>41138</v>
      </c>
      <c r="BK501" s="12">
        <v>41138</v>
      </c>
      <c r="BS501" s="12">
        <v>0</v>
      </c>
      <c r="BT501" s="12">
        <v>0</v>
      </c>
      <c r="BU501" s="12">
        <v>41138</v>
      </c>
      <c r="BV501" s="12">
        <v>41138</v>
      </c>
      <c r="BW501" t="s">
        <v>1510</v>
      </c>
      <c r="BX501" t="s">
        <v>157</v>
      </c>
      <c r="BY501">
        <v>85</v>
      </c>
      <c r="BZ501">
        <v>31</v>
      </c>
      <c r="CA501">
        <v>63</v>
      </c>
      <c r="CB501">
        <v>16</v>
      </c>
      <c r="CC501">
        <v>3</v>
      </c>
      <c r="CD501">
        <v>1</v>
      </c>
      <c r="CE501">
        <v>3</v>
      </c>
      <c r="CF501">
        <v>2</v>
      </c>
      <c r="CG501">
        <v>16</v>
      </c>
      <c r="CH501">
        <v>12</v>
      </c>
      <c r="CI501">
        <f>CE501+CG501</f>
        <v>19</v>
      </c>
      <c r="CJ501">
        <v>3002</v>
      </c>
      <c r="CK501">
        <v>108</v>
      </c>
      <c r="CL501">
        <v>2314</v>
      </c>
      <c r="CM501">
        <v>206</v>
      </c>
      <c r="CN501">
        <v>374</v>
      </c>
      <c r="CO501">
        <v>1191</v>
      </c>
      <c r="CP501">
        <v>91</v>
      </c>
      <c r="CQ501">
        <v>627</v>
      </c>
      <c r="CR501">
        <v>168</v>
      </c>
      <c r="CS501">
        <v>305</v>
      </c>
      <c r="CT501">
        <v>83</v>
      </c>
      <c r="CU501">
        <v>33</v>
      </c>
      <c r="DB501">
        <f>CX501+CZ501+DA501</f>
        <v>0</v>
      </c>
      <c r="DC501">
        <v>32</v>
      </c>
      <c r="DE501">
        <v>1</v>
      </c>
      <c r="DG501" s="13">
        <f>(DC501+DD501)/CU501</f>
        <v>0.96969696969696972</v>
      </c>
      <c r="DH501">
        <v>1500</v>
      </c>
      <c r="DI501">
        <v>1433</v>
      </c>
      <c r="DJ501">
        <v>1381</v>
      </c>
      <c r="DK501">
        <v>1314</v>
      </c>
      <c r="DL501">
        <v>84</v>
      </c>
      <c r="DM501">
        <v>32</v>
      </c>
      <c r="DN501">
        <v>63</v>
      </c>
      <c r="DO501">
        <v>16</v>
      </c>
      <c r="DP501">
        <v>2</v>
      </c>
      <c r="DQ501">
        <v>13</v>
      </c>
      <c r="DR501">
        <v>1</v>
      </c>
      <c r="DS501">
        <v>1</v>
      </c>
      <c r="DU501">
        <v>5</v>
      </c>
      <c r="DX501">
        <v>25</v>
      </c>
      <c r="EA501">
        <v>1</v>
      </c>
      <c r="EB501">
        <v>1</v>
      </c>
      <c r="EE501">
        <v>1</v>
      </c>
      <c r="EI501">
        <f>CO501</f>
        <v>1191</v>
      </c>
      <c r="EJ501" s="16">
        <f>BU501</f>
        <v>41138</v>
      </c>
      <c r="EK501" s="16">
        <f>EJ501/EI501</f>
        <v>34.540722082283793</v>
      </c>
      <c r="EL501">
        <f>DJ501</f>
        <v>1381</v>
      </c>
      <c r="EM501" s="16">
        <f>EK501*EL501</f>
        <v>47700.737195633919</v>
      </c>
    </row>
    <row r="502" spans="1:143" x14ac:dyDescent="0.25">
      <c r="A502">
        <v>2015</v>
      </c>
      <c r="B502">
        <v>461</v>
      </c>
      <c r="C502" t="s">
        <v>1468</v>
      </c>
      <c r="D502" t="s">
        <v>1511</v>
      </c>
      <c r="E502" t="s">
        <v>1511</v>
      </c>
      <c r="F502" t="s">
        <v>1512</v>
      </c>
      <c r="H502">
        <v>539035</v>
      </c>
      <c r="I502" t="s">
        <v>1513</v>
      </c>
      <c r="J502" t="s">
        <v>1514</v>
      </c>
      <c r="K502">
        <v>98541</v>
      </c>
      <c r="L502" t="s">
        <v>163</v>
      </c>
      <c r="N502" t="s">
        <v>197</v>
      </c>
      <c r="O502" t="s">
        <v>198</v>
      </c>
      <c r="P502" t="s">
        <v>152</v>
      </c>
      <c r="Q502" t="s">
        <v>153</v>
      </c>
      <c r="R502" t="s">
        <v>235</v>
      </c>
      <c r="S502" t="s">
        <v>152</v>
      </c>
      <c r="T502" t="s">
        <v>168</v>
      </c>
      <c r="V502" t="s">
        <v>343</v>
      </c>
      <c r="W502" t="s">
        <v>450</v>
      </c>
      <c r="Y502">
        <v>0</v>
      </c>
      <c r="Z502">
        <v>0</v>
      </c>
      <c r="AA502">
        <v>45</v>
      </c>
      <c r="AB502">
        <v>45</v>
      </c>
      <c r="AJ502">
        <v>45</v>
      </c>
      <c r="AR502" t="s">
        <v>227</v>
      </c>
      <c r="AS502" t="s">
        <v>152</v>
      </c>
      <c r="AU502" t="s">
        <v>1515</v>
      </c>
      <c r="BJ502" s="12">
        <v>0</v>
      </c>
      <c r="BK502" s="12">
        <v>0</v>
      </c>
      <c r="BS502" s="12">
        <v>0</v>
      </c>
      <c r="BT502" s="12">
        <v>0</v>
      </c>
      <c r="BU502" s="12">
        <v>0</v>
      </c>
      <c r="BV502" s="12">
        <v>0</v>
      </c>
      <c r="CI502">
        <f>CE502+CG502</f>
        <v>0</v>
      </c>
      <c r="DB502">
        <f>CX502+CZ502+DA502</f>
        <v>0</v>
      </c>
      <c r="DG502" s="13" t="e">
        <f>(DC502+DD502)/CU502</f>
        <v>#DIV/0!</v>
      </c>
      <c r="EI502">
        <f>CO502</f>
        <v>0</v>
      </c>
      <c r="EJ502" s="16">
        <f>BU502</f>
        <v>0</v>
      </c>
      <c r="EK502" s="16" t="e">
        <f>EJ502/EI502</f>
        <v>#DIV/0!</v>
      </c>
      <c r="EL502">
        <f>DJ502</f>
        <v>0</v>
      </c>
      <c r="EM502" s="16" t="e">
        <f>EK502*EL502</f>
        <v>#DIV/0!</v>
      </c>
    </row>
    <row r="503" spans="1:143" x14ac:dyDescent="0.25">
      <c r="A503">
        <v>2015</v>
      </c>
      <c r="B503">
        <v>1958</v>
      </c>
      <c r="C503" t="s">
        <v>1468</v>
      </c>
      <c r="D503" t="s">
        <v>1469</v>
      </c>
      <c r="E503" t="s">
        <v>1516</v>
      </c>
      <c r="F503" t="s">
        <v>1517</v>
      </c>
      <c r="G503" t="s">
        <v>532</v>
      </c>
      <c r="H503">
        <v>539027</v>
      </c>
      <c r="I503" t="s">
        <v>1518</v>
      </c>
      <c r="J503" t="s">
        <v>1477</v>
      </c>
      <c r="K503">
        <v>98520</v>
      </c>
      <c r="L503" t="s">
        <v>489</v>
      </c>
      <c r="N503" t="s">
        <v>151</v>
      </c>
      <c r="P503" t="s">
        <v>152</v>
      </c>
      <c r="Q503" t="s">
        <v>207</v>
      </c>
      <c r="R503" t="s">
        <v>208</v>
      </c>
      <c r="T503" t="s">
        <v>155</v>
      </c>
      <c r="U503" t="s">
        <v>211</v>
      </c>
      <c r="V503" t="s">
        <v>212</v>
      </c>
      <c r="W503" t="s">
        <v>158</v>
      </c>
      <c r="X503" t="s">
        <v>226</v>
      </c>
      <c r="Y503">
        <v>3</v>
      </c>
      <c r="Z503">
        <v>3</v>
      </c>
      <c r="AA503">
        <v>2</v>
      </c>
      <c r="AB503">
        <v>2</v>
      </c>
      <c r="AC503" t="s">
        <v>236</v>
      </c>
      <c r="AD503" t="s">
        <v>236</v>
      </c>
      <c r="AE503" t="s">
        <v>776</v>
      </c>
      <c r="AF503" t="s">
        <v>236</v>
      </c>
      <c r="AG503" t="s">
        <v>236</v>
      </c>
      <c r="AH503" t="s">
        <v>236</v>
      </c>
      <c r="AI503" t="s">
        <v>236</v>
      </c>
      <c r="AJ503">
        <v>5</v>
      </c>
      <c r="AN503" t="s">
        <v>1519</v>
      </c>
      <c r="AR503" t="s">
        <v>159</v>
      </c>
      <c r="AS503" t="s">
        <v>152</v>
      </c>
      <c r="AT503" t="s">
        <v>228</v>
      </c>
      <c r="BH503" s="15">
        <v>11126</v>
      </c>
      <c r="BJ503" s="12">
        <v>11126</v>
      </c>
      <c r="BK503" s="12">
        <v>0</v>
      </c>
      <c r="BS503" s="12">
        <v>0</v>
      </c>
      <c r="BT503" s="12">
        <v>0</v>
      </c>
      <c r="BU503" s="12">
        <v>11126</v>
      </c>
      <c r="BV503" s="12">
        <v>0</v>
      </c>
      <c r="BW503" t="s">
        <v>1517</v>
      </c>
      <c r="BX503" t="s">
        <v>141</v>
      </c>
      <c r="BY503">
        <v>8</v>
      </c>
      <c r="BZ503">
        <v>6</v>
      </c>
      <c r="CG503">
        <v>8</v>
      </c>
      <c r="CH503">
        <v>6</v>
      </c>
      <c r="CI503">
        <f>CE503+CG503</f>
        <v>8</v>
      </c>
      <c r="CJ503">
        <v>507</v>
      </c>
      <c r="CN503">
        <v>507</v>
      </c>
      <c r="CO503">
        <v>419</v>
      </c>
      <c r="CS503">
        <v>419</v>
      </c>
      <c r="CT503">
        <v>3</v>
      </c>
      <c r="CU503">
        <v>2</v>
      </c>
      <c r="DB503">
        <f>CX503+CZ503+DA503</f>
        <v>0</v>
      </c>
      <c r="DC503">
        <v>2</v>
      </c>
      <c r="DG503" s="13">
        <f>(DC503+DD503)/CU503</f>
        <v>1</v>
      </c>
      <c r="DH503">
        <v>148</v>
      </c>
      <c r="DI503">
        <v>148</v>
      </c>
      <c r="DJ503">
        <v>148</v>
      </c>
      <c r="DK503">
        <v>148</v>
      </c>
      <c r="DL503">
        <v>7</v>
      </c>
      <c r="DM503">
        <v>5</v>
      </c>
      <c r="DQ503">
        <v>5</v>
      </c>
      <c r="DS503">
        <v>2</v>
      </c>
      <c r="EA503">
        <v>3</v>
      </c>
      <c r="EB503">
        <v>5</v>
      </c>
      <c r="EE503">
        <v>5</v>
      </c>
      <c r="EI503">
        <f>CO503</f>
        <v>419</v>
      </c>
      <c r="EJ503" s="16">
        <f>BU503</f>
        <v>11126</v>
      </c>
      <c r="EK503" s="16">
        <f>EJ503/EI503</f>
        <v>26.553699284009546</v>
      </c>
      <c r="EL503">
        <f>DJ503</f>
        <v>148</v>
      </c>
      <c r="EM503" s="16">
        <f>EK503*EL503</f>
        <v>3929.947494033413</v>
      </c>
    </row>
    <row r="504" spans="1:143" x14ac:dyDescent="0.25">
      <c r="A504">
        <v>2015</v>
      </c>
      <c r="B504">
        <v>1963</v>
      </c>
      <c r="C504" t="s">
        <v>1468</v>
      </c>
      <c r="D504" t="s">
        <v>1469</v>
      </c>
      <c r="E504" t="s">
        <v>1516</v>
      </c>
      <c r="F504" t="s">
        <v>1520</v>
      </c>
      <c r="G504" t="s">
        <v>532</v>
      </c>
      <c r="H504">
        <v>539027</v>
      </c>
      <c r="I504" t="s">
        <v>1521</v>
      </c>
      <c r="J504" t="s">
        <v>1477</v>
      </c>
      <c r="K504">
        <v>98520</v>
      </c>
      <c r="L504" t="s">
        <v>489</v>
      </c>
      <c r="N504" t="s">
        <v>151</v>
      </c>
      <c r="P504" t="s">
        <v>152</v>
      </c>
      <c r="Q504" t="s">
        <v>207</v>
      </c>
      <c r="R504" t="s">
        <v>208</v>
      </c>
      <c r="T504" t="s">
        <v>155</v>
      </c>
      <c r="U504" t="s">
        <v>156</v>
      </c>
      <c r="V504" t="s">
        <v>157</v>
      </c>
      <c r="W504" t="s">
        <v>158</v>
      </c>
      <c r="X504" t="s">
        <v>226</v>
      </c>
      <c r="Y504">
        <v>2</v>
      </c>
      <c r="Z504">
        <v>2</v>
      </c>
      <c r="AA504">
        <v>1</v>
      </c>
      <c r="AB504">
        <v>1</v>
      </c>
      <c r="AC504" t="s">
        <v>236</v>
      </c>
      <c r="AD504" t="s">
        <v>236</v>
      </c>
      <c r="AE504" t="s">
        <v>170</v>
      </c>
      <c r="AF504" t="s">
        <v>236</v>
      </c>
      <c r="AG504" t="s">
        <v>236</v>
      </c>
      <c r="AH504" t="s">
        <v>236</v>
      </c>
      <c r="AI504" t="s">
        <v>236</v>
      </c>
      <c r="AJ504">
        <v>3</v>
      </c>
      <c r="AN504" t="s">
        <v>1519</v>
      </c>
      <c r="AR504" t="s">
        <v>159</v>
      </c>
      <c r="AS504" t="s">
        <v>152</v>
      </c>
      <c r="AT504" t="s">
        <v>228</v>
      </c>
      <c r="BH504" s="15">
        <v>6675.87</v>
      </c>
      <c r="BJ504" s="12">
        <v>6675.87</v>
      </c>
      <c r="BK504" s="12">
        <v>0</v>
      </c>
      <c r="BS504" s="12">
        <v>0</v>
      </c>
      <c r="BT504" s="12">
        <v>0</v>
      </c>
      <c r="BU504" s="12">
        <v>6675.87</v>
      </c>
      <c r="BV504" s="12">
        <v>0</v>
      </c>
      <c r="BW504" t="s">
        <v>1520</v>
      </c>
      <c r="BX504" t="s">
        <v>157</v>
      </c>
      <c r="BY504">
        <v>11</v>
      </c>
      <c r="BZ504">
        <v>3</v>
      </c>
      <c r="CA504">
        <v>9</v>
      </c>
      <c r="CB504">
        <v>2</v>
      </c>
      <c r="CG504">
        <v>2</v>
      </c>
      <c r="CH504">
        <v>1</v>
      </c>
      <c r="CI504">
        <f>CE504+CG504</f>
        <v>2</v>
      </c>
      <c r="CJ504">
        <v>626</v>
      </c>
      <c r="CL504">
        <v>384</v>
      </c>
      <c r="CN504">
        <v>242</v>
      </c>
      <c r="CO504">
        <v>224</v>
      </c>
      <c r="CQ504">
        <v>103</v>
      </c>
      <c r="CS504">
        <v>121</v>
      </c>
      <c r="CT504">
        <v>9</v>
      </c>
      <c r="CU504">
        <v>2</v>
      </c>
      <c r="DB504">
        <f>CX504+CZ504+DA504</f>
        <v>0</v>
      </c>
      <c r="DC504">
        <v>1</v>
      </c>
      <c r="DE504">
        <v>1</v>
      </c>
      <c r="DG504" s="13">
        <f>(DC504+DD504)/CU504</f>
        <v>0.5</v>
      </c>
      <c r="DH504">
        <v>103</v>
      </c>
      <c r="DI504">
        <v>103</v>
      </c>
      <c r="DJ504">
        <v>78</v>
      </c>
      <c r="DK504">
        <v>78</v>
      </c>
      <c r="DL504">
        <v>11</v>
      </c>
      <c r="DM504">
        <v>3</v>
      </c>
      <c r="DN504">
        <v>9</v>
      </c>
      <c r="DO504">
        <v>2</v>
      </c>
      <c r="DQ504">
        <v>1</v>
      </c>
      <c r="DU504">
        <v>2</v>
      </c>
      <c r="DX504">
        <v>1</v>
      </c>
      <c r="EB504">
        <v>3</v>
      </c>
      <c r="EC504" t="s">
        <v>308</v>
      </c>
      <c r="EE504">
        <v>1</v>
      </c>
      <c r="EI504">
        <f>CO504</f>
        <v>224</v>
      </c>
      <c r="EJ504" s="16">
        <f>BU504</f>
        <v>6675.87</v>
      </c>
      <c r="EK504" s="16">
        <f>EJ504/EI504</f>
        <v>29.802991071428572</v>
      </c>
      <c r="EL504">
        <f>DJ504</f>
        <v>78</v>
      </c>
      <c r="EM504" s="16">
        <f>EK504*EL504</f>
        <v>2324.6333035714288</v>
      </c>
    </row>
    <row r="505" spans="1:143" x14ac:dyDescent="0.25">
      <c r="A505">
        <v>2015</v>
      </c>
      <c r="B505">
        <v>481</v>
      </c>
      <c r="C505" t="s">
        <v>1468</v>
      </c>
      <c r="D505" t="s">
        <v>1495</v>
      </c>
      <c r="E505" t="s">
        <v>1522</v>
      </c>
      <c r="F505" t="s">
        <v>1523</v>
      </c>
      <c r="H505">
        <v>539027</v>
      </c>
      <c r="I505" t="s">
        <v>1524</v>
      </c>
      <c r="J505" t="s">
        <v>1477</v>
      </c>
      <c r="K505">
        <v>98520</v>
      </c>
      <c r="L505" t="s">
        <v>163</v>
      </c>
      <c r="N505" t="s">
        <v>197</v>
      </c>
      <c r="O505" t="s">
        <v>198</v>
      </c>
      <c r="P505" t="s">
        <v>152</v>
      </c>
      <c r="Q505" t="s">
        <v>199</v>
      </c>
      <c r="R505" t="s">
        <v>167</v>
      </c>
      <c r="S505" t="s">
        <v>200</v>
      </c>
      <c r="T505" t="s">
        <v>168</v>
      </c>
      <c r="V505" t="s">
        <v>161</v>
      </c>
      <c r="W505" t="s">
        <v>450</v>
      </c>
      <c r="Y505">
        <v>0</v>
      </c>
      <c r="Z505">
        <v>0</v>
      </c>
      <c r="AA505">
        <v>40</v>
      </c>
      <c r="AB505">
        <v>40</v>
      </c>
      <c r="AJ505">
        <v>40</v>
      </c>
      <c r="AR505" t="s">
        <v>159</v>
      </c>
      <c r="AS505" t="s">
        <v>152</v>
      </c>
      <c r="BJ505" s="12">
        <v>0</v>
      </c>
      <c r="BK505" s="12">
        <v>0</v>
      </c>
      <c r="BP505" s="15">
        <v>4442.5</v>
      </c>
      <c r="BS505" s="12">
        <v>4442.5</v>
      </c>
      <c r="BT505" s="12">
        <v>8885</v>
      </c>
      <c r="BU505" s="12">
        <v>8885</v>
      </c>
      <c r="BV505" s="12">
        <v>0</v>
      </c>
      <c r="CI505">
        <f>CE505+CG505</f>
        <v>0</v>
      </c>
      <c r="DB505">
        <f>CX505+CZ505+DA505</f>
        <v>0</v>
      </c>
      <c r="DG505" s="13" t="e">
        <f>(DC505+DD505)/CU505</f>
        <v>#DIV/0!</v>
      </c>
      <c r="EI505">
        <f>CO505</f>
        <v>0</v>
      </c>
      <c r="EJ505" s="16">
        <f>BU505</f>
        <v>8885</v>
      </c>
      <c r="EK505" s="16" t="e">
        <f>EJ505/EI505</f>
        <v>#DIV/0!</v>
      </c>
      <c r="EL505">
        <f>DJ505</f>
        <v>0</v>
      </c>
      <c r="EM505" s="16" t="e">
        <f>EK505*EL505</f>
        <v>#DIV/0!</v>
      </c>
    </row>
    <row r="506" spans="1:143" x14ac:dyDescent="0.25">
      <c r="A506">
        <v>2015</v>
      </c>
      <c r="B506">
        <v>440</v>
      </c>
      <c r="C506" t="s">
        <v>1468</v>
      </c>
      <c r="D506" t="s">
        <v>1499</v>
      </c>
      <c r="E506" t="s">
        <v>1525</v>
      </c>
      <c r="F506" t="s">
        <v>1526</v>
      </c>
      <c r="G506" t="s">
        <v>145</v>
      </c>
      <c r="H506">
        <v>539027</v>
      </c>
      <c r="I506" t="s">
        <v>1527</v>
      </c>
      <c r="J506" t="s">
        <v>1477</v>
      </c>
      <c r="K506">
        <v>98520</v>
      </c>
      <c r="L506" t="s">
        <v>163</v>
      </c>
      <c r="N506" t="s">
        <v>247</v>
      </c>
      <c r="O506" t="s">
        <v>165</v>
      </c>
      <c r="P506" t="s">
        <v>152</v>
      </c>
      <c r="Q506" t="s">
        <v>207</v>
      </c>
      <c r="R506" t="s">
        <v>167</v>
      </c>
      <c r="S506" t="s">
        <v>152</v>
      </c>
      <c r="T506" t="s">
        <v>168</v>
      </c>
      <c r="V506" t="s">
        <v>161</v>
      </c>
      <c r="W506" t="s">
        <v>479</v>
      </c>
      <c r="Y506">
        <v>0</v>
      </c>
      <c r="Z506">
        <v>0</v>
      </c>
      <c r="AB506">
        <v>0</v>
      </c>
      <c r="AC506" t="s">
        <v>600</v>
      </c>
      <c r="AD506" t="s">
        <v>600</v>
      </c>
      <c r="AF506" t="s">
        <v>600</v>
      </c>
      <c r="AJ506">
        <v>6</v>
      </c>
      <c r="AP506" t="s">
        <v>236</v>
      </c>
      <c r="AR506" t="s">
        <v>159</v>
      </c>
      <c r="AS506" t="s">
        <v>152</v>
      </c>
      <c r="AV506" s="12">
        <v>34390</v>
      </c>
      <c r="BB506" s="12">
        <v>97717</v>
      </c>
      <c r="BF506" s="12">
        <v>30000</v>
      </c>
      <c r="BH506" s="15">
        <v>80000</v>
      </c>
      <c r="BI506" s="12">
        <v>20000</v>
      </c>
      <c r="BJ506" s="12">
        <v>262107</v>
      </c>
      <c r="BK506" s="12">
        <v>132107</v>
      </c>
      <c r="BS506" s="12">
        <v>0</v>
      </c>
      <c r="BT506" s="12">
        <v>0</v>
      </c>
      <c r="BU506" s="12">
        <v>262107</v>
      </c>
      <c r="BV506" s="12">
        <v>132107</v>
      </c>
      <c r="BW506" t="s">
        <v>1526</v>
      </c>
      <c r="BX506" t="s">
        <v>161</v>
      </c>
      <c r="BY506">
        <v>95</v>
      </c>
      <c r="BZ506">
        <v>95</v>
      </c>
      <c r="CC506">
        <v>91</v>
      </c>
      <c r="CD506">
        <v>91</v>
      </c>
      <c r="CE506">
        <v>4</v>
      </c>
      <c r="CF506">
        <v>4</v>
      </c>
      <c r="CI506">
        <f>CE506+CG506</f>
        <v>4</v>
      </c>
      <c r="CJ506">
        <v>0</v>
      </c>
      <c r="CK506">
        <v>0</v>
      </c>
      <c r="CM506">
        <v>0</v>
      </c>
      <c r="CO506">
        <v>0</v>
      </c>
      <c r="CP506">
        <v>0</v>
      </c>
      <c r="CR506">
        <v>0</v>
      </c>
      <c r="CT506">
        <v>105</v>
      </c>
      <c r="CU506">
        <v>105</v>
      </c>
      <c r="CY506">
        <v>97</v>
      </c>
      <c r="CZ506">
        <v>2</v>
      </c>
      <c r="DB506">
        <f>CX506+CZ506+DA506</f>
        <v>2</v>
      </c>
      <c r="DC506">
        <v>1</v>
      </c>
      <c r="DE506">
        <v>4</v>
      </c>
      <c r="DF506">
        <v>1</v>
      </c>
      <c r="DG506" s="13">
        <f>(DC506+DD506)/CU506</f>
        <v>9.5238095238095247E-3</v>
      </c>
      <c r="DH506">
        <v>0</v>
      </c>
      <c r="DI506">
        <v>0</v>
      </c>
      <c r="DJ506">
        <v>0</v>
      </c>
      <c r="DK506">
        <v>0</v>
      </c>
      <c r="DL506">
        <v>35</v>
      </c>
      <c r="DM506">
        <v>35</v>
      </c>
      <c r="DP506">
        <v>1</v>
      </c>
      <c r="DR506">
        <v>34</v>
      </c>
      <c r="DS506">
        <v>1</v>
      </c>
      <c r="DT506" t="s">
        <v>311</v>
      </c>
      <c r="DU506">
        <v>32</v>
      </c>
      <c r="DZ506">
        <v>1</v>
      </c>
      <c r="EI506">
        <f>CO506</f>
        <v>0</v>
      </c>
      <c r="EJ506" s="16">
        <f>BU506</f>
        <v>262107</v>
      </c>
      <c r="EK506" s="16" t="e">
        <f>EJ506/EI506</f>
        <v>#DIV/0!</v>
      </c>
      <c r="EL506">
        <f>DJ506</f>
        <v>0</v>
      </c>
      <c r="EM506" s="16" t="e">
        <f>EK506*EL506</f>
        <v>#DIV/0!</v>
      </c>
    </row>
    <row r="507" spans="1:143" x14ac:dyDescent="0.25">
      <c r="A507">
        <v>2015</v>
      </c>
      <c r="B507">
        <v>1994</v>
      </c>
      <c r="C507" t="s">
        <v>1528</v>
      </c>
      <c r="D507" t="s">
        <v>1529</v>
      </c>
      <c r="E507" t="s">
        <v>1530</v>
      </c>
      <c r="F507" t="s">
        <v>1530</v>
      </c>
      <c r="L507" t="s">
        <v>785</v>
      </c>
      <c r="V507" t="s">
        <v>157</v>
      </c>
      <c r="AJ507">
        <v>0</v>
      </c>
      <c r="AV507" s="12">
        <v>1570</v>
      </c>
      <c r="BJ507" s="12">
        <v>1570</v>
      </c>
      <c r="BK507" s="12">
        <v>1570</v>
      </c>
      <c r="BS507" s="12">
        <v>0</v>
      </c>
      <c r="BT507" s="12">
        <v>0</v>
      </c>
      <c r="BU507" s="12">
        <v>1570</v>
      </c>
      <c r="BV507" s="12">
        <v>1570</v>
      </c>
      <c r="BW507" t="s">
        <v>1530</v>
      </c>
      <c r="BX507" t="s">
        <v>157</v>
      </c>
      <c r="BY507">
        <v>8</v>
      </c>
      <c r="BZ507">
        <v>8</v>
      </c>
      <c r="CG507">
        <v>8</v>
      </c>
      <c r="CH507">
        <v>8</v>
      </c>
      <c r="CI507">
        <f>CE507+CG507</f>
        <v>8</v>
      </c>
      <c r="CJ507">
        <v>1770</v>
      </c>
      <c r="CN507">
        <v>1770</v>
      </c>
      <c r="CO507">
        <v>1770</v>
      </c>
      <c r="CS507">
        <v>1770</v>
      </c>
      <c r="CT507">
        <v>7</v>
      </c>
      <c r="CU507">
        <v>7</v>
      </c>
      <c r="DB507">
        <f>CX507+CZ507+DA507</f>
        <v>0</v>
      </c>
      <c r="DC507">
        <v>1</v>
      </c>
      <c r="DE507">
        <v>6</v>
      </c>
      <c r="DG507" s="13">
        <f>(DC507+DD507)/CU507</f>
        <v>0.14285714285714285</v>
      </c>
      <c r="DH507">
        <v>1823</v>
      </c>
      <c r="DI507">
        <v>728</v>
      </c>
      <c r="DJ507">
        <v>619</v>
      </c>
      <c r="DK507">
        <v>254</v>
      </c>
      <c r="DL507">
        <v>5</v>
      </c>
      <c r="DM507">
        <v>5</v>
      </c>
      <c r="DQ507">
        <v>5</v>
      </c>
      <c r="DZ507">
        <v>5</v>
      </c>
      <c r="EI507">
        <f>CO507</f>
        <v>1770</v>
      </c>
      <c r="EJ507" s="16">
        <f>BU507</f>
        <v>1570</v>
      </c>
      <c r="EK507" s="16">
        <f>EJ507/EI507</f>
        <v>0.88700564971751417</v>
      </c>
      <c r="EL507">
        <f>DJ507</f>
        <v>619</v>
      </c>
      <c r="EM507" s="16">
        <f>EK507*EL507</f>
        <v>549.05649717514132</v>
      </c>
    </row>
    <row r="508" spans="1:143" x14ac:dyDescent="0.25">
      <c r="A508">
        <v>2015</v>
      </c>
      <c r="B508">
        <v>457</v>
      </c>
      <c r="C508" t="s">
        <v>1528</v>
      </c>
      <c r="D508" t="s">
        <v>1531</v>
      </c>
      <c r="E508" t="s">
        <v>1376</v>
      </c>
      <c r="F508" t="s">
        <v>1532</v>
      </c>
      <c r="G508" t="s">
        <v>145</v>
      </c>
      <c r="H508">
        <v>539029</v>
      </c>
      <c r="I508" t="s">
        <v>1533</v>
      </c>
      <c r="J508" t="s">
        <v>1534</v>
      </c>
      <c r="K508">
        <v>98277</v>
      </c>
      <c r="L508" t="s">
        <v>163</v>
      </c>
      <c r="N508" t="s">
        <v>286</v>
      </c>
      <c r="P508" t="s">
        <v>152</v>
      </c>
      <c r="Q508" t="s">
        <v>199</v>
      </c>
      <c r="V508" t="s">
        <v>287</v>
      </c>
      <c r="W508" t="s">
        <v>333</v>
      </c>
      <c r="X508" t="s">
        <v>201</v>
      </c>
      <c r="AE508" t="s">
        <v>236</v>
      </c>
      <c r="AF508" t="s">
        <v>236</v>
      </c>
      <c r="AG508" t="s">
        <v>236</v>
      </c>
      <c r="AH508" t="s">
        <v>236</v>
      </c>
      <c r="AI508" t="s">
        <v>236</v>
      </c>
      <c r="AJ508">
        <v>0</v>
      </c>
      <c r="AP508" t="s">
        <v>236</v>
      </c>
      <c r="AR508" t="s">
        <v>227</v>
      </c>
      <c r="AU508" t="s">
        <v>1535</v>
      </c>
      <c r="BJ508" s="12">
        <v>0</v>
      </c>
      <c r="BK508" s="12">
        <v>0</v>
      </c>
      <c r="BS508" s="12">
        <v>0</v>
      </c>
      <c r="BT508" s="12">
        <v>0</v>
      </c>
      <c r="BU508" s="12">
        <v>0</v>
      </c>
      <c r="BV508" s="12">
        <v>0</v>
      </c>
      <c r="CI508">
        <f>CE508+CG508</f>
        <v>0</v>
      </c>
      <c r="DB508">
        <f>CX508+CZ508+DA508</f>
        <v>0</v>
      </c>
      <c r="DG508" s="13" t="e">
        <f>(DC508+DD508)/CU508</f>
        <v>#DIV/0!</v>
      </c>
      <c r="EI508">
        <f>CO508</f>
        <v>0</v>
      </c>
      <c r="EJ508" s="16">
        <f>BU508</f>
        <v>0</v>
      </c>
      <c r="EK508" s="16" t="e">
        <f>EJ508/EI508</f>
        <v>#DIV/0!</v>
      </c>
      <c r="EL508">
        <f>DJ508</f>
        <v>0</v>
      </c>
      <c r="EM508" s="16" t="e">
        <f>EK508*EL508</f>
        <v>#DIV/0!</v>
      </c>
    </row>
    <row r="509" spans="1:143" x14ac:dyDescent="0.25">
      <c r="A509">
        <v>2015</v>
      </c>
      <c r="B509">
        <v>471</v>
      </c>
      <c r="C509" t="s">
        <v>1528</v>
      </c>
      <c r="D509" t="s">
        <v>1536</v>
      </c>
      <c r="E509" t="s">
        <v>1537</v>
      </c>
      <c r="F509" t="s">
        <v>1538</v>
      </c>
      <c r="G509" t="s">
        <v>145</v>
      </c>
      <c r="H509">
        <v>539029</v>
      </c>
      <c r="I509" t="s">
        <v>1539</v>
      </c>
      <c r="J509" t="s">
        <v>1534</v>
      </c>
      <c r="K509">
        <v>98277</v>
      </c>
      <c r="L509" t="s">
        <v>163</v>
      </c>
      <c r="N509" t="s">
        <v>164</v>
      </c>
      <c r="O509" t="s">
        <v>165</v>
      </c>
      <c r="P509" t="s">
        <v>152</v>
      </c>
      <c r="Q509" t="s">
        <v>199</v>
      </c>
      <c r="R509" t="s">
        <v>235</v>
      </c>
      <c r="S509" t="s">
        <v>210</v>
      </c>
      <c r="T509" t="s">
        <v>168</v>
      </c>
      <c r="V509" t="s">
        <v>343</v>
      </c>
      <c r="W509" t="s">
        <v>169</v>
      </c>
      <c r="Y509">
        <v>0</v>
      </c>
      <c r="Z509">
        <v>0</v>
      </c>
      <c r="AA509">
        <v>6</v>
      </c>
      <c r="AB509">
        <v>3</v>
      </c>
      <c r="AE509" t="s">
        <v>236</v>
      </c>
      <c r="AF509" t="s">
        <v>236</v>
      </c>
      <c r="AG509" t="s">
        <v>236</v>
      </c>
      <c r="AH509" t="s">
        <v>236</v>
      </c>
      <c r="AI509" t="s">
        <v>236</v>
      </c>
      <c r="AJ509">
        <v>6</v>
      </c>
      <c r="AP509" t="s">
        <v>236</v>
      </c>
      <c r="AR509" t="s">
        <v>176</v>
      </c>
      <c r="AV509" s="12">
        <v>93687</v>
      </c>
      <c r="BJ509" s="12">
        <v>93687</v>
      </c>
      <c r="BK509" s="12">
        <v>93687</v>
      </c>
      <c r="BS509" s="12">
        <v>0</v>
      </c>
      <c r="BT509" s="12">
        <v>0</v>
      </c>
      <c r="BU509" s="12">
        <v>93687</v>
      </c>
      <c r="BV509" s="12">
        <v>93687</v>
      </c>
      <c r="BW509" t="s">
        <v>1538</v>
      </c>
      <c r="BX509" t="s">
        <v>343</v>
      </c>
      <c r="BY509">
        <v>11</v>
      </c>
      <c r="BZ509">
        <v>11</v>
      </c>
      <c r="CE509">
        <v>1</v>
      </c>
      <c r="CF509">
        <v>1</v>
      </c>
      <c r="CG509">
        <v>10</v>
      </c>
      <c r="CH509">
        <v>10</v>
      </c>
      <c r="CI509">
        <f>CE509+CG509</f>
        <v>11</v>
      </c>
      <c r="CJ509">
        <v>1587</v>
      </c>
      <c r="CM509">
        <v>6</v>
      </c>
      <c r="CN509">
        <v>1581</v>
      </c>
      <c r="CO509">
        <v>1587</v>
      </c>
      <c r="CR509">
        <v>6</v>
      </c>
      <c r="CS509">
        <v>1581</v>
      </c>
      <c r="CT509">
        <v>6</v>
      </c>
      <c r="CU509">
        <v>6</v>
      </c>
      <c r="CY509">
        <v>1</v>
      </c>
      <c r="CZ509">
        <v>1</v>
      </c>
      <c r="DA509">
        <v>1</v>
      </c>
      <c r="DB509">
        <f>CX509+CZ509+DA509</f>
        <v>2</v>
      </c>
      <c r="DC509">
        <v>2</v>
      </c>
      <c r="DE509">
        <v>1</v>
      </c>
      <c r="DG509" s="13">
        <f>(DC509+DD509)/CU509</f>
        <v>0.33333333333333331</v>
      </c>
      <c r="DH509">
        <v>771</v>
      </c>
      <c r="DI509">
        <v>391</v>
      </c>
      <c r="DJ509">
        <v>563</v>
      </c>
      <c r="DK509">
        <v>287</v>
      </c>
      <c r="DL509">
        <v>7</v>
      </c>
      <c r="DM509">
        <v>7</v>
      </c>
      <c r="DP509">
        <v>1</v>
      </c>
      <c r="DQ509">
        <v>6</v>
      </c>
      <c r="DU509">
        <v>2</v>
      </c>
      <c r="DV509">
        <v>1</v>
      </c>
      <c r="DW509">
        <v>3</v>
      </c>
      <c r="EA509">
        <v>1</v>
      </c>
      <c r="EF509">
        <v>4</v>
      </c>
      <c r="EG509">
        <v>2</v>
      </c>
      <c r="EH509" s="13">
        <v>0.5</v>
      </c>
      <c r="EI509">
        <f>CO509</f>
        <v>1587</v>
      </c>
      <c r="EJ509" s="16">
        <f>BU509</f>
        <v>93687</v>
      </c>
      <c r="EK509" s="16">
        <f>EJ509/EI509</f>
        <v>59.034026465028354</v>
      </c>
      <c r="EL509">
        <f>DJ509</f>
        <v>563</v>
      </c>
      <c r="EM509" s="16">
        <f>EK509*EL509</f>
        <v>33236.156899810965</v>
      </c>
    </row>
    <row r="510" spans="1:143" x14ac:dyDescent="0.25">
      <c r="A510">
        <v>2015</v>
      </c>
      <c r="B510">
        <v>482</v>
      </c>
      <c r="C510" t="s">
        <v>1528</v>
      </c>
      <c r="D510" t="s">
        <v>1540</v>
      </c>
      <c r="E510" t="s">
        <v>1266</v>
      </c>
      <c r="H510">
        <v>539029</v>
      </c>
      <c r="I510" t="s">
        <v>1541</v>
      </c>
      <c r="J510" t="s">
        <v>1542</v>
      </c>
      <c r="K510">
        <v>98239</v>
      </c>
      <c r="L510" t="s">
        <v>163</v>
      </c>
      <c r="N510" t="s">
        <v>286</v>
      </c>
      <c r="P510" t="s">
        <v>152</v>
      </c>
      <c r="Q510" t="s">
        <v>153</v>
      </c>
      <c r="V510" t="s">
        <v>287</v>
      </c>
      <c r="W510" t="s">
        <v>169</v>
      </c>
      <c r="AJ510">
        <v>0</v>
      </c>
      <c r="AR510" t="s">
        <v>159</v>
      </c>
      <c r="AS510" t="s">
        <v>152</v>
      </c>
      <c r="AU510" t="s">
        <v>1543</v>
      </c>
      <c r="BB510" s="12">
        <v>19860</v>
      </c>
      <c r="BJ510" s="12">
        <v>19860</v>
      </c>
      <c r="BK510" s="12">
        <v>19860</v>
      </c>
      <c r="BS510" s="12">
        <v>0</v>
      </c>
      <c r="BT510" s="12">
        <v>0</v>
      </c>
      <c r="BU510" s="12">
        <v>19860</v>
      </c>
      <c r="BV510" s="12">
        <v>19860</v>
      </c>
      <c r="CI510">
        <f>CE510+CG510</f>
        <v>0</v>
      </c>
      <c r="DB510">
        <f>CX510+CZ510+DA510</f>
        <v>0</v>
      </c>
      <c r="DG510" s="13" t="e">
        <f>(DC510+DD510)/CU510</f>
        <v>#DIV/0!</v>
      </c>
      <c r="EI510">
        <f>CO510</f>
        <v>0</v>
      </c>
      <c r="EJ510" s="16">
        <f>BU510</f>
        <v>19860</v>
      </c>
      <c r="EK510" s="16" t="e">
        <f>EJ510/EI510</f>
        <v>#DIV/0!</v>
      </c>
      <c r="EL510">
        <f>DJ510</f>
        <v>0</v>
      </c>
      <c r="EM510" s="16" t="e">
        <f>EK510*EL510</f>
        <v>#DIV/0!</v>
      </c>
    </row>
    <row r="511" spans="1:143" x14ac:dyDescent="0.25">
      <c r="A511">
        <v>2015</v>
      </c>
      <c r="B511">
        <v>455</v>
      </c>
      <c r="C511" t="s">
        <v>1528</v>
      </c>
      <c r="D511" t="s">
        <v>1544</v>
      </c>
      <c r="E511" t="s">
        <v>146</v>
      </c>
      <c r="F511" t="s">
        <v>1545</v>
      </c>
      <c r="G511" t="s">
        <v>145</v>
      </c>
      <c r="H511">
        <v>539029</v>
      </c>
      <c r="I511" t="s">
        <v>1546</v>
      </c>
      <c r="J511" t="s">
        <v>1534</v>
      </c>
      <c r="K511">
        <v>98277</v>
      </c>
      <c r="L511" t="s">
        <v>163</v>
      </c>
      <c r="N511" t="s">
        <v>151</v>
      </c>
      <c r="P511" t="s">
        <v>152</v>
      </c>
      <c r="Q511" t="s">
        <v>199</v>
      </c>
      <c r="R511" t="s">
        <v>235</v>
      </c>
      <c r="T511" t="s">
        <v>155</v>
      </c>
      <c r="U511" t="s">
        <v>211</v>
      </c>
      <c r="V511" t="s">
        <v>212</v>
      </c>
      <c r="W511" t="s">
        <v>158</v>
      </c>
      <c r="Y511">
        <v>4</v>
      </c>
      <c r="Z511">
        <v>2</v>
      </c>
      <c r="AJ511">
        <v>4</v>
      </c>
      <c r="AR511" t="s">
        <v>176</v>
      </c>
      <c r="BB511" s="12">
        <v>68000</v>
      </c>
      <c r="BJ511" s="12">
        <v>68000</v>
      </c>
      <c r="BK511" s="12">
        <v>68000</v>
      </c>
      <c r="BS511" s="12">
        <v>0</v>
      </c>
      <c r="BT511" s="12">
        <v>0</v>
      </c>
      <c r="BU511" s="12">
        <v>68000</v>
      </c>
      <c r="BV511" s="12">
        <v>68000</v>
      </c>
      <c r="BW511" t="s">
        <v>1545</v>
      </c>
      <c r="BX511" t="s">
        <v>141</v>
      </c>
      <c r="BY511">
        <v>28</v>
      </c>
      <c r="BZ511">
        <v>10</v>
      </c>
      <c r="CA511">
        <v>28</v>
      </c>
      <c r="CB511">
        <v>10</v>
      </c>
      <c r="CI511">
        <f>CE511+CG511</f>
        <v>0</v>
      </c>
      <c r="CJ511">
        <v>6034</v>
      </c>
      <c r="CL511">
        <v>6034</v>
      </c>
      <c r="CO511">
        <v>1972</v>
      </c>
      <c r="CQ511">
        <v>1972</v>
      </c>
      <c r="CT511">
        <v>34</v>
      </c>
      <c r="CU511">
        <v>12</v>
      </c>
      <c r="DB511">
        <f>CX511+CZ511+DA511</f>
        <v>0</v>
      </c>
      <c r="DC511">
        <v>11</v>
      </c>
      <c r="DE511">
        <v>1</v>
      </c>
      <c r="DG511" s="13">
        <f>(DC511+DD511)/CU511</f>
        <v>0.91666666666666663</v>
      </c>
      <c r="DH511">
        <v>2462</v>
      </c>
      <c r="DI511">
        <v>2251</v>
      </c>
      <c r="DJ511">
        <v>2293</v>
      </c>
      <c r="DK511">
        <v>2082</v>
      </c>
      <c r="DL511">
        <v>23</v>
      </c>
      <c r="DM511">
        <v>8</v>
      </c>
      <c r="DN511">
        <v>23</v>
      </c>
      <c r="DO511">
        <v>8</v>
      </c>
      <c r="DU511">
        <v>6</v>
      </c>
      <c r="DX511">
        <v>1</v>
      </c>
      <c r="DZ511">
        <v>1</v>
      </c>
      <c r="EI511">
        <f>CO511</f>
        <v>1972</v>
      </c>
      <c r="EJ511" s="16">
        <f>BU511</f>
        <v>68000</v>
      </c>
      <c r="EK511" s="16">
        <f>EJ511/EI511</f>
        <v>34.482758620689658</v>
      </c>
      <c r="EL511">
        <f>DJ511</f>
        <v>2293</v>
      </c>
      <c r="EM511" s="16">
        <f>EK511*EL511</f>
        <v>79068.965517241391</v>
      </c>
    </row>
    <row r="512" spans="1:143" x14ac:dyDescent="0.25">
      <c r="A512">
        <v>2015</v>
      </c>
      <c r="B512">
        <v>468</v>
      </c>
      <c r="C512" t="s">
        <v>1528</v>
      </c>
      <c r="D512" t="s">
        <v>1544</v>
      </c>
      <c r="E512" t="s">
        <v>172</v>
      </c>
      <c r="F512" t="s">
        <v>1547</v>
      </c>
      <c r="G512" t="s">
        <v>145</v>
      </c>
      <c r="H512">
        <v>539029</v>
      </c>
      <c r="I512" t="s">
        <v>1546</v>
      </c>
      <c r="J512" t="s">
        <v>1534</v>
      </c>
      <c r="K512">
        <v>98277</v>
      </c>
      <c r="L512" t="s">
        <v>163</v>
      </c>
      <c r="N512" t="s">
        <v>151</v>
      </c>
      <c r="P512" t="s">
        <v>152</v>
      </c>
      <c r="Q512" t="s">
        <v>153</v>
      </c>
      <c r="R512" t="s">
        <v>174</v>
      </c>
      <c r="T512" t="s">
        <v>155</v>
      </c>
      <c r="U512" t="s">
        <v>156</v>
      </c>
      <c r="V512" t="s">
        <v>157</v>
      </c>
      <c r="W512" t="s">
        <v>175</v>
      </c>
      <c r="AA512">
        <v>7</v>
      </c>
      <c r="AB512">
        <v>7</v>
      </c>
      <c r="AJ512">
        <v>7</v>
      </c>
      <c r="AP512" t="s">
        <v>236</v>
      </c>
      <c r="AR512" t="s">
        <v>176</v>
      </c>
      <c r="AS512" t="s">
        <v>152</v>
      </c>
      <c r="BC512" s="15">
        <v>1889.5</v>
      </c>
      <c r="BJ512" s="12">
        <v>1889.5</v>
      </c>
      <c r="BK512" s="12">
        <v>0</v>
      </c>
      <c r="BS512" s="12">
        <v>0</v>
      </c>
      <c r="BT512" s="12">
        <v>0</v>
      </c>
      <c r="BU512" s="12">
        <v>1889.5</v>
      </c>
      <c r="BV512" s="12">
        <v>0</v>
      </c>
      <c r="BW512" t="s">
        <v>1547</v>
      </c>
      <c r="BX512" t="s">
        <v>157</v>
      </c>
      <c r="BY512">
        <v>23</v>
      </c>
      <c r="BZ512">
        <v>23</v>
      </c>
      <c r="CE512">
        <v>3</v>
      </c>
      <c r="CF512">
        <v>3</v>
      </c>
      <c r="CG512">
        <v>20</v>
      </c>
      <c r="CH512">
        <v>20</v>
      </c>
      <c r="CI512">
        <f>CE512+CG512</f>
        <v>23</v>
      </c>
      <c r="CJ512">
        <v>3218</v>
      </c>
      <c r="CM512">
        <v>361</v>
      </c>
      <c r="CN512">
        <v>2857</v>
      </c>
      <c r="CO512">
        <v>3218</v>
      </c>
      <c r="CR512">
        <v>361</v>
      </c>
      <c r="CS512">
        <v>2857</v>
      </c>
      <c r="CT512">
        <v>18</v>
      </c>
      <c r="CU512">
        <v>18</v>
      </c>
      <c r="CY512">
        <v>6</v>
      </c>
      <c r="DA512">
        <v>1</v>
      </c>
      <c r="DB512">
        <f>CX512+CZ512+DA512</f>
        <v>1</v>
      </c>
      <c r="DC512">
        <v>8</v>
      </c>
      <c r="DE512">
        <v>3</v>
      </c>
      <c r="DG512" s="13">
        <f>(DC512+DD512)/CU512</f>
        <v>0.44444444444444442</v>
      </c>
      <c r="DH512">
        <v>3990</v>
      </c>
      <c r="DI512">
        <v>2640</v>
      </c>
      <c r="DJ512">
        <v>2356</v>
      </c>
      <c r="DK512">
        <v>1533</v>
      </c>
      <c r="DL512">
        <v>14</v>
      </c>
      <c r="DM512">
        <v>14</v>
      </c>
      <c r="DP512">
        <v>2</v>
      </c>
      <c r="DQ512">
        <v>12</v>
      </c>
      <c r="DU512">
        <v>6</v>
      </c>
      <c r="DX512">
        <v>7</v>
      </c>
      <c r="DZ512">
        <v>1</v>
      </c>
      <c r="EI512">
        <f>CO512</f>
        <v>3218</v>
      </c>
      <c r="EJ512" s="16">
        <f>BU512</f>
        <v>1889.5</v>
      </c>
      <c r="EK512" s="16">
        <f>EJ512/EI512</f>
        <v>0.58716594157862023</v>
      </c>
      <c r="EL512">
        <f>DJ512</f>
        <v>2356</v>
      </c>
      <c r="EM512" s="16">
        <f>EK512*EL512</f>
        <v>1383.3629583592292</v>
      </c>
    </row>
    <row r="513" spans="1:143" x14ac:dyDescent="0.25">
      <c r="A513">
        <v>2015</v>
      </c>
      <c r="B513">
        <v>456</v>
      </c>
      <c r="C513" t="s">
        <v>1528</v>
      </c>
      <c r="D513" t="s">
        <v>1544</v>
      </c>
      <c r="E513" t="s">
        <v>172</v>
      </c>
      <c r="F513" t="s">
        <v>1548</v>
      </c>
      <c r="G513" t="s">
        <v>145</v>
      </c>
      <c r="H513">
        <v>539029</v>
      </c>
      <c r="I513" t="s">
        <v>1546</v>
      </c>
      <c r="J513" t="s">
        <v>1534</v>
      </c>
      <c r="K513">
        <v>98277</v>
      </c>
      <c r="L513" t="s">
        <v>163</v>
      </c>
      <c r="N513" t="s">
        <v>151</v>
      </c>
      <c r="P513" t="s">
        <v>152</v>
      </c>
      <c r="Q513" t="s">
        <v>153</v>
      </c>
      <c r="R513" t="s">
        <v>174</v>
      </c>
      <c r="T513" t="s">
        <v>155</v>
      </c>
      <c r="U513" t="s">
        <v>211</v>
      </c>
      <c r="V513" t="s">
        <v>212</v>
      </c>
      <c r="W513" t="s">
        <v>175</v>
      </c>
      <c r="AA513">
        <v>4</v>
      </c>
      <c r="AB513">
        <v>4</v>
      </c>
      <c r="AJ513">
        <v>4</v>
      </c>
      <c r="AR513" t="s">
        <v>176</v>
      </c>
      <c r="BC513" s="15">
        <v>18889.5</v>
      </c>
      <c r="BJ513" s="12">
        <v>18889.5</v>
      </c>
      <c r="BK513" s="12">
        <v>0</v>
      </c>
      <c r="BS513" s="12">
        <v>0</v>
      </c>
      <c r="BT513" s="12">
        <v>0</v>
      </c>
      <c r="BU513" s="12">
        <v>18889.5</v>
      </c>
      <c r="BV513" s="12">
        <v>0</v>
      </c>
      <c r="BW513" t="s">
        <v>1548</v>
      </c>
      <c r="BX513" t="s">
        <v>141</v>
      </c>
      <c r="BY513">
        <v>13</v>
      </c>
      <c r="BZ513">
        <v>12</v>
      </c>
      <c r="CE513">
        <v>1</v>
      </c>
      <c r="CF513">
        <v>1</v>
      </c>
      <c r="CG513">
        <v>12</v>
      </c>
      <c r="CH513">
        <v>11</v>
      </c>
      <c r="CI513">
        <f>CE513+CG513</f>
        <v>13</v>
      </c>
      <c r="CJ513">
        <v>1508</v>
      </c>
      <c r="CM513">
        <v>304</v>
      </c>
      <c r="CN513">
        <v>1204</v>
      </c>
      <c r="CO513">
        <v>1507</v>
      </c>
      <c r="CR513">
        <v>304</v>
      </c>
      <c r="CS513">
        <v>1203</v>
      </c>
      <c r="CT513">
        <v>14</v>
      </c>
      <c r="CU513">
        <v>13</v>
      </c>
      <c r="CW513">
        <v>1</v>
      </c>
      <c r="CY513">
        <v>6</v>
      </c>
      <c r="DB513">
        <f>CX513+CZ513+DA513</f>
        <v>0</v>
      </c>
      <c r="DC513">
        <v>2</v>
      </c>
      <c r="DE513">
        <v>4</v>
      </c>
      <c r="DG513" s="13">
        <f>(DC513+DD513)/CU513</f>
        <v>0.15384615384615385</v>
      </c>
      <c r="DH513">
        <v>1620</v>
      </c>
      <c r="DI513">
        <v>1216</v>
      </c>
      <c r="DJ513">
        <v>163</v>
      </c>
      <c r="DK513">
        <v>96</v>
      </c>
      <c r="DL513">
        <v>10</v>
      </c>
      <c r="DM513">
        <v>9</v>
      </c>
      <c r="DQ513">
        <v>9</v>
      </c>
      <c r="DS513">
        <v>1</v>
      </c>
      <c r="DU513">
        <v>3</v>
      </c>
      <c r="DW513">
        <v>1</v>
      </c>
      <c r="DX513">
        <v>3</v>
      </c>
      <c r="EA513">
        <v>1</v>
      </c>
      <c r="EI513">
        <f>CO513</f>
        <v>1507</v>
      </c>
      <c r="EJ513" s="16">
        <f>BU513</f>
        <v>18889.5</v>
      </c>
      <c r="EK513" s="16">
        <f>EJ513/EI513</f>
        <v>12.534505640345056</v>
      </c>
      <c r="EL513">
        <f>DJ513</f>
        <v>163</v>
      </c>
      <c r="EM513" s="16">
        <f>EK513*EL513</f>
        <v>2043.1244193762441</v>
      </c>
    </row>
    <row r="514" spans="1:143" x14ac:dyDescent="0.25">
      <c r="A514">
        <v>2015</v>
      </c>
      <c r="B514">
        <v>462</v>
      </c>
      <c r="C514" t="s">
        <v>1528</v>
      </c>
      <c r="D514" t="s">
        <v>1549</v>
      </c>
      <c r="E514" t="s">
        <v>1550</v>
      </c>
      <c r="H514">
        <v>539029</v>
      </c>
      <c r="I514" t="s">
        <v>1551</v>
      </c>
      <c r="J514" t="s">
        <v>1542</v>
      </c>
      <c r="K514">
        <v>98239</v>
      </c>
      <c r="L514" t="s">
        <v>163</v>
      </c>
      <c r="N514" t="s">
        <v>286</v>
      </c>
      <c r="P514" t="s">
        <v>152</v>
      </c>
      <c r="Q514" t="s">
        <v>153</v>
      </c>
      <c r="V514" t="s">
        <v>287</v>
      </c>
      <c r="W514" t="s">
        <v>169</v>
      </c>
      <c r="AJ514">
        <v>0</v>
      </c>
      <c r="AR514" t="s">
        <v>227</v>
      </c>
      <c r="AS514" t="s">
        <v>152</v>
      </c>
      <c r="AU514" t="s">
        <v>1552</v>
      </c>
      <c r="AV514" s="12">
        <v>4998.2700000000004</v>
      </c>
      <c r="BJ514" s="12">
        <v>4998.2700000000004</v>
      </c>
      <c r="BK514" s="12">
        <v>4998.2700000000004</v>
      </c>
      <c r="BS514" s="12">
        <v>0</v>
      </c>
      <c r="BT514" s="12">
        <v>0</v>
      </c>
      <c r="BU514" s="12">
        <v>4998.2700000000004</v>
      </c>
      <c r="BV514" s="12">
        <v>4998.2700000000004</v>
      </c>
      <c r="CI514">
        <f>CE514+CG514</f>
        <v>0</v>
      </c>
      <c r="DB514">
        <f>CX514+CZ514+DA514</f>
        <v>0</v>
      </c>
      <c r="DG514" s="13" t="e">
        <f>(DC514+DD514)/CU514</f>
        <v>#DIV/0!</v>
      </c>
      <c r="EI514">
        <f>CO514</f>
        <v>0</v>
      </c>
      <c r="EJ514" s="16">
        <f>BU514</f>
        <v>4998.2700000000004</v>
      </c>
      <c r="EK514" s="16" t="e">
        <f>EJ514/EI514</f>
        <v>#DIV/0!</v>
      </c>
      <c r="EL514">
        <f>DJ514</f>
        <v>0</v>
      </c>
      <c r="EM514" s="16" t="e">
        <f>EK514*EL514</f>
        <v>#DIV/0!</v>
      </c>
    </row>
    <row r="515" spans="1:143" x14ac:dyDescent="0.25">
      <c r="A515">
        <v>2015</v>
      </c>
      <c r="B515">
        <v>486</v>
      </c>
      <c r="C515" t="s">
        <v>1528</v>
      </c>
      <c r="D515" t="s">
        <v>1544</v>
      </c>
      <c r="E515" t="s">
        <v>372</v>
      </c>
      <c r="F515" t="s">
        <v>1553</v>
      </c>
      <c r="G515" t="s">
        <v>145</v>
      </c>
      <c r="H515">
        <v>539029</v>
      </c>
      <c r="I515" t="s">
        <v>1554</v>
      </c>
      <c r="J515" t="s">
        <v>1542</v>
      </c>
      <c r="K515">
        <v>98239</v>
      </c>
      <c r="L515" t="s">
        <v>163</v>
      </c>
      <c r="N515" t="s">
        <v>151</v>
      </c>
      <c r="P515" t="s">
        <v>152</v>
      </c>
      <c r="Q515" t="s">
        <v>153</v>
      </c>
      <c r="R515" t="s">
        <v>154</v>
      </c>
      <c r="T515" t="s">
        <v>155</v>
      </c>
      <c r="U515" t="s">
        <v>211</v>
      </c>
      <c r="V515" t="s">
        <v>212</v>
      </c>
      <c r="W515" t="s">
        <v>169</v>
      </c>
      <c r="Y515">
        <v>8</v>
      </c>
      <c r="Z515">
        <v>4</v>
      </c>
      <c r="AJ515">
        <v>8</v>
      </c>
      <c r="AR515" t="s">
        <v>176</v>
      </c>
      <c r="BH515" s="15">
        <v>62731</v>
      </c>
      <c r="BJ515" s="12">
        <v>62731</v>
      </c>
      <c r="BK515" s="12">
        <v>0</v>
      </c>
      <c r="BS515" s="12">
        <v>0</v>
      </c>
      <c r="BT515" s="12">
        <v>0</v>
      </c>
      <c r="BU515" s="12">
        <v>62731</v>
      </c>
      <c r="BV515" s="12">
        <v>0</v>
      </c>
      <c r="BW515" t="s">
        <v>1553</v>
      </c>
      <c r="BX515" t="s">
        <v>141</v>
      </c>
      <c r="BY515">
        <v>15</v>
      </c>
      <c r="BZ515">
        <v>7</v>
      </c>
      <c r="CA515">
        <v>10</v>
      </c>
      <c r="CB515">
        <v>3</v>
      </c>
      <c r="CC515">
        <v>1</v>
      </c>
      <c r="CD515">
        <v>1</v>
      </c>
      <c r="CG515">
        <v>4</v>
      </c>
      <c r="CH515">
        <v>3</v>
      </c>
      <c r="CI515">
        <f>CE515+CG515</f>
        <v>4</v>
      </c>
      <c r="CJ515">
        <v>2326</v>
      </c>
      <c r="CK515">
        <v>290</v>
      </c>
      <c r="CL515">
        <v>1493</v>
      </c>
      <c r="CN515">
        <v>543</v>
      </c>
      <c r="CO515">
        <v>1129</v>
      </c>
      <c r="CP515">
        <v>290</v>
      </c>
      <c r="CQ515">
        <v>444</v>
      </c>
      <c r="CS515">
        <v>395</v>
      </c>
      <c r="CT515">
        <v>15</v>
      </c>
      <c r="CU515">
        <v>7</v>
      </c>
      <c r="DB515">
        <f>CX515+CZ515+DA515</f>
        <v>0</v>
      </c>
      <c r="DC515">
        <v>7</v>
      </c>
      <c r="DG515" s="13">
        <f>(DC515+DD515)/CU515</f>
        <v>1</v>
      </c>
      <c r="DH515">
        <v>1379</v>
      </c>
      <c r="DI515">
        <v>1129</v>
      </c>
      <c r="DJ515">
        <v>1379</v>
      </c>
      <c r="DK515">
        <v>1129</v>
      </c>
      <c r="DL515">
        <v>18</v>
      </c>
      <c r="DM515">
        <v>8</v>
      </c>
      <c r="DN515">
        <v>14</v>
      </c>
      <c r="DO515">
        <v>5</v>
      </c>
      <c r="DQ515">
        <v>2</v>
      </c>
      <c r="DR515">
        <v>1</v>
      </c>
      <c r="DS515">
        <v>2</v>
      </c>
      <c r="DU515">
        <v>3</v>
      </c>
      <c r="DX515">
        <v>3</v>
      </c>
      <c r="EF515">
        <v>1</v>
      </c>
      <c r="EG515">
        <v>0</v>
      </c>
      <c r="EH515" s="13">
        <v>0</v>
      </c>
      <c r="EI515">
        <f>CO515</f>
        <v>1129</v>
      </c>
      <c r="EJ515" s="16">
        <f>BU515</f>
        <v>62731</v>
      </c>
      <c r="EK515" s="16">
        <f>EJ515/EI515</f>
        <v>55.563330380868024</v>
      </c>
      <c r="EL515">
        <f>DJ515</f>
        <v>1379</v>
      </c>
      <c r="EM515" s="16">
        <f>EK515*EL515</f>
        <v>76621.832595216998</v>
      </c>
    </row>
    <row r="516" spans="1:143" x14ac:dyDescent="0.25">
      <c r="A516">
        <v>2015</v>
      </c>
      <c r="B516">
        <v>1955</v>
      </c>
      <c r="C516" t="s">
        <v>1528</v>
      </c>
      <c r="D516" t="s">
        <v>1555</v>
      </c>
      <c r="E516" t="s">
        <v>1556</v>
      </c>
      <c r="F516" t="s">
        <v>1557</v>
      </c>
      <c r="G516" t="s">
        <v>532</v>
      </c>
      <c r="H516">
        <v>539029</v>
      </c>
      <c r="I516" t="s">
        <v>1558</v>
      </c>
      <c r="J516" t="s">
        <v>1559</v>
      </c>
      <c r="K516">
        <v>98260</v>
      </c>
      <c r="L516" t="s">
        <v>489</v>
      </c>
      <c r="N516" t="s">
        <v>496</v>
      </c>
      <c r="O516" t="s">
        <v>198</v>
      </c>
      <c r="P516" t="s">
        <v>152</v>
      </c>
      <c r="Q516" t="s">
        <v>153</v>
      </c>
      <c r="R516" t="s">
        <v>167</v>
      </c>
      <c r="S516" t="s">
        <v>152</v>
      </c>
      <c r="T516" t="s">
        <v>168</v>
      </c>
      <c r="V516" t="s">
        <v>161</v>
      </c>
      <c r="W516" t="s">
        <v>158</v>
      </c>
      <c r="Y516">
        <v>12</v>
      </c>
      <c r="AJ516">
        <v>12</v>
      </c>
      <c r="AR516" t="s">
        <v>176</v>
      </c>
      <c r="AV516" s="12">
        <v>40000</v>
      </c>
      <c r="BJ516" s="12">
        <v>40000</v>
      </c>
      <c r="BK516" s="12">
        <v>40000</v>
      </c>
      <c r="BS516" s="12">
        <v>0</v>
      </c>
      <c r="BT516" s="12">
        <v>0</v>
      </c>
      <c r="BU516" s="12">
        <v>40000</v>
      </c>
      <c r="BV516" s="12">
        <v>40000</v>
      </c>
      <c r="BW516" t="s">
        <v>1557</v>
      </c>
      <c r="BX516" t="s">
        <v>161</v>
      </c>
      <c r="BY516">
        <v>40</v>
      </c>
      <c r="BZ516">
        <v>25</v>
      </c>
      <c r="CA516">
        <v>19</v>
      </c>
      <c r="CB516">
        <v>8</v>
      </c>
      <c r="CE516">
        <v>3</v>
      </c>
      <c r="CF516">
        <v>3</v>
      </c>
      <c r="CG516">
        <v>18</v>
      </c>
      <c r="CH516">
        <v>14</v>
      </c>
      <c r="CI516">
        <f>CE516+CG516</f>
        <v>21</v>
      </c>
      <c r="CJ516">
        <v>1947</v>
      </c>
      <c r="CL516">
        <v>1216</v>
      </c>
      <c r="CM516">
        <v>43</v>
      </c>
      <c r="CN516">
        <v>688</v>
      </c>
      <c r="CO516">
        <v>1110</v>
      </c>
      <c r="CQ516">
        <v>511</v>
      </c>
      <c r="CR516">
        <v>43</v>
      </c>
      <c r="CS516">
        <v>556</v>
      </c>
      <c r="CT516">
        <v>29</v>
      </c>
      <c r="CU516">
        <v>17</v>
      </c>
      <c r="CY516">
        <v>2</v>
      </c>
      <c r="CZ516">
        <v>1</v>
      </c>
      <c r="DB516">
        <f>CX516+CZ516+DA516</f>
        <v>1</v>
      </c>
      <c r="DC516">
        <v>6</v>
      </c>
      <c r="DD516">
        <v>2</v>
      </c>
      <c r="DE516">
        <v>6</v>
      </c>
      <c r="DG516" s="13">
        <f>(DC516+DD516)/CU516</f>
        <v>0.47058823529411764</v>
      </c>
      <c r="DH516">
        <v>715</v>
      </c>
      <c r="DI516">
        <v>715</v>
      </c>
      <c r="DJ516">
        <v>408</v>
      </c>
      <c r="DK516">
        <v>408</v>
      </c>
      <c r="DL516">
        <v>38</v>
      </c>
      <c r="DM516">
        <v>23</v>
      </c>
      <c r="DN516">
        <v>19</v>
      </c>
      <c r="DO516">
        <v>8</v>
      </c>
      <c r="DP516">
        <v>3</v>
      </c>
      <c r="DQ516">
        <v>12</v>
      </c>
      <c r="DS516">
        <v>1</v>
      </c>
      <c r="DY516" t="s">
        <v>311</v>
      </c>
      <c r="EA516">
        <v>21</v>
      </c>
      <c r="EB516">
        <v>2</v>
      </c>
      <c r="EE516">
        <v>2</v>
      </c>
      <c r="EI516">
        <f>CO516</f>
        <v>1110</v>
      </c>
      <c r="EJ516" s="16">
        <f>BU516</f>
        <v>40000</v>
      </c>
      <c r="EK516" s="16">
        <f>EJ516/EI516</f>
        <v>36.036036036036037</v>
      </c>
      <c r="EL516">
        <f>DJ516</f>
        <v>408</v>
      </c>
      <c r="EM516" s="16">
        <f>EK516*EL516</f>
        <v>14702.702702702703</v>
      </c>
    </row>
    <row r="517" spans="1:143" x14ac:dyDescent="0.25">
      <c r="A517">
        <v>2015</v>
      </c>
      <c r="B517">
        <v>1975</v>
      </c>
      <c r="C517" t="s">
        <v>1528</v>
      </c>
      <c r="D517" t="s">
        <v>1544</v>
      </c>
      <c r="E517" t="s">
        <v>1560</v>
      </c>
      <c r="F517" t="s">
        <v>1560</v>
      </c>
      <c r="G517" t="s">
        <v>1561</v>
      </c>
      <c r="L517" t="s">
        <v>785</v>
      </c>
      <c r="V517" t="s">
        <v>157</v>
      </c>
      <c r="AJ517">
        <v>0</v>
      </c>
      <c r="BJ517" s="12">
        <v>0</v>
      </c>
      <c r="BK517" s="12">
        <v>0</v>
      </c>
      <c r="BS517" s="12">
        <v>0</v>
      </c>
      <c r="BT517" s="12">
        <v>0</v>
      </c>
      <c r="BU517" s="12">
        <v>0</v>
      </c>
      <c r="BV517" s="12">
        <v>0</v>
      </c>
      <c r="BW517" t="s">
        <v>1560</v>
      </c>
      <c r="BX517" t="s">
        <v>157</v>
      </c>
      <c r="CI517">
        <f>CE517+CG517</f>
        <v>0</v>
      </c>
      <c r="CT517">
        <v>2</v>
      </c>
      <c r="CU517">
        <v>1</v>
      </c>
      <c r="CY517">
        <v>1</v>
      </c>
      <c r="DB517">
        <f>CX517+CZ517+DA517</f>
        <v>0</v>
      </c>
      <c r="DG517" s="13">
        <f>(DC517+DD517)/CU517</f>
        <v>0</v>
      </c>
      <c r="DH517">
        <v>198</v>
      </c>
      <c r="DI517">
        <v>198</v>
      </c>
      <c r="DL517">
        <v>2</v>
      </c>
      <c r="DM517">
        <v>1</v>
      </c>
      <c r="DN517">
        <v>2</v>
      </c>
      <c r="DO517">
        <v>1</v>
      </c>
      <c r="DS517">
        <v>1</v>
      </c>
      <c r="EI517">
        <f>CO517</f>
        <v>0</v>
      </c>
      <c r="EJ517" s="16">
        <f>BU517</f>
        <v>0</v>
      </c>
      <c r="EK517" s="16" t="e">
        <f>EJ517/EI517</f>
        <v>#DIV/0!</v>
      </c>
      <c r="EL517">
        <f>DJ517</f>
        <v>0</v>
      </c>
      <c r="EM517" s="16" t="e">
        <f>EK517*EL517</f>
        <v>#DIV/0!</v>
      </c>
    </row>
    <row r="518" spans="1:143" x14ac:dyDescent="0.25">
      <c r="A518">
        <v>2015</v>
      </c>
      <c r="B518">
        <v>2043</v>
      </c>
      <c r="C518" t="s">
        <v>1528</v>
      </c>
      <c r="D518" t="s">
        <v>1544</v>
      </c>
      <c r="E518" t="s">
        <v>1562</v>
      </c>
      <c r="F518" t="s">
        <v>1562</v>
      </c>
      <c r="G518" t="s">
        <v>1561</v>
      </c>
      <c r="L518" t="s">
        <v>785</v>
      </c>
      <c r="V518" t="s">
        <v>161</v>
      </c>
      <c r="AJ518">
        <v>0</v>
      </c>
      <c r="BJ518" s="12">
        <v>0</v>
      </c>
      <c r="BK518" s="12">
        <v>0</v>
      </c>
      <c r="BS518" s="12">
        <v>0</v>
      </c>
      <c r="BT518" s="12">
        <v>0</v>
      </c>
      <c r="BU518" s="12">
        <v>0</v>
      </c>
      <c r="BV518" s="12">
        <v>0</v>
      </c>
      <c r="BW518" t="s">
        <v>1562</v>
      </c>
      <c r="BX518" t="s">
        <v>161</v>
      </c>
      <c r="BY518">
        <v>2</v>
      </c>
      <c r="BZ518">
        <v>2</v>
      </c>
      <c r="CG518">
        <v>2</v>
      </c>
      <c r="CH518">
        <v>2</v>
      </c>
      <c r="CI518">
        <f>CE518+CG518</f>
        <v>2</v>
      </c>
      <c r="CJ518">
        <v>456</v>
      </c>
      <c r="CN518">
        <v>456</v>
      </c>
      <c r="CO518">
        <v>456</v>
      </c>
      <c r="CS518">
        <v>456</v>
      </c>
      <c r="DB518">
        <f>CX518+CZ518+DA518</f>
        <v>0</v>
      </c>
      <c r="DG518" s="13" t="e">
        <f>(DC518+DD518)/CU518</f>
        <v>#DIV/0!</v>
      </c>
      <c r="DL518">
        <v>1</v>
      </c>
      <c r="DM518">
        <v>1</v>
      </c>
      <c r="DQ518">
        <v>1</v>
      </c>
      <c r="DU518">
        <v>1</v>
      </c>
      <c r="EI518">
        <f>CO518</f>
        <v>456</v>
      </c>
      <c r="EJ518" s="16">
        <f>BU518</f>
        <v>0</v>
      </c>
      <c r="EK518" s="16">
        <f>EJ518/EI518</f>
        <v>0</v>
      </c>
      <c r="EL518">
        <f>DJ518</f>
        <v>0</v>
      </c>
      <c r="EM518" s="16">
        <f>EK518*EL518</f>
        <v>0</v>
      </c>
    </row>
    <row r="519" spans="1:143" x14ac:dyDescent="0.25">
      <c r="A519">
        <v>2015</v>
      </c>
      <c r="B519">
        <v>2001</v>
      </c>
      <c r="C519" t="s">
        <v>1528</v>
      </c>
      <c r="D519" t="s">
        <v>1544</v>
      </c>
      <c r="E519" t="s">
        <v>1563</v>
      </c>
      <c r="F519" t="s">
        <v>1563</v>
      </c>
      <c r="L519" t="s">
        <v>785</v>
      </c>
      <c r="V519" t="s">
        <v>157</v>
      </c>
      <c r="AJ519">
        <v>0</v>
      </c>
      <c r="BB519" s="12">
        <v>970</v>
      </c>
      <c r="BJ519" s="12">
        <v>970</v>
      </c>
      <c r="BK519" s="12">
        <v>970</v>
      </c>
      <c r="BS519" s="12">
        <v>0</v>
      </c>
      <c r="BT519" s="12">
        <v>0</v>
      </c>
      <c r="BU519" s="12">
        <v>970</v>
      </c>
      <c r="BV519" s="12">
        <v>970</v>
      </c>
      <c r="BW519" t="s">
        <v>1563</v>
      </c>
      <c r="BX519" t="s">
        <v>157</v>
      </c>
      <c r="BY519">
        <v>5</v>
      </c>
      <c r="BZ519">
        <v>1</v>
      </c>
      <c r="CA519">
        <v>5</v>
      </c>
      <c r="CB519">
        <v>1</v>
      </c>
      <c r="CI519">
        <f>CE519+CG519</f>
        <v>0</v>
      </c>
      <c r="CJ519">
        <v>580</v>
      </c>
      <c r="CL519">
        <v>580</v>
      </c>
      <c r="CO519">
        <v>116</v>
      </c>
      <c r="CQ519">
        <v>116</v>
      </c>
      <c r="CT519">
        <v>5</v>
      </c>
      <c r="CU519">
        <v>1</v>
      </c>
      <c r="DB519">
        <f>CX519+CZ519+DA519</f>
        <v>0</v>
      </c>
      <c r="DC519">
        <v>1</v>
      </c>
      <c r="DG519" s="13">
        <f>(DC519+DD519)/CU519</f>
        <v>1</v>
      </c>
      <c r="DH519">
        <v>116</v>
      </c>
      <c r="DI519">
        <v>116</v>
      </c>
      <c r="DJ519">
        <v>116</v>
      </c>
      <c r="DK519">
        <v>116</v>
      </c>
      <c r="DL519">
        <v>5</v>
      </c>
      <c r="DM519">
        <v>1</v>
      </c>
      <c r="DN519">
        <v>5</v>
      </c>
      <c r="DO519">
        <v>1</v>
      </c>
      <c r="DX519">
        <v>1</v>
      </c>
      <c r="EB519">
        <v>1</v>
      </c>
      <c r="EC519" t="s">
        <v>311</v>
      </c>
      <c r="EI519">
        <f>CO519</f>
        <v>116</v>
      </c>
      <c r="EJ519" s="16">
        <f>BU519</f>
        <v>970</v>
      </c>
      <c r="EK519" s="16">
        <f>EJ519/EI519</f>
        <v>8.362068965517242</v>
      </c>
      <c r="EL519">
        <f>DJ519</f>
        <v>116</v>
      </c>
      <c r="EM519" s="16">
        <f>EK519*EL519</f>
        <v>970.00000000000011</v>
      </c>
    </row>
    <row r="520" spans="1:143" x14ac:dyDescent="0.25">
      <c r="A520">
        <v>2015</v>
      </c>
      <c r="B520">
        <v>2030</v>
      </c>
      <c r="C520" t="s">
        <v>1528</v>
      </c>
      <c r="D520" t="s">
        <v>1544</v>
      </c>
      <c r="E520" t="s">
        <v>1564</v>
      </c>
      <c r="F520" t="s">
        <v>1564</v>
      </c>
      <c r="G520" t="s">
        <v>1565</v>
      </c>
      <c r="L520" t="s">
        <v>785</v>
      </c>
      <c r="V520" t="s">
        <v>157</v>
      </c>
      <c r="AJ520">
        <v>0</v>
      </c>
      <c r="BJ520" s="12">
        <v>0</v>
      </c>
      <c r="BK520" s="12">
        <v>0</v>
      </c>
      <c r="BS520" s="12">
        <v>0</v>
      </c>
      <c r="BT520" s="12">
        <v>0</v>
      </c>
      <c r="BU520" s="12">
        <v>0</v>
      </c>
      <c r="BV520" s="12">
        <v>0</v>
      </c>
      <c r="BW520" t="s">
        <v>1564</v>
      </c>
      <c r="BX520" t="s">
        <v>157</v>
      </c>
      <c r="BY520">
        <v>3</v>
      </c>
      <c r="CC520">
        <v>3</v>
      </c>
      <c r="CI520">
        <f>CE520+CG520</f>
        <v>0</v>
      </c>
      <c r="CJ520">
        <v>1095</v>
      </c>
      <c r="CK520">
        <v>1095</v>
      </c>
      <c r="DB520">
        <f>CX520+CZ520+DA520</f>
        <v>0</v>
      </c>
      <c r="DG520" s="13" t="e">
        <f>(DC520+DD520)/CU520</f>
        <v>#DIV/0!</v>
      </c>
      <c r="EI520">
        <f>CO520</f>
        <v>0</v>
      </c>
      <c r="EJ520" s="16">
        <f>BU520</f>
        <v>0</v>
      </c>
      <c r="EK520" s="16" t="e">
        <f>EJ520/EI520</f>
        <v>#DIV/0!</v>
      </c>
      <c r="EL520">
        <f>DJ520</f>
        <v>0</v>
      </c>
      <c r="EM520" s="16" t="e">
        <f>EK520*EL520</f>
        <v>#DIV/0!</v>
      </c>
    </row>
    <row r="521" spans="1:143" x14ac:dyDescent="0.25">
      <c r="A521">
        <v>2015</v>
      </c>
      <c r="B521">
        <v>1978</v>
      </c>
      <c r="C521" t="s">
        <v>1528</v>
      </c>
      <c r="D521" t="s">
        <v>1544</v>
      </c>
      <c r="E521" t="s">
        <v>1566</v>
      </c>
      <c r="F521" t="s">
        <v>1566</v>
      </c>
      <c r="G521" t="s">
        <v>1561</v>
      </c>
      <c r="L521" t="s">
        <v>785</v>
      </c>
      <c r="V521" t="s">
        <v>212</v>
      </c>
      <c r="AJ521">
        <v>0</v>
      </c>
      <c r="AV521" s="12">
        <v>47686</v>
      </c>
      <c r="BB521" s="12">
        <v>51511</v>
      </c>
      <c r="BJ521" s="12">
        <v>99197</v>
      </c>
      <c r="BK521" s="12">
        <v>99197</v>
      </c>
      <c r="BS521" s="12">
        <v>0</v>
      </c>
      <c r="BT521" s="12">
        <v>0</v>
      </c>
      <c r="BU521" s="12">
        <v>99197</v>
      </c>
      <c r="BV521" s="12">
        <v>99197</v>
      </c>
      <c r="BW521" t="s">
        <v>1566</v>
      </c>
      <c r="BX521" t="s">
        <v>141</v>
      </c>
      <c r="BY521">
        <v>216</v>
      </c>
      <c r="BZ521">
        <v>94</v>
      </c>
      <c r="CA521">
        <v>158</v>
      </c>
      <c r="CB521">
        <v>50</v>
      </c>
      <c r="CC521">
        <v>1</v>
      </c>
      <c r="CD521">
        <v>1</v>
      </c>
      <c r="CE521">
        <v>14</v>
      </c>
      <c r="CF521">
        <v>9</v>
      </c>
      <c r="CG521">
        <v>43</v>
      </c>
      <c r="CH521">
        <v>34</v>
      </c>
      <c r="CI521">
        <f>CE521+CG521</f>
        <v>57</v>
      </c>
      <c r="CJ521">
        <v>31406</v>
      </c>
      <c r="CK521">
        <v>365</v>
      </c>
      <c r="CL521">
        <v>22834</v>
      </c>
      <c r="CM521">
        <v>2042</v>
      </c>
      <c r="CN521">
        <v>6165</v>
      </c>
      <c r="CO521">
        <v>14163</v>
      </c>
      <c r="CP521">
        <v>365</v>
      </c>
      <c r="CQ521">
        <v>7313</v>
      </c>
      <c r="CR521">
        <v>1386</v>
      </c>
      <c r="CS521">
        <v>5099</v>
      </c>
      <c r="CT521">
        <v>87</v>
      </c>
      <c r="CU521">
        <v>43</v>
      </c>
      <c r="CW521">
        <v>2</v>
      </c>
      <c r="CY521">
        <v>1</v>
      </c>
      <c r="DB521">
        <f>CX521+CZ521+DA521</f>
        <v>0</v>
      </c>
      <c r="DC521">
        <v>37</v>
      </c>
      <c r="DE521">
        <v>3</v>
      </c>
      <c r="DG521" s="13">
        <f>(DC521+DD521)/CU521</f>
        <v>0.86046511627906974</v>
      </c>
      <c r="DH521">
        <v>4915</v>
      </c>
      <c r="DI521">
        <v>4465</v>
      </c>
      <c r="DJ521">
        <v>4106</v>
      </c>
      <c r="DK521">
        <v>3656</v>
      </c>
      <c r="DL521">
        <v>201</v>
      </c>
      <c r="DM521">
        <v>90</v>
      </c>
      <c r="DN521">
        <v>148</v>
      </c>
      <c r="DO521">
        <v>49</v>
      </c>
      <c r="DP521">
        <v>7</v>
      </c>
      <c r="DQ521">
        <v>34</v>
      </c>
      <c r="DS521">
        <v>10</v>
      </c>
      <c r="DU521">
        <v>50</v>
      </c>
      <c r="DW521">
        <v>1</v>
      </c>
      <c r="DX521">
        <v>14</v>
      </c>
      <c r="DZ521">
        <v>4</v>
      </c>
      <c r="EA521">
        <v>11</v>
      </c>
      <c r="EB521">
        <v>2</v>
      </c>
      <c r="EC521" t="s">
        <v>308</v>
      </c>
      <c r="EF521">
        <v>24</v>
      </c>
      <c r="EG521">
        <v>3</v>
      </c>
      <c r="EH521" s="13">
        <v>0.125</v>
      </c>
      <c r="EI521">
        <f>CO521</f>
        <v>14163</v>
      </c>
      <c r="EJ521" s="16">
        <f>BU521</f>
        <v>99197</v>
      </c>
      <c r="EK521" s="16">
        <f>EJ521/EI521</f>
        <v>7.0039539645555324</v>
      </c>
      <c r="EL521">
        <f>DJ521</f>
        <v>4106</v>
      </c>
      <c r="EM521" s="16">
        <f>EK521*EL521</f>
        <v>28758.234978465018</v>
      </c>
    </row>
    <row r="522" spans="1:143" x14ac:dyDescent="0.25">
      <c r="A522">
        <v>2015</v>
      </c>
      <c r="B522">
        <v>493</v>
      </c>
      <c r="C522" t="s">
        <v>1528</v>
      </c>
      <c r="D522" t="s">
        <v>1544</v>
      </c>
      <c r="E522" t="s">
        <v>1567</v>
      </c>
      <c r="F522" t="s">
        <v>1568</v>
      </c>
      <c r="G522" t="s">
        <v>145</v>
      </c>
      <c r="H522">
        <v>539029</v>
      </c>
      <c r="I522" t="s">
        <v>1569</v>
      </c>
      <c r="J522" t="s">
        <v>1534</v>
      </c>
      <c r="K522">
        <v>98277</v>
      </c>
      <c r="L522" t="s">
        <v>163</v>
      </c>
      <c r="N522" t="s">
        <v>247</v>
      </c>
      <c r="O522" t="s">
        <v>165</v>
      </c>
      <c r="P522" t="s">
        <v>152</v>
      </c>
      <c r="Q522" t="s">
        <v>199</v>
      </c>
      <c r="R522" t="s">
        <v>167</v>
      </c>
      <c r="S522" t="s">
        <v>152</v>
      </c>
      <c r="T522" t="s">
        <v>168</v>
      </c>
      <c r="V522" t="s">
        <v>161</v>
      </c>
      <c r="W522" t="s">
        <v>158</v>
      </c>
      <c r="Y522">
        <v>6</v>
      </c>
      <c r="Z522">
        <v>1</v>
      </c>
      <c r="AA522">
        <v>0</v>
      </c>
      <c r="AE522" t="s">
        <v>236</v>
      </c>
      <c r="AF522" t="s">
        <v>236</v>
      </c>
      <c r="AG522" t="s">
        <v>236</v>
      </c>
      <c r="AH522" t="s">
        <v>236</v>
      </c>
      <c r="AI522" t="s">
        <v>236</v>
      </c>
      <c r="AJ522">
        <v>6</v>
      </c>
      <c r="AP522" t="s">
        <v>236</v>
      </c>
      <c r="AR522" t="s">
        <v>176</v>
      </c>
      <c r="AS522" t="s">
        <v>210</v>
      </c>
      <c r="AV522" s="12">
        <v>6150</v>
      </c>
      <c r="AW522" s="12" t="s">
        <v>1570</v>
      </c>
      <c r="BJ522" s="12">
        <v>13985</v>
      </c>
      <c r="BK522" s="12">
        <v>13985</v>
      </c>
      <c r="BS522" s="12">
        <v>0</v>
      </c>
      <c r="BT522" s="12">
        <v>0</v>
      </c>
      <c r="BU522" s="12">
        <v>13985</v>
      </c>
      <c r="BV522" s="12">
        <v>13985</v>
      </c>
      <c r="BW522" t="s">
        <v>1568</v>
      </c>
      <c r="BX522" t="s">
        <v>161</v>
      </c>
      <c r="BY522">
        <v>13</v>
      </c>
      <c r="BZ522">
        <v>4</v>
      </c>
      <c r="CA522">
        <v>13</v>
      </c>
      <c r="CB522">
        <v>4</v>
      </c>
      <c r="CI522">
        <f>CE522+CG522</f>
        <v>0</v>
      </c>
      <c r="CJ522">
        <v>724</v>
      </c>
      <c r="CL522">
        <v>724</v>
      </c>
      <c r="CO522">
        <v>261</v>
      </c>
      <c r="CQ522">
        <v>261</v>
      </c>
      <c r="CT522">
        <v>9</v>
      </c>
      <c r="CU522">
        <v>4</v>
      </c>
      <c r="CW522">
        <v>1</v>
      </c>
      <c r="CY522">
        <v>2</v>
      </c>
      <c r="DB522">
        <f>CX522+CZ522+DA522</f>
        <v>0</v>
      </c>
      <c r="DE522">
        <v>1</v>
      </c>
      <c r="DG522" s="13">
        <f>(DC522+DD522)/CU522</f>
        <v>0</v>
      </c>
      <c r="DH522">
        <v>235</v>
      </c>
      <c r="DI522">
        <v>235</v>
      </c>
      <c r="DL522">
        <v>11</v>
      </c>
      <c r="DM522">
        <v>3</v>
      </c>
      <c r="DN522">
        <v>11</v>
      </c>
      <c r="DO522">
        <v>3</v>
      </c>
      <c r="DU522">
        <v>2</v>
      </c>
      <c r="DX522">
        <v>1</v>
      </c>
      <c r="EF522">
        <v>3</v>
      </c>
      <c r="EG522">
        <v>0</v>
      </c>
      <c r="EH522" s="13">
        <v>0</v>
      </c>
      <c r="EI522">
        <f>CO522</f>
        <v>261</v>
      </c>
      <c r="EJ522" s="16">
        <f>BU522</f>
        <v>13985</v>
      </c>
      <c r="EK522" s="16">
        <f>EJ522/EI522</f>
        <v>53.582375478927204</v>
      </c>
      <c r="EL522">
        <f>DJ522</f>
        <v>0</v>
      </c>
      <c r="EM522" s="16">
        <f>EK522*EL522</f>
        <v>0</v>
      </c>
    </row>
    <row r="523" spans="1:143" x14ac:dyDescent="0.25">
      <c r="A523">
        <v>2015</v>
      </c>
      <c r="B523">
        <v>475</v>
      </c>
      <c r="C523" t="s">
        <v>1528</v>
      </c>
      <c r="D523" t="s">
        <v>1536</v>
      </c>
      <c r="E523" t="s">
        <v>1571</v>
      </c>
      <c r="F523" t="s">
        <v>1572</v>
      </c>
      <c r="G523" t="s">
        <v>145</v>
      </c>
      <c r="H523">
        <v>539029</v>
      </c>
      <c r="I523" t="s">
        <v>1573</v>
      </c>
      <c r="J523" t="s">
        <v>1542</v>
      </c>
      <c r="K523">
        <v>98239</v>
      </c>
      <c r="L523" t="s">
        <v>163</v>
      </c>
      <c r="N523" t="s">
        <v>247</v>
      </c>
      <c r="O523" t="s">
        <v>165</v>
      </c>
      <c r="P523" t="s">
        <v>210</v>
      </c>
      <c r="Q523" t="s">
        <v>256</v>
      </c>
      <c r="R523" t="s">
        <v>248</v>
      </c>
      <c r="S523" t="s">
        <v>210</v>
      </c>
      <c r="V523" t="s">
        <v>257</v>
      </c>
      <c r="W523" t="s">
        <v>175</v>
      </c>
      <c r="Y523">
        <v>0</v>
      </c>
      <c r="Z523">
        <v>0</v>
      </c>
      <c r="AA523">
        <v>4</v>
      </c>
      <c r="AB523">
        <v>4</v>
      </c>
      <c r="AE523" t="s">
        <v>236</v>
      </c>
      <c r="AF523" t="s">
        <v>236</v>
      </c>
      <c r="AG523" t="s">
        <v>236</v>
      </c>
      <c r="AH523" t="s">
        <v>236</v>
      </c>
      <c r="AI523" t="s">
        <v>297</v>
      </c>
      <c r="AJ523">
        <v>4</v>
      </c>
      <c r="AP523" t="s">
        <v>236</v>
      </c>
      <c r="AQ523" t="s">
        <v>776</v>
      </c>
      <c r="AR523" t="s">
        <v>159</v>
      </c>
      <c r="AS523" t="s">
        <v>210</v>
      </c>
      <c r="AX523" s="15">
        <v>11012</v>
      </c>
      <c r="BJ523" s="12">
        <v>11012</v>
      </c>
      <c r="BK523" s="12">
        <v>0</v>
      </c>
      <c r="BS523" s="12">
        <v>0</v>
      </c>
      <c r="BT523" s="12">
        <v>0</v>
      </c>
      <c r="BU523" s="12">
        <v>11012</v>
      </c>
      <c r="BV523" s="12">
        <v>0</v>
      </c>
      <c r="BW523" t="s">
        <v>1572</v>
      </c>
      <c r="BX523" t="s">
        <v>259</v>
      </c>
      <c r="BY523">
        <v>7</v>
      </c>
      <c r="BZ523">
        <v>7</v>
      </c>
      <c r="CG523">
        <v>7</v>
      </c>
      <c r="CH523">
        <v>7</v>
      </c>
      <c r="CI523">
        <f>CE523+CG523</f>
        <v>7</v>
      </c>
      <c r="CJ523">
        <v>2555</v>
      </c>
      <c r="CN523">
        <v>2555</v>
      </c>
      <c r="CO523">
        <v>2555</v>
      </c>
      <c r="CS523">
        <v>2555</v>
      </c>
      <c r="DB523">
        <f>CX523+CZ523+DA523</f>
        <v>0</v>
      </c>
      <c r="DG523" s="13" t="e">
        <f>(DC523+DD523)/CU523</f>
        <v>#DIV/0!</v>
      </c>
      <c r="EI523">
        <f>CO523</f>
        <v>2555</v>
      </c>
      <c r="EJ523" s="16">
        <f>BU523</f>
        <v>11012</v>
      </c>
      <c r="EK523" s="16">
        <f>EJ523/EI523</f>
        <v>4.309980430528376</v>
      </c>
      <c r="EL523">
        <f>DJ523</f>
        <v>0</v>
      </c>
      <c r="EM523" s="16">
        <f>EK523*EL523</f>
        <v>0</v>
      </c>
    </row>
    <row r="524" spans="1:143" x14ac:dyDescent="0.25">
      <c r="A524">
        <v>2015</v>
      </c>
      <c r="B524">
        <v>477</v>
      </c>
      <c r="C524" t="s">
        <v>1528</v>
      </c>
      <c r="D524" t="s">
        <v>1536</v>
      </c>
      <c r="E524" t="s">
        <v>1574</v>
      </c>
      <c r="F524" t="s">
        <v>1575</v>
      </c>
      <c r="H524">
        <v>539029</v>
      </c>
      <c r="I524" t="s">
        <v>1576</v>
      </c>
      <c r="J524" t="s">
        <v>1534</v>
      </c>
      <c r="K524">
        <v>98277</v>
      </c>
      <c r="L524" t="s">
        <v>163</v>
      </c>
      <c r="N524" t="s">
        <v>247</v>
      </c>
      <c r="O524" t="s">
        <v>165</v>
      </c>
      <c r="P524" t="s">
        <v>210</v>
      </c>
      <c r="Q524" t="s">
        <v>256</v>
      </c>
      <c r="R524" t="s">
        <v>248</v>
      </c>
      <c r="S524" t="s">
        <v>210</v>
      </c>
      <c r="V524" t="s">
        <v>257</v>
      </c>
      <c r="W524" t="s">
        <v>175</v>
      </c>
      <c r="Y524">
        <v>0</v>
      </c>
      <c r="Z524">
        <v>0</v>
      </c>
      <c r="AA524">
        <v>4</v>
      </c>
      <c r="AB524">
        <v>4</v>
      </c>
      <c r="AE524" t="s">
        <v>236</v>
      </c>
      <c r="AF524" t="s">
        <v>236</v>
      </c>
      <c r="AG524" t="s">
        <v>236</v>
      </c>
      <c r="AH524" t="s">
        <v>236</v>
      </c>
      <c r="AI524" t="s">
        <v>297</v>
      </c>
      <c r="AJ524">
        <v>4</v>
      </c>
      <c r="AP524" t="s">
        <v>236</v>
      </c>
      <c r="AQ524" t="s">
        <v>297</v>
      </c>
      <c r="AR524" t="s">
        <v>159</v>
      </c>
      <c r="AS524" t="s">
        <v>210</v>
      </c>
      <c r="AX524" s="15">
        <v>11012</v>
      </c>
      <c r="BJ524" s="12">
        <v>11012</v>
      </c>
      <c r="BK524" s="12">
        <v>0</v>
      </c>
      <c r="BS524" s="12">
        <v>0</v>
      </c>
      <c r="BT524" s="12">
        <v>0</v>
      </c>
      <c r="BU524" s="12">
        <v>11012</v>
      </c>
      <c r="BV524" s="12">
        <v>0</v>
      </c>
      <c r="CI524">
        <f>CE524+CG524</f>
        <v>0</v>
      </c>
      <c r="DB524">
        <f>CX524+CZ524+DA524</f>
        <v>0</v>
      </c>
      <c r="DG524" s="13" t="e">
        <f>(DC524+DD524)/CU524</f>
        <v>#DIV/0!</v>
      </c>
      <c r="EI524">
        <f>CO524</f>
        <v>0</v>
      </c>
      <c r="EJ524" s="16">
        <f>BU524</f>
        <v>11012</v>
      </c>
      <c r="EK524" s="16" t="e">
        <f>EJ524/EI524</f>
        <v>#DIV/0!</v>
      </c>
      <c r="EL524">
        <f>DJ524</f>
        <v>0</v>
      </c>
      <c r="EM524" s="16" t="e">
        <f>EK524*EL524</f>
        <v>#DIV/0!</v>
      </c>
    </row>
    <row r="525" spans="1:143" x14ac:dyDescent="0.25">
      <c r="A525">
        <v>2015</v>
      </c>
      <c r="B525">
        <v>469</v>
      </c>
      <c r="C525" t="s">
        <v>1528</v>
      </c>
      <c r="D525" t="s">
        <v>1536</v>
      </c>
      <c r="E525" t="s">
        <v>1577</v>
      </c>
      <c r="F525" t="s">
        <v>1578</v>
      </c>
      <c r="G525" t="s">
        <v>145</v>
      </c>
      <c r="H525">
        <v>539029</v>
      </c>
      <c r="I525" t="s">
        <v>1579</v>
      </c>
      <c r="J525" t="s">
        <v>1534</v>
      </c>
      <c r="K525">
        <v>98277</v>
      </c>
      <c r="L525" t="s">
        <v>163</v>
      </c>
      <c r="N525" t="s">
        <v>164</v>
      </c>
      <c r="O525" t="s">
        <v>165</v>
      </c>
      <c r="P525" t="s">
        <v>210</v>
      </c>
      <c r="Q525" t="s">
        <v>256</v>
      </c>
      <c r="R525" t="s">
        <v>248</v>
      </c>
      <c r="S525" t="s">
        <v>210</v>
      </c>
      <c r="V525" t="s">
        <v>257</v>
      </c>
      <c r="W525" t="s">
        <v>175</v>
      </c>
      <c r="Y525">
        <v>0</v>
      </c>
      <c r="Z525">
        <v>0</v>
      </c>
      <c r="AA525">
        <v>9</v>
      </c>
      <c r="AB525">
        <v>9</v>
      </c>
      <c r="AE525" t="s">
        <v>236</v>
      </c>
      <c r="AF525" t="s">
        <v>236</v>
      </c>
      <c r="AG525" t="s">
        <v>236</v>
      </c>
      <c r="AH525" t="s">
        <v>236</v>
      </c>
      <c r="AI525" t="s">
        <v>236</v>
      </c>
      <c r="AJ525">
        <v>9</v>
      </c>
      <c r="AP525" t="s">
        <v>236</v>
      </c>
      <c r="AQ525" t="s">
        <v>972</v>
      </c>
      <c r="AR525" t="s">
        <v>159</v>
      </c>
      <c r="AS525" t="s">
        <v>210</v>
      </c>
      <c r="AX525" s="15">
        <v>38407</v>
      </c>
      <c r="BJ525" s="12">
        <v>38407</v>
      </c>
      <c r="BK525" s="12">
        <v>0</v>
      </c>
      <c r="BS525" s="12">
        <v>0</v>
      </c>
      <c r="BT525" s="12">
        <v>0</v>
      </c>
      <c r="BU525" s="12">
        <v>38407</v>
      </c>
      <c r="BV525" s="12">
        <v>0</v>
      </c>
      <c r="BW525" t="s">
        <v>1578</v>
      </c>
      <c r="BX525" t="s">
        <v>259</v>
      </c>
      <c r="BY525">
        <v>10</v>
      </c>
      <c r="BZ525">
        <v>10</v>
      </c>
      <c r="CG525">
        <v>10</v>
      </c>
      <c r="CH525">
        <v>10</v>
      </c>
      <c r="CI525">
        <f>CE525+CG525</f>
        <v>10</v>
      </c>
      <c r="CJ525">
        <v>3593</v>
      </c>
      <c r="CN525">
        <v>3593</v>
      </c>
      <c r="CO525">
        <v>3593</v>
      </c>
      <c r="CS525">
        <v>3593</v>
      </c>
      <c r="DB525">
        <f>CX525+CZ525+DA525</f>
        <v>0</v>
      </c>
      <c r="DG525" s="13" t="e">
        <f>(DC525+DD525)/CU525</f>
        <v>#DIV/0!</v>
      </c>
      <c r="DL525">
        <v>1</v>
      </c>
      <c r="DM525">
        <v>1</v>
      </c>
      <c r="DQ525">
        <v>1</v>
      </c>
      <c r="DZ525">
        <v>1</v>
      </c>
      <c r="EI525">
        <f>CO525</f>
        <v>3593</v>
      </c>
      <c r="EJ525" s="16">
        <f>BU525</f>
        <v>38407</v>
      </c>
      <c r="EK525" s="16">
        <f>EJ525/EI525</f>
        <v>10.68939604787086</v>
      </c>
      <c r="EL525">
        <f>DJ525</f>
        <v>0</v>
      </c>
      <c r="EM525" s="16">
        <f>EK525*EL525</f>
        <v>0</v>
      </c>
    </row>
    <row r="526" spans="1:143" x14ac:dyDescent="0.25">
      <c r="A526">
        <v>2015</v>
      </c>
      <c r="B526">
        <v>509</v>
      </c>
      <c r="C526" t="s">
        <v>1528</v>
      </c>
      <c r="D526" t="s">
        <v>1544</v>
      </c>
      <c r="E526" t="s">
        <v>1580</v>
      </c>
      <c r="F526" t="s">
        <v>1581</v>
      </c>
      <c r="G526" t="s">
        <v>145</v>
      </c>
      <c r="H526">
        <v>539029</v>
      </c>
      <c r="I526" t="s">
        <v>1582</v>
      </c>
      <c r="J526" t="s">
        <v>1534</v>
      </c>
      <c r="K526">
        <v>98277</v>
      </c>
      <c r="L526" t="s">
        <v>163</v>
      </c>
      <c r="N526" t="s">
        <v>164</v>
      </c>
      <c r="O526" t="s">
        <v>165</v>
      </c>
      <c r="P526" t="s">
        <v>152</v>
      </c>
      <c r="Q526" t="s">
        <v>199</v>
      </c>
      <c r="R526" t="s">
        <v>167</v>
      </c>
      <c r="S526" t="s">
        <v>152</v>
      </c>
      <c r="T526" t="s">
        <v>168</v>
      </c>
      <c r="V526" t="s">
        <v>161</v>
      </c>
      <c r="W526" t="s">
        <v>158</v>
      </c>
      <c r="Y526">
        <v>9</v>
      </c>
      <c r="Z526">
        <v>3</v>
      </c>
      <c r="AA526">
        <v>0</v>
      </c>
      <c r="AE526" t="s">
        <v>236</v>
      </c>
      <c r="AF526" t="s">
        <v>236</v>
      </c>
      <c r="AG526" t="s">
        <v>236</v>
      </c>
      <c r="AH526" t="s">
        <v>236</v>
      </c>
      <c r="AI526" t="s">
        <v>236</v>
      </c>
      <c r="AJ526">
        <v>9</v>
      </c>
      <c r="AP526" t="s">
        <v>236</v>
      </c>
      <c r="AR526" t="s">
        <v>176</v>
      </c>
      <c r="AS526" t="s">
        <v>210</v>
      </c>
      <c r="AV526" s="12">
        <v>18650</v>
      </c>
      <c r="BJ526" s="12">
        <v>18650</v>
      </c>
      <c r="BK526" s="12">
        <v>18650</v>
      </c>
      <c r="BS526" s="12">
        <v>0</v>
      </c>
      <c r="BT526" s="12">
        <v>0</v>
      </c>
      <c r="BU526" s="12">
        <v>18650</v>
      </c>
      <c r="BV526" s="12">
        <v>18650</v>
      </c>
      <c r="BW526" t="s">
        <v>1581</v>
      </c>
      <c r="BX526" t="s">
        <v>161</v>
      </c>
      <c r="BY526">
        <v>23</v>
      </c>
      <c r="BZ526">
        <v>13</v>
      </c>
      <c r="CA526">
        <v>15</v>
      </c>
      <c r="CB526">
        <v>6</v>
      </c>
      <c r="CG526">
        <v>8</v>
      </c>
      <c r="CH526">
        <v>7</v>
      </c>
      <c r="CI526">
        <f>CE526+CG526</f>
        <v>8</v>
      </c>
      <c r="CJ526">
        <v>1022</v>
      </c>
      <c r="CL526">
        <v>790</v>
      </c>
      <c r="CN526">
        <v>232</v>
      </c>
      <c r="CO526">
        <v>467</v>
      </c>
      <c r="CQ526">
        <v>262</v>
      </c>
      <c r="CS526">
        <v>205</v>
      </c>
      <c r="CT526">
        <v>12</v>
      </c>
      <c r="CU526">
        <v>7</v>
      </c>
      <c r="CW526">
        <v>1</v>
      </c>
      <c r="CY526">
        <v>2</v>
      </c>
      <c r="DB526">
        <f>CX526+CZ526+DA526</f>
        <v>0</v>
      </c>
      <c r="DC526">
        <v>3</v>
      </c>
      <c r="DE526">
        <v>1</v>
      </c>
      <c r="DG526" s="13">
        <f>(DC526+DD526)/CU526</f>
        <v>0.42857142857142855</v>
      </c>
      <c r="DH526">
        <v>323</v>
      </c>
      <c r="DI526">
        <v>323</v>
      </c>
      <c r="DJ526">
        <v>169</v>
      </c>
      <c r="DK526">
        <v>169</v>
      </c>
      <c r="DL526">
        <v>17</v>
      </c>
      <c r="DM526">
        <v>10</v>
      </c>
      <c r="DN526">
        <v>11</v>
      </c>
      <c r="DO526">
        <v>4</v>
      </c>
      <c r="DQ526">
        <v>6</v>
      </c>
      <c r="DS526">
        <v>1</v>
      </c>
      <c r="DU526">
        <v>5</v>
      </c>
      <c r="DX526">
        <v>1</v>
      </c>
      <c r="EA526">
        <v>3</v>
      </c>
      <c r="EF526">
        <v>1</v>
      </c>
      <c r="EG526">
        <v>0</v>
      </c>
      <c r="EH526" s="13">
        <v>0</v>
      </c>
      <c r="EI526">
        <f>CO526</f>
        <v>467</v>
      </c>
      <c r="EJ526" s="16">
        <f>BU526</f>
        <v>18650</v>
      </c>
      <c r="EK526" s="16">
        <f>EJ526/EI526</f>
        <v>39.935760171306207</v>
      </c>
      <c r="EL526">
        <f>DJ526</f>
        <v>169</v>
      </c>
      <c r="EM526" s="16">
        <f>EK526*EL526</f>
        <v>6749.1434689507487</v>
      </c>
    </row>
    <row r="527" spans="1:143" x14ac:dyDescent="0.25">
      <c r="A527">
        <v>2015</v>
      </c>
      <c r="B527">
        <v>506</v>
      </c>
      <c r="C527" t="s">
        <v>1528</v>
      </c>
      <c r="D527" t="s">
        <v>1544</v>
      </c>
      <c r="E527" t="s">
        <v>1583</v>
      </c>
      <c r="F527" t="s">
        <v>1584</v>
      </c>
      <c r="G527" t="s">
        <v>145</v>
      </c>
      <c r="H527">
        <v>539029</v>
      </c>
      <c r="I527" t="s">
        <v>1582</v>
      </c>
      <c r="J527" t="s">
        <v>1534</v>
      </c>
      <c r="K527">
        <v>98277</v>
      </c>
      <c r="L527" t="s">
        <v>163</v>
      </c>
      <c r="N527" t="s">
        <v>164</v>
      </c>
      <c r="O527" t="s">
        <v>165</v>
      </c>
      <c r="P527" t="s">
        <v>152</v>
      </c>
      <c r="Q527" t="s">
        <v>256</v>
      </c>
      <c r="R527" t="s">
        <v>154</v>
      </c>
      <c r="S527" t="s">
        <v>210</v>
      </c>
      <c r="T527" t="s">
        <v>168</v>
      </c>
      <c r="V527" t="s">
        <v>343</v>
      </c>
      <c r="W527" t="s">
        <v>169</v>
      </c>
      <c r="Y527">
        <v>14</v>
      </c>
      <c r="Z527">
        <v>4</v>
      </c>
      <c r="AE527" t="s">
        <v>236</v>
      </c>
      <c r="AF527" t="s">
        <v>236</v>
      </c>
      <c r="AG527" t="s">
        <v>236</v>
      </c>
      <c r="AH527" t="s">
        <v>236</v>
      </c>
      <c r="AI527" t="s">
        <v>236</v>
      </c>
      <c r="AJ527">
        <v>14</v>
      </c>
      <c r="AP527" t="s">
        <v>236</v>
      </c>
      <c r="AR527" t="s">
        <v>176</v>
      </c>
      <c r="AS527" t="s">
        <v>152</v>
      </c>
      <c r="AU527" t="s">
        <v>1465</v>
      </c>
      <c r="BG527" s="15">
        <v>14075</v>
      </c>
      <c r="BJ527" s="12">
        <v>14075</v>
      </c>
      <c r="BK527" s="12">
        <v>0</v>
      </c>
      <c r="BS527" s="12">
        <v>0</v>
      </c>
      <c r="BT527" s="12">
        <v>0</v>
      </c>
      <c r="BU527" s="12">
        <v>14075</v>
      </c>
      <c r="BV527" s="12">
        <v>0</v>
      </c>
      <c r="BW527" t="s">
        <v>1584</v>
      </c>
      <c r="BX527" t="s">
        <v>343</v>
      </c>
      <c r="BY527">
        <v>4</v>
      </c>
      <c r="BZ527">
        <v>3</v>
      </c>
      <c r="CA527">
        <v>2</v>
      </c>
      <c r="CB527">
        <v>1</v>
      </c>
      <c r="CG527">
        <v>2</v>
      </c>
      <c r="CH527">
        <v>2</v>
      </c>
      <c r="CI527">
        <f>CE527+CG527</f>
        <v>2</v>
      </c>
      <c r="CJ527">
        <v>397</v>
      </c>
      <c r="CL527">
        <v>214</v>
      </c>
      <c r="CN527">
        <v>183</v>
      </c>
      <c r="CO527">
        <v>290</v>
      </c>
      <c r="CQ527">
        <v>107</v>
      </c>
      <c r="CS527">
        <v>183</v>
      </c>
      <c r="CT527">
        <v>8</v>
      </c>
      <c r="CU527">
        <v>5</v>
      </c>
      <c r="CY527">
        <v>3</v>
      </c>
      <c r="DB527">
        <f>CX527+CZ527+DA527</f>
        <v>0</v>
      </c>
      <c r="DC527">
        <v>1</v>
      </c>
      <c r="DE527">
        <v>1</v>
      </c>
      <c r="DG527" s="13">
        <f>(DC527+DD527)/CU527</f>
        <v>0.2</v>
      </c>
      <c r="DH527">
        <v>945</v>
      </c>
      <c r="DI527">
        <v>521</v>
      </c>
      <c r="DJ527">
        <v>319</v>
      </c>
      <c r="DK527">
        <v>107</v>
      </c>
      <c r="DL527">
        <v>1</v>
      </c>
      <c r="DM527">
        <v>1</v>
      </c>
      <c r="DQ527">
        <v>1</v>
      </c>
      <c r="DX527">
        <v>1</v>
      </c>
      <c r="EF527">
        <v>1</v>
      </c>
      <c r="EG527">
        <v>0</v>
      </c>
      <c r="EH527" s="13">
        <v>0</v>
      </c>
      <c r="EI527">
        <f>CO527</f>
        <v>290</v>
      </c>
      <c r="EJ527" s="16">
        <f>BU527</f>
        <v>14075</v>
      </c>
      <c r="EK527" s="16">
        <f>EJ527/EI527</f>
        <v>48.53448275862069</v>
      </c>
      <c r="EL527">
        <f>DJ527</f>
        <v>319</v>
      </c>
      <c r="EM527" s="16">
        <f>EK527*EL527</f>
        <v>15482.5</v>
      </c>
    </row>
    <row r="528" spans="1:143" x14ac:dyDescent="0.25">
      <c r="A528">
        <v>2015</v>
      </c>
      <c r="B528">
        <v>478</v>
      </c>
      <c r="C528" t="s">
        <v>1528</v>
      </c>
      <c r="D528" t="s">
        <v>1531</v>
      </c>
      <c r="E528" t="s">
        <v>1585</v>
      </c>
      <c r="F528" t="s">
        <v>1586</v>
      </c>
      <c r="G528" t="s">
        <v>145</v>
      </c>
      <c r="H528">
        <v>539029</v>
      </c>
      <c r="I528" t="s">
        <v>1533</v>
      </c>
      <c r="J528" t="s">
        <v>1534</v>
      </c>
      <c r="K528">
        <v>98277</v>
      </c>
      <c r="L528" t="s">
        <v>163</v>
      </c>
      <c r="N528" t="s">
        <v>218</v>
      </c>
      <c r="P528" t="s">
        <v>152</v>
      </c>
      <c r="Q528" t="s">
        <v>199</v>
      </c>
      <c r="R528" t="s">
        <v>187</v>
      </c>
      <c r="T528" t="s">
        <v>168</v>
      </c>
      <c r="V528" t="s">
        <v>161</v>
      </c>
      <c r="W528" t="s">
        <v>333</v>
      </c>
      <c r="X528" t="s">
        <v>201</v>
      </c>
      <c r="AA528">
        <v>1</v>
      </c>
      <c r="AB528">
        <v>1</v>
      </c>
      <c r="AE528" t="s">
        <v>236</v>
      </c>
      <c r="AF528" t="s">
        <v>236</v>
      </c>
      <c r="AG528" t="s">
        <v>236</v>
      </c>
      <c r="AH528" t="s">
        <v>236</v>
      </c>
      <c r="AI528" t="s">
        <v>236</v>
      </c>
      <c r="AJ528">
        <v>1</v>
      </c>
      <c r="AP528" t="s">
        <v>236</v>
      </c>
      <c r="AR528" t="s">
        <v>227</v>
      </c>
      <c r="AV528" s="12">
        <v>1000</v>
      </c>
      <c r="BJ528" s="12">
        <v>1000</v>
      </c>
      <c r="BK528" s="12">
        <v>1000</v>
      </c>
      <c r="BS528" s="12">
        <v>0</v>
      </c>
      <c r="BT528" s="12">
        <v>0</v>
      </c>
      <c r="BU528" s="12">
        <v>1000</v>
      </c>
      <c r="BV528" s="12">
        <v>1000</v>
      </c>
      <c r="BW528" t="s">
        <v>1586</v>
      </c>
      <c r="BX528" t="s">
        <v>161</v>
      </c>
      <c r="BY528">
        <v>6</v>
      </c>
      <c r="BZ528">
        <v>6</v>
      </c>
      <c r="CG528">
        <v>6</v>
      </c>
      <c r="CH528">
        <v>6</v>
      </c>
      <c r="CI528">
        <f>CE528+CG528</f>
        <v>6</v>
      </c>
      <c r="CJ528">
        <v>104</v>
      </c>
      <c r="CN528">
        <v>104</v>
      </c>
      <c r="CO528">
        <v>104</v>
      </c>
      <c r="CS528">
        <v>104</v>
      </c>
      <c r="CT528">
        <v>6</v>
      </c>
      <c r="CU528">
        <v>6</v>
      </c>
      <c r="DB528">
        <f>CX528+CZ528+DA528</f>
        <v>0</v>
      </c>
      <c r="DE528">
        <v>6</v>
      </c>
      <c r="DG528" s="13">
        <f>(DC528+DD528)/CU528</f>
        <v>0</v>
      </c>
      <c r="DH528">
        <v>104</v>
      </c>
      <c r="DI528">
        <v>104</v>
      </c>
      <c r="DL528">
        <v>6</v>
      </c>
      <c r="DM528">
        <v>6</v>
      </c>
      <c r="DQ528">
        <v>6</v>
      </c>
      <c r="DZ528">
        <v>6</v>
      </c>
      <c r="EI528">
        <f>CO528</f>
        <v>104</v>
      </c>
      <c r="EJ528" s="16">
        <f>BU528</f>
        <v>1000</v>
      </c>
      <c r="EK528" s="16">
        <f>EJ528/EI528</f>
        <v>9.615384615384615</v>
      </c>
      <c r="EL528">
        <f>DJ528</f>
        <v>0</v>
      </c>
      <c r="EM528" s="16">
        <f>EK528*EL528</f>
        <v>0</v>
      </c>
    </row>
    <row r="529" spans="1:143" x14ac:dyDescent="0.25">
      <c r="A529">
        <v>2015</v>
      </c>
      <c r="B529">
        <v>487</v>
      </c>
      <c r="C529" t="s">
        <v>1528</v>
      </c>
      <c r="D529" t="s">
        <v>1540</v>
      </c>
      <c r="E529" t="s">
        <v>1453</v>
      </c>
      <c r="F529" t="s">
        <v>1587</v>
      </c>
      <c r="H529">
        <v>539029</v>
      </c>
      <c r="I529" t="s">
        <v>1541</v>
      </c>
      <c r="J529" t="s">
        <v>1542</v>
      </c>
      <c r="K529">
        <v>98239</v>
      </c>
      <c r="L529" t="s">
        <v>163</v>
      </c>
      <c r="N529" t="s">
        <v>218</v>
      </c>
      <c r="P529" t="s">
        <v>152</v>
      </c>
      <c r="Q529" t="s">
        <v>153</v>
      </c>
      <c r="R529" t="s">
        <v>187</v>
      </c>
      <c r="T529" t="s">
        <v>168</v>
      </c>
      <c r="V529" t="s">
        <v>161</v>
      </c>
      <c r="W529" t="s">
        <v>175</v>
      </c>
      <c r="Y529">
        <v>3</v>
      </c>
      <c r="Z529">
        <v>1</v>
      </c>
      <c r="AJ529">
        <v>3</v>
      </c>
      <c r="AR529" t="s">
        <v>159</v>
      </c>
      <c r="AS529" t="s">
        <v>152</v>
      </c>
      <c r="AV529" s="12">
        <v>385</v>
      </c>
      <c r="BJ529" s="12">
        <v>385</v>
      </c>
      <c r="BK529" s="12">
        <v>385</v>
      </c>
      <c r="BS529" s="12">
        <v>0</v>
      </c>
      <c r="BT529" s="12">
        <v>0</v>
      </c>
      <c r="BU529" s="12">
        <v>385</v>
      </c>
      <c r="BV529" s="12">
        <v>385</v>
      </c>
      <c r="CI529">
        <f>CE529+CG529</f>
        <v>0</v>
      </c>
      <c r="DB529">
        <f>CX529+CZ529+DA529</f>
        <v>0</v>
      </c>
      <c r="DG529" s="13" t="e">
        <f>(DC529+DD529)/CU529</f>
        <v>#DIV/0!</v>
      </c>
      <c r="EI529">
        <f>CO529</f>
        <v>0</v>
      </c>
      <c r="EJ529" s="16">
        <f>BU529</f>
        <v>385</v>
      </c>
      <c r="EK529" s="16" t="e">
        <f>EJ529/EI529</f>
        <v>#DIV/0!</v>
      </c>
      <c r="EL529">
        <f>DJ529</f>
        <v>0</v>
      </c>
      <c r="EM529" s="16" t="e">
        <f>EK529*EL529</f>
        <v>#DIV/0!</v>
      </c>
    </row>
    <row r="530" spans="1:143" x14ac:dyDescent="0.25">
      <c r="A530">
        <v>2015</v>
      </c>
      <c r="B530">
        <v>495</v>
      </c>
      <c r="C530" t="s">
        <v>1528</v>
      </c>
      <c r="D530" t="s">
        <v>1588</v>
      </c>
      <c r="E530" t="s">
        <v>387</v>
      </c>
      <c r="H530">
        <v>539029</v>
      </c>
      <c r="I530" t="s">
        <v>1589</v>
      </c>
      <c r="J530" t="s">
        <v>1590</v>
      </c>
      <c r="K530">
        <v>98213</v>
      </c>
      <c r="L530" t="s">
        <v>163</v>
      </c>
      <c r="N530" t="s">
        <v>1591</v>
      </c>
      <c r="O530" t="s">
        <v>198</v>
      </c>
      <c r="P530" t="s">
        <v>152</v>
      </c>
      <c r="Q530" t="s">
        <v>256</v>
      </c>
      <c r="R530" t="s">
        <v>248</v>
      </c>
      <c r="S530" t="s">
        <v>210</v>
      </c>
      <c r="T530" t="s">
        <v>155</v>
      </c>
      <c r="V530" t="s">
        <v>257</v>
      </c>
      <c r="W530" t="s">
        <v>1592</v>
      </c>
      <c r="AA530">
        <v>5</v>
      </c>
      <c r="AB530">
        <v>5</v>
      </c>
      <c r="AI530" t="s">
        <v>776</v>
      </c>
      <c r="AJ530">
        <v>5</v>
      </c>
      <c r="AQ530" t="s">
        <v>297</v>
      </c>
      <c r="AR530" t="s">
        <v>159</v>
      </c>
      <c r="AS530" t="s">
        <v>152</v>
      </c>
      <c r="AV530" s="12">
        <v>15000</v>
      </c>
      <c r="BJ530" s="12">
        <v>15000</v>
      </c>
      <c r="BK530" s="12">
        <v>15000</v>
      </c>
      <c r="BS530" s="12">
        <v>0</v>
      </c>
      <c r="BT530" s="12">
        <v>0</v>
      </c>
      <c r="BU530" s="12">
        <v>15000</v>
      </c>
      <c r="BV530" s="12">
        <v>15000</v>
      </c>
      <c r="CI530">
        <f>CE530+CG530</f>
        <v>0</v>
      </c>
      <c r="DB530">
        <f>CX530+CZ530+DA530</f>
        <v>0</v>
      </c>
      <c r="DG530" s="13" t="e">
        <f>(DC530+DD530)/CU530</f>
        <v>#DIV/0!</v>
      </c>
      <c r="EI530">
        <f>CO530</f>
        <v>0</v>
      </c>
      <c r="EJ530" s="16">
        <f>BU530</f>
        <v>15000</v>
      </c>
      <c r="EK530" s="16" t="e">
        <f>EJ530/EI530</f>
        <v>#DIV/0!</v>
      </c>
      <c r="EL530">
        <f>DJ530</f>
        <v>0</v>
      </c>
      <c r="EM530" s="16" t="e">
        <f>EK530*EL530</f>
        <v>#DIV/0!</v>
      </c>
    </row>
    <row r="531" spans="1:143" x14ac:dyDescent="0.25">
      <c r="A531">
        <v>2015</v>
      </c>
      <c r="B531">
        <v>503</v>
      </c>
      <c r="C531" t="s">
        <v>1528</v>
      </c>
      <c r="D531" t="s">
        <v>1593</v>
      </c>
      <c r="E531" t="s">
        <v>1594</v>
      </c>
      <c r="F531" t="s">
        <v>1595</v>
      </c>
      <c r="G531" t="s">
        <v>145</v>
      </c>
      <c r="H531">
        <v>539029</v>
      </c>
      <c r="I531" t="s">
        <v>1596</v>
      </c>
      <c r="J531" t="s">
        <v>1559</v>
      </c>
      <c r="K531">
        <v>98260</v>
      </c>
      <c r="L531" t="s">
        <v>163</v>
      </c>
      <c r="N531" t="s">
        <v>286</v>
      </c>
      <c r="P531" t="s">
        <v>152</v>
      </c>
      <c r="Q531" t="s">
        <v>199</v>
      </c>
      <c r="V531" t="s">
        <v>287</v>
      </c>
      <c r="W531" t="s">
        <v>158</v>
      </c>
      <c r="AE531" t="s">
        <v>236</v>
      </c>
      <c r="AF531" t="s">
        <v>236</v>
      </c>
      <c r="AG531" t="s">
        <v>236</v>
      </c>
      <c r="AH531" t="s">
        <v>236</v>
      </c>
      <c r="AI531" t="s">
        <v>236</v>
      </c>
      <c r="AJ531">
        <v>0</v>
      </c>
      <c r="AP531" t="s">
        <v>236</v>
      </c>
      <c r="AR531" t="s">
        <v>176</v>
      </c>
      <c r="AS531" t="s">
        <v>210</v>
      </c>
      <c r="AU531" t="s">
        <v>1597</v>
      </c>
      <c r="AV531" s="12">
        <v>19500</v>
      </c>
      <c r="BJ531" s="12">
        <v>19500</v>
      </c>
      <c r="BK531" s="12">
        <v>19500</v>
      </c>
      <c r="BS531" s="12">
        <v>0</v>
      </c>
      <c r="BT531" s="12">
        <v>0</v>
      </c>
      <c r="BU531" s="12">
        <v>19500</v>
      </c>
      <c r="BV531" s="12">
        <v>19500</v>
      </c>
      <c r="CI531">
        <f>CE531+CG531</f>
        <v>0</v>
      </c>
      <c r="DB531">
        <f>CX531+CZ531+DA531</f>
        <v>0</v>
      </c>
      <c r="DG531" s="13" t="e">
        <f>(DC531+DD531)/CU531</f>
        <v>#DIV/0!</v>
      </c>
      <c r="EI531">
        <f>CO531</f>
        <v>0</v>
      </c>
      <c r="EJ531" s="16">
        <f>BU531</f>
        <v>19500</v>
      </c>
      <c r="EK531" s="16" t="e">
        <f>EJ531/EI531</f>
        <v>#DIV/0!</v>
      </c>
      <c r="EL531">
        <f>DJ531</f>
        <v>0</v>
      </c>
      <c r="EM531" s="16" t="e">
        <f>EK531*EL531</f>
        <v>#DIV/0!</v>
      </c>
    </row>
    <row r="532" spans="1:143" x14ac:dyDescent="0.25">
      <c r="A532">
        <v>2015</v>
      </c>
      <c r="B532">
        <v>504</v>
      </c>
      <c r="C532" t="s">
        <v>1528</v>
      </c>
      <c r="D532" t="s">
        <v>1544</v>
      </c>
      <c r="E532" t="s">
        <v>1598</v>
      </c>
      <c r="F532" t="s">
        <v>1599</v>
      </c>
      <c r="G532" t="s">
        <v>145</v>
      </c>
      <c r="H532">
        <v>539029</v>
      </c>
      <c r="I532" t="s">
        <v>1546</v>
      </c>
      <c r="J532" t="s">
        <v>1534</v>
      </c>
      <c r="K532">
        <v>98277</v>
      </c>
      <c r="L532" t="s">
        <v>163</v>
      </c>
      <c r="N532" t="s">
        <v>151</v>
      </c>
      <c r="P532" t="s">
        <v>152</v>
      </c>
      <c r="Q532" t="s">
        <v>199</v>
      </c>
      <c r="R532" t="s">
        <v>167</v>
      </c>
      <c r="T532" t="s">
        <v>168</v>
      </c>
      <c r="U532" t="s">
        <v>156</v>
      </c>
      <c r="V532" t="s">
        <v>157</v>
      </c>
      <c r="W532" t="s">
        <v>169</v>
      </c>
      <c r="Y532">
        <v>8</v>
      </c>
      <c r="Z532">
        <v>6</v>
      </c>
      <c r="AA532">
        <v>6</v>
      </c>
      <c r="AB532">
        <v>6</v>
      </c>
      <c r="AJ532">
        <v>14</v>
      </c>
      <c r="AP532" t="s">
        <v>236</v>
      </c>
      <c r="AR532" t="s">
        <v>176</v>
      </c>
      <c r="AS532" t="s">
        <v>152</v>
      </c>
      <c r="AU532" t="s">
        <v>1600</v>
      </c>
      <c r="AV532" s="12">
        <v>47686</v>
      </c>
      <c r="BB532" s="12">
        <v>51511</v>
      </c>
      <c r="BJ532" s="12">
        <v>99197</v>
      </c>
      <c r="BK532" s="12">
        <v>99197</v>
      </c>
      <c r="BS532" s="12">
        <v>0</v>
      </c>
      <c r="BT532" s="12">
        <v>0</v>
      </c>
      <c r="BU532" s="12">
        <v>99197</v>
      </c>
      <c r="BV532" s="12">
        <v>99197</v>
      </c>
      <c r="BW532" t="s">
        <v>1599</v>
      </c>
      <c r="BX532" t="s">
        <v>157</v>
      </c>
      <c r="BY532">
        <v>247</v>
      </c>
      <c r="BZ532">
        <v>88</v>
      </c>
      <c r="CA532">
        <v>207</v>
      </c>
      <c r="CB532">
        <v>57</v>
      </c>
      <c r="CC532">
        <v>1</v>
      </c>
      <c r="CD532">
        <v>1</v>
      </c>
      <c r="CE532">
        <v>7</v>
      </c>
      <c r="CF532">
        <v>2</v>
      </c>
      <c r="CG532">
        <v>32</v>
      </c>
      <c r="CH532">
        <v>28</v>
      </c>
      <c r="CI532">
        <f>CE532+CG532</f>
        <v>39</v>
      </c>
      <c r="CJ532">
        <v>30595</v>
      </c>
      <c r="CK532">
        <v>57</v>
      </c>
      <c r="CL532">
        <v>24926</v>
      </c>
      <c r="CM532">
        <v>1048</v>
      </c>
      <c r="CN532">
        <v>4564</v>
      </c>
      <c r="CO532">
        <v>11581</v>
      </c>
      <c r="CP532">
        <v>57</v>
      </c>
      <c r="CQ532">
        <v>7194</v>
      </c>
      <c r="CR532">
        <v>128</v>
      </c>
      <c r="CS532">
        <v>4202</v>
      </c>
      <c r="CT532">
        <v>125</v>
      </c>
      <c r="CU532">
        <v>45</v>
      </c>
      <c r="CY532">
        <v>1</v>
      </c>
      <c r="DA532">
        <v>1</v>
      </c>
      <c r="DB532">
        <f>CX532+CZ532+DA532</f>
        <v>1</v>
      </c>
      <c r="DC532">
        <v>41</v>
      </c>
      <c r="DE532">
        <v>2</v>
      </c>
      <c r="DG532" s="13">
        <f>(DC532+DD532)/CU532</f>
        <v>0.91111111111111109</v>
      </c>
      <c r="DH532">
        <v>5582</v>
      </c>
      <c r="DI532">
        <v>5462</v>
      </c>
      <c r="DJ532">
        <v>5178</v>
      </c>
      <c r="DK532">
        <v>5058</v>
      </c>
      <c r="DL532">
        <v>223</v>
      </c>
      <c r="DM532">
        <v>81</v>
      </c>
      <c r="DN532">
        <v>184</v>
      </c>
      <c r="DO532">
        <v>52</v>
      </c>
      <c r="DP532">
        <v>2</v>
      </c>
      <c r="DQ532">
        <v>27</v>
      </c>
      <c r="DU532">
        <v>4</v>
      </c>
      <c r="DW532">
        <v>1</v>
      </c>
      <c r="DX532">
        <v>76</v>
      </c>
      <c r="EB532">
        <v>3</v>
      </c>
      <c r="EC532" t="s">
        <v>311</v>
      </c>
      <c r="EE532">
        <v>2</v>
      </c>
      <c r="EI532">
        <f>CO532</f>
        <v>11581</v>
      </c>
      <c r="EJ532" s="16">
        <f>BU532</f>
        <v>99197</v>
      </c>
      <c r="EK532" s="16">
        <f>EJ532/EI532</f>
        <v>8.5654952076677322</v>
      </c>
      <c r="EL532">
        <f>DJ532</f>
        <v>5178</v>
      </c>
      <c r="EM532" s="16">
        <f>EK532*EL532</f>
        <v>44352.134185303519</v>
      </c>
    </row>
    <row r="533" spans="1:143" x14ac:dyDescent="0.25">
      <c r="A533">
        <v>2015</v>
      </c>
      <c r="B533">
        <v>466</v>
      </c>
      <c r="C533" t="s">
        <v>1528</v>
      </c>
      <c r="D533" t="s">
        <v>1531</v>
      </c>
      <c r="E533" t="s">
        <v>1031</v>
      </c>
      <c r="F533" t="s">
        <v>1601</v>
      </c>
      <c r="G533" t="s">
        <v>145</v>
      </c>
      <c r="H533">
        <v>539029</v>
      </c>
      <c r="I533" t="s">
        <v>1533</v>
      </c>
      <c r="J533" t="s">
        <v>1534</v>
      </c>
      <c r="K533">
        <v>98277</v>
      </c>
      <c r="L533" t="s">
        <v>163</v>
      </c>
      <c r="N533" t="s">
        <v>151</v>
      </c>
      <c r="P533" t="s">
        <v>152</v>
      </c>
      <c r="Q533" t="s">
        <v>199</v>
      </c>
      <c r="R533" t="s">
        <v>167</v>
      </c>
      <c r="T533" t="s">
        <v>168</v>
      </c>
      <c r="U533" t="s">
        <v>211</v>
      </c>
      <c r="V533" t="s">
        <v>212</v>
      </c>
      <c r="W533" t="s">
        <v>333</v>
      </c>
      <c r="X533" t="s">
        <v>201</v>
      </c>
      <c r="Y533">
        <v>2</v>
      </c>
      <c r="Z533">
        <v>1</v>
      </c>
      <c r="AA533">
        <v>2</v>
      </c>
      <c r="AB533">
        <v>2</v>
      </c>
      <c r="AJ533">
        <v>4</v>
      </c>
      <c r="AR533" t="s">
        <v>227</v>
      </c>
      <c r="AV533" s="12">
        <v>0</v>
      </c>
      <c r="BJ533" s="12">
        <v>0</v>
      </c>
      <c r="BK533" s="12">
        <v>0</v>
      </c>
      <c r="BS533" s="12">
        <v>0</v>
      </c>
      <c r="BT533" s="12">
        <v>0</v>
      </c>
      <c r="BU533" s="12">
        <v>0</v>
      </c>
      <c r="BV533" s="12">
        <v>0</v>
      </c>
      <c r="BW533" t="s">
        <v>1601</v>
      </c>
      <c r="BX533" t="s">
        <v>141</v>
      </c>
      <c r="CI533">
        <f>CE533+CG533</f>
        <v>0</v>
      </c>
      <c r="CT533">
        <v>1</v>
      </c>
      <c r="CU533">
        <v>1</v>
      </c>
      <c r="DB533">
        <f>CX533+CZ533+DA533</f>
        <v>0</v>
      </c>
      <c r="DE533">
        <v>1</v>
      </c>
      <c r="DG533" s="13">
        <f>(DC533+DD533)/CU533</f>
        <v>0</v>
      </c>
      <c r="DH533">
        <v>3</v>
      </c>
      <c r="DI533">
        <v>3</v>
      </c>
      <c r="EI533">
        <f>CO533</f>
        <v>0</v>
      </c>
      <c r="EJ533" s="16">
        <f>BU533</f>
        <v>0</v>
      </c>
      <c r="EK533" s="16" t="e">
        <f>EJ533/EI533</f>
        <v>#DIV/0!</v>
      </c>
      <c r="EL533">
        <f>DJ533</f>
        <v>0</v>
      </c>
      <c r="EM533" s="16" t="e">
        <f>EK533*EL533</f>
        <v>#DIV/0!</v>
      </c>
    </row>
    <row r="534" spans="1:143" x14ac:dyDescent="0.25">
      <c r="A534">
        <v>2015</v>
      </c>
      <c r="B534">
        <v>459</v>
      </c>
      <c r="C534" t="s">
        <v>1528</v>
      </c>
      <c r="D534" t="s">
        <v>1531</v>
      </c>
      <c r="E534" t="s">
        <v>764</v>
      </c>
      <c r="F534" t="s">
        <v>1602</v>
      </c>
      <c r="G534" t="s">
        <v>145</v>
      </c>
      <c r="H534">
        <v>539029</v>
      </c>
      <c r="I534" t="s">
        <v>1533</v>
      </c>
      <c r="J534" t="s">
        <v>1534</v>
      </c>
      <c r="K534">
        <v>98277</v>
      </c>
      <c r="L534" t="s">
        <v>163</v>
      </c>
      <c r="N534" t="s">
        <v>164</v>
      </c>
      <c r="O534" t="s">
        <v>165</v>
      </c>
      <c r="P534" t="s">
        <v>152</v>
      </c>
      <c r="Q534" t="s">
        <v>199</v>
      </c>
      <c r="R534" t="s">
        <v>167</v>
      </c>
      <c r="S534" t="s">
        <v>152</v>
      </c>
      <c r="T534" t="s">
        <v>168</v>
      </c>
      <c r="V534" t="s">
        <v>161</v>
      </c>
      <c r="W534" t="s">
        <v>333</v>
      </c>
      <c r="X534" t="s">
        <v>201</v>
      </c>
      <c r="Y534">
        <v>13</v>
      </c>
      <c r="Z534">
        <v>4</v>
      </c>
      <c r="AE534" t="s">
        <v>236</v>
      </c>
      <c r="AF534" t="s">
        <v>236</v>
      </c>
      <c r="AG534" t="s">
        <v>236</v>
      </c>
      <c r="AH534" t="s">
        <v>236</v>
      </c>
      <c r="AI534" t="s">
        <v>236</v>
      </c>
      <c r="AJ534">
        <v>13</v>
      </c>
      <c r="AP534" t="s">
        <v>236</v>
      </c>
      <c r="AR534" t="s">
        <v>227</v>
      </c>
      <c r="AV534" s="12">
        <v>41766</v>
      </c>
      <c r="BJ534" s="12">
        <v>41766</v>
      </c>
      <c r="BK534" s="12">
        <v>41766</v>
      </c>
      <c r="BS534" s="12">
        <v>0</v>
      </c>
      <c r="BT534" s="12">
        <v>0</v>
      </c>
      <c r="BU534" s="12">
        <v>41766</v>
      </c>
      <c r="BV534" s="12">
        <v>41766</v>
      </c>
      <c r="BW534" t="s">
        <v>1602</v>
      </c>
      <c r="BX534" t="s">
        <v>161</v>
      </c>
      <c r="BY534">
        <v>32</v>
      </c>
      <c r="BZ534">
        <v>22</v>
      </c>
      <c r="CA534">
        <v>17</v>
      </c>
      <c r="CB534">
        <v>7</v>
      </c>
      <c r="CC534">
        <v>2</v>
      </c>
      <c r="CD534">
        <v>2</v>
      </c>
      <c r="CG534">
        <v>13</v>
      </c>
      <c r="CH534">
        <v>13</v>
      </c>
      <c r="CI534">
        <f>CE534+CG534</f>
        <v>13</v>
      </c>
      <c r="CJ534">
        <v>1491</v>
      </c>
      <c r="CK534">
        <v>6</v>
      </c>
      <c r="CL534">
        <v>541</v>
      </c>
      <c r="CN534">
        <v>944</v>
      </c>
      <c r="CO534">
        <v>1221</v>
      </c>
      <c r="CP534">
        <v>6</v>
      </c>
      <c r="CQ534">
        <v>271</v>
      </c>
      <c r="CS534">
        <v>944</v>
      </c>
      <c r="CT534">
        <v>19</v>
      </c>
      <c r="CU534">
        <v>13</v>
      </c>
      <c r="DB534">
        <f>CX534+CZ534+DA534</f>
        <v>0</v>
      </c>
      <c r="DE534">
        <v>13</v>
      </c>
      <c r="DG534" s="13">
        <f>(DC534+DD534)/CU534</f>
        <v>0</v>
      </c>
      <c r="DH534">
        <v>716</v>
      </c>
      <c r="DI534">
        <v>625</v>
      </c>
      <c r="DL534">
        <v>24</v>
      </c>
      <c r="DM534">
        <v>18</v>
      </c>
      <c r="DN534">
        <v>11</v>
      </c>
      <c r="DO534">
        <v>5</v>
      </c>
      <c r="DQ534">
        <v>11</v>
      </c>
      <c r="DR534">
        <v>2</v>
      </c>
      <c r="DZ534">
        <v>18</v>
      </c>
      <c r="EI534">
        <f>CO534</f>
        <v>1221</v>
      </c>
      <c r="EJ534" s="16">
        <f>BU534</f>
        <v>41766</v>
      </c>
      <c r="EK534" s="16">
        <f>EJ534/EI534</f>
        <v>34.206388206388205</v>
      </c>
      <c r="EL534">
        <f>DJ534</f>
        <v>0</v>
      </c>
      <c r="EM534" s="16">
        <f>EK534*EL534</f>
        <v>0</v>
      </c>
    </row>
    <row r="535" spans="1:143" x14ac:dyDescent="0.25">
      <c r="A535">
        <v>2015</v>
      </c>
      <c r="C535" t="s">
        <v>1528</v>
      </c>
      <c r="D535" t="s">
        <v>1544</v>
      </c>
      <c r="E535" t="s">
        <v>228</v>
      </c>
      <c r="F535" t="s">
        <v>1603</v>
      </c>
      <c r="G535" t="s">
        <v>145</v>
      </c>
      <c r="H535">
        <v>539029</v>
      </c>
      <c r="I535" t="s">
        <v>1546</v>
      </c>
      <c r="J535" t="s">
        <v>1534</v>
      </c>
      <c r="K535">
        <v>98277</v>
      </c>
      <c r="L535" t="s">
        <v>163</v>
      </c>
      <c r="N535" t="s">
        <v>151</v>
      </c>
      <c r="P535" t="s">
        <v>152</v>
      </c>
      <c r="Q535" t="s">
        <v>207</v>
      </c>
      <c r="R535" t="s">
        <v>208</v>
      </c>
      <c r="S535" t="s">
        <v>210</v>
      </c>
      <c r="T535" t="s">
        <v>155</v>
      </c>
      <c r="U535" t="s">
        <v>211</v>
      </c>
      <c r="V535" t="s">
        <v>212</v>
      </c>
      <c r="W535" t="s">
        <v>158</v>
      </c>
      <c r="X535" t="s">
        <v>226</v>
      </c>
      <c r="Y535">
        <v>7</v>
      </c>
      <c r="Z535">
        <v>4</v>
      </c>
      <c r="AJ535">
        <v>7</v>
      </c>
      <c r="AR535" t="s">
        <v>176</v>
      </c>
      <c r="AT535" t="s">
        <v>228</v>
      </c>
      <c r="AU535" t="s">
        <v>1604</v>
      </c>
      <c r="BH535" s="15">
        <v>35074.980000000003</v>
      </c>
      <c r="BJ535" s="12">
        <v>35074.980000000003</v>
      </c>
      <c r="BK535" s="12">
        <v>0</v>
      </c>
      <c r="BS535" s="12">
        <v>0</v>
      </c>
      <c r="BT535" s="12">
        <v>0</v>
      </c>
      <c r="BU535" s="12">
        <v>35074.980000000003</v>
      </c>
      <c r="BV535" s="12">
        <v>0</v>
      </c>
      <c r="BW535" t="s">
        <v>1603</v>
      </c>
      <c r="BX535" t="s">
        <v>141</v>
      </c>
      <c r="BY535">
        <v>27</v>
      </c>
      <c r="BZ535">
        <v>13</v>
      </c>
      <c r="CA535">
        <v>16</v>
      </c>
      <c r="CB535">
        <v>4</v>
      </c>
      <c r="CG535">
        <v>11</v>
      </c>
      <c r="CH535">
        <v>9</v>
      </c>
      <c r="CI535">
        <f>CE535+CG535</f>
        <v>11</v>
      </c>
      <c r="CJ535">
        <v>2098</v>
      </c>
      <c r="CL535">
        <v>1207</v>
      </c>
      <c r="CN535">
        <v>891</v>
      </c>
      <c r="CO535">
        <v>1050</v>
      </c>
      <c r="CQ535">
        <v>307</v>
      </c>
      <c r="CS535">
        <v>743</v>
      </c>
      <c r="CT535">
        <v>17</v>
      </c>
      <c r="CU535">
        <v>8</v>
      </c>
      <c r="CY535">
        <v>2</v>
      </c>
      <c r="CZ535">
        <v>1</v>
      </c>
      <c r="DB535">
        <f>CX535+CZ535+DA535</f>
        <v>1</v>
      </c>
      <c r="DC535">
        <v>3</v>
      </c>
      <c r="DE535">
        <v>2</v>
      </c>
      <c r="DG535" s="13">
        <f>(DC535+DD535)/CU535</f>
        <v>0.375</v>
      </c>
      <c r="DH535">
        <v>492</v>
      </c>
      <c r="DI535">
        <v>518</v>
      </c>
      <c r="DJ535">
        <v>134</v>
      </c>
      <c r="DK535">
        <v>160</v>
      </c>
      <c r="DL535">
        <v>26</v>
      </c>
      <c r="DM535">
        <v>12</v>
      </c>
      <c r="DN535">
        <v>16</v>
      </c>
      <c r="DO535">
        <v>4</v>
      </c>
      <c r="DQ535">
        <v>8</v>
      </c>
      <c r="DS535">
        <v>1</v>
      </c>
      <c r="EA535">
        <v>11</v>
      </c>
      <c r="EB535">
        <v>12</v>
      </c>
      <c r="EC535" t="s">
        <v>297</v>
      </c>
      <c r="EE535">
        <v>8</v>
      </c>
      <c r="EI535">
        <f>CO535</f>
        <v>1050</v>
      </c>
      <c r="EJ535" s="16">
        <f>BU535</f>
        <v>35074.980000000003</v>
      </c>
      <c r="EK535" s="16">
        <f>EJ535/EI535</f>
        <v>33.404742857142857</v>
      </c>
      <c r="EL535">
        <f>DJ535</f>
        <v>134</v>
      </c>
      <c r="EM535" s="16">
        <f>EK535*EL535</f>
        <v>4476.2355428571427</v>
      </c>
    </row>
    <row r="536" spans="1:143" x14ac:dyDescent="0.25">
      <c r="A536">
        <v>2015</v>
      </c>
      <c r="B536">
        <v>490</v>
      </c>
      <c r="C536" t="s">
        <v>1528</v>
      </c>
      <c r="D536" t="s">
        <v>1544</v>
      </c>
      <c r="E536" t="s">
        <v>228</v>
      </c>
      <c r="F536" t="s">
        <v>1605</v>
      </c>
      <c r="G536" t="s">
        <v>145</v>
      </c>
      <c r="H536">
        <v>539029</v>
      </c>
      <c r="I536" t="s">
        <v>1546</v>
      </c>
      <c r="J536" t="s">
        <v>1534</v>
      </c>
      <c r="K536">
        <v>98277</v>
      </c>
      <c r="L536" t="s">
        <v>163</v>
      </c>
      <c r="N536" t="s">
        <v>151</v>
      </c>
      <c r="P536" t="s">
        <v>152</v>
      </c>
      <c r="Q536" t="s">
        <v>207</v>
      </c>
      <c r="R536" t="s">
        <v>208</v>
      </c>
      <c r="S536" t="s">
        <v>210</v>
      </c>
      <c r="T536" t="s">
        <v>155</v>
      </c>
      <c r="U536" t="s">
        <v>156</v>
      </c>
      <c r="V536" t="s">
        <v>157</v>
      </c>
      <c r="W536" t="s">
        <v>158</v>
      </c>
      <c r="X536" t="s">
        <v>226</v>
      </c>
      <c r="Y536">
        <v>6</v>
      </c>
      <c r="Z536">
        <v>4</v>
      </c>
      <c r="AJ536">
        <v>6</v>
      </c>
      <c r="AP536" t="s">
        <v>236</v>
      </c>
      <c r="AR536" t="s">
        <v>176</v>
      </c>
      <c r="AT536" t="s">
        <v>228</v>
      </c>
      <c r="AU536" t="s">
        <v>1604</v>
      </c>
      <c r="BH536" s="15">
        <v>35017.94</v>
      </c>
      <c r="BJ536" s="12">
        <v>35017.94</v>
      </c>
      <c r="BK536" s="12">
        <v>0</v>
      </c>
      <c r="BS536" s="12">
        <v>0</v>
      </c>
      <c r="BT536" s="12">
        <v>0</v>
      </c>
      <c r="BU536" s="12">
        <v>35017.94</v>
      </c>
      <c r="BV536" s="12">
        <v>0</v>
      </c>
      <c r="BW536" t="s">
        <v>1605</v>
      </c>
      <c r="BX536" t="s">
        <v>157</v>
      </c>
      <c r="BY536">
        <v>24</v>
      </c>
      <c r="BZ536">
        <v>12</v>
      </c>
      <c r="CA536">
        <v>11</v>
      </c>
      <c r="CB536">
        <v>3</v>
      </c>
      <c r="CE536">
        <v>1</v>
      </c>
      <c r="CG536">
        <v>12</v>
      </c>
      <c r="CH536">
        <v>9</v>
      </c>
      <c r="CI536">
        <f>CE536+CG536</f>
        <v>13</v>
      </c>
      <c r="CJ536">
        <v>2196</v>
      </c>
      <c r="CL536">
        <v>862</v>
      </c>
      <c r="CM536">
        <v>119</v>
      </c>
      <c r="CN536">
        <v>1215</v>
      </c>
      <c r="CO536">
        <v>1204</v>
      </c>
      <c r="CQ536">
        <v>223</v>
      </c>
      <c r="CS536">
        <v>981</v>
      </c>
      <c r="CT536">
        <v>21</v>
      </c>
      <c r="CU536">
        <v>10</v>
      </c>
      <c r="DB536">
        <f>CX536+CZ536+DA536</f>
        <v>0</v>
      </c>
      <c r="DC536">
        <v>7</v>
      </c>
      <c r="DE536">
        <v>3</v>
      </c>
      <c r="DG536" s="13">
        <f>(DC536+DD536)/CU536</f>
        <v>0.7</v>
      </c>
      <c r="DH536">
        <v>901</v>
      </c>
      <c r="DI536">
        <v>820</v>
      </c>
      <c r="DJ536">
        <v>641</v>
      </c>
      <c r="DK536">
        <v>582</v>
      </c>
      <c r="DL536">
        <v>21</v>
      </c>
      <c r="DM536">
        <v>10</v>
      </c>
      <c r="DN536">
        <v>11</v>
      </c>
      <c r="DO536">
        <v>3</v>
      </c>
      <c r="DQ536">
        <v>7</v>
      </c>
      <c r="DU536">
        <v>3</v>
      </c>
      <c r="DX536">
        <v>7</v>
      </c>
      <c r="EB536">
        <v>10</v>
      </c>
      <c r="EC536" t="s">
        <v>170</v>
      </c>
      <c r="EE536">
        <v>7</v>
      </c>
      <c r="EI536">
        <f>CO536</f>
        <v>1204</v>
      </c>
      <c r="EJ536" s="16">
        <f>BU536</f>
        <v>35017.94</v>
      </c>
      <c r="EK536" s="16">
        <f>EJ536/EI536</f>
        <v>29.08466777408638</v>
      </c>
      <c r="EL536">
        <f>DJ536</f>
        <v>641</v>
      </c>
      <c r="EM536" s="16">
        <f>EK536*EL536</f>
        <v>18643.272043189369</v>
      </c>
    </row>
    <row r="537" spans="1:143" x14ac:dyDescent="0.25">
      <c r="A537">
        <v>2015</v>
      </c>
      <c r="B537">
        <v>508</v>
      </c>
      <c r="C537" t="s">
        <v>1528</v>
      </c>
      <c r="D537" t="s">
        <v>1544</v>
      </c>
      <c r="E537" t="s">
        <v>228</v>
      </c>
      <c r="F537" t="s">
        <v>1606</v>
      </c>
      <c r="G537" t="s">
        <v>145</v>
      </c>
      <c r="H537">
        <v>539029</v>
      </c>
      <c r="I537" t="s">
        <v>1546</v>
      </c>
      <c r="J537" t="s">
        <v>1534</v>
      </c>
      <c r="K537">
        <v>98277</v>
      </c>
      <c r="L537" t="s">
        <v>163</v>
      </c>
      <c r="N537" t="s">
        <v>151</v>
      </c>
      <c r="P537" t="s">
        <v>152</v>
      </c>
      <c r="Q537" t="s">
        <v>207</v>
      </c>
      <c r="R537" t="s">
        <v>208</v>
      </c>
      <c r="S537" t="s">
        <v>210</v>
      </c>
      <c r="T537" t="s">
        <v>155</v>
      </c>
      <c r="U537" t="s">
        <v>211</v>
      </c>
      <c r="V537" t="s">
        <v>212</v>
      </c>
      <c r="W537" t="s">
        <v>158</v>
      </c>
      <c r="X537" t="s">
        <v>226</v>
      </c>
      <c r="Y537">
        <v>12</v>
      </c>
      <c r="Z537">
        <v>6</v>
      </c>
      <c r="AJ537">
        <v>12</v>
      </c>
      <c r="AR537" t="s">
        <v>176</v>
      </c>
      <c r="AT537" t="s">
        <v>228</v>
      </c>
      <c r="AU537" t="s">
        <v>1604</v>
      </c>
      <c r="BH537" s="15">
        <v>52526.91</v>
      </c>
      <c r="BJ537" s="12">
        <v>52526.91</v>
      </c>
      <c r="BK537" s="12">
        <v>0</v>
      </c>
      <c r="BS537" s="12">
        <v>0</v>
      </c>
      <c r="BT537" s="12">
        <v>0</v>
      </c>
      <c r="BU537" s="12">
        <v>52526.91</v>
      </c>
      <c r="BV537" s="12">
        <v>0</v>
      </c>
      <c r="BW537" t="s">
        <v>1606</v>
      </c>
      <c r="BX537" t="s">
        <v>141</v>
      </c>
      <c r="BY537">
        <v>30</v>
      </c>
      <c r="BZ537">
        <v>12</v>
      </c>
      <c r="CA537">
        <v>21</v>
      </c>
      <c r="CB537">
        <v>5</v>
      </c>
      <c r="CG537">
        <v>9</v>
      </c>
      <c r="CH537">
        <v>7</v>
      </c>
      <c r="CI537">
        <f>CE537+CG537</f>
        <v>9</v>
      </c>
      <c r="CJ537">
        <v>1624</v>
      </c>
      <c r="CL537">
        <v>866</v>
      </c>
      <c r="CN537">
        <v>758</v>
      </c>
      <c r="CO537">
        <v>846</v>
      </c>
      <c r="CQ537">
        <v>248</v>
      </c>
      <c r="CS537">
        <v>598</v>
      </c>
      <c r="CT537">
        <v>25</v>
      </c>
      <c r="CU537">
        <v>11</v>
      </c>
      <c r="DB537">
        <f>CX537+CZ537+DA537</f>
        <v>0</v>
      </c>
      <c r="DC537">
        <v>5</v>
      </c>
      <c r="DE537">
        <v>5</v>
      </c>
      <c r="DF537">
        <v>1</v>
      </c>
      <c r="DG537" s="13">
        <f>(DC537+DD537)/CU537</f>
        <v>0.45454545454545453</v>
      </c>
      <c r="DH537">
        <v>1217</v>
      </c>
      <c r="DI537">
        <v>815</v>
      </c>
      <c r="DJ537">
        <v>655</v>
      </c>
      <c r="DK537">
        <v>538</v>
      </c>
      <c r="DL537">
        <v>16</v>
      </c>
      <c r="DM537">
        <v>5</v>
      </c>
      <c r="DN537">
        <v>13</v>
      </c>
      <c r="DO537">
        <v>3</v>
      </c>
      <c r="DQ537">
        <v>2</v>
      </c>
      <c r="EA537">
        <v>5</v>
      </c>
      <c r="EB537">
        <v>5</v>
      </c>
      <c r="EC537" t="s">
        <v>170</v>
      </c>
      <c r="EE537">
        <v>2</v>
      </c>
      <c r="EF537">
        <v>9</v>
      </c>
      <c r="EG537">
        <v>0</v>
      </c>
      <c r="EH537" s="13">
        <v>0</v>
      </c>
      <c r="EI537">
        <f>CO537</f>
        <v>846</v>
      </c>
      <c r="EJ537" s="16">
        <f>BU537</f>
        <v>52526.91</v>
      </c>
      <c r="EK537" s="16">
        <f>EJ537/EI537</f>
        <v>62.088546099290781</v>
      </c>
      <c r="EL537">
        <f>DJ537</f>
        <v>655</v>
      </c>
      <c r="EM537" s="16">
        <f>EK537*EL537</f>
        <v>40667.997695035461</v>
      </c>
    </row>
    <row r="538" spans="1:143" x14ac:dyDescent="0.25">
      <c r="A538">
        <v>2015</v>
      </c>
      <c r="B538">
        <v>491</v>
      </c>
      <c r="C538" t="s">
        <v>1528</v>
      </c>
      <c r="D538" t="s">
        <v>1607</v>
      </c>
      <c r="E538" t="s">
        <v>343</v>
      </c>
      <c r="F538" t="s">
        <v>1608</v>
      </c>
      <c r="G538" t="s">
        <v>145</v>
      </c>
      <c r="H538">
        <v>539029</v>
      </c>
      <c r="I538" t="s">
        <v>1589</v>
      </c>
      <c r="J538" t="s">
        <v>1590</v>
      </c>
      <c r="K538">
        <v>98213</v>
      </c>
      <c r="L538" t="s">
        <v>163</v>
      </c>
      <c r="N538" t="s">
        <v>263</v>
      </c>
      <c r="O538" t="s">
        <v>165</v>
      </c>
      <c r="P538" t="s">
        <v>152</v>
      </c>
      <c r="Q538" t="s">
        <v>207</v>
      </c>
      <c r="R538" t="s">
        <v>235</v>
      </c>
      <c r="S538" t="s">
        <v>210</v>
      </c>
      <c r="T538" t="s">
        <v>155</v>
      </c>
      <c r="V538" t="s">
        <v>212</v>
      </c>
      <c r="W538" t="s">
        <v>169</v>
      </c>
      <c r="Y538">
        <v>5</v>
      </c>
      <c r="Z538">
        <v>2</v>
      </c>
      <c r="AJ538">
        <v>5</v>
      </c>
      <c r="AR538" t="s">
        <v>159</v>
      </c>
      <c r="AS538" t="s">
        <v>152</v>
      </c>
      <c r="AV538" s="12">
        <v>34237</v>
      </c>
      <c r="BH538" s="15">
        <v>106575</v>
      </c>
      <c r="BJ538" s="12">
        <v>140812</v>
      </c>
      <c r="BK538" s="12">
        <v>34237</v>
      </c>
      <c r="BS538" s="12">
        <v>0</v>
      </c>
      <c r="BT538" s="12">
        <v>0</v>
      </c>
      <c r="BU538" s="12">
        <v>140812</v>
      </c>
      <c r="BV538" s="12">
        <v>34237</v>
      </c>
      <c r="BW538" t="s">
        <v>1608</v>
      </c>
      <c r="BX538" t="s">
        <v>343</v>
      </c>
      <c r="BY538">
        <v>20</v>
      </c>
      <c r="BZ538">
        <v>19</v>
      </c>
      <c r="CG538">
        <v>20</v>
      </c>
      <c r="CH538">
        <v>19</v>
      </c>
      <c r="CI538">
        <f>CE538+CG538</f>
        <v>20</v>
      </c>
      <c r="CJ538">
        <v>6758</v>
      </c>
      <c r="CN538">
        <v>6758</v>
      </c>
      <c r="CO538">
        <v>6477</v>
      </c>
      <c r="CS538">
        <v>6477</v>
      </c>
      <c r="DB538">
        <f>CX538+CZ538+DA538</f>
        <v>0</v>
      </c>
      <c r="DG538" s="13" t="e">
        <f>(DC538+DD538)/CU538</f>
        <v>#DIV/0!</v>
      </c>
      <c r="DL538">
        <v>5</v>
      </c>
      <c r="DM538">
        <v>4</v>
      </c>
      <c r="DQ538">
        <v>4</v>
      </c>
      <c r="DU538">
        <v>1</v>
      </c>
      <c r="DV538">
        <v>1</v>
      </c>
      <c r="EA538">
        <v>2</v>
      </c>
      <c r="EI538">
        <f>CO538</f>
        <v>6477</v>
      </c>
      <c r="EJ538" s="16">
        <f>BU538</f>
        <v>140812</v>
      </c>
      <c r="EK538" s="16">
        <f>EJ538/EI538</f>
        <v>21.740311872780609</v>
      </c>
      <c r="EL538">
        <f>DJ538</f>
        <v>0</v>
      </c>
      <c r="EM538" s="16">
        <f>EK538*EL538</f>
        <v>0</v>
      </c>
    </row>
    <row r="539" spans="1:143" x14ac:dyDescent="0.25">
      <c r="A539">
        <v>2015</v>
      </c>
      <c r="B539">
        <v>463</v>
      </c>
      <c r="C539" t="s">
        <v>1528</v>
      </c>
      <c r="D539" t="s">
        <v>1531</v>
      </c>
      <c r="E539" t="s">
        <v>343</v>
      </c>
      <c r="F539" t="s">
        <v>1609</v>
      </c>
      <c r="G539" t="s">
        <v>145</v>
      </c>
      <c r="H539">
        <v>539029</v>
      </c>
      <c r="I539" t="s">
        <v>1533</v>
      </c>
      <c r="J539" t="s">
        <v>1534</v>
      </c>
      <c r="K539">
        <v>98277</v>
      </c>
      <c r="L539" t="s">
        <v>163</v>
      </c>
      <c r="N539" t="s">
        <v>164</v>
      </c>
      <c r="O539" t="s">
        <v>165</v>
      </c>
      <c r="P539" t="s">
        <v>152</v>
      </c>
      <c r="Q539" t="s">
        <v>199</v>
      </c>
      <c r="R539" t="s">
        <v>154</v>
      </c>
      <c r="S539" t="s">
        <v>210</v>
      </c>
      <c r="T539" t="s">
        <v>168</v>
      </c>
      <c r="V539" t="s">
        <v>343</v>
      </c>
      <c r="W539" t="s">
        <v>333</v>
      </c>
      <c r="X539" t="s">
        <v>201</v>
      </c>
      <c r="Y539">
        <v>14</v>
      </c>
      <c r="Z539">
        <v>4</v>
      </c>
      <c r="AE539" t="s">
        <v>236</v>
      </c>
      <c r="AF539" t="s">
        <v>236</v>
      </c>
      <c r="AG539" t="s">
        <v>236</v>
      </c>
      <c r="AH539" t="s">
        <v>236</v>
      </c>
      <c r="AI539" t="s">
        <v>236</v>
      </c>
      <c r="AJ539">
        <v>14</v>
      </c>
      <c r="AP539" t="s">
        <v>236</v>
      </c>
      <c r="AR539" t="s">
        <v>227</v>
      </c>
      <c r="AV539" s="12">
        <v>7317</v>
      </c>
      <c r="BG539" s="15">
        <v>4168</v>
      </c>
      <c r="BJ539" s="12">
        <v>11485</v>
      </c>
      <c r="BK539" s="12">
        <v>7317</v>
      </c>
      <c r="BS539" s="12">
        <v>0</v>
      </c>
      <c r="BT539" s="12">
        <v>0</v>
      </c>
      <c r="BU539" s="12">
        <v>11485</v>
      </c>
      <c r="BV539" s="12">
        <v>7317</v>
      </c>
      <c r="BW539" t="s">
        <v>1609</v>
      </c>
      <c r="BX539" t="s">
        <v>343</v>
      </c>
      <c r="BY539">
        <v>14</v>
      </c>
      <c r="BZ539">
        <v>4</v>
      </c>
      <c r="CA539">
        <v>11</v>
      </c>
      <c r="CB539">
        <v>2</v>
      </c>
      <c r="CC539">
        <v>2</v>
      </c>
      <c r="CD539">
        <v>1</v>
      </c>
      <c r="CG539">
        <v>1</v>
      </c>
      <c r="CH539">
        <v>1</v>
      </c>
      <c r="CI539">
        <f>CE539+CG539</f>
        <v>1</v>
      </c>
      <c r="CJ539">
        <v>791</v>
      </c>
      <c r="CK539">
        <v>4</v>
      </c>
      <c r="CL539">
        <v>697</v>
      </c>
      <c r="CN539">
        <v>90</v>
      </c>
      <c r="CO539">
        <v>110</v>
      </c>
      <c r="CP539">
        <v>2</v>
      </c>
      <c r="CQ539">
        <v>18</v>
      </c>
      <c r="CS539">
        <v>90</v>
      </c>
      <c r="CT539">
        <v>13</v>
      </c>
      <c r="CU539">
        <v>6</v>
      </c>
      <c r="DB539">
        <f>CX539+CZ539+DA539</f>
        <v>0</v>
      </c>
      <c r="DE539">
        <v>6</v>
      </c>
      <c r="DG539" s="13">
        <f>(DC539+DD539)/CU539</f>
        <v>0</v>
      </c>
      <c r="DH539">
        <v>623</v>
      </c>
      <c r="DI539">
        <v>369</v>
      </c>
      <c r="DL539">
        <v>10</v>
      </c>
      <c r="DM539">
        <v>1</v>
      </c>
      <c r="DN539">
        <v>8</v>
      </c>
      <c r="DR539">
        <v>1</v>
      </c>
      <c r="DZ539">
        <v>1</v>
      </c>
      <c r="EI539">
        <f>CO539</f>
        <v>110</v>
      </c>
      <c r="EJ539" s="16">
        <f>BU539</f>
        <v>11485</v>
      </c>
      <c r="EK539" s="16">
        <f>EJ539/EI539</f>
        <v>104.40909090909091</v>
      </c>
      <c r="EL539">
        <f>DJ539</f>
        <v>0</v>
      </c>
      <c r="EM539" s="16">
        <f>EK539*EL539</f>
        <v>0</v>
      </c>
    </row>
    <row r="540" spans="1:143" x14ac:dyDescent="0.25">
      <c r="A540">
        <v>2015</v>
      </c>
      <c r="B540">
        <v>502</v>
      </c>
      <c r="C540" t="s">
        <v>1528</v>
      </c>
      <c r="D540" t="s">
        <v>1544</v>
      </c>
      <c r="E540" t="s">
        <v>1610</v>
      </c>
      <c r="F540" t="s">
        <v>1611</v>
      </c>
      <c r="G540" t="s">
        <v>145</v>
      </c>
      <c r="H540">
        <v>539029</v>
      </c>
      <c r="I540" t="s">
        <v>1612</v>
      </c>
      <c r="J540" t="s">
        <v>1534</v>
      </c>
      <c r="K540">
        <v>98277</v>
      </c>
      <c r="L540" t="s">
        <v>163</v>
      </c>
      <c r="N540" t="s">
        <v>247</v>
      </c>
      <c r="O540" t="s">
        <v>165</v>
      </c>
      <c r="P540" t="s">
        <v>152</v>
      </c>
      <c r="Q540" t="s">
        <v>199</v>
      </c>
      <c r="R540" t="s">
        <v>167</v>
      </c>
      <c r="S540" t="s">
        <v>152</v>
      </c>
      <c r="T540" t="s">
        <v>168</v>
      </c>
      <c r="V540" t="s">
        <v>161</v>
      </c>
      <c r="W540" t="s">
        <v>158</v>
      </c>
      <c r="Y540">
        <v>3</v>
      </c>
      <c r="Z540">
        <v>1</v>
      </c>
      <c r="AA540">
        <v>0</v>
      </c>
      <c r="AE540" t="s">
        <v>236</v>
      </c>
      <c r="AF540" t="s">
        <v>236</v>
      </c>
      <c r="AG540" t="s">
        <v>236</v>
      </c>
      <c r="AH540" t="s">
        <v>236</v>
      </c>
      <c r="AI540" t="s">
        <v>236</v>
      </c>
      <c r="AJ540">
        <v>3</v>
      </c>
      <c r="AP540" t="s">
        <v>236</v>
      </c>
      <c r="AR540" t="s">
        <v>176</v>
      </c>
      <c r="AS540" t="s">
        <v>210</v>
      </c>
      <c r="AV540" s="12">
        <v>6150</v>
      </c>
      <c r="AW540" s="12" t="s">
        <v>1613</v>
      </c>
      <c r="BJ540" s="12">
        <v>10116</v>
      </c>
      <c r="BK540" s="12">
        <v>10116</v>
      </c>
      <c r="BS540" s="12">
        <v>0</v>
      </c>
      <c r="BT540" s="12">
        <v>0</v>
      </c>
      <c r="BU540" s="12">
        <v>10116</v>
      </c>
      <c r="BV540" s="12">
        <v>10116</v>
      </c>
      <c r="BW540" t="s">
        <v>1611</v>
      </c>
      <c r="BX540" t="s">
        <v>161</v>
      </c>
      <c r="BY540">
        <v>9</v>
      </c>
      <c r="BZ540">
        <v>5</v>
      </c>
      <c r="CA540">
        <v>5</v>
      </c>
      <c r="CB540">
        <v>2</v>
      </c>
      <c r="CG540">
        <v>4</v>
      </c>
      <c r="CH540">
        <v>3</v>
      </c>
      <c r="CI540">
        <f>CE540+CG540</f>
        <v>4</v>
      </c>
      <c r="CJ540">
        <v>444</v>
      </c>
      <c r="CL540">
        <v>233</v>
      </c>
      <c r="CN540">
        <v>211</v>
      </c>
      <c r="CO540">
        <v>264</v>
      </c>
      <c r="CQ540">
        <v>106</v>
      </c>
      <c r="CS540">
        <v>158</v>
      </c>
      <c r="CT540">
        <v>8</v>
      </c>
      <c r="CU540">
        <v>4</v>
      </c>
      <c r="DA540">
        <v>1</v>
      </c>
      <c r="DB540">
        <f>CX540+CZ540+DA540</f>
        <v>1</v>
      </c>
      <c r="DC540">
        <v>2</v>
      </c>
      <c r="DE540">
        <v>1</v>
      </c>
      <c r="DG540" s="13">
        <f>(DC540+DD540)/CU540</f>
        <v>0.5</v>
      </c>
      <c r="DH540">
        <v>237</v>
      </c>
      <c r="DI540">
        <v>223</v>
      </c>
      <c r="DJ540">
        <v>138</v>
      </c>
      <c r="DK540">
        <v>138</v>
      </c>
      <c r="DL540">
        <v>8</v>
      </c>
      <c r="DM540">
        <v>4</v>
      </c>
      <c r="DN540">
        <v>5</v>
      </c>
      <c r="DO540">
        <v>2</v>
      </c>
      <c r="DQ540">
        <v>2</v>
      </c>
      <c r="DU540">
        <v>1</v>
      </c>
      <c r="DX540">
        <v>2</v>
      </c>
      <c r="DZ540">
        <v>1</v>
      </c>
      <c r="EF540">
        <v>1</v>
      </c>
      <c r="EG540">
        <v>0</v>
      </c>
      <c r="EH540" s="13">
        <v>0</v>
      </c>
      <c r="EI540">
        <f>CO540</f>
        <v>264</v>
      </c>
      <c r="EJ540" s="16">
        <f>BU540</f>
        <v>10116</v>
      </c>
      <c r="EK540" s="16">
        <f>EJ540/EI540</f>
        <v>38.31818181818182</v>
      </c>
      <c r="EL540">
        <f>DJ540</f>
        <v>138</v>
      </c>
      <c r="EM540" s="16">
        <f>EK540*EL540</f>
        <v>5287.909090909091</v>
      </c>
    </row>
    <row r="541" spans="1:143" x14ac:dyDescent="0.25">
      <c r="A541">
        <v>2015</v>
      </c>
      <c r="B541">
        <v>499</v>
      </c>
      <c r="C541" t="s">
        <v>1614</v>
      </c>
      <c r="D541" t="s">
        <v>703</v>
      </c>
      <c r="E541" t="s">
        <v>1615</v>
      </c>
      <c r="F541" t="s">
        <v>1616</v>
      </c>
      <c r="G541" t="s">
        <v>145</v>
      </c>
      <c r="H541">
        <v>539031</v>
      </c>
      <c r="I541" t="s">
        <v>1617</v>
      </c>
      <c r="J541" t="s">
        <v>1618</v>
      </c>
      <c r="K541">
        <v>98368</v>
      </c>
      <c r="L541" t="s">
        <v>163</v>
      </c>
      <c r="N541" t="s">
        <v>151</v>
      </c>
      <c r="P541" t="s">
        <v>152</v>
      </c>
      <c r="Q541" t="s">
        <v>199</v>
      </c>
      <c r="R541" t="s">
        <v>167</v>
      </c>
      <c r="T541" t="s">
        <v>168</v>
      </c>
      <c r="U541" t="s">
        <v>156</v>
      </c>
      <c r="V541" t="s">
        <v>157</v>
      </c>
      <c r="W541" t="s">
        <v>333</v>
      </c>
      <c r="Y541">
        <v>5</v>
      </c>
      <c r="Z541">
        <v>2</v>
      </c>
      <c r="AJ541">
        <v>5</v>
      </c>
      <c r="AR541" t="s">
        <v>159</v>
      </c>
      <c r="BB541" s="12">
        <v>27771</v>
      </c>
      <c r="BJ541" s="12">
        <v>27771</v>
      </c>
      <c r="BK541" s="12">
        <v>27771</v>
      </c>
      <c r="BS541" s="12">
        <v>0</v>
      </c>
      <c r="BT541" s="12">
        <v>0</v>
      </c>
      <c r="BU541" s="12">
        <v>27771</v>
      </c>
      <c r="BV541" s="12">
        <v>27771</v>
      </c>
      <c r="BW541" t="s">
        <v>1616</v>
      </c>
      <c r="BX541" t="s">
        <v>157</v>
      </c>
      <c r="BY541">
        <v>46</v>
      </c>
      <c r="BZ541">
        <v>22</v>
      </c>
      <c r="CA541">
        <v>32</v>
      </c>
      <c r="CB541">
        <v>10</v>
      </c>
      <c r="CE541">
        <v>1</v>
      </c>
      <c r="CF541">
        <v>1</v>
      </c>
      <c r="CG541">
        <v>13</v>
      </c>
      <c r="CH541">
        <v>11</v>
      </c>
      <c r="CI541">
        <f>CE541+CG541</f>
        <v>14</v>
      </c>
      <c r="CJ541">
        <v>4885</v>
      </c>
      <c r="CL541">
        <v>3949</v>
      </c>
      <c r="CM541">
        <v>58</v>
      </c>
      <c r="CN541">
        <v>878</v>
      </c>
      <c r="CO541">
        <v>1937</v>
      </c>
      <c r="CQ541">
        <v>1121</v>
      </c>
      <c r="CR541">
        <v>58</v>
      </c>
      <c r="CS541">
        <v>758</v>
      </c>
      <c r="CT541">
        <v>29</v>
      </c>
      <c r="CU541">
        <v>16</v>
      </c>
      <c r="DB541">
        <f>CX541+CZ541+DA541</f>
        <v>0</v>
      </c>
      <c r="DC541">
        <v>14</v>
      </c>
      <c r="DD541">
        <v>1</v>
      </c>
      <c r="DE541">
        <v>1</v>
      </c>
      <c r="DG541" s="13">
        <f>(DC541+DD541)/CU541</f>
        <v>0.9375</v>
      </c>
      <c r="DH541">
        <v>1931</v>
      </c>
      <c r="DI541">
        <v>1552</v>
      </c>
      <c r="DJ541">
        <v>1930</v>
      </c>
      <c r="DK541">
        <v>1551</v>
      </c>
      <c r="DL541">
        <v>37</v>
      </c>
      <c r="DM541">
        <v>22</v>
      </c>
      <c r="DN541">
        <v>20</v>
      </c>
      <c r="DO541">
        <v>7</v>
      </c>
      <c r="DP541">
        <v>1</v>
      </c>
      <c r="DQ541">
        <v>14</v>
      </c>
      <c r="DU541">
        <v>1</v>
      </c>
      <c r="DV541">
        <v>1</v>
      </c>
      <c r="DX541">
        <v>20</v>
      </c>
      <c r="EB541">
        <v>1</v>
      </c>
      <c r="EE541">
        <v>1</v>
      </c>
      <c r="EI541">
        <f>CO541</f>
        <v>1937</v>
      </c>
      <c r="EJ541" s="16">
        <f>BU541</f>
        <v>27771</v>
      </c>
      <c r="EK541" s="16">
        <f>EJ541/EI541</f>
        <v>14.337119256582344</v>
      </c>
      <c r="EL541">
        <f>DJ541</f>
        <v>1930</v>
      </c>
      <c r="EM541" s="16">
        <f>EK541*EL541</f>
        <v>27670.640165203924</v>
      </c>
    </row>
    <row r="542" spans="1:143" x14ac:dyDescent="0.25">
      <c r="A542">
        <v>2015</v>
      </c>
      <c r="B542">
        <v>496</v>
      </c>
      <c r="C542" t="s">
        <v>1614</v>
      </c>
      <c r="D542" t="s">
        <v>703</v>
      </c>
      <c r="E542" t="s">
        <v>1615</v>
      </c>
      <c r="F542" t="s">
        <v>1619</v>
      </c>
      <c r="G542" t="s">
        <v>145</v>
      </c>
      <c r="H542">
        <v>539031</v>
      </c>
      <c r="I542" t="s">
        <v>1617</v>
      </c>
      <c r="J542" t="s">
        <v>1618</v>
      </c>
      <c r="K542">
        <v>98368</v>
      </c>
      <c r="L542" t="s">
        <v>163</v>
      </c>
      <c r="N542" t="s">
        <v>151</v>
      </c>
      <c r="P542" t="s">
        <v>152</v>
      </c>
      <c r="Q542" t="s">
        <v>199</v>
      </c>
      <c r="R542" t="s">
        <v>167</v>
      </c>
      <c r="T542" t="s">
        <v>155</v>
      </c>
      <c r="U542" t="s">
        <v>211</v>
      </c>
      <c r="V542" t="s">
        <v>212</v>
      </c>
      <c r="W542" t="s">
        <v>158</v>
      </c>
      <c r="Y542">
        <v>14</v>
      </c>
      <c r="Z542">
        <v>4</v>
      </c>
      <c r="AA542">
        <v>2</v>
      </c>
      <c r="AB542">
        <v>2</v>
      </c>
      <c r="AJ542">
        <v>16</v>
      </c>
      <c r="AR542" t="s">
        <v>159</v>
      </c>
      <c r="BB542" s="12">
        <v>27771</v>
      </c>
      <c r="BJ542" s="12">
        <v>27771</v>
      </c>
      <c r="BK542" s="12">
        <v>27771</v>
      </c>
      <c r="BS542" s="12">
        <v>0</v>
      </c>
      <c r="BT542" s="12">
        <v>0</v>
      </c>
      <c r="BU542" s="12">
        <v>27771</v>
      </c>
      <c r="BV542" s="12">
        <v>27771</v>
      </c>
      <c r="BW542" t="s">
        <v>1619</v>
      </c>
      <c r="BX542" t="s">
        <v>141</v>
      </c>
      <c r="BY542">
        <v>9</v>
      </c>
      <c r="BZ542">
        <v>5</v>
      </c>
      <c r="CA542">
        <v>5</v>
      </c>
      <c r="CB542">
        <v>1</v>
      </c>
      <c r="CC542">
        <v>1</v>
      </c>
      <c r="CD542">
        <v>1</v>
      </c>
      <c r="CG542">
        <v>3</v>
      </c>
      <c r="CH542">
        <v>3</v>
      </c>
      <c r="CI542">
        <f>CE542+CG542</f>
        <v>3</v>
      </c>
      <c r="CJ542">
        <v>899</v>
      </c>
      <c r="CK542">
        <v>365</v>
      </c>
      <c r="CL542">
        <v>400</v>
      </c>
      <c r="CN542">
        <v>134</v>
      </c>
      <c r="CO542">
        <v>579</v>
      </c>
      <c r="CP542">
        <v>365</v>
      </c>
      <c r="CQ542">
        <v>80</v>
      </c>
      <c r="CS542">
        <v>134</v>
      </c>
      <c r="CT542">
        <v>3</v>
      </c>
      <c r="CU542">
        <v>3</v>
      </c>
      <c r="DB542">
        <f>CX542+CZ542+DA542</f>
        <v>0</v>
      </c>
      <c r="DC542">
        <v>3</v>
      </c>
      <c r="DG542" s="13">
        <f>(DC542+DD542)/CU542</f>
        <v>1</v>
      </c>
      <c r="DH542">
        <v>275</v>
      </c>
      <c r="DI542">
        <v>275</v>
      </c>
      <c r="DJ542">
        <v>275</v>
      </c>
      <c r="DK542">
        <v>275</v>
      </c>
      <c r="DL542">
        <v>10</v>
      </c>
      <c r="DM542">
        <v>6</v>
      </c>
      <c r="DN542">
        <v>5</v>
      </c>
      <c r="DO542">
        <v>1</v>
      </c>
      <c r="DQ542">
        <v>5</v>
      </c>
      <c r="DS542">
        <v>1</v>
      </c>
      <c r="DY542" t="s">
        <v>311</v>
      </c>
      <c r="EA542">
        <v>4</v>
      </c>
      <c r="EI542">
        <f>CO542</f>
        <v>579</v>
      </c>
      <c r="EJ542" s="16">
        <f>BU542</f>
        <v>27771</v>
      </c>
      <c r="EK542" s="16">
        <f>EJ542/EI542</f>
        <v>47.96373056994819</v>
      </c>
      <c r="EL542">
        <f>DJ542</f>
        <v>275</v>
      </c>
      <c r="EM542" s="16">
        <f>EK542*EL542</f>
        <v>13190.025906735753</v>
      </c>
    </row>
    <row r="543" spans="1:143" x14ac:dyDescent="0.25">
      <c r="A543">
        <v>2015</v>
      </c>
      <c r="B543">
        <v>498</v>
      </c>
      <c r="C543" t="s">
        <v>1614</v>
      </c>
      <c r="D543" t="s">
        <v>703</v>
      </c>
      <c r="E543" t="s">
        <v>1620</v>
      </c>
      <c r="F543" t="s">
        <v>1621</v>
      </c>
      <c r="G543" t="s">
        <v>145</v>
      </c>
      <c r="H543">
        <v>539031</v>
      </c>
      <c r="I543" t="s">
        <v>1617</v>
      </c>
      <c r="J543" t="s">
        <v>1622</v>
      </c>
      <c r="K543">
        <v>98368</v>
      </c>
      <c r="L543" t="s">
        <v>163</v>
      </c>
      <c r="N543" t="s">
        <v>151</v>
      </c>
      <c r="P543" t="s">
        <v>152</v>
      </c>
      <c r="Q543" t="s">
        <v>199</v>
      </c>
      <c r="R543" t="s">
        <v>167</v>
      </c>
      <c r="T543" t="s">
        <v>155</v>
      </c>
      <c r="U543" t="s">
        <v>156</v>
      </c>
      <c r="V543" t="s">
        <v>157</v>
      </c>
      <c r="W543" t="s">
        <v>158</v>
      </c>
      <c r="Y543">
        <v>2</v>
      </c>
      <c r="Z543">
        <v>1</v>
      </c>
      <c r="AA543">
        <v>0</v>
      </c>
      <c r="AB543">
        <v>0</v>
      </c>
      <c r="AJ543">
        <v>2</v>
      </c>
      <c r="AR543" t="s">
        <v>159</v>
      </c>
      <c r="BB543" s="12">
        <v>8228</v>
      </c>
      <c r="BJ543" s="12">
        <v>8228</v>
      </c>
      <c r="BK543" s="12">
        <v>8228</v>
      </c>
      <c r="BS543" s="12">
        <v>0</v>
      </c>
      <c r="BT543" s="12">
        <v>0</v>
      </c>
      <c r="BU543" s="12">
        <v>8228</v>
      </c>
      <c r="BV543" s="12">
        <v>8228</v>
      </c>
      <c r="BW543" t="s">
        <v>1621</v>
      </c>
      <c r="BX543" t="s">
        <v>157</v>
      </c>
      <c r="BY543">
        <v>28</v>
      </c>
      <c r="BZ543">
        <v>10</v>
      </c>
      <c r="CA543">
        <v>28</v>
      </c>
      <c r="CB543">
        <v>10</v>
      </c>
      <c r="CI543">
        <f>CE543+CG543</f>
        <v>0</v>
      </c>
      <c r="CJ543">
        <v>2239</v>
      </c>
      <c r="CL543">
        <v>2239</v>
      </c>
      <c r="CO543">
        <v>859</v>
      </c>
      <c r="CQ543">
        <v>859</v>
      </c>
      <c r="CT543">
        <v>24</v>
      </c>
      <c r="CU543">
        <v>9</v>
      </c>
      <c r="DB543">
        <f>CX543+CZ543+DA543</f>
        <v>0</v>
      </c>
      <c r="DC543">
        <v>9</v>
      </c>
      <c r="DG543" s="13">
        <f>(DC543+DD543)/CU543</f>
        <v>1</v>
      </c>
      <c r="DH543">
        <v>1008</v>
      </c>
      <c r="DI543">
        <v>858</v>
      </c>
      <c r="DJ543">
        <v>1008</v>
      </c>
      <c r="DK543">
        <v>858</v>
      </c>
      <c r="DL543">
        <v>24</v>
      </c>
      <c r="DM543">
        <v>8</v>
      </c>
      <c r="DN543">
        <v>24</v>
      </c>
      <c r="DO543">
        <v>8</v>
      </c>
      <c r="DU543">
        <v>4</v>
      </c>
      <c r="DX543">
        <v>4</v>
      </c>
      <c r="EB543">
        <v>1</v>
      </c>
      <c r="EC543" t="s">
        <v>311</v>
      </c>
      <c r="EI543">
        <f>CO543</f>
        <v>859</v>
      </c>
      <c r="EJ543" s="16">
        <f>BU543</f>
        <v>8228</v>
      </c>
      <c r="EK543" s="16">
        <f>EJ543/EI543</f>
        <v>9.578579743888243</v>
      </c>
      <c r="EL543">
        <f>DJ543</f>
        <v>1008</v>
      </c>
      <c r="EM543" s="16">
        <f>EK543*EL543</f>
        <v>9655.2083818393494</v>
      </c>
    </row>
    <row r="544" spans="1:143" x14ac:dyDescent="0.25">
      <c r="A544">
        <v>2015</v>
      </c>
      <c r="B544">
        <v>501</v>
      </c>
      <c r="C544" t="s">
        <v>1614</v>
      </c>
      <c r="D544" t="s">
        <v>703</v>
      </c>
      <c r="E544" t="s">
        <v>1620</v>
      </c>
      <c r="F544" t="s">
        <v>1623</v>
      </c>
      <c r="G544" t="s">
        <v>145</v>
      </c>
      <c r="H544">
        <v>539031</v>
      </c>
      <c r="I544" t="s">
        <v>1617</v>
      </c>
      <c r="J544" t="s">
        <v>1622</v>
      </c>
      <c r="K544">
        <v>98368</v>
      </c>
      <c r="L544" t="s">
        <v>163</v>
      </c>
      <c r="N544" t="s">
        <v>151</v>
      </c>
      <c r="P544" t="s">
        <v>152</v>
      </c>
      <c r="Q544" t="s">
        <v>199</v>
      </c>
      <c r="R544" t="s">
        <v>167</v>
      </c>
      <c r="T544" t="s">
        <v>155</v>
      </c>
      <c r="U544" t="s">
        <v>211</v>
      </c>
      <c r="V544" t="s">
        <v>212</v>
      </c>
      <c r="W544" t="s">
        <v>158</v>
      </c>
      <c r="Y544">
        <v>6</v>
      </c>
      <c r="Z544">
        <v>2</v>
      </c>
      <c r="AJ544">
        <v>6</v>
      </c>
      <c r="AR544" t="s">
        <v>159</v>
      </c>
      <c r="BB544" s="12">
        <v>8228</v>
      </c>
      <c r="BJ544" s="12">
        <v>8228</v>
      </c>
      <c r="BK544" s="12">
        <v>8228</v>
      </c>
      <c r="BS544" s="12">
        <v>0</v>
      </c>
      <c r="BT544" s="12">
        <v>0</v>
      </c>
      <c r="BU544" s="12">
        <v>8228</v>
      </c>
      <c r="BV544" s="12">
        <v>8228</v>
      </c>
      <c r="BW544" t="s">
        <v>1623</v>
      </c>
      <c r="BX544" t="s">
        <v>141</v>
      </c>
      <c r="BY544">
        <v>6</v>
      </c>
      <c r="BZ544">
        <v>2</v>
      </c>
      <c r="CA544">
        <v>6</v>
      </c>
      <c r="CB544">
        <v>2</v>
      </c>
      <c r="CI544">
        <f>CE544+CG544</f>
        <v>0</v>
      </c>
      <c r="CJ544">
        <v>753</v>
      </c>
      <c r="CL544">
        <v>753</v>
      </c>
      <c r="CO544">
        <v>251</v>
      </c>
      <c r="CQ544">
        <v>251</v>
      </c>
      <c r="CT544">
        <v>6</v>
      </c>
      <c r="CU544">
        <v>2</v>
      </c>
      <c r="DB544">
        <f>CX544+CZ544+DA544</f>
        <v>0</v>
      </c>
      <c r="DC544">
        <v>2</v>
      </c>
      <c r="DG544" s="13">
        <f>(DC544+DD544)/CU544</f>
        <v>1</v>
      </c>
      <c r="DH544">
        <v>465</v>
      </c>
      <c r="DI544">
        <v>251</v>
      </c>
      <c r="DJ544">
        <v>465</v>
      </c>
      <c r="DK544">
        <v>251</v>
      </c>
      <c r="DL544">
        <v>3</v>
      </c>
      <c r="DM544">
        <v>1</v>
      </c>
      <c r="DN544">
        <v>3</v>
      </c>
      <c r="DO544">
        <v>1</v>
      </c>
      <c r="DU544">
        <v>1</v>
      </c>
      <c r="EI544">
        <f>CO544</f>
        <v>251</v>
      </c>
      <c r="EJ544" s="16">
        <f>BU544</f>
        <v>8228</v>
      </c>
      <c r="EK544" s="16">
        <f>EJ544/EI544</f>
        <v>32.780876494023907</v>
      </c>
      <c r="EL544">
        <f>DJ544</f>
        <v>465</v>
      </c>
      <c r="EM544" s="16">
        <f>EK544*EL544</f>
        <v>15243.107569721116</v>
      </c>
    </row>
    <row r="545" spans="1:143" x14ac:dyDescent="0.25">
      <c r="A545">
        <v>2015</v>
      </c>
      <c r="B545">
        <v>507</v>
      </c>
      <c r="C545" t="s">
        <v>1614</v>
      </c>
      <c r="D545" t="s">
        <v>1624</v>
      </c>
      <c r="E545" t="s">
        <v>161</v>
      </c>
      <c r="F545" t="s">
        <v>1625</v>
      </c>
      <c r="H545">
        <v>539031</v>
      </c>
      <c r="I545" t="s">
        <v>1626</v>
      </c>
      <c r="J545" t="s">
        <v>1618</v>
      </c>
      <c r="K545">
        <v>98368</v>
      </c>
      <c r="L545" t="s">
        <v>163</v>
      </c>
      <c r="N545" t="s">
        <v>164</v>
      </c>
      <c r="O545" t="s">
        <v>198</v>
      </c>
      <c r="P545" t="s">
        <v>152</v>
      </c>
      <c r="Q545" t="s">
        <v>153</v>
      </c>
      <c r="R545" t="s">
        <v>167</v>
      </c>
      <c r="S545" t="s">
        <v>152</v>
      </c>
      <c r="T545" t="s">
        <v>168</v>
      </c>
      <c r="V545" t="s">
        <v>161</v>
      </c>
      <c r="W545" t="s">
        <v>169</v>
      </c>
      <c r="X545" t="s">
        <v>201</v>
      </c>
      <c r="Y545">
        <v>12</v>
      </c>
      <c r="Z545">
        <v>4</v>
      </c>
      <c r="AJ545">
        <v>12</v>
      </c>
      <c r="AK545" t="s">
        <v>250</v>
      </c>
      <c r="AR545" t="s">
        <v>159</v>
      </c>
      <c r="AU545" t="s">
        <v>1627</v>
      </c>
      <c r="BJ545" s="12">
        <v>0</v>
      </c>
      <c r="BK545" s="12">
        <v>0</v>
      </c>
      <c r="BS545" s="12">
        <v>0</v>
      </c>
      <c r="BT545" s="12">
        <v>0</v>
      </c>
      <c r="BU545" s="12">
        <v>0</v>
      </c>
      <c r="BV545" s="12">
        <v>0</v>
      </c>
      <c r="CI545">
        <f>CE545+CG545</f>
        <v>0</v>
      </c>
      <c r="DB545">
        <f>CX545+CZ545+DA545</f>
        <v>0</v>
      </c>
      <c r="DG545" s="13" t="e">
        <f>(DC545+DD545)/CU545</f>
        <v>#DIV/0!</v>
      </c>
      <c r="EI545">
        <f>CO545</f>
        <v>0</v>
      </c>
      <c r="EJ545" s="16">
        <f>BU545</f>
        <v>0</v>
      </c>
      <c r="EK545" s="16" t="e">
        <f>EJ545/EI545</f>
        <v>#DIV/0!</v>
      </c>
      <c r="EL545">
        <f>DJ545</f>
        <v>0</v>
      </c>
      <c r="EM545" s="16" t="e">
        <f>EK545*EL545</f>
        <v>#DIV/0!</v>
      </c>
    </row>
    <row r="546" spans="1:143" x14ac:dyDescent="0.25">
      <c r="A546">
        <v>2015</v>
      </c>
      <c r="B546">
        <v>2057</v>
      </c>
      <c r="C546" t="s">
        <v>1614</v>
      </c>
      <c r="D546" t="s">
        <v>1628</v>
      </c>
      <c r="E546" t="s">
        <v>1629</v>
      </c>
      <c r="F546" t="s">
        <v>1630</v>
      </c>
      <c r="AJ546">
        <v>0</v>
      </c>
      <c r="BJ546" s="12">
        <v>0</v>
      </c>
      <c r="BK546" s="12">
        <v>0</v>
      </c>
      <c r="BS546" s="12">
        <v>0</v>
      </c>
      <c r="BT546" s="12">
        <v>0</v>
      </c>
      <c r="BU546" s="12">
        <v>0</v>
      </c>
      <c r="BV546" s="12">
        <v>0</v>
      </c>
      <c r="CI546">
        <f>CE546+CG546</f>
        <v>0</v>
      </c>
      <c r="DB546">
        <f>CX546+CZ546+DA546</f>
        <v>0</v>
      </c>
      <c r="DG546" s="13" t="e">
        <f>(DC546+DD546)/CU546</f>
        <v>#DIV/0!</v>
      </c>
      <c r="EI546">
        <f>CO546</f>
        <v>0</v>
      </c>
      <c r="EJ546" s="16">
        <f>BU546</f>
        <v>0</v>
      </c>
      <c r="EK546" s="16" t="e">
        <f>EJ546/EI546</f>
        <v>#DIV/0!</v>
      </c>
      <c r="EL546">
        <f>DJ546</f>
        <v>0</v>
      </c>
      <c r="EM546" s="16" t="e">
        <f>EK546*EL546</f>
        <v>#DIV/0!</v>
      </c>
    </row>
    <row r="547" spans="1:143" x14ac:dyDescent="0.25">
      <c r="A547">
        <v>2015</v>
      </c>
      <c r="B547">
        <v>510</v>
      </c>
      <c r="C547" t="s">
        <v>1614</v>
      </c>
      <c r="D547" t="s">
        <v>703</v>
      </c>
      <c r="E547" t="s">
        <v>1631</v>
      </c>
      <c r="F547" t="s">
        <v>1632</v>
      </c>
      <c r="G547" t="s">
        <v>145</v>
      </c>
      <c r="H547">
        <v>539031</v>
      </c>
      <c r="I547" t="s">
        <v>1633</v>
      </c>
      <c r="J547" t="s">
        <v>1618</v>
      </c>
      <c r="K547">
        <v>98368</v>
      </c>
      <c r="L547" t="s">
        <v>163</v>
      </c>
      <c r="N547" t="s">
        <v>164</v>
      </c>
      <c r="O547" t="s">
        <v>198</v>
      </c>
      <c r="P547" t="s">
        <v>152</v>
      </c>
      <c r="Q547" t="s">
        <v>199</v>
      </c>
      <c r="R547" t="s">
        <v>167</v>
      </c>
      <c r="S547" t="s">
        <v>152</v>
      </c>
      <c r="T547" t="s">
        <v>168</v>
      </c>
      <c r="V547" t="s">
        <v>161</v>
      </c>
      <c r="W547" t="s">
        <v>169</v>
      </c>
      <c r="Y547">
        <v>28</v>
      </c>
      <c r="Z547">
        <v>7</v>
      </c>
      <c r="AA547">
        <v>8</v>
      </c>
      <c r="AB547">
        <v>8</v>
      </c>
      <c r="AJ547">
        <v>36</v>
      </c>
      <c r="AM547" t="s">
        <v>367</v>
      </c>
      <c r="AN547" t="s">
        <v>1405</v>
      </c>
      <c r="AO547" t="s">
        <v>1406</v>
      </c>
      <c r="AR547" t="s">
        <v>159</v>
      </c>
      <c r="AS547" t="s">
        <v>152</v>
      </c>
      <c r="AV547" s="12">
        <v>62818</v>
      </c>
      <c r="AW547" s="12" t="s">
        <v>1634</v>
      </c>
      <c r="BB547" s="12">
        <v>43896</v>
      </c>
      <c r="BI547" s="12">
        <v>825</v>
      </c>
      <c r="BJ547" s="12">
        <v>107558</v>
      </c>
      <c r="BK547" s="12">
        <v>106733</v>
      </c>
      <c r="BS547" s="12">
        <v>0</v>
      </c>
      <c r="BT547" s="12">
        <v>0</v>
      </c>
      <c r="BU547" s="12">
        <v>107558</v>
      </c>
      <c r="BV547" s="12">
        <v>106733</v>
      </c>
      <c r="BW547" t="s">
        <v>1632</v>
      </c>
      <c r="BX547" t="s">
        <v>161</v>
      </c>
      <c r="BY547">
        <v>37</v>
      </c>
      <c r="BZ547">
        <v>36</v>
      </c>
      <c r="CA547">
        <v>2</v>
      </c>
      <c r="CB547">
        <v>1</v>
      </c>
      <c r="CE547">
        <v>8</v>
      </c>
      <c r="CF547">
        <v>8</v>
      </c>
      <c r="CG547">
        <v>27</v>
      </c>
      <c r="CH547">
        <v>27</v>
      </c>
      <c r="CI547">
        <f>CE547+CG547</f>
        <v>35</v>
      </c>
      <c r="CJ547">
        <v>7097</v>
      </c>
      <c r="CL547">
        <v>128</v>
      </c>
      <c r="CM547">
        <v>1289</v>
      </c>
      <c r="CN547">
        <v>5680</v>
      </c>
      <c r="CO547">
        <v>7033</v>
      </c>
      <c r="CQ547">
        <v>64</v>
      </c>
      <c r="CR547">
        <v>1289</v>
      </c>
      <c r="CS547">
        <v>5680</v>
      </c>
      <c r="CT547">
        <v>15</v>
      </c>
      <c r="CU547">
        <v>14</v>
      </c>
      <c r="CY547">
        <v>2</v>
      </c>
      <c r="CZ547">
        <v>1</v>
      </c>
      <c r="DA547">
        <v>2</v>
      </c>
      <c r="DB547">
        <f>CX547+CZ547+DA547</f>
        <v>3</v>
      </c>
      <c r="DC547">
        <v>8</v>
      </c>
      <c r="DD547">
        <v>1</v>
      </c>
      <c r="DG547" s="13">
        <f>(DC547+DD547)/CU547</f>
        <v>0.6428571428571429</v>
      </c>
      <c r="DH547">
        <v>2526</v>
      </c>
      <c r="DI547">
        <v>1626</v>
      </c>
      <c r="DJ547">
        <v>1636</v>
      </c>
      <c r="DK547">
        <v>1354</v>
      </c>
      <c r="DL547">
        <v>30</v>
      </c>
      <c r="DM547">
        <v>29</v>
      </c>
      <c r="DN547">
        <v>2</v>
      </c>
      <c r="DO547">
        <v>1</v>
      </c>
      <c r="DP547">
        <v>7</v>
      </c>
      <c r="DQ547">
        <v>21</v>
      </c>
      <c r="DS547">
        <v>1</v>
      </c>
      <c r="DV547">
        <v>25</v>
      </c>
      <c r="DW547">
        <v>2</v>
      </c>
      <c r="EA547">
        <v>1</v>
      </c>
      <c r="EB547">
        <v>2</v>
      </c>
      <c r="ED547">
        <v>1</v>
      </c>
      <c r="EE547">
        <v>1</v>
      </c>
      <c r="EF547">
        <v>1</v>
      </c>
      <c r="EG547">
        <v>0</v>
      </c>
      <c r="EH547" s="13">
        <v>0</v>
      </c>
      <c r="EI547">
        <f>CO547</f>
        <v>7033</v>
      </c>
      <c r="EJ547" s="16">
        <f>BU547</f>
        <v>107558</v>
      </c>
      <c r="EK547" s="16">
        <f>EJ547/EI547</f>
        <v>15.293331437508886</v>
      </c>
      <c r="EL547">
        <f>DJ547</f>
        <v>1636</v>
      </c>
      <c r="EM547" s="16">
        <f>EK547*EL547</f>
        <v>25019.890231764537</v>
      </c>
    </row>
    <row r="548" spans="1:143" x14ac:dyDescent="0.25">
      <c r="A548">
        <v>2015</v>
      </c>
      <c r="B548">
        <v>489</v>
      </c>
      <c r="C548" t="s">
        <v>1614</v>
      </c>
      <c r="D548" t="s">
        <v>1635</v>
      </c>
      <c r="E548" t="s">
        <v>172</v>
      </c>
      <c r="F548" t="s">
        <v>1636</v>
      </c>
      <c r="G548" t="s">
        <v>145</v>
      </c>
      <c r="H548">
        <v>539031</v>
      </c>
      <c r="I548" t="s">
        <v>1637</v>
      </c>
      <c r="J548" t="s">
        <v>1618</v>
      </c>
      <c r="K548">
        <v>98368</v>
      </c>
      <c r="L548" t="s">
        <v>163</v>
      </c>
      <c r="N548" t="s">
        <v>151</v>
      </c>
      <c r="P548" t="s">
        <v>152</v>
      </c>
      <c r="Q548" t="s">
        <v>153</v>
      </c>
      <c r="R548" t="s">
        <v>174</v>
      </c>
      <c r="T548" t="s">
        <v>155</v>
      </c>
      <c r="U548" t="s">
        <v>156</v>
      </c>
      <c r="V548" t="s">
        <v>157</v>
      </c>
      <c r="W548" t="s">
        <v>175</v>
      </c>
      <c r="AA548">
        <v>7</v>
      </c>
      <c r="AB548">
        <v>7</v>
      </c>
      <c r="AJ548">
        <v>7</v>
      </c>
      <c r="AR548" t="s">
        <v>159</v>
      </c>
      <c r="AS548" t="s">
        <v>152</v>
      </c>
      <c r="BC548" s="15">
        <v>49567</v>
      </c>
      <c r="BJ548" s="12">
        <v>49567</v>
      </c>
      <c r="BK548" s="12">
        <v>0</v>
      </c>
      <c r="BS548" s="12">
        <v>0</v>
      </c>
      <c r="BT548" s="12">
        <v>0</v>
      </c>
      <c r="BU548" s="12">
        <v>49567</v>
      </c>
      <c r="BV548" s="12">
        <v>0</v>
      </c>
      <c r="BW548" t="s">
        <v>1636</v>
      </c>
      <c r="BX548" t="s">
        <v>157</v>
      </c>
      <c r="BY548">
        <v>16</v>
      </c>
      <c r="BZ548">
        <v>16</v>
      </c>
      <c r="CG548">
        <v>16</v>
      </c>
      <c r="CH548">
        <v>16</v>
      </c>
      <c r="CI548">
        <f>CE548+CG548</f>
        <v>16</v>
      </c>
      <c r="CJ548">
        <v>2835</v>
      </c>
      <c r="CN548">
        <v>2835</v>
      </c>
      <c r="CO548">
        <v>2835</v>
      </c>
      <c r="CS548">
        <v>2835</v>
      </c>
      <c r="CT548">
        <v>6</v>
      </c>
      <c r="CU548">
        <v>6</v>
      </c>
      <c r="CV548">
        <v>1</v>
      </c>
      <c r="DB548">
        <f>CX548+CZ548+DA548</f>
        <v>0</v>
      </c>
      <c r="DC548">
        <v>5</v>
      </c>
      <c r="DG548" s="13">
        <f>(DC548+DD548)/CU548</f>
        <v>0.83333333333333337</v>
      </c>
      <c r="DH548">
        <v>1915</v>
      </c>
      <c r="DI548">
        <v>891</v>
      </c>
      <c r="DJ548">
        <v>1559</v>
      </c>
      <c r="DK548">
        <v>773</v>
      </c>
      <c r="DL548">
        <v>7</v>
      </c>
      <c r="DM548">
        <v>7</v>
      </c>
      <c r="DQ548">
        <v>7</v>
      </c>
      <c r="DS548">
        <v>1</v>
      </c>
      <c r="DU548">
        <v>1</v>
      </c>
      <c r="DX548">
        <v>5</v>
      </c>
      <c r="EI548">
        <f>CO548</f>
        <v>2835</v>
      </c>
      <c r="EJ548" s="16">
        <f>BU548</f>
        <v>49567</v>
      </c>
      <c r="EK548" s="16">
        <f>EJ548/EI548</f>
        <v>17.483950617283952</v>
      </c>
      <c r="EL548">
        <f>DJ548</f>
        <v>1559</v>
      </c>
      <c r="EM548" s="16">
        <f>EK548*EL548</f>
        <v>27257.479012345681</v>
      </c>
    </row>
    <row r="549" spans="1:143" x14ac:dyDescent="0.25">
      <c r="A549">
        <v>2015</v>
      </c>
      <c r="B549">
        <v>511</v>
      </c>
      <c r="C549" t="s">
        <v>1614</v>
      </c>
      <c r="D549" t="s">
        <v>703</v>
      </c>
      <c r="E549" t="s">
        <v>172</v>
      </c>
      <c r="F549" t="s">
        <v>1638</v>
      </c>
      <c r="G549" t="s">
        <v>145</v>
      </c>
      <c r="H549">
        <v>539031</v>
      </c>
      <c r="I549" t="s">
        <v>1637</v>
      </c>
      <c r="J549" t="s">
        <v>1618</v>
      </c>
      <c r="K549">
        <v>98368</v>
      </c>
      <c r="L549" t="s">
        <v>163</v>
      </c>
      <c r="N549" t="s">
        <v>151</v>
      </c>
      <c r="P549" t="s">
        <v>152</v>
      </c>
      <c r="Q549" t="s">
        <v>153</v>
      </c>
      <c r="R549" t="s">
        <v>174</v>
      </c>
      <c r="T549" t="s">
        <v>155</v>
      </c>
      <c r="U549" t="s">
        <v>211</v>
      </c>
      <c r="V549" t="s">
        <v>212</v>
      </c>
      <c r="W549" t="s">
        <v>175</v>
      </c>
      <c r="AA549">
        <v>1</v>
      </c>
      <c r="AB549">
        <v>1</v>
      </c>
      <c r="AJ549">
        <v>1</v>
      </c>
      <c r="AR549" t="s">
        <v>159</v>
      </c>
      <c r="BC549" s="15">
        <v>49567</v>
      </c>
      <c r="BJ549" s="12">
        <v>49567</v>
      </c>
      <c r="BK549" s="12">
        <v>0</v>
      </c>
      <c r="BS549" s="12">
        <v>0</v>
      </c>
      <c r="BT549" s="12">
        <v>0</v>
      </c>
      <c r="BU549" s="12">
        <v>49567</v>
      </c>
      <c r="BV549" s="12">
        <v>0</v>
      </c>
      <c r="BW549" t="s">
        <v>1638</v>
      </c>
      <c r="BX549" t="s">
        <v>141</v>
      </c>
      <c r="BY549">
        <v>7</v>
      </c>
      <c r="BZ549">
        <v>7</v>
      </c>
      <c r="CG549">
        <v>7</v>
      </c>
      <c r="CH549">
        <v>7</v>
      </c>
      <c r="CI549">
        <f>CE549+CG549</f>
        <v>7</v>
      </c>
      <c r="CJ549">
        <v>1340</v>
      </c>
      <c r="CN549">
        <v>1340</v>
      </c>
      <c r="CO549">
        <v>1340</v>
      </c>
      <c r="CS549">
        <v>1340</v>
      </c>
      <c r="CT549">
        <v>4</v>
      </c>
      <c r="CU549">
        <v>4</v>
      </c>
      <c r="CZ549">
        <v>1</v>
      </c>
      <c r="DB549">
        <f>CX549+CZ549+DA549</f>
        <v>1</v>
      </c>
      <c r="DC549">
        <v>2</v>
      </c>
      <c r="DE549">
        <v>1</v>
      </c>
      <c r="DG549" s="13">
        <f>(DC549+DD549)/CU549</f>
        <v>0.5</v>
      </c>
      <c r="DH549">
        <v>1076</v>
      </c>
      <c r="DI549">
        <v>497</v>
      </c>
      <c r="DJ549">
        <v>388</v>
      </c>
      <c r="DK549">
        <v>388</v>
      </c>
      <c r="DL549">
        <v>5</v>
      </c>
      <c r="DM549">
        <v>5</v>
      </c>
      <c r="DQ549">
        <v>5</v>
      </c>
      <c r="DS549">
        <v>1</v>
      </c>
      <c r="EA549">
        <v>4</v>
      </c>
      <c r="EI549">
        <f>CO549</f>
        <v>1340</v>
      </c>
      <c r="EJ549" s="16">
        <f>BU549</f>
        <v>49567</v>
      </c>
      <c r="EK549" s="16">
        <f>EJ549/EI549</f>
        <v>36.99029850746269</v>
      </c>
      <c r="EL549">
        <f>DJ549</f>
        <v>388</v>
      </c>
      <c r="EM549" s="16">
        <f>EK549*EL549</f>
        <v>14352.235820895523</v>
      </c>
    </row>
    <row r="550" spans="1:143" x14ac:dyDescent="0.25">
      <c r="A550">
        <v>2015</v>
      </c>
      <c r="B550">
        <v>492</v>
      </c>
      <c r="C550" t="s">
        <v>1614</v>
      </c>
      <c r="D550" t="s">
        <v>703</v>
      </c>
      <c r="E550" t="s">
        <v>1639</v>
      </c>
      <c r="F550" t="s">
        <v>486</v>
      </c>
      <c r="H550">
        <v>539031</v>
      </c>
      <c r="I550" t="s">
        <v>1617</v>
      </c>
      <c r="J550" t="s">
        <v>1618</v>
      </c>
      <c r="K550">
        <v>98368</v>
      </c>
      <c r="L550" t="s">
        <v>163</v>
      </c>
      <c r="N550" t="s">
        <v>151</v>
      </c>
      <c r="P550" t="s">
        <v>152</v>
      </c>
      <c r="T550" t="s">
        <v>155</v>
      </c>
      <c r="U550" t="s">
        <v>156</v>
      </c>
      <c r="V550" t="s">
        <v>157</v>
      </c>
      <c r="W550" t="s">
        <v>169</v>
      </c>
      <c r="Y550">
        <v>38</v>
      </c>
      <c r="Z550">
        <v>11</v>
      </c>
      <c r="AA550">
        <v>10</v>
      </c>
      <c r="AB550">
        <v>10</v>
      </c>
      <c r="AJ550">
        <v>48</v>
      </c>
      <c r="AR550" t="s">
        <v>159</v>
      </c>
      <c r="BF550" s="12">
        <v>40541</v>
      </c>
      <c r="BJ550" s="12">
        <v>40541</v>
      </c>
      <c r="BK550" s="12">
        <v>0</v>
      </c>
      <c r="BS550" s="12">
        <v>0</v>
      </c>
      <c r="BT550" s="12">
        <v>0</v>
      </c>
      <c r="BU550" s="12">
        <v>40541</v>
      </c>
      <c r="BV550" s="12">
        <v>0</v>
      </c>
      <c r="CI550">
        <f>CE550+CG550</f>
        <v>0</v>
      </c>
      <c r="DB550">
        <f>CX550+CZ550+DA550</f>
        <v>0</v>
      </c>
      <c r="DG550" s="13" t="e">
        <f>(DC550+DD550)/CU550</f>
        <v>#DIV/0!</v>
      </c>
      <c r="EI550">
        <f>CO550</f>
        <v>0</v>
      </c>
      <c r="EJ550" s="16">
        <f>BU550</f>
        <v>40541</v>
      </c>
      <c r="EK550" s="16" t="e">
        <f>EJ550/EI550</f>
        <v>#DIV/0!</v>
      </c>
      <c r="EL550">
        <f>DJ550</f>
        <v>0</v>
      </c>
      <c r="EM550" s="16" t="e">
        <f>EK550*EL550</f>
        <v>#DIV/0!</v>
      </c>
    </row>
    <row r="551" spans="1:143" x14ac:dyDescent="0.25">
      <c r="A551">
        <v>2015</v>
      </c>
      <c r="B551">
        <v>618</v>
      </c>
      <c r="C551" t="s">
        <v>1614</v>
      </c>
      <c r="D551" t="s">
        <v>787</v>
      </c>
      <c r="E551" t="s">
        <v>372</v>
      </c>
      <c r="F551" t="s">
        <v>486</v>
      </c>
      <c r="H551">
        <v>539031</v>
      </c>
      <c r="I551" t="s">
        <v>1640</v>
      </c>
      <c r="J551" t="s">
        <v>645</v>
      </c>
      <c r="K551">
        <v>98362</v>
      </c>
      <c r="L551" t="s">
        <v>163</v>
      </c>
      <c r="N551" t="s">
        <v>151</v>
      </c>
      <c r="O551" t="s">
        <v>198</v>
      </c>
      <c r="P551" t="s">
        <v>152</v>
      </c>
      <c r="Q551" t="s">
        <v>207</v>
      </c>
      <c r="R551" t="s">
        <v>154</v>
      </c>
      <c r="S551" t="s">
        <v>210</v>
      </c>
      <c r="T551" t="s">
        <v>155</v>
      </c>
      <c r="U551" t="s">
        <v>211</v>
      </c>
      <c r="V551" t="s">
        <v>212</v>
      </c>
      <c r="W551" t="s">
        <v>169</v>
      </c>
      <c r="Y551">
        <v>12</v>
      </c>
      <c r="AA551">
        <v>6</v>
      </c>
      <c r="AJ551">
        <v>18</v>
      </c>
      <c r="AR551" t="s">
        <v>159</v>
      </c>
      <c r="AU551" t="s">
        <v>1641</v>
      </c>
      <c r="BJ551" s="12">
        <v>0</v>
      </c>
      <c r="BK551" s="12">
        <v>0</v>
      </c>
      <c r="BS551" s="12">
        <v>0</v>
      </c>
      <c r="BT551" s="12">
        <v>0</v>
      </c>
      <c r="BU551" s="12">
        <v>0</v>
      </c>
      <c r="BV551" s="12">
        <v>0</v>
      </c>
      <c r="CI551">
        <f>CE551+CG551</f>
        <v>0</v>
      </c>
      <c r="DB551">
        <f>CX551+CZ551+DA551</f>
        <v>0</v>
      </c>
      <c r="DG551" s="13" t="e">
        <f>(DC551+DD551)/CU551</f>
        <v>#DIV/0!</v>
      </c>
      <c r="EI551">
        <f>CO551</f>
        <v>0</v>
      </c>
      <c r="EJ551" s="16">
        <f>BU551</f>
        <v>0</v>
      </c>
      <c r="EK551" s="16" t="e">
        <f>EJ551/EI551</f>
        <v>#DIV/0!</v>
      </c>
      <c r="EL551">
        <f>DJ551</f>
        <v>0</v>
      </c>
      <c r="EM551" s="16" t="e">
        <f>EK551*EL551</f>
        <v>#DIV/0!</v>
      </c>
    </row>
    <row r="552" spans="1:143" x14ac:dyDescent="0.25">
      <c r="A552">
        <v>2015</v>
      </c>
      <c r="B552">
        <v>494</v>
      </c>
      <c r="C552" t="s">
        <v>1614</v>
      </c>
      <c r="D552" t="s">
        <v>703</v>
      </c>
      <c r="E552" t="s">
        <v>1642</v>
      </c>
      <c r="F552" t="s">
        <v>486</v>
      </c>
      <c r="H552">
        <v>539031</v>
      </c>
      <c r="I552" t="s">
        <v>1633</v>
      </c>
      <c r="J552" t="s">
        <v>1618</v>
      </c>
      <c r="K552">
        <v>98368</v>
      </c>
      <c r="L552" t="s">
        <v>163</v>
      </c>
      <c r="N552" t="s">
        <v>164</v>
      </c>
      <c r="O552" t="s">
        <v>198</v>
      </c>
      <c r="P552" t="s">
        <v>210</v>
      </c>
      <c r="Q552" t="s">
        <v>166</v>
      </c>
      <c r="R552" t="s">
        <v>248</v>
      </c>
      <c r="S552" t="s">
        <v>210</v>
      </c>
      <c r="V552" t="s">
        <v>257</v>
      </c>
      <c r="W552" t="s">
        <v>175</v>
      </c>
      <c r="Y552">
        <v>12</v>
      </c>
      <c r="Z552">
        <v>4</v>
      </c>
      <c r="AA552">
        <v>4</v>
      </c>
      <c r="AB552">
        <v>4</v>
      </c>
      <c r="AI552" t="s">
        <v>600</v>
      </c>
      <c r="AJ552">
        <v>16</v>
      </c>
      <c r="AK552" t="s">
        <v>250</v>
      </c>
      <c r="AQ552" t="s">
        <v>384</v>
      </c>
      <c r="AR552" t="s">
        <v>159</v>
      </c>
      <c r="AS552" t="s">
        <v>210</v>
      </c>
      <c r="BA552" s="15">
        <v>27507</v>
      </c>
      <c r="BE552" s="14">
        <v>896</v>
      </c>
      <c r="BJ552" s="12">
        <v>28403</v>
      </c>
      <c r="BK552" s="12">
        <v>896</v>
      </c>
      <c r="BS552" s="12">
        <v>0</v>
      </c>
      <c r="BT552" s="12">
        <v>0</v>
      </c>
      <c r="BU552" s="12">
        <v>28403</v>
      </c>
      <c r="BV552" s="12">
        <v>896</v>
      </c>
      <c r="CI552">
        <f>CE552+CG552</f>
        <v>0</v>
      </c>
      <c r="DB552">
        <f>CX552+CZ552+DA552</f>
        <v>0</v>
      </c>
      <c r="DG552" s="13" t="e">
        <f>(DC552+DD552)/CU552</f>
        <v>#DIV/0!</v>
      </c>
      <c r="EI552">
        <f>CO552</f>
        <v>0</v>
      </c>
      <c r="EJ552" s="16">
        <f>BU552</f>
        <v>28403</v>
      </c>
      <c r="EK552" s="16" t="e">
        <f>EJ552/EI552</f>
        <v>#DIV/0!</v>
      </c>
      <c r="EL552">
        <f>DJ552</f>
        <v>0</v>
      </c>
      <c r="EM552" s="16" t="e">
        <f>EK552*EL552</f>
        <v>#DIV/0!</v>
      </c>
    </row>
    <row r="553" spans="1:143" x14ac:dyDescent="0.25">
      <c r="A553">
        <v>2015</v>
      </c>
      <c r="B553">
        <v>497</v>
      </c>
      <c r="C553" t="s">
        <v>1614</v>
      </c>
      <c r="D553" t="s">
        <v>703</v>
      </c>
      <c r="E553" t="s">
        <v>1643</v>
      </c>
      <c r="F553" t="s">
        <v>1644</v>
      </c>
      <c r="G553" t="s">
        <v>145</v>
      </c>
      <c r="H553">
        <v>539031</v>
      </c>
      <c r="I553" t="s">
        <v>1633</v>
      </c>
      <c r="J553" t="s">
        <v>1618</v>
      </c>
      <c r="K553">
        <v>98368</v>
      </c>
      <c r="L553" t="s">
        <v>163</v>
      </c>
      <c r="N553" t="s">
        <v>164</v>
      </c>
      <c r="O553" t="s">
        <v>198</v>
      </c>
      <c r="P553" t="s">
        <v>152</v>
      </c>
      <c r="Q553" t="s">
        <v>199</v>
      </c>
      <c r="R553" t="s">
        <v>154</v>
      </c>
      <c r="S553" t="s">
        <v>210</v>
      </c>
      <c r="T553" t="s">
        <v>168</v>
      </c>
      <c r="V553" t="s">
        <v>343</v>
      </c>
      <c r="W553" t="s">
        <v>175</v>
      </c>
      <c r="Y553">
        <v>0</v>
      </c>
      <c r="Z553">
        <v>0</v>
      </c>
      <c r="AA553">
        <v>11</v>
      </c>
      <c r="AB553">
        <v>11</v>
      </c>
      <c r="AJ553">
        <v>11</v>
      </c>
      <c r="AQ553" t="s">
        <v>797</v>
      </c>
      <c r="AR553" t="s">
        <v>159</v>
      </c>
      <c r="AS553" t="s">
        <v>210</v>
      </c>
      <c r="AV553" s="12">
        <v>4282</v>
      </c>
      <c r="AX553" s="15">
        <v>138649</v>
      </c>
      <c r="BF553" s="12">
        <v>18338</v>
      </c>
      <c r="BJ553" s="12">
        <v>161269</v>
      </c>
      <c r="BK553" s="12">
        <v>4282</v>
      </c>
      <c r="BS553" s="12">
        <v>0</v>
      </c>
      <c r="BT553" s="12">
        <v>0</v>
      </c>
      <c r="BU553" s="12">
        <v>161269</v>
      </c>
      <c r="BV553" s="12">
        <v>4282</v>
      </c>
      <c r="BW553" t="s">
        <v>1644</v>
      </c>
      <c r="BX553" t="s">
        <v>343</v>
      </c>
      <c r="BY553">
        <v>10</v>
      </c>
      <c r="BZ553">
        <v>10</v>
      </c>
      <c r="CG553">
        <v>10</v>
      </c>
      <c r="CH553">
        <v>10</v>
      </c>
      <c r="CI553">
        <f>CE553+CG553</f>
        <v>10</v>
      </c>
      <c r="CJ553">
        <v>2607</v>
      </c>
      <c r="CN553">
        <v>2607</v>
      </c>
      <c r="CO553">
        <v>2607</v>
      </c>
      <c r="CS553">
        <v>2607</v>
      </c>
      <c r="CT553">
        <v>3</v>
      </c>
      <c r="CU553">
        <v>3</v>
      </c>
      <c r="DB553">
        <f>CX553+CZ553+DA553</f>
        <v>0</v>
      </c>
      <c r="DC553">
        <v>2</v>
      </c>
      <c r="DE553">
        <v>1</v>
      </c>
      <c r="DG553" s="13">
        <f>(DC553+DD553)/CU553</f>
        <v>0.66666666666666663</v>
      </c>
      <c r="DH553">
        <v>1703</v>
      </c>
      <c r="DI553">
        <v>736</v>
      </c>
      <c r="DJ553">
        <v>970</v>
      </c>
      <c r="DK553">
        <v>524</v>
      </c>
      <c r="DL553">
        <v>2</v>
      </c>
      <c r="DM553">
        <v>2</v>
      </c>
      <c r="DQ553">
        <v>2</v>
      </c>
      <c r="DW553">
        <v>1</v>
      </c>
      <c r="EA553">
        <v>1</v>
      </c>
      <c r="EB553">
        <v>1</v>
      </c>
      <c r="EE553">
        <v>1</v>
      </c>
      <c r="EF553">
        <v>3</v>
      </c>
      <c r="EG553">
        <v>1</v>
      </c>
      <c r="EH553" s="13">
        <v>0.33333333333333298</v>
      </c>
      <c r="EI553">
        <f>CO553</f>
        <v>2607</v>
      </c>
      <c r="EJ553" s="16">
        <f>BU553</f>
        <v>161269</v>
      </c>
      <c r="EK553" s="16">
        <f>EJ553/EI553</f>
        <v>61.859992328346756</v>
      </c>
      <c r="EL553">
        <f>DJ553</f>
        <v>970</v>
      </c>
      <c r="EM553" s="16">
        <f>EK553*EL553</f>
        <v>60004.192558496354</v>
      </c>
    </row>
    <row r="554" spans="1:143" x14ac:dyDescent="0.25">
      <c r="A554">
        <v>2015</v>
      </c>
      <c r="B554">
        <v>488</v>
      </c>
      <c r="C554" t="s">
        <v>1614</v>
      </c>
      <c r="D554" t="s">
        <v>703</v>
      </c>
      <c r="E554" t="s">
        <v>1645</v>
      </c>
      <c r="F554" t="s">
        <v>1646</v>
      </c>
      <c r="G554" t="s">
        <v>145</v>
      </c>
      <c r="H554">
        <v>539031</v>
      </c>
      <c r="I554" t="s">
        <v>1633</v>
      </c>
      <c r="J554" t="s">
        <v>1618</v>
      </c>
      <c r="K554">
        <v>98368</v>
      </c>
      <c r="L554" t="s">
        <v>163</v>
      </c>
      <c r="N554" t="s">
        <v>164</v>
      </c>
      <c r="O554" t="s">
        <v>198</v>
      </c>
      <c r="P554" t="s">
        <v>152</v>
      </c>
      <c r="Q554" t="s">
        <v>199</v>
      </c>
      <c r="R554" t="s">
        <v>154</v>
      </c>
      <c r="S554" t="s">
        <v>210</v>
      </c>
      <c r="T554" t="s">
        <v>168</v>
      </c>
      <c r="V554" t="s">
        <v>343</v>
      </c>
      <c r="W554" t="s">
        <v>158</v>
      </c>
      <c r="Y554">
        <v>16</v>
      </c>
      <c r="Z554">
        <v>4</v>
      </c>
      <c r="AA554">
        <v>0</v>
      </c>
      <c r="AJ554">
        <v>16</v>
      </c>
      <c r="AQ554" t="s">
        <v>250</v>
      </c>
      <c r="AR554" t="s">
        <v>159</v>
      </c>
      <c r="AS554" t="s">
        <v>152</v>
      </c>
      <c r="BF554" s="12">
        <v>18338</v>
      </c>
      <c r="BJ554" s="12">
        <v>18338</v>
      </c>
      <c r="BK554" s="12">
        <v>0</v>
      </c>
      <c r="BS554" s="12">
        <v>0</v>
      </c>
      <c r="BT554" s="12">
        <v>0</v>
      </c>
      <c r="BU554" s="12">
        <v>18338</v>
      </c>
      <c r="BV554" s="12">
        <v>0</v>
      </c>
      <c r="BW554" t="s">
        <v>1646</v>
      </c>
      <c r="BX554" t="s">
        <v>343</v>
      </c>
      <c r="BY554">
        <v>12</v>
      </c>
      <c r="BZ554">
        <v>4</v>
      </c>
      <c r="CA554">
        <v>10</v>
      </c>
      <c r="CB554">
        <v>3</v>
      </c>
      <c r="CG554">
        <v>2</v>
      </c>
      <c r="CH554">
        <v>1</v>
      </c>
      <c r="CI554">
        <f>CE554+CG554</f>
        <v>2</v>
      </c>
      <c r="CJ554">
        <v>4380</v>
      </c>
      <c r="CL554">
        <v>3650</v>
      </c>
      <c r="CN554">
        <v>730</v>
      </c>
      <c r="CO554">
        <v>1460</v>
      </c>
      <c r="CQ554">
        <v>1095</v>
      </c>
      <c r="CS554">
        <v>365</v>
      </c>
      <c r="DB554">
        <f>CX554+CZ554+DA554</f>
        <v>0</v>
      </c>
      <c r="DG554" s="13" t="e">
        <f>(DC554+DD554)/CU554</f>
        <v>#DIV/0!</v>
      </c>
      <c r="DL554">
        <v>5</v>
      </c>
      <c r="DM554">
        <v>2</v>
      </c>
      <c r="DN554">
        <v>3</v>
      </c>
      <c r="DO554">
        <v>1</v>
      </c>
      <c r="DQ554">
        <v>1</v>
      </c>
      <c r="DS554">
        <v>2</v>
      </c>
      <c r="EF554">
        <v>3</v>
      </c>
      <c r="EG554">
        <v>1</v>
      </c>
      <c r="EH554" s="13">
        <v>0.33333333333333298</v>
      </c>
      <c r="EI554">
        <f>CO554</f>
        <v>1460</v>
      </c>
      <c r="EJ554" s="16">
        <f>BU554</f>
        <v>18338</v>
      </c>
      <c r="EK554" s="16">
        <f>EJ554/EI554</f>
        <v>12.56027397260274</v>
      </c>
      <c r="EL554">
        <f>DJ554</f>
        <v>0</v>
      </c>
      <c r="EM554" s="16">
        <f>EK554*EL554</f>
        <v>0</v>
      </c>
    </row>
    <row r="555" spans="1:143" x14ac:dyDescent="0.25">
      <c r="A555">
        <v>2015</v>
      </c>
      <c r="B555">
        <v>500</v>
      </c>
      <c r="C555" t="s">
        <v>1614</v>
      </c>
      <c r="D555" t="s">
        <v>703</v>
      </c>
      <c r="E555" t="s">
        <v>1647</v>
      </c>
      <c r="F555" t="s">
        <v>1648</v>
      </c>
      <c r="G555" t="s">
        <v>145</v>
      </c>
      <c r="H555">
        <v>539031</v>
      </c>
      <c r="I555" t="s">
        <v>1649</v>
      </c>
      <c r="J555" t="s">
        <v>1618</v>
      </c>
      <c r="K555">
        <v>98368</v>
      </c>
      <c r="L555" t="s">
        <v>163</v>
      </c>
      <c r="N555" t="s">
        <v>164</v>
      </c>
      <c r="O555" t="s">
        <v>198</v>
      </c>
      <c r="P555" t="s">
        <v>210</v>
      </c>
      <c r="Q555" t="s">
        <v>256</v>
      </c>
      <c r="R555" t="s">
        <v>248</v>
      </c>
      <c r="S555" t="s">
        <v>210</v>
      </c>
      <c r="V555" t="s">
        <v>257</v>
      </c>
      <c r="W555" t="s">
        <v>175</v>
      </c>
      <c r="Y555">
        <v>0</v>
      </c>
      <c r="Z555">
        <v>0</v>
      </c>
      <c r="AA555">
        <v>6</v>
      </c>
      <c r="AB555">
        <v>6</v>
      </c>
      <c r="AI555" t="s">
        <v>600</v>
      </c>
      <c r="AJ555">
        <v>6</v>
      </c>
      <c r="AQ555" t="s">
        <v>600</v>
      </c>
      <c r="AR555" t="s">
        <v>159</v>
      </c>
      <c r="AS555" t="s">
        <v>210</v>
      </c>
      <c r="AW555" s="12" t="s">
        <v>1650</v>
      </c>
      <c r="AX555" s="15">
        <v>50688</v>
      </c>
      <c r="BJ555" s="12">
        <v>51215</v>
      </c>
      <c r="BK555" s="12">
        <v>527</v>
      </c>
      <c r="BS555" s="12">
        <v>0</v>
      </c>
      <c r="BT555" s="12">
        <v>0</v>
      </c>
      <c r="BU555" s="12">
        <v>51215</v>
      </c>
      <c r="BV555" s="12">
        <v>527</v>
      </c>
      <c r="BW555" t="s">
        <v>1648</v>
      </c>
      <c r="BX555" t="s">
        <v>259</v>
      </c>
      <c r="BY555">
        <v>6</v>
      </c>
      <c r="BZ555">
        <v>6</v>
      </c>
      <c r="CG555">
        <v>6</v>
      </c>
      <c r="CH555">
        <v>6</v>
      </c>
      <c r="CI555">
        <f>CE555+CG555</f>
        <v>6</v>
      </c>
      <c r="CJ555">
        <v>2190</v>
      </c>
      <c r="CN555">
        <v>2190</v>
      </c>
      <c r="CO555">
        <v>2190</v>
      </c>
      <c r="CS555">
        <v>2190</v>
      </c>
      <c r="DB555">
        <f>CX555+CZ555+DA555</f>
        <v>0</v>
      </c>
      <c r="DG555" s="13" t="e">
        <f>(DC555+DD555)/CU555</f>
        <v>#DIV/0!</v>
      </c>
      <c r="EF555">
        <v>1</v>
      </c>
      <c r="EG555">
        <v>0</v>
      </c>
      <c r="EH555" s="13">
        <v>0</v>
      </c>
      <c r="EI555">
        <f>CO555</f>
        <v>2190</v>
      </c>
      <c r="EJ555" s="16">
        <f>BU555</f>
        <v>51215</v>
      </c>
      <c r="EK555" s="16">
        <f>EJ555/EI555</f>
        <v>23.385844748858446</v>
      </c>
      <c r="EL555">
        <f>DJ555</f>
        <v>0</v>
      </c>
      <c r="EM555" s="16">
        <f>EK555*EL555</f>
        <v>0</v>
      </c>
    </row>
    <row r="556" spans="1:143" x14ac:dyDescent="0.25">
      <c r="A556">
        <v>2015</v>
      </c>
      <c r="B556">
        <v>2058</v>
      </c>
      <c r="C556" t="s">
        <v>1614</v>
      </c>
      <c r="D556" t="s">
        <v>1628</v>
      </c>
      <c r="E556" t="s">
        <v>1508</v>
      </c>
      <c r="F556" t="s">
        <v>1651</v>
      </c>
      <c r="AJ556">
        <v>0</v>
      </c>
      <c r="BJ556" s="12">
        <v>0</v>
      </c>
      <c r="BK556" s="12">
        <v>0</v>
      </c>
      <c r="BS556" s="12">
        <v>0</v>
      </c>
      <c r="BT556" s="12">
        <v>0</v>
      </c>
      <c r="BU556" s="12">
        <v>0</v>
      </c>
      <c r="BV556" s="12">
        <v>0</v>
      </c>
      <c r="CI556">
        <f>CE556+CG556</f>
        <v>0</v>
      </c>
      <c r="DB556">
        <f>CX556+CZ556+DA556</f>
        <v>0</v>
      </c>
      <c r="DG556" s="13" t="e">
        <f>(DC556+DD556)/CU556</f>
        <v>#DIV/0!</v>
      </c>
      <c r="EI556">
        <f>CO556</f>
        <v>0</v>
      </c>
      <c r="EJ556" s="16">
        <f>BU556</f>
        <v>0</v>
      </c>
      <c r="EK556" s="16" t="e">
        <f>EJ556/EI556</f>
        <v>#DIV/0!</v>
      </c>
      <c r="EL556">
        <f>DJ556</f>
        <v>0</v>
      </c>
      <c r="EM556" s="16" t="e">
        <f>EK556*EL556</f>
        <v>#DIV/0!</v>
      </c>
    </row>
    <row r="557" spans="1:143" x14ac:dyDescent="0.25">
      <c r="A557">
        <v>2015</v>
      </c>
      <c r="B557">
        <v>628</v>
      </c>
      <c r="C557" t="s">
        <v>1614</v>
      </c>
      <c r="D557" t="s">
        <v>703</v>
      </c>
      <c r="E557" t="s">
        <v>1652</v>
      </c>
      <c r="F557" t="s">
        <v>1653</v>
      </c>
      <c r="G557" t="s">
        <v>145</v>
      </c>
      <c r="H557">
        <v>539031</v>
      </c>
      <c r="I557" t="s">
        <v>1633</v>
      </c>
      <c r="J557" t="s">
        <v>1618</v>
      </c>
      <c r="K557">
        <v>98368</v>
      </c>
      <c r="L557" t="s">
        <v>163</v>
      </c>
      <c r="N557" t="s">
        <v>197</v>
      </c>
      <c r="O557" t="s">
        <v>165</v>
      </c>
      <c r="P557" t="s">
        <v>152</v>
      </c>
      <c r="Q557" t="s">
        <v>256</v>
      </c>
      <c r="R557" t="s">
        <v>167</v>
      </c>
      <c r="S557" t="s">
        <v>152</v>
      </c>
      <c r="T557" t="s">
        <v>168</v>
      </c>
      <c r="V557" t="s">
        <v>161</v>
      </c>
      <c r="W557" t="s">
        <v>175</v>
      </c>
      <c r="AA557">
        <v>23</v>
      </c>
      <c r="AB557">
        <v>23</v>
      </c>
      <c r="AE557" t="s">
        <v>672</v>
      </c>
      <c r="AJ557">
        <v>23</v>
      </c>
      <c r="AM557" t="s">
        <v>775</v>
      </c>
      <c r="AN557" t="s">
        <v>1261</v>
      </c>
      <c r="AO557" t="s">
        <v>1654</v>
      </c>
      <c r="AP557" t="s">
        <v>170</v>
      </c>
      <c r="AR557" t="s">
        <v>159</v>
      </c>
      <c r="AS557" t="s">
        <v>152</v>
      </c>
      <c r="AU557" t="s">
        <v>1655</v>
      </c>
      <c r="AV557" s="12">
        <v>63884</v>
      </c>
      <c r="BI557" s="12">
        <v>320</v>
      </c>
      <c r="BJ557" s="12">
        <v>64204</v>
      </c>
      <c r="BK557" s="12">
        <v>63884</v>
      </c>
      <c r="BS557" s="12">
        <v>0</v>
      </c>
      <c r="BT557" s="12">
        <v>0</v>
      </c>
      <c r="BU557" s="12">
        <v>64204</v>
      </c>
      <c r="BV557" s="12">
        <v>63884</v>
      </c>
      <c r="BW557" t="s">
        <v>1653</v>
      </c>
      <c r="BX557" t="s">
        <v>161</v>
      </c>
      <c r="BY557">
        <v>24</v>
      </c>
      <c r="BZ557">
        <v>24</v>
      </c>
      <c r="CG557">
        <v>24</v>
      </c>
      <c r="CH557">
        <v>24</v>
      </c>
      <c r="CI557">
        <f>CE557+CG557</f>
        <v>24</v>
      </c>
      <c r="CJ557">
        <v>8200</v>
      </c>
      <c r="CN557">
        <v>8200</v>
      </c>
      <c r="CO557">
        <v>8200</v>
      </c>
      <c r="CS557">
        <v>8200</v>
      </c>
      <c r="DB557">
        <f>CX557+CZ557+DA557</f>
        <v>0</v>
      </c>
      <c r="DG557" s="13" t="e">
        <f>(DC557+DD557)/CU557</f>
        <v>#DIV/0!</v>
      </c>
      <c r="DL557">
        <v>19</v>
      </c>
      <c r="DM557">
        <v>19</v>
      </c>
      <c r="DQ557">
        <v>19</v>
      </c>
      <c r="EA557">
        <v>19</v>
      </c>
      <c r="EB557">
        <v>4</v>
      </c>
      <c r="EE557">
        <v>4</v>
      </c>
      <c r="EF557">
        <v>7</v>
      </c>
      <c r="EG557">
        <v>3</v>
      </c>
      <c r="EH557" s="13">
        <v>0.42857142857142899</v>
      </c>
      <c r="EI557">
        <f>CO557</f>
        <v>8200</v>
      </c>
      <c r="EJ557" s="16">
        <f>BU557</f>
        <v>64204</v>
      </c>
      <c r="EK557" s="16">
        <f>EJ557/EI557</f>
        <v>7.8297560975609759</v>
      </c>
      <c r="EL557">
        <f>DJ557</f>
        <v>0</v>
      </c>
      <c r="EM557" s="16">
        <f>EK557*EL557</f>
        <v>0</v>
      </c>
    </row>
    <row r="558" spans="1:143" x14ac:dyDescent="0.25">
      <c r="A558">
        <v>2015</v>
      </c>
      <c r="B558">
        <v>710</v>
      </c>
      <c r="C558" t="s">
        <v>1614</v>
      </c>
      <c r="D558" t="s">
        <v>703</v>
      </c>
      <c r="E558" t="s">
        <v>1656</v>
      </c>
      <c r="F558" t="s">
        <v>1657</v>
      </c>
      <c r="G558" t="s">
        <v>145</v>
      </c>
      <c r="H558">
        <v>539031</v>
      </c>
      <c r="I558" t="s">
        <v>1658</v>
      </c>
      <c r="J558" t="s">
        <v>1618</v>
      </c>
      <c r="K558">
        <v>98368</v>
      </c>
      <c r="L558" t="s">
        <v>163</v>
      </c>
      <c r="N558" t="s">
        <v>247</v>
      </c>
      <c r="O558" t="s">
        <v>165</v>
      </c>
      <c r="P558" t="s">
        <v>210</v>
      </c>
      <c r="Q558" t="s">
        <v>256</v>
      </c>
      <c r="R558" t="s">
        <v>248</v>
      </c>
      <c r="S558" t="s">
        <v>210</v>
      </c>
      <c r="V558" t="s">
        <v>257</v>
      </c>
      <c r="W558" t="s">
        <v>175</v>
      </c>
      <c r="AA558">
        <v>4</v>
      </c>
      <c r="AB558">
        <v>4</v>
      </c>
      <c r="AC558" t="s">
        <v>236</v>
      </c>
      <c r="AD558" t="s">
        <v>236</v>
      </c>
      <c r="AI558" t="s">
        <v>297</v>
      </c>
      <c r="AJ558">
        <v>4</v>
      </c>
      <c r="AQ558" t="s">
        <v>600</v>
      </c>
      <c r="AR558" t="s">
        <v>159</v>
      </c>
      <c r="AS558" t="s">
        <v>210</v>
      </c>
      <c r="AX558" s="15">
        <v>16440</v>
      </c>
      <c r="BJ558" s="12">
        <v>16440</v>
      </c>
      <c r="BK558" s="12">
        <v>0</v>
      </c>
      <c r="BS558" s="12">
        <v>0</v>
      </c>
      <c r="BT558" s="12">
        <v>0</v>
      </c>
      <c r="BU558" s="12">
        <v>16440</v>
      </c>
      <c r="BV558" s="12">
        <v>0</v>
      </c>
      <c r="BW558" t="s">
        <v>1657</v>
      </c>
      <c r="BX558" t="s">
        <v>259</v>
      </c>
      <c r="BY558">
        <v>4</v>
      </c>
      <c r="BZ558">
        <v>4</v>
      </c>
      <c r="CG558">
        <v>4</v>
      </c>
      <c r="CH558">
        <v>4</v>
      </c>
      <c r="CI558">
        <f>CE558+CG558</f>
        <v>4</v>
      </c>
      <c r="CJ558">
        <v>1460</v>
      </c>
      <c r="CN558">
        <v>1460</v>
      </c>
      <c r="CO558">
        <v>1460</v>
      </c>
      <c r="CS558">
        <v>1460</v>
      </c>
      <c r="DB558">
        <f>CX558+CZ558+DA558</f>
        <v>0</v>
      </c>
      <c r="DG558" s="13" t="e">
        <f>(DC558+DD558)/CU558</f>
        <v>#DIV/0!</v>
      </c>
      <c r="EI558">
        <f>CO558</f>
        <v>1460</v>
      </c>
      <c r="EJ558" s="16">
        <f>BU558</f>
        <v>16440</v>
      </c>
      <c r="EK558" s="16">
        <f>EJ558/EI558</f>
        <v>11.260273972602739</v>
      </c>
      <c r="EL558">
        <f>DJ558</f>
        <v>0</v>
      </c>
      <c r="EM558" s="16">
        <f>EK558*EL558</f>
        <v>0</v>
      </c>
    </row>
    <row r="559" spans="1:143" x14ac:dyDescent="0.25">
      <c r="A559">
        <v>2015</v>
      </c>
      <c r="B559">
        <v>556</v>
      </c>
      <c r="C559" t="s">
        <v>1614</v>
      </c>
      <c r="D559" t="s">
        <v>703</v>
      </c>
      <c r="E559" t="s">
        <v>1659</v>
      </c>
      <c r="F559" t="s">
        <v>486</v>
      </c>
      <c r="H559">
        <v>539031</v>
      </c>
      <c r="I559" t="s">
        <v>1660</v>
      </c>
      <c r="J559" t="s">
        <v>1661</v>
      </c>
      <c r="K559">
        <v>98339</v>
      </c>
      <c r="L559" t="s">
        <v>163</v>
      </c>
      <c r="N559" t="s">
        <v>164</v>
      </c>
      <c r="O559" t="s">
        <v>198</v>
      </c>
      <c r="P559" t="s">
        <v>210</v>
      </c>
      <c r="Q559" t="s">
        <v>166</v>
      </c>
      <c r="R559" t="s">
        <v>248</v>
      </c>
      <c r="S559" t="s">
        <v>210</v>
      </c>
      <c r="V559" t="s">
        <v>257</v>
      </c>
      <c r="W559" t="s">
        <v>1662</v>
      </c>
      <c r="AA559">
        <v>15</v>
      </c>
      <c r="AB559">
        <v>15</v>
      </c>
      <c r="AJ559">
        <v>15</v>
      </c>
      <c r="AQ559" t="s">
        <v>569</v>
      </c>
      <c r="AR559" t="s">
        <v>159</v>
      </c>
      <c r="AS559" t="s">
        <v>210</v>
      </c>
      <c r="AU559" t="s">
        <v>1663</v>
      </c>
      <c r="AY559" s="15">
        <v>102594</v>
      </c>
      <c r="BJ559" s="12">
        <v>102594</v>
      </c>
      <c r="BK559" s="12">
        <v>0</v>
      </c>
      <c r="BS559" s="12">
        <v>0</v>
      </c>
      <c r="BT559" s="12">
        <v>0</v>
      </c>
      <c r="BU559" s="12">
        <v>102594</v>
      </c>
      <c r="BV559" s="12">
        <v>0</v>
      </c>
      <c r="CI559">
        <f>CE559+CG559</f>
        <v>0</v>
      </c>
      <c r="DB559">
        <f>CX559+CZ559+DA559</f>
        <v>0</v>
      </c>
      <c r="DG559" s="13" t="e">
        <f>(DC559+DD559)/CU559</f>
        <v>#DIV/0!</v>
      </c>
      <c r="EI559">
        <f>CO559</f>
        <v>0</v>
      </c>
      <c r="EJ559" s="16">
        <f>BU559</f>
        <v>102594</v>
      </c>
      <c r="EK559" s="16" t="e">
        <f>EJ559/EI559</f>
        <v>#DIV/0!</v>
      </c>
      <c r="EL559">
        <f>DJ559</f>
        <v>0</v>
      </c>
      <c r="EM559" s="16" t="e">
        <f>EK559*EL559</f>
        <v>#DIV/0!</v>
      </c>
    </row>
    <row r="560" spans="1:143" x14ac:dyDescent="0.25">
      <c r="A560">
        <v>2015</v>
      </c>
      <c r="B560">
        <v>855</v>
      </c>
      <c r="C560" t="s">
        <v>1614</v>
      </c>
      <c r="D560" t="s">
        <v>703</v>
      </c>
      <c r="E560" t="s">
        <v>228</v>
      </c>
      <c r="F560" t="s">
        <v>1664</v>
      </c>
      <c r="G560" t="s">
        <v>145</v>
      </c>
      <c r="H560">
        <v>539031</v>
      </c>
      <c r="I560" t="s">
        <v>1617</v>
      </c>
      <c r="J560" t="s">
        <v>1618</v>
      </c>
      <c r="K560">
        <v>98368</v>
      </c>
      <c r="L560" t="s">
        <v>163</v>
      </c>
      <c r="N560" t="s">
        <v>151</v>
      </c>
      <c r="P560" t="s">
        <v>152</v>
      </c>
      <c r="Q560" t="s">
        <v>207</v>
      </c>
      <c r="R560" t="s">
        <v>208</v>
      </c>
      <c r="T560" t="s">
        <v>155</v>
      </c>
      <c r="U560" t="s">
        <v>211</v>
      </c>
      <c r="V560" t="s">
        <v>212</v>
      </c>
      <c r="W560" t="s">
        <v>158</v>
      </c>
      <c r="X560" t="s">
        <v>226</v>
      </c>
      <c r="Y560">
        <v>2</v>
      </c>
      <c r="AA560">
        <v>1</v>
      </c>
      <c r="AJ560">
        <v>3</v>
      </c>
      <c r="AR560" t="s">
        <v>159</v>
      </c>
      <c r="AT560" t="s">
        <v>228</v>
      </c>
      <c r="BH560" s="15">
        <v>14565</v>
      </c>
      <c r="BJ560" s="12">
        <v>14565</v>
      </c>
      <c r="BK560" s="12">
        <v>0</v>
      </c>
      <c r="BS560" s="12">
        <v>0</v>
      </c>
      <c r="BT560" s="12">
        <v>0</v>
      </c>
      <c r="BU560" s="12">
        <v>14565</v>
      </c>
      <c r="BV560" s="12">
        <v>0</v>
      </c>
      <c r="BW560" t="s">
        <v>1664</v>
      </c>
      <c r="BX560" t="s">
        <v>141</v>
      </c>
      <c r="BY560">
        <v>6</v>
      </c>
      <c r="BZ560">
        <v>5</v>
      </c>
      <c r="CA560">
        <v>2</v>
      </c>
      <c r="CB560">
        <v>1</v>
      </c>
      <c r="CG560">
        <v>4</v>
      </c>
      <c r="CH560">
        <v>4</v>
      </c>
      <c r="CI560">
        <f>CE560+CG560</f>
        <v>4</v>
      </c>
      <c r="CJ560">
        <v>648</v>
      </c>
      <c r="CL560">
        <v>218</v>
      </c>
      <c r="CN560">
        <v>430</v>
      </c>
      <c r="CO560">
        <v>539</v>
      </c>
      <c r="CQ560">
        <v>109</v>
      </c>
      <c r="CS560">
        <v>430</v>
      </c>
      <c r="CT560">
        <v>6</v>
      </c>
      <c r="CU560">
        <v>5</v>
      </c>
      <c r="DB560">
        <f>CX560+CZ560+DA560</f>
        <v>0</v>
      </c>
      <c r="DC560">
        <v>5</v>
      </c>
      <c r="DG560" s="13">
        <f>(DC560+DD560)/CU560</f>
        <v>1</v>
      </c>
      <c r="DH560">
        <v>753</v>
      </c>
      <c r="DI560">
        <v>701</v>
      </c>
      <c r="DJ560">
        <v>753</v>
      </c>
      <c r="DK560">
        <v>701</v>
      </c>
      <c r="DL560">
        <v>5</v>
      </c>
      <c r="DM560">
        <v>4</v>
      </c>
      <c r="DN560">
        <v>2</v>
      </c>
      <c r="DO560">
        <v>1</v>
      </c>
      <c r="DQ560">
        <v>3</v>
      </c>
      <c r="DS560">
        <v>1</v>
      </c>
      <c r="EA560">
        <v>3</v>
      </c>
      <c r="EB560">
        <v>4</v>
      </c>
      <c r="EC560" t="s">
        <v>311</v>
      </c>
      <c r="EE560">
        <v>3</v>
      </c>
      <c r="EF560">
        <v>6</v>
      </c>
      <c r="EG560">
        <v>2</v>
      </c>
      <c r="EH560" s="13">
        <v>0.33333333333333298</v>
      </c>
      <c r="EI560">
        <f>CO560</f>
        <v>539</v>
      </c>
      <c r="EJ560" s="16">
        <f>BU560</f>
        <v>14565</v>
      </c>
      <c r="EK560" s="16">
        <f>EJ560/EI560</f>
        <v>27.022263450834881</v>
      </c>
      <c r="EL560">
        <f>DJ560</f>
        <v>753</v>
      </c>
      <c r="EM560" s="16">
        <f>EK560*EL560</f>
        <v>20347.764378478667</v>
      </c>
    </row>
    <row r="561" spans="1:143" x14ac:dyDescent="0.25">
      <c r="A561">
        <v>2015</v>
      </c>
      <c r="B561">
        <v>695</v>
      </c>
      <c r="C561" t="s">
        <v>1614</v>
      </c>
      <c r="D561" t="s">
        <v>703</v>
      </c>
      <c r="E561" t="s">
        <v>228</v>
      </c>
      <c r="F561" t="s">
        <v>1665</v>
      </c>
      <c r="G561" t="s">
        <v>145</v>
      </c>
      <c r="H561">
        <v>539031</v>
      </c>
      <c r="I561" t="s">
        <v>1617</v>
      </c>
      <c r="J561" t="s">
        <v>1618</v>
      </c>
      <c r="K561">
        <v>98368</v>
      </c>
      <c r="L561" t="s">
        <v>163</v>
      </c>
      <c r="N561" t="s">
        <v>151</v>
      </c>
      <c r="P561" t="s">
        <v>152</v>
      </c>
      <c r="Q561" t="s">
        <v>207</v>
      </c>
      <c r="R561" t="s">
        <v>208</v>
      </c>
      <c r="T561" t="s">
        <v>155</v>
      </c>
      <c r="U561" t="s">
        <v>156</v>
      </c>
      <c r="V561" t="s">
        <v>157</v>
      </c>
      <c r="W561" t="s">
        <v>169</v>
      </c>
      <c r="X561" t="s">
        <v>226</v>
      </c>
      <c r="AA561">
        <v>5</v>
      </c>
      <c r="AJ561">
        <v>5</v>
      </c>
      <c r="AR561" t="s">
        <v>159</v>
      </c>
      <c r="AT561" t="s">
        <v>228</v>
      </c>
      <c r="BH561" s="15">
        <v>28607</v>
      </c>
      <c r="BJ561" s="12">
        <v>28607</v>
      </c>
      <c r="BK561" s="12">
        <v>0</v>
      </c>
      <c r="BS561" s="12">
        <v>0</v>
      </c>
      <c r="BT561" s="12">
        <v>0</v>
      </c>
      <c r="BU561" s="12">
        <v>28607</v>
      </c>
      <c r="BV561" s="12">
        <v>0</v>
      </c>
      <c r="BW561" t="s">
        <v>1665</v>
      </c>
      <c r="BX561" t="s">
        <v>157</v>
      </c>
      <c r="BY561">
        <v>9</v>
      </c>
      <c r="BZ561">
        <v>3</v>
      </c>
      <c r="CA561">
        <v>8</v>
      </c>
      <c r="CB561">
        <v>2</v>
      </c>
      <c r="CG561">
        <v>1</v>
      </c>
      <c r="CH561">
        <v>1</v>
      </c>
      <c r="CI561">
        <f>CE561+CG561</f>
        <v>1</v>
      </c>
      <c r="CJ561">
        <v>1068</v>
      </c>
      <c r="CL561">
        <v>1036</v>
      </c>
      <c r="CN561">
        <v>32</v>
      </c>
      <c r="CO561">
        <v>291</v>
      </c>
      <c r="CQ561">
        <v>259</v>
      </c>
      <c r="CS561">
        <v>32</v>
      </c>
      <c r="CT561">
        <v>10</v>
      </c>
      <c r="CU561">
        <v>4</v>
      </c>
      <c r="DB561">
        <f>CX561+CZ561+DA561</f>
        <v>0</v>
      </c>
      <c r="DC561">
        <v>4</v>
      </c>
      <c r="DG561" s="13">
        <f>(DC561+DD561)/CU561</f>
        <v>1</v>
      </c>
      <c r="DH561">
        <v>512</v>
      </c>
      <c r="DI561">
        <v>384</v>
      </c>
      <c r="DJ561">
        <v>512</v>
      </c>
      <c r="DK561">
        <v>384</v>
      </c>
      <c r="DL561">
        <v>5</v>
      </c>
      <c r="DM561">
        <v>2</v>
      </c>
      <c r="DN561">
        <v>4</v>
      </c>
      <c r="DO561">
        <v>1</v>
      </c>
      <c r="DQ561">
        <v>1</v>
      </c>
      <c r="DU561">
        <v>1</v>
      </c>
      <c r="DX561">
        <v>1</v>
      </c>
      <c r="EB561">
        <v>2</v>
      </c>
      <c r="EC561" t="s">
        <v>311</v>
      </c>
      <c r="EE561">
        <v>1</v>
      </c>
      <c r="EI561">
        <f>CO561</f>
        <v>291</v>
      </c>
      <c r="EJ561" s="16">
        <f>BU561</f>
        <v>28607</v>
      </c>
      <c r="EK561" s="16">
        <f>EJ561/EI561</f>
        <v>98.305841924398621</v>
      </c>
      <c r="EL561">
        <f>DJ561</f>
        <v>512</v>
      </c>
      <c r="EM561" s="16">
        <f>EK561*EL561</f>
        <v>50332.591065292094</v>
      </c>
    </row>
    <row r="562" spans="1:143" x14ac:dyDescent="0.25">
      <c r="A562">
        <v>2015</v>
      </c>
      <c r="B562">
        <v>505</v>
      </c>
      <c r="C562" t="s">
        <v>1614</v>
      </c>
      <c r="D562" t="s">
        <v>1624</v>
      </c>
      <c r="E562" t="s">
        <v>343</v>
      </c>
      <c r="F562" t="s">
        <v>1666</v>
      </c>
      <c r="H562">
        <v>539031</v>
      </c>
      <c r="I562" t="s">
        <v>1626</v>
      </c>
      <c r="J562" t="s">
        <v>1618</v>
      </c>
      <c r="K562">
        <v>98368</v>
      </c>
      <c r="L562" t="s">
        <v>163</v>
      </c>
      <c r="N562" t="s">
        <v>164</v>
      </c>
      <c r="O562" t="s">
        <v>198</v>
      </c>
      <c r="P562" t="s">
        <v>152</v>
      </c>
      <c r="Q562" t="s">
        <v>153</v>
      </c>
      <c r="R562" t="s">
        <v>154</v>
      </c>
      <c r="S562" t="s">
        <v>210</v>
      </c>
      <c r="T562" t="s">
        <v>168</v>
      </c>
      <c r="V562" t="s">
        <v>343</v>
      </c>
      <c r="W562" t="s">
        <v>169</v>
      </c>
      <c r="X562" t="s">
        <v>201</v>
      </c>
      <c r="Y562">
        <v>12</v>
      </c>
      <c r="Z562">
        <v>4</v>
      </c>
      <c r="AJ562">
        <v>12</v>
      </c>
      <c r="AR562" t="s">
        <v>159</v>
      </c>
      <c r="AU562" t="s">
        <v>1667</v>
      </c>
      <c r="BJ562" s="12">
        <v>0</v>
      </c>
      <c r="BK562" s="12">
        <v>0</v>
      </c>
      <c r="BS562" s="12">
        <v>0</v>
      </c>
      <c r="BT562" s="12">
        <v>0</v>
      </c>
      <c r="BU562" s="12">
        <v>0</v>
      </c>
      <c r="BV562" s="12">
        <v>0</v>
      </c>
      <c r="BW562" t="s">
        <v>1668</v>
      </c>
      <c r="BX562" t="s">
        <v>343</v>
      </c>
      <c r="BY562">
        <v>7</v>
      </c>
      <c r="BZ562">
        <v>7</v>
      </c>
      <c r="CC562">
        <v>4</v>
      </c>
      <c r="CD562">
        <v>4</v>
      </c>
      <c r="CG562">
        <v>3</v>
      </c>
      <c r="CH562">
        <v>3</v>
      </c>
      <c r="CI562">
        <f>CE562+CG562</f>
        <v>3</v>
      </c>
      <c r="CJ562">
        <v>1327</v>
      </c>
      <c r="CK562">
        <v>772</v>
      </c>
      <c r="CN562">
        <v>555</v>
      </c>
      <c r="CO562">
        <v>1327</v>
      </c>
      <c r="CP562">
        <v>772</v>
      </c>
      <c r="CS562">
        <v>555</v>
      </c>
      <c r="CT562">
        <v>6</v>
      </c>
      <c r="CU562">
        <v>6</v>
      </c>
      <c r="CY562">
        <v>3</v>
      </c>
      <c r="DA562">
        <v>1</v>
      </c>
      <c r="DB562">
        <f>CX562+CZ562+DA562</f>
        <v>1</v>
      </c>
      <c r="DE562">
        <v>2</v>
      </c>
      <c r="DG562" s="13">
        <f>(DC562+DD562)/CU562</f>
        <v>0</v>
      </c>
      <c r="DH562">
        <v>1930</v>
      </c>
      <c r="DI562">
        <v>1054</v>
      </c>
      <c r="DL562">
        <v>4</v>
      </c>
      <c r="DM562">
        <v>4</v>
      </c>
      <c r="DQ562">
        <v>3</v>
      </c>
      <c r="DR562">
        <v>1</v>
      </c>
      <c r="DU562">
        <v>1</v>
      </c>
      <c r="DW562">
        <v>1</v>
      </c>
      <c r="DZ562">
        <v>2</v>
      </c>
      <c r="EF562">
        <v>2</v>
      </c>
      <c r="EG562">
        <v>0</v>
      </c>
      <c r="EH562" s="13">
        <v>0</v>
      </c>
      <c r="EI562">
        <f>CO562</f>
        <v>1327</v>
      </c>
      <c r="EJ562" s="16">
        <f>BU562</f>
        <v>0</v>
      </c>
      <c r="EK562" s="16">
        <f>EJ562/EI562</f>
        <v>0</v>
      </c>
      <c r="EL562">
        <f>DJ562</f>
        <v>0</v>
      </c>
      <c r="EM562" s="16">
        <f>EK562*EL562</f>
        <v>0</v>
      </c>
    </row>
    <row r="563" spans="1:143" x14ac:dyDescent="0.25">
      <c r="A563">
        <v>2015</v>
      </c>
      <c r="B563">
        <v>806</v>
      </c>
      <c r="C563" t="s">
        <v>1669</v>
      </c>
      <c r="D563" t="s">
        <v>1670</v>
      </c>
      <c r="E563" t="s">
        <v>1671</v>
      </c>
      <c r="F563" t="s">
        <v>1672</v>
      </c>
      <c r="G563" t="s">
        <v>145</v>
      </c>
      <c r="H563">
        <v>531392</v>
      </c>
      <c r="I563" t="s">
        <v>1671</v>
      </c>
      <c r="J563" t="s">
        <v>1673</v>
      </c>
      <c r="K563">
        <v>98101</v>
      </c>
      <c r="L563" t="s">
        <v>163</v>
      </c>
      <c r="N563" t="s">
        <v>164</v>
      </c>
      <c r="O563" t="s">
        <v>198</v>
      </c>
      <c r="P563" t="s">
        <v>210</v>
      </c>
      <c r="Q563" t="s">
        <v>166</v>
      </c>
      <c r="R563" t="s">
        <v>248</v>
      </c>
      <c r="S563" t="s">
        <v>210</v>
      </c>
      <c r="V563" t="s">
        <v>257</v>
      </c>
      <c r="W563" t="s">
        <v>175</v>
      </c>
      <c r="AA563">
        <v>75</v>
      </c>
      <c r="AJ563">
        <v>75</v>
      </c>
      <c r="AR563" t="s">
        <v>159</v>
      </c>
      <c r="BB563" s="12">
        <v>14040</v>
      </c>
      <c r="BJ563" s="12">
        <v>14040</v>
      </c>
      <c r="BK563" s="12">
        <v>14040</v>
      </c>
      <c r="BS563" s="12">
        <v>0</v>
      </c>
      <c r="BT563" s="12">
        <v>0</v>
      </c>
      <c r="BU563" s="12">
        <v>14040</v>
      </c>
      <c r="BV563" s="12">
        <v>14040</v>
      </c>
      <c r="BW563" t="s">
        <v>1674</v>
      </c>
      <c r="BX563" t="s">
        <v>259</v>
      </c>
      <c r="BY563">
        <v>56</v>
      </c>
      <c r="BZ563">
        <v>56</v>
      </c>
      <c r="CG563">
        <v>56</v>
      </c>
      <c r="CH563">
        <v>56</v>
      </c>
      <c r="CI563">
        <f>CE563+CG563</f>
        <v>56</v>
      </c>
      <c r="CJ563">
        <v>16873</v>
      </c>
      <c r="CN563">
        <v>16873</v>
      </c>
      <c r="CO563">
        <v>16873</v>
      </c>
      <c r="CS563">
        <v>16873</v>
      </c>
      <c r="CT563">
        <v>11</v>
      </c>
      <c r="CU563">
        <v>11</v>
      </c>
      <c r="CV563">
        <v>4</v>
      </c>
      <c r="CW563">
        <v>2</v>
      </c>
      <c r="CY563">
        <v>1</v>
      </c>
      <c r="CZ563">
        <v>1</v>
      </c>
      <c r="DA563">
        <v>2</v>
      </c>
      <c r="DB563">
        <f>CX563+CZ563+DA563</f>
        <v>3</v>
      </c>
      <c r="DE563">
        <v>1</v>
      </c>
      <c r="DG563" s="13">
        <f>(DC563+DD563)/CU563</f>
        <v>0</v>
      </c>
      <c r="DH563">
        <v>9936</v>
      </c>
      <c r="DI563">
        <v>2124</v>
      </c>
      <c r="DL563">
        <v>11</v>
      </c>
      <c r="DM563">
        <v>11</v>
      </c>
      <c r="DQ563">
        <v>11</v>
      </c>
      <c r="DS563">
        <v>3</v>
      </c>
      <c r="DW563">
        <v>4</v>
      </c>
      <c r="EA563">
        <v>4</v>
      </c>
      <c r="EI563">
        <f>CO563</f>
        <v>16873</v>
      </c>
      <c r="EJ563" s="16">
        <f>BU563</f>
        <v>14040</v>
      </c>
      <c r="EK563" s="16">
        <f>EJ563/EI563</f>
        <v>0.83209861909559657</v>
      </c>
      <c r="EL563">
        <f>DJ563</f>
        <v>0</v>
      </c>
      <c r="EM563" s="16">
        <f>EK563*EL563</f>
        <v>0</v>
      </c>
    </row>
    <row r="564" spans="1:143" x14ac:dyDescent="0.25">
      <c r="A564">
        <v>2015</v>
      </c>
      <c r="B564">
        <v>645</v>
      </c>
      <c r="C564" t="s">
        <v>1669</v>
      </c>
      <c r="D564" t="s">
        <v>1675</v>
      </c>
      <c r="E564" t="s">
        <v>1676</v>
      </c>
      <c r="G564" t="s">
        <v>145</v>
      </c>
      <c r="H564">
        <v>531392</v>
      </c>
      <c r="I564" t="s">
        <v>1677</v>
      </c>
      <c r="J564" t="s">
        <v>1673</v>
      </c>
      <c r="K564">
        <v>98122</v>
      </c>
      <c r="L564" t="s">
        <v>163</v>
      </c>
      <c r="N564" t="s">
        <v>164</v>
      </c>
      <c r="O564" t="s">
        <v>165</v>
      </c>
      <c r="P564" t="s">
        <v>210</v>
      </c>
      <c r="Q564" t="s">
        <v>166</v>
      </c>
      <c r="R564" t="s">
        <v>248</v>
      </c>
      <c r="S564" t="s">
        <v>210</v>
      </c>
      <c r="V564" t="s">
        <v>257</v>
      </c>
      <c r="W564" t="s">
        <v>175</v>
      </c>
      <c r="X564" t="s">
        <v>940</v>
      </c>
      <c r="AA564">
        <v>1</v>
      </c>
      <c r="AJ564">
        <v>1</v>
      </c>
      <c r="AR564" t="s">
        <v>176</v>
      </c>
      <c r="AW564" s="12" t="s">
        <v>1678</v>
      </c>
      <c r="BJ564" s="12">
        <v>16875</v>
      </c>
      <c r="BK564" s="12">
        <v>16875</v>
      </c>
      <c r="BS564" s="12">
        <v>0</v>
      </c>
      <c r="BT564" s="12">
        <v>0</v>
      </c>
      <c r="BU564" s="12">
        <v>16875</v>
      </c>
      <c r="BV564" s="12">
        <v>16875</v>
      </c>
      <c r="CI564">
        <f>CE564+CG564</f>
        <v>0</v>
      </c>
      <c r="DB564">
        <f>CX564+CZ564+DA564</f>
        <v>0</v>
      </c>
      <c r="DG564" s="13" t="e">
        <f>(DC564+DD564)/CU564</f>
        <v>#DIV/0!</v>
      </c>
      <c r="EI564">
        <f>CO564</f>
        <v>0</v>
      </c>
      <c r="EJ564" s="16">
        <f>BU564</f>
        <v>16875</v>
      </c>
      <c r="EK564" s="16" t="e">
        <f>EJ564/EI564</f>
        <v>#DIV/0!</v>
      </c>
      <c r="EL564">
        <f>DJ564</f>
        <v>0</v>
      </c>
      <c r="EM564" s="16" t="e">
        <f>EK564*EL564</f>
        <v>#DIV/0!</v>
      </c>
    </row>
    <row r="565" spans="1:143" x14ac:dyDescent="0.25">
      <c r="A565">
        <v>2015</v>
      </c>
      <c r="B565">
        <v>762</v>
      </c>
      <c r="C565" t="s">
        <v>1669</v>
      </c>
      <c r="D565" t="s">
        <v>1679</v>
      </c>
      <c r="E565" t="s">
        <v>1680</v>
      </c>
      <c r="F565" t="s">
        <v>1681</v>
      </c>
      <c r="G565" t="s">
        <v>145</v>
      </c>
      <c r="H565">
        <v>539033</v>
      </c>
      <c r="I565" t="s">
        <v>1682</v>
      </c>
      <c r="J565" t="s">
        <v>1683</v>
      </c>
      <c r="K565">
        <v>98027</v>
      </c>
      <c r="L565" t="s">
        <v>163</v>
      </c>
      <c r="N565" t="s">
        <v>164</v>
      </c>
      <c r="O565" t="s">
        <v>165</v>
      </c>
      <c r="P565" t="s">
        <v>152</v>
      </c>
      <c r="Q565" t="s">
        <v>207</v>
      </c>
      <c r="R565" t="s">
        <v>248</v>
      </c>
      <c r="S565" t="s">
        <v>210</v>
      </c>
      <c r="V565" t="s">
        <v>249</v>
      </c>
      <c r="W565" t="s">
        <v>158</v>
      </c>
      <c r="Y565">
        <v>30</v>
      </c>
      <c r="Z565">
        <v>8</v>
      </c>
      <c r="AJ565">
        <v>30</v>
      </c>
      <c r="AR565" t="s">
        <v>227</v>
      </c>
      <c r="BJ565" s="12">
        <v>0</v>
      </c>
      <c r="BK565" s="12">
        <v>0</v>
      </c>
      <c r="BS565" s="12">
        <v>0</v>
      </c>
      <c r="BT565" s="12">
        <v>0</v>
      </c>
      <c r="BU565" s="12">
        <v>0</v>
      </c>
      <c r="BV565" s="12">
        <v>0</v>
      </c>
      <c r="CI565">
        <f>CE565+CG565</f>
        <v>0</v>
      </c>
      <c r="DB565">
        <f>CX565+CZ565+DA565</f>
        <v>0</v>
      </c>
      <c r="DG565" s="13" t="e">
        <f>(DC565+DD565)/CU565</f>
        <v>#DIV/0!</v>
      </c>
      <c r="EI565">
        <f>CO565</f>
        <v>0</v>
      </c>
      <c r="EJ565" s="16">
        <f>BU565</f>
        <v>0</v>
      </c>
      <c r="EK565" s="16" t="e">
        <f>EJ565/EI565</f>
        <v>#DIV/0!</v>
      </c>
      <c r="EL565">
        <f>DJ565</f>
        <v>0</v>
      </c>
      <c r="EM565" s="16" t="e">
        <f>EK565*EL565</f>
        <v>#DIV/0!</v>
      </c>
    </row>
    <row r="566" spans="1:143" x14ac:dyDescent="0.25">
      <c r="A566">
        <v>2015</v>
      </c>
      <c r="B566">
        <v>717</v>
      </c>
      <c r="C566" t="s">
        <v>1669</v>
      </c>
      <c r="D566" t="s">
        <v>1684</v>
      </c>
      <c r="E566" t="s">
        <v>1685</v>
      </c>
      <c r="F566" t="s">
        <v>1686</v>
      </c>
      <c r="G566" t="s">
        <v>145</v>
      </c>
      <c r="H566">
        <v>531392</v>
      </c>
      <c r="I566" t="s">
        <v>1687</v>
      </c>
      <c r="J566" t="s">
        <v>1673</v>
      </c>
      <c r="K566">
        <v>98115</v>
      </c>
      <c r="L566" t="s">
        <v>163</v>
      </c>
      <c r="N566" t="s">
        <v>164</v>
      </c>
      <c r="O566" t="s">
        <v>198</v>
      </c>
      <c r="P566" t="s">
        <v>152</v>
      </c>
      <c r="Q566" t="s">
        <v>1688</v>
      </c>
      <c r="R566" t="s">
        <v>167</v>
      </c>
      <c r="S566" t="s">
        <v>210</v>
      </c>
      <c r="T566" t="s">
        <v>168</v>
      </c>
      <c r="V566" t="s">
        <v>161</v>
      </c>
      <c r="W566" t="s">
        <v>158</v>
      </c>
      <c r="X566" t="s">
        <v>201</v>
      </c>
      <c r="Y566">
        <v>9</v>
      </c>
      <c r="Z566">
        <v>3</v>
      </c>
      <c r="AJ566">
        <v>9</v>
      </c>
      <c r="AR566" t="s">
        <v>227</v>
      </c>
      <c r="AS566" t="s">
        <v>152</v>
      </c>
      <c r="BJ566" s="12">
        <v>0</v>
      </c>
      <c r="BK566" s="12">
        <v>0</v>
      </c>
      <c r="BS566" s="12">
        <v>0</v>
      </c>
      <c r="BT566" s="12">
        <v>0</v>
      </c>
      <c r="BU566" s="12">
        <v>0</v>
      </c>
      <c r="BV566" s="12">
        <v>0</v>
      </c>
      <c r="BW566" t="s">
        <v>1686</v>
      </c>
      <c r="BX566" t="s">
        <v>161</v>
      </c>
      <c r="BY566">
        <v>36</v>
      </c>
      <c r="BZ566">
        <v>23</v>
      </c>
      <c r="CA566">
        <v>20</v>
      </c>
      <c r="CB566">
        <v>7</v>
      </c>
      <c r="CG566">
        <v>16</v>
      </c>
      <c r="CH566">
        <v>16</v>
      </c>
      <c r="CI566">
        <f>CE566+CG566</f>
        <v>16</v>
      </c>
      <c r="CJ566">
        <v>1755</v>
      </c>
      <c r="CL566">
        <v>976</v>
      </c>
      <c r="CN566">
        <v>779</v>
      </c>
      <c r="CO566">
        <v>1132</v>
      </c>
      <c r="CQ566">
        <v>353</v>
      </c>
      <c r="CS566">
        <v>779</v>
      </c>
      <c r="CT566">
        <v>31</v>
      </c>
      <c r="CU566">
        <v>19</v>
      </c>
      <c r="CW566">
        <v>3</v>
      </c>
      <c r="CY566">
        <v>4</v>
      </c>
      <c r="DB566">
        <f>CX566+CZ566+DA566</f>
        <v>0</v>
      </c>
      <c r="DC566">
        <v>7</v>
      </c>
      <c r="DE566">
        <v>5</v>
      </c>
      <c r="DG566" s="13">
        <f>(DC566+DD566)/CU566</f>
        <v>0.36842105263157893</v>
      </c>
      <c r="DH566">
        <v>1046</v>
      </c>
      <c r="DI566">
        <v>846</v>
      </c>
      <c r="DJ566">
        <v>539</v>
      </c>
      <c r="DK566">
        <v>403</v>
      </c>
      <c r="DL566">
        <v>31</v>
      </c>
      <c r="DM566">
        <v>19</v>
      </c>
      <c r="DN566">
        <v>18</v>
      </c>
      <c r="DO566">
        <v>6</v>
      </c>
      <c r="DQ566">
        <v>13</v>
      </c>
      <c r="DS566">
        <v>3</v>
      </c>
      <c r="DU566">
        <v>7</v>
      </c>
      <c r="DX566">
        <v>9</v>
      </c>
      <c r="EI566">
        <f>CO566</f>
        <v>1132</v>
      </c>
      <c r="EJ566" s="16">
        <f>BU566</f>
        <v>0</v>
      </c>
      <c r="EK566" s="16">
        <f>EJ566/EI566</f>
        <v>0</v>
      </c>
      <c r="EL566">
        <f>DJ566</f>
        <v>539</v>
      </c>
      <c r="EM566" s="16">
        <f>EK566*EL566</f>
        <v>0</v>
      </c>
    </row>
    <row r="567" spans="1:143" x14ac:dyDescent="0.25">
      <c r="A567">
        <v>2015</v>
      </c>
      <c r="B567">
        <v>940</v>
      </c>
      <c r="C567" t="s">
        <v>1669</v>
      </c>
      <c r="D567" t="s">
        <v>1684</v>
      </c>
      <c r="E567" t="s">
        <v>1685</v>
      </c>
      <c r="G567" t="s">
        <v>145</v>
      </c>
      <c r="H567">
        <v>531392</v>
      </c>
      <c r="I567" t="s">
        <v>1687</v>
      </c>
      <c r="J567" t="s">
        <v>1673</v>
      </c>
      <c r="K567">
        <v>98115</v>
      </c>
      <c r="L567" t="s">
        <v>163</v>
      </c>
      <c r="N567" t="s">
        <v>164</v>
      </c>
      <c r="O567" t="s">
        <v>165</v>
      </c>
      <c r="P567" t="s">
        <v>152</v>
      </c>
      <c r="Q567" t="s">
        <v>1688</v>
      </c>
      <c r="R567" t="s">
        <v>154</v>
      </c>
      <c r="S567" t="s">
        <v>152</v>
      </c>
      <c r="T567" t="s">
        <v>168</v>
      </c>
      <c r="V567" t="s">
        <v>343</v>
      </c>
      <c r="W567" t="s">
        <v>158</v>
      </c>
      <c r="X567" t="s">
        <v>201</v>
      </c>
      <c r="Y567">
        <v>72</v>
      </c>
      <c r="Z567">
        <v>19</v>
      </c>
      <c r="AJ567">
        <v>72</v>
      </c>
      <c r="AR567" t="s">
        <v>227</v>
      </c>
      <c r="AS567" t="s">
        <v>152</v>
      </c>
      <c r="AU567" t="s">
        <v>1689</v>
      </c>
      <c r="BJ567" s="12">
        <v>0</v>
      </c>
      <c r="BK567" s="12">
        <v>0</v>
      </c>
      <c r="BS567" s="12">
        <v>0</v>
      </c>
      <c r="BT567" s="12">
        <v>0</v>
      </c>
      <c r="BU567" s="12">
        <v>0</v>
      </c>
      <c r="BV567" s="12">
        <v>0</v>
      </c>
      <c r="CI567">
        <f>CE567+CG567</f>
        <v>0</v>
      </c>
      <c r="DB567">
        <f>CX567+CZ567+DA567</f>
        <v>0</v>
      </c>
      <c r="DG567" s="13" t="e">
        <f>(DC567+DD567)/CU567</f>
        <v>#DIV/0!</v>
      </c>
      <c r="EI567">
        <f>CO567</f>
        <v>0</v>
      </c>
      <c r="EJ567" s="16">
        <f>BU567</f>
        <v>0</v>
      </c>
      <c r="EK567" s="16" t="e">
        <f>EJ567/EI567</f>
        <v>#DIV/0!</v>
      </c>
      <c r="EL567">
        <f>DJ567</f>
        <v>0</v>
      </c>
      <c r="EM567" s="16" t="e">
        <f>EK567*EL567</f>
        <v>#DIV/0!</v>
      </c>
    </row>
    <row r="568" spans="1:143" x14ac:dyDescent="0.25">
      <c r="A568">
        <v>2015</v>
      </c>
      <c r="B568">
        <v>861</v>
      </c>
      <c r="C568" t="s">
        <v>1669</v>
      </c>
      <c r="D568" t="s">
        <v>1690</v>
      </c>
      <c r="E568" t="s">
        <v>1691</v>
      </c>
      <c r="F568" t="s">
        <v>1692</v>
      </c>
      <c r="G568" t="s">
        <v>145</v>
      </c>
      <c r="H568">
        <v>531392</v>
      </c>
      <c r="I568" t="s">
        <v>1693</v>
      </c>
      <c r="J568" t="s">
        <v>1673</v>
      </c>
      <c r="K568">
        <v>98105</v>
      </c>
      <c r="L568" t="s">
        <v>163</v>
      </c>
      <c r="N568" t="s">
        <v>197</v>
      </c>
      <c r="O568" t="s">
        <v>165</v>
      </c>
      <c r="P568" t="s">
        <v>152</v>
      </c>
      <c r="Q568" t="s">
        <v>1688</v>
      </c>
      <c r="R568" t="s">
        <v>167</v>
      </c>
      <c r="S568" t="s">
        <v>152</v>
      </c>
      <c r="T568" t="s">
        <v>168</v>
      </c>
      <c r="V568" t="s">
        <v>161</v>
      </c>
      <c r="W568" t="s">
        <v>479</v>
      </c>
      <c r="AC568" t="s">
        <v>480</v>
      </c>
      <c r="AD568" t="s">
        <v>480</v>
      </c>
      <c r="AF568" t="s">
        <v>480</v>
      </c>
      <c r="AH568" t="s">
        <v>480</v>
      </c>
      <c r="AJ568">
        <v>8</v>
      </c>
      <c r="AR568" t="s">
        <v>159</v>
      </c>
      <c r="BJ568" s="12">
        <v>0</v>
      </c>
      <c r="BK568" s="12">
        <v>0</v>
      </c>
      <c r="BS568" s="12">
        <v>0</v>
      </c>
      <c r="BT568" s="12">
        <v>0</v>
      </c>
      <c r="BU568" s="12">
        <v>0</v>
      </c>
      <c r="BV568" s="12">
        <v>0</v>
      </c>
      <c r="BW568" t="s">
        <v>1694</v>
      </c>
      <c r="BX568" t="s">
        <v>161</v>
      </c>
      <c r="BY568">
        <v>79</v>
      </c>
      <c r="BZ568">
        <v>79</v>
      </c>
      <c r="CC568">
        <v>79</v>
      </c>
      <c r="CD568">
        <v>79</v>
      </c>
      <c r="CI568">
        <f>CE568+CG568</f>
        <v>0</v>
      </c>
      <c r="CJ568">
        <v>1298</v>
      </c>
      <c r="CK568">
        <v>1298</v>
      </c>
      <c r="CO568">
        <v>1298</v>
      </c>
      <c r="CP568">
        <v>1298</v>
      </c>
      <c r="CT568">
        <v>65</v>
      </c>
      <c r="CU568">
        <v>65</v>
      </c>
      <c r="CW568">
        <v>11</v>
      </c>
      <c r="CY568">
        <v>33</v>
      </c>
      <c r="DA568">
        <v>4</v>
      </c>
      <c r="DB568">
        <f>CX568+CZ568+DA568</f>
        <v>4</v>
      </c>
      <c r="DE568">
        <v>17</v>
      </c>
      <c r="DG568" s="13">
        <f>(DC568+DD568)/CU568</f>
        <v>0</v>
      </c>
      <c r="DH568">
        <v>806</v>
      </c>
      <c r="DI568">
        <v>789</v>
      </c>
      <c r="DL568">
        <v>77</v>
      </c>
      <c r="DM568">
        <v>77</v>
      </c>
      <c r="DR568">
        <v>77</v>
      </c>
      <c r="DS568">
        <v>25</v>
      </c>
      <c r="DU568">
        <v>40</v>
      </c>
      <c r="DV568">
        <v>4</v>
      </c>
      <c r="DW568">
        <v>4</v>
      </c>
      <c r="DZ568">
        <v>1</v>
      </c>
      <c r="EA568">
        <v>3</v>
      </c>
      <c r="EF568">
        <v>17</v>
      </c>
      <c r="EG568">
        <v>2</v>
      </c>
      <c r="EH568" s="13">
        <v>0.11764705882352899</v>
      </c>
      <c r="EI568">
        <f>CO568</f>
        <v>1298</v>
      </c>
      <c r="EJ568" s="16">
        <f>BU568</f>
        <v>0</v>
      </c>
      <c r="EK568" s="16">
        <f>EJ568/EI568</f>
        <v>0</v>
      </c>
      <c r="EL568">
        <f>DJ568</f>
        <v>0</v>
      </c>
      <c r="EM568" s="16">
        <f>EK568*EL568</f>
        <v>0</v>
      </c>
    </row>
    <row r="569" spans="1:143" x14ac:dyDescent="0.25">
      <c r="A569">
        <v>2015</v>
      </c>
      <c r="B569">
        <v>606</v>
      </c>
      <c r="C569" t="s">
        <v>1669</v>
      </c>
      <c r="D569" t="s">
        <v>1695</v>
      </c>
      <c r="E569" t="s">
        <v>1696</v>
      </c>
      <c r="G569" t="s">
        <v>145</v>
      </c>
      <c r="H569">
        <v>531392</v>
      </c>
      <c r="I569" t="s">
        <v>1697</v>
      </c>
      <c r="J569" t="s">
        <v>1673</v>
      </c>
      <c r="K569">
        <v>98133</v>
      </c>
      <c r="L569" t="s">
        <v>163</v>
      </c>
      <c r="N569" t="s">
        <v>164</v>
      </c>
      <c r="O569" t="s">
        <v>165</v>
      </c>
      <c r="P569" t="s">
        <v>152</v>
      </c>
      <c r="Q569" t="s">
        <v>1688</v>
      </c>
      <c r="R569" t="s">
        <v>154</v>
      </c>
      <c r="S569" t="s">
        <v>210</v>
      </c>
      <c r="T569" t="s">
        <v>168</v>
      </c>
      <c r="V569" t="s">
        <v>343</v>
      </c>
      <c r="W569" t="s">
        <v>158</v>
      </c>
      <c r="Y569">
        <v>24</v>
      </c>
      <c r="Z569">
        <v>4</v>
      </c>
      <c r="AJ569">
        <v>24</v>
      </c>
      <c r="AR569" t="s">
        <v>176</v>
      </c>
      <c r="AU569" t="s">
        <v>1698</v>
      </c>
      <c r="BJ569" s="12">
        <v>0</v>
      </c>
      <c r="BK569" s="12">
        <v>0</v>
      </c>
      <c r="BS569" s="12">
        <v>0</v>
      </c>
      <c r="BT569" s="12">
        <v>0</v>
      </c>
      <c r="BU569" s="12">
        <v>0</v>
      </c>
      <c r="BV569" s="12">
        <v>0</v>
      </c>
      <c r="CI569">
        <f>CE569+CG569</f>
        <v>0</v>
      </c>
      <c r="DB569">
        <f>CX569+CZ569+DA569</f>
        <v>0</v>
      </c>
      <c r="DG569" s="13" t="e">
        <f>(DC569+DD569)/CU569</f>
        <v>#DIV/0!</v>
      </c>
      <c r="EI569">
        <f>CO569</f>
        <v>0</v>
      </c>
      <c r="EJ569" s="16">
        <f>BU569</f>
        <v>0</v>
      </c>
      <c r="EK569" s="16" t="e">
        <f>EJ569/EI569</f>
        <v>#DIV/0!</v>
      </c>
      <c r="EL569">
        <f>DJ569</f>
        <v>0</v>
      </c>
      <c r="EM569" s="16" t="e">
        <f>EK569*EL569</f>
        <v>#DIV/0!</v>
      </c>
    </row>
    <row r="570" spans="1:143" x14ac:dyDescent="0.25">
      <c r="A570">
        <v>2015</v>
      </c>
      <c r="B570">
        <v>779</v>
      </c>
      <c r="C570" t="s">
        <v>1669</v>
      </c>
      <c r="D570" t="s">
        <v>1699</v>
      </c>
      <c r="E570" t="s">
        <v>1700</v>
      </c>
      <c r="F570" t="s">
        <v>1701</v>
      </c>
      <c r="G570" t="s">
        <v>145</v>
      </c>
      <c r="H570">
        <v>531392</v>
      </c>
      <c r="I570" t="s">
        <v>1702</v>
      </c>
      <c r="J570" t="s">
        <v>1673</v>
      </c>
      <c r="K570">
        <v>98109</v>
      </c>
      <c r="L570" t="s">
        <v>163</v>
      </c>
      <c r="N570" t="s">
        <v>197</v>
      </c>
      <c r="O570" t="s">
        <v>165</v>
      </c>
      <c r="P570" t="s">
        <v>152</v>
      </c>
      <c r="Q570" t="s">
        <v>153</v>
      </c>
      <c r="R570" t="s">
        <v>167</v>
      </c>
      <c r="S570" t="s">
        <v>200</v>
      </c>
      <c r="T570" t="s">
        <v>168</v>
      </c>
      <c r="V570" t="s">
        <v>161</v>
      </c>
      <c r="W570" t="s">
        <v>175</v>
      </c>
      <c r="AA570">
        <v>13</v>
      </c>
      <c r="AJ570">
        <v>13</v>
      </c>
      <c r="AR570" t="s">
        <v>176</v>
      </c>
      <c r="AS570" t="s">
        <v>152</v>
      </c>
      <c r="BF570" s="12">
        <v>164553</v>
      </c>
      <c r="BJ570" s="12">
        <v>164553</v>
      </c>
      <c r="BK570" s="12">
        <v>0</v>
      </c>
      <c r="BS570" s="12">
        <v>0</v>
      </c>
      <c r="BT570" s="12">
        <v>0</v>
      </c>
      <c r="BU570" s="12">
        <v>164553</v>
      </c>
      <c r="BV570" s="12">
        <v>0</v>
      </c>
      <c r="BW570" t="s">
        <v>1701</v>
      </c>
      <c r="BX570" t="s">
        <v>161</v>
      </c>
      <c r="BY570">
        <v>34</v>
      </c>
      <c r="BZ570">
        <v>34</v>
      </c>
      <c r="CE570">
        <v>1</v>
      </c>
      <c r="CF570">
        <v>1</v>
      </c>
      <c r="CG570">
        <v>33</v>
      </c>
      <c r="CH570">
        <v>33</v>
      </c>
      <c r="CI570">
        <f>CE570+CG570</f>
        <v>34</v>
      </c>
      <c r="CJ570">
        <v>0</v>
      </c>
      <c r="CM570">
        <v>0</v>
      </c>
      <c r="CN570">
        <v>0</v>
      </c>
      <c r="CO570">
        <v>0</v>
      </c>
      <c r="CR570">
        <v>0</v>
      </c>
      <c r="CS570">
        <v>0</v>
      </c>
      <c r="CT570">
        <v>24</v>
      </c>
      <c r="CU570">
        <v>24</v>
      </c>
      <c r="CW570">
        <v>1</v>
      </c>
      <c r="DB570">
        <f>CX570+CZ570+DA570</f>
        <v>0</v>
      </c>
      <c r="DE570">
        <v>23</v>
      </c>
      <c r="DG570" s="13">
        <f>(DC570+DD570)/CU570</f>
        <v>0</v>
      </c>
      <c r="DH570">
        <v>0</v>
      </c>
      <c r="DI570">
        <v>0</v>
      </c>
      <c r="DL570">
        <v>26</v>
      </c>
      <c r="DM570">
        <v>26</v>
      </c>
      <c r="DP570">
        <v>1</v>
      </c>
      <c r="DQ570">
        <v>25</v>
      </c>
      <c r="DS570">
        <v>11</v>
      </c>
      <c r="DU570">
        <v>4</v>
      </c>
      <c r="DX570">
        <v>1</v>
      </c>
      <c r="DZ570">
        <v>7</v>
      </c>
      <c r="EA570">
        <v>3</v>
      </c>
      <c r="EB570">
        <v>2</v>
      </c>
      <c r="EE570">
        <v>2</v>
      </c>
      <c r="EI570">
        <f>CO570</f>
        <v>0</v>
      </c>
      <c r="EJ570" s="16">
        <f>BU570</f>
        <v>164553</v>
      </c>
      <c r="EK570" s="16" t="e">
        <f>EJ570/EI570</f>
        <v>#DIV/0!</v>
      </c>
      <c r="EL570">
        <f>DJ570</f>
        <v>0</v>
      </c>
      <c r="EM570" s="16" t="e">
        <f>EK570*EL570</f>
        <v>#DIV/0!</v>
      </c>
    </row>
    <row r="571" spans="1:143" x14ac:dyDescent="0.25">
      <c r="A571">
        <v>2015</v>
      </c>
      <c r="B571">
        <v>905</v>
      </c>
      <c r="C571" t="s">
        <v>1669</v>
      </c>
      <c r="D571" t="s">
        <v>1703</v>
      </c>
      <c r="E571" t="s">
        <v>1704</v>
      </c>
      <c r="F571" t="s">
        <v>1705</v>
      </c>
      <c r="G571" t="s">
        <v>145</v>
      </c>
      <c r="H571">
        <v>531392</v>
      </c>
      <c r="I571" t="s">
        <v>1706</v>
      </c>
      <c r="J571" t="s">
        <v>1673</v>
      </c>
      <c r="K571">
        <v>98109</v>
      </c>
      <c r="L571" t="s">
        <v>163</v>
      </c>
      <c r="N571" t="s">
        <v>164</v>
      </c>
      <c r="O571" t="s">
        <v>198</v>
      </c>
      <c r="P571" t="s">
        <v>152</v>
      </c>
      <c r="Q571" t="s">
        <v>1688</v>
      </c>
      <c r="R571" t="s">
        <v>154</v>
      </c>
      <c r="S571" t="s">
        <v>210</v>
      </c>
      <c r="T571" t="s">
        <v>168</v>
      </c>
      <c r="V571" t="s">
        <v>343</v>
      </c>
      <c r="W571" t="s">
        <v>175</v>
      </c>
      <c r="AA571">
        <v>66</v>
      </c>
      <c r="AJ571">
        <v>66</v>
      </c>
      <c r="AR571" t="s">
        <v>176</v>
      </c>
      <c r="AS571" t="s">
        <v>210</v>
      </c>
      <c r="AW571" s="12" t="s">
        <v>1707</v>
      </c>
      <c r="AX571" s="15">
        <v>201576</v>
      </c>
      <c r="BB571" s="12">
        <v>15000</v>
      </c>
      <c r="BF571" s="12">
        <v>257686</v>
      </c>
      <c r="BJ571" s="12">
        <v>481762</v>
      </c>
      <c r="BK571" s="12">
        <v>22500</v>
      </c>
      <c r="BS571" s="12">
        <v>0</v>
      </c>
      <c r="BT571" s="12">
        <v>0</v>
      </c>
      <c r="BU571" s="12">
        <v>481762</v>
      </c>
      <c r="BV571" s="12">
        <v>22500</v>
      </c>
      <c r="BW571" t="s">
        <v>1708</v>
      </c>
      <c r="BX571" t="s">
        <v>343</v>
      </c>
      <c r="BY571">
        <v>108</v>
      </c>
      <c r="BZ571">
        <v>108</v>
      </c>
      <c r="CE571">
        <v>1</v>
      </c>
      <c r="CF571">
        <v>1</v>
      </c>
      <c r="CG571">
        <v>107</v>
      </c>
      <c r="CH571">
        <v>107</v>
      </c>
      <c r="CI571">
        <f>CE571+CG571</f>
        <v>108</v>
      </c>
      <c r="CJ571">
        <v>19102</v>
      </c>
      <c r="CM571">
        <v>75</v>
      </c>
      <c r="CN571">
        <v>19027</v>
      </c>
      <c r="CO571">
        <v>19102</v>
      </c>
      <c r="CR571">
        <v>75</v>
      </c>
      <c r="CS571">
        <v>19027</v>
      </c>
      <c r="CT571">
        <v>68</v>
      </c>
      <c r="CU571">
        <v>68</v>
      </c>
      <c r="CV571">
        <v>1</v>
      </c>
      <c r="CW571">
        <v>13</v>
      </c>
      <c r="CY571">
        <v>7</v>
      </c>
      <c r="DA571">
        <v>2</v>
      </c>
      <c r="DB571">
        <f>CX571+CZ571+DA571</f>
        <v>2</v>
      </c>
      <c r="DC571">
        <v>45</v>
      </c>
      <c r="DG571" s="13">
        <f>(DC571+DD571)/CU571</f>
        <v>0.66176470588235292</v>
      </c>
      <c r="DH571">
        <v>22383</v>
      </c>
      <c r="DI571">
        <v>11349</v>
      </c>
      <c r="DJ571">
        <v>17290</v>
      </c>
      <c r="DK571">
        <v>7841</v>
      </c>
      <c r="DL571">
        <v>56</v>
      </c>
      <c r="DM571">
        <v>56</v>
      </c>
      <c r="DP571">
        <v>1</v>
      </c>
      <c r="DQ571">
        <v>55</v>
      </c>
      <c r="DS571">
        <v>25</v>
      </c>
      <c r="DU571">
        <v>5</v>
      </c>
      <c r="DX571">
        <v>2</v>
      </c>
      <c r="EA571">
        <v>24</v>
      </c>
      <c r="EF571">
        <v>40</v>
      </c>
      <c r="EG571">
        <v>5</v>
      </c>
      <c r="EH571" s="13">
        <v>0.125</v>
      </c>
      <c r="EI571">
        <f>CO571</f>
        <v>19102</v>
      </c>
      <c r="EJ571" s="16">
        <f>BU571</f>
        <v>481762</v>
      </c>
      <c r="EK571" s="16">
        <f>EJ571/EI571</f>
        <v>25.220500471154853</v>
      </c>
      <c r="EL571">
        <f>DJ571</f>
        <v>17290</v>
      </c>
      <c r="EM571" s="16">
        <f>EK571*EL571</f>
        <v>436062.45314626739</v>
      </c>
    </row>
    <row r="572" spans="1:143" x14ac:dyDescent="0.25">
      <c r="A572">
        <v>2015</v>
      </c>
      <c r="B572">
        <v>697</v>
      </c>
      <c r="C572" t="s">
        <v>1669</v>
      </c>
      <c r="D572" t="s">
        <v>650</v>
      </c>
      <c r="E572" t="s">
        <v>1709</v>
      </c>
      <c r="F572" t="s">
        <v>1710</v>
      </c>
      <c r="G572" t="s">
        <v>145</v>
      </c>
      <c r="H572">
        <v>531392</v>
      </c>
      <c r="I572" t="s">
        <v>1711</v>
      </c>
      <c r="J572" t="s">
        <v>1673</v>
      </c>
      <c r="K572">
        <v>98101</v>
      </c>
      <c r="L572" t="s">
        <v>163</v>
      </c>
      <c r="N572" t="s">
        <v>164</v>
      </c>
      <c r="O572" t="s">
        <v>165</v>
      </c>
      <c r="P572" t="s">
        <v>210</v>
      </c>
      <c r="Q572" t="s">
        <v>166</v>
      </c>
      <c r="R572" t="s">
        <v>248</v>
      </c>
      <c r="S572" t="s">
        <v>210</v>
      </c>
      <c r="V572" t="s">
        <v>257</v>
      </c>
      <c r="W572" t="s">
        <v>175</v>
      </c>
      <c r="AA572">
        <v>12</v>
      </c>
      <c r="AI572" t="s">
        <v>1712</v>
      </c>
      <c r="AJ572">
        <v>12</v>
      </c>
      <c r="AQ572" t="s">
        <v>569</v>
      </c>
      <c r="AR572" t="s">
        <v>176</v>
      </c>
      <c r="AS572" t="s">
        <v>210</v>
      </c>
      <c r="AV572" s="12">
        <v>133416</v>
      </c>
      <c r="BJ572" s="12">
        <v>133416</v>
      </c>
      <c r="BK572" s="12">
        <v>133416</v>
      </c>
      <c r="BS572" s="12">
        <v>0</v>
      </c>
      <c r="BT572" s="12">
        <v>0</v>
      </c>
      <c r="BU572" s="12">
        <v>133416</v>
      </c>
      <c r="BV572" s="12">
        <v>133416</v>
      </c>
      <c r="BW572" t="s">
        <v>1713</v>
      </c>
      <c r="BX572" t="s">
        <v>1363</v>
      </c>
      <c r="BY572">
        <v>15</v>
      </c>
      <c r="BZ572">
        <v>15</v>
      </c>
      <c r="CG572">
        <v>15</v>
      </c>
      <c r="CH572">
        <v>15</v>
      </c>
      <c r="CI572">
        <f>CE572+CG572</f>
        <v>15</v>
      </c>
      <c r="CJ572">
        <v>4894</v>
      </c>
      <c r="CN572">
        <v>4894</v>
      </c>
      <c r="CO572">
        <v>4894</v>
      </c>
      <c r="CS572">
        <v>4894</v>
      </c>
      <c r="CT572">
        <v>3</v>
      </c>
      <c r="CU572">
        <v>3</v>
      </c>
      <c r="DB572">
        <f>CX572+CZ572+DA572</f>
        <v>0</v>
      </c>
      <c r="DC572">
        <v>3</v>
      </c>
      <c r="DG572" s="13">
        <f>(DC572+DD572)/CU572</f>
        <v>1</v>
      </c>
      <c r="DH572">
        <v>2523</v>
      </c>
      <c r="DI572">
        <v>789</v>
      </c>
      <c r="DJ572">
        <v>2523</v>
      </c>
      <c r="DK572">
        <v>789</v>
      </c>
      <c r="DL572">
        <v>2</v>
      </c>
      <c r="DM572">
        <v>2</v>
      </c>
      <c r="DQ572">
        <v>2</v>
      </c>
      <c r="DS572">
        <v>2</v>
      </c>
      <c r="EF572">
        <v>4</v>
      </c>
      <c r="EG572">
        <v>0</v>
      </c>
      <c r="EH572" s="13">
        <v>0</v>
      </c>
      <c r="EI572">
        <f>CO572</f>
        <v>4894</v>
      </c>
      <c r="EJ572" s="16">
        <f>BU572</f>
        <v>133416</v>
      </c>
      <c r="EK572" s="16">
        <f>EJ572/EI572</f>
        <v>27.261136085002043</v>
      </c>
      <c r="EL572">
        <f>DJ572</f>
        <v>2523</v>
      </c>
      <c r="EM572" s="16">
        <f>EK572*EL572</f>
        <v>68779.84634246015</v>
      </c>
    </row>
    <row r="573" spans="1:143" x14ac:dyDescent="0.25">
      <c r="A573">
        <v>2015</v>
      </c>
      <c r="B573">
        <v>613</v>
      </c>
      <c r="C573" t="s">
        <v>1669</v>
      </c>
      <c r="D573" t="s">
        <v>1714</v>
      </c>
      <c r="E573" t="s">
        <v>1715</v>
      </c>
      <c r="F573" t="s">
        <v>1716</v>
      </c>
      <c r="G573" t="s">
        <v>145</v>
      </c>
      <c r="H573">
        <v>539033</v>
      </c>
      <c r="I573" t="s">
        <v>1717</v>
      </c>
      <c r="J573" t="s">
        <v>1718</v>
      </c>
      <c r="K573">
        <v>98011</v>
      </c>
      <c r="L573" t="s">
        <v>163</v>
      </c>
      <c r="N573" t="s">
        <v>164</v>
      </c>
      <c r="O573" t="s">
        <v>198</v>
      </c>
      <c r="P573" t="s">
        <v>152</v>
      </c>
      <c r="Q573" t="s">
        <v>1688</v>
      </c>
      <c r="R573" t="s">
        <v>154</v>
      </c>
      <c r="S573" t="s">
        <v>1355</v>
      </c>
      <c r="T573" t="s">
        <v>168</v>
      </c>
      <c r="V573" t="s">
        <v>343</v>
      </c>
      <c r="W573" t="s">
        <v>158</v>
      </c>
      <c r="Y573">
        <v>40</v>
      </c>
      <c r="Z573">
        <v>15</v>
      </c>
      <c r="AJ573">
        <v>40</v>
      </c>
      <c r="AR573" t="s">
        <v>176</v>
      </c>
      <c r="AS573" t="s">
        <v>210</v>
      </c>
      <c r="AX573" s="15">
        <v>29099.25</v>
      </c>
      <c r="BJ573" s="12">
        <v>29099.25</v>
      </c>
      <c r="BK573" s="12">
        <v>0</v>
      </c>
      <c r="BS573" s="12">
        <v>0</v>
      </c>
      <c r="BT573" s="12">
        <v>0</v>
      </c>
      <c r="BU573" s="12">
        <v>29099.25</v>
      </c>
      <c r="BV573" s="12">
        <v>0</v>
      </c>
      <c r="BW573" t="s">
        <v>1716</v>
      </c>
      <c r="BX573" t="s">
        <v>343</v>
      </c>
      <c r="BY573">
        <v>55</v>
      </c>
      <c r="BZ573">
        <v>17</v>
      </c>
      <c r="CA573">
        <v>55</v>
      </c>
      <c r="CB573">
        <v>17</v>
      </c>
      <c r="CI573">
        <f>CE573+CG573</f>
        <v>0</v>
      </c>
      <c r="CJ573">
        <v>13983</v>
      </c>
      <c r="CL573">
        <v>13983</v>
      </c>
      <c r="CO573">
        <v>4198</v>
      </c>
      <c r="CQ573">
        <v>4198</v>
      </c>
      <c r="CT573">
        <v>26</v>
      </c>
      <c r="CU573">
        <v>7</v>
      </c>
      <c r="DB573">
        <f>CX573+CZ573+DA573</f>
        <v>0</v>
      </c>
      <c r="DC573">
        <v>4</v>
      </c>
      <c r="DE573">
        <v>2</v>
      </c>
      <c r="DF573">
        <v>1</v>
      </c>
      <c r="DG573" s="13">
        <f>(DC573+DD573)/CU573</f>
        <v>0.5714285714285714</v>
      </c>
      <c r="DH573">
        <v>3650</v>
      </c>
      <c r="DI573">
        <v>1367</v>
      </c>
      <c r="DJ573">
        <v>2402</v>
      </c>
      <c r="DK573">
        <v>960</v>
      </c>
      <c r="DL573">
        <v>10</v>
      </c>
      <c r="DM573">
        <v>4</v>
      </c>
      <c r="DN573">
        <v>10</v>
      </c>
      <c r="DO573">
        <v>4</v>
      </c>
      <c r="DS573">
        <v>3</v>
      </c>
      <c r="EA573">
        <v>1</v>
      </c>
      <c r="EF573">
        <v>3</v>
      </c>
      <c r="EG573">
        <v>0</v>
      </c>
      <c r="EH573" s="13">
        <v>0</v>
      </c>
      <c r="EI573">
        <f>CO573</f>
        <v>4198</v>
      </c>
      <c r="EJ573" s="16">
        <f>BU573</f>
        <v>29099.25</v>
      </c>
      <c r="EK573" s="16">
        <f>EJ573/EI573</f>
        <v>6.9316936636493569</v>
      </c>
      <c r="EL573">
        <f>DJ573</f>
        <v>2402</v>
      </c>
      <c r="EM573" s="16">
        <f>EK573*EL573</f>
        <v>16649.928180085757</v>
      </c>
    </row>
    <row r="574" spans="1:143" x14ac:dyDescent="0.25">
      <c r="A574">
        <v>2015</v>
      </c>
      <c r="B574">
        <v>637</v>
      </c>
      <c r="C574" t="s">
        <v>1669</v>
      </c>
      <c r="D574" t="s">
        <v>1719</v>
      </c>
      <c r="E574" t="s">
        <v>1720</v>
      </c>
      <c r="G574" t="s">
        <v>145</v>
      </c>
      <c r="H574">
        <v>531392</v>
      </c>
      <c r="I574" t="s">
        <v>1721</v>
      </c>
      <c r="J574" t="s">
        <v>1673</v>
      </c>
      <c r="K574">
        <v>98101</v>
      </c>
      <c r="L574" t="s">
        <v>163</v>
      </c>
      <c r="N574" t="s">
        <v>164</v>
      </c>
      <c r="O574" t="s">
        <v>165</v>
      </c>
      <c r="P574" t="s">
        <v>152</v>
      </c>
      <c r="Q574" t="s">
        <v>153</v>
      </c>
      <c r="R574" t="s">
        <v>248</v>
      </c>
      <c r="S574" t="s">
        <v>210</v>
      </c>
      <c r="V574" t="s">
        <v>249</v>
      </c>
      <c r="W574" t="s">
        <v>450</v>
      </c>
      <c r="AA574">
        <v>6</v>
      </c>
      <c r="AJ574">
        <v>6</v>
      </c>
      <c r="AQ574" t="s">
        <v>1722</v>
      </c>
      <c r="AR574" t="s">
        <v>176</v>
      </c>
      <c r="AS574" t="s">
        <v>152</v>
      </c>
      <c r="AV574" s="12">
        <v>132000</v>
      </c>
      <c r="BJ574" s="12">
        <v>132000</v>
      </c>
      <c r="BK574" s="12">
        <v>132000</v>
      </c>
      <c r="BS574" s="12">
        <v>0</v>
      </c>
      <c r="BT574" s="12">
        <v>0</v>
      </c>
      <c r="BU574" s="12">
        <v>132000</v>
      </c>
      <c r="BV574" s="12">
        <v>132000</v>
      </c>
      <c r="CI574">
        <f>CE574+CG574</f>
        <v>0</v>
      </c>
      <c r="DB574">
        <f>CX574+CZ574+DA574</f>
        <v>0</v>
      </c>
      <c r="DG574" s="13" t="e">
        <f>(DC574+DD574)/CU574</f>
        <v>#DIV/0!</v>
      </c>
      <c r="EI574">
        <f>CO574</f>
        <v>0</v>
      </c>
      <c r="EJ574" s="16">
        <f>BU574</f>
        <v>132000</v>
      </c>
      <c r="EK574" s="16" t="e">
        <f>EJ574/EI574</f>
        <v>#DIV/0!</v>
      </c>
      <c r="EL574">
        <f>DJ574</f>
        <v>0</v>
      </c>
      <c r="EM574" s="16" t="e">
        <f>EK574*EL574</f>
        <v>#DIV/0!</v>
      </c>
    </row>
    <row r="575" spans="1:143" x14ac:dyDescent="0.25">
      <c r="A575">
        <v>2015</v>
      </c>
      <c r="B575">
        <v>729</v>
      </c>
      <c r="C575" t="s">
        <v>1669</v>
      </c>
      <c r="D575" t="s">
        <v>1723</v>
      </c>
      <c r="E575" t="s">
        <v>1720</v>
      </c>
      <c r="G575" t="s">
        <v>145</v>
      </c>
      <c r="H575">
        <v>531392</v>
      </c>
      <c r="I575" t="s">
        <v>1724</v>
      </c>
      <c r="J575" t="s">
        <v>1673</v>
      </c>
      <c r="K575">
        <v>98101</v>
      </c>
      <c r="L575" t="s">
        <v>163</v>
      </c>
      <c r="N575" t="s">
        <v>164</v>
      </c>
      <c r="O575" t="s">
        <v>198</v>
      </c>
      <c r="P575" t="s">
        <v>152</v>
      </c>
      <c r="Q575" t="s">
        <v>153</v>
      </c>
      <c r="R575" t="s">
        <v>248</v>
      </c>
      <c r="S575" t="s">
        <v>210</v>
      </c>
      <c r="V575" t="s">
        <v>249</v>
      </c>
      <c r="W575" t="s">
        <v>169</v>
      </c>
      <c r="AJ575">
        <v>0</v>
      </c>
      <c r="AR575" t="s">
        <v>227</v>
      </c>
      <c r="AS575" t="s">
        <v>152</v>
      </c>
      <c r="AU575" t="s">
        <v>1698</v>
      </c>
      <c r="BJ575" s="12">
        <v>0</v>
      </c>
      <c r="BK575" s="12">
        <v>0</v>
      </c>
      <c r="BS575" s="12">
        <v>0</v>
      </c>
      <c r="BT575" s="12">
        <v>0</v>
      </c>
      <c r="BU575" s="12">
        <v>0</v>
      </c>
      <c r="BV575" s="12">
        <v>0</v>
      </c>
      <c r="CI575">
        <f>CE575+CG575</f>
        <v>0</v>
      </c>
      <c r="DB575">
        <f>CX575+CZ575+DA575</f>
        <v>0</v>
      </c>
      <c r="DG575" s="13" t="e">
        <f>(DC575+DD575)/CU575</f>
        <v>#DIV/0!</v>
      </c>
      <c r="EI575">
        <f>CO575</f>
        <v>0</v>
      </c>
      <c r="EJ575" s="16">
        <f>BU575</f>
        <v>0</v>
      </c>
      <c r="EK575" s="16" t="e">
        <f>EJ575/EI575</f>
        <v>#DIV/0!</v>
      </c>
      <c r="EL575">
        <f>DJ575</f>
        <v>0</v>
      </c>
      <c r="EM575" s="16" t="e">
        <f>EK575*EL575</f>
        <v>#DIV/0!</v>
      </c>
    </row>
    <row r="576" spans="1:143" x14ac:dyDescent="0.25">
      <c r="A576">
        <v>2015</v>
      </c>
      <c r="B576">
        <v>831</v>
      </c>
      <c r="C576" t="s">
        <v>1669</v>
      </c>
      <c r="D576" t="s">
        <v>1725</v>
      </c>
      <c r="E576" t="s">
        <v>1726</v>
      </c>
      <c r="F576" t="s">
        <v>1727</v>
      </c>
      <c r="G576" t="s">
        <v>145</v>
      </c>
      <c r="H576">
        <v>530084</v>
      </c>
      <c r="I576" t="s">
        <v>1728</v>
      </c>
      <c r="J576" t="s">
        <v>1729</v>
      </c>
      <c r="K576">
        <v>98007</v>
      </c>
      <c r="L576" t="s">
        <v>163</v>
      </c>
      <c r="N576" t="s">
        <v>656</v>
      </c>
      <c r="O576" t="s">
        <v>198</v>
      </c>
      <c r="P576" t="s">
        <v>152</v>
      </c>
      <c r="Q576" t="s">
        <v>153</v>
      </c>
      <c r="R576" t="s">
        <v>248</v>
      </c>
      <c r="S576" t="s">
        <v>210</v>
      </c>
      <c r="V576" t="s">
        <v>249</v>
      </c>
      <c r="W576" t="s">
        <v>169</v>
      </c>
      <c r="Y576">
        <v>24</v>
      </c>
      <c r="Z576">
        <v>10</v>
      </c>
      <c r="AJ576">
        <v>24</v>
      </c>
      <c r="AR576" t="s">
        <v>227</v>
      </c>
      <c r="AS576" t="s">
        <v>152</v>
      </c>
      <c r="AU576" t="s">
        <v>1730</v>
      </c>
      <c r="BJ576" s="12">
        <v>0</v>
      </c>
      <c r="BK576" s="12">
        <v>0</v>
      </c>
      <c r="BS576" s="12">
        <v>0</v>
      </c>
      <c r="BT576" s="12">
        <v>0</v>
      </c>
      <c r="BU576" s="12">
        <v>0</v>
      </c>
      <c r="BV576" s="12">
        <v>0</v>
      </c>
      <c r="BW576" t="s">
        <v>1727</v>
      </c>
      <c r="BX576" t="s">
        <v>1363</v>
      </c>
      <c r="BY576">
        <v>29</v>
      </c>
      <c r="BZ576">
        <v>17</v>
      </c>
      <c r="CA576">
        <v>14</v>
      </c>
      <c r="CB576">
        <v>5</v>
      </c>
      <c r="CG576">
        <v>15</v>
      </c>
      <c r="CH576">
        <v>12</v>
      </c>
      <c r="CI576">
        <f>CE576+CG576</f>
        <v>15</v>
      </c>
      <c r="CJ576">
        <v>8131</v>
      </c>
      <c r="CL576">
        <v>3466</v>
      </c>
      <c r="CN576">
        <v>4665</v>
      </c>
      <c r="CO576">
        <v>5195</v>
      </c>
      <c r="CQ576">
        <v>1339</v>
      </c>
      <c r="CS576">
        <v>3856</v>
      </c>
      <c r="CT576">
        <v>7</v>
      </c>
      <c r="CU576">
        <v>2</v>
      </c>
      <c r="DB576">
        <f>CX576+CZ576+DA576</f>
        <v>0</v>
      </c>
      <c r="DC576">
        <v>2</v>
      </c>
      <c r="DG576" s="13">
        <f>(DC576+DD576)/CU576</f>
        <v>1</v>
      </c>
      <c r="DH576">
        <v>1050</v>
      </c>
      <c r="DI576">
        <v>244</v>
      </c>
      <c r="DJ576">
        <v>1050</v>
      </c>
      <c r="DK576">
        <v>244</v>
      </c>
      <c r="DL576">
        <v>4</v>
      </c>
      <c r="DM576">
        <v>3</v>
      </c>
      <c r="DQ576">
        <v>3</v>
      </c>
      <c r="DU576">
        <v>2</v>
      </c>
      <c r="DZ576">
        <v>1</v>
      </c>
      <c r="EI576">
        <f>CO576</f>
        <v>5195</v>
      </c>
      <c r="EJ576" s="16">
        <f>BU576</f>
        <v>0</v>
      </c>
      <c r="EK576" s="16">
        <f>EJ576/EI576</f>
        <v>0</v>
      </c>
      <c r="EL576">
        <f>DJ576</f>
        <v>1050</v>
      </c>
      <c r="EM576" s="16">
        <f>EK576*EL576</f>
        <v>0</v>
      </c>
    </row>
    <row r="577" spans="1:143" x14ac:dyDescent="0.25">
      <c r="A577">
        <v>2015</v>
      </c>
      <c r="B577">
        <v>743</v>
      </c>
      <c r="C577" t="s">
        <v>1669</v>
      </c>
      <c r="D577" t="s">
        <v>1731</v>
      </c>
      <c r="E577" t="s">
        <v>1732</v>
      </c>
      <c r="F577" t="s">
        <v>1733</v>
      </c>
      <c r="G577" t="s">
        <v>145</v>
      </c>
      <c r="H577">
        <v>531392</v>
      </c>
      <c r="I577" t="s">
        <v>1734</v>
      </c>
      <c r="J577" t="s">
        <v>1673</v>
      </c>
      <c r="K577">
        <v>98101</v>
      </c>
      <c r="L577" t="s">
        <v>163</v>
      </c>
      <c r="N577" t="s">
        <v>197</v>
      </c>
      <c r="O577" t="s">
        <v>198</v>
      </c>
      <c r="P577" t="s">
        <v>152</v>
      </c>
      <c r="Q577" t="s">
        <v>1688</v>
      </c>
      <c r="R577" t="s">
        <v>167</v>
      </c>
      <c r="S577" t="s">
        <v>200</v>
      </c>
      <c r="T577" t="s">
        <v>168</v>
      </c>
      <c r="V577" t="s">
        <v>161</v>
      </c>
      <c r="W577" t="s">
        <v>447</v>
      </c>
      <c r="AA577">
        <v>35</v>
      </c>
      <c r="AJ577">
        <v>35</v>
      </c>
      <c r="AR577" t="s">
        <v>159</v>
      </c>
      <c r="BB577" s="12">
        <v>47250</v>
      </c>
      <c r="BF577" s="12">
        <v>675371</v>
      </c>
      <c r="BJ577" s="12">
        <v>722621</v>
      </c>
      <c r="BK577" s="12">
        <v>47250</v>
      </c>
      <c r="BS577" s="12">
        <v>0</v>
      </c>
      <c r="BT577" s="12">
        <v>0</v>
      </c>
      <c r="BU577" s="12">
        <v>722621</v>
      </c>
      <c r="BV577" s="12">
        <v>47250</v>
      </c>
      <c r="BW577" t="s">
        <v>1735</v>
      </c>
      <c r="BX577" t="s">
        <v>161</v>
      </c>
      <c r="BY577">
        <v>17</v>
      </c>
      <c r="BZ577">
        <v>17</v>
      </c>
      <c r="CE577">
        <v>1</v>
      </c>
      <c r="CF577">
        <v>1</v>
      </c>
      <c r="CG577">
        <v>16</v>
      </c>
      <c r="CH577">
        <v>16</v>
      </c>
      <c r="CI577">
        <f>CE577+CG577</f>
        <v>17</v>
      </c>
      <c r="CJ577">
        <v>2326</v>
      </c>
      <c r="CM577">
        <v>133</v>
      </c>
      <c r="CN577">
        <v>2193</v>
      </c>
      <c r="CO577">
        <v>2326</v>
      </c>
      <c r="CR577">
        <v>133</v>
      </c>
      <c r="CS577">
        <v>2193</v>
      </c>
      <c r="CT577">
        <v>40</v>
      </c>
      <c r="CU577">
        <v>40</v>
      </c>
      <c r="CW577">
        <v>13</v>
      </c>
      <c r="CY577">
        <v>5</v>
      </c>
      <c r="DB577">
        <f>CX577+CZ577+DA577</f>
        <v>0</v>
      </c>
      <c r="DC577">
        <v>9</v>
      </c>
      <c r="DD577">
        <v>3</v>
      </c>
      <c r="DE577">
        <v>10</v>
      </c>
      <c r="DG577" s="13">
        <f>(DC577+DD577)/CU577</f>
        <v>0.3</v>
      </c>
      <c r="DH577">
        <v>6943</v>
      </c>
      <c r="DI577">
        <v>4610</v>
      </c>
      <c r="DJ577">
        <v>2045</v>
      </c>
      <c r="DK577">
        <v>1227</v>
      </c>
      <c r="DL577">
        <v>15</v>
      </c>
      <c r="DM577">
        <v>15</v>
      </c>
      <c r="DP577">
        <v>1</v>
      </c>
      <c r="DQ577">
        <v>14</v>
      </c>
      <c r="DS577">
        <v>6</v>
      </c>
      <c r="DU577">
        <v>4</v>
      </c>
      <c r="DX577">
        <v>3</v>
      </c>
      <c r="DY577" t="s">
        <v>311</v>
      </c>
      <c r="EA577">
        <v>1</v>
      </c>
      <c r="EI577">
        <f>CO577</f>
        <v>2326</v>
      </c>
      <c r="EJ577" s="16">
        <f>BU577</f>
        <v>722621</v>
      </c>
      <c r="EK577" s="16">
        <f>EJ577/EI577</f>
        <v>310.67110920034395</v>
      </c>
      <c r="EL577">
        <f>DJ577</f>
        <v>2045</v>
      </c>
      <c r="EM577" s="16">
        <f>EK577*EL577</f>
        <v>635322.41831470339</v>
      </c>
    </row>
    <row r="578" spans="1:143" x14ac:dyDescent="0.25">
      <c r="A578">
        <v>2015</v>
      </c>
      <c r="B578">
        <v>924</v>
      </c>
      <c r="C578" t="s">
        <v>1669</v>
      </c>
      <c r="D578" t="s">
        <v>1736</v>
      </c>
      <c r="E578" t="s">
        <v>1737</v>
      </c>
      <c r="G578" t="s">
        <v>145</v>
      </c>
      <c r="H578">
        <v>539033</v>
      </c>
      <c r="I578" t="s">
        <v>1738</v>
      </c>
      <c r="J578" t="s">
        <v>1739</v>
      </c>
      <c r="K578">
        <v>98188</v>
      </c>
      <c r="L578" t="s">
        <v>163</v>
      </c>
      <c r="N578" t="s">
        <v>164</v>
      </c>
      <c r="O578" t="s">
        <v>198</v>
      </c>
      <c r="P578" t="s">
        <v>152</v>
      </c>
      <c r="Q578" t="s">
        <v>153</v>
      </c>
      <c r="R578" t="s">
        <v>248</v>
      </c>
      <c r="S578" t="s">
        <v>210</v>
      </c>
      <c r="V578" t="s">
        <v>249</v>
      </c>
      <c r="W578" t="s">
        <v>169</v>
      </c>
      <c r="AJ578">
        <v>0</v>
      </c>
      <c r="AQ578" t="s">
        <v>1740</v>
      </c>
      <c r="AR578" t="s">
        <v>159</v>
      </c>
      <c r="AS578" t="s">
        <v>152</v>
      </c>
      <c r="AT578" t="s">
        <v>966</v>
      </c>
      <c r="AV578" s="12">
        <v>177797</v>
      </c>
      <c r="BJ578" s="12">
        <v>177797</v>
      </c>
      <c r="BK578" s="12">
        <v>177797</v>
      </c>
      <c r="BS578" s="12">
        <v>0</v>
      </c>
      <c r="BT578" s="12">
        <v>0</v>
      </c>
      <c r="BU578" s="12">
        <v>177797</v>
      </c>
      <c r="BV578" s="12">
        <v>177797</v>
      </c>
      <c r="CI578">
        <f>CE578+CG578</f>
        <v>0</v>
      </c>
      <c r="DB578">
        <f>CX578+CZ578+DA578</f>
        <v>0</v>
      </c>
      <c r="DG578" s="13" t="e">
        <f>(DC578+DD578)/CU578</f>
        <v>#DIV/0!</v>
      </c>
      <c r="EI578">
        <f>CO578</f>
        <v>0</v>
      </c>
      <c r="EJ578" s="16">
        <f>BU578</f>
        <v>177797</v>
      </c>
      <c r="EK578" s="16" t="e">
        <f>EJ578/EI578</f>
        <v>#DIV/0!</v>
      </c>
      <c r="EL578">
        <f>DJ578</f>
        <v>0</v>
      </c>
      <c r="EM578" s="16" t="e">
        <f>EK578*EL578</f>
        <v>#DIV/0!</v>
      </c>
    </row>
    <row r="579" spans="1:143" x14ac:dyDescent="0.25">
      <c r="A579">
        <v>2015</v>
      </c>
      <c r="B579">
        <v>941</v>
      </c>
      <c r="C579" t="s">
        <v>1669</v>
      </c>
      <c r="D579" t="s">
        <v>1741</v>
      </c>
      <c r="E579" t="s">
        <v>1742</v>
      </c>
      <c r="G579" t="s">
        <v>145</v>
      </c>
      <c r="H579">
        <v>530726</v>
      </c>
      <c r="I579" t="s">
        <v>1743</v>
      </c>
      <c r="J579" t="s">
        <v>1744</v>
      </c>
      <c r="K579">
        <v>98032</v>
      </c>
      <c r="L579" t="s">
        <v>163</v>
      </c>
      <c r="N579" t="s">
        <v>263</v>
      </c>
      <c r="O579" t="s">
        <v>198</v>
      </c>
      <c r="P579" t="s">
        <v>152</v>
      </c>
      <c r="Q579" t="s">
        <v>256</v>
      </c>
      <c r="R579" t="s">
        <v>167</v>
      </c>
      <c r="S579" t="s">
        <v>210</v>
      </c>
      <c r="T579" t="s">
        <v>168</v>
      </c>
      <c r="V579" t="s">
        <v>161</v>
      </c>
      <c r="W579" t="s">
        <v>169</v>
      </c>
      <c r="AJ579">
        <v>0</v>
      </c>
      <c r="AR579" t="s">
        <v>159</v>
      </c>
      <c r="AS579" t="s">
        <v>152</v>
      </c>
      <c r="AW579" s="12" t="s">
        <v>1745</v>
      </c>
      <c r="BB579" s="12">
        <v>1000</v>
      </c>
      <c r="BH579" s="15">
        <v>17983</v>
      </c>
      <c r="BJ579" s="12">
        <v>37718.14</v>
      </c>
      <c r="BK579" s="12">
        <v>19735.14</v>
      </c>
      <c r="BS579" s="12">
        <v>0</v>
      </c>
      <c r="BT579" s="12">
        <v>0</v>
      </c>
      <c r="BU579" s="12">
        <v>37718.14</v>
      </c>
      <c r="BV579" s="12">
        <v>19735.14</v>
      </c>
      <c r="BW579" t="s">
        <v>1742</v>
      </c>
      <c r="BX579" t="s">
        <v>343</v>
      </c>
      <c r="BY579">
        <v>52</v>
      </c>
      <c r="BZ579">
        <v>22</v>
      </c>
      <c r="CA579">
        <v>52</v>
      </c>
      <c r="CB579">
        <v>22</v>
      </c>
      <c r="CI579">
        <f>CE579+CG579</f>
        <v>0</v>
      </c>
      <c r="CJ579">
        <v>10664</v>
      </c>
      <c r="CL579">
        <v>10664</v>
      </c>
      <c r="CO579">
        <v>4595</v>
      </c>
      <c r="CQ579">
        <v>4595</v>
      </c>
      <c r="CT579">
        <v>22</v>
      </c>
      <c r="CU579">
        <v>10</v>
      </c>
      <c r="CY579">
        <v>3</v>
      </c>
      <c r="DB579">
        <f>CX579+CZ579+DA579</f>
        <v>0</v>
      </c>
      <c r="DC579">
        <v>4</v>
      </c>
      <c r="DE579">
        <v>3</v>
      </c>
      <c r="DG579" s="13">
        <f>(DC579+DD579)/CU579</f>
        <v>0.4</v>
      </c>
      <c r="DH579">
        <v>4914</v>
      </c>
      <c r="DI579">
        <v>2470</v>
      </c>
      <c r="DJ579">
        <v>2619</v>
      </c>
      <c r="DK579">
        <v>1222</v>
      </c>
      <c r="DL579">
        <v>27</v>
      </c>
      <c r="DM579">
        <v>11</v>
      </c>
      <c r="DN579">
        <v>27</v>
      </c>
      <c r="DO579">
        <v>11</v>
      </c>
      <c r="DS579">
        <v>11</v>
      </c>
      <c r="EI579">
        <f>CO579</f>
        <v>4595</v>
      </c>
      <c r="EJ579" s="16">
        <f>BU579</f>
        <v>37718.14</v>
      </c>
      <c r="EK579" s="16">
        <f>EJ579/EI579</f>
        <v>8.2085179542981503</v>
      </c>
      <c r="EL579">
        <f>DJ579</f>
        <v>2619</v>
      </c>
      <c r="EM579" s="16">
        <f>EK579*EL579</f>
        <v>21498.108522306855</v>
      </c>
    </row>
    <row r="580" spans="1:143" x14ac:dyDescent="0.25">
      <c r="A580">
        <v>2015</v>
      </c>
      <c r="B580">
        <v>791</v>
      </c>
      <c r="C580" t="s">
        <v>1669</v>
      </c>
      <c r="D580" t="s">
        <v>1746</v>
      </c>
      <c r="E580" t="s">
        <v>1747</v>
      </c>
      <c r="F580" t="s">
        <v>1748</v>
      </c>
      <c r="G580" t="s">
        <v>145</v>
      </c>
      <c r="H580">
        <v>539033</v>
      </c>
      <c r="I580" t="s">
        <v>1687</v>
      </c>
      <c r="J580" t="s">
        <v>1744</v>
      </c>
      <c r="K580">
        <v>98032</v>
      </c>
      <c r="L580" t="s">
        <v>163</v>
      </c>
      <c r="N580" t="s">
        <v>164</v>
      </c>
      <c r="O580" t="s">
        <v>198</v>
      </c>
      <c r="P580" t="s">
        <v>152</v>
      </c>
      <c r="Q580" t="s">
        <v>1688</v>
      </c>
      <c r="R580" t="s">
        <v>154</v>
      </c>
      <c r="S580" t="s">
        <v>1355</v>
      </c>
      <c r="T580" t="s">
        <v>168</v>
      </c>
      <c r="V580" t="s">
        <v>343</v>
      </c>
      <c r="W580" t="s">
        <v>158</v>
      </c>
      <c r="X580" t="s">
        <v>201</v>
      </c>
      <c r="Y580">
        <v>36</v>
      </c>
      <c r="Z580">
        <v>14</v>
      </c>
      <c r="AJ580">
        <v>36</v>
      </c>
      <c r="AR580" t="s">
        <v>159</v>
      </c>
      <c r="AS580" t="s">
        <v>210</v>
      </c>
      <c r="AU580" t="s">
        <v>1698</v>
      </c>
      <c r="BJ580" s="12">
        <v>0</v>
      </c>
      <c r="BK580" s="12">
        <v>0</v>
      </c>
      <c r="BS580" s="12">
        <v>0</v>
      </c>
      <c r="BT580" s="12">
        <v>0</v>
      </c>
      <c r="BU580" s="12">
        <v>0</v>
      </c>
      <c r="BV580" s="12">
        <v>0</v>
      </c>
      <c r="CI580">
        <f>CE580+CG580</f>
        <v>0</v>
      </c>
      <c r="DB580">
        <f>CX580+CZ580+DA580</f>
        <v>0</v>
      </c>
      <c r="DG580" s="13" t="e">
        <f>(DC580+DD580)/CU580</f>
        <v>#DIV/0!</v>
      </c>
      <c r="EI580">
        <f>CO580</f>
        <v>0</v>
      </c>
      <c r="EJ580" s="16">
        <f>BU580</f>
        <v>0</v>
      </c>
      <c r="EK580" s="16" t="e">
        <f>EJ580/EI580</f>
        <v>#DIV/0!</v>
      </c>
      <c r="EL580">
        <f>DJ580</f>
        <v>0</v>
      </c>
      <c r="EM580" s="16" t="e">
        <f>EK580*EL580</f>
        <v>#DIV/0!</v>
      </c>
    </row>
    <row r="581" spans="1:143" x14ac:dyDescent="0.25">
      <c r="A581">
        <v>2015</v>
      </c>
      <c r="B581">
        <v>805</v>
      </c>
      <c r="C581" t="s">
        <v>1669</v>
      </c>
      <c r="D581" t="s">
        <v>1749</v>
      </c>
      <c r="E581" t="s">
        <v>1750</v>
      </c>
      <c r="F581" t="s">
        <v>1750</v>
      </c>
      <c r="G581" t="s">
        <v>145</v>
      </c>
      <c r="H581">
        <v>530726</v>
      </c>
      <c r="I581" t="s">
        <v>1751</v>
      </c>
      <c r="J581" t="s">
        <v>1744</v>
      </c>
      <c r="K581">
        <v>98032</v>
      </c>
      <c r="L581" t="s">
        <v>163</v>
      </c>
      <c r="N581" t="s">
        <v>164</v>
      </c>
      <c r="O581" t="s">
        <v>198</v>
      </c>
      <c r="P581" t="s">
        <v>152</v>
      </c>
      <c r="Q581" t="s">
        <v>207</v>
      </c>
      <c r="R581" t="s">
        <v>248</v>
      </c>
      <c r="S581" t="s">
        <v>210</v>
      </c>
      <c r="V581" t="s">
        <v>249</v>
      </c>
      <c r="W581" t="s">
        <v>158</v>
      </c>
      <c r="AA581">
        <v>81</v>
      </c>
      <c r="AJ581">
        <v>81</v>
      </c>
      <c r="AR581" t="s">
        <v>227</v>
      </c>
      <c r="AS581" t="s">
        <v>152</v>
      </c>
      <c r="AU581" t="s">
        <v>1730</v>
      </c>
      <c r="BJ581" s="12">
        <v>0</v>
      </c>
      <c r="BK581" s="12">
        <v>0</v>
      </c>
      <c r="BS581" s="12">
        <v>0</v>
      </c>
      <c r="BT581" s="12">
        <v>0</v>
      </c>
      <c r="BU581" s="12">
        <v>0</v>
      </c>
      <c r="BV581" s="12">
        <v>0</v>
      </c>
      <c r="BW581" t="s">
        <v>1750</v>
      </c>
      <c r="BX581" t="s">
        <v>1363</v>
      </c>
      <c r="BY581">
        <v>38</v>
      </c>
      <c r="BZ581">
        <v>13</v>
      </c>
      <c r="CA581">
        <v>38</v>
      </c>
      <c r="CB581">
        <v>13</v>
      </c>
      <c r="CI581">
        <f>CE581+CG581</f>
        <v>0</v>
      </c>
      <c r="CJ581">
        <v>5624</v>
      </c>
      <c r="CL581">
        <v>5624</v>
      </c>
      <c r="CO581">
        <v>1757</v>
      </c>
      <c r="CQ581">
        <v>1757</v>
      </c>
      <c r="CT581">
        <v>33</v>
      </c>
      <c r="CU581">
        <v>11</v>
      </c>
      <c r="DB581">
        <f>CX581+CZ581+DA581</f>
        <v>0</v>
      </c>
      <c r="DC581">
        <v>9</v>
      </c>
      <c r="DE581">
        <v>2</v>
      </c>
      <c r="DG581" s="13">
        <f>(DC581+DD581)/CU581</f>
        <v>0.81818181818181823</v>
      </c>
      <c r="DH581">
        <v>9504</v>
      </c>
      <c r="DI581">
        <v>1562</v>
      </c>
      <c r="DJ581">
        <v>8208</v>
      </c>
      <c r="DK581">
        <v>1389</v>
      </c>
      <c r="EF581">
        <v>6</v>
      </c>
      <c r="EG581">
        <v>0</v>
      </c>
      <c r="EH581" s="13">
        <v>0</v>
      </c>
      <c r="EI581">
        <f>CO581</f>
        <v>1757</v>
      </c>
      <c r="EJ581" s="16">
        <f>BU581</f>
        <v>0</v>
      </c>
      <c r="EK581" s="16">
        <f>EJ581/EI581</f>
        <v>0</v>
      </c>
      <c r="EL581">
        <f>DJ581</f>
        <v>8208</v>
      </c>
      <c r="EM581" s="16">
        <f>EK581*EL581</f>
        <v>0</v>
      </c>
    </row>
    <row r="582" spans="1:143" x14ac:dyDescent="0.25">
      <c r="A582">
        <v>2015</v>
      </c>
      <c r="B582">
        <v>671</v>
      </c>
      <c r="C582" t="s">
        <v>1669</v>
      </c>
      <c r="D582" t="s">
        <v>1741</v>
      </c>
      <c r="E582" t="s">
        <v>1752</v>
      </c>
      <c r="G582" t="s">
        <v>145</v>
      </c>
      <c r="H582">
        <v>531392</v>
      </c>
      <c r="I582" t="s">
        <v>1753</v>
      </c>
      <c r="J582" t="s">
        <v>1673</v>
      </c>
      <c r="K582">
        <v>98168</v>
      </c>
      <c r="L582" t="s">
        <v>163</v>
      </c>
      <c r="N582" t="s">
        <v>164</v>
      </c>
      <c r="O582" t="s">
        <v>198</v>
      </c>
      <c r="P582" t="s">
        <v>152</v>
      </c>
      <c r="Q582" t="s">
        <v>153</v>
      </c>
      <c r="R582" t="s">
        <v>248</v>
      </c>
      <c r="S582" t="s">
        <v>210</v>
      </c>
      <c r="V582" t="s">
        <v>249</v>
      </c>
      <c r="W582" t="s">
        <v>169</v>
      </c>
      <c r="AJ582">
        <v>0</v>
      </c>
      <c r="AR582" t="s">
        <v>159</v>
      </c>
      <c r="AW582" s="12" t="s">
        <v>1754</v>
      </c>
      <c r="AX582" s="15">
        <v>121939</v>
      </c>
      <c r="BB582" s="12">
        <v>31217</v>
      </c>
      <c r="BJ582" s="12">
        <v>200275</v>
      </c>
      <c r="BK582" s="12">
        <v>78336</v>
      </c>
      <c r="BS582" s="12">
        <v>0</v>
      </c>
      <c r="BT582" s="12">
        <v>0</v>
      </c>
      <c r="BU582" s="12">
        <v>200275</v>
      </c>
      <c r="BV582" s="12">
        <v>78336</v>
      </c>
      <c r="CI582">
        <f>CE582+CG582</f>
        <v>0</v>
      </c>
      <c r="DB582">
        <f>CX582+CZ582+DA582</f>
        <v>0</v>
      </c>
      <c r="DG582" s="13" t="e">
        <f>(DC582+DD582)/CU582</f>
        <v>#DIV/0!</v>
      </c>
      <c r="EI582">
        <f>CO582</f>
        <v>0</v>
      </c>
      <c r="EJ582" s="16">
        <f>BU582</f>
        <v>200275</v>
      </c>
      <c r="EK582" s="16" t="e">
        <f>EJ582/EI582</f>
        <v>#DIV/0!</v>
      </c>
      <c r="EL582">
        <f>DJ582</f>
        <v>0</v>
      </c>
      <c r="EM582" s="16" t="e">
        <f>EK582*EL582</f>
        <v>#DIV/0!</v>
      </c>
    </row>
    <row r="583" spans="1:143" x14ac:dyDescent="0.25">
      <c r="A583">
        <v>2015</v>
      </c>
      <c r="B583">
        <v>634</v>
      </c>
      <c r="C583" t="s">
        <v>1669</v>
      </c>
      <c r="D583" t="s">
        <v>1755</v>
      </c>
      <c r="E583" t="s">
        <v>1756</v>
      </c>
      <c r="F583" t="s">
        <v>1757</v>
      </c>
      <c r="G583" t="s">
        <v>145</v>
      </c>
      <c r="H583">
        <v>531392</v>
      </c>
      <c r="I583" t="s">
        <v>1758</v>
      </c>
      <c r="J583" t="s">
        <v>1673</v>
      </c>
      <c r="K583">
        <v>98122</v>
      </c>
      <c r="L583" t="s">
        <v>163</v>
      </c>
      <c r="N583" t="s">
        <v>164</v>
      </c>
      <c r="O583" t="s">
        <v>198</v>
      </c>
      <c r="P583" t="s">
        <v>152</v>
      </c>
      <c r="Q583" t="s">
        <v>1688</v>
      </c>
      <c r="R583" t="s">
        <v>154</v>
      </c>
      <c r="S583" t="s">
        <v>210</v>
      </c>
      <c r="T583" t="s">
        <v>168</v>
      </c>
      <c r="V583" t="s">
        <v>343</v>
      </c>
      <c r="W583" t="s">
        <v>158</v>
      </c>
      <c r="AC583" t="s">
        <v>250</v>
      </c>
      <c r="AD583" t="s">
        <v>600</v>
      </c>
      <c r="AF583" t="s">
        <v>250</v>
      </c>
      <c r="AH583" t="s">
        <v>250</v>
      </c>
      <c r="AJ583">
        <v>12</v>
      </c>
      <c r="AQ583" t="s">
        <v>1759</v>
      </c>
      <c r="AR583" t="s">
        <v>176</v>
      </c>
      <c r="AS583" t="s">
        <v>210</v>
      </c>
      <c r="AU583" t="s">
        <v>1760</v>
      </c>
      <c r="BJ583" s="12">
        <v>0</v>
      </c>
      <c r="BK583" s="12">
        <v>0</v>
      </c>
      <c r="BS583" s="12">
        <v>0</v>
      </c>
      <c r="BT583" s="12">
        <v>0</v>
      </c>
      <c r="BU583" s="12">
        <v>0</v>
      </c>
      <c r="BV583" s="12">
        <v>0</v>
      </c>
      <c r="BW583" t="s">
        <v>1761</v>
      </c>
      <c r="BX583" t="s">
        <v>343</v>
      </c>
      <c r="BY583">
        <v>19</v>
      </c>
      <c r="BZ583">
        <v>10</v>
      </c>
      <c r="CA583">
        <v>2</v>
      </c>
      <c r="CB583">
        <v>1</v>
      </c>
      <c r="CC583">
        <v>17</v>
      </c>
      <c r="CD583">
        <v>9</v>
      </c>
      <c r="CI583">
        <f>CE583+CG583</f>
        <v>0</v>
      </c>
      <c r="CJ583">
        <v>3432</v>
      </c>
      <c r="CK583">
        <v>3338</v>
      </c>
      <c r="CL583">
        <v>94</v>
      </c>
      <c r="CO583">
        <v>1796</v>
      </c>
      <c r="CP583">
        <v>1749</v>
      </c>
      <c r="CQ583">
        <v>47</v>
      </c>
      <c r="CT583">
        <v>13</v>
      </c>
      <c r="CU583">
        <v>7</v>
      </c>
      <c r="CY583">
        <v>4</v>
      </c>
      <c r="DB583">
        <f>CX583+CZ583+DA583</f>
        <v>0</v>
      </c>
      <c r="DC583">
        <v>1</v>
      </c>
      <c r="DE583">
        <v>2</v>
      </c>
      <c r="DG583" s="13">
        <f>(DC583+DD583)/CU583</f>
        <v>0.14285714285714285</v>
      </c>
      <c r="DH583">
        <v>1567</v>
      </c>
      <c r="DI583">
        <v>1148</v>
      </c>
      <c r="DJ583">
        <v>271</v>
      </c>
      <c r="DK583">
        <v>59</v>
      </c>
      <c r="DL583">
        <v>14</v>
      </c>
      <c r="DM583">
        <v>8</v>
      </c>
      <c r="DN583">
        <v>2</v>
      </c>
      <c r="DO583">
        <v>1</v>
      </c>
      <c r="DR583">
        <v>7</v>
      </c>
      <c r="DS583">
        <v>1</v>
      </c>
      <c r="DU583">
        <v>5</v>
      </c>
      <c r="DZ583">
        <v>1</v>
      </c>
      <c r="EA583">
        <v>1</v>
      </c>
      <c r="EF583">
        <v>1</v>
      </c>
      <c r="EG583">
        <v>0</v>
      </c>
      <c r="EH583" s="13">
        <v>0</v>
      </c>
      <c r="EI583">
        <f>CO583</f>
        <v>1796</v>
      </c>
      <c r="EJ583" s="16">
        <f>BU583</f>
        <v>0</v>
      </c>
      <c r="EK583" s="16">
        <f>EJ583/EI583</f>
        <v>0</v>
      </c>
      <c r="EL583">
        <f>DJ583</f>
        <v>271</v>
      </c>
      <c r="EM583" s="16">
        <f>EK583*EL583</f>
        <v>0</v>
      </c>
    </row>
    <row r="584" spans="1:143" x14ac:dyDescent="0.25">
      <c r="A584">
        <v>2015</v>
      </c>
      <c r="C584" t="s">
        <v>1669</v>
      </c>
      <c r="D584" t="s">
        <v>1762</v>
      </c>
      <c r="E584" t="s">
        <v>1763</v>
      </c>
      <c r="F584" t="s">
        <v>1763</v>
      </c>
      <c r="G584" t="s">
        <v>145</v>
      </c>
      <c r="H584">
        <v>531392</v>
      </c>
      <c r="I584" t="s">
        <v>1764</v>
      </c>
      <c r="J584" t="s">
        <v>1673</v>
      </c>
      <c r="K584">
        <v>98101</v>
      </c>
      <c r="L584" t="s">
        <v>163</v>
      </c>
      <c r="N584" t="s">
        <v>507</v>
      </c>
      <c r="O584" t="s">
        <v>198</v>
      </c>
      <c r="P584" t="s">
        <v>152</v>
      </c>
      <c r="Q584" t="s">
        <v>199</v>
      </c>
      <c r="R584" t="s">
        <v>154</v>
      </c>
      <c r="S584" t="s">
        <v>1355</v>
      </c>
      <c r="T584" t="s">
        <v>168</v>
      </c>
      <c r="V584" t="s">
        <v>343</v>
      </c>
      <c r="W584" t="s">
        <v>816</v>
      </c>
      <c r="X584" t="s">
        <v>226</v>
      </c>
      <c r="AA584">
        <v>16</v>
      </c>
      <c r="AE584" t="s">
        <v>384</v>
      </c>
      <c r="AJ584">
        <v>16</v>
      </c>
      <c r="AR584" t="s">
        <v>159</v>
      </c>
      <c r="AS584" t="s">
        <v>152</v>
      </c>
      <c r="AU584" t="s">
        <v>1765</v>
      </c>
      <c r="BJ584" s="12">
        <v>0</v>
      </c>
      <c r="BK584" s="12">
        <v>0</v>
      </c>
      <c r="BS584" s="12">
        <v>0</v>
      </c>
      <c r="BT584" s="12">
        <v>0</v>
      </c>
      <c r="BU584" s="12">
        <v>0</v>
      </c>
      <c r="BV584" s="12">
        <v>0</v>
      </c>
      <c r="BW584" t="s">
        <v>1763</v>
      </c>
      <c r="BX584" t="s">
        <v>1363</v>
      </c>
      <c r="BY584">
        <v>41</v>
      </c>
      <c r="BZ584">
        <v>41</v>
      </c>
      <c r="CG584">
        <v>41</v>
      </c>
      <c r="CH584">
        <v>41</v>
      </c>
      <c r="CI584">
        <f>CE584+CG584</f>
        <v>41</v>
      </c>
      <c r="CJ584">
        <v>10558</v>
      </c>
      <c r="CN584">
        <v>10558</v>
      </c>
      <c r="CO584">
        <v>10558</v>
      </c>
      <c r="CS584">
        <v>10558</v>
      </c>
      <c r="CT584">
        <v>18</v>
      </c>
      <c r="CU584">
        <v>18</v>
      </c>
      <c r="DA584">
        <v>1</v>
      </c>
      <c r="DB584">
        <f>CX584+CZ584+DA584</f>
        <v>1</v>
      </c>
      <c r="DC584">
        <v>8</v>
      </c>
      <c r="DE584">
        <v>9</v>
      </c>
      <c r="DG584" s="13">
        <f>(DC584+DD584)/CU584</f>
        <v>0.44444444444444442</v>
      </c>
      <c r="DH584">
        <v>7902</v>
      </c>
      <c r="DI584">
        <v>3135</v>
      </c>
      <c r="DJ584">
        <v>2150</v>
      </c>
      <c r="DK584">
        <v>1155</v>
      </c>
      <c r="DL584">
        <v>8</v>
      </c>
      <c r="DM584">
        <v>8</v>
      </c>
      <c r="DQ584">
        <v>8</v>
      </c>
      <c r="DS584">
        <v>2</v>
      </c>
      <c r="DU584">
        <v>3</v>
      </c>
      <c r="EA584">
        <v>3</v>
      </c>
      <c r="EB584">
        <v>8</v>
      </c>
      <c r="EE584">
        <v>8</v>
      </c>
      <c r="EF584">
        <v>7</v>
      </c>
      <c r="EG584">
        <v>0</v>
      </c>
      <c r="EH584" s="13">
        <v>0</v>
      </c>
      <c r="EI584">
        <f>CO584</f>
        <v>10558</v>
      </c>
      <c r="EJ584" s="16">
        <f>BU584</f>
        <v>0</v>
      </c>
      <c r="EK584" s="16">
        <f>EJ584/EI584</f>
        <v>0</v>
      </c>
      <c r="EL584">
        <f>DJ584</f>
        <v>2150</v>
      </c>
      <c r="EM584" s="16">
        <f>EK584*EL584</f>
        <v>0</v>
      </c>
    </row>
    <row r="585" spans="1:143" x14ac:dyDescent="0.25">
      <c r="A585">
        <v>2015</v>
      </c>
      <c r="B585">
        <v>794</v>
      </c>
      <c r="C585" t="s">
        <v>1669</v>
      </c>
      <c r="D585" t="s">
        <v>1766</v>
      </c>
      <c r="E585" t="s">
        <v>1767</v>
      </c>
      <c r="F585" t="s">
        <v>1768</v>
      </c>
      <c r="G585" t="s">
        <v>145</v>
      </c>
      <c r="H585">
        <v>531302</v>
      </c>
      <c r="I585" t="s">
        <v>1769</v>
      </c>
      <c r="J585" t="s">
        <v>1770</v>
      </c>
      <c r="K585">
        <v>98057</v>
      </c>
      <c r="L585" t="s">
        <v>163</v>
      </c>
      <c r="N585" t="s">
        <v>197</v>
      </c>
      <c r="O585" t="s">
        <v>165</v>
      </c>
      <c r="P585" t="s">
        <v>152</v>
      </c>
      <c r="Q585" t="s">
        <v>1688</v>
      </c>
      <c r="R585" t="s">
        <v>167</v>
      </c>
      <c r="S585" t="s">
        <v>152</v>
      </c>
      <c r="T585" t="s">
        <v>168</v>
      </c>
      <c r="V585" t="s">
        <v>161</v>
      </c>
      <c r="W585" t="s">
        <v>450</v>
      </c>
      <c r="AA585">
        <v>25</v>
      </c>
      <c r="AJ585">
        <v>25</v>
      </c>
      <c r="AR585" t="s">
        <v>176</v>
      </c>
      <c r="AS585" t="s">
        <v>152</v>
      </c>
      <c r="AW585" s="12" t="s">
        <v>1771</v>
      </c>
      <c r="AZ585" s="15">
        <v>26648.5</v>
      </c>
      <c r="BB585" s="12">
        <v>22539.5</v>
      </c>
      <c r="BH585" s="15">
        <v>23351.5</v>
      </c>
      <c r="BJ585" s="12">
        <v>76262</v>
      </c>
      <c r="BK585" s="12">
        <v>26262</v>
      </c>
      <c r="BS585" s="12">
        <v>0</v>
      </c>
      <c r="BT585" s="12">
        <v>0</v>
      </c>
      <c r="BU585" s="12">
        <v>76262</v>
      </c>
      <c r="BV585" s="12">
        <v>26262</v>
      </c>
      <c r="BW585" t="s">
        <v>1772</v>
      </c>
      <c r="BX585" t="s">
        <v>161</v>
      </c>
      <c r="BY585">
        <v>107</v>
      </c>
      <c r="BZ585">
        <v>107</v>
      </c>
      <c r="CC585">
        <v>1</v>
      </c>
      <c r="CD585">
        <v>1</v>
      </c>
      <c r="CE585">
        <v>4</v>
      </c>
      <c r="CF585">
        <v>4</v>
      </c>
      <c r="CG585">
        <v>102</v>
      </c>
      <c r="CH585">
        <v>102</v>
      </c>
      <c r="CI585">
        <f>CE585+CG585</f>
        <v>106</v>
      </c>
      <c r="CJ585">
        <v>0</v>
      </c>
      <c r="CK585">
        <v>0</v>
      </c>
      <c r="CM585">
        <v>0</v>
      </c>
      <c r="CN585">
        <v>0</v>
      </c>
      <c r="CO585">
        <v>0</v>
      </c>
      <c r="CP585">
        <v>0</v>
      </c>
      <c r="CR585">
        <v>0</v>
      </c>
      <c r="CS585">
        <v>0</v>
      </c>
      <c r="CT585">
        <v>99</v>
      </c>
      <c r="CU585">
        <v>99</v>
      </c>
      <c r="CW585">
        <v>5</v>
      </c>
      <c r="CY585">
        <v>14</v>
      </c>
      <c r="CZ585">
        <v>3</v>
      </c>
      <c r="DB585">
        <f>CX585+CZ585+DA585</f>
        <v>3</v>
      </c>
      <c r="DC585">
        <v>7</v>
      </c>
      <c r="DD585">
        <v>3</v>
      </c>
      <c r="DE585">
        <v>49</v>
      </c>
      <c r="DF585">
        <v>18</v>
      </c>
      <c r="DG585" s="13">
        <f>(DC585+DD585)/CU585</f>
        <v>0.10101010101010101</v>
      </c>
      <c r="DH585">
        <v>0</v>
      </c>
      <c r="DI585">
        <v>0</v>
      </c>
      <c r="DJ585">
        <v>0</v>
      </c>
      <c r="DK585">
        <v>0</v>
      </c>
      <c r="DL585">
        <v>92</v>
      </c>
      <c r="DM585">
        <v>92</v>
      </c>
      <c r="DP585">
        <v>4</v>
      </c>
      <c r="DQ585">
        <v>87</v>
      </c>
      <c r="DR585">
        <v>1</v>
      </c>
      <c r="DS585">
        <v>7</v>
      </c>
      <c r="DU585">
        <v>27</v>
      </c>
      <c r="DV585">
        <v>5</v>
      </c>
      <c r="DW585">
        <v>7</v>
      </c>
      <c r="DX585">
        <v>7</v>
      </c>
      <c r="DZ585">
        <v>9</v>
      </c>
      <c r="EA585">
        <v>30</v>
      </c>
      <c r="EB585">
        <v>11</v>
      </c>
      <c r="EE585">
        <v>11</v>
      </c>
      <c r="EF585">
        <v>10</v>
      </c>
      <c r="EG585">
        <v>4</v>
      </c>
      <c r="EH585" s="13">
        <v>0.4</v>
      </c>
      <c r="EI585">
        <f>CO585</f>
        <v>0</v>
      </c>
      <c r="EJ585" s="16">
        <f>BU585</f>
        <v>76262</v>
      </c>
      <c r="EK585" s="16" t="e">
        <f>EJ585/EI585</f>
        <v>#DIV/0!</v>
      </c>
      <c r="EL585">
        <f>DJ585</f>
        <v>0</v>
      </c>
      <c r="EM585" s="16" t="e">
        <f>EK585*EL585</f>
        <v>#DIV/0!</v>
      </c>
    </row>
    <row r="586" spans="1:143" x14ac:dyDescent="0.25">
      <c r="A586">
        <v>2015</v>
      </c>
      <c r="B586">
        <v>919</v>
      </c>
      <c r="C586" t="s">
        <v>1669</v>
      </c>
      <c r="D586" t="s">
        <v>1773</v>
      </c>
      <c r="E586" t="s">
        <v>1774</v>
      </c>
      <c r="G586" t="s">
        <v>145</v>
      </c>
      <c r="H586">
        <v>530054</v>
      </c>
      <c r="I586" t="s">
        <v>1775</v>
      </c>
      <c r="J586" t="s">
        <v>1776</v>
      </c>
      <c r="K586">
        <v>98002</v>
      </c>
      <c r="L586" t="s">
        <v>163</v>
      </c>
      <c r="N586" t="s">
        <v>263</v>
      </c>
      <c r="O586" t="s">
        <v>165</v>
      </c>
      <c r="P586" t="s">
        <v>152</v>
      </c>
      <c r="Q586" t="s">
        <v>207</v>
      </c>
      <c r="R586" t="s">
        <v>248</v>
      </c>
      <c r="S586" t="s">
        <v>210</v>
      </c>
      <c r="V586" t="s">
        <v>249</v>
      </c>
      <c r="W586" t="s">
        <v>158</v>
      </c>
      <c r="Y586">
        <v>4</v>
      </c>
      <c r="Z586">
        <v>1</v>
      </c>
      <c r="AJ586">
        <v>4</v>
      </c>
      <c r="AR586" t="s">
        <v>176</v>
      </c>
      <c r="AS586" t="s">
        <v>210</v>
      </c>
      <c r="BF586" s="12">
        <v>163989</v>
      </c>
      <c r="BJ586" s="12">
        <v>163989</v>
      </c>
      <c r="BK586" s="12">
        <v>0</v>
      </c>
      <c r="BS586" s="12">
        <v>0</v>
      </c>
      <c r="BT586" s="12">
        <v>0</v>
      </c>
      <c r="BU586" s="12">
        <v>163989</v>
      </c>
      <c r="BV586" s="12">
        <v>0</v>
      </c>
      <c r="CI586">
        <f>CE586+CG586</f>
        <v>0</v>
      </c>
      <c r="DB586">
        <f>CX586+CZ586+DA586</f>
        <v>0</v>
      </c>
      <c r="DG586" s="13" t="e">
        <f>(DC586+DD586)/CU586</f>
        <v>#DIV/0!</v>
      </c>
      <c r="EI586">
        <f>CO586</f>
        <v>0</v>
      </c>
      <c r="EJ586" s="16">
        <f>BU586</f>
        <v>163989</v>
      </c>
      <c r="EK586" s="16" t="e">
        <f>EJ586/EI586</f>
        <v>#DIV/0!</v>
      </c>
      <c r="EL586">
        <f>DJ586</f>
        <v>0</v>
      </c>
      <c r="EM586" s="16" t="e">
        <f>EK586*EL586</f>
        <v>#DIV/0!</v>
      </c>
    </row>
    <row r="587" spans="1:143" x14ac:dyDescent="0.25">
      <c r="A587">
        <v>2015</v>
      </c>
      <c r="B587">
        <v>916</v>
      </c>
      <c r="C587" t="s">
        <v>1669</v>
      </c>
      <c r="D587" t="s">
        <v>1746</v>
      </c>
      <c r="E587" t="s">
        <v>1777</v>
      </c>
      <c r="F587" t="s">
        <v>1778</v>
      </c>
      <c r="G587" t="s">
        <v>145</v>
      </c>
      <c r="H587">
        <v>530054</v>
      </c>
      <c r="I587" t="s">
        <v>1779</v>
      </c>
      <c r="J587" t="s">
        <v>1776</v>
      </c>
      <c r="K587">
        <v>98002</v>
      </c>
      <c r="L587" t="s">
        <v>163</v>
      </c>
      <c r="N587" t="s">
        <v>164</v>
      </c>
      <c r="O587" t="s">
        <v>165</v>
      </c>
      <c r="P587" t="s">
        <v>152</v>
      </c>
      <c r="Q587" t="s">
        <v>1688</v>
      </c>
      <c r="R587" t="s">
        <v>154</v>
      </c>
      <c r="S587" t="s">
        <v>1355</v>
      </c>
      <c r="T587" t="s">
        <v>168</v>
      </c>
      <c r="V587" t="s">
        <v>343</v>
      </c>
      <c r="W587" t="s">
        <v>158</v>
      </c>
      <c r="Y587">
        <v>46</v>
      </c>
      <c r="Z587">
        <v>12</v>
      </c>
      <c r="AJ587">
        <v>46</v>
      </c>
      <c r="AR587" t="s">
        <v>159</v>
      </c>
      <c r="BJ587" s="12">
        <v>0</v>
      </c>
      <c r="BK587" s="12">
        <v>0</v>
      </c>
      <c r="BS587" s="12">
        <v>0</v>
      </c>
      <c r="BT587" s="12">
        <v>0</v>
      </c>
      <c r="BU587" s="12">
        <v>0</v>
      </c>
      <c r="BV587" s="12">
        <v>0</v>
      </c>
      <c r="BW587" t="s">
        <v>1780</v>
      </c>
      <c r="BX587" t="s">
        <v>343</v>
      </c>
      <c r="BY587">
        <v>33</v>
      </c>
      <c r="BZ587">
        <v>8</v>
      </c>
      <c r="CA587">
        <v>33</v>
      </c>
      <c r="CB587">
        <v>8</v>
      </c>
      <c r="CI587">
        <f>CE587+CG587</f>
        <v>0</v>
      </c>
      <c r="CJ587">
        <v>10449</v>
      </c>
      <c r="CL587">
        <v>10449</v>
      </c>
      <c r="CO587">
        <v>2600</v>
      </c>
      <c r="CQ587">
        <v>2600</v>
      </c>
      <c r="CT587">
        <v>8</v>
      </c>
      <c r="CU587">
        <v>2</v>
      </c>
      <c r="CY587">
        <v>1</v>
      </c>
      <c r="DB587">
        <f>CX587+CZ587+DA587</f>
        <v>0</v>
      </c>
      <c r="DC587">
        <v>1</v>
      </c>
      <c r="DG587" s="13">
        <f>(DC587+DD587)/CU587</f>
        <v>0.5</v>
      </c>
      <c r="DH587">
        <v>1005</v>
      </c>
      <c r="DI587">
        <v>446</v>
      </c>
      <c r="DJ587">
        <v>496</v>
      </c>
      <c r="DK587">
        <v>140</v>
      </c>
      <c r="DL587">
        <v>5</v>
      </c>
      <c r="DM587">
        <v>1</v>
      </c>
      <c r="DN587">
        <v>5</v>
      </c>
      <c r="DO587">
        <v>1</v>
      </c>
      <c r="DS587">
        <v>1</v>
      </c>
      <c r="EI587">
        <f>CO587</f>
        <v>2600</v>
      </c>
      <c r="EJ587" s="16">
        <f>BU587</f>
        <v>0</v>
      </c>
      <c r="EK587" s="16">
        <f>EJ587/EI587</f>
        <v>0</v>
      </c>
      <c r="EL587">
        <f>DJ587</f>
        <v>496</v>
      </c>
      <c r="EM587" s="16">
        <f>EK587*EL587</f>
        <v>0</v>
      </c>
    </row>
    <row r="588" spans="1:143" x14ac:dyDescent="0.25">
      <c r="A588">
        <v>2015</v>
      </c>
      <c r="B588">
        <v>738</v>
      </c>
      <c r="C588" t="s">
        <v>1669</v>
      </c>
      <c r="D588" t="s">
        <v>1781</v>
      </c>
      <c r="E588" t="s">
        <v>1782</v>
      </c>
      <c r="F588" t="s">
        <v>1783</v>
      </c>
      <c r="G588" t="s">
        <v>145</v>
      </c>
      <c r="H588">
        <v>530084</v>
      </c>
      <c r="I588" t="s">
        <v>1784</v>
      </c>
      <c r="J588" t="s">
        <v>1729</v>
      </c>
      <c r="K588">
        <v>98004</v>
      </c>
      <c r="L588" t="s">
        <v>163</v>
      </c>
      <c r="N588" t="s">
        <v>496</v>
      </c>
      <c r="O588" t="s">
        <v>198</v>
      </c>
      <c r="P588" t="s">
        <v>152</v>
      </c>
      <c r="Q588" t="s">
        <v>207</v>
      </c>
      <c r="R588" t="s">
        <v>248</v>
      </c>
      <c r="S588" t="s">
        <v>210</v>
      </c>
      <c r="V588" t="s">
        <v>249</v>
      </c>
      <c r="W588" t="s">
        <v>169</v>
      </c>
      <c r="Y588">
        <v>11</v>
      </c>
      <c r="Z588">
        <v>4</v>
      </c>
      <c r="AE588" t="s">
        <v>797</v>
      </c>
      <c r="AJ588">
        <v>11</v>
      </c>
      <c r="AR588" t="s">
        <v>227</v>
      </c>
      <c r="AS588" t="s">
        <v>210</v>
      </c>
      <c r="AW588" s="12" t="s">
        <v>1785</v>
      </c>
      <c r="AZ588" s="15">
        <v>10923</v>
      </c>
      <c r="BJ588" s="12">
        <v>22817</v>
      </c>
      <c r="BK588" s="12">
        <v>11894</v>
      </c>
      <c r="BS588" s="12">
        <v>0</v>
      </c>
      <c r="BT588" s="12">
        <v>0</v>
      </c>
      <c r="BU588" s="12">
        <v>22817</v>
      </c>
      <c r="BV588" s="12">
        <v>11894</v>
      </c>
      <c r="BW588" t="s">
        <v>1783</v>
      </c>
      <c r="BX588" t="s">
        <v>1363</v>
      </c>
      <c r="BY588">
        <v>8</v>
      </c>
      <c r="BZ588">
        <v>8</v>
      </c>
      <c r="CE588">
        <v>1</v>
      </c>
      <c r="CF588">
        <v>1</v>
      </c>
      <c r="CG588">
        <v>7</v>
      </c>
      <c r="CH588">
        <v>7</v>
      </c>
      <c r="CI588">
        <f>CE588+CG588</f>
        <v>8</v>
      </c>
      <c r="CJ588">
        <v>1474</v>
      </c>
      <c r="CM588">
        <v>246</v>
      </c>
      <c r="CN588">
        <v>1228</v>
      </c>
      <c r="CO588">
        <v>1474</v>
      </c>
      <c r="CR588">
        <v>246</v>
      </c>
      <c r="CS588">
        <v>1228</v>
      </c>
      <c r="CT588">
        <v>2</v>
      </c>
      <c r="CU588">
        <v>2</v>
      </c>
      <c r="CW588">
        <v>1</v>
      </c>
      <c r="CY588">
        <v>1</v>
      </c>
      <c r="DB588">
        <f>CX588+CZ588+DA588</f>
        <v>0</v>
      </c>
      <c r="DG588" s="13">
        <f>(DC588+DD588)/CU588</f>
        <v>0</v>
      </c>
      <c r="DH588">
        <v>227</v>
      </c>
      <c r="DI588">
        <v>227</v>
      </c>
      <c r="DL588">
        <v>10</v>
      </c>
      <c r="DM588">
        <v>10</v>
      </c>
      <c r="DP588">
        <v>1</v>
      </c>
      <c r="DQ588">
        <v>9</v>
      </c>
      <c r="DS588">
        <v>7</v>
      </c>
      <c r="DX588">
        <v>1</v>
      </c>
      <c r="DZ588">
        <v>1</v>
      </c>
      <c r="EA588">
        <v>1</v>
      </c>
      <c r="EB588">
        <v>5</v>
      </c>
      <c r="EE588">
        <v>5</v>
      </c>
      <c r="EI588">
        <f>CO588</f>
        <v>1474</v>
      </c>
      <c r="EJ588" s="16">
        <f>BU588</f>
        <v>22817</v>
      </c>
      <c r="EK588" s="16">
        <f>EJ588/EI588</f>
        <v>15.479647218453188</v>
      </c>
      <c r="EL588">
        <f>DJ588</f>
        <v>0</v>
      </c>
      <c r="EM588" s="16">
        <f>EK588*EL588</f>
        <v>0</v>
      </c>
    </row>
    <row r="589" spans="1:143" x14ac:dyDescent="0.25">
      <c r="A589">
        <v>2015</v>
      </c>
      <c r="B589">
        <v>624</v>
      </c>
      <c r="C589" t="s">
        <v>1669</v>
      </c>
      <c r="D589" t="s">
        <v>1670</v>
      </c>
      <c r="E589" t="s">
        <v>1786</v>
      </c>
      <c r="F589" t="s">
        <v>1787</v>
      </c>
      <c r="G589" t="s">
        <v>145</v>
      </c>
      <c r="H589">
        <v>531392</v>
      </c>
      <c r="I589" t="s">
        <v>1788</v>
      </c>
      <c r="J589" t="s">
        <v>1789</v>
      </c>
      <c r="K589">
        <v>98133</v>
      </c>
      <c r="L589" t="s">
        <v>163</v>
      </c>
      <c r="P589" t="s">
        <v>152</v>
      </c>
      <c r="Q589" t="s">
        <v>166</v>
      </c>
      <c r="R589" t="s">
        <v>248</v>
      </c>
      <c r="S589" t="s">
        <v>1355</v>
      </c>
      <c r="V589" t="s">
        <v>257</v>
      </c>
      <c r="W589" t="s">
        <v>175</v>
      </c>
      <c r="AA589">
        <v>87</v>
      </c>
      <c r="AB589">
        <v>87</v>
      </c>
      <c r="AI589" t="s">
        <v>1790</v>
      </c>
      <c r="AJ589">
        <v>87</v>
      </c>
      <c r="AR589" t="s">
        <v>176</v>
      </c>
      <c r="AX589" s="15">
        <v>345401</v>
      </c>
      <c r="BF589" s="12">
        <v>317607</v>
      </c>
      <c r="BJ589" s="12">
        <v>663008</v>
      </c>
      <c r="BK589" s="12">
        <v>0</v>
      </c>
      <c r="BS589" s="12">
        <v>0</v>
      </c>
      <c r="BT589" s="12">
        <v>0</v>
      </c>
      <c r="BU589" s="12">
        <v>663008</v>
      </c>
      <c r="BV589" s="12">
        <v>0</v>
      </c>
      <c r="BW589" t="s">
        <v>1791</v>
      </c>
      <c r="BX589" t="s">
        <v>259</v>
      </c>
      <c r="BY589">
        <v>58</v>
      </c>
      <c r="BZ589">
        <v>58</v>
      </c>
      <c r="CG589">
        <v>58</v>
      </c>
      <c r="CH589">
        <v>58</v>
      </c>
      <c r="CI589">
        <f>CE589+CG589</f>
        <v>58</v>
      </c>
      <c r="CJ589">
        <v>19012</v>
      </c>
      <c r="CN589">
        <v>19012</v>
      </c>
      <c r="CO589">
        <v>19012</v>
      </c>
      <c r="CS589">
        <v>19012</v>
      </c>
      <c r="CT589">
        <v>4</v>
      </c>
      <c r="CU589">
        <v>4</v>
      </c>
      <c r="CV589">
        <v>3</v>
      </c>
      <c r="DB589">
        <f>CX589+CZ589+DA589</f>
        <v>0</v>
      </c>
      <c r="DE589">
        <v>1</v>
      </c>
      <c r="DG589" s="13">
        <f>(DC589+DD589)/CU589</f>
        <v>0</v>
      </c>
      <c r="DH589">
        <v>2645</v>
      </c>
      <c r="DI589">
        <v>588</v>
      </c>
      <c r="DL589">
        <v>7</v>
      </c>
      <c r="DM589">
        <v>7</v>
      </c>
      <c r="DQ589">
        <v>7</v>
      </c>
      <c r="DS589">
        <v>3</v>
      </c>
      <c r="EA589">
        <v>4</v>
      </c>
      <c r="EB589">
        <v>1</v>
      </c>
      <c r="EE589">
        <v>1</v>
      </c>
      <c r="EI589">
        <f>CO589</f>
        <v>19012</v>
      </c>
      <c r="EJ589" s="16">
        <f>BU589</f>
        <v>663008</v>
      </c>
      <c r="EK589" s="16">
        <f>EJ589/EI589</f>
        <v>34.873132758257945</v>
      </c>
      <c r="EL589">
        <f>DJ589</f>
        <v>0</v>
      </c>
      <c r="EM589" s="16">
        <f>EK589*EL589</f>
        <v>0</v>
      </c>
    </row>
    <row r="590" spans="1:143" x14ac:dyDescent="0.25">
      <c r="A590">
        <v>2015</v>
      </c>
      <c r="B590">
        <v>736</v>
      </c>
      <c r="C590" t="s">
        <v>1669</v>
      </c>
      <c r="D590" t="s">
        <v>1670</v>
      </c>
      <c r="E590" t="s">
        <v>1792</v>
      </c>
      <c r="F590" t="s">
        <v>1792</v>
      </c>
      <c r="G590" t="s">
        <v>145</v>
      </c>
      <c r="H590">
        <v>531392</v>
      </c>
      <c r="I590" t="s">
        <v>1793</v>
      </c>
      <c r="J590" t="s">
        <v>1673</v>
      </c>
      <c r="K590">
        <v>98109</v>
      </c>
      <c r="L590" t="s">
        <v>163</v>
      </c>
      <c r="N590" t="s">
        <v>197</v>
      </c>
      <c r="O590" t="s">
        <v>165</v>
      </c>
      <c r="P590" t="s">
        <v>152</v>
      </c>
      <c r="Q590" t="s">
        <v>153</v>
      </c>
      <c r="R590" t="s">
        <v>167</v>
      </c>
      <c r="S590" t="s">
        <v>200</v>
      </c>
      <c r="T590" t="s">
        <v>168</v>
      </c>
      <c r="V590" t="s">
        <v>161</v>
      </c>
      <c r="W590" t="s">
        <v>450</v>
      </c>
      <c r="AA590">
        <v>50</v>
      </c>
      <c r="AJ590">
        <v>50</v>
      </c>
      <c r="AR590" t="s">
        <v>227</v>
      </c>
      <c r="AS590" t="s">
        <v>152</v>
      </c>
      <c r="AU590" t="s">
        <v>1794</v>
      </c>
      <c r="BJ590" s="12">
        <v>0</v>
      </c>
      <c r="BK590" s="12">
        <v>0</v>
      </c>
      <c r="BS590" s="12">
        <v>0</v>
      </c>
      <c r="BT590" s="12">
        <v>0</v>
      </c>
      <c r="BU590" s="12">
        <v>0</v>
      </c>
      <c r="BV590" s="12">
        <v>0</v>
      </c>
      <c r="BW590" t="s">
        <v>1792</v>
      </c>
      <c r="BX590" t="s">
        <v>161</v>
      </c>
      <c r="BY590">
        <v>292</v>
      </c>
      <c r="BZ590">
        <v>292</v>
      </c>
      <c r="CE590">
        <v>11</v>
      </c>
      <c r="CF590">
        <v>11</v>
      </c>
      <c r="CG590">
        <v>281</v>
      </c>
      <c r="CH590">
        <v>281</v>
      </c>
      <c r="CI590">
        <f>CE590+CG590</f>
        <v>292</v>
      </c>
      <c r="CJ590">
        <v>0</v>
      </c>
      <c r="CM590">
        <v>0</v>
      </c>
      <c r="CN590">
        <v>0</v>
      </c>
      <c r="CO590">
        <v>0</v>
      </c>
      <c r="CR590">
        <v>0</v>
      </c>
      <c r="CS590">
        <v>0</v>
      </c>
      <c r="CT590">
        <v>370</v>
      </c>
      <c r="CU590">
        <v>370</v>
      </c>
      <c r="DB590">
        <f>CX590+CZ590+DA590</f>
        <v>0</v>
      </c>
      <c r="DE590">
        <v>370</v>
      </c>
      <c r="DG590" s="13">
        <f>(DC590+DD590)/CU590</f>
        <v>0</v>
      </c>
      <c r="DH590">
        <v>0</v>
      </c>
      <c r="DI590">
        <v>0</v>
      </c>
      <c r="DL590">
        <v>314</v>
      </c>
      <c r="DM590">
        <v>314</v>
      </c>
      <c r="DP590">
        <v>12</v>
      </c>
      <c r="DQ590">
        <v>302</v>
      </c>
      <c r="DS590">
        <v>4</v>
      </c>
      <c r="DU590">
        <v>1</v>
      </c>
      <c r="DW590">
        <v>1</v>
      </c>
      <c r="EA590">
        <v>308</v>
      </c>
      <c r="EB590">
        <v>32</v>
      </c>
      <c r="EE590">
        <v>32</v>
      </c>
      <c r="EI590">
        <f>CO590</f>
        <v>0</v>
      </c>
      <c r="EJ590" s="16">
        <f>BU590</f>
        <v>0</v>
      </c>
      <c r="EK590" s="16" t="e">
        <f>EJ590/EI590</f>
        <v>#DIV/0!</v>
      </c>
      <c r="EL590">
        <f>DJ590</f>
        <v>0</v>
      </c>
      <c r="EM590" s="16" t="e">
        <f>EK590*EL590</f>
        <v>#DIV/0!</v>
      </c>
    </row>
    <row r="591" spans="1:143" x14ac:dyDescent="0.25">
      <c r="A591">
        <v>2015</v>
      </c>
      <c r="B591">
        <v>846</v>
      </c>
      <c r="C591" t="s">
        <v>1669</v>
      </c>
      <c r="D591" t="s">
        <v>1795</v>
      </c>
      <c r="E591" t="s">
        <v>1796</v>
      </c>
      <c r="F591" t="s">
        <v>1797</v>
      </c>
      <c r="G591" t="s">
        <v>1798</v>
      </c>
      <c r="H591">
        <v>531392</v>
      </c>
      <c r="I591" t="s">
        <v>1799</v>
      </c>
      <c r="J591" t="s">
        <v>1673</v>
      </c>
      <c r="K591">
        <v>98126</v>
      </c>
      <c r="L591" t="s">
        <v>163</v>
      </c>
      <c r="P591" t="s">
        <v>152</v>
      </c>
      <c r="Q591" t="s">
        <v>166</v>
      </c>
      <c r="R591" t="s">
        <v>248</v>
      </c>
      <c r="S591" t="s">
        <v>210</v>
      </c>
      <c r="T591" t="s">
        <v>155</v>
      </c>
      <c r="V591" t="s">
        <v>257</v>
      </c>
      <c r="W591" t="s">
        <v>175</v>
      </c>
      <c r="AA591">
        <v>15</v>
      </c>
      <c r="AB591">
        <v>15</v>
      </c>
      <c r="AJ591">
        <v>15</v>
      </c>
      <c r="AR591" t="s">
        <v>159</v>
      </c>
      <c r="AS591" t="s">
        <v>152</v>
      </c>
      <c r="AU591" t="s">
        <v>1698</v>
      </c>
      <c r="BJ591" s="12">
        <v>0</v>
      </c>
      <c r="BK591" s="12">
        <v>0</v>
      </c>
      <c r="BS591" s="12">
        <v>0</v>
      </c>
      <c r="BT591" s="12">
        <v>0</v>
      </c>
      <c r="BU591" s="12">
        <v>0</v>
      </c>
      <c r="BV591" s="12">
        <v>0</v>
      </c>
      <c r="BW591" t="s">
        <v>1797</v>
      </c>
      <c r="BX591" t="s">
        <v>259</v>
      </c>
      <c r="BY591">
        <v>4</v>
      </c>
      <c r="BZ591">
        <v>4</v>
      </c>
      <c r="CG591">
        <v>4</v>
      </c>
      <c r="CH591">
        <v>4</v>
      </c>
      <c r="CI591">
        <f>CE591+CG591</f>
        <v>4</v>
      </c>
      <c r="CJ591">
        <v>1460</v>
      </c>
      <c r="CN591">
        <v>1460</v>
      </c>
      <c r="CO591">
        <v>1460</v>
      </c>
      <c r="CS591">
        <v>1460</v>
      </c>
      <c r="CT591">
        <v>1</v>
      </c>
      <c r="CU591">
        <v>1</v>
      </c>
      <c r="CW591">
        <v>1</v>
      </c>
      <c r="DB591">
        <f>CX591+CZ591+DA591</f>
        <v>0</v>
      </c>
      <c r="DG591" s="13">
        <f>(DC591+DD591)/CU591</f>
        <v>0</v>
      </c>
      <c r="DH591">
        <v>841</v>
      </c>
      <c r="DI591">
        <v>365</v>
      </c>
      <c r="EI591">
        <f>CO591</f>
        <v>1460</v>
      </c>
      <c r="EJ591" s="16">
        <f>BU591</f>
        <v>0</v>
      </c>
      <c r="EK591" s="16">
        <f>EJ591/EI591</f>
        <v>0</v>
      </c>
      <c r="EL591">
        <f>DJ591</f>
        <v>0</v>
      </c>
      <c r="EM591" s="16">
        <f>EK591*EL591</f>
        <v>0</v>
      </c>
    </row>
    <row r="592" spans="1:143" x14ac:dyDescent="0.25">
      <c r="A592">
        <v>2015</v>
      </c>
      <c r="B592">
        <v>968</v>
      </c>
      <c r="C592" t="s">
        <v>1669</v>
      </c>
      <c r="D592" t="s">
        <v>1800</v>
      </c>
      <c r="E592" t="s">
        <v>1801</v>
      </c>
      <c r="H592">
        <v>531392</v>
      </c>
      <c r="I592" t="s">
        <v>1799</v>
      </c>
      <c r="J592" t="s">
        <v>1673</v>
      </c>
      <c r="K592">
        <v>98126</v>
      </c>
      <c r="L592" t="s">
        <v>163</v>
      </c>
      <c r="N592" t="s">
        <v>164</v>
      </c>
      <c r="O592" t="s">
        <v>198</v>
      </c>
      <c r="P592" t="s">
        <v>210</v>
      </c>
      <c r="Q592" t="s">
        <v>256</v>
      </c>
      <c r="R592" t="s">
        <v>248</v>
      </c>
      <c r="S592" t="s">
        <v>210</v>
      </c>
      <c r="V592" t="s">
        <v>257</v>
      </c>
      <c r="W592" t="s">
        <v>175</v>
      </c>
      <c r="AA592">
        <v>15</v>
      </c>
      <c r="AI592" t="s">
        <v>170</v>
      </c>
      <c r="AJ592">
        <v>15</v>
      </c>
      <c r="AQ592" t="s">
        <v>569</v>
      </c>
      <c r="AR592" t="s">
        <v>227</v>
      </c>
      <c r="AS592" t="s">
        <v>152</v>
      </c>
      <c r="BJ592" s="12">
        <v>0</v>
      </c>
      <c r="BK592" s="12">
        <v>0</v>
      </c>
      <c r="BS592" s="12">
        <v>0</v>
      </c>
      <c r="BT592" s="12">
        <v>0</v>
      </c>
      <c r="BU592" s="12">
        <v>0</v>
      </c>
      <c r="BV592" s="12">
        <v>0</v>
      </c>
      <c r="CI592">
        <f>CE592+CG592</f>
        <v>0</v>
      </c>
      <c r="DB592">
        <f>CX592+CZ592+DA592</f>
        <v>0</v>
      </c>
      <c r="DG592" s="13" t="e">
        <f>(DC592+DD592)/CU592</f>
        <v>#DIV/0!</v>
      </c>
      <c r="EI592">
        <f>CO592</f>
        <v>0</v>
      </c>
      <c r="EJ592" s="16">
        <f>BU592</f>
        <v>0</v>
      </c>
      <c r="EK592" s="16" t="e">
        <f>EJ592/EI592</f>
        <v>#DIV/0!</v>
      </c>
      <c r="EL592">
        <f>DJ592</f>
        <v>0</v>
      </c>
      <c r="EM592" s="16" t="e">
        <f>EK592*EL592</f>
        <v>#DIV/0!</v>
      </c>
    </row>
    <row r="593" spans="1:143" x14ac:dyDescent="0.25">
      <c r="A593">
        <v>2015</v>
      </c>
      <c r="B593">
        <v>867</v>
      </c>
      <c r="C593" t="s">
        <v>1669</v>
      </c>
      <c r="D593" t="s">
        <v>1714</v>
      </c>
      <c r="E593" t="s">
        <v>1802</v>
      </c>
      <c r="F593" t="s">
        <v>1803</v>
      </c>
      <c r="G593" t="s">
        <v>145</v>
      </c>
      <c r="H593">
        <v>539033</v>
      </c>
      <c r="I593" t="s">
        <v>1804</v>
      </c>
      <c r="J593" t="s">
        <v>1805</v>
      </c>
      <c r="K593">
        <v>98052</v>
      </c>
      <c r="L593" t="s">
        <v>163</v>
      </c>
      <c r="N593" t="s">
        <v>164</v>
      </c>
      <c r="O593" t="s">
        <v>198</v>
      </c>
      <c r="P593" t="s">
        <v>152</v>
      </c>
      <c r="Q593" t="s">
        <v>1688</v>
      </c>
      <c r="R593" t="s">
        <v>167</v>
      </c>
      <c r="S593" t="s">
        <v>1355</v>
      </c>
      <c r="T593" t="s">
        <v>168</v>
      </c>
      <c r="V593" t="s">
        <v>161</v>
      </c>
      <c r="W593" t="s">
        <v>158</v>
      </c>
      <c r="Y593">
        <v>32</v>
      </c>
      <c r="Z593">
        <v>8</v>
      </c>
      <c r="AJ593">
        <v>32</v>
      </c>
      <c r="AR593" t="s">
        <v>159</v>
      </c>
      <c r="AS593" t="s">
        <v>210</v>
      </c>
      <c r="AV593" s="12">
        <v>61708</v>
      </c>
      <c r="BJ593" s="12">
        <v>61708</v>
      </c>
      <c r="BK593" s="12">
        <v>61708</v>
      </c>
      <c r="BS593" s="12">
        <v>0</v>
      </c>
      <c r="BT593" s="12">
        <v>0</v>
      </c>
      <c r="BU593" s="12">
        <v>61708</v>
      </c>
      <c r="BV593" s="12">
        <v>61708</v>
      </c>
      <c r="BW593" t="s">
        <v>1803</v>
      </c>
      <c r="BX593" t="s">
        <v>161</v>
      </c>
      <c r="BY593">
        <v>84</v>
      </c>
      <c r="BZ593">
        <v>26</v>
      </c>
      <c r="CA593">
        <v>81</v>
      </c>
      <c r="CB593">
        <v>24</v>
      </c>
      <c r="CC593">
        <v>2</v>
      </c>
      <c r="CD593">
        <v>1</v>
      </c>
      <c r="CG593">
        <v>1</v>
      </c>
      <c r="CH593">
        <v>1</v>
      </c>
      <c r="CI593">
        <f>CE593+CG593</f>
        <v>1</v>
      </c>
      <c r="CJ593">
        <v>0</v>
      </c>
      <c r="CK593">
        <v>0</v>
      </c>
      <c r="CL593">
        <v>0</v>
      </c>
      <c r="CN593">
        <v>0</v>
      </c>
      <c r="CO593">
        <v>0</v>
      </c>
      <c r="CP593">
        <v>0</v>
      </c>
      <c r="CQ593">
        <v>0</v>
      </c>
      <c r="CS593">
        <v>0</v>
      </c>
      <c r="CT593">
        <v>56</v>
      </c>
      <c r="CU593">
        <v>18</v>
      </c>
      <c r="CW593">
        <v>3</v>
      </c>
      <c r="CY593">
        <v>2</v>
      </c>
      <c r="DB593">
        <f>CX593+CZ593+DA593</f>
        <v>0</v>
      </c>
      <c r="DC593">
        <v>10</v>
      </c>
      <c r="DE593">
        <v>3</v>
      </c>
      <c r="DG593" s="13">
        <f>(DC593+DD593)/CU593</f>
        <v>0.55555555555555558</v>
      </c>
      <c r="DH593">
        <v>0</v>
      </c>
      <c r="DI593">
        <v>0</v>
      </c>
      <c r="DJ593">
        <v>0</v>
      </c>
      <c r="DK593">
        <v>0</v>
      </c>
      <c r="DL593">
        <v>58</v>
      </c>
      <c r="DM593">
        <v>17</v>
      </c>
      <c r="DN593">
        <v>57</v>
      </c>
      <c r="DO593">
        <v>16</v>
      </c>
      <c r="DQ593">
        <v>1</v>
      </c>
      <c r="DU593">
        <v>3</v>
      </c>
      <c r="EA593">
        <v>14</v>
      </c>
      <c r="EF593">
        <v>3</v>
      </c>
      <c r="EG593">
        <v>0</v>
      </c>
      <c r="EH593" s="13">
        <v>0</v>
      </c>
      <c r="EI593">
        <f>CO593</f>
        <v>0</v>
      </c>
      <c r="EJ593" s="16">
        <f>BU593</f>
        <v>61708</v>
      </c>
      <c r="EK593" s="16" t="e">
        <f>EJ593/EI593</f>
        <v>#DIV/0!</v>
      </c>
      <c r="EL593">
        <f>DJ593</f>
        <v>0</v>
      </c>
      <c r="EM593" s="16" t="e">
        <f>EK593*EL593</f>
        <v>#DIV/0!</v>
      </c>
    </row>
    <row r="594" spans="1:143" x14ac:dyDescent="0.25">
      <c r="A594">
        <v>2015</v>
      </c>
      <c r="B594">
        <v>730</v>
      </c>
      <c r="C594" t="s">
        <v>1669</v>
      </c>
      <c r="D594" t="s">
        <v>1714</v>
      </c>
      <c r="E594" t="s">
        <v>1806</v>
      </c>
      <c r="F594" t="s">
        <v>1807</v>
      </c>
      <c r="G594" t="s">
        <v>145</v>
      </c>
      <c r="H594">
        <v>539033</v>
      </c>
      <c r="I594" t="s">
        <v>1808</v>
      </c>
      <c r="J594" t="s">
        <v>1805</v>
      </c>
      <c r="K594">
        <v>98052</v>
      </c>
      <c r="L594" t="s">
        <v>163</v>
      </c>
      <c r="N594" t="s">
        <v>164</v>
      </c>
      <c r="O594" t="s">
        <v>198</v>
      </c>
      <c r="P594" t="s">
        <v>152</v>
      </c>
      <c r="Q594" t="s">
        <v>1688</v>
      </c>
      <c r="R594" t="s">
        <v>154</v>
      </c>
      <c r="S594" t="s">
        <v>210</v>
      </c>
      <c r="T594" t="s">
        <v>168</v>
      </c>
      <c r="V594" t="s">
        <v>343</v>
      </c>
      <c r="W594" t="s">
        <v>175</v>
      </c>
      <c r="Y594">
        <v>130</v>
      </c>
      <c r="Z594">
        <v>43</v>
      </c>
      <c r="AA594">
        <v>7</v>
      </c>
      <c r="AJ594">
        <v>137</v>
      </c>
      <c r="AR594" t="s">
        <v>176</v>
      </c>
      <c r="AS594" t="s">
        <v>210</v>
      </c>
      <c r="AX594" s="15">
        <v>29099.25</v>
      </c>
      <c r="BJ594" s="12">
        <v>29099.25</v>
      </c>
      <c r="BK594" s="12">
        <v>0</v>
      </c>
      <c r="BS594" s="12">
        <v>0</v>
      </c>
      <c r="BT594" s="12">
        <v>0</v>
      </c>
      <c r="BU594" s="12">
        <v>29099.25</v>
      </c>
      <c r="BV594" s="12">
        <v>0</v>
      </c>
      <c r="BW594" t="s">
        <v>1807</v>
      </c>
      <c r="BX594" t="s">
        <v>343</v>
      </c>
      <c r="BY594">
        <v>17</v>
      </c>
      <c r="BZ594">
        <v>7</v>
      </c>
      <c r="CA594">
        <v>17</v>
      </c>
      <c r="CB594">
        <v>7</v>
      </c>
      <c r="CI594">
        <f>CE594+CG594</f>
        <v>0</v>
      </c>
      <c r="CJ594">
        <v>3349</v>
      </c>
      <c r="CL594">
        <v>3349</v>
      </c>
      <c r="CO594">
        <v>1305</v>
      </c>
      <c r="CQ594">
        <v>1305</v>
      </c>
      <c r="CT594">
        <v>6</v>
      </c>
      <c r="CU594">
        <v>2</v>
      </c>
      <c r="CY594">
        <v>1</v>
      </c>
      <c r="DB594">
        <f>CX594+CZ594+DA594</f>
        <v>0</v>
      </c>
      <c r="DE594">
        <v>1</v>
      </c>
      <c r="DG594" s="13">
        <f>(DC594+DD594)/CU594</f>
        <v>0</v>
      </c>
      <c r="DH594">
        <v>655</v>
      </c>
      <c r="DI594">
        <v>394</v>
      </c>
      <c r="DL594">
        <v>9</v>
      </c>
      <c r="DM594">
        <v>3</v>
      </c>
      <c r="DN594">
        <v>9</v>
      </c>
      <c r="DO594">
        <v>3</v>
      </c>
      <c r="DS594">
        <v>3</v>
      </c>
      <c r="EI594">
        <f>CO594</f>
        <v>1305</v>
      </c>
      <c r="EJ594" s="16">
        <f>BU594</f>
        <v>29099.25</v>
      </c>
      <c r="EK594" s="16">
        <f>EJ594/EI594</f>
        <v>22.298275862068966</v>
      </c>
      <c r="EL594">
        <f>DJ594</f>
        <v>0</v>
      </c>
      <c r="EM594" s="16">
        <f>EK594*EL594</f>
        <v>0</v>
      </c>
    </row>
    <row r="595" spans="1:143" x14ac:dyDescent="0.25">
      <c r="A595">
        <v>2015</v>
      </c>
      <c r="B595">
        <v>549</v>
      </c>
      <c r="C595" t="s">
        <v>1669</v>
      </c>
      <c r="D595" t="s">
        <v>1809</v>
      </c>
      <c r="E595" t="s">
        <v>1810</v>
      </c>
      <c r="G595" t="s">
        <v>145</v>
      </c>
      <c r="H595">
        <v>531392</v>
      </c>
      <c r="I595" t="s">
        <v>1811</v>
      </c>
      <c r="J595" t="s">
        <v>1673</v>
      </c>
      <c r="K595">
        <v>98117</v>
      </c>
      <c r="L595" t="s">
        <v>163</v>
      </c>
      <c r="N595" t="s">
        <v>197</v>
      </c>
      <c r="O595" t="s">
        <v>165</v>
      </c>
      <c r="P595" t="s">
        <v>152</v>
      </c>
      <c r="Q595" t="s">
        <v>1688</v>
      </c>
      <c r="R595" t="s">
        <v>167</v>
      </c>
      <c r="S595" t="s">
        <v>152</v>
      </c>
      <c r="T595" t="s">
        <v>168</v>
      </c>
      <c r="V595" t="s">
        <v>161</v>
      </c>
      <c r="W595" t="s">
        <v>175</v>
      </c>
      <c r="AA595">
        <v>6</v>
      </c>
      <c r="AJ595">
        <v>6</v>
      </c>
      <c r="AR595" t="s">
        <v>227</v>
      </c>
      <c r="AS595" t="s">
        <v>152</v>
      </c>
      <c r="AU595" t="s">
        <v>1730</v>
      </c>
      <c r="BJ595" s="12">
        <v>0</v>
      </c>
      <c r="BK595" s="12">
        <v>0</v>
      </c>
      <c r="BS595" s="12">
        <v>0</v>
      </c>
      <c r="BT595" s="12">
        <v>0</v>
      </c>
      <c r="BU595" s="12">
        <v>0</v>
      </c>
      <c r="BV595" s="12">
        <v>0</v>
      </c>
      <c r="CI595">
        <f>CE595+CG595</f>
        <v>0</v>
      </c>
      <c r="DB595">
        <f>CX595+CZ595+DA595</f>
        <v>0</v>
      </c>
      <c r="DG595" s="13" t="e">
        <f>(DC595+DD595)/CU595</f>
        <v>#DIV/0!</v>
      </c>
      <c r="EI595">
        <f>CO595</f>
        <v>0</v>
      </c>
      <c r="EJ595" s="16">
        <f>BU595</f>
        <v>0</v>
      </c>
      <c r="EK595" s="16" t="e">
        <f>EJ595/EI595</f>
        <v>#DIV/0!</v>
      </c>
      <c r="EL595">
        <f>DJ595</f>
        <v>0</v>
      </c>
      <c r="EM595" s="16" t="e">
        <f>EK595*EL595</f>
        <v>#DIV/0!</v>
      </c>
    </row>
    <row r="596" spans="1:143" x14ac:dyDescent="0.25">
      <c r="A596">
        <v>2015</v>
      </c>
      <c r="B596">
        <v>583</v>
      </c>
      <c r="C596" t="s">
        <v>1669</v>
      </c>
      <c r="D596" t="s">
        <v>1812</v>
      </c>
      <c r="E596" t="s">
        <v>1813</v>
      </c>
      <c r="F596" t="s">
        <v>1814</v>
      </c>
      <c r="G596" t="s">
        <v>145</v>
      </c>
      <c r="H596">
        <v>531392</v>
      </c>
      <c r="I596" t="s">
        <v>1815</v>
      </c>
      <c r="J596" t="s">
        <v>1673</v>
      </c>
      <c r="K596">
        <v>98121</v>
      </c>
      <c r="L596" t="s">
        <v>163</v>
      </c>
      <c r="N596" t="s">
        <v>164</v>
      </c>
      <c r="O596" t="s">
        <v>198</v>
      </c>
      <c r="P596" t="s">
        <v>210</v>
      </c>
      <c r="Q596" t="s">
        <v>166</v>
      </c>
      <c r="R596" t="s">
        <v>248</v>
      </c>
      <c r="S596" t="s">
        <v>210</v>
      </c>
      <c r="V596" t="s">
        <v>257</v>
      </c>
      <c r="W596" t="s">
        <v>175</v>
      </c>
      <c r="AJ596">
        <v>0</v>
      </c>
      <c r="AR596" t="s">
        <v>227</v>
      </c>
      <c r="AS596" t="s">
        <v>152</v>
      </c>
      <c r="AU596" t="s">
        <v>1689</v>
      </c>
      <c r="BJ596" s="12">
        <v>0</v>
      </c>
      <c r="BK596" s="12">
        <v>0</v>
      </c>
      <c r="BS596" s="12">
        <v>0</v>
      </c>
      <c r="BT596" s="12">
        <v>0</v>
      </c>
      <c r="BU596" s="12">
        <v>0</v>
      </c>
      <c r="BV596" s="12">
        <v>0</v>
      </c>
      <c r="CI596">
        <f>CE596+CG596</f>
        <v>0</v>
      </c>
      <c r="DB596">
        <f>CX596+CZ596+DA596</f>
        <v>0</v>
      </c>
      <c r="DG596" s="13" t="e">
        <f>(DC596+DD596)/CU596</f>
        <v>#DIV/0!</v>
      </c>
      <c r="EI596">
        <f>CO596</f>
        <v>0</v>
      </c>
      <c r="EJ596" s="16">
        <f>BU596</f>
        <v>0</v>
      </c>
      <c r="EK596" s="16" t="e">
        <f>EJ596/EI596</f>
        <v>#DIV/0!</v>
      </c>
      <c r="EL596">
        <f>DJ596</f>
        <v>0</v>
      </c>
      <c r="EM596" s="16" t="e">
        <f>EK596*EL596</f>
        <v>#DIV/0!</v>
      </c>
    </row>
    <row r="597" spans="1:143" x14ac:dyDescent="0.25">
      <c r="A597">
        <v>2015</v>
      </c>
      <c r="B597">
        <v>692</v>
      </c>
      <c r="C597" t="s">
        <v>1669</v>
      </c>
      <c r="D597" t="s">
        <v>1816</v>
      </c>
      <c r="E597" t="s">
        <v>1817</v>
      </c>
      <c r="F597" t="s">
        <v>1818</v>
      </c>
      <c r="G597" t="s">
        <v>145</v>
      </c>
      <c r="H597">
        <v>531392</v>
      </c>
      <c r="I597" t="s">
        <v>1687</v>
      </c>
      <c r="J597" t="s">
        <v>1673</v>
      </c>
      <c r="K597">
        <v>98118</v>
      </c>
      <c r="L597" t="s">
        <v>163</v>
      </c>
      <c r="N597" t="s">
        <v>197</v>
      </c>
      <c r="O597" t="s">
        <v>198</v>
      </c>
      <c r="P597" t="s">
        <v>152</v>
      </c>
      <c r="Q597" t="s">
        <v>1688</v>
      </c>
      <c r="R597" t="s">
        <v>154</v>
      </c>
      <c r="S597" t="s">
        <v>210</v>
      </c>
      <c r="T597" t="s">
        <v>168</v>
      </c>
      <c r="V597" t="s">
        <v>343</v>
      </c>
      <c r="W597" t="s">
        <v>450</v>
      </c>
      <c r="X597" t="s">
        <v>226</v>
      </c>
      <c r="AA597">
        <v>6</v>
      </c>
      <c r="AE597" t="s">
        <v>600</v>
      </c>
      <c r="AJ597">
        <v>6</v>
      </c>
      <c r="AR597" t="s">
        <v>227</v>
      </c>
      <c r="BJ597" s="12">
        <v>0</v>
      </c>
      <c r="BK597" s="12">
        <v>0</v>
      </c>
      <c r="BS597" s="12">
        <v>0</v>
      </c>
      <c r="BT597" s="12">
        <v>0</v>
      </c>
      <c r="BU597" s="12">
        <v>0</v>
      </c>
      <c r="BV597" s="12">
        <v>0</v>
      </c>
      <c r="BW597" t="s">
        <v>1819</v>
      </c>
      <c r="BX597" t="s">
        <v>343</v>
      </c>
      <c r="BY597">
        <v>9</v>
      </c>
      <c r="BZ597">
        <v>9</v>
      </c>
      <c r="CG597">
        <v>9</v>
      </c>
      <c r="CH597">
        <v>9</v>
      </c>
      <c r="CI597">
        <f>CE597+CG597</f>
        <v>9</v>
      </c>
      <c r="CJ597">
        <v>1823</v>
      </c>
      <c r="CN597">
        <v>1823</v>
      </c>
      <c r="CO597">
        <v>1823</v>
      </c>
      <c r="CS597">
        <v>1823</v>
      </c>
      <c r="CT597">
        <v>3</v>
      </c>
      <c r="CU597">
        <v>3</v>
      </c>
      <c r="CW597">
        <v>1</v>
      </c>
      <c r="DB597">
        <f>CX597+CZ597+DA597</f>
        <v>0</v>
      </c>
      <c r="DC597">
        <v>1</v>
      </c>
      <c r="DE597">
        <v>1</v>
      </c>
      <c r="DG597" s="13">
        <f>(DC597+DD597)/CU597</f>
        <v>0.33333333333333331</v>
      </c>
      <c r="DH597">
        <v>489</v>
      </c>
      <c r="DI597">
        <v>438</v>
      </c>
      <c r="DJ597">
        <v>77</v>
      </c>
      <c r="DK597">
        <v>77</v>
      </c>
      <c r="DL597">
        <v>6</v>
      </c>
      <c r="DM597">
        <v>6</v>
      </c>
      <c r="DQ597">
        <v>6</v>
      </c>
      <c r="DS597">
        <v>4</v>
      </c>
      <c r="DY597" t="s">
        <v>311</v>
      </c>
      <c r="EA597">
        <v>1</v>
      </c>
      <c r="EB597">
        <v>6</v>
      </c>
      <c r="EE597">
        <v>6</v>
      </c>
      <c r="EF597">
        <v>4</v>
      </c>
      <c r="EG597">
        <v>0</v>
      </c>
      <c r="EH597" s="13">
        <v>0</v>
      </c>
      <c r="EI597">
        <f>CO597</f>
        <v>1823</v>
      </c>
      <c r="EJ597" s="16">
        <f>BU597</f>
        <v>0</v>
      </c>
      <c r="EK597" s="16">
        <f>EJ597/EI597</f>
        <v>0</v>
      </c>
      <c r="EL597">
        <f>DJ597</f>
        <v>77</v>
      </c>
      <c r="EM597" s="16">
        <f>EK597*EL597</f>
        <v>0</v>
      </c>
    </row>
    <row r="598" spans="1:143" x14ac:dyDescent="0.25">
      <c r="A598">
        <v>2015</v>
      </c>
      <c r="B598">
        <v>953</v>
      </c>
      <c r="C598" t="s">
        <v>1669</v>
      </c>
      <c r="D598" t="s">
        <v>1820</v>
      </c>
      <c r="E598" t="s">
        <v>1821</v>
      </c>
      <c r="G598" t="s">
        <v>145</v>
      </c>
      <c r="H598">
        <v>531392</v>
      </c>
      <c r="I598" t="s">
        <v>1822</v>
      </c>
      <c r="J598" t="s">
        <v>1673</v>
      </c>
      <c r="K598">
        <v>98133</v>
      </c>
      <c r="L598" t="s">
        <v>163</v>
      </c>
      <c r="N598" t="s">
        <v>164</v>
      </c>
      <c r="O598" t="s">
        <v>165</v>
      </c>
      <c r="P598" t="s">
        <v>152</v>
      </c>
      <c r="Q598" t="s">
        <v>153</v>
      </c>
      <c r="R598" t="s">
        <v>248</v>
      </c>
      <c r="S598" t="s">
        <v>210</v>
      </c>
      <c r="V598" t="s">
        <v>249</v>
      </c>
      <c r="W598" t="s">
        <v>175</v>
      </c>
      <c r="X598" t="s">
        <v>940</v>
      </c>
      <c r="AA598">
        <v>2</v>
      </c>
      <c r="AJ598">
        <v>2</v>
      </c>
      <c r="AR598" t="s">
        <v>227</v>
      </c>
      <c r="AU598" t="s">
        <v>1698</v>
      </c>
      <c r="BJ598" s="12">
        <v>0</v>
      </c>
      <c r="BK598" s="12">
        <v>0</v>
      </c>
      <c r="BS598" s="12">
        <v>0</v>
      </c>
      <c r="BT598" s="12">
        <v>0</v>
      </c>
      <c r="BU598" s="12">
        <v>0</v>
      </c>
      <c r="BV598" s="12">
        <v>0</v>
      </c>
      <c r="CI598">
        <f>CE598+CG598</f>
        <v>0</v>
      </c>
      <c r="DB598">
        <f>CX598+CZ598+DA598</f>
        <v>0</v>
      </c>
      <c r="DG598" s="13" t="e">
        <f>(DC598+DD598)/CU598</f>
        <v>#DIV/0!</v>
      </c>
      <c r="EI598">
        <f>CO598</f>
        <v>0</v>
      </c>
      <c r="EJ598" s="16">
        <f>BU598</f>
        <v>0</v>
      </c>
      <c r="EK598" s="16" t="e">
        <f>EJ598/EI598</f>
        <v>#DIV/0!</v>
      </c>
      <c r="EL598">
        <f>DJ598</f>
        <v>0</v>
      </c>
      <c r="EM598" s="16" t="e">
        <f>EK598*EL598</f>
        <v>#DIV/0!</v>
      </c>
    </row>
    <row r="599" spans="1:143" x14ac:dyDescent="0.25">
      <c r="A599">
        <v>2015</v>
      </c>
      <c r="B599">
        <v>785</v>
      </c>
      <c r="C599" t="s">
        <v>1669</v>
      </c>
      <c r="D599" t="s">
        <v>1699</v>
      </c>
      <c r="E599" t="s">
        <v>1823</v>
      </c>
      <c r="F599" t="s">
        <v>1824</v>
      </c>
      <c r="G599" t="s">
        <v>145</v>
      </c>
      <c r="H599">
        <v>531392</v>
      </c>
      <c r="I599" t="s">
        <v>1711</v>
      </c>
      <c r="J599" t="s">
        <v>1673</v>
      </c>
      <c r="K599">
        <v>98101</v>
      </c>
      <c r="L599" t="s">
        <v>163</v>
      </c>
      <c r="N599" t="s">
        <v>197</v>
      </c>
      <c r="O599" t="s">
        <v>198</v>
      </c>
      <c r="P599" t="s">
        <v>152</v>
      </c>
      <c r="Q599" t="s">
        <v>153</v>
      </c>
      <c r="R599" t="s">
        <v>167</v>
      </c>
      <c r="S599" t="s">
        <v>152</v>
      </c>
      <c r="T599" t="s">
        <v>168</v>
      </c>
      <c r="V599" t="s">
        <v>161</v>
      </c>
      <c r="W599" t="s">
        <v>450</v>
      </c>
      <c r="AA599">
        <v>18</v>
      </c>
      <c r="AJ599">
        <v>18</v>
      </c>
      <c r="AR599" t="s">
        <v>176</v>
      </c>
      <c r="AS599" t="s">
        <v>210</v>
      </c>
      <c r="BF599" s="12">
        <v>380874</v>
      </c>
      <c r="BJ599" s="12">
        <v>380874</v>
      </c>
      <c r="BK599" s="12">
        <v>0</v>
      </c>
      <c r="BS599" s="12">
        <v>0</v>
      </c>
      <c r="BT599" s="12">
        <v>0</v>
      </c>
      <c r="BU599" s="12">
        <v>380874</v>
      </c>
      <c r="BV599" s="12">
        <v>0</v>
      </c>
      <c r="BW599" t="s">
        <v>1824</v>
      </c>
      <c r="BX599" t="s">
        <v>161</v>
      </c>
      <c r="BY599">
        <v>39</v>
      </c>
      <c r="BZ599">
        <v>38</v>
      </c>
      <c r="CG599">
        <v>39</v>
      </c>
      <c r="CH599">
        <v>38</v>
      </c>
      <c r="CI599">
        <f>CE599+CG599</f>
        <v>39</v>
      </c>
      <c r="CJ599">
        <v>0</v>
      </c>
      <c r="CN599">
        <v>0</v>
      </c>
      <c r="CO599">
        <v>0</v>
      </c>
      <c r="CS599">
        <v>0</v>
      </c>
      <c r="CT599">
        <v>29</v>
      </c>
      <c r="CU599">
        <v>28</v>
      </c>
      <c r="CW599">
        <v>2</v>
      </c>
      <c r="DB599">
        <f>CX599+CZ599+DA599</f>
        <v>0</v>
      </c>
      <c r="DE599">
        <v>26</v>
      </c>
      <c r="DG599" s="13">
        <f>(DC599+DD599)/CU599</f>
        <v>0</v>
      </c>
      <c r="DH599">
        <v>0</v>
      </c>
      <c r="DI599">
        <v>0</v>
      </c>
      <c r="DL599">
        <v>32</v>
      </c>
      <c r="DM599">
        <v>31</v>
      </c>
      <c r="DQ599">
        <v>31</v>
      </c>
      <c r="DS599">
        <v>11</v>
      </c>
      <c r="DU599">
        <v>7</v>
      </c>
      <c r="DZ599">
        <v>9</v>
      </c>
      <c r="EA599">
        <v>4</v>
      </c>
      <c r="EB599">
        <v>3</v>
      </c>
      <c r="EE599">
        <v>3</v>
      </c>
      <c r="EI599">
        <f>CO599</f>
        <v>0</v>
      </c>
      <c r="EJ599" s="16">
        <f>BU599</f>
        <v>380874</v>
      </c>
      <c r="EK599" s="16" t="e">
        <f>EJ599/EI599</f>
        <v>#DIV/0!</v>
      </c>
      <c r="EL599">
        <f>DJ599</f>
        <v>0</v>
      </c>
      <c r="EM599" s="16" t="e">
        <f>EK599*EL599</f>
        <v>#DIV/0!</v>
      </c>
    </row>
    <row r="600" spans="1:143" x14ac:dyDescent="0.25">
      <c r="A600">
        <v>2015</v>
      </c>
      <c r="B600">
        <v>838</v>
      </c>
      <c r="C600" t="s">
        <v>1669</v>
      </c>
      <c r="D600" t="s">
        <v>1825</v>
      </c>
      <c r="E600" t="s">
        <v>1826</v>
      </c>
      <c r="F600" t="s">
        <v>1826</v>
      </c>
      <c r="G600" t="s">
        <v>145</v>
      </c>
      <c r="H600">
        <v>531392</v>
      </c>
      <c r="I600" t="s">
        <v>1827</v>
      </c>
      <c r="J600" t="s">
        <v>1673</v>
      </c>
      <c r="K600">
        <v>98103</v>
      </c>
      <c r="L600" t="s">
        <v>163</v>
      </c>
      <c r="N600" t="s">
        <v>247</v>
      </c>
      <c r="O600" t="s">
        <v>198</v>
      </c>
      <c r="P600" t="s">
        <v>152</v>
      </c>
      <c r="Q600" t="s">
        <v>1688</v>
      </c>
      <c r="R600" t="s">
        <v>154</v>
      </c>
      <c r="S600" t="s">
        <v>210</v>
      </c>
      <c r="T600" t="s">
        <v>168</v>
      </c>
      <c r="V600" t="s">
        <v>343</v>
      </c>
      <c r="W600" t="s">
        <v>158</v>
      </c>
      <c r="Y600">
        <v>10</v>
      </c>
      <c r="Z600">
        <v>1</v>
      </c>
      <c r="AJ600">
        <v>10</v>
      </c>
      <c r="AR600" t="s">
        <v>176</v>
      </c>
      <c r="AS600" t="s">
        <v>152</v>
      </c>
      <c r="BF600" s="12">
        <v>19303.189999999999</v>
      </c>
      <c r="BJ600" s="12">
        <v>19303.189999999999</v>
      </c>
      <c r="BK600" s="12">
        <v>0</v>
      </c>
      <c r="BS600" s="12">
        <v>0</v>
      </c>
      <c r="BT600" s="12">
        <v>0</v>
      </c>
      <c r="BU600" s="12">
        <v>19303.189999999999</v>
      </c>
      <c r="BV600" s="12">
        <v>0</v>
      </c>
      <c r="BW600" t="s">
        <v>1826</v>
      </c>
      <c r="BX600" t="s">
        <v>343</v>
      </c>
      <c r="BY600">
        <v>17</v>
      </c>
      <c r="BZ600">
        <v>2</v>
      </c>
      <c r="CA600">
        <v>17</v>
      </c>
      <c r="CB600">
        <v>2</v>
      </c>
      <c r="CI600">
        <f>CE600+CG600</f>
        <v>0</v>
      </c>
      <c r="CJ600">
        <v>3303</v>
      </c>
      <c r="CL600">
        <v>3303</v>
      </c>
      <c r="CO600">
        <v>342</v>
      </c>
      <c r="CQ600">
        <v>342</v>
      </c>
      <c r="CT600">
        <v>8</v>
      </c>
      <c r="DB600">
        <f>CX600+CZ600+DA600</f>
        <v>0</v>
      </c>
      <c r="DG600" s="13" t="e">
        <f>(DC600+DD600)/CU600</f>
        <v>#DIV/0!</v>
      </c>
      <c r="DL600">
        <v>6</v>
      </c>
      <c r="DM600">
        <v>1</v>
      </c>
      <c r="DN600">
        <v>6</v>
      </c>
      <c r="DO600">
        <v>1</v>
      </c>
      <c r="EA600">
        <v>1</v>
      </c>
      <c r="EI600">
        <f>CO600</f>
        <v>342</v>
      </c>
      <c r="EJ600" s="16">
        <f>BU600</f>
        <v>19303.189999999999</v>
      </c>
      <c r="EK600" s="16">
        <f>EJ600/EI600</f>
        <v>56.442076023391806</v>
      </c>
      <c r="EL600">
        <f>DJ600</f>
        <v>0</v>
      </c>
      <c r="EM600" s="16">
        <f>EK600*EL600</f>
        <v>0</v>
      </c>
    </row>
    <row r="601" spans="1:143" x14ac:dyDescent="0.25">
      <c r="A601">
        <v>2015</v>
      </c>
      <c r="B601">
        <v>866</v>
      </c>
      <c r="C601" t="s">
        <v>1669</v>
      </c>
      <c r="D601" t="s">
        <v>1828</v>
      </c>
      <c r="E601" t="s">
        <v>1829</v>
      </c>
      <c r="G601" t="s">
        <v>145</v>
      </c>
      <c r="H601">
        <v>530726</v>
      </c>
      <c r="I601" t="s">
        <v>1830</v>
      </c>
      <c r="J601" t="s">
        <v>1744</v>
      </c>
      <c r="K601">
        <v>98030</v>
      </c>
      <c r="L601" t="s">
        <v>163</v>
      </c>
      <c r="N601" t="s">
        <v>247</v>
      </c>
      <c r="O601" t="s">
        <v>198</v>
      </c>
      <c r="P601" t="s">
        <v>152</v>
      </c>
      <c r="Q601" t="s">
        <v>153</v>
      </c>
      <c r="R601" t="s">
        <v>248</v>
      </c>
      <c r="S601" t="s">
        <v>210</v>
      </c>
      <c r="V601" t="s">
        <v>249</v>
      </c>
      <c r="W601" t="s">
        <v>158</v>
      </c>
      <c r="AJ601">
        <v>0</v>
      </c>
      <c r="AR601" t="s">
        <v>176</v>
      </c>
      <c r="AS601" t="s">
        <v>152</v>
      </c>
      <c r="AU601" t="s">
        <v>1831</v>
      </c>
      <c r="BJ601" s="12">
        <v>0</v>
      </c>
      <c r="BK601" s="12">
        <v>0</v>
      </c>
      <c r="BS601" s="12">
        <v>0</v>
      </c>
      <c r="BT601" s="12">
        <v>0</v>
      </c>
      <c r="BU601" s="12">
        <v>0</v>
      </c>
      <c r="BV601" s="12">
        <v>0</v>
      </c>
      <c r="CI601">
        <f>CE601+CG601</f>
        <v>0</v>
      </c>
      <c r="DB601">
        <f>CX601+CZ601+DA601</f>
        <v>0</v>
      </c>
      <c r="DG601" s="13" t="e">
        <f>(DC601+DD601)/CU601</f>
        <v>#DIV/0!</v>
      </c>
      <c r="EI601">
        <f>CO601</f>
        <v>0</v>
      </c>
      <c r="EJ601" s="16">
        <f>BU601</f>
        <v>0</v>
      </c>
      <c r="EK601" s="16" t="e">
        <f>EJ601/EI601</f>
        <v>#DIV/0!</v>
      </c>
      <c r="EL601">
        <f>DJ601</f>
        <v>0</v>
      </c>
      <c r="EM601" s="16" t="e">
        <f>EK601*EL601</f>
        <v>#DIV/0!</v>
      </c>
    </row>
    <row r="602" spans="1:143" x14ac:dyDescent="0.25">
      <c r="A602">
        <v>2015</v>
      </c>
      <c r="B602">
        <v>706</v>
      </c>
      <c r="C602" t="s">
        <v>1669</v>
      </c>
      <c r="D602" t="s">
        <v>1832</v>
      </c>
      <c r="E602" t="s">
        <v>1833</v>
      </c>
      <c r="G602" t="s">
        <v>145</v>
      </c>
      <c r="H602">
        <v>530726</v>
      </c>
      <c r="I602" t="s">
        <v>1834</v>
      </c>
      <c r="J602" t="s">
        <v>1744</v>
      </c>
      <c r="K602">
        <v>98032</v>
      </c>
      <c r="L602" t="s">
        <v>163</v>
      </c>
      <c r="P602" t="s">
        <v>152</v>
      </c>
      <c r="Q602" t="s">
        <v>153</v>
      </c>
      <c r="R602" t="s">
        <v>248</v>
      </c>
      <c r="S602" t="s">
        <v>210</v>
      </c>
      <c r="V602" t="s">
        <v>249</v>
      </c>
      <c r="W602" t="s">
        <v>169</v>
      </c>
      <c r="X602" t="s">
        <v>940</v>
      </c>
      <c r="AJ602">
        <v>0</v>
      </c>
      <c r="AQ602" t="s">
        <v>1835</v>
      </c>
      <c r="AR602" t="s">
        <v>176</v>
      </c>
      <c r="AS602" t="s">
        <v>152</v>
      </c>
      <c r="AT602" t="s">
        <v>966</v>
      </c>
      <c r="BJ602" s="12">
        <v>0</v>
      </c>
      <c r="BK602" s="12">
        <v>0</v>
      </c>
      <c r="BS602" s="12">
        <v>0</v>
      </c>
      <c r="BT602" s="12">
        <v>0</v>
      </c>
      <c r="BU602" s="12">
        <v>0</v>
      </c>
      <c r="BV602" s="12">
        <v>0</v>
      </c>
      <c r="CI602">
        <f>CE602+CG602</f>
        <v>0</v>
      </c>
      <c r="DB602">
        <f>CX602+CZ602+DA602</f>
        <v>0</v>
      </c>
      <c r="DG602" s="13" t="e">
        <f>(DC602+DD602)/CU602</f>
        <v>#DIV/0!</v>
      </c>
      <c r="EI602">
        <f>CO602</f>
        <v>0</v>
      </c>
      <c r="EJ602" s="16">
        <f>BU602</f>
        <v>0</v>
      </c>
      <c r="EK602" s="16" t="e">
        <f>EJ602/EI602</f>
        <v>#DIV/0!</v>
      </c>
      <c r="EL602">
        <f>DJ602</f>
        <v>0</v>
      </c>
      <c r="EM602" s="16" t="e">
        <f>EK602*EL602</f>
        <v>#DIV/0!</v>
      </c>
    </row>
    <row r="603" spans="1:143" x14ac:dyDescent="0.25">
      <c r="A603">
        <v>2015</v>
      </c>
      <c r="B603">
        <v>542</v>
      </c>
      <c r="C603" t="s">
        <v>1669</v>
      </c>
      <c r="D603" t="s">
        <v>1836</v>
      </c>
      <c r="E603" t="s">
        <v>1837</v>
      </c>
      <c r="G603" t="s">
        <v>145</v>
      </c>
      <c r="H603">
        <v>531392</v>
      </c>
      <c r="I603" t="s">
        <v>1838</v>
      </c>
      <c r="J603" t="s">
        <v>1673</v>
      </c>
      <c r="K603">
        <v>98133</v>
      </c>
      <c r="L603" t="s">
        <v>163</v>
      </c>
      <c r="N603" t="s">
        <v>164</v>
      </c>
      <c r="O603" t="s">
        <v>198</v>
      </c>
      <c r="P603" t="s">
        <v>152</v>
      </c>
      <c r="Q603" t="s">
        <v>153</v>
      </c>
      <c r="R603" t="s">
        <v>248</v>
      </c>
      <c r="S603" t="s">
        <v>210</v>
      </c>
      <c r="V603" t="s">
        <v>249</v>
      </c>
      <c r="W603" t="s">
        <v>169</v>
      </c>
      <c r="AJ603">
        <v>0</v>
      </c>
      <c r="AR603" t="s">
        <v>227</v>
      </c>
      <c r="AS603" t="s">
        <v>152</v>
      </c>
      <c r="AU603" t="s">
        <v>1730</v>
      </c>
      <c r="BJ603" s="12">
        <v>0</v>
      </c>
      <c r="BK603" s="12">
        <v>0</v>
      </c>
      <c r="BS603" s="12">
        <v>0</v>
      </c>
      <c r="BT603" s="12">
        <v>0</v>
      </c>
      <c r="BU603" s="12">
        <v>0</v>
      </c>
      <c r="BV603" s="12">
        <v>0</v>
      </c>
      <c r="CI603">
        <f>CE603+CG603</f>
        <v>0</v>
      </c>
      <c r="DB603">
        <f>CX603+CZ603+DA603</f>
        <v>0</v>
      </c>
      <c r="DG603" s="13" t="e">
        <f>(DC603+DD603)/CU603</f>
        <v>#DIV/0!</v>
      </c>
      <c r="EI603">
        <f>CO603</f>
        <v>0</v>
      </c>
      <c r="EJ603" s="16">
        <f>BU603</f>
        <v>0</v>
      </c>
      <c r="EK603" s="16" t="e">
        <f>EJ603/EI603</f>
        <v>#DIV/0!</v>
      </c>
      <c r="EL603">
        <f>DJ603</f>
        <v>0</v>
      </c>
      <c r="EM603" s="16" t="e">
        <f>EK603*EL603</f>
        <v>#DIV/0!</v>
      </c>
    </row>
    <row r="604" spans="1:143" x14ac:dyDescent="0.25">
      <c r="A604">
        <v>2015</v>
      </c>
      <c r="B604">
        <v>720</v>
      </c>
      <c r="C604" t="s">
        <v>1669</v>
      </c>
      <c r="D604" t="s">
        <v>1825</v>
      </c>
      <c r="E604" t="s">
        <v>1839</v>
      </c>
      <c r="F604" t="s">
        <v>1840</v>
      </c>
      <c r="G604" t="s">
        <v>145</v>
      </c>
      <c r="H604">
        <v>531392</v>
      </c>
      <c r="I604" t="s">
        <v>1687</v>
      </c>
      <c r="J604" t="s">
        <v>1673</v>
      </c>
      <c r="K604">
        <v>98122</v>
      </c>
      <c r="L604" t="s">
        <v>163</v>
      </c>
      <c r="N604" t="s">
        <v>197</v>
      </c>
      <c r="O604" t="s">
        <v>165</v>
      </c>
      <c r="P604" t="s">
        <v>152</v>
      </c>
      <c r="Q604" t="s">
        <v>1688</v>
      </c>
      <c r="R604" t="s">
        <v>167</v>
      </c>
      <c r="S604" t="s">
        <v>210</v>
      </c>
      <c r="T604" t="s">
        <v>168</v>
      </c>
      <c r="V604" t="s">
        <v>161</v>
      </c>
      <c r="W604" t="s">
        <v>158</v>
      </c>
      <c r="Y604">
        <v>43</v>
      </c>
      <c r="Z604">
        <v>10</v>
      </c>
      <c r="AJ604">
        <v>43</v>
      </c>
      <c r="AR604" t="s">
        <v>176</v>
      </c>
      <c r="AS604" t="s">
        <v>152</v>
      </c>
      <c r="BF604" s="12">
        <v>19303.189999999999</v>
      </c>
      <c r="BJ604" s="12">
        <v>19303.189999999999</v>
      </c>
      <c r="BK604" s="12">
        <v>0</v>
      </c>
      <c r="BS604" s="12">
        <v>0</v>
      </c>
      <c r="BT604" s="12">
        <v>0</v>
      </c>
      <c r="BU604" s="12">
        <v>19303.189999999999</v>
      </c>
      <c r="BV604" s="12">
        <v>0</v>
      </c>
      <c r="BW604" t="s">
        <v>1840</v>
      </c>
      <c r="BX604" t="s">
        <v>161</v>
      </c>
      <c r="BY604">
        <v>190</v>
      </c>
      <c r="BZ604">
        <v>64</v>
      </c>
      <c r="CA604">
        <v>189</v>
      </c>
      <c r="CB604">
        <v>63</v>
      </c>
      <c r="CG604">
        <v>1</v>
      </c>
      <c r="CH604">
        <v>1</v>
      </c>
      <c r="CI604">
        <f>CE604+CG604</f>
        <v>1</v>
      </c>
      <c r="CJ604">
        <v>0</v>
      </c>
      <c r="CL604">
        <v>0</v>
      </c>
      <c r="CN604">
        <v>0</v>
      </c>
      <c r="CO604">
        <v>0</v>
      </c>
      <c r="CQ604">
        <v>0</v>
      </c>
      <c r="CS604">
        <v>0</v>
      </c>
      <c r="CT604">
        <v>148</v>
      </c>
      <c r="CU604">
        <v>50</v>
      </c>
      <c r="CW604">
        <v>22</v>
      </c>
      <c r="CY604">
        <v>11</v>
      </c>
      <c r="DB604">
        <f>CX604+CZ604+DA604</f>
        <v>0</v>
      </c>
      <c r="DC604">
        <v>15</v>
      </c>
      <c r="DE604">
        <v>2</v>
      </c>
      <c r="DG604" s="13">
        <f>(DC604+DD604)/CU604</f>
        <v>0.3</v>
      </c>
      <c r="DH604">
        <v>0</v>
      </c>
      <c r="DI604">
        <v>0</v>
      </c>
      <c r="DJ604">
        <v>0</v>
      </c>
      <c r="DK604">
        <v>0</v>
      </c>
      <c r="DL604">
        <v>159</v>
      </c>
      <c r="DM604">
        <v>54</v>
      </c>
      <c r="DN604">
        <v>159</v>
      </c>
      <c r="DO604">
        <v>54</v>
      </c>
      <c r="DS604">
        <v>16</v>
      </c>
      <c r="DU604">
        <v>21</v>
      </c>
      <c r="DW604">
        <v>3</v>
      </c>
      <c r="DX604">
        <v>1</v>
      </c>
      <c r="DZ604">
        <v>3</v>
      </c>
      <c r="EA604">
        <v>10</v>
      </c>
      <c r="EI604">
        <f>CO604</f>
        <v>0</v>
      </c>
      <c r="EJ604" s="16">
        <f>BU604</f>
        <v>19303.189999999999</v>
      </c>
      <c r="EK604" s="16" t="e">
        <f>EJ604/EI604</f>
        <v>#DIV/0!</v>
      </c>
      <c r="EL604">
        <f>DJ604</f>
        <v>0</v>
      </c>
      <c r="EM604" s="16" t="e">
        <f>EK604*EL604</f>
        <v>#DIV/0!</v>
      </c>
    </row>
    <row r="605" spans="1:143" x14ac:dyDescent="0.25">
      <c r="A605">
        <v>2015</v>
      </c>
      <c r="B605">
        <v>751</v>
      </c>
      <c r="C605" t="s">
        <v>1669</v>
      </c>
      <c r="D605" t="s">
        <v>1825</v>
      </c>
      <c r="E605" t="s">
        <v>1841</v>
      </c>
      <c r="F605" t="s">
        <v>1841</v>
      </c>
      <c r="G605" t="s">
        <v>145</v>
      </c>
      <c r="H605">
        <v>531392</v>
      </c>
      <c r="I605" t="s">
        <v>1687</v>
      </c>
      <c r="J605" t="s">
        <v>1673</v>
      </c>
      <c r="K605">
        <v>98122</v>
      </c>
      <c r="L605" t="s">
        <v>163</v>
      </c>
      <c r="N605" t="s">
        <v>164</v>
      </c>
      <c r="O605" t="s">
        <v>198</v>
      </c>
      <c r="P605" t="s">
        <v>152</v>
      </c>
      <c r="Q605" t="s">
        <v>1688</v>
      </c>
      <c r="R605" t="s">
        <v>154</v>
      </c>
      <c r="S605" t="s">
        <v>210</v>
      </c>
      <c r="T605" t="s">
        <v>168</v>
      </c>
      <c r="V605" t="s">
        <v>343</v>
      </c>
      <c r="W605" t="s">
        <v>158</v>
      </c>
      <c r="Y605">
        <v>69</v>
      </c>
      <c r="Z605">
        <v>21</v>
      </c>
      <c r="AJ605">
        <v>69</v>
      </c>
      <c r="AR605" t="s">
        <v>176</v>
      </c>
      <c r="AS605" t="s">
        <v>152</v>
      </c>
      <c r="BF605" s="12">
        <v>19303.189999999999</v>
      </c>
      <c r="BJ605" s="12">
        <v>19303.189999999999</v>
      </c>
      <c r="BK605" s="12">
        <v>0</v>
      </c>
      <c r="BS605" s="12">
        <v>0</v>
      </c>
      <c r="BT605" s="12">
        <v>0</v>
      </c>
      <c r="BU605" s="12">
        <v>19303.189999999999</v>
      </c>
      <c r="BV605" s="12">
        <v>0</v>
      </c>
      <c r="BW605" t="s">
        <v>1841</v>
      </c>
      <c r="BX605" t="s">
        <v>343</v>
      </c>
      <c r="BY605">
        <v>151</v>
      </c>
      <c r="BZ605">
        <v>45</v>
      </c>
      <c r="CA605">
        <v>148</v>
      </c>
      <c r="CB605">
        <v>43</v>
      </c>
      <c r="CC605">
        <v>1</v>
      </c>
      <c r="CD605">
        <v>1</v>
      </c>
      <c r="CE605">
        <v>1</v>
      </c>
      <c r="CG605">
        <v>1</v>
      </c>
      <c r="CH605">
        <v>1</v>
      </c>
      <c r="CI605">
        <f>CE605+CG605</f>
        <v>2</v>
      </c>
      <c r="CJ605">
        <v>21094</v>
      </c>
      <c r="CK605">
        <v>21</v>
      </c>
      <c r="CL605">
        <v>21055</v>
      </c>
      <c r="CM605">
        <v>9</v>
      </c>
      <c r="CN605">
        <v>9</v>
      </c>
      <c r="CO605">
        <v>6302</v>
      </c>
      <c r="CP605">
        <v>21</v>
      </c>
      <c r="CQ605">
        <v>6272</v>
      </c>
      <c r="CS605">
        <v>9</v>
      </c>
      <c r="CT605">
        <v>110</v>
      </c>
      <c r="CU605">
        <v>34</v>
      </c>
      <c r="CW605">
        <v>7</v>
      </c>
      <c r="CY605">
        <v>8</v>
      </c>
      <c r="DA605">
        <v>1</v>
      </c>
      <c r="DB605">
        <f>CX605+CZ605+DA605</f>
        <v>1</v>
      </c>
      <c r="DC605">
        <v>17</v>
      </c>
      <c r="DE605">
        <v>1</v>
      </c>
      <c r="DG605" s="13">
        <f>(DC605+DD605)/CU605</f>
        <v>0.5</v>
      </c>
      <c r="DH605">
        <v>7548</v>
      </c>
      <c r="DI605">
        <v>4715</v>
      </c>
      <c r="DJ605">
        <v>3609</v>
      </c>
      <c r="DK605">
        <v>2284</v>
      </c>
      <c r="DL605">
        <v>91</v>
      </c>
      <c r="DM605">
        <v>25</v>
      </c>
      <c r="DN605">
        <v>90</v>
      </c>
      <c r="DO605">
        <v>24</v>
      </c>
      <c r="DR605">
        <v>1</v>
      </c>
      <c r="DS605">
        <v>16</v>
      </c>
      <c r="DU605">
        <v>5</v>
      </c>
      <c r="DZ605">
        <v>1</v>
      </c>
      <c r="EA605">
        <v>3</v>
      </c>
      <c r="EI605">
        <f>CO605</f>
        <v>6302</v>
      </c>
      <c r="EJ605" s="16">
        <f>BU605</f>
        <v>19303.189999999999</v>
      </c>
      <c r="EK605" s="16">
        <f>EJ605/EI605</f>
        <v>3.0630260234846078</v>
      </c>
      <c r="EL605">
        <f>DJ605</f>
        <v>3609</v>
      </c>
      <c r="EM605" s="16">
        <f>EK605*EL605</f>
        <v>11054.460918755949</v>
      </c>
    </row>
    <row r="606" spans="1:143" x14ac:dyDescent="0.25">
      <c r="A606">
        <v>2015</v>
      </c>
      <c r="B606">
        <v>783</v>
      </c>
      <c r="C606" t="s">
        <v>1669</v>
      </c>
      <c r="D606" t="s">
        <v>1762</v>
      </c>
      <c r="E606" t="s">
        <v>1842</v>
      </c>
      <c r="F606" t="s">
        <v>1842</v>
      </c>
      <c r="G606" t="s">
        <v>145</v>
      </c>
      <c r="H606">
        <v>531392</v>
      </c>
      <c r="I606" t="s">
        <v>1843</v>
      </c>
      <c r="J606" t="s">
        <v>1673</v>
      </c>
      <c r="K606">
        <v>98102</v>
      </c>
      <c r="L606" t="s">
        <v>163</v>
      </c>
      <c r="N606" t="s">
        <v>197</v>
      </c>
      <c r="O606" t="s">
        <v>165</v>
      </c>
      <c r="P606" t="s">
        <v>210</v>
      </c>
      <c r="Q606" t="s">
        <v>166</v>
      </c>
      <c r="R606" t="s">
        <v>248</v>
      </c>
      <c r="S606" t="s">
        <v>210</v>
      </c>
      <c r="V606" t="s">
        <v>257</v>
      </c>
      <c r="W606" t="s">
        <v>447</v>
      </c>
      <c r="AA606">
        <v>7</v>
      </c>
      <c r="AB606">
        <v>7</v>
      </c>
      <c r="AJ606">
        <v>7</v>
      </c>
      <c r="AR606" t="s">
        <v>227</v>
      </c>
      <c r="AU606" t="s">
        <v>1844</v>
      </c>
      <c r="BB606" s="12">
        <v>11587</v>
      </c>
      <c r="BH606" s="15">
        <v>39077</v>
      </c>
      <c r="BJ606" s="12">
        <v>50664</v>
      </c>
      <c r="BK606" s="12">
        <v>11587</v>
      </c>
      <c r="BS606" s="12">
        <v>0</v>
      </c>
      <c r="BT606" s="12">
        <v>0</v>
      </c>
      <c r="BU606" s="12">
        <v>50664</v>
      </c>
      <c r="BV606" s="12">
        <v>11587</v>
      </c>
      <c r="BW606" t="s">
        <v>1842</v>
      </c>
      <c r="BX606" t="s">
        <v>259</v>
      </c>
      <c r="BY606">
        <v>8</v>
      </c>
      <c r="BZ606">
        <v>8</v>
      </c>
      <c r="CG606">
        <v>8</v>
      </c>
      <c r="CH606">
        <v>8</v>
      </c>
      <c r="CI606">
        <f>CE606+CG606</f>
        <v>8</v>
      </c>
      <c r="CJ606">
        <v>2518</v>
      </c>
      <c r="CN606">
        <v>2518</v>
      </c>
      <c r="CO606">
        <v>2518</v>
      </c>
      <c r="CS606">
        <v>2518</v>
      </c>
      <c r="CT606">
        <v>1</v>
      </c>
      <c r="CU606">
        <v>1</v>
      </c>
      <c r="DB606">
        <f>CX606+CZ606+DA606</f>
        <v>0</v>
      </c>
      <c r="DC606">
        <v>1</v>
      </c>
      <c r="DG606" s="13">
        <f>(DC606+DD606)/CU606</f>
        <v>1</v>
      </c>
      <c r="DH606">
        <v>1410</v>
      </c>
      <c r="DI606">
        <v>130</v>
      </c>
      <c r="DJ606">
        <v>1410</v>
      </c>
      <c r="DK606">
        <v>130</v>
      </c>
      <c r="DL606">
        <v>1</v>
      </c>
      <c r="DM606">
        <v>1</v>
      </c>
      <c r="DQ606">
        <v>1</v>
      </c>
      <c r="DS606">
        <v>1</v>
      </c>
      <c r="EI606">
        <f>CO606</f>
        <v>2518</v>
      </c>
      <c r="EJ606" s="16">
        <f>BU606</f>
        <v>50664</v>
      </c>
      <c r="EK606" s="16">
        <f>EJ606/EI606</f>
        <v>20.120730738681495</v>
      </c>
      <c r="EL606">
        <f>DJ606</f>
        <v>1410</v>
      </c>
      <c r="EM606" s="16">
        <f>EK606*EL606</f>
        <v>28370.230341540908</v>
      </c>
    </row>
    <row r="607" spans="1:143" x14ac:dyDescent="0.25">
      <c r="A607">
        <v>2015</v>
      </c>
      <c r="B607">
        <v>912</v>
      </c>
      <c r="C607" t="s">
        <v>1669</v>
      </c>
      <c r="D607" t="s">
        <v>1845</v>
      </c>
      <c r="E607" t="s">
        <v>1846</v>
      </c>
      <c r="F607" t="s">
        <v>1847</v>
      </c>
      <c r="G607" t="s">
        <v>145</v>
      </c>
      <c r="H607">
        <v>531392</v>
      </c>
      <c r="I607" t="s">
        <v>1848</v>
      </c>
      <c r="J607" t="s">
        <v>1673</v>
      </c>
      <c r="K607">
        <v>98117</v>
      </c>
      <c r="L607" t="s">
        <v>163</v>
      </c>
      <c r="N607" t="s">
        <v>197</v>
      </c>
      <c r="O607" t="s">
        <v>165</v>
      </c>
      <c r="P607" t="s">
        <v>152</v>
      </c>
      <c r="Q607" t="s">
        <v>1688</v>
      </c>
      <c r="R607" t="s">
        <v>154</v>
      </c>
      <c r="S607" t="s">
        <v>1355</v>
      </c>
      <c r="T607" t="s">
        <v>168</v>
      </c>
      <c r="V607" t="s">
        <v>343</v>
      </c>
      <c r="W607" t="s">
        <v>175</v>
      </c>
      <c r="AA607">
        <v>5</v>
      </c>
      <c r="AB607">
        <v>5</v>
      </c>
      <c r="AG607" t="s">
        <v>776</v>
      </c>
      <c r="AH607" t="s">
        <v>776</v>
      </c>
      <c r="AJ607">
        <v>5</v>
      </c>
      <c r="AR607" t="s">
        <v>227</v>
      </c>
      <c r="AS607" t="s">
        <v>152</v>
      </c>
      <c r="AU607" t="s">
        <v>1730</v>
      </c>
      <c r="BJ607" s="12">
        <v>0</v>
      </c>
      <c r="BK607" s="12">
        <v>0</v>
      </c>
      <c r="BS607" s="12">
        <v>0</v>
      </c>
      <c r="BT607" s="12">
        <v>0</v>
      </c>
      <c r="BU607" s="12">
        <v>0</v>
      </c>
      <c r="BV607" s="12">
        <v>0</v>
      </c>
      <c r="BW607" t="s">
        <v>1847</v>
      </c>
      <c r="BX607" t="s">
        <v>343</v>
      </c>
      <c r="BY607">
        <v>7</v>
      </c>
      <c r="BZ607">
        <v>7</v>
      </c>
      <c r="CE607">
        <v>5</v>
      </c>
      <c r="CF607">
        <v>5</v>
      </c>
      <c r="CG607">
        <v>2</v>
      </c>
      <c r="CH607">
        <v>2</v>
      </c>
      <c r="CI607">
        <f>CE607+CG607</f>
        <v>7</v>
      </c>
      <c r="CJ607">
        <v>1665</v>
      </c>
      <c r="CM607">
        <v>1128</v>
      </c>
      <c r="CN607">
        <v>537</v>
      </c>
      <c r="CO607">
        <v>1665</v>
      </c>
      <c r="CR607">
        <v>1128</v>
      </c>
      <c r="CS607">
        <v>537</v>
      </c>
      <c r="CT607">
        <v>3</v>
      </c>
      <c r="CU607">
        <v>3</v>
      </c>
      <c r="CW607">
        <v>1</v>
      </c>
      <c r="DB607">
        <f>CX607+CZ607+DA607</f>
        <v>0</v>
      </c>
      <c r="DC607">
        <v>2</v>
      </c>
      <c r="DG607" s="13">
        <f>(DC607+DD607)/CU607</f>
        <v>0.66666666666666663</v>
      </c>
      <c r="DH607">
        <v>1482</v>
      </c>
      <c r="DI607">
        <v>500</v>
      </c>
      <c r="DJ607">
        <v>790</v>
      </c>
      <c r="DK607">
        <v>332</v>
      </c>
      <c r="DL607">
        <v>3</v>
      </c>
      <c r="DM607">
        <v>3</v>
      </c>
      <c r="DP607">
        <v>1</v>
      </c>
      <c r="DQ607">
        <v>2</v>
      </c>
      <c r="DS607">
        <v>1</v>
      </c>
      <c r="EA607">
        <v>2</v>
      </c>
      <c r="EF607">
        <v>5</v>
      </c>
      <c r="EG607">
        <v>0</v>
      </c>
      <c r="EH607" s="13">
        <v>0</v>
      </c>
      <c r="EI607">
        <f>CO607</f>
        <v>1665</v>
      </c>
      <c r="EJ607" s="16">
        <f>BU607</f>
        <v>0</v>
      </c>
      <c r="EK607" s="16">
        <f>EJ607/EI607</f>
        <v>0</v>
      </c>
      <c r="EL607">
        <f>DJ607</f>
        <v>790</v>
      </c>
      <c r="EM607" s="16">
        <f>EK607*EL607</f>
        <v>0</v>
      </c>
    </row>
    <row r="608" spans="1:143" x14ac:dyDescent="0.25">
      <c r="A608">
        <v>2015</v>
      </c>
      <c r="B608">
        <v>787</v>
      </c>
      <c r="C608" t="s">
        <v>1669</v>
      </c>
      <c r="D608" t="s">
        <v>1699</v>
      </c>
      <c r="E608" t="s">
        <v>1849</v>
      </c>
      <c r="F608" t="s">
        <v>1850</v>
      </c>
      <c r="G608" t="s">
        <v>145</v>
      </c>
      <c r="H608">
        <v>531392</v>
      </c>
      <c r="I608" t="s">
        <v>1711</v>
      </c>
      <c r="J608" t="s">
        <v>1673</v>
      </c>
      <c r="K608">
        <v>98101</v>
      </c>
      <c r="L608" t="s">
        <v>163</v>
      </c>
      <c r="N608" t="s">
        <v>197</v>
      </c>
      <c r="O608" t="s">
        <v>165</v>
      </c>
      <c r="P608" t="s">
        <v>152</v>
      </c>
      <c r="Q608" t="s">
        <v>1688</v>
      </c>
      <c r="R608" t="s">
        <v>167</v>
      </c>
      <c r="S608" t="s">
        <v>152</v>
      </c>
      <c r="T608" t="s">
        <v>168</v>
      </c>
      <c r="V608" t="s">
        <v>161</v>
      </c>
      <c r="W608" t="s">
        <v>175</v>
      </c>
      <c r="AA608">
        <v>25</v>
      </c>
      <c r="AJ608">
        <v>25</v>
      </c>
      <c r="AR608" t="s">
        <v>176</v>
      </c>
      <c r="AS608" t="s">
        <v>210</v>
      </c>
      <c r="BF608" s="12">
        <v>79903</v>
      </c>
      <c r="BJ608" s="12">
        <v>79903</v>
      </c>
      <c r="BK608" s="12">
        <v>0</v>
      </c>
      <c r="BS608" s="12">
        <v>0</v>
      </c>
      <c r="BT608" s="12">
        <v>0</v>
      </c>
      <c r="BU608" s="12">
        <v>79903</v>
      </c>
      <c r="BV608" s="12">
        <v>0</v>
      </c>
      <c r="BW608" t="s">
        <v>1850</v>
      </c>
      <c r="BX608" t="s">
        <v>161</v>
      </c>
      <c r="BY608">
        <v>31</v>
      </c>
      <c r="BZ608">
        <v>31</v>
      </c>
      <c r="CG608">
        <v>31</v>
      </c>
      <c r="CH608">
        <v>31</v>
      </c>
      <c r="CI608">
        <f>CE608+CG608</f>
        <v>31</v>
      </c>
      <c r="CJ608">
        <v>0</v>
      </c>
      <c r="CN608">
        <v>0</v>
      </c>
      <c r="CO608">
        <v>0</v>
      </c>
      <c r="CS608">
        <v>0</v>
      </c>
      <c r="CT608">
        <v>32</v>
      </c>
      <c r="CU608">
        <v>32</v>
      </c>
      <c r="CW608">
        <v>2</v>
      </c>
      <c r="DB608">
        <f>CX608+CZ608+DA608</f>
        <v>0</v>
      </c>
      <c r="DE608">
        <v>30</v>
      </c>
      <c r="DG608" s="13">
        <f>(DC608+DD608)/CU608</f>
        <v>0</v>
      </c>
      <c r="DH608">
        <v>0</v>
      </c>
      <c r="DI608">
        <v>0</v>
      </c>
      <c r="DL608">
        <v>39</v>
      </c>
      <c r="DM608">
        <v>39</v>
      </c>
      <c r="DQ608">
        <v>39</v>
      </c>
      <c r="DS608">
        <v>20</v>
      </c>
      <c r="DU608">
        <v>1</v>
      </c>
      <c r="DW608">
        <v>1</v>
      </c>
      <c r="DX608">
        <v>3</v>
      </c>
      <c r="DZ608">
        <v>12</v>
      </c>
      <c r="EA608">
        <v>2</v>
      </c>
      <c r="EB608">
        <v>2</v>
      </c>
      <c r="EE608">
        <v>2</v>
      </c>
      <c r="EI608">
        <f>CO608</f>
        <v>0</v>
      </c>
      <c r="EJ608" s="16">
        <f>BU608</f>
        <v>79903</v>
      </c>
      <c r="EK608" s="16" t="e">
        <f>EJ608/EI608</f>
        <v>#DIV/0!</v>
      </c>
      <c r="EL608">
        <f>DJ608</f>
        <v>0</v>
      </c>
      <c r="EM608" s="16" t="e">
        <f>EK608*EL608</f>
        <v>#DIV/0!</v>
      </c>
    </row>
    <row r="609" spans="1:143" x14ac:dyDescent="0.25">
      <c r="A609">
        <v>2015</v>
      </c>
      <c r="B609">
        <v>513</v>
      </c>
      <c r="C609" t="s">
        <v>1669</v>
      </c>
      <c r="D609" t="s">
        <v>1699</v>
      </c>
      <c r="E609" t="s">
        <v>1851</v>
      </c>
      <c r="F609" t="s">
        <v>1852</v>
      </c>
      <c r="G609" t="s">
        <v>145</v>
      </c>
      <c r="H609">
        <v>531392</v>
      </c>
      <c r="I609" t="s">
        <v>1711</v>
      </c>
      <c r="J609" t="s">
        <v>1673</v>
      </c>
      <c r="K609">
        <v>98101</v>
      </c>
      <c r="L609" t="s">
        <v>163</v>
      </c>
      <c r="N609" t="s">
        <v>197</v>
      </c>
      <c r="O609" t="s">
        <v>165</v>
      </c>
      <c r="P609" t="s">
        <v>152</v>
      </c>
      <c r="Q609" t="s">
        <v>1688</v>
      </c>
      <c r="R609" t="s">
        <v>167</v>
      </c>
      <c r="S609" t="s">
        <v>1271</v>
      </c>
      <c r="T609" t="s">
        <v>168</v>
      </c>
      <c r="V609" t="s">
        <v>161</v>
      </c>
      <c r="W609" t="s">
        <v>175</v>
      </c>
      <c r="AA609">
        <v>25</v>
      </c>
      <c r="AJ609">
        <v>25</v>
      </c>
      <c r="AR609" t="s">
        <v>227</v>
      </c>
      <c r="AS609" t="s">
        <v>152</v>
      </c>
      <c r="AU609" t="s">
        <v>1853</v>
      </c>
      <c r="BJ609" s="12">
        <v>0</v>
      </c>
      <c r="BK609" s="12">
        <v>0</v>
      </c>
      <c r="BS609" s="12">
        <v>0</v>
      </c>
      <c r="BT609" s="12">
        <v>0</v>
      </c>
      <c r="BU609" s="12">
        <v>0</v>
      </c>
      <c r="BV609" s="12">
        <v>0</v>
      </c>
      <c r="BW609" t="s">
        <v>1852</v>
      </c>
      <c r="BX609" t="s">
        <v>161</v>
      </c>
      <c r="BY609">
        <v>63</v>
      </c>
      <c r="BZ609">
        <v>63</v>
      </c>
      <c r="CG609">
        <v>63</v>
      </c>
      <c r="CH609">
        <v>63</v>
      </c>
      <c r="CI609">
        <f>CE609+CG609</f>
        <v>63</v>
      </c>
      <c r="CJ609">
        <v>0</v>
      </c>
      <c r="CN609">
        <v>0</v>
      </c>
      <c r="CO609">
        <v>0</v>
      </c>
      <c r="CS609">
        <v>0</v>
      </c>
      <c r="CT609">
        <v>52</v>
      </c>
      <c r="CU609">
        <v>52</v>
      </c>
      <c r="CW609">
        <v>1</v>
      </c>
      <c r="DB609">
        <f>CX609+CZ609+DA609</f>
        <v>0</v>
      </c>
      <c r="DE609">
        <v>51</v>
      </c>
      <c r="DG609" s="13">
        <f>(DC609+DD609)/CU609</f>
        <v>0</v>
      </c>
      <c r="DH609">
        <v>0</v>
      </c>
      <c r="DI609">
        <v>0</v>
      </c>
      <c r="DL609">
        <v>55</v>
      </c>
      <c r="DM609">
        <v>55</v>
      </c>
      <c r="DQ609">
        <v>55</v>
      </c>
      <c r="DS609">
        <v>29</v>
      </c>
      <c r="DU609">
        <v>7</v>
      </c>
      <c r="DV609">
        <v>3</v>
      </c>
      <c r="DW609">
        <v>1</v>
      </c>
      <c r="DX609">
        <v>1</v>
      </c>
      <c r="DZ609">
        <v>10</v>
      </c>
      <c r="EA609">
        <v>4</v>
      </c>
      <c r="EB609">
        <v>9</v>
      </c>
      <c r="EE609">
        <v>9</v>
      </c>
      <c r="EI609">
        <f>CO609</f>
        <v>0</v>
      </c>
      <c r="EJ609" s="16">
        <f>BU609</f>
        <v>0</v>
      </c>
      <c r="EK609" s="16" t="e">
        <f>EJ609/EI609</f>
        <v>#DIV/0!</v>
      </c>
      <c r="EL609">
        <f>DJ609</f>
        <v>0</v>
      </c>
      <c r="EM609" s="16" t="e">
        <f>EK609*EL609</f>
        <v>#DIV/0!</v>
      </c>
    </row>
    <row r="610" spans="1:143" x14ac:dyDescent="0.25">
      <c r="A610">
        <v>2015</v>
      </c>
      <c r="B610">
        <v>699</v>
      </c>
      <c r="C610" t="s">
        <v>1669</v>
      </c>
      <c r="D610" t="s">
        <v>1816</v>
      </c>
      <c r="E610" t="s">
        <v>1854</v>
      </c>
      <c r="F610" t="s">
        <v>1855</v>
      </c>
      <c r="G610" t="s">
        <v>145</v>
      </c>
      <c r="H610">
        <v>539033</v>
      </c>
      <c r="I610" t="s">
        <v>1687</v>
      </c>
      <c r="J610" t="s">
        <v>1856</v>
      </c>
      <c r="K610">
        <v>98168</v>
      </c>
      <c r="L610" t="s">
        <v>163</v>
      </c>
      <c r="N610" t="s">
        <v>197</v>
      </c>
      <c r="O610" t="s">
        <v>165</v>
      </c>
      <c r="P610" t="s">
        <v>152</v>
      </c>
      <c r="Q610" t="s">
        <v>1688</v>
      </c>
      <c r="R610" t="s">
        <v>154</v>
      </c>
      <c r="S610" t="s">
        <v>1355</v>
      </c>
      <c r="T610" t="s">
        <v>168</v>
      </c>
      <c r="V610" t="s">
        <v>343</v>
      </c>
      <c r="W610" t="s">
        <v>450</v>
      </c>
      <c r="X610" t="s">
        <v>226</v>
      </c>
      <c r="AA610">
        <v>6</v>
      </c>
      <c r="AE610" t="s">
        <v>600</v>
      </c>
      <c r="AJ610">
        <v>6</v>
      </c>
      <c r="AR610" t="s">
        <v>227</v>
      </c>
      <c r="AS610" t="s">
        <v>152</v>
      </c>
      <c r="AU610" t="s">
        <v>1831</v>
      </c>
      <c r="BJ610" s="12">
        <v>0</v>
      </c>
      <c r="BK610" s="12">
        <v>0</v>
      </c>
      <c r="BS610" s="12">
        <v>0</v>
      </c>
      <c r="BT610" s="12">
        <v>0</v>
      </c>
      <c r="BU610" s="12">
        <v>0</v>
      </c>
      <c r="BV610" s="12">
        <v>0</v>
      </c>
      <c r="BW610" t="s">
        <v>1857</v>
      </c>
      <c r="BX610" t="s">
        <v>343</v>
      </c>
      <c r="BY610">
        <v>8</v>
      </c>
      <c r="BZ610">
        <v>8</v>
      </c>
      <c r="CG610">
        <v>8</v>
      </c>
      <c r="CH610">
        <v>8</v>
      </c>
      <c r="CI610">
        <f>CE610+CG610</f>
        <v>8</v>
      </c>
      <c r="CJ610">
        <v>1381</v>
      </c>
      <c r="CN610">
        <v>1381</v>
      </c>
      <c r="CO610">
        <v>1381</v>
      </c>
      <c r="CS610">
        <v>1381</v>
      </c>
      <c r="CT610">
        <v>4</v>
      </c>
      <c r="CU610">
        <v>4</v>
      </c>
      <c r="CW610">
        <v>1</v>
      </c>
      <c r="CY610">
        <v>1</v>
      </c>
      <c r="DB610">
        <f>CX610+CZ610+DA610</f>
        <v>0</v>
      </c>
      <c r="DC610">
        <v>2</v>
      </c>
      <c r="DG610" s="13">
        <f>(DC610+DD610)/CU610</f>
        <v>0.5</v>
      </c>
      <c r="DH610">
        <v>978</v>
      </c>
      <c r="DI610">
        <v>663</v>
      </c>
      <c r="DJ610">
        <v>295</v>
      </c>
      <c r="DK610">
        <v>295</v>
      </c>
      <c r="DL610">
        <v>6</v>
      </c>
      <c r="DM610">
        <v>6</v>
      </c>
      <c r="DQ610">
        <v>6</v>
      </c>
      <c r="DS610">
        <v>3</v>
      </c>
      <c r="EA610">
        <v>3</v>
      </c>
      <c r="EB610">
        <v>6</v>
      </c>
      <c r="EE610">
        <v>6</v>
      </c>
      <c r="EF610">
        <v>3</v>
      </c>
      <c r="EG610">
        <v>1</v>
      </c>
      <c r="EH610" s="13">
        <v>0.33333333333333298</v>
      </c>
      <c r="EI610">
        <f>CO610</f>
        <v>1381</v>
      </c>
      <c r="EJ610" s="16">
        <f>BU610</f>
        <v>0</v>
      </c>
      <c r="EK610" s="16">
        <f>EJ610/EI610</f>
        <v>0</v>
      </c>
      <c r="EL610">
        <f>DJ610</f>
        <v>295</v>
      </c>
      <c r="EM610" s="16">
        <f>EK610*EL610</f>
        <v>0</v>
      </c>
    </row>
    <row r="611" spans="1:143" x14ac:dyDescent="0.25">
      <c r="A611">
        <v>2015</v>
      </c>
      <c r="B611">
        <v>913</v>
      </c>
      <c r="C611" t="s">
        <v>1669</v>
      </c>
      <c r="D611" t="s">
        <v>1858</v>
      </c>
      <c r="E611" t="s">
        <v>1859</v>
      </c>
      <c r="G611" t="s">
        <v>1860</v>
      </c>
      <c r="H611">
        <v>539033</v>
      </c>
      <c r="I611" t="s">
        <v>1861</v>
      </c>
      <c r="J611" t="s">
        <v>1856</v>
      </c>
      <c r="K611">
        <v>98146</v>
      </c>
      <c r="L611" t="s">
        <v>163</v>
      </c>
      <c r="N611" t="s">
        <v>247</v>
      </c>
      <c r="O611" t="s">
        <v>198</v>
      </c>
      <c r="P611" t="s">
        <v>210</v>
      </c>
      <c r="Q611" t="s">
        <v>166</v>
      </c>
      <c r="R611" t="s">
        <v>248</v>
      </c>
      <c r="S611" t="s">
        <v>210</v>
      </c>
      <c r="V611" t="s">
        <v>257</v>
      </c>
      <c r="W611" t="s">
        <v>447</v>
      </c>
      <c r="AJ611">
        <v>0</v>
      </c>
      <c r="AR611" t="s">
        <v>227</v>
      </c>
      <c r="AS611" t="s">
        <v>152</v>
      </c>
      <c r="AU611" t="s">
        <v>1831</v>
      </c>
      <c r="AW611" s="12" t="s">
        <v>1862</v>
      </c>
      <c r="BJ611" s="12">
        <v>14430.5</v>
      </c>
      <c r="BK611" s="12">
        <v>14430.5</v>
      </c>
      <c r="BS611" s="12">
        <v>0</v>
      </c>
      <c r="BT611" s="12">
        <v>0</v>
      </c>
      <c r="BU611" s="12">
        <v>14430.5</v>
      </c>
      <c r="BV611" s="12">
        <v>14430.5</v>
      </c>
      <c r="CI611">
        <f>CE611+CG611</f>
        <v>0</v>
      </c>
      <c r="DB611">
        <f>CX611+CZ611+DA611</f>
        <v>0</v>
      </c>
      <c r="DG611" s="13" t="e">
        <f>(DC611+DD611)/CU611</f>
        <v>#DIV/0!</v>
      </c>
      <c r="EI611">
        <f>CO611</f>
        <v>0</v>
      </c>
      <c r="EJ611" s="16">
        <f>BU611</f>
        <v>14430.5</v>
      </c>
      <c r="EK611" s="16" t="e">
        <f>EJ611/EI611</f>
        <v>#DIV/0!</v>
      </c>
      <c r="EL611">
        <f>DJ611</f>
        <v>0</v>
      </c>
      <c r="EM611" s="16" t="e">
        <f>EK611*EL611</f>
        <v>#DIV/0!</v>
      </c>
    </row>
    <row r="612" spans="1:143" x14ac:dyDescent="0.25">
      <c r="A612">
        <v>2015</v>
      </c>
      <c r="B612">
        <v>701</v>
      </c>
      <c r="C612" t="s">
        <v>1669</v>
      </c>
      <c r="D612" t="s">
        <v>1863</v>
      </c>
      <c r="E612" t="s">
        <v>1864</v>
      </c>
      <c r="G612" t="s">
        <v>145</v>
      </c>
      <c r="H612">
        <v>539033</v>
      </c>
      <c r="I612" t="s">
        <v>1865</v>
      </c>
      <c r="J612" t="s">
        <v>1673</v>
      </c>
      <c r="K612">
        <v>98104</v>
      </c>
      <c r="L612" t="s">
        <v>163</v>
      </c>
      <c r="N612" t="s">
        <v>197</v>
      </c>
      <c r="O612" t="s">
        <v>165</v>
      </c>
      <c r="P612" t="s">
        <v>152</v>
      </c>
      <c r="Q612" t="s">
        <v>1688</v>
      </c>
      <c r="R612" t="s">
        <v>154</v>
      </c>
      <c r="T612" t="s">
        <v>168</v>
      </c>
      <c r="V612" t="s">
        <v>343</v>
      </c>
      <c r="W612" t="s">
        <v>450</v>
      </c>
      <c r="AA612">
        <v>10</v>
      </c>
      <c r="AJ612">
        <v>10</v>
      </c>
      <c r="AR612" t="s">
        <v>159</v>
      </c>
      <c r="AS612" t="s">
        <v>152</v>
      </c>
      <c r="AW612" s="12" t="s">
        <v>1866</v>
      </c>
      <c r="BB612" s="12">
        <v>3723.5</v>
      </c>
      <c r="BJ612" s="12">
        <v>14384.5</v>
      </c>
      <c r="BK612" s="12">
        <v>14384.5</v>
      </c>
      <c r="BS612" s="12">
        <v>0</v>
      </c>
      <c r="BT612" s="12">
        <v>0</v>
      </c>
      <c r="BU612" s="12">
        <v>14384.5</v>
      </c>
      <c r="BV612" s="12">
        <v>14384.5</v>
      </c>
      <c r="CI612">
        <f>CE612+CG612</f>
        <v>0</v>
      </c>
      <c r="DB612">
        <f>CX612+CZ612+DA612</f>
        <v>0</v>
      </c>
      <c r="DG612" s="13" t="e">
        <f>(DC612+DD612)/CU612</f>
        <v>#DIV/0!</v>
      </c>
      <c r="EI612">
        <f>CO612</f>
        <v>0</v>
      </c>
      <c r="EJ612" s="16">
        <f>BU612</f>
        <v>14384.5</v>
      </c>
      <c r="EK612" s="16" t="e">
        <f>EJ612/EI612</f>
        <v>#DIV/0!</v>
      </c>
      <c r="EL612">
        <f>DJ612</f>
        <v>0</v>
      </c>
      <c r="EM612" s="16" t="e">
        <f>EK612*EL612</f>
        <v>#DIV/0!</v>
      </c>
    </row>
    <row r="613" spans="1:143" x14ac:dyDescent="0.25">
      <c r="A613">
        <v>2015</v>
      </c>
      <c r="B613">
        <v>740</v>
      </c>
      <c r="C613" t="s">
        <v>1669</v>
      </c>
      <c r="D613" t="s">
        <v>1812</v>
      </c>
      <c r="E613" t="s">
        <v>1867</v>
      </c>
      <c r="G613" t="s">
        <v>145</v>
      </c>
      <c r="H613">
        <v>531392</v>
      </c>
      <c r="I613" t="s">
        <v>1868</v>
      </c>
      <c r="J613" t="s">
        <v>1673</v>
      </c>
      <c r="K613">
        <v>98122</v>
      </c>
      <c r="L613" t="s">
        <v>163</v>
      </c>
      <c r="N613" t="s">
        <v>164</v>
      </c>
      <c r="O613" t="s">
        <v>198</v>
      </c>
      <c r="P613" t="s">
        <v>210</v>
      </c>
      <c r="Q613" t="s">
        <v>166</v>
      </c>
      <c r="R613" t="s">
        <v>248</v>
      </c>
      <c r="S613" t="s">
        <v>210</v>
      </c>
      <c r="V613" t="s">
        <v>257</v>
      </c>
      <c r="W613" t="s">
        <v>175</v>
      </c>
      <c r="X613" t="s">
        <v>940</v>
      </c>
      <c r="AA613">
        <v>23</v>
      </c>
      <c r="AJ613">
        <v>23</v>
      </c>
      <c r="AQ613" t="s">
        <v>236</v>
      </c>
      <c r="AR613" t="s">
        <v>176</v>
      </c>
      <c r="BJ613" s="12">
        <v>0</v>
      </c>
      <c r="BK613" s="12">
        <v>0</v>
      </c>
      <c r="BS613" s="12">
        <v>0</v>
      </c>
      <c r="BT613" s="12">
        <v>0</v>
      </c>
      <c r="BU613" s="12">
        <v>0</v>
      </c>
      <c r="BV613" s="12">
        <v>0</v>
      </c>
      <c r="CI613">
        <f>CE613+CG613</f>
        <v>0</v>
      </c>
      <c r="DB613">
        <f>CX613+CZ613+DA613</f>
        <v>0</v>
      </c>
      <c r="DG613" s="13" t="e">
        <f>(DC613+DD613)/CU613</f>
        <v>#DIV/0!</v>
      </c>
      <c r="EI613">
        <f>CO613</f>
        <v>0</v>
      </c>
      <c r="EJ613" s="16">
        <f>BU613</f>
        <v>0</v>
      </c>
      <c r="EK613" s="16" t="e">
        <f>EJ613/EI613</f>
        <v>#DIV/0!</v>
      </c>
      <c r="EL613">
        <f>DJ613</f>
        <v>0</v>
      </c>
      <c r="EM613" s="16" t="e">
        <f>EK613*EL613</f>
        <v>#DIV/0!</v>
      </c>
    </row>
    <row r="614" spans="1:143" x14ac:dyDescent="0.25">
      <c r="A614">
        <v>2015</v>
      </c>
      <c r="B614">
        <v>655</v>
      </c>
      <c r="C614" t="s">
        <v>1669</v>
      </c>
      <c r="D614" t="s">
        <v>1699</v>
      </c>
      <c r="E614" t="s">
        <v>1869</v>
      </c>
      <c r="F614" t="s">
        <v>1870</v>
      </c>
      <c r="G614" t="s">
        <v>145</v>
      </c>
      <c r="H614">
        <v>531392</v>
      </c>
      <c r="I614" t="s">
        <v>1871</v>
      </c>
      <c r="J614" t="s">
        <v>1673</v>
      </c>
      <c r="K614">
        <v>98117</v>
      </c>
      <c r="L614" t="s">
        <v>163</v>
      </c>
      <c r="N614" t="s">
        <v>197</v>
      </c>
      <c r="O614" t="s">
        <v>165</v>
      </c>
      <c r="P614" t="s">
        <v>152</v>
      </c>
      <c r="Q614" t="s">
        <v>153</v>
      </c>
      <c r="R614" t="s">
        <v>167</v>
      </c>
      <c r="S614" t="s">
        <v>152</v>
      </c>
      <c r="T614" t="s">
        <v>168</v>
      </c>
      <c r="V614" t="s">
        <v>161</v>
      </c>
      <c r="W614" t="s">
        <v>450</v>
      </c>
      <c r="AA614">
        <v>18</v>
      </c>
      <c r="AJ614">
        <v>18</v>
      </c>
      <c r="AR614" t="s">
        <v>159</v>
      </c>
      <c r="AS614" t="s">
        <v>210</v>
      </c>
      <c r="AV614" s="12">
        <v>3861</v>
      </c>
      <c r="AW614" s="12" t="s">
        <v>1872</v>
      </c>
      <c r="BB614" s="12">
        <v>15000</v>
      </c>
      <c r="BF614" s="12">
        <v>181209</v>
      </c>
      <c r="BJ614" s="12">
        <v>235070</v>
      </c>
      <c r="BK614" s="12">
        <v>53861</v>
      </c>
      <c r="BS614" s="12">
        <v>0</v>
      </c>
      <c r="BT614" s="12">
        <v>0</v>
      </c>
      <c r="BU614" s="12">
        <v>235070</v>
      </c>
      <c r="BV614" s="12">
        <v>53861</v>
      </c>
      <c r="BW614" t="s">
        <v>1870</v>
      </c>
      <c r="BX614" t="s">
        <v>161</v>
      </c>
      <c r="BY614">
        <v>53</v>
      </c>
      <c r="BZ614">
        <v>53</v>
      </c>
      <c r="CE614">
        <v>3</v>
      </c>
      <c r="CF614">
        <v>3</v>
      </c>
      <c r="CG614">
        <v>50</v>
      </c>
      <c r="CH614">
        <v>50</v>
      </c>
      <c r="CI614">
        <f>CE614+CG614</f>
        <v>53</v>
      </c>
      <c r="CJ614">
        <v>0</v>
      </c>
      <c r="CM614">
        <v>0</v>
      </c>
      <c r="CN614">
        <v>0</v>
      </c>
      <c r="CO614">
        <v>0</v>
      </c>
      <c r="CR614">
        <v>0</v>
      </c>
      <c r="CS614">
        <v>0</v>
      </c>
      <c r="CT614">
        <v>39</v>
      </c>
      <c r="CU614">
        <v>39</v>
      </c>
      <c r="DB614">
        <f>CX614+CZ614+DA614</f>
        <v>0</v>
      </c>
      <c r="DE614">
        <v>39</v>
      </c>
      <c r="DG614" s="13">
        <f>(DC614+DD614)/CU614</f>
        <v>0</v>
      </c>
      <c r="DH614">
        <v>0</v>
      </c>
      <c r="DI614">
        <v>0</v>
      </c>
      <c r="DL614">
        <v>45</v>
      </c>
      <c r="DM614">
        <v>45</v>
      </c>
      <c r="DP614">
        <v>3</v>
      </c>
      <c r="DQ614">
        <v>42</v>
      </c>
      <c r="DS614">
        <v>24</v>
      </c>
      <c r="DU614">
        <v>6</v>
      </c>
      <c r="DW614">
        <v>2</v>
      </c>
      <c r="DX614">
        <v>1</v>
      </c>
      <c r="DZ614">
        <v>6</v>
      </c>
      <c r="EA614">
        <v>6</v>
      </c>
      <c r="EB614">
        <v>2</v>
      </c>
      <c r="EE614">
        <v>2</v>
      </c>
      <c r="EI614">
        <f>CO614</f>
        <v>0</v>
      </c>
      <c r="EJ614" s="16">
        <f>BU614</f>
        <v>235070</v>
      </c>
      <c r="EK614" s="16" t="e">
        <f>EJ614/EI614</f>
        <v>#DIV/0!</v>
      </c>
      <c r="EL614">
        <f>DJ614</f>
        <v>0</v>
      </c>
      <c r="EM614" s="16" t="e">
        <f>EK614*EL614</f>
        <v>#DIV/0!</v>
      </c>
    </row>
    <row r="615" spans="1:143" x14ac:dyDescent="0.25">
      <c r="A615">
        <v>2015</v>
      </c>
      <c r="B615">
        <v>540</v>
      </c>
      <c r="C615" t="s">
        <v>1669</v>
      </c>
      <c r="D615" t="s">
        <v>1670</v>
      </c>
      <c r="E615" t="s">
        <v>1873</v>
      </c>
      <c r="F615" t="s">
        <v>1874</v>
      </c>
      <c r="G615" t="s">
        <v>145</v>
      </c>
      <c r="H615">
        <v>531392</v>
      </c>
      <c r="I615" t="s">
        <v>1875</v>
      </c>
      <c r="J615" t="s">
        <v>1673</v>
      </c>
      <c r="K615">
        <v>98109</v>
      </c>
      <c r="L615" t="s">
        <v>163</v>
      </c>
      <c r="N615" t="s">
        <v>164</v>
      </c>
      <c r="O615" t="s">
        <v>198</v>
      </c>
      <c r="P615" t="s">
        <v>152</v>
      </c>
      <c r="Q615" t="s">
        <v>153</v>
      </c>
      <c r="R615" t="s">
        <v>248</v>
      </c>
      <c r="S615" t="s">
        <v>210</v>
      </c>
      <c r="V615" t="s">
        <v>249</v>
      </c>
      <c r="W615" t="s">
        <v>169</v>
      </c>
      <c r="AA615">
        <v>83</v>
      </c>
      <c r="AE615" t="s">
        <v>840</v>
      </c>
      <c r="AJ615">
        <v>83</v>
      </c>
      <c r="AQ615" t="s">
        <v>1876</v>
      </c>
      <c r="AR615" t="s">
        <v>176</v>
      </c>
      <c r="AS615" t="s">
        <v>210</v>
      </c>
      <c r="AU615" t="s">
        <v>1877</v>
      </c>
      <c r="BJ615" s="12">
        <v>0</v>
      </c>
      <c r="BK615" s="12">
        <v>0</v>
      </c>
      <c r="BS615" s="12">
        <v>0</v>
      </c>
      <c r="BT615" s="12">
        <v>0</v>
      </c>
      <c r="BU615" s="12">
        <v>0</v>
      </c>
      <c r="BV615" s="12">
        <v>0</v>
      </c>
      <c r="BW615" t="s">
        <v>1874</v>
      </c>
      <c r="BX615" t="s">
        <v>259</v>
      </c>
      <c r="BY615">
        <v>85</v>
      </c>
      <c r="BZ615">
        <v>85</v>
      </c>
      <c r="CG615">
        <v>85</v>
      </c>
      <c r="CH615">
        <v>85</v>
      </c>
      <c r="CI615">
        <f>CE615+CG615</f>
        <v>85</v>
      </c>
      <c r="CJ615">
        <v>28849</v>
      </c>
      <c r="CN615">
        <v>28849</v>
      </c>
      <c r="CO615">
        <v>28849</v>
      </c>
      <c r="CS615">
        <v>28849</v>
      </c>
      <c r="CT615">
        <v>8</v>
      </c>
      <c r="CU615">
        <v>8</v>
      </c>
      <c r="CV615">
        <v>4</v>
      </c>
      <c r="DA615">
        <v>1</v>
      </c>
      <c r="DB615">
        <f>CX615+CZ615+DA615</f>
        <v>1</v>
      </c>
      <c r="DE615">
        <v>2</v>
      </c>
      <c r="DF615">
        <v>1</v>
      </c>
      <c r="DG615" s="13">
        <f>(DC615+DD615)/CU615</f>
        <v>0</v>
      </c>
      <c r="DH615">
        <v>5540</v>
      </c>
      <c r="DI615">
        <v>1255</v>
      </c>
      <c r="DL615">
        <v>5</v>
      </c>
      <c r="DM615">
        <v>5</v>
      </c>
      <c r="DQ615">
        <v>5</v>
      </c>
      <c r="DS615">
        <v>4</v>
      </c>
      <c r="EA615">
        <v>1</v>
      </c>
      <c r="EB615">
        <v>3</v>
      </c>
      <c r="EE615">
        <v>3</v>
      </c>
      <c r="EI615">
        <f>CO615</f>
        <v>28849</v>
      </c>
      <c r="EJ615" s="16">
        <f>BU615</f>
        <v>0</v>
      </c>
      <c r="EK615" s="16">
        <f>EJ615/EI615</f>
        <v>0</v>
      </c>
      <c r="EL615">
        <f>DJ615</f>
        <v>0</v>
      </c>
      <c r="EM615" s="16">
        <f>EK615*EL615</f>
        <v>0</v>
      </c>
    </row>
    <row r="616" spans="1:143" x14ac:dyDescent="0.25">
      <c r="A616">
        <v>2015</v>
      </c>
      <c r="B616">
        <v>964</v>
      </c>
      <c r="C616" t="s">
        <v>1669</v>
      </c>
      <c r="D616" t="s">
        <v>1878</v>
      </c>
      <c r="E616" t="s">
        <v>1879</v>
      </c>
      <c r="F616" t="s">
        <v>1880</v>
      </c>
      <c r="G616" t="s">
        <v>145</v>
      </c>
      <c r="H616">
        <v>531392</v>
      </c>
      <c r="I616" t="s">
        <v>1881</v>
      </c>
      <c r="J616" t="s">
        <v>1673</v>
      </c>
      <c r="K616">
        <v>98122</v>
      </c>
      <c r="L616" t="s">
        <v>163</v>
      </c>
      <c r="N616" t="s">
        <v>263</v>
      </c>
      <c r="O616" t="s">
        <v>165</v>
      </c>
      <c r="P616" t="s">
        <v>152</v>
      </c>
      <c r="Q616" t="s">
        <v>153</v>
      </c>
      <c r="R616" t="s">
        <v>248</v>
      </c>
      <c r="S616" t="s">
        <v>210</v>
      </c>
      <c r="V616" t="s">
        <v>249</v>
      </c>
      <c r="W616" t="s">
        <v>175</v>
      </c>
      <c r="AA616">
        <v>45</v>
      </c>
      <c r="AB616">
        <v>45</v>
      </c>
      <c r="AE616" t="s">
        <v>250</v>
      </c>
      <c r="AJ616">
        <v>45</v>
      </c>
      <c r="AR616" t="s">
        <v>159</v>
      </c>
      <c r="AS616" t="s">
        <v>152</v>
      </c>
      <c r="AU616" t="s">
        <v>1882</v>
      </c>
      <c r="BJ616" s="12">
        <v>0</v>
      </c>
      <c r="BK616" s="12">
        <v>0</v>
      </c>
      <c r="BS616" s="12">
        <v>0</v>
      </c>
      <c r="BT616" s="12">
        <v>0</v>
      </c>
      <c r="BU616" s="12">
        <v>0</v>
      </c>
      <c r="BV616" s="12">
        <v>0</v>
      </c>
      <c r="BW616" t="s">
        <v>1880</v>
      </c>
      <c r="BX616" t="s">
        <v>259</v>
      </c>
      <c r="BY616">
        <v>46</v>
      </c>
      <c r="BZ616">
        <v>46</v>
      </c>
      <c r="CG616">
        <v>46</v>
      </c>
      <c r="CH616">
        <v>46</v>
      </c>
      <c r="CI616">
        <f>CE616+CG616</f>
        <v>46</v>
      </c>
      <c r="CJ616">
        <v>15052</v>
      </c>
      <c r="CN616">
        <v>15052</v>
      </c>
      <c r="CO616">
        <v>15052</v>
      </c>
      <c r="CS616">
        <v>15052</v>
      </c>
      <c r="DB616">
        <f>CX616+CZ616+DA616</f>
        <v>0</v>
      </c>
      <c r="DG616" s="13" t="e">
        <f>(DC616+DD616)/CU616</f>
        <v>#DIV/0!</v>
      </c>
      <c r="DL616">
        <v>7</v>
      </c>
      <c r="DM616">
        <v>7</v>
      </c>
      <c r="DQ616">
        <v>7</v>
      </c>
      <c r="DS616">
        <v>3</v>
      </c>
      <c r="DV616">
        <v>2</v>
      </c>
      <c r="DW616">
        <v>2</v>
      </c>
      <c r="EI616">
        <f>CO616</f>
        <v>15052</v>
      </c>
      <c r="EJ616" s="16">
        <f>BU616</f>
        <v>0</v>
      </c>
      <c r="EK616" s="16">
        <f>EJ616/EI616</f>
        <v>0</v>
      </c>
      <c r="EL616">
        <f>DJ616</f>
        <v>0</v>
      </c>
      <c r="EM616" s="16">
        <f>EK616*EL616</f>
        <v>0</v>
      </c>
    </row>
    <row r="617" spans="1:143" x14ac:dyDescent="0.25">
      <c r="A617">
        <v>2015</v>
      </c>
      <c r="B617">
        <v>553</v>
      </c>
      <c r="C617" t="s">
        <v>1669</v>
      </c>
      <c r="D617" t="s">
        <v>1883</v>
      </c>
      <c r="E617" t="s">
        <v>1884</v>
      </c>
      <c r="F617" t="s">
        <v>1885</v>
      </c>
      <c r="G617" t="s">
        <v>145</v>
      </c>
      <c r="H617">
        <v>530514</v>
      </c>
      <c r="I617" t="s">
        <v>1886</v>
      </c>
      <c r="J617" t="s">
        <v>1887</v>
      </c>
      <c r="K617">
        <v>98003</v>
      </c>
      <c r="L617" t="s">
        <v>163</v>
      </c>
      <c r="N617" t="s">
        <v>197</v>
      </c>
      <c r="O617" t="s">
        <v>165</v>
      </c>
      <c r="P617" t="s">
        <v>152</v>
      </c>
      <c r="Q617" t="s">
        <v>1688</v>
      </c>
      <c r="R617" t="s">
        <v>154</v>
      </c>
      <c r="S617" t="s">
        <v>210</v>
      </c>
      <c r="T617" t="s">
        <v>168</v>
      </c>
      <c r="V617" t="s">
        <v>343</v>
      </c>
      <c r="W617" t="s">
        <v>450</v>
      </c>
      <c r="AA617">
        <v>11</v>
      </c>
      <c r="AJ617">
        <v>11</v>
      </c>
      <c r="AR617" t="s">
        <v>159</v>
      </c>
      <c r="BF617" s="12">
        <v>204200</v>
      </c>
      <c r="BJ617" s="12">
        <v>204200</v>
      </c>
      <c r="BK617" s="12">
        <v>0</v>
      </c>
      <c r="BS617" s="12">
        <v>0</v>
      </c>
      <c r="BT617" s="12">
        <v>0</v>
      </c>
      <c r="BU617" s="12">
        <v>204200</v>
      </c>
      <c r="BV617" s="12">
        <v>0</v>
      </c>
      <c r="BW617" t="s">
        <v>1885</v>
      </c>
      <c r="BX617" t="s">
        <v>343</v>
      </c>
      <c r="BY617">
        <v>16</v>
      </c>
      <c r="BZ617">
        <v>16</v>
      </c>
      <c r="CG617">
        <v>16</v>
      </c>
      <c r="CH617">
        <v>16</v>
      </c>
      <c r="CI617">
        <f>CE617+CG617</f>
        <v>16</v>
      </c>
      <c r="CJ617">
        <v>2435</v>
      </c>
      <c r="CN617">
        <v>2435</v>
      </c>
      <c r="CO617">
        <v>2435</v>
      </c>
      <c r="CS617">
        <v>2435</v>
      </c>
      <c r="CT617">
        <v>8</v>
      </c>
      <c r="CU617">
        <v>8</v>
      </c>
      <c r="CY617">
        <v>5</v>
      </c>
      <c r="DA617">
        <v>1</v>
      </c>
      <c r="DB617">
        <f>CX617+CZ617+DA617</f>
        <v>1</v>
      </c>
      <c r="DF617">
        <v>2</v>
      </c>
      <c r="DG617" s="13">
        <f>(DC617+DD617)/CU617</f>
        <v>0</v>
      </c>
      <c r="DH617">
        <v>1569</v>
      </c>
      <c r="DI617">
        <v>1101</v>
      </c>
      <c r="DL617">
        <v>8</v>
      </c>
      <c r="DM617">
        <v>8</v>
      </c>
      <c r="DQ617">
        <v>8</v>
      </c>
      <c r="DS617">
        <v>3</v>
      </c>
      <c r="DU617">
        <v>3</v>
      </c>
      <c r="EA617">
        <v>2</v>
      </c>
      <c r="EF617">
        <v>2</v>
      </c>
      <c r="EG617">
        <v>0</v>
      </c>
      <c r="EH617" s="13">
        <v>0</v>
      </c>
      <c r="EI617">
        <f>CO617</f>
        <v>2435</v>
      </c>
      <c r="EJ617" s="16">
        <f>BU617</f>
        <v>204200</v>
      </c>
      <c r="EK617" s="16">
        <f>EJ617/EI617</f>
        <v>83.860369609856264</v>
      </c>
      <c r="EL617">
        <f>DJ617</f>
        <v>0</v>
      </c>
      <c r="EM617" s="16">
        <f>EK617*EL617</f>
        <v>0</v>
      </c>
    </row>
    <row r="618" spans="1:143" x14ac:dyDescent="0.25">
      <c r="A618">
        <v>2015</v>
      </c>
      <c r="B618">
        <v>854</v>
      </c>
      <c r="C618" t="s">
        <v>1669</v>
      </c>
      <c r="D618" t="s">
        <v>1736</v>
      </c>
      <c r="E618" t="s">
        <v>1888</v>
      </c>
      <c r="F618" t="s">
        <v>1889</v>
      </c>
      <c r="G618" t="s">
        <v>145</v>
      </c>
      <c r="H618">
        <v>531392</v>
      </c>
      <c r="I618" t="s">
        <v>1890</v>
      </c>
      <c r="J618" t="s">
        <v>1673</v>
      </c>
      <c r="K618">
        <v>98104</v>
      </c>
      <c r="L618" t="s">
        <v>163</v>
      </c>
      <c r="N618" t="s">
        <v>164</v>
      </c>
      <c r="O618" t="s">
        <v>198</v>
      </c>
      <c r="P618" t="s">
        <v>152</v>
      </c>
      <c r="Q618" t="s">
        <v>1688</v>
      </c>
      <c r="R618" t="s">
        <v>154</v>
      </c>
      <c r="S618" t="s">
        <v>1355</v>
      </c>
      <c r="T618" t="s">
        <v>168</v>
      </c>
      <c r="V618" t="s">
        <v>343</v>
      </c>
      <c r="W618" t="s">
        <v>447</v>
      </c>
      <c r="AA618">
        <v>32</v>
      </c>
      <c r="AJ618">
        <v>32</v>
      </c>
      <c r="AQ618" t="s">
        <v>265</v>
      </c>
      <c r="AR618" t="s">
        <v>176</v>
      </c>
      <c r="AS618" t="s">
        <v>152</v>
      </c>
      <c r="AU618" t="s">
        <v>1698</v>
      </c>
      <c r="BJ618" s="12">
        <v>0</v>
      </c>
      <c r="BK618" s="12">
        <v>0</v>
      </c>
      <c r="BS618" s="12">
        <v>0</v>
      </c>
      <c r="BT618" s="12">
        <v>0</v>
      </c>
      <c r="BU618" s="12">
        <v>0</v>
      </c>
      <c r="BV618" s="12">
        <v>0</v>
      </c>
      <c r="BW618" t="s">
        <v>1889</v>
      </c>
      <c r="BX618" t="s">
        <v>343</v>
      </c>
      <c r="BY618">
        <v>50</v>
      </c>
      <c r="BZ618">
        <v>50</v>
      </c>
      <c r="CG618">
        <v>50</v>
      </c>
      <c r="CH618">
        <v>50</v>
      </c>
      <c r="CI618">
        <f>CE618+CG618</f>
        <v>50</v>
      </c>
      <c r="CJ618">
        <v>7773</v>
      </c>
      <c r="CN618">
        <v>7773</v>
      </c>
      <c r="CO618">
        <v>7773</v>
      </c>
      <c r="CS618">
        <v>7773</v>
      </c>
      <c r="CT618">
        <v>38</v>
      </c>
      <c r="CU618">
        <v>38</v>
      </c>
      <c r="CW618">
        <v>14</v>
      </c>
      <c r="CY618">
        <v>8</v>
      </c>
      <c r="CZ618">
        <v>1</v>
      </c>
      <c r="DA618">
        <v>1</v>
      </c>
      <c r="DB618">
        <f>CX618+CZ618+DA618</f>
        <v>2</v>
      </c>
      <c r="DC618">
        <v>8</v>
      </c>
      <c r="DD618">
        <v>2</v>
      </c>
      <c r="DE618">
        <v>3</v>
      </c>
      <c r="DF618">
        <v>1</v>
      </c>
      <c r="DG618" s="13">
        <f>(DC618+DD618)/CU618</f>
        <v>0.26315789473684209</v>
      </c>
      <c r="DH618">
        <v>10547</v>
      </c>
      <c r="DI618">
        <v>5618</v>
      </c>
      <c r="DJ618">
        <v>3379</v>
      </c>
      <c r="DK618">
        <v>1404</v>
      </c>
      <c r="DL618">
        <v>32</v>
      </c>
      <c r="DM618">
        <v>32</v>
      </c>
      <c r="DQ618">
        <v>32</v>
      </c>
      <c r="DS618">
        <v>17</v>
      </c>
      <c r="DU618">
        <v>4</v>
      </c>
      <c r="DV618">
        <v>1</v>
      </c>
      <c r="DW618">
        <v>1</v>
      </c>
      <c r="DX618">
        <v>1</v>
      </c>
      <c r="EA618">
        <v>8</v>
      </c>
      <c r="EF618">
        <v>19</v>
      </c>
      <c r="EG618">
        <v>2</v>
      </c>
      <c r="EH618" s="13">
        <v>0.105263157894737</v>
      </c>
      <c r="EI618">
        <f>CO618</f>
        <v>7773</v>
      </c>
      <c r="EJ618" s="16">
        <f>BU618</f>
        <v>0</v>
      </c>
      <c r="EK618" s="16">
        <f>EJ618/EI618</f>
        <v>0</v>
      </c>
      <c r="EL618">
        <f>DJ618</f>
        <v>3379</v>
      </c>
      <c r="EM618" s="16">
        <f>EK618*EL618</f>
        <v>0</v>
      </c>
    </row>
    <row r="619" spans="1:143" x14ac:dyDescent="0.25">
      <c r="A619">
        <v>2015</v>
      </c>
      <c r="B619">
        <v>672</v>
      </c>
      <c r="C619" t="s">
        <v>1669</v>
      </c>
      <c r="D619" t="s">
        <v>1891</v>
      </c>
      <c r="E619" t="s">
        <v>1892</v>
      </c>
      <c r="F619" t="s">
        <v>1893</v>
      </c>
      <c r="G619" t="s">
        <v>145</v>
      </c>
      <c r="H619">
        <v>531392</v>
      </c>
      <c r="I619" t="s">
        <v>1894</v>
      </c>
      <c r="J619" t="s">
        <v>1673</v>
      </c>
      <c r="K619">
        <v>98117</v>
      </c>
      <c r="L619" t="s">
        <v>163</v>
      </c>
      <c r="N619" t="s">
        <v>164</v>
      </c>
      <c r="O619" t="s">
        <v>165</v>
      </c>
      <c r="P619" t="s">
        <v>152</v>
      </c>
      <c r="Q619" t="s">
        <v>1688</v>
      </c>
      <c r="R619" t="s">
        <v>154</v>
      </c>
      <c r="S619" t="s">
        <v>210</v>
      </c>
      <c r="T619" t="s">
        <v>168</v>
      </c>
      <c r="V619" t="s">
        <v>343</v>
      </c>
      <c r="W619" t="s">
        <v>158</v>
      </c>
      <c r="Y619">
        <v>65</v>
      </c>
      <c r="Z619">
        <v>15</v>
      </c>
      <c r="AJ619">
        <v>65</v>
      </c>
      <c r="AR619" t="s">
        <v>176</v>
      </c>
      <c r="AS619" t="s">
        <v>152</v>
      </c>
      <c r="AU619" t="s">
        <v>1698</v>
      </c>
      <c r="BJ619" s="12">
        <v>0</v>
      </c>
      <c r="BK619" s="12">
        <v>0</v>
      </c>
      <c r="BS619" s="12">
        <v>0</v>
      </c>
      <c r="BT619" s="12">
        <v>0</v>
      </c>
      <c r="BU619" s="12">
        <v>0</v>
      </c>
      <c r="BV619" s="12">
        <v>0</v>
      </c>
      <c r="BW619" t="s">
        <v>1893</v>
      </c>
      <c r="BX619" t="s">
        <v>343</v>
      </c>
      <c r="BY619">
        <v>76</v>
      </c>
      <c r="BZ619">
        <v>26</v>
      </c>
      <c r="CA619">
        <v>74</v>
      </c>
      <c r="CB619">
        <v>24</v>
      </c>
      <c r="CG619">
        <v>2</v>
      </c>
      <c r="CH619">
        <v>2</v>
      </c>
      <c r="CI619">
        <f>CE619+CG619</f>
        <v>2</v>
      </c>
      <c r="CJ619">
        <v>13259</v>
      </c>
      <c r="CL619">
        <v>12894</v>
      </c>
      <c r="CN619">
        <v>365</v>
      </c>
      <c r="CO619">
        <v>4946</v>
      </c>
      <c r="CQ619">
        <v>4581</v>
      </c>
      <c r="CS619">
        <v>365</v>
      </c>
      <c r="CT619">
        <v>33</v>
      </c>
      <c r="CU619">
        <v>11</v>
      </c>
      <c r="CY619">
        <v>2</v>
      </c>
      <c r="DB619">
        <f>CX619+CZ619+DA619</f>
        <v>0</v>
      </c>
      <c r="DC619">
        <v>9</v>
      </c>
      <c r="DG619" s="13">
        <f>(DC619+DD619)/CU619</f>
        <v>0.81818181818181823</v>
      </c>
      <c r="DH619">
        <v>5448</v>
      </c>
      <c r="DI619">
        <v>2274</v>
      </c>
      <c r="DJ619">
        <v>4436</v>
      </c>
      <c r="DK619">
        <v>1947</v>
      </c>
      <c r="DL619">
        <v>34</v>
      </c>
      <c r="DM619">
        <v>11</v>
      </c>
      <c r="DN619">
        <v>33</v>
      </c>
      <c r="DO619">
        <v>10</v>
      </c>
      <c r="DQ619">
        <v>1</v>
      </c>
      <c r="DS619">
        <v>4</v>
      </c>
      <c r="DU619">
        <v>2</v>
      </c>
      <c r="DX619">
        <v>2</v>
      </c>
      <c r="EA619">
        <v>3</v>
      </c>
      <c r="EB619">
        <v>5</v>
      </c>
      <c r="EC619" t="s">
        <v>297</v>
      </c>
      <c r="EE619">
        <v>1</v>
      </c>
      <c r="EF619">
        <v>1</v>
      </c>
      <c r="EG619">
        <v>0</v>
      </c>
      <c r="EH619" s="13">
        <v>0</v>
      </c>
      <c r="EI619">
        <f>CO619</f>
        <v>4946</v>
      </c>
      <c r="EJ619" s="16">
        <f>BU619</f>
        <v>0</v>
      </c>
      <c r="EK619" s="16">
        <f>EJ619/EI619</f>
        <v>0</v>
      </c>
      <c r="EL619">
        <f>DJ619</f>
        <v>4436</v>
      </c>
      <c r="EM619" s="16">
        <f>EK619*EL619</f>
        <v>0</v>
      </c>
    </row>
    <row r="620" spans="1:143" x14ac:dyDescent="0.25">
      <c r="A620">
        <v>2015</v>
      </c>
      <c r="B620">
        <v>945</v>
      </c>
      <c r="C620" t="s">
        <v>1669</v>
      </c>
      <c r="D620" t="s">
        <v>1762</v>
      </c>
      <c r="E620" t="s">
        <v>1895</v>
      </c>
      <c r="F620" t="s">
        <v>1896</v>
      </c>
      <c r="G620" t="s">
        <v>145</v>
      </c>
      <c r="H620">
        <v>531392</v>
      </c>
      <c r="I620" t="s">
        <v>1897</v>
      </c>
      <c r="J620" t="s">
        <v>1673</v>
      </c>
      <c r="K620">
        <v>98117</v>
      </c>
      <c r="L620" t="s">
        <v>163</v>
      </c>
      <c r="N620" t="s">
        <v>164</v>
      </c>
      <c r="O620" t="s">
        <v>198</v>
      </c>
      <c r="P620" t="s">
        <v>152</v>
      </c>
      <c r="Q620" t="s">
        <v>153</v>
      </c>
      <c r="R620" t="s">
        <v>248</v>
      </c>
      <c r="S620" t="s">
        <v>210</v>
      </c>
      <c r="V620" t="s">
        <v>249</v>
      </c>
      <c r="W620" t="s">
        <v>169</v>
      </c>
      <c r="AJ620">
        <v>0</v>
      </c>
      <c r="AR620" t="s">
        <v>159</v>
      </c>
      <c r="AS620" t="s">
        <v>152</v>
      </c>
      <c r="AX620" s="15">
        <v>36141</v>
      </c>
      <c r="BJ620" s="12">
        <v>36141</v>
      </c>
      <c r="BK620" s="12">
        <v>0</v>
      </c>
      <c r="BS620" s="12">
        <v>0</v>
      </c>
      <c r="BT620" s="12">
        <v>0</v>
      </c>
      <c r="BU620" s="12">
        <v>36141</v>
      </c>
      <c r="BV620" s="12">
        <v>0</v>
      </c>
      <c r="CI620">
        <f>CE620+CG620</f>
        <v>0</v>
      </c>
      <c r="DB620">
        <f>CX620+CZ620+DA620</f>
        <v>0</v>
      </c>
      <c r="DG620" s="13" t="e">
        <f>(DC620+DD620)/CU620</f>
        <v>#DIV/0!</v>
      </c>
      <c r="EI620">
        <f>CO620</f>
        <v>0</v>
      </c>
      <c r="EJ620" s="16">
        <f>BU620</f>
        <v>36141</v>
      </c>
      <c r="EK620" s="16" t="e">
        <f>EJ620/EI620</f>
        <v>#DIV/0!</v>
      </c>
      <c r="EL620">
        <f>DJ620</f>
        <v>0</v>
      </c>
      <c r="EM620" s="16" t="e">
        <f>EK620*EL620</f>
        <v>#DIV/0!</v>
      </c>
    </row>
    <row r="621" spans="1:143" x14ac:dyDescent="0.25">
      <c r="A621">
        <v>2015</v>
      </c>
      <c r="B621">
        <v>772</v>
      </c>
      <c r="C621" t="s">
        <v>1669</v>
      </c>
      <c r="D621" t="s">
        <v>617</v>
      </c>
      <c r="E621" t="s">
        <v>1898</v>
      </c>
      <c r="F621" t="s">
        <v>1898</v>
      </c>
      <c r="G621" t="s">
        <v>145</v>
      </c>
      <c r="H621">
        <v>531392</v>
      </c>
      <c r="I621" t="s">
        <v>1687</v>
      </c>
      <c r="J621" t="s">
        <v>1673</v>
      </c>
      <c r="K621">
        <v>98104</v>
      </c>
      <c r="L621" t="s">
        <v>163</v>
      </c>
      <c r="N621" t="s">
        <v>197</v>
      </c>
      <c r="O621" t="s">
        <v>165</v>
      </c>
      <c r="P621" t="s">
        <v>152</v>
      </c>
      <c r="Q621" t="s">
        <v>1688</v>
      </c>
      <c r="R621" t="s">
        <v>167</v>
      </c>
      <c r="S621" t="s">
        <v>210</v>
      </c>
      <c r="T621" t="s">
        <v>168</v>
      </c>
      <c r="V621" t="s">
        <v>161</v>
      </c>
      <c r="W621" t="s">
        <v>333</v>
      </c>
      <c r="X621" t="s">
        <v>201</v>
      </c>
      <c r="Y621">
        <v>24</v>
      </c>
      <c r="Z621">
        <v>8</v>
      </c>
      <c r="AA621">
        <v>4</v>
      </c>
      <c r="AJ621">
        <v>28</v>
      </c>
      <c r="AR621" t="s">
        <v>227</v>
      </c>
      <c r="AU621" t="s">
        <v>1730</v>
      </c>
      <c r="BJ621" s="12">
        <v>0</v>
      </c>
      <c r="BK621" s="12">
        <v>0</v>
      </c>
      <c r="BS621" s="12">
        <v>0</v>
      </c>
      <c r="BT621" s="12">
        <v>0</v>
      </c>
      <c r="BU621" s="12">
        <v>0</v>
      </c>
      <c r="BV621" s="12">
        <v>0</v>
      </c>
      <c r="BW621" t="s">
        <v>1898</v>
      </c>
      <c r="BX621" t="s">
        <v>161</v>
      </c>
      <c r="BY621">
        <v>296</v>
      </c>
      <c r="BZ621">
        <v>118</v>
      </c>
      <c r="CA621">
        <v>260</v>
      </c>
      <c r="CB621">
        <v>83</v>
      </c>
      <c r="CC621">
        <v>2</v>
      </c>
      <c r="CD621">
        <v>1</v>
      </c>
      <c r="CE621">
        <v>3</v>
      </c>
      <c r="CF621">
        <v>3</v>
      </c>
      <c r="CG621">
        <v>31</v>
      </c>
      <c r="CH621">
        <v>31</v>
      </c>
      <c r="CI621">
        <f>CE621+CG621</f>
        <v>34</v>
      </c>
      <c r="CJ621">
        <v>11944</v>
      </c>
      <c r="CK621">
        <v>730</v>
      </c>
      <c r="CL621">
        <v>10187</v>
      </c>
      <c r="CM621">
        <v>64</v>
      </c>
      <c r="CN621">
        <v>963</v>
      </c>
      <c r="CO621">
        <v>4794</v>
      </c>
      <c r="CP621">
        <v>365</v>
      </c>
      <c r="CQ621">
        <v>3402</v>
      </c>
      <c r="CR621">
        <v>64</v>
      </c>
      <c r="CS621">
        <v>963</v>
      </c>
      <c r="CT621">
        <v>263</v>
      </c>
      <c r="CU621">
        <v>104</v>
      </c>
      <c r="CW621">
        <v>38</v>
      </c>
      <c r="CY621">
        <v>27</v>
      </c>
      <c r="DA621">
        <v>1</v>
      </c>
      <c r="DB621">
        <f>CX621+CZ621+DA621</f>
        <v>1</v>
      </c>
      <c r="DC621">
        <v>14</v>
      </c>
      <c r="DD621">
        <v>5</v>
      </c>
      <c r="DE621">
        <v>19</v>
      </c>
      <c r="DG621" s="13">
        <f>(DC621+DD621)/CU621</f>
        <v>0.18269230769230768</v>
      </c>
      <c r="DH621">
        <v>4081</v>
      </c>
      <c r="DI621">
        <v>3699</v>
      </c>
      <c r="DJ621">
        <v>993</v>
      </c>
      <c r="DK621">
        <v>855</v>
      </c>
      <c r="DL621">
        <v>268</v>
      </c>
      <c r="DM621">
        <v>107</v>
      </c>
      <c r="DN621">
        <v>237</v>
      </c>
      <c r="DO621">
        <v>76</v>
      </c>
      <c r="DP621">
        <v>3</v>
      </c>
      <c r="DQ621">
        <v>28</v>
      </c>
      <c r="DS621">
        <v>15</v>
      </c>
      <c r="DU621">
        <v>59</v>
      </c>
      <c r="DX621">
        <v>30</v>
      </c>
      <c r="DZ621">
        <v>3</v>
      </c>
      <c r="EI621">
        <f>CO621</f>
        <v>4794</v>
      </c>
      <c r="EJ621" s="16">
        <f>BU621</f>
        <v>0</v>
      </c>
      <c r="EK621" s="16">
        <f>EJ621/EI621</f>
        <v>0</v>
      </c>
      <c r="EL621">
        <f>DJ621</f>
        <v>993</v>
      </c>
      <c r="EM621" s="16">
        <f>EK621*EL621</f>
        <v>0</v>
      </c>
    </row>
    <row r="622" spans="1:143" x14ac:dyDescent="0.25">
      <c r="A622">
        <v>2015</v>
      </c>
      <c r="B622">
        <v>747</v>
      </c>
      <c r="C622" t="s">
        <v>1669</v>
      </c>
      <c r="D622" t="s">
        <v>1809</v>
      </c>
      <c r="E622" t="s">
        <v>1899</v>
      </c>
      <c r="F622" t="s">
        <v>1900</v>
      </c>
      <c r="G622" t="s">
        <v>145</v>
      </c>
      <c r="H622">
        <v>531392</v>
      </c>
      <c r="I622" t="s">
        <v>1901</v>
      </c>
      <c r="J622" t="s">
        <v>1673</v>
      </c>
      <c r="K622">
        <v>98103</v>
      </c>
      <c r="L622" t="s">
        <v>163</v>
      </c>
      <c r="N622" t="s">
        <v>164</v>
      </c>
      <c r="O622" t="s">
        <v>165</v>
      </c>
      <c r="P622" t="s">
        <v>152</v>
      </c>
      <c r="Q622" t="s">
        <v>1688</v>
      </c>
      <c r="R622" t="s">
        <v>154</v>
      </c>
      <c r="S622" t="s">
        <v>210</v>
      </c>
      <c r="T622" t="s">
        <v>168</v>
      </c>
      <c r="V622" t="s">
        <v>343</v>
      </c>
      <c r="W622" t="s">
        <v>175</v>
      </c>
      <c r="AA622">
        <v>8</v>
      </c>
      <c r="AB622">
        <v>8</v>
      </c>
      <c r="AG622" t="s">
        <v>480</v>
      </c>
      <c r="AH622" t="s">
        <v>480</v>
      </c>
      <c r="AJ622">
        <v>8</v>
      </c>
      <c r="AR622" t="s">
        <v>227</v>
      </c>
      <c r="AU622" t="s">
        <v>1730</v>
      </c>
      <c r="BJ622" s="12">
        <v>0</v>
      </c>
      <c r="BK622" s="12">
        <v>0</v>
      </c>
      <c r="BS622" s="12">
        <v>0</v>
      </c>
      <c r="BT622" s="12">
        <v>0</v>
      </c>
      <c r="BU622" s="12">
        <v>0</v>
      </c>
      <c r="BV622" s="12">
        <v>0</v>
      </c>
      <c r="BW622" t="s">
        <v>1900</v>
      </c>
      <c r="BX622" t="s">
        <v>343</v>
      </c>
      <c r="BY622">
        <v>11</v>
      </c>
      <c r="BZ622">
        <v>11</v>
      </c>
      <c r="CE622">
        <v>7</v>
      </c>
      <c r="CF622">
        <v>7</v>
      </c>
      <c r="CG622">
        <v>4</v>
      </c>
      <c r="CH622">
        <v>4</v>
      </c>
      <c r="CI622">
        <f>CE622+CG622</f>
        <v>11</v>
      </c>
      <c r="CJ622">
        <v>2125</v>
      </c>
      <c r="CM622">
        <v>1300</v>
      </c>
      <c r="CN622">
        <v>825</v>
      </c>
      <c r="CO622">
        <v>2125</v>
      </c>
      <c r="CR622">
        <v>1300</v>
      </c>
      <c r="CS622">
        <v>825</v>
      </c>
      <c r="CT622">
        <v>7</v>
      </c>
      <c r="CU622">
        <v>7</v>
      </c>
      <c r="CW622">
        <v>1</v>
      </c>
      <c r="CY622">
        <v>3</v>
      </c>
      <c r="DB622">
        <f>CX622+CZ622+DA622</f>
        <v>0</v>
      </c>
      <c r="DD622">
        <v>1</v>
      </c>
      <c r="DE622">
        <v>1</v>
      </c>
      <c r="DF622">
        <v>1</v>
      </c>
      <c r="DG622" s="13">
        <f>(DC622+DD622)/CU622</f>
        <v>0.14285714285714285</v>
      </c>
      <c r="DH622">
        <v>2139</v>
      </c>
      <c r="DI622">
        <v>1227</v>
      </c>
      <c r="DJ622">
        <v>388</v>
      </c>
      <c r="DK622">
        <v>184</v>
      </c>
      <c r="DL622">
        <v>5</v>
      </c>
      <c r="DM622">
        <v>5</v>
      </c>
      <c r="DP622">
        <v>4</v>
      </c>
      <c r="DQ622">
        <v>1</v>
      </c>
      <c r="DS622">
        <v>3</v>
      </c>
      <c r="DU622">
        <v>2</v>
      </c>
      <c r="EI622">
        <f>CO622</f>
        <v>2125</v>
      </c>
      <c r="EJ622" s="16">
        <f>BU622</f>
        <v>0</v>
      </c>
      <c r="EK622" s="16">
        <f>EJ622/EI622</f>
        <v>0</v>
      </c>
      <c r="EL622">
        <f>DJ622</f>
        <v>388</v>
      </c>
      <c r="EM622" s="16">
        <f>EK622*EL622</f>
        <v>0</v>
      </c>
    </row>
    <row r="623" spans="1:143" x14ac:dyDescent="0.25">
      <c r="A623">
        <v>2015</v>
      </c>
      <c r="B623">
        <v>551</v>
      </c>
      <c r="C623" t="s">
        <v>1669</v>
      </c>
      <c r="D623" t="s">
        <v>1845</v>
      </c>
      <c r="E623" t="s">
        <v>1902</v>
      </c>
      <c r="F623" t="s">
        <v>1903</v>
      </c>
      <c r="G623" t="s">
        <v>145</v>
      </c>
      <c r="H623">
        <v>531392</v>
      </c>
      <c r="I623" t="s">
        <v>1848</v>
      </c>
      <c r="J623" t="s">
        <v>1673</v>
      </c>
      <c r="K623">
        <v>98117</v>
      </c>
      <c r="L623" t="s">
        <v>163</v>
      </c>
      <c r="N623" t="s">
        <v>197</v>
      </c>
      <c r="O623" t="s">
        <v>198</v>
      </c>
      <c r="P623" t="s">
        <v>152</v>
      </c>
      <c r="Q623" t="s">
        <v>1688</v>
      </c>
      <c r="R623" t="s">
        <v>154</v>
      </c>
      <c r="S623" t="s">
        <v>1355</v>
      </c>
      <c r="T623" t="s">
        <v>168</v>
      </c>
      <c r="V623" t="s">
        <v>343</v>
      </c>
      <c r="W623" t="s">
        <v>450</v>
      </c>
      <c r="AA623">
        <v>5</v>
      </c>
      <c r="AJ623">
        <v>5</v>
      </c>
      <c r="AR623" t="s">
        <v>227</v>
      </c>
      <c r="AS623" t="s">
        <v>152</v>
      </c>
      <c r="AU623" t="s">
        <v>1730</v>
      </c>
      <c r="BJ623" s="12">
        <v>0</v>
      </c>
      <c r="BK623" s="12">
        <v>0</v>
      </c>
      <c r="BS623" s="12">
        <v>0</v>
      </c>
      <c r="BT623" s="12">
        <v>0</v>
      </c>
      <c r="BU623" s="12">
        <v>0</v>
      </c>
      <c r="BV623" s="12">
        <v>0</v>
      </c>
      <c r="BW623" t="s">
        <v>1903</v>
      </c>
      <c r="BX623" t="s">
        <v>343</v>
      </c>
      <c r="BY623">
        <v>5</v>
      </c>
      <c r="BZ623">
        <v>5</v>
      </c>
      <c r="CG623">
        <v>5</v>
      </c>
      <c r="CH623">
        <v>5</v>
      </c>
      <c r="CI623">
        <f>CE623+CG623</f>
        <v>5</v>
      </c>
      <c r="CJ623">
        <v>1506</v>
      </c>
      <c r="CN623">
        <v>1506</v>
      </c>
      <c r="CO623">
        <v>1506</v>
      </c>
      <c r="CS623">
        <v>1506</v>
      </c>
      <c r="CT623">
        <v>2</v>
      </c>
      <c r="CU623">
        <v>2</v>
      </c>
      <c r="CY623">
        <v>1</v>
      </c>
      <c r="DB623">
        <f>CX623+CZ623+DA623</f>
        <v>0</v>
      </c>
      <c r="DC623">
        <v>1</v>
      </c>
      <c r="DG623" s="13">
        <f>(DC623+DD623)/CU623</f>
        <v>0.5</v>
      </c>
      <c r="DH623">
        <v>1529</v>
      </c>
      <c r="DI623">
        <v>411</v>
      </c>
      <c r="DJ623">
        <v>710</v>
      </c>
      <c r="DK623">
        <v>91</v>
      </c>
      <c r="DL623">
        <v>1</v>
      </c>
      <c r="DM623">
        <v>1</v>
      </c>
      <c r="DP623">
        <v>1</v>
      </c>
      <c r="DS623">
        <v>1</v>
      </c>
      <c r="EF623">
        <v>2</v>
      </c>
      <c r="EG623">
        <v>0</v>
      </c>
      <c r="EH623" s="13">
        <v>0</v>
      </c>
      <c r="EI623">
        <f>CO623</f>
        <v>1506</v>
      </c>
      <c r="EJ623" s="16">
        <f>BU623</f>
        <v>0</v>
      </c>
      <c r="EK623" s="16">
        <f>EJ623/EI623</f>
        <v>0</v>
      </c>
      <c r="EL623">
        <f>DJ623</f>
        <v>710</v>
      </c>
      <c r="EM623" s="16">
        <f>EK623*EL623</f>
        <v>0</v>
      </c>
    </row>
    <row r="624" spans="1:143" x14ac:dyDescent="0.25">
      <c r="A624">
        <v>2015</v>
      </c>
      <c r="B624">
        <v>911</v>
      </c>
      <c r="C624" t="s">
        <v>1669</v>
      </c>
      <c r="D624" t="s">
        <v>1904</v>
      </c>
      <c r="E624" t="s">
        <v>1905</v>
      </c>
      <c r="G624" t="s">
        <v>1860</v>
      </c>
      <c r="H624">
        <v>539033</v>
      </c>
      <c r="I624" t="s">
        <v>1906</v>
      </c>
      <c r="J624" t="s">
        <v>1856</v>
      </c>
      <c r="K624">
        <v>98146</v>
      </c>
      <c r="L624" t="s">
        <v>163</v>
      </c>
      <c r="N624" t="s">
        <v>164</v>
      </c>
      <c r="O624" t="s">
        <v>198</v>
      </c>
      <c r="P624" t="s">
        <v>210</v>
      </c>
      <c r="Q624" t="s">
        <v>166</v>
      </c>
      <c r="R624" t="s">
        <v>248</v>
      </c>
      <c r="S624" t="s">
        <v>210</v>
      </c>
      <c r="V624" t="s">
        <v>257</v>
      </c>
      <c r="W624" t="s">
        <v>175</v>
      </c>
      <c r="AJ624">
        <v>0</v>
      </c>
      <c r="AR624" t="s">
        <v>159</v>
      </c>
      <c r="AS624" t="s">
        <v>152</v>
      </c>
      <c r="AV624" s="12">
        <v>634848</v>
      </c>
      <c r="BJ624" s="12">
        <v>634848</v>
      </c>
      <c r="BK624" s="12">
        <v>634848</v>
      </c>
      <c r="BS624" s="12">
        <v>0</v>
      </c>
      <c r="BT624" s="12">
        <v>0</v>
      </c>
      <c r="BU624" s="12">
        <v>634848</v>
      </c>
      <c r="BV624" s="12">
        <v>634848</v>
      </c>
      <c r="CI624">
        <f>CE624+CG624</f>
        <v>0</v>
      </c>
      <c r="DB624">
        <f>CX624+CZ624+DA624</f>
        <v>0</v>
      </c>
      <c r="DG624" s="13" t="e">
        <f>(DC624+DD624)/CU624</f>
        <v>#DIV/0!</v>
      </c>
      <c r="EI624">
        <f>CO624</f>
        <v>0</v>
      </c>
      <c r="EJ624" s="16">
        <f>BU624</f>
        <v>634848</v>
      </c>
      <c r="EK624" s="16" t="e">
        <f>EJ624/EI624</f>
        <v>#DIV/0!</v>
      </c>
      <c r="EL624">
        <f>DJ624</f>
        <v>0</v>
      </c>
      <c r="EM624" s="16" t="e">
        <f>EK624*EL624</f>
        <v>#DIV/0!</v>
      </c>
    </row>
    <row r="625" spans="1:143" x14ac:dyDescent="0.25">
      <c r="A625">
        <v>2015</v>
      </c>
      <c r="B625">
        <v>908</v>
      </c>
      <c r="C625" t="s">
        <v>1669</v>
      </c>
      <c r="D625" t="s">
        <v>1731</v>
      </c>
      <c r="E625" t="s">
        <v>1907</v>
      </c>
      <c r="F625" t="s">
        <v>1908</v>
      </c>
      <c r="G625" t="s">
        <v>145</v>
      </c>
      <c r="H625">
        <v>531392</v>
      </c>
      <c r="I625" t="s">
        <v>1909</v>
      </c>
      <c r="J625" t="s">
        <v>1673</v>
      </c>
      <c r="K625">
        <v>98122</v>
      </c>
      <c r="L625" t="s">
        <v>163</v>
      </c>
      <c r="N625" t="s">
        <v>164</v>
      </c>
      <c r="O625" t="s">
        <v>165</v>
      </c>
      <c r="P625" t="s">
        <v>152</v>
      </c>
      <c r="Q625" t="s">
        <v>1688</v>
      </c>
      <c r="R625" t="s">
        <v>154</v>
      </c>
      <c r="S625" t="s">
        <v>1355</v>
      </c>
      <c r="T625" t="s">
        <v>168</v>
      </c>
      <c r="V625" t="s">
        <v>343</v>
      </c>
      <c r="W625" t="s">
        <v>158</v>
      </c>
      <c r="Y625">
        <v>160</v>
      </c>
      <c r="Z625">
        <v>35</v>
      </c>
      <c r="AJ625">
        <v>160</v>
      </c>
      <c r="AR625" t="s">
        <v>227</v>
      </c>
      <c r="BB625" s="12">
        <v>8750</v>
      </c>
      <c r="BF625" s="12">
        <v>44489</v>
      </c>
      <c r="BJ625" s="12">
        <v>53239</v>
      </c>
      <c r="BK625" s="12">
        <v>8750</v>
      </c>
      <c r="BQ625" s="12">
        <v>32053</v>
      </c>
      <c r="BS625" s="12">
        <v>32053</v>
      </c>
      <c r="BT625" s="12">
        <v>64106</v>
      </c>
      <c r="BU625" s="12">
        <v>117345</v>
      </c>
      <c r="BV625" s="12">
        <v>8750</v>
      </c>
      <c r="BW625" t="s">
        <v>1910</v>
      </c>
      <c r="BX625" t="s">
        <v>343</v>
      </c>
      <c r="BY625">
        <v>76</v>
      </c>
      <c r="BZ625">
        <v>27</v>
      </c>
      <c r="CA625">
        <v>72</v>
      </c>
      <c r="CB625">
        <v>25</v>
      </c>
      <c r="CC625">
        <v>1</v>
      </c>
      <c r="CD625">
        <v>1</v>
      </c>
      <c r="CE625">
        <v>1</v>
      </c>
      <c r="CG625">
        <v>2</v>
      </c>
      <c r="CH625">
        <v>1</v>
      </c>
      <c r="CI625">
        <f>CE625+CG625</f>
        <v>3</v>
      </c>
      <c r="CJ625">
        <v>13840</v>
      </c>
      <c r="CK625">
        <v>365</v>
      </c>
      <c r="CL625">
        <v>13169</v>
      </c>
      <c r="CM625">
        <v>102</v>
      </c>
      <c r="CN625">
        <v>204</v>
      </c>
      <c r="CO625">
        <v>5275</v>
      </c>
      <c r="CP625">
        <v>365</v>
      </c>
      <c r="CQ625">
        <v>4808</v>
      </c>
      <c r="CS625">
        <v>102</v>
      </c>
      <c r="CT625">
        <v>61</v>
      </c>
      <c r="CU625">
        <v>20</v>
      </c>
      <c r="CY625">
        <v>2</v>
      </c>
      <c r="DB625">
        <f>CX625+CZ625+DA625</f>
        <v>0</v>
      </c>
      <c r="DC625">
        <v>11</v>
      </c>
      <c r="DD625">
        <v>5</v>
      </c>
      <c r="DE625">
        <v>2</v>
      </c>
      <c r="DG625" s="13">
        <f>(DC625+DD625)/CU625</f>
        <v>0.8</v>
      </c>
      <c r="DH625">
        <v>6605</v>
      </c>
      <c r="DI625">
        <v>3604</v>
      </c>
      <c r="DJ625">
        <v>5409</v>
      </c>
      <c r="DK625">
        <v>2878</v>
      </c>
      <c r="DL625">
        <v>31</v>
      </c>
      <c r="DM625">
        <v>10</v>
      </c>
      <c r="DN625">
        <v>28</v>
      </c>
      <c r="DO625">
        <v>9</v>
      </c>
      <c r="DQ625">
        <v>1</v>
      </c>
      <c r="DS625">
        <v>8</v>
      </c>
      <c r="DZ625">
        <v>1</v>
      </c>
      <c r="EA625">
        <v>1</v>
      </c>
      <c r="EI625">
        <f>CO625</f>
        <v>5275</v>
      </c>
      <c r="EJ625" s="16">
        <f>BU625</f>
        <v>117345</v>
      </c>
      <c r="EK625" s="16">
        <f>EJ625/EI625</f>
        <v>22.245497630331755</v>
      </c>
      <c r="EL625">
        <f>DJ625</f>
        <v>5409</v>
      </c>
      <c r="EM625" s="16">
        <f>EK625*EL625</f>
        <v>120325.89668246446</v>
      </c>
    </row>
    <row r="626" spans="1:143" x14ac:dyDescent="0.25">
      <c r="A626">
        <v>2015</v>
      </c>
      <c r="B626">
        <v>920</v>
      </c>
      <c r="C626" t="s">
        <v>1669</v>
      </c>
      <c r="D626" t="s">
        <v>1731</v>
      </c>
      <c r="E626" t="s">
        <v>1907</v>
      </c>
      <c r="F626" t="s">
        <v>1911</v>
      </c>
      <c r="G626" t="s">
        <v>145</v>
      </c>
      <c r="H626">
        <v>531392</v>
      </c>
      <c r="I626" t="s">
        <v>1909</v>
      </c>
      <c r="J626" t="s">
        <v>1673</v>
      </c>
      <c r="K626">
        <v>98122</v>
      </c>
      <c r="L626" t="s">
        <v>163</v>
      </c>
      <c r="N626" t="s">
        <v>164</v>
      </c>
      <c r="O626" t="s">
        <v>165</v>
      </c>
      <c r="P626" t="s">
        <v>152</v>
      </c>
      <c r="Q626" t="s">
        <v>1688</v>
      </c>
      <c r="R626" t="s">
        <v>154</v>
      </c>
      <c r="S626" t="s">
        <v>1355</v>
      </c>
      <c r="T626" t="s">
        <v>155</v>
      </c>
      <c r="V626" t="s">
        <v>212</v>
      </c>
      <c r="W626" t="s">
        <v>158</v>
      </c>
      <c r="AJ626">
        <v>0</v>
      </c>
      <c r="AR626" t="s">
        <v>159</v>
      </c>
      <c r="AS626" t="s">
        <v>152</v>
      </c>
      <c r="AX626" s="15">
        <v>181306</v>
      </c>
      <c r="BF626" s="12">
        <v>47477</v>
      </c>
      <c r="BJ626" s="12">
        <v>228783</v>
      </c>
      <c r="BK626" s="12">
        <v>0</v>
      </c>
      <c r="BQ626" s="12">
        <v>63575</v>
      </c>
      <c r="BS626" s="12">
        <v>63575</v>
      </c>
      <c r="BT626" s="12">
        <v>127150</v>
      </c>
      <c r="BU626" s="12">
        <v>355933</v>
      </c>
      <c r="BV626" s="12">
        <v>0</v>
      </c>
      <c r="BW626" t="s">
        <v>1912</v>
      </c>
      <c r="BX626" t="s">
        <v>343</v>
      </c>
      <c r="BY626">
        <v>35</v>
      </c>
      <c r="BZ626">
        <v>11</v>
      </c>
      <c r="CA626">
        <v>35</v>
      </c>
      <c r="CB626">
        <v>11</v>
      </c>
      <c r="CI626">
        <f>CE626+CG626</f>
        <v>0</v>
      </c>
      <c r="CJ626">
        <v>8228</v>
      </c>
      <c r="CL626">
        <v>8228</v>
      </c>
      <c r="CO626">
        <v>2716</v>
      </c>
      <c r="CQ626">
        <v>2716</v>
      </c>
      <c r="CT626">
        <v>16</v>
      </c>
      <c r="CU626">
        <v>7</v>
      </c>
      <c r="DB626">
        <f>CX626+CZ626+DA626</f>
        <v>0</v>
      </c>
      <c r="DC626">
        <v>5</v>
      </c>
      <c r="DD626">
        <v>2</v>
      </c>
      <c r="DG626" s="13">
        <f>(DC626+DD626)/CU626</f>
        <v>1</v>
      </c>
      <c r="DH626">
        <v>2932</v>
      </c>
      <c r="DI626">
        <v>1242</v>
      </c>
      <c r="DJ626">
        <v>2932</v>
      </c>
      <c r="DK626">
        <v>1242</v>
      </c>
      <c r="DL626">
        <v>8</v>
      </c>
      <c r="DM626">
        <v>2</v>
      </c>
      <c r="DN626">
        <v>8</v>
      </c>
      <c r="DO626">
        <v>2</v>
      </c>
      <c r="DS626">
        <v>2</v>
      </c>
      <c r="EI626">
        <f>CO626</f>
        <v>2716</v>
      </c>
      <c r="EJ626" s="16">
        <f>BU626</f>
        <v>355933</v>
      </c>
      <c r="EK626" s="16">
        <f>EJ626/EI626</f>
        <v>131.05044182621504</v>
      </c>
      <c r="EL626">
        <f>DJ626</f>
        <v>2932</v>
      </c>
      <c r="EM626" s="16">
        <f>EK626*EL626</f>
        <v>384239.89543446247</v>
      </c>
    </row>
    <row r="627" spans="1:143" x14ac:dyDescent="0.25">
      <c r="A627">
        <v>2015</v>
      </c>
      <c r="B627">
        <v>860</v>
      </c>
      <c r="C627" t="s">
        <v>1669</v>
      </c>
      <c r="D627" t="s">
        <v>1736</v>
      </c>
      <c r="E627" t="s">
        <v>1913</v>
      </c>
      <c r="F627" t="s">
        <v>1914</v>
      </c>
      <c r="G627" t="s">
        <v>145</v>
      </c>
      <c r="H627">
        <v>531420</v>
      </c>
      <c r="I627" t="s">
        <v>1915</v>
      </c>
      <c r="J627" t="s">
        <v>1673</v>
      </c>
      <c r="K627">
        <v>98104</v>
      </c>
      <c r="L627" t="s">
        <v>163</v>
      </c>
      <c r="N627" t="s">
        <v>197</v>
      </c>
      <c r="O627" t="s">
        <v>198</v>
      </c>
      <c r="P627" t="s">
        <v>152</v>
      </c>
      <c r="Q627" t="s">
        <v>1688</v>
      </c>
      <c r="R627" t="s">
        <v>154</v>
      </c>
      <c r="S627" t="s">
        <v>1355</v>
      </c>
      <c r="T627" t="s">
        <v>168</v>
      </c>
      <c r="V627" t="s">
        <v>343</v>
      </c>
      <c r="W627" t="s">
        <v>450</v>
      </c>
      <c r="AA627">
        <v>5</v>
      </c>
      <c r="AJ627">
        <v>5</v>
      </c>
      <c r="AR627" t="s">
        <v>227</v>
      </c>
      <c r="AS627" t="s">
        <v>152</v>
      </c>
      <c r="AU627" t="s">
        <v>1730</v>
      </c>
      <c r="BJ627" s="12">
        <v>0</v>
      </c>
      <c r="BK627" s="12">
        <v>0</v>
      </c>
      <c r="BS627" s="12">
        <v>0</v>
      </c>
      <c r="BT627" s="12">
        <v>0</v>
      </c>
      <c r="BU627" s="12">
        <v>0</v>
      </c>
      <c r="BV627" s="12">
        <v>0</v>
      </c>
      <c r="BW627" t="s">
        <v>1914</v>
      </c>
      <c r="BX627" t="s">
        <v>343</v>
      </c>
      <c r="BY627">
        <v>6</v>
      </c>
      <c r="BZ627">
        <v>6</v>
      </c>
      <c r="CG627">
        <v>6</v>
      </c>
      <c r="CH627">
        <v>6</v>
      </c>
      <c r="CI627">
        <f>CE627+CG627</f>
        <v>6</v>
      </c>
      <c r="CJ627">
        <v>1602</v>
      </c>
      <c r="CN627">
        <v>1602</v>
      </c>
      <c r="CO627">
        <v>1602</v>
      </c>
      <c r="CS627">
        <v>1602</v>
      </c>
      <c r="CT627">
        <v>4</v>
      </c>
      <c r="CU627">
        <v>4</v>
      </c>
      <c r="CZ627">
        <v>1</v>
      </c>
      <c r="DB627">
        <f>CX627+CZ627+DA627</f>
        <v>1</v>
      </c>
      <c r="DC627">
        <v>3</v>
      </c>
      <c r="DG627" s="13">
        <f>(DC627+DD627)/CU627</f>
        <v>0.75</v>
      </c>
      <c r="DH627">
        <v>1130</v>
      </c>
      <c r="DI627">
        <v>684</v>
      </c>
      <c r="DJ627">
        <v>882</v>
      </c>
      <c r="DK627">
        <v>533</v>
      </c>
      <c r="DL627">
        <v>3</v>
      </c>
      <c r="DM627">
        <v>3</v>
      </c>
      <c r="DQ627">
        <v>3</v>
      </c>
      <c r="DS627">
        <v>3</v>
      </c>
      <c r="EF627">
        <v>3</v>
      </c>
      <c r="EG627">
        <v>0</v>
      </c>
      <c r="EH627" s="13">
        <v>0</v>
      </c>
      <c r="EI627">
        <f>CO627</f>
        <v>1602</v>
      </c>
      <c r="EJ627" s="16">
        <f>BU627</f>
        <v>0</v>
      </c>
      <c r="EK627" s="16">
        <f>EJ627/EI627</f>
        <v>0</v>
      </c>
      <c r="EL627">
        <f>DJ627</f>
        <v>882</v>
      </c>
      <c r="EM627" s="16">
        <f>EK627*EL627</f>
        <v>0</v>
      </c>
    </row>
    <row r="628" spans="1:143" x14ac:dyDescent="0.25">
      <c r="A628">
        <v>2015</v>
      </c>
      <c r="B628">
        <v>527</v>
      </c>
      <c r="C628" t="s">
        <v>1669</v>
      </c>
      <c r="D628" t="s">
        <v>1916</v>
      </c>
      <c r="E628" t="s">
        <v>1917</v>
      </c>
      <c r="F628" t="s">
        <v>1918</v>
      </c>
      <c r="G628" t="s">
        <v>145</v>
      </c>
      <c r="H628">
        <v>530084</v>
      </c>
      <c r="I628" t="s">
        <v>1919</v>
      </c>
      <c r="J628" t="s">
        <v>1729</v>
      </c>
      <c r="K628">
        <v>98007</v>
      </c>
      <c r="L628" t="s">
        <v>163</v>
      </c>
      <c r="N628" t="s">
        <v>164</v>
      </c>
      <c r="O628" t="s">
        <v>165</v>
      </c>
      <c r="P628" t="s">
        <v>152</v>
      </c>
      <c r="Q628" t="s">
        <v>1688</v>
      </c>
      <c r="R628" t="s">
        <v>154</v>
      </c>
      <c r="S628" t="s">
        <v>210</v>
      </c>
      <c r="T628" t="s">
        <v>168</v>
      </c>
      <c r="V628" t="s">
        <v>343</v>
      </c>
      <c r="W628" t="s">
        <v>158</v>
      </c>
      <c r="Y628">
        <v>9</v>
      </c>
      <c r="Z628">
        <v>4</v>
      </c>
      <c r="AJ628">
        <v>9</v>
      </c>
      <c r="AR628" t="s">
        <v>176</v>
      </c>
      <c r="AS628" t="s">
        <v>152</v>
      </c>
      <c r="BJ628" s="12">
        <v>0</v>
      </c>
      <c r="BK628" s="12">
        <v>0</v>
      </c>
      <c r="BS628" s="12">
        <v>0</v>
      </c>
      <c r="BT628" s="12">
        <v>0</v>
      </c>
      <c r="BU628" s="12">
        <v>0</v>
      </c>
      <c r="BV628" s="12">
        <v>0</v>
      </c>
      <c r="CI628">
        <f>CE628+CG628</f>
        <v>0</v>
      </c>
      <c r="DB628">
        <f>CX628+CZ628+DA628</f>
        <v>0</v>
      </c>
      <c r="DG628" s="13" t="e">
        <f>(DC628+DD628)/CU628</f>
        <v>#DIV/0!</v>
      </c>
      <c r="EI628">
        <f>CO628</f>
        <v>0</v>
      </c>
      <c r="EJ628" s="16">
        <f>BU628</f>
        <v>0</v>
      </c>
      <c r="EK628" s="16" t="e">
        <f>EJ628/EI628</f>
        <v>#DIV/0!</v>
      </c>
      <c r="EL628">
        <f>DJ628</f>
        <v>0</v>
      </c>
      <c r="EM628" s="16" t="e">
        <f>EK628*EL628</f>
        <v>#DIV/0!</v>
      </c>
    </row>
    <row r="629" spans="1:143" x14ac:dyDescent="0.25">
      <c r="A629">
        <v>2015</v>
      </c>
      <c r="B629">
        <v>579</v>
      </c>
      <c r="C629" t="s">
        <v>1669</v>
      </c>
      <c r="D629" t="s">
        <v>1920</v>
      </c>
      <c r="E629" t="s">
        <v>1921</v>
      </c>
      <c r="F629" t="s">
        <v>1922</v>
      </c>
      <c r="G629" t="s">
        <v>145</v>
      </c>
      <c r="H629">
        <v>59033</v>
      </c>
      <c r="I629" t="s">
        <v>1923</v>
      </c>
      <c r="J629" t="s">
        <v>1776</v>
      </c>
      <c r="K629">
        <v>98002</v>
      </c>
      <c r="L629" t="s">
        <v>163</v>
      </c>
      <c r="N629" t="s">
        <v>263</v>
      </c>
      <c r="O629" t="s">
        <v>165</v>
      </c>
      <c r="P629" t="s">
        <v>152</v>
      </c>
      <c r="Q629" t="s">
        <v>153</v>
      </c>
      <c r="R629" t="s">
        <v>154</v>
      </c>
      <c r="S629" t="s">
        <v>210</v>
      </c>
      <c r="T629" t="s">
        <v>168</v>
      </c>
      <c r="V629" t="s">
        <v>343</v>
      </c>
      <c r="W629" t="s">
        <v>158</v>
      </c>
      <c r="AA629">
        <v>13</v>
      </c>
      <c r="AB629">
        <v>5</v>
      </c>
      <c r="AJ629">
        <v>13</v>
      </c>
      <c r="AR629" t="s">
        <v>227</v>
      </c>
      <c r="AU629" t="s">
        <v>1924</v>
      </c>
      <c r="BJ629" s="12">
        <v>0</v>
      </c>
      <c r="BK629" s="12">
        <v>0</v>
      </c>
      <c r="BS629" s="12">
        <v>0</v>
      </c>
      <c r="BT629" s="12">
        <v>0</v>
      </c>
      <c r="BU629" s="12">
        <v>0</v>
      </c>
      <c r="BV629" s="12">
        <v>0</v>
      </c>
      <c r="BW629" t="s">
        <v>1922</v>
      </c>
      <c r="BX629" t="s">
        <v>343</v>
      </c>
      <c r="BY629">
        <v>11</v>
      </c>
      <c r="BZ629">
        <v>4</v>
      </c>
      <c r="CA629">
        <v>11</v>
      </c>
      <c r="CB629">
        <v>4</v>
      </c>
      <c r="CI629">
        <f>CE629+CG629</f>
        <v>0</v>
      </c>
      <c r="CJ629">
        <v>3117</v>
      </c>
      <c r="CL629">
        <v>3117</v>
      </c>
      <c r="CO629">
        <v>1185</v>
      </c>
      <c r="CQ629">
        <v>1185</v>
      </c>
      <c r="CT629">
        <v>11</v>
      </c>
      <c r="CU629">
        <v>4</v>
      </c>
      <c r="CW629">
        <v>1</v>
      </c>
      <c r="DB629">
        <f>CX629+CZ629+DA629</f>
        <v>0</v>
      </c>
      <c r="DC629">
        <v>1</v>
      </c>
      <c r="DD629">
        <v>2</v>
      </c>
      <c r="DG629" s="13">
        <f>(DC629+DD629)/CU629</f>
        <v>0.75</v>
      </c>
      <c r="DH629">
        <v>1913</v>
      </c>
      <c r="DI629">
        <v>1185</v>
      </c>
      <c r="DJ629">
        <v>1695</v>
      </c>
      <c r="DK629">
        <v>994</v>
      </c>
      <c r="EF629">
        <v>2</v>
      </c>
      <c r="EG629">
        <v>0</v>
      </c>
      <c r="EH629" s="13">
        <v>0</v>
      </c>
      <c r="EI629">
        <f>CO629</f>
        <v>1185</v>
      </c>
      <c r="EJ629" s="16">
        <f>BU629</f>
        <v>0</v>
      </c>
      <c r="EK629" s="16">
        <f>EJ629/EI629</f>
        <v>0</v>
      </c>
      <c r="EL629">
        <f>DJ629</f>
        <v>1695</v>
      </c>
      <c r="EM629" s="16">
        <f>EK629*EL629</f>
        <v>0</v>
      </c>
    </row>
    <row r="630" spans="1:143" x14ac:dyDescent="0.25">
      <c r="A630">
        <v>2015</v>
      </c>
      <c r="B630">
        <v>685</v>
      </c>
      <c r="C630" t="s">
        <v>1669</v>
      </c>
      <c r="D630" t="s">
        <v>1925</v>
      </c>
      <c r="E630" t="s">
        <v>1926</v>
      </c>
      <c r="G630" t="s">
        <v>145</v>
      </c>
      <c r="H630">
        <v>531302</v>
      </c>
      <c r="I630" t="s">
        <v>1927</v>
      </c>
      <c r="J630" t="s">
        <v>1928</v>
      </c>
      <c r="K630">
        <v>98059</v>
      </c>
      <c r="L630" t="s">
        <v>163</v>
      </c>
      <c r="N630" t="s">
        <v>164</v>
      </c>
      <c r="O630" t="s">
        <v>198</v>
      </c>
      <c r="P630" t="s">
        <v>152</v>
      </c>
      <c r="Q630" t="s">
        <v>1688</v>
      </c>
      <c r="R630" t="s">
        <v>154</v>
      </c>
      <c r="T630" t="s">
        <v>168</v>
      </c>
      <c r="V630" t="s">
        <v>343</v>
      </c>
      <c r="W630" t="s">
        <v>158</v>
      </c>
      <c r="Y630">
        <v>30</v>
      </c>
      <c r="Z630">
        <v>11</v>
      </c>
      <c r="AJ630">
        <v>30</v>
      </c>
      <c r="AR630" t="s">
        <v>176</v>
      </c>
      <c r="AS630" t="s">
        <v>152</v>
      </c>
      <c r="AU630" t="s">
        <v>1929</v>
      </c>
      <c r="AV630" s="12">
        <v>20605</v>
      </c>
      <c r="BJ630" s="12">
        <v>20605</v>
      </c>
      <c r="BK630" s="12">
        <v>20605</v>
      </c>
      <c r="BS630" s="12">
        <v>0</v>
      </c>
      <c r="BT630" s="12">
        <v>0</v>
      </c>
      <c r="BU630" s="12">
        <v>20605</v>
      </c>
      <c r="BV630" s="12">
        <v>20605</v>
      </c>
      <c r="CI630">
        <f>CE630+CG630</f>
        <v>0</v>
      </c>
      <c r="DB630">
        <f>CX630+CZ630+DA630</f>
        <v>0</v>
      </c>
      <c r="DG630" s="13" t="e">
        <f>(DC630+DD630)/CU630</f>
        <v>#DIV/0!</v>
      </c>
      <c r="EI630">
        <f>CO630</f>
        <v>0</v>
      </c>
      <c r="EJ630" s="16">
        <f>BU630</f>
        <v>20605</v>
      </c>
      <c r="EK630" s="16" t="e">
        <f>EJ630/EI630</f>
        <v>#DIV/0!</v>
      </c>
      <c r="EL630">
        <f>DJ630</f>
        <v>0</v>
      </c>
      <c r="EM630" s="16" t="e">
        <f>EK630*EL630</f>
        <v>#DIV/0!</v>
      </c>
    </row>
    <row r="631" spans="1:143" x14ac:dyDescent="0.25">
      <c r="A631">
        <v>2015</v>
      </c>
      <c r="B631">
        <v>733</v>
      </c>
      <c r="C631" t="s">
        <v>1669</v>
      </c>
      <c r="D631" t="s">
        <v>1699</v>
      </c>
      <c r="E631" t="s">
        <v>1930</v>
      </c>
      <c r="F631" t="s">
        <v>1930</v>
      </c>
      <c r="G631" t="s">
        <v>145</v>
      </c>
      <c r="H631">
        <v>531392</v>
      </c>
      <c r="I631" t="s">
        <v>1931</v>
      </c>
      <c r="J631" t="s">
        <v>1673</v>
      </c>
      <c r="K631">
        <v>98105</v>
      </c>
      <c r="L631" t="s">
        <v>163</v>
      </c>
      <c r="N631" t="s">
        <v>197</v>
      </c>
      <c r="O631" t="s">
        <v>165</v>
      </c>
      <c r="P631" t="s">
        <v>152</v>
      </c>
      <c r="Q631" t="s">
        <v>153</v>
      </c>
      <c r="R631" t="s">
        <v>167</v>
      </c>
      <c r="S631" t="s">
        <v>200</v>
      </c>
      <c r="T631" t="s">
        <v>168</v>
      </c>
      <c r="V631" t="s">
        <v>161</v>
      </c>
      <c r="W631" t="s">
        <v>175</v>
      </c>
      <c r="AA631">
        <v>28</v>
      </c>
      <c r="AJ631">
        <v>28</v>
      </c>
      <c r="AR631" t="s">
        <v>176</v>
      </c>
      <c r="AS631" t="s">
        <v>152</v>
      </c>
      <c r="BF631" s="12">
        <v>19303.189999999999</v>
      </c>
      <c r="BJ631" s="12">
        <v>19303.189999999999</v>
      </c>
      <c r="BK631" s="12">
        <v>0</v>
      </c>
      <c r="BS631" s="12">
        <v>0</v>
      </c>
      <c r="BT631" s="12">
        <v>0</v>
      </c>
      <c r="BU631" s="12">
        <v>19303.189999999999</v>
      </c>
      <c r="BV631" s="12">
        <v>0</v>
      </c>
      <c r="BW631" t="s">
        <v>1930</v>
      </c>
      <c r="BX631" t="s">
        <v>161</v>
      </c>
      <c r="BY631">
        <v>54</v>
      </c>
      <c r="BZ631">
        <v>54</v>
      </c>
      <c r="CG631">
        <v>54</v>
      </c>
      <c r="CH631">
        <v>54</v>
      </c>
      <c r="CI631">
        <f>CE631+CG631</f>
        <v>54</v>
      </c>
      <c r="CJ631">
        <v>0</v>
      </c>
      <c r="CN631">
        <v>0</v>
      </c>
      <c r="CO631">
        <v>0</v>
      </c>
      <c r="CS631">
        <v>0</v>
      </c>
      <c r="CT631">
        <v>49</v>
      </c>
      <c r="CU631">
        <v>49</v>
      </c>
      <c r="CW631">
        <v>4</v>
      </c>
      <c r="DB631">
        <f>CX631+CZ631+DA631</f>
        <v>0</v>
      </c>
      <c r="DE631">
        <v>45</v>
      </c>
      <c r="DG631" s="13">
        <f>(DC631+DD631)/CU631</f>
        <v>0</v>
      </c>
      <c r="DH631">
        <v>0</v>
      </c>
      <c r="DI631">
        <v>0</v>
      </c>
      <c r="DL631">
        <v>39</v>
      </c>
      <c r="DM631">
        <v>39</v>
      </c>
      <c r="DQ631">
        <v>39</v>
      </c>
      <c r="DS631">
        <v>13</v>
      </c>
      <c r="DU631">
        <v>6</v>
      </c>
      <c r="DV631">
        <v>1</v>
      </c>
      <c r="DX631">
        <v>1</v>
      </c>
      <c r="DZ631">
        <v>14</v>
      </c>
      <c r="EA631">
        <v>4</v>
      </c>
      <c r="EB631">
        <v>6</v>
      </c>
      <c r="EE631">
        <v>6</v>
      </c>
      <c r="EI631">
        <f>CO631</f>
        <v>0</v>
      </c>
      <c r="EJ631" s="16">
        <f>BU631</f>
        <v>19303.189999999999</v>
      </c>
      <c r="EK631" s="16" t="e">
        <f>EJ631/EI631</f>
        <v>#DIV/0!</v>
      </c>
      <c r="EL631">
        <f>DJ631</f>
        <v>0</v>
      </c>
      <c r="EM631" s="16" t="e">
        <f>EK631*EL631</f>
        <v>#DIV/0!</v>
      </c>
    </row>
    <row r="632" spans="1:143" x14ac:dyDescent="0.25">
      <c r="A632">
        <v>2015</v>
      </c>
      <c r="B632">
        <v>675</v>
      </c>
      <c r="C632" t="s">
        <v>1669</v>
      </c>
      <c r="D632" t="s">
        <v>617</v>
      </c>
      <c r="E632" t="s">
        <v>1932</v>
      </c>
      <c r="F632" t="s">
        <v>1933</v>
      </c>
      <c r="G632" t="s">
        <v>145</v>
      </c>
      <c r="H632">
        <v>531392</v>
      </c>
      <c r="I632" t="s">
        <v>1934</v>
      </c>
      <c r="J632" t="s">
        <v>1673</v>
      </c>
      <c r="K632">
        <v>98104</v>
      </c>
      <c r="L632" t="s">
        <v>163</v>
      </c>
      <c r="N632" t="s">
        <v>197</v>
      </c>
      <c r="O632" t="s">
        <v>165</v>
      </c>
      <c r="P632" t="s">
        <v>152</v>
      </c>
      <c r="Q632" t="s">
        <v>153</v>
      </c>
      <c r="R632" t="s">
        <v>187</v>
      </c>
      <c r="S632" t="s">
        <v>152</v>
      </c>
      <c r="T632" t="s">
        <v>168</v>
      </c>
      <c r="V632" t="s">
        <v>161</v>
      </c>
      <c r="W632" t="s">
        <v>175</v>
      </c>
      <c r="AA632">
        <v>76</v>
      </c>
      <c r="AB632">
        <v>76</v>
      </c>
      <c r="AJ632">
        <v>76</v>
      </c>
      <c r="AR632" t="s">
        <v>227</v>
      </c>
      <c r="AS632" t="s">
        <v>152</v>
      </c>
      <c r="AV632" s="12">
        <v>35180</v>
      </c>
      <c r="BJ632" s="12">
        <v>35180</v>
      </c>
      <c r="BK632" s="12">
        <v>35180</v>
      </c>
      <c r="BS632" s="12">
        <v>0</v>
      </c>
      <c r="BT632" s="12">
        <v>0</v>
      </c>
      <c r="BU632" s="12">
        <v>35180</v>
      </c>
      <c r="BV632" s="12">
        <v>35180</v>
      </c>
      <c r="CI632">
        <f>CE632+CG632</f>
        <v>0</v>
      </c>
      <c r="DB632">
        <f>CX632+CZ632+DA632</f>
        <v>0</v>
      </c>
      <c r="DG632" s="13" t="e">
        <f>(DC632+DD632)/CU632</f>
        <v>#DIV/0!</v>
      </c>
      <c r="EI632">
        <f>CO632</f>
        <v>0</v>
      </c>
      <c r="EJ632" s="16">
        <f>BU632</f>
        <v>35180</v>
      </c>
      <c r="EK632" s="16" t="e">
        <f>EJ632/EI632</f>
        <v>#DIV/0!</v>
      </c>
      <c r="EL632">
        <f>DJ632</f>
        <v>0</v>
      </c>
      <c r="EM632" s="16" t="e">
        <f>EK632*EL632</f>
        <v>#DIV/0!</v>
      </c>
    </row>
    <row r="633" spans="1:143" x14ac:dyDescent="0.25">
      <c r="A633">
        <v>2015</v>
      </c>
      <c r="B633">
        <v>662</v>
      </c>
      <c r="C633" t="s">
        <v>1669</v>
      </c>
      <c r="D633" t="s">
        <v>1935</v>
      </c>
      <c r="E633" t="s">
        <v>1936</v>
      </c>
      <c r="F633" t="s">
        <v>1937</v>
      </c>
      <c r="G633" t="s">
        <v>145</v>
      </c>
      <c r="H633">
        <v>530054</v>
      </c>
      <c r="I633" t="s">
        <v>1938</v>
      </c>
      <c r="J633" t="s">
        <v>1928</v>
      </c>
      <c r="K633">
        <v>98058</v>
      </c>
      <c r="L633" t="s">
        <v>163</v>
      </c>
      <c r="N633" t="s">
        <v>164</v>
      </c>
      <c r="O633" t="s">
        <v>165</v>
      </c>
      <c r="P633" t="s">
        <v>152</v>
      </c>
      <c r="Q633" t="s">
        <v>1688</v>
      </c>
      <c r="R633" t="s">
        <v>154</v>
      </c>
      <c r="S633" t="s">
        <v>1355</v>
      </c>
      <c r="T633" t="s">
        <v>168</v>
      </c>
      <c r="V633" t="s">
        <v>343</v>
      </c>
      <c r="W633" t="s">
        <v>158</v>
      </c>
      <c r="Y633">
        <v>44</v>
      </c>
      <c r="Z633">
        <v>11</v>
      </c>
      <c r="AI633" t="s">
        <v>840</v>
      </c>
      <c r="AJ633">
        <v>44</v>
      </c>
      <c r="AR633" t="s">
        <v>176</v>
      </c>
      <c r="AV633" s="12">
        <v>53757</v>
      </c>
      <c r="BJ633" s="12">
        <v>53757</v>
      </c>
      <c r="BK633" s="12">
        <v>53757</v>
      </c>
      <c r="BS633" s="12">
        <v>0</v>
      </c>
      <c r="BT633" s="12">
        <v>0</v>
      </c>
      <c r="BU633" s="12">
        <v>53757</v>
      </c>
      <c r="BV633" s="12">
        <v>53757</v>
      </c>
      <c r="BW633" t="s">
        <v>1939</v>
      </c>
      <c r="BX633" t="s">
        <v>343</v>
      </c>
      <c r="BY633">
        <v>57</v>
      </c>
      <c r="BZ633">
        <v>17</v>
      </c>
      <c r="CA633">
        <v>56</v>
      </c>
      <c r="CB633">
        <v>16</v>
      </c>
      <c r="CE633">
        <v>1</v>
      </c>
      <c r="CF633">
        <v>1</v>
      </c>
      <c r="CI633">
        <f>CE633+CG633</f>
        <v>1</v>
      </c>
      <c r="CJ633">
        <v>12829</v>
      </c>
      <c r="CL633">
        <v>12464</v>
      </c>
      <c r="CM633">
        <v>365</v>
      </c>
      <c r="CO633">
        <v>3785</v>
      </c>
      <c r="CQ633">
        <v>3420</v>
      </c>
      <c r="CR633">
        <v>365</v>
      </c>
      <c r="CT633">
        <v>28</v>
      </c>
      <c r="CU633">
        <v>8</v>
      </c>
      <c r="DB633">
        <f>CX633+CZ633+DA633</f>
        <v>0</v>
      </c>
      <c r="DC633">
        <v>8</v>
      </c>
      <c r="DG633" s="13">
        <f>(DC633+DD633)/CU633</f>
        <v>1</v>
      </c>
      <c r="DH633">
        <v>4292</v>
      </c>
      <c r="DI633">
        <v>1498</v>
      </c>
      <c r="DJ633">
        <v>4292</v>
      </c>
      <c r="DK633">
        <v>1498</v>
      </c>
      <c r="DL633">
        <v>21</v>
      </c>
      <c r="DM633">
        <v>6</v>
      </c>
      <c r="DN633">
        <v>21</v>
      </c>
      <c r="DO633">
        <v>6</v>
      </c>
      <c r="DS633">
        <v>4</v>
      </c>
      <c r="DU633">
        <v>1</v>
      </c>
      <c r="DZ633">
        <v>1</v>
      </c>
      <c r="EF633">
        <v>6</v>
      </c>
      <c r="EG633">
        <v>0</v>
      </c>
      <c r="EH633" s="13">
        <v>0</v>
      </c>
      <c r="EI633">
        <f>CO633</f>
        <v>3785</v>
      </c>
      <c r="EJ633" s="16">
        <f>BU633</f>
        <v>53757</v>
      </c>
      <c r="EK633" s="16">
        <f>EJ633/EI633</f>
        <v>14.202642007926023</v>
      </c>
      <c r="EL633">
        <f>DJ633</f>
        <v>4292</v>
      </c>
      <c r="EM633" s="16">
        <f>EK633*EL633</f>
        <v>60957.739498018491</v>
      </c>
    </row>
    <row r="634" spans="1:143" x14ac:dyDescent="0.25">
      <c r="A634">
        <v>2015</v>
      </c>
      <c r="B634">
        <v>620</v>
      </c>
      <c r="C634" t="s">
        <v>1669</v>
      </c>
      <c r="D634" t="s">
        <v>1940</v>
      </c>
      <c r="E634" t="s">
        <v>1941</v>
      </c>
      <c r="F634" t="s">
        <v>1942</v>
      </c>
      <c r="G634" t="s">
        <v>145</v>
      </c>
      <c r="H634">
        <v>531392</v>
      </c>
      <c r="I634" t="s">
        <v>1943</v>
      </c>
      <c r="J634" t="s">
        <v>1673</v>
      </c>
      <c r="K634">
        <v>98122</v>
      </c>
      <c r="L634" t="s">
        <v>163</v>
      </c>
      <c r="N634" t="s">
        <v>164</v>
      </c>
      <c r="O634" t="s">
        <v>198</v>
      </c>
      <c r="P634" t="s">
        <v>152</v>
      </c>
      <c r="Q634" t="s">
        <v>1688</v>
      </c>
      <c r="R634" t="s">
        <v>154</v>
      </c>
      <c r="S634" t="s">
        <v>1355</v>
      </c>
      <c r="T634" t="s">
        <v>168</v>
      </c>
      <c r="V634" t="s">
        <v>343</v>
      </c>
      <c r="W634" t="s">
        <v>158</v>
      </c>
      <c r="Y634">
        <v>30</v>
      </c>
      <c r="Z634">
        <v>13</v>
      </c>
      <c r="AI634" t="s">
        <v>564</v>
      </c>
      <c r="AJ634">
        <v>30</v>
      </c>
      <c r="AR634" t="s">
        <v>227</v>
      </c>
      <c r="AS634" t="s">
        <v>210</v>
      </c>
      <c r="AU634" t="s">
        <v>1698</v>
      </c>
      <c r="BJ634" s="12">
        <v>0</v>
      </c>
      <c r="BK634" s="12">
        <v>0</v>
      </c>
      <c r="BS634" s="12">
        <v>0</v>
      </c>
      <c r="BT634" s="12">
        <v>0</v>
      </c>
      <c r="BU634" s="12">
        <v>0</v>
      </c>
      <c r="BV634" s="12">
        <v>0</v>
      </c>
      <c r="BW634" t="s">
        <v>1942</v>
      </c>
      <c r="BX634" t="s">
        <v>343</v>
      </c>
      <c r="BY634">
        <v>56</v>
      </c>
      <c r="BZ634">
        <v>19</v>
      </c>
      <c r="CA634">
        <v>55</v>
      </c>
      <c r="CB634">
        <v>18</v>
      </c>
      <c r="CG634">
        <v>1</v>
      </c>
      <c r="CH634">
        <v>1</v>
      </c>
      <c r="CI634">
        <f>CE634+CG634</f>
        <v>1</v>
      </c>
      <c r="CJ634">
        <v>13087</v>
      </c>
      <c r="CL634">
        <v>13054</v>
      </c>
      <c r="CN634">
        <v>33</v>
      </c>
      <c r="CO634">
        <v>4423</v>
      </c>
      <c r="CQ634">
        <v>4390</v>
      </c>
      <c r="CS634">
        <v>33</v>
      </c>
      <c r="CT634">
        <v>26</v>
      </c>
      <c r="CU634">
        <v>8</v>
      </c>
      <c r="DB634">
        <f>CX634+CZ634+DA634</f>
        <v>0</v>
      </c>
      <c r="DC634">
        <v>4</v>
      </c>
      <c r="DD634">
        <v>3</v>
      </c>
      <c r="DE634">
        <v>1</v>
      </c>
      <c r="DG634" s="13">
        <f>(DC634+DD634)/CU634</f>
        <v>0.875</v>
      </c>
      <c r="DH634">
        <v>2311</v>
      </c>
      <c r="DI634">
        <v>742</v>
      </c>
      <c r="DJ634">
        <v>2079</v>
      </c>
      <c r="DK634">
        <v>667</v>
      </c>
      <c r="DL634">
        <v>13</v>
      </c>
      <c r="DM634">
        <v>5</v>
      </c>
      <c r="DN634">
        <v>13</v>
      </c>
      <c r="DO634">
        <v>5</v>
      </c>
      <c r="DS634">
        <v>5</v>
      </c>
      <c r="EF634">
        <v>4</v>
      </c>
      <c r="EG634">
        <v>0</v>
      </c>
      <c r="EH634" s="13">
        <v>0</v>
      </c>
      <c r="EI634">
        <f>CO634</f>
        <v>4423</v>
      </c>
      <c r="EJ634" s="16">
        <f>BU634</f>
        <v>0</v>
      </c>
      <c r="EK634" s="16">
        <f>EJ634/EI634</f>
        <v>0</v>
      </c>
      <c r="EL634">
        <f>DJ634</f>
        <v>2079</v>
      </c>
      <c r="EM634" s="16">
        <f>EK634*EL634</f>
        <v>0</v>
      </c>
    </row>
    <row r="635" spans="1:143" x14ac:dyDescent="0.25">
      <c r="A635">
        <v>2015</v>
      </c>
      <c r="B635">
        <v>739</v>
      </c>
      <c r="C635" t="s">
        <v>1669</v>
      </c>
      <c r="D635" t="s">
        <v>1812</v>
      </c>
      <c r="E635" t="s">
        <v>1944</v>
      </c>
      <c r="F635" t="s">
        <v>1944</v>
      </c>
      <c r="G635" t="s">
        <v>145</v>
      </c>
      <c r="H635">
        <v>531392</v>
      </c>
      <c r="I635" t="s">
        <v>1815</v>
      </c>
      <c r="J635" t="s">
        <v>1673</v>
      </c>
      <c r="K635">
        <v>98121</v>
      </c>
      <c r="L635" t="s">
        <v>163</v>
      </c>
      <c r="N635" t="s">
        <v>263</v>
      </c>
      <c r="O635" t="s">
        <v>165</v>
      </c>
      <c r="P635" t="s">
        <v>210</v>
      </c>
      <c r="Q635" t="s">
        <v>166</v>
      </c>
      <c r="R635" t="s">
        <v>248</v>
      </c>
      <c r="S635" t="s">
        <v>210</v>
      </c>
      <c r="V635" t="s">
        <v>257</v>
      </c>
      <c r="W635" t="s">
        <v>175</v>
      </c>
      <c r="AJ635">
        <v>0</v>
      </c>
      <c r="AR635" t="s">
        <v>176</v>
      </c>
      <c r="AS635" t="s">
        <v>152</v>
      </c>
      <c r="AU635" t="s">
        <v>1853</v>
      </c>
      <c r="BJ635" s="12">
        <v>0</v>
      </c>
      <c r="BK635" s="12">
        <v>0</v>
      </c>
      <c r="BS635" s="12">
        <v>0</v>
      </c>
      <c r="BT635" s="12">
        <v>0</v>
      </c>
      <c r="BU635" s="12">
        <v>0</v>
      </c>
      <c r="BV635" s="12">
        <v>0</v>
      </c>
      <c r="BW635" t="s">
        <v>1944</v>
      </c>
      <c r="BX635" t="s">
        <v>343</v>
      </c>
      <c r="BY635">
        <v>199</v>
      </c>
      <c r="BZ635">
        <v>199</v>
      </c>
      <c r="CE635">
        <v>1</v>
      </c>
      <c r="CF635">
        <v>1</v>
      </c>
      <c r="CG635">
        <v>198</v>
      </c>
      <c r="CH635">
        <v>198</v>
      </c>
      <c r="CI635">
        <f>CE635+CG635</f>
        <v>199</v>
      </c>
      <c r="CJ635">
        <v>40263</v>
      </c>
      <c r="CM635">
        <v>365</v>
      </c>
      <c r="CN635">
        <v>39898</v>
      </c>
      <c r="CO635">
        <v>40263</v>
      </c>
      <c r="CR635">
        <v>365</v>
      </c>
      <c r="CS635">
        <v>39898</v>
      </c>
      <c r="CT635">
        <v>134</v>
      </c>
      <c r="CU635">
        <v>134</v>
      </c>
      <c r="CY635">
        <v>1</v>
      </c>
      <c r="CZ635">
        <v>1</v>
      </c>
      <c r="DB635">
        <f>CX635+CZ635+DA635</f>
        <v>1</v>
      </c>
      <c r="DC635">
        <v>1</v>
      </c>
      <c r="DD635">
        <v>129</v>
      </c>
      <c r="DE635">
        <v>1</v>
      </c>
      <c r="DF635">
        <v>1</v>
      </c>
      <c r="DG635" s="13">
        <f>(DC635+DD635)/CU635</f>
        <v>0.97014925373134331</v>
      </c>
      <c r="DH635">
        <v>48196</v>
      </c>
      <c r="DI635">
        <v>26724</v>
      </c>
      <c r="DJ635">
        <v>47477</v>
      </c>
      <c r="DK635">
        <v>26517</v>
      </c>
      <c r="DL635">
        <v>78</v>
      </c>
      <c r="DM635">
        <v>78</v>
      </c>
      <c r="DP635">
        <v>1</v>
      </c>
      <c r="DQ635">
        <v>77</v>
      </c>
      <c r="DS635">
        <v>43</v>
      </c>
      <c r="DW635">
        <v>1</v>
      </c>
      <c r="DZ635">
        <v>10</v>
      </c>
      <c r="EA635">
        <v>24</v>
      </c>
      <c r="EB635">
        <v>10</v>
      </c>
      <c r="EE635">
        <v>10</v>
      </c>
      <c r="EF635">
        <v>59</v>
      </c>
      <c r="EG635">
        <v>7</v>
      </c>
      <c r="EH635" s="13">
        <v>0.11864406779661001</v>
      </c>
      <c r="EI635">
        <f>CO635</f>
        <v>40263</v>
      </c>
      <c r="EJ635" s="16">
        <f>BU635</f>
        <v>0</v>
      </c>
      <c r="EK635" s="16">
        <f>EJ635/EI635</f>
        <v>0</v>
      </c>
      <c r="EL635">
        <f>DJ635</f>
        <v>47477</v>
      </c>
      <c r="EM635" s="16">
        <f>EK635*EL635</f>
        <v>0</v>
      </c>
    </row>
    <row r="636" spans="1:143" x14ac:dyDescent="0.25">
      <c r="A636">
        <v>2015</v>
      </c>
      <c r="B636">
        <v>581</v>
      </c>
      <c r="C636" t="s">
        <v>1669</v>
      </c>
      <c r="D636" t="s">
        <v>1920</v>
      </c>
      <c r="E636" t="s">
        <v>1945</v>
      </c>
      <c r="F636" t="s">
        <v>1946</v>
      </c>
      <c r="G636" t="s">
        <v>145</v>
      </c>
      <c r="H636">
        <v>539033</v>
      </c>
      <c r="I636" t="s">
        <v>1947</v>
      </c>
      <c r="J636" t="s">
        <v>1776</v>
      </c>
      <c r="K636">
        <v>98002</v>
      </c>
      <c r="L636" t="s">
        <v>163</v>
      </c>
      <c r="N636" t="s">
        <v>263</v>
      </c>
      <c r="O636" t="s">
        <v>165</v>
      </c>
      <c r="P636" t="s">
        <v>210</v>
      </c>
      <c r="Q636" t="s">
        <v>166</v>
      </c>
      <c r="R636" t="s">
        <v>248</v>
      </c>
      <c r="S636" t="s">
        <v>210</v>
      </c>
      <c r="V636" t="s">
        <v>257</v>
      </c>
      <c r="W636" t="s">
        <v>175</v>
      </c>
      <c r="AA636">
        <v>15</v>
      </c>
      <c r="AJ636">
        <v>15</v>
      </c>
      <c r="AR636" t="s">
        <v>227</v>
      </c>
      <c r="AU636" t="s">
        <v>1831</v>
      </c>
      <c r="BJ636" s="12">
        <v>0</v>
      </c>
      <c r="BK636" s="12">
        <v>0</v>
      </c>
      <c r="BS636" s="12">
        <v>0</v>
      </c>
      <c r="BT636" s="12">
        <v>0</v>
      </c>
      <c r="BU636" s="12">
        <v>0</v>
      </c>
      <c r="BV636" s="12">
        <v>0</v>
      </c>
      <c r="BW636" t="s">
        <v>1945</v>
      </c>
      <c r="BX636" t="s">
        <v>1363</v>
      </c>
      <c r="BY636">
        <v>32</v>
      </c>
      <c r="BZ636">
        <v>32</v>
      </c>
      <c r="CE636">
        <v>21</v>
      </c>
      <c r="CF636">
        <v>21</v>
      </c>
      <c r="CG636">
        <v>11</v>
      </c>
      <c r="CH636">
        <v>11</v>
      </c>
      <c r="CI636">
        <f>CE636+CG636</f>
        <v>32</v>
      </c>
      <c r="CJ636">
        <v>7701</v>
      </c>
      <c r="CM636">
        <v>5884</v>
      </c>
      <c r="CN636">
        <v>1817</v>
      </c>
      <c r="CO636">
        <v>7701</v>
      </c>
      <c r="CR636">
        <v>5884</v>
      </c>
      <c r="CS636">
        <v>1817</v>
      </c>
      <c r="CT636">
        <v>15</v>
      </c>
      <c r="CU636">
        <v>15</v>
      </c>
      <c r="CY636">
        <v>5</v>
      </c>
      <c r="CZ636">
        <v>1</v>
      </c>
      <c r="DB636">
        <f>CX636+CZ636+DA636</f>
        <v>1</v>
      </c>
      <c r="DC636">
        <v>6</v>
      </c>
      <c r="DE636">
        <v>3</v>
      </c>
      <c r="DG636" s="13">
        <f>(DC636+DD636)/CU636</f>
        <v>0.4</v>
      </c>
      <c r="DH636">
        <v>16180</v>
      </c>
      <c r="DI636">
        <v>2235</v>
      </c>
      <c r="DJ636">
        <v>8810</v>
      </c>
      <c r="DK636">
        <v>619</v>
      </c>
      <c r="DL636">
        <v>7</v>
      </c>
      <c r="DM636">
        <v>7</v>
      </c>
      <c r="DP636">
        <v>7</v>
      </c>
      <c r="DS636">
        <v>3</v>
      </c>
      <c r="EA636">
        <v>4</v>
      </c>
      <c r="EF636">
        <v>5</v>
      </c>
      <c r="EG636">
        <v>0</v>
      </c>
      <c r="EH636" s="13">
        <v>0</v>
      </c>
      <c r="EI636">
        <f>CO636</f>
        <v>7701</v>
      </c>
      <c r="EJ636" s="16">
        <f>BU636</f>
        <v>0</v>
      </c>
      <c r="EK636" s="16">
        <f>EJ636/EI636</f>
        <v>0</v>
      </c>
      <c r="EL636">
        <f>DJ636</f>
        <v>8810</v>
      </c>
      <c r="EM636" s="16">
        <f>EK636*EL636</f>
        <v>0</v>
      </c>
    </row>
    <row r="637" spans="1:143" x14ac:dyDescent="0.25">
      <c r="A637">
        <v>2015</v>
      </c>
      <c r="B637">
        <v>782</v>
      </c>
      <c r="C637" t="s">
        <v>1669</v>
      </c>
      <c r="D637" t="s">
        <v>1948</v>
      </c>
      <c r="E637" t="s">
        <v>1949</v>
      </c>
      <c r="F637" t="s">
        <v>1950</v>
      </c>
      <c r="G637" t="s">
        <v>145</v>
      </c>
      <c r="H637">
        <v>539033</v>
      </c>
      <c r="I637" t="s">
        <v>1951</v>
      </c>
      <c r="J637" t="s">
        <v>1729</v>
      </c>
      <c r="K637">
        <v>98008</v>
      </c>
      <c r="L637" t="s">
        <v>163</v>
      </c>
      <c r="N637" t="s">
        <v>247</v>
      </c>
      <c r="O637" t="s">
        <v>165</v>
      </c>
      <c r="P637" t="s">
        <v>152</v>
      </c>
      <c r="Q637" t="s">
        <v>207</v>
      </c>
      <c r="R637" t="s">
        <v>154</v>
      </c>
      <c r="S637" t="s">
        <v>210</v>
      </c>
      <c r="T637" t="s">
        <v>168</v>
      </c>
      <c r="V637" t="s">
        <v>343</v>
      </c>
      <c r="W637" t="s">
        <v>333</v>
      </c>
      <c r="AJ637">
        <v>0</v>
      </c>
      <c r="AR637" t="s">
        <v>227</v>
      </c>
      <c r="AU637" t="s">
        <v>1730</v>
      </c>
      <c r="BJ637" s="12">
        <v>0</v>
      </c>
      <c r="BK637" s="12">
        <v>0</v>
      </c>
      <c r="BS637" s="12">
        <v>0</v>
      </c>
      <c r="BT637" s="12">
        <v>0</v>
      </c>
      <c r="BU637" s="12">
        <v>0</v>
      </c>
      <c r="BV637" s="12">
        <v>0</v>
      </c>
      <c r="BW637" t="s">
        <v>1950</v>
      </c>
      <c r="BX637" t="s">
        <v>343</v>
      </c>
      <c r="BY637">
        <v>10</v>
      </c>
      <c r="BZ637">
        <v>3</v>
      </c>
      <c r="CA637">
        <v>10</v>
      </c>
      <c r="CB637">
        <v>3</v>
      </c>
      <c r="CI637">
        <f>CE637+CG637</f>
        <v>0</v>
      </c>
      <c r="CJ637">
        <v>2921</v>
      </c>
      <c r="CL637">
        <v>2921</v>
      </c>
      <c r="CO637">
        <v>852</v>
      </c>
      <c r="CQ637">
        <v>852</v>
      </c>
      <c r="CT637">
        <v>6</v>
      </c>
      <c r="CU637">
        <v>2</v>
      </c>
      <c r="CW637">
        <v>1</v>
      </c>
      <c r="DB637">
        <f>CX637+CZ637+DA637</f>
        <v>0</v>
      </c>
      <c r="DE637">
        <v>1</v>
      </c>
      <c r="DG637" s="13">
        <f>(DC637+DD637)/CU637</f>
        <v>0</v>
      </c>
      <c r="DH637">
        <v>655</v>
      </c>
      <c r="DI637">
        <v>487</v>
      </c>
      <c r="EI637">
        <f>CO637</f>
        <v>852</v>
      </c>
      <c r="EJ637" s="16">
        <f>BU637</f>
        <v>0</v>
      </c>
      <c r="EK637" s="16">
        <f>EJ637/EI637</f>
        <v>0</v>
      </c>
      <c r="EL637">
        <f>DJ637</f>
        <v>0</v>
      </c>
      <c r="EM637" s="16">
        <f>EK637*EL637</f>
        <v>0</v>
      </c>
    </row>
    <row r="638" spans="1:143" x14ac:dyDescent="0.25">
      <c r="A638">
        <v>2015</v>
      </c>
      <c r="B638">
        <v>610</v>
      </c>
      <c r="C638" t="s">
        <v>1669</v>
      </c>
      <c r="D638" t="s">
        <v>1952</v>
      </c>
      <c r="E638" t="s">
        <v>1953</v>
      </c>
      <c r="G638" t="s">
        <v>145</v>
      </c>
      <c r="H638">
        <v>539033</v>
      </c>
      <c r="I638" t="s">
        <v>1954</v>
      </c>
      <c r="J638" t="s">
        <v>1955</v>
      </c>
      <c r="K638">
        <v>98059</v>
      </c>
      <c r="L638" t="s">
        <v>163</v>
      </c>
      <c r="N638" t="s">
        <v>263</v>
      </c>
      <c r="O638" t="s">
        <v>198</v>
      </c>
      <c r="P638" t="s">
        <v>152</v>
      </c>
      <c r="Q638" t="s">
        <v>153</v>
      </c>
      <c r="R638" t="s">
        <v>248</v>
      </c>
      <c r="S638" t="s">
        <v>210</v>
      </c>
      <c r="V638" t="s">
        <v>249</v>
      </c>
      <c r="W638" t="s">
        <v>175</v>
      </c>
      <c r="AJ638">
        <v>0</v>
      </c>
      <c r="AR638" t="s">
        <v>227</v>
      </c>
      <c r="AU638" t="s">
        <v>1730</v>
      </c>
      <c r="BJ638" s="12">
        <v>0</v>
      </c>
      <c r="BK638" s="12">
        <v>0</v>
      </c>
      <c r="BS638" s="12">
        <v>0</v>
      </c>
      <c r="BT638" s="12">
        <v>0</v>
      </c>
      <c r="BU638" s="12">
        <v>0</v>
      </c>
      <c r="BV638" s="12">
        <v>0</v>
      </c>
      <c r="CI638">
        <f>CE638+CG638</f>
        <v>0</v>
      </c>
      <c r="DB638">
        <f>CX638+CZ638+DA638</f>
        <v>0</v>
      </c>
      <c r="DG638" s="13" t="e">
        <f>(DC638+DD638)/CU638</f>
        <v>#DIV/0!</v>
      </c>
      <c r="EI638">
        <f>CO638</f>
        <v>0</v>
      </c>
      <c r="EJ638" s="16">
        <f>BU638</f>
        <v>0</v>
      </c>
      <c r="EK638" s="16" t="e">
        <f>EJ638/EI638</f>
        <v>#DIV/0!</v>
      </c>
      <c r="EL638">
        <f>DJ638</f>
        <v>0</v>
      </c>
      <c r="EM638" s="16" t="e">
        <f>EK638*EL638</f>
        <v>#DIV/0!</v>
      </c>
    </row>
    <row r="639" spans="1:143" x14ac:dyDescent="0.25">
      <c r="A639">
        <v>2015</v>
      </c>
      <c r="B639">
        <v>767</v>
      </c>
      <c r="C639" t="s">
        <v>1669</v>
      </c>
      <c r="D639" t="s">
        <v>1699</v>
      </c>
      <c r="E639" t="s">
        <v>1956</v>
      </c>
      <c r="F639" t="s">
        <v>1957</v>
      </c>
      <c r="G639" t="s">
        <v>145</v>
      </c>
      <c r="H639">
        <v>531392</v>
      </c>
      <c r="I639" t="s">
        <v>1958</v>
      </c>
      <c r="J639" t="s">
        <v>1673</v>
      </c>
      <c r="K639">
        <v>98103</v>
      </c>
      <c r="L639" t="s">
        <v>163</v>
      </c>
      <c r="N639" t="s">
        <v>197</v>
      </c>
      <c r="O639" t="s">
        <v>165</v>
      </c>
      <c r="P639" t="s">
        <v>152</v>
      </c>
      <c r="Q639" t="s">
        <v>153</v>
      </c>
      <c r="R639" t="s">
        <v>167</v>
      </c>
      <c r="S639" t="s">
        <v>152</v>
      </c>
      <c r="T639" t="s">
        <v>168</v>
      </c>
      <c r="V639" t="s">
        <v>161</v>
      </c>
      <c r="W639" t="s">
        <v>175</v>
      </c>
      <c r="AA639">
        <v>18</v>
      </c>
      <c r="AJ639">
        <v>18</v>
      </c>
      <c r="AR639" t="s">
        <v>176</v>
      </c>
      <c r="AS639" t="s">
        <v>152</v>
      </c>
      <c r="BF639" s="12">
        <v>19303.189999999999</v>
      </c>
      <c r="BJ639" s="12">
        <v>19303.189999999999</v>
      </c>
      <c r="BK639" s="12">
        <v>0</v>
      </c>
      <c r="BS639" s="12">
        <v>0</v>
      </c>
      <c r="BT639" s="12">
        <v>0</v>
      </c>
      <c r="BU639" s="12">
        <v>19303.189999999999</v>
      </c>
      <c r="BV639" s="12">
        <v>0</v>
      </c>
      <c r="BW639" t="s">
        <v>1957</v>
      </c>
      <c r="BX639" t="s">
        <v>161</v>
      </c>
      <c r="BY639">
        <v>34</v>
      </c>
      <c r="BZ639">
        <v>34</v>
      </c>
      <c r="CE639">
        <v>1</v>
      </c>
      <c r="CF639">
        <v>1</v>
      </c>
      <c r="CG639">
        <v>33</v>
      </c>
      <c r="CH639">
        <v>33</v>
      </c>
      <c r="CI639">
        <f>CE639+CG639</f>
        <v>34</v>
      </c>
      <c r="CJ639">
        <v>0</v>
      </c>
      <c r="CM639">
        <v>0</v>
      </c>
      <c r="CN639">
        <v>0</v>
      </c>
      <c r="CO639">
        <v>0</v>
      </c>
      <c r="CR639">
        <v>0</v>
      </c>
      <c r="CS639">
        <v>0</v>
      </c>
      <c r="CT639">
        <v>31</v>
      </c>
      <c r="CU639">
        <v>31</v>
      </c>
      <c r="CW639">
        <v>2</v>
      </c>
      <c r="DB639">
        <f>CX639+CZ639+DA639</f>
        <v>0</v>
      </c>
      <c r="DE639">
        <v>29</v>
      </c>
      <c r="DG639" s="13">
        <f>(DC639+DD639)/CU639</f>
        <v>0</v>
      </c>
      <c r="DH639">
        <v>0</v>
      </c>
      <c r="DI639">
        <v>0</v>
      </c>
      <c r="DL639">
        <v>24</v>
      </c>
      <c r="DM639">
        <v>24</v>
      </c>
      <c r="DP639">
        <v>1</v>
      </c>
      <c r="DQ639">
        <v>23</v>
      </c>
      <c r="DS639">
        <v>6</v>
      </c>
      <c r="DU639">
        <v>2</v>
      </c>
      <c r="DV639">
        <v>2</v>
      </c>
      <c r="DW639">
        <v>1</v>
      </c>
      <c r="DX639">
        <v>1</v>
      </c>
      <c r="DZ639">
        <v>8</v>
      </c>
      <c r="EA639">
        <v>4</v>
      </c>
      <c r="EB639">
        <v>4</v>
      </c>
      <c r="EE639">
        <v>4</v>
      </c>
      <c r="EI639">
        <f>CO639</f>
        <v>0</v>
      </c>
      <c r="EJ639" s="16">
        <f>BU639</f>
        <v>19303.189999999999</v>
      </c>
      <c r="EK639" s="16" t="e">
        <f>EJ639/EI639</f>
        <v>#DIV/0!</v>
      </c>
      <c r="EL639">
        <f>DJ639</f>
        <v>0</v>
      </c>
      <c r="EM639" s="16" t="e">
        <f>EK639*EL639</f>
        <v>#DIV/0!</v>
      </c>
    </row>
    <row r="640" spans="1:143" x14ac:dyDescent="0.25">
      <c r="A640">
        <v>2015</v>
      </c>
      <c r="B640">
        <v>790</v>
      </c>
      <c r="C640" t="s">
        <v>1669</v>
      </c>
      <c r="D640" t="s">
        <v>1825</v>
      </c>
      <c r="E640" t="s">
        <v>1959</v>
      </c>
      <c r="G640" t="s">
        <v>145</v>
      </c>
      <c r="H640">
        <v>539033</v>
      </c>
      <c r="I640" t="s">
        <v>1960</v>
      </c>
      <c r="J640" t="s">
        <v>1673</v>
      </c>
      <c r="K640">
        <v>98103</v>
      </c>
      <c r="L640" t="s">
        <v>163</v>
      </c>
      <c r="N640" t="s">
        <v>286</v>
      </c>
      <c r="P640" t="s">
        <v>152</v>
      </c>
      <c r="V640" t="s">
        <v>287</v>
      </c>
      <c r="W640" t="s">
        <v>169</v>
      </c>
      <c r="AI640" t="s">
        <v>564</v>
      </c>
      <c r="AJ640">
        <v>0</v>
      </c>
      <c r="AR640" t="s">
        <v>176</v>
      </c>
      <c r="AS640" t="s">
        <v>152</v>
      </c>
      <c r="BF640" s="12">
        <v>19303.189999999999</v>
      </c>
      <c r="BJ640" s="12">
        <v>19303.189999999999</v>
      </c>
      <c r="BK640" s="12">
        <v>0</v>
      </c>
      <c r="BS640" s="12">
        <v>0</v>
      </c>
      <c r="BT640" s="12">
        <v>0</v>
      </c>
      <c r="BU640" s="12">
        <v>19303.189999999999</v>
      </c>
      <c r="BV640" s="12">
        <v>0</v>
      </c>
      <c r="CI640">
        <f>CE640+CG640</f>
        <v>0</v>
      </c>
      <c r="DB640">
        <f>CX640+CZ640+DA640</f>
        <v>0</v>
      </c>
      <c r="DG640" s="13" t="e">
        <f>(DC640+DD640)/CU640</f>
        <v>#DIV/0!</v>
      </c>
      <c r="EI640">
        <f>CO640</f>
        <v>0</v>
      </c>
      <c r="EJ640" s="16">
        <f>BU640</f>
        <v>19303.189999999999</v>
      </c>
      <c r="EK640" s="16" t="e">
        <f>EJ640/EI640</f>
        <v>#DIV/0!</v>
      </c>
      <c r="EL640">
        <f>DJ640</f>
        <v>0</v>
      </c>
      <c r="EM640" s="16" t="e">
        <f>EK640*EL640</f>
        <v>#DIV/0!</v>
      </c>
    </row>
    <row r="641" spans="1:143" x14ac:dyDescent="0.25">
      <c r="A641">
        <v>2015</v>
      </c>
      <c r="B641">
        <v>537</v>
      </c>
      <c r="C641" t="s">
        <v>1669</v>
      </c>
      <c r="D641" t="s">
        <v>1961</v>
      </c>
      <c r="E641" t="s">
        <v>1962</v>
      </c>
      <c r="F641" t="s">
        <v>1962</v>
      </c>
      <c r="G641" t="s">
        <v>145</v>
      </c>
      <c r="H641">
        <v>539033</v>
      </c>
      <c r="I641" t="s">
        <v>1687</v>
      </c>
      <c r="J641" t="s">
        <v>1963</v>
      </c>
      <c r="K641">
        <v>98138</v>
      </c>
      <c r="L641" t="s">
        <v>163</v>
      </c>
      <c r="N641" t="s">
        <v>164</v>
      </c>
      <c r="O641" t="s">
        <v>198</v>
      </c>
      <c r="P641" t="s">
        <v>152</v>
      </c>
      <c r="Q641" t="s">
        <v>1688</v>
      </c>
      <c r="R641" t="s">
        <v>167</v>
      </c>
      <c r="S641" t="s">
        <v>152</v>
      </c>
      <c r="T641" t="s">
        <v>168</v>
      </c>
      <c r="V641" t="s">
        <v>161</v>
      </c>
      <c r="W641" t="s">
        <v>333</v>
      </c>
      <c r="Y641">
        <v>23</v>
      </c>
      <c r="Z641">
        <v>7</v>
      </c>
      <c r="AJ641">
        <v>23</v>
      </c>
      <c r="AR641" t="s">
        <v>227</v>
      </c>
      <c r="AS641" t="s">
        <v>210</v>
      </c>
      <c r="AU641" t="s">
        <v>1964</v>
      </c>
      <c r="BJ641" s="12">
        <v>0</v>
      </c>
      <c r="BK641" s="12">
        <v>0</v>
      </c>
      <c r="BS641" s="12">
        <v>0</v>
      </c>
      <c r="BT641" s="12">
        <v>0</v>
      </c>
      <c r="BU641" s="12">
        <v>0</v>
      </c>
      <c r="BV641" s="12">
        <v>0</v>
      </c>
      <c r="BW641" t="s">
        <v>1962</v>
      </c>
      <c r="BX641" t="s">
        <v>161</v>
      </c>
      <c r="BY641">
        <v>183</v>
      </c>
      <c r="BZ641">
        <v>74</v>
      </c>
      <c r="CA641">
        <v>159</v>
      </c>
      <c r="CB641">
        <v>54</v>
      </c>
      <c r="CE641">
        <v>2</v>
      </c>
      <c r="CG641">
        <v>22</v>
      </c>
      <c r="CH641">
        <v>20</v>
      </c>
      <c r="CI641">
        <f>CE641+CG641</f>
        <v>24</v>
      </c>
      <c r="CJ641">
        <v>9594</v>
      </c>
      <c r="CL641">
        <v>8378</v>
      </c>
      <c r="CM641">
        <v>254</v>
      </c>
      <c r="CN641">
        <v>962</v>
      </c>
      <c r="CO641">
        <v>3582</v>
      </c>
      <c r="CQ641">
        <v>2690</v>
      </c>
      <c r="CS641">
        <v>892</v>
      </c>
      <c r="CT641">
        <v>160</v>
      </c>
      <c r="CU641">
        <v>64</v>
      </c>
      <c r="CW641">
        <v>13</v>
      </c>
      <c r="CY641">
        <v>19</v>
      </c>
      <c r="DA641">
        <v>1</v>
      </c>
      <c r="DB641">
        <f>CX641+CZ641+DA641</f>
        <v>1</v>
      </c>
      <c r="DC641">
        <v>8</v>
      </c>
      <c r="DD641">
        <v>5</v>
      </c>
      <c r="DE641">
        <v>18</v>
      </c>
      <c r="DG641" s="13">
        <f>(DC641+DD641)/CU641</f>
        <v>0.203125</v>
      </c>
      <c r="DH641">
        <v>3993</v>
      </c>
      <c r="DI641">
        <v>3074</v>
      </c>
      <c r="DJ641">
        <v>1302</v>
      </c>
      <c r="DK641">
        <v>933</v>
      </c>
      <c r="DL641">
        <v>143</v>
      </c>
      <c r="DM641">
        <v>61</v>
      </c>
      <c r="DN641">
        <v>121</v>
      </c>
      <c r="DO641">
        <v>42</v>
      </c>
      <c r="DQ641">
        <v>19</v>
      </c>
      <c r="DS641">
        <v>7</v>
      </c>
      <c r="DU641">
        <v>20</v>
      </c>
      <c r="DV641">
        <v>1</v>
      </c>
      <c r="DX641">
        <v>27</v>
      </c>
      <c r="DY641" t="s">
        <v>308</v>
      </c>
      <c r="DZ641">
        <v>2</v>
      </c>
      <c r="EA641">
        <v>2</v>
      </c>
      <c r="EB641">
        <v>1</v>
      </c>
      <c r="EC641" t="s">
        <v>311</v>
      </c>
      <c r="EI641">
        <f>CO641</f>
        <v>3582</v>
      </c>
      <c r="EJ641" s="16">
        <f>BU641</f>
        <v>0</v>
      </c>
      <c r="EK641" s="16">
        <f>EJ641/EI641</f>
        <v>0</v>
      </c>
      <c r="EL641">
        <f>DJ641</f>
        <v>1302</v>
      </c>
      <c r="EM641" s="16">
        <f>EK641*EL641</f>
        <v>0</v>
      </c>
    </row>
    <row r="642" spans="1:143" x14ac:dyDescent="0.25">
      <c r="A642">
        <v>2015</v>
      </c>
      <c r="B642">
        <v>800</v>
      </c>
      <c r="C642" t="s">
        <v>1669</v>
      </c>
      <c r="D642" t="s">
        <v>1965</v>
      </c>
      <c r="E642" t="s">
        <v>1966</v>
      </c>
      <c r="F642" t="s">
        <v>1967</v>
      </c>
      <c r="G642" t="s">
        <v>145</v>
      </c>
      <c r="H642">
        <v>539033</v>
      </c>
      <c r="I642" t="s">
        <v>1968</v>
      </c>
      <c r="J642" t="s">
        <v>1729</v>
      </c>
      <c r="K642">
        <v>98007</v>
      </c>
      <c r="L642" t="s">
        <v>163</v>
      </c>
      <c r="N642" t="s">
        <v>263</v>
      </c>
      <c r="O642" t="s">
        <v>165</v>
      </c>
      <c r="P642" t="s">
        <v>152</v>
      </c>
      <c r="Q642" t="s">
        <v>199</v>
      </c>
      <c r="R642" t="s">
        <v>248</v>
      </c>
      <c r="S642" t="s">
        <v>210</v>
      </c>
      <c r="V642" t="s">
        <v>249</v>
      </c>
      <c r="W642" t="s">
        <v>450</v>
      </c>
      <c r="AA642">
        <v>10</v>
      </c>
      <c r="AJ642">
        <v>10</v>
      </c>
      <c r="AQ642" t="s">
        <v>1969</v>
      </c>
      <c r="AR642" t="s">
        <v>176</v>
      </c>
      <c r="AS642" t="s">
        <v>152</v>
      </c>
      <c r="BH642" s="15">
        <v>176512</v>
      </c>
      <c r="BJ642" s="12">
        <v>176512</v>
      </c>
      <c r="BK642" s="12">
        <v>0</v>
      </c>
      <c r="BS642" s="12">
        <v>0</v>
      </c>
      <c r="BT642" s="12">
        <v>0</v>
      </c>
      <c r="BU642" s="12">
        <v>176512</v>
      </c>
      <c r="BV642" s="12">
        <v>0</v>
      </c>
      <c r="BW642" t="s">
        <v>1970</v>
      </c>
      <c r="BX642" t="s">
        <v>1021</v>
      </c>
      <c r="BY642">
        <v>67</v>
      </c>
      <c r="BZ642">
        <v>67</v>
      </c>
      <c r="CG642">
        <v>67</v>
      </c>
      <c r="CH642">
        <v>67</v>
      </c>
      <c r="CI642">
        <f>CE642+CG642</f>
        <v>67</v>
      </c>
      <c r="CJ642">
        <v>20503</v>
      </c>
      <c r="CN642">
        <v>20503</v>
      </c>
      <c r="CO642">
        <v>20503</v>
      </c>
      <c r="CS642">
        <v>20503</v>
      </c>
      <c r="CT642">
        <v>25</v>
      </c>
      <c r="CU642">
        <v>25</v>
      </c>
      <c r="CW642">
        <v>3</v>
      </c>
      <c r="CY642">
        <v>4</v>
      </c>
      <c r="DB642">
        <f>CX642+CZ642+DA642</f>
        <v>0</v>
      </c>
      <c r="DC642">
        <v>17</v>
      </c>
      <c r="DD642">
        <v>1</v>
      </c>
      <c r="DG642" s="13">
        <f>(DC642+DD642)/CU642</f>
        <v>0.72</v>
      </c>
      <c r="DH642">
        <v>23109</v>
      </c>
      <c r="DI642">
        <v>5278</v>
      </c>
      <c r="DJ642">
        <v>19805</v>
      </c>
      <c r="DK642">
        <v>4042</v>
      </c>
      <c r="DL642">
        <v>13</v>
      </c>
      <c r="DM642">
        <v>13</v>
      </c>
      <c r="DQ642">
        <v>13</v>
      </c>
      <c r="DS642">
        <v>11</v>
      </c>
      <c r="DZ642">
        <v>1</v>
      </c>
      <c r="EA642">
        <v>1</v>
      </c>
      <c r="EB642">
        <v>2</v>
      </c>
      <c r="EE642">
        <v>2</v>
      </c>
      <c r="EF642">
        <v>14</v>
      </c>
      <c r="EG642">
        <v>2</v>
      </c>
      <c r="EH642" s="13">
        <v>0.14285714285714299</v>
      </c>
      <c r="EI642">
        <f>CO642</f>
        <v>20503</v>
      </c>
      <c r="EJ642" s="16">
        <f>BU642</f>
        <v>176512</v>
      </c>
      <c r="EK642" s="16">
        <f>EJ642/EI642</f>
        <v>8.6090815978149546</v>
      </c>
      <c r="EL642">
        <f>DJ642</f>
        <v>19805</v>
      </c>
      <c r="EM642" s="16">
        <f>EK642*EL642</f>
        <v>170502.86104472517</v>
      </c>
    </row>
    <row r="643" spans="1:143" x14ac:dyDescent="0.25">
      <c r="A643">
        <v>2015</v>
      </c>
      <c r="B643">
        <v>824</v>
      </c>
      <c r="C643" t="s">
        <v>1669</v>
      </c>
      <c r="D643" t="s">
        <v>1971</v>
      </c>
      <c r="E643" t="s">
        <v>1972</v>
      </c>
      <c r="F643" t="s">
        <v>1972</v>
      </c>
      <c r="G643" t="s">
        <v>145</v>
      </c>
      <c r="H643">
        <v>539033</v>
      </c>
      <c r="I643" t="s">
        <v>1968</v>
      </c>
      <c r="J643" t="s">
        <v>1729</v>
      </c>
      <c r="K643">
        <v>98007</v>
      </c>
      <c r="L643" t="s">
        <v>163</v>
      </c>
      <c r="N643" t="s">
        <v>197</v>
      </c>
      <c r="O643" t="s">
        <v>165</v>
      </c>
      <c r="P643" t="s">
        <v>152</v>
      </c>
      <c r="Q643" t="s">
        <v>1688</v>
      </c>
      <c r="R643" t="s">
        <v>167</v>
      </c>
      <c r="S643" t="s">
        <v>152</v>
      </c>
      <c r="T643" t="s">
        <v>168</v>
      </c>
      <c r="V643" t="s">
        <v>161</v>
      </c>
      <c r="W643" t="s">
        <v>450</v>
      </c>
      <c r="AA643">
        <v>30</v>
      </c>
      <c r="AJ643">
        <v>30</v>
      </c>
      <c r="AR643" t="s">
        <v>176</v>
      </c>
      <c r="AS643" t="s">
        <v>152</v>
      </c>
      <c r="AU643" t="s">
        <v>1853</v>
      </c>
      <c r="BF643" s="12">
        <v>451372</v>
      </c>
      <c r="BJ643" s="12">
        <v>451372</v>
      </c>
      <c r="BK643" s="12">
        <v>0</v>
      </c>
      <c r="BS643" s="12">
        <v>0</v>
      </c>
      <c r="BT643" s="12">
        <v>0</v>
      </c>
      <c r="BU643" s="12">
        <v>451372</v>
      </c>
      <c r="BV643" s="12">
        <v>0</v>
      </c>
      <c r="BW643" t="s">
        <v>1972</v>
      </c>
      <c r="BX643" t="s">
        <v>161</v>
      </c>
      <c r="BY643">
        <v>78</v>
      </c>
      <c r="BZ643">
        <v>77</v>
      </c>
      <c r="CE643">
        <v>1</v>
      </c>
      <c r="CF643">
        <v>1</v>
      </c>
      <c r="CG643">
        <v>77</v>
      </c>
      <c r="CH643">
        <v>76</v>
      </c>
      <c r="CI643">
        <f>CE643+CG643</f>
        <v>78</v>
      </c>
      <c r="CJ643">
        <v>0</v>
      </c>
      <c r="CM643">
        <v>0</v>
      </c>
      <c r="CN643">
        <v>0</v>
      </c>
      <c r="CO643">
        <v>0</v>
      </c>
      <c r="CR643">
        <v>0</v>
      </c>
      <c r="CS643">
        <v>0</v>
      </c>
      <c r="CT643">
        <v>96</v>
      </c>
      <c r="CU643">
        <v>95</v>
      </c>
      <c r="CW643">
        <v>16</v>
      </c>
      <c r="CY643">
        <v>21</v>
      </c>
      <c r="CZ643">
        <v>1</v>
      </c>
      <c r="DA643">
        <v>2</v>
      </c>
      <c r="DB643">
        <f>CX643+CZ643+DA643</f>
        <v>3</v>
      </c>
      <c r="DC643">
        <v>27</v>
      </c>
      <c r="DD643">
        <v>21</v>
      </c>
      <c r="DE643">
        <v>6</v>
      </c>
      <c r="DF643">
        <v>1</v>
      </c>
      <c r="DG643" s="13">
        <f>(DC643+DD643)/CU643</f>
        <v>0.50526315789473686</v>
      </c>
      <c r="DH643">
        <v>0</v>
      </c>
      <c r="DI643">
        <v>0</v>
      </c>
      <c r="DJ643">
        <v>0</v>
      </c>
      <c r="DK643">
        <v>0</v>
      </c>
      <c r="DL643">
        <v>74</v>
      </c>
      <c r="DM643">
        <v>73</v>
      </c>
      <c r="DP643">
        <v>1</v>
      </c>
      <c r="DQ643">
        <v>72</v>
      </c>
      <c r="DS643">
        <v>23</v>
      </c>
      <c r="DU643">
        <v>13</v>
      </c>
      <c r="DV643">
        <v>1</v>
      </c>
      <c r="DW643">
        <v>2</v>
      </c>
      <c r="DX643">
        <v>9</v>
      </c>
      <c r="EA643">
        <v>25</v>
      </c>
      <c r="EB643">
        <v>10</v>
      </c>
      <c r="EE643">
        <v>10</v>
      </c>
      <c r="EF643">
        <v>32</v>
      </c>
      <c r="EG643">
        <v>7</v>
      </c>
      <c r="EH643" s="13">
        <v>0.21875</v>
      </c>
      <c r="EI643">
        <f>CO643</f>
        <v>0</v>
      </c>
      <c r="EJ643" s="16">
        <f>BU643</f>
        <v>451372</v>
      </c>
      <c r="EK643" s="16" t="e">
        <f>EJ643/EI643</f>
        <v>#DIV/0!</v>
      </c>
      <c r="EL643">
        <f>DJ643</f>
        <v>0</v>
      </c>
      <c r="EM643" s="16" t="e">
        <f>EK643*EL643</f>
        <v>#DIV/0!</v>
      </c>
    </row>
    <row r="644" spans="1:143" x14ac:dyDescent="0.25">
      <c r="A644">
        <v>2015</v>
      </c>
      <c r="B644">
        <v>647</v>
      </c>
      <c r="C644" t="s">
        <v>1669</v>
      </c>
      <c r="D644" t="s">
        <v>1670</v>
      </c>
      <c r="E644" t="s">
        <v>1973</v>
      </c>
      <c r="F644" t="s">
        <v>1973</v>
      </c>
      <c r="H644">
        <v>531392</v>
      </c>
      <c r="I644" t="s">
        <v>1974</v>
      </c>
      <c r="J644" t="s">
        <v>1673</v>
      </c>
      <c r="K644">
        <v>98104</v>
      </c>
      <c r="L644" t="s">
        <v>163</v>
      </c>
      <c r="V644" t="s">
        <v>287</v>
      </c>
      <c r="AJ644">
        <v>0</v>
      </c>
      <c r="AR644" t="s">
        <v>227</v>
      </c>
      <c r="AS644" t="s">
        <v>210</v>
      </c>
      <c r="BJ644" s="12">
        <v>0</v>
      </c>
      <c r="BK644" s="12">
        <v>0</v>
      </c>
      <c r="BS644" s="12">
        <v>0</v>
      </c>
      <c r="BT644" s="12">
        <v>0</v>
      </c>
      <c r="BU644" s="12">
        <v>0</v>
      </c>
      <c r="BV644" s="12">
        <v>0</v>
      </c>
      <c r="CI644">
        <f>CE644+CG644</f>
        <v>0</v>
      </c>
      <c r="DB644">
        <f>CX644+CZ644+DA644</f>
        <v>0</v>
      </c>
      <c r="DG644" s="13" t="e">
        <f>(DC644+DD644)/CU644</f>
        <v>#DIV/0!</v>
      </c>
      <c r="EI644">
        <f>CO644</f>
        <v>0</v>
      </c>
      <c r="EJ644" s="16">
        <f>BU644</f>
        <v>0</v>
      </c>
      <c r="EK644" s="16" t="e">
        <f>EJ644/EI644</f>
        <v>#DIV/0!</v>
      </c>
      <c r="EL644">
        <f>DJ644</f>
        <v>0</v>
      </c>
      <c r="EM644" s="16" t="e">
        <f>EK644*EL644</f>
        <v>#DIV/0!</v>
      </c>
    </row>
    <row r="645" spans="1:143" x14ac:dyDescent="0.25">
      <c r="A645">
        <v>2015</v>
      </c>
      <c r="B645">
        <v>667</v>
      </c>
      <c r="C645" t="s">
        <v>1669</v>
      </c>
      <c r="D645" t="s">
        <v>1499</v>
      </c>
      <c r="E645" t="s">
        <v>1975</v>
      </c>
      <c r="H645">
        <v>539033</v>
      </c>
      <c r="I645" t="s">
        <v>1976</v>
      </c>
      <c r="J645" t="s">
        <v>1673</v>
      </c>
      <c r="K645">
        <v>98144</v>
      </c>
      <c r="L645" t="s">
        <v>163</v>
      </c>
      <c r="W645" t="s">
        <v>158</v>
      </c>
      <c r="AJ645">
        <v>0</v>
      </c>
      <c r="AR645" t="s">
        <v>159</v>
      </c>
      <c r="AU645" t="s">
        <v>1977</v>
      </c>
      <c r="AV645" s="12">
        <v>426174</v>
      </c>
      <c r="BF645" s="12">
        <v>62000</v>
      </c>
      <c r="BJ645" s="12">
        <v>488174</v>
      </c>
      <c r="BK645" s="12">
        <v>426174</v>
      </c>
      <c r="BS645" s="12">
        <v>0</v>
      </c>
      <c r="BT645" s="12">
        <v>0</v>
      </c>
      <c r="BU645" s="12">
        <v>488174</v>
      </c>
      <c r="BV645" s="12">
        <v>426174</v>
      </c>
      <c r="CI645">
        <f>CE645+CG645</f>
        <v>0</v>
      </c>
      <c r="DB645">
        <f>CX645+CZ645+DA645</f>
        <v>0</v>
      </c>
      <c r="DG645" s="13" t="e">
        <f>(DC645+DD645)/CU645</f>
        <v>#DIV/0!</v>
      </c>
      <c r="EI645">
        <f>CO645</f>
        <v>0</v>
      </c>
      <c r="EJ645" s="16">
        <f>BU645</f>
        <v>488174</v>
      </c>
      <c r="EK645" s="16" t="e">
        <f>EJ645/EI645</f>
        <v>#DIV/0!</v>
      </c>
      <c r="EL645">
        <f>DJ645</f>
        <v>0</v>
      </c>
      <c r="EM645" s="16" t="e">
        <f>EK645*EL645</f>
        <v>#DIV/0!</v>
      </c>
    </row>
    <row r="646" spans="1:143" x14ac:dyDescent="0.25">
      <c r="A646">
        <v>2015</v>
      </c>
      <c r="B646">
        <v>719</v>
      </c>
      <c r="C646" t="s">
        <v>1669</v>
      </c>
      <c r="D646" t="s">
        <v>1670</v>
      </c>
      <c r="E646" t="s">
        <v>1978</v>
      </c>
      <c r="F646" t="s">
        <v>1979</v>
      </c>
      <c r="G646" t="s">
        <v>145</v>
      </c>
      <c r="H646">
        <v>531392</v>
      </c>
      <c r="I646" t="s">
        <v>1980</v>
      </c>
      <c r="J646" t="s">
        <v>1673</v>
      </c>
      <c r="K646">
        <v>98106</v>
      </c>
      <c r="L646" t="s">
        <v>163</v>
      </c>
      <c r="M646" t="s">
        <v>1981</v>
      </c>
      <c r="N646" t="s">
        <v>164</v>
      </c>
      <c r="O646" t="s">
        <v>198</v>
      </c>
      <c r="P646" t="s">
        <v>210</v>
      </c>
      <c r="Q646" t="s">
        <v>166</v>
      </c>
      <c r="R646" t="s">
        <v>248</v>
      </c>
      <c r="S646" t="s">
        <v>210</v>
      </c>
      <c r="V646" t="s">
        <v>257</v>
      </c>
      <c r="W646" t="s">
        <v>175</v>
      </c>
      <c r="AA646">
        <v>87</v>
      </c>
      <c r="AB646">
        <v>87</v>
      </c>
      <c r="AJ646">
        <v>87</v>
      </c>
      <c r="AR646" t="s">
        <v>176</v>
      </c>
      <c r="AS646" t="s">
        <v>152</v>
      </c>
      <c r="AV646" s="12">
        <v>82508</v>
      </c>
      <c r="AX646" s="15">
        <v>498492</v>
      </c>
      <c r="BJ646" s="12">
        <v>581000</v>
      </c>
      <c r="BK646" s="12">
        <v>82508</v>
      </c>
      <c r="BS646" s="12">
        <v>0</v>
      </c>
      <c r="BT646" s="12">
        <v>0</v>
      </c>
      <c r="BU646" s="12">
        <v>581000</v>
      </c>
      <c r="BV646" s="12">
        <v>82508</v>
      </c>
      <c r="BW646" t="s">
        <v>1979</v>
      </c>
      <c r="BX646" t="s">
        <v>259</v>
      </c>
      <c r="BY646">
        <v>63</v>
      </c>
      <c r="BZ646">
        <v>63</v>
      </c>
      <c r="CG646">
        <v>63</v>
      </c>
      <c r="CH646">
        <v>63</v>
      </c>
      <c r="CI646">
        <f>CE646+CG646</f>
        <v>63</v>
      </c>
      <c r="CJ646">
        <v>21098</v>
      </c>
      <c r="CN646">
        <v>21098</v>
      </c>
      <c r="CO646">
        <v>21098</v>
      </c>
      <c r="CS646">
        <v>21098</v>
      </c>
      <c r="CT646">
        <v>9</v>
      </c>
      <c r="CU646">
        <v>9</v>
      </c>
      <c r="CV646">
        <v>2</v>
      </c>
      <c r="DA646">
        <v>2</v>
      </c>
      <c r="DB646">
        <f>CX646+CZ646+DA646</f>
        <v>2</v>
      </c>
      <c r="DC646">
        <v>3</v>
      </c>
      <c r="DF646">
        <v>2</v>
      </c>
      <c r="DG646" s="13">
        <f>(DC646+DD646)/CU646</f>
        <v>0.33333333333333331</v>
      </c>
      <c r="DH646">
        <v>3949</v>
      </c>
      <c r="DI646">
        <v>1689</v>
      </c>
      <c r="DJ646">
        <v>1534</v>
      </c>
      <c r="DK646">
        <v>563</v>
      </c>
      <c r="DL646">
        <v>5</v>
      </c>
      <c r="DM646">
        <v>5</v>
      </c>
      <c r="DQ646">
        <v>5</v>
      </c>
      <c r="DS646">
        <v>3</v>
      </c>
      <c r="EA646">
        <v>2</v>
      </c>
      <c r="EB646">
        <v>1</v>
      </c>
      <c r="EE646">
        <v>1</v>
      </c>
      <c r="EI646">
        <f>CO646</f>
        <v>21098</v>
      </c>
      <c r="EJ646" s="16">
        <f>BU646</f>
        <v>581000</v>
      </c>
      <c r="EK646" s="16">
        <f>EJ646/EI646</f>
        <v>27.538155275381552</v>
      </c>
      <c r="EL646">
        <f>DJ646</f>
        <v>1534</v>
      </c>
      <c r="EM646" s="16">
        <f>EK646*EL646</f>
        <v>42243.530192435297</v>
      </c>
    </row>
    <row r="647" spans="1:143" x14ac:dyDescent="0.25">
      <c r="A647">
        <v>2015</v>
      </c>
      <c r="B647">
        <v>512</v>
      </c>
      <c r="C647" t="s">
        <v>1669</v>
      </c>
      <c r="D647" t="s">
        <v>1812</v>
      </c>
      <c r="E647" t="s">
        <v>1982</v>
      </c>
      <c r="G647" t="s">
        <v>145</v>
      </c>
      <c r="H647">
        <v>531392</v>
      </c>
      <c r="I647" t="s">
        <v>1983</v>
      </c>
      <c r="J647" t="s">
        <v>1673</v>
      </c>
      <c r="K647">
        <v>98109</v>
      </c>
      <c r="L647" t="s">
        <v>163</v>
      </c>
      <c r="N647" t="s">
        <v>164</v>
      </c>
      <c r="O647" t="s">
        <v>198</v>
      </c>
      <c r="P647" t="s">
        <v>210</v>
      </c>
      <c r="Q647" t="s">
        <v>166</v>
      </c>
      <c r="R647" t="s">
        <v>248</v>
      </c>
      <c r="S647" t="s">
        <v>210</v>
      </c>
      <c r="V647" t="s">
        <v>257</v>
      </c>
      <c r="W647" t="s">
        <v>175</v>
      </c>
      <c r="X647" t="s">
        <v>940</v>
      </c>
      <c r="AA647">
        <v>10</v>
      </c>
      <c r="AJ647">
        <v>10</v>
      </c>
      <c r="AR647" t="s">
        <v>176</v>
      </c>
      <c r="AS647" t="s">
        <v>152</v>
      </c>
      <c r="AV647" s="12">
        <v>211066</v>
      </c>
      <c r="BJ647" s="12">
        <v>211066</v>
      </c>
      <c r="BK647" s="12">
        <v>211066</v>
      </c>
      <c r="BS647" s="12">
        <v>0</v>
      </c>
      <c r="BT647" s="12">
        <v>0</v>
      </c>
      <c r="BU647" s="12">
        <v>211066</v>
      </c>
      <c r="BV647" s="12">
        <v>211066</v>
      </c>
      <c r="CI647">
        <f>CE647+CG647</f>
        <v>0</v>
      </c>
      <c r="DB647">
        <f>CX647+CZ647+DA647</f>
        <v>0</v>
      </c>
      <c r="DG647" s="13" t="e">
        <f>(DC647+DD647)/CU647</f>
        <v>#DIV/0!</v>
      </c>
      <c r="EI647">
        <f>CO647</f>
        <v>0</v>
      </c>
      <c r="EJ647" s="16">
        <f>BU647</f>
        <v>211066</v>
      </c>
      <c r="EK647" s="16" t="e">
        <f>EJ647/EI647</f>
        <v>#DIV/0!</v>
      </c>
      <c r="EL647">
        <f>DJ647</f>
        <v>0</v>
      </c>
      <c r="EM647" s="16" t="e">
        <f>EK647*EL647</f>
        <v>#DIV/0!</v>
      </c>
    </row>
    <row r="648" spans="1:143" x14ac:dyDescent="0.25">
      <c r="A648">
        <v>2015</v>
      </c>
      <c r="B648">
        <v>627</v>
      </c>
      <c r="C648" t="s">
        <v>1669</v>
      </c>
      <c r="D648" t="s">
        <v>1762</v>
      </c>
      <c r="E648" t="s">
        <v>1984</v>
      </c>
      <c r="F648" t="s">
        <v>1985</v>
      </c>
      <c r="G648" t="s">
        <v>145</v>
      </c>
      <c r="H648">
        <v>531392</v>
      </c>
      <c r="I648" t="s">
        <v>1986</v>
      </c>
      <c r="J648" t="s">
        <v>1673</v>
      </c>
      <c r="K648">
        <v>98109</v>
      </c>
      <c r="L648" t="s">
        <v>163</v>
      </c>
      <c r="N648" t="s">
        <v>164</v>
      </c>
      <c r="O648" t="s">
        <v>198</v>
      </c>
      <c r="P648" t="s">
        <v>152</v>
      </c>
      <c r="Q648" t="s">
        <v>1688</v>
      </c>
      <c r="R648" t="s">
        <v>154</v>
      </c>
      <c r="S648" t="s">
        <v>210</v>
      </c>
      <c r="T648" t="s">
        <v>168</v>
      </c>
      <c r="V648" t="s">
        <v>343</v>
      </c>
      <c r="W648" t="s">
        <v>158</v>
      </c>
      <c r="Y648">
        <v>32</v>
      </c>
      <c r="Z648">
        <v>8</v>
      </c>
      <c r="AJ648">
        <v>32</v>
      </c>
      <c r="AR648" t="s">
        <v>227</v>
      </c>
      <c r="AS648" t="s">
        <v>152</v>
      </c>
      <c r="AT648" t="s">
        <v>1236</v>
      </c>
      <c r="AU648" t="s">
        <v>1698</v>
      </c>
      <c r="BJ648" s="12">
        <v>0</v>
      </c>
      <c r="BK648" s="12">
        <v>0</v>
      </c>
      <c r="BS648" s="12">
        <v>0</v>
      </c>
      <c r="BT648" s="12">
        <v>0</v>
      </c>
      <c r="BU648" s="12">
        <v>0</v>
      </c>
      <c r="BV648" s="12">
        <v>0</v>
      </c>
      <c r="BW648" t="s">
        <v>1985</v>
      </c>
      <c r="BX648" t="s">
        <v>343</v>
      </c>
      <c r="BY648">
        <v>30</v>
      </c>
      <c r="BZ648">
        <v>10</v>
      </c>
      <c r="CA648">
        <v>29</v>
      </c>
      <c r="CB648">
        <v>9</v>
      </c>
      <c r="CC648">
        <v>1</v>
      </c>
      <c r="CD648">
        <v>1</v>
      </c>
      <c r="CI648">
        <f>CE648+CG648</f>
        <v>0</v>
      </c>
      <c r="CJ648">
        <v>8529</v>
      </c>
      <c r="CK648">
        <v>1</v>
      </c>
      <c r="CL648">
        <v>8528</v>
      </c>
      <c r="CO648">
        <v>2783</v>
      </c>
      <c r="CP648">
        <v>1</v>
      </c>
      <c r="CQ648">
        <v>2782</v>
      </c>
      <c r="CT648">
        <v>7</v>
      </c>
      <c r="CU648">
        <v>3</v>
      </c>
      <c r="CW648">
        <v>1</v>
      </c>
      <c r="DB648">
        <f>CX648+CZ648+DA648</f>
        <v>0</v>
      </c>
      <c r="DC648">
        <v>1</v>
      </c>
      <c r="DE648">
        <v>1</v>
      </c>
      <c r="DG648" s="13">
        <f>(DC648+DD648)/CU648</f>
        <v>0.33333333333333331</v>
      </c>
      <c r="DH648">
        <v>497</v>
      </c>
      <c r="DI648">
        <v>228</v>
      </c>
      <c r="DJ648">
        <v>339</v>
      </c>
      <c r="DK648">
        <v>70</v>
      </c>
      <c r="DL648">
        <v>7</v>
      </c>
      <c r="DM648">
        <v>2</v>
      </c>
      <c r="DN648">
        <v>6</v>
      </c>
      <c r="DO648">
        <v>1</v>
      </c>
      <c r="DR648">
        <v>1</v>
      </c>
      <c r="DS648">
        <v>2</v>
      </c>
      <c r="EF648">
        <v>1</v>
      </c>
      <c r="EG648">
        <v>0</v>
      </c>
      <c r="EH648" s="13">
        <v>0</v>
      </c>
      <c r="EI648">
        <f>CO648</f>
        <v>2783</v>
      </c>
      <c r="EJ648" s="16">
        <f>BU648</f>
        <v>0</v>
      </c>
      <c r="EK648" s="16">
        <f>EJ648/EI648</f>
        <v>0</v>
      </c>
      <c r="EL648">
        <f>DJ648</f>
        <v>339</v>
      </c>
      <c r="EM648" s="16">
        <f>EK648*EL648</f>
        <v>0</v>
      </c>
    </row>
    <row r="649" spans="1:143" x14ac:dyDescent="0.25">
      <c r="A649">
        <v>2015</v>
      </c>
      <c r="B649">
        <v>942</v>
      </c>
      <c r="C649" t="s">
        <v>1669</v>
      </c>
      <c r="D649" t="s">
        <v>1670</v>
      </c>
      <c r="E649" t="s">
        <v>1987</v>
      </c>
      <c r="F649" t="s">
        <v>1988</v>
      </c>
      <c r="H649">
        <v>531392</v>
      </c>
      <c r="I649" t="s">
        <v>1989</v>
      </c>
      <c r="J649" t="s">
        <v>1673</v>
      </c>
      <c r="K649">
        <v>98118</v>
      </c>
      <c r="L649" t="s">
        <v>163</v>
      </c>
      <c r="N649" t="s">
        <v>164</v>
      </c>
      <c r="O649" t="s">
        <v>198</v>
      </c>
      <c r="P649" t="s">
        <v>152</v>
      </c>
      <c r="Q649" t="s">
        <v>153</v>
      </c>
      <c r="R649" t="s">
        <v>248</v>
      </c>
      <c r="S649" t="s">
        <v>210</v>
      </c>
      <c r="V649" t="s">
        <v>249</v>
      </c>
      <c r="W649" t="s">
        <v>169</v>
      </c>
      <c r="AA649">
        <v>75</v>
      </c>
      <c r="AE649" t="s">
        <v>480</v>
      </c>
      <c r="AJ649">
        <v>75</v>
      </c>
      <c r="AR649" t="s">
        <v>159</v>
      </c>
      <c r="AS649" t="s">
        <v>152</v>
      </c>
      <c r="BJ649" s="12">
        <v>0</v>
      </c>
      <c r="BK649" s="12">
        <v>0</v>
      </c>
      <c r="BS649" s="12">
        <v>0</v>
      </c>
      <c r="BT649" s="12">
        <v>0</v>
      </c>
      <c r="BU649" s="12">
        <v>0</v>
      </c>
      <c r="BV649" s="12">
        <v>0</v>
      </c>
      <c r="BW649" t="s">
        <v>1988</v>
      </c>
      <c r="BX649" t="s">
        <v>259</v>
      </c>
      <c r="BY649">
        <v>51</v>
      </c>
      <c r="BZ649">
        <v>51</v>
      </c>
      <c r="CE649">
        <v>1</v>
      </c>
      <c r="CF649">
        <v>1</v>
      </c>
      <c r="CG649">
        <v>50</v>
      </c>
      <c r="CH649">
        <v>50</v>
      </c>
      <c r="CI649">
        <f>CE649+CG649</f>
        <v>51</v>
      </c>
      <c r="CJ649">
        <v>17580</v>
      </c>
      <c r="CM649">
        <v>365</v>
      </c>
      <c r="CN649">
        <v>17215</v>
      </c>
      <c r="CO649">
        <v>17580</v>
      </c>
      <c r="CR649">
        <v>365</v>
      </c>
      <c r="CS649">
        <v>17215</v>
      </c>
      <c r="CT649">
        <v>6</v>
      </c>
      <c r="CU649">
        <v>6</v>
      </c>
      <c r="CV649">
        <v>1</v>
      </c>
      <c r="CW649">
        <v>2</v>
      </c>
      <c r="DA649">
        <v>2</v>
      </c>
      <c r="DB649">
        <f>CX649+CZ649+DA649</f>
        <v>2</v>
      </c>
      <c r="DC649">
        <v>1</v>
      </c>
      <c r="DG649" s="13">
        <f>(DC649+DD649)/CU649</f>
        <v>0.16666666666666666</v>
      </c>
      <c r="DH649">
        <v>8305</v>
      </c>
      <c r="DI649">
        <v>1155</v>
      </c>
      <c r="DJ649">
        <v>662</v>
      </c>
      <c r="DK649">
        <v>304</v>
      </c>
      <c r="DL649">
        <v>1</v>
      </c>
      <c r="DM649">
        <v>1</v>
      </c>
      <c r="DQ649">
        <v>1</v>
      </c>
      <c r="EA649">
        <v>1</v>
      </c>
      <c r="EI649">
        <f>CO649</f>
        <v>17580</v>
      </c>
      <c r="EJ649" s="16">
        <f>BU649</f>
        <v>0</v>
      </c>
      <c r="EK649" s="16">
        <f>EJ649/EI649</f>
        <v>0</v>
      </c>
      <c r="EL649">
        <f>DJ649</f>
        <v>662</v>
      </c>
      <c r="EM649" s="16">
        <f>EK649*EL649</f>
        <v>0</v>
      </c>
    </row>
    <row r="650" spans="1:143" x14ac:dyDescent="0.25">
      <c r="A650">
        <v>2015</v>
      </c>
      <c r="B650">
        <v>865</v>
      </c>
      <c r="C650" t="s">
        <v>1669</v>
      </c>
      <c r="D650" t="s">
        <v>1990</v>
      </c>
      <c r="E650" t="s">
        <v>1991</v>
      </c>
      <c r="F650" t="s">
        <v>1992</v>
      </c>
      <c r="G650" t="s">
        <v>145</v>
      </c>
      <c r="H650">
        <v>539033</v>
      </c>
      <c r="I650" t="s">
        <v>1993</v>
      </c>
      <c r="J650" t="s">
        <v>1673</v>
      </c>
      <c r="K650">
        <v>98104</v>
      </c>
      <c r="V650" t="s">
        <v>157</v>
      </c>
      <c r="AJ650">
        <v>0</v>
      </c>
      <c r="AR650" t="s">
        <v>227</v>
      </c>
      <c r="AS650" t="s">
        <v>152</v>
      </c>
      <c r="AU650" t="s">
        <v>1730</v>
      </c>
      <c r="BJ650" s="12">
        <v>0</v>
      </c>
      <c r="BK650" s="12">
        <v>0</v>
      </c>
      <c r="BS650" s="12">
        <v>0</v>
      </c>
      <c r="BT650" s="12">
        <v>0</v>
      </c>
      <c r="BU650" s="12">
        <v>0</v>
      </c>
      <c r="BV650" s="12">
        <v>0</v>
      </c>
      <c r="BW650" t="s">
        <v>1992</v>
      </c>
      <c r="BX650" t="s">
        <v>157</v>
      </c>
      <c r="BY650">
        <v>370</v>
      </c>
      <c r="BZ650">
        <v>115</v>
      </c>
      <c r="CA650">
        <v>358</v>
      </c>
      <c r="CB650">
        <v>106</v>
      </c>
      <c r="CC650">
        <v>2</v>
      </c>
      <c r="CD650">
        <v>2</v>
      </c>
      <c r="CE650">
        <v>2</v>
      </c>
      <c r="CF650">
        <v>2</v>
      </c>
      <c r="CG650">
        <v>8</v>
      </c>
      <c r="CH650">
        <v>5</v>
      </c>
      <c r="CI650">
        <f>CE650+CG650</f>
        <v>10</v>
      </c>
      <c r="CJ650">
        <v>17141</v>
      </c>
      <c r="CK650">
        <v>151</v>
      </c>
      <c r="CL650">
        <v>16459</v>
      </c>
      <c r="CM650">
        <v>136</v>
      </c>
      <c r="CN650">
        <v>395</v>
      </c>
      <c r="CO650">
        <v>5615</v>
      </c>
      <c r="CP650">
        <v>151</v>
      </c>
      <c r="CQ650">
        <v>5111</v>
      </c>
      <c r="CR650">
        <v>136</v>
      </c>
      <c r="CS650">
        <v>217</v>
      </c>
      <c r="CT650">
        <v>288</v>
      </c>
      <c r="CU650">
        <v>91</v>
      </c>
      <c r="CW650">
        <v>1</v>
      </c>
      <c r="CY650">
        <v>13</v>
      </c>
      <c r="DA650">
        <v>1</v>
      </c>
      <c r="DB650">
        <f>CX650+CZ650+DA650</f>
        <v>1</v>
      </c>
      <c r="DC650">
        <v>41</v>
      </c>
      <c r="DE650">
        <v>13</v>
      </c>
      <c r="DF650">
        <v>22</v>
      </c>
      <c r="DG650" s="13">
        <f>(DC650+DD650)/CU650</f>
        <v>0.45054945054945056</v>
      </c>
      <c r="DH650">
        <v>5007</v>
      </c>
      <c r="DI650">
        <v>4616</v>
      </c>
      <c r="DJ650">
        <v>2322</v>
      </c>
      <c r="DK650">
        <v>2272</v>
      </c>
      <c r="DL650">
        <v>333</v>
      </c>
      <c r="DM650">
        <v>102</v>
      </c>
      <c r="DN650">
        <v>323</v>
      </c>
      <c r="DO650">
        <v>95</v>
      </c>
      <c r="DP650">
        <v>2</v>
      </c>
      <c r="DQ650">
        <v>3</v>
      </c>
      <c r="DR650">
        <v>2</v>
      </c>
      <c r="DS650">
        <v>2</v>
      </c>
      <c r="DU650">
        <v>10</v>
      </c>
      <c r="DX650">
        <v>2</v>
      </c>
      <c r="DZ650">
        <v>3</v>
      </c>
      <c r="EA650">
        <v>85</v>
      </c>
      <c r="EB650">
        <v>2</v>
      </c>
      <c r="EC650" t="s">
        <v>311</v>
      </c>
      <c r="EE650">
        <v>1</v>
      </c>
      <c r="EI650">
        <f>CO650</f>
        <v>5615</v>
      </c>
      <c r="EJ650" s="16">
        <f>BU650</f>
        <v>0</v>
      </c>
      <c r="EK650" s="16">
        <f>EJ650/EI650</f>
        <v>0</v>
      </c>
      <c r="EL650">
        <f>DJ650</f>
        <v>2322</v>
      </c>
      <c r="EM650" s="16">
        <f>EK650*EL650</f>
        <v>0</v>
      </c>
    </row>
    <row r="651" spans="1:143" x14ac:dyDescent="0.25">
      <c r="A651">
        <v>2015</v>
      </c>
      <c r="B651">
        <v>810</v>
      </c>
      <c r="C651" t="s">
        <v>1669</v>
      </c>
      <c r="D651" t="s">
        <v>1825</v>
      </c>
      <c r="E651" t="s">
        <v>1991</v>
      </c>
      <c r="F651" t="s">
        <v>1994</v>
      </c>
      <c r="H651">
        <v>539033</v>
      </c>
      <c r="I651" t="s">
        <v>1827</v>
      </c>
      <c r="J651" t="s">
        <v>1673</v>
      </c>
      <c r="K651">
        <v>98103</v>
      </c>
      <c r="L651" t="s">
        <v>163</v>
      </c>
      <c r="V651" t="s">
        <v>157</v>
      </c>
      <c r="AJ651">
        <v>0</v>
      </c>
      <c r="AR651" t="s">
        <v>227</v>
      </c>
      <c r="AS651" t="s">
        <v>152</v>
      </c>
      <c r="AU651" t="s">
        <v>1831</v>
      </c>
      <c r="BJ651" s="12">
        <v>0</v>
      </c>
      <c r="BK651" s="12">
        <v>0</v>
      </c>
      <c r="BS651" s="12">
        <v>0</v>
      </c>
      <c r="BT651" s="12">
        <v>0</v>
      </c>
      <c r="BU651" s="12">
        <v>0</v>
      </c>
      <c r="BV651" s="12">
        <v>0</v>
      </c>
      <c r="BW651" t="s">
        <v>1994</v>
      </c>
      <c r="BX651" t="s">
        <v>157</v>
      </c>
      <c r="BY651">
        <v>317</v>
      </c>
      <c r="BZ651">
        <v>98</v>
      </c>
      <c r="CA651">
        <v>304</v>
      </c>
      <c r="CB651">
        <v>90</v>
      </c>
      <c r="CE651">
        <v>1</v>
      </c>
      <c r="CG651">
        <v>12</v>
      </c>
      <c r="CH651">
        <v>8</v>
      </c>
      <c r="CI651">
        <f>CE651+CG651</f>
        <v>13</v>
      </c>
      <c r="CJ651">
        <v>13984</v>
      </c>
      <c r="CL651">
        <v>12535</v>
      </c>
      <c r="CM651">
        <v>33</v>
      </c>
      <c r="CN651">
        <v>1416</v>
      </c>
      <c r="CO651">
        <v>4555</v>
      </c>
      <c r="CQ651">
        <v>3837</v>
      </c>
      <c r="CS651">
        <v>718</v>
      </c>
      <c r="CT651">
        <v>261</v>
      </c>
      <c r="CU651">
        <v>86</v>
      </c>
      <c r="CW651">
        <v>4</v>
      </c>
      <c r="CY651">
        <v>6</v>
      </c>
      <c r="DB651">
        <f>CX651+CZ651+DA651</f>
        <v>0</v>
      </c>
      <c r="DC651">
        <v>48</v>
      </c>
      <c r="DE651">
        <v>14</v>
      </c>
      <c r="DF651">
        <v>14</v>
      </c>
      <c r="DG651" s="13">
        <f>(DC651+DD651)/CU651</f>
        <v>0.55813953488372092</v>
      </c>
      <c r="DH651">
        <v>4747</v>
      </c>
      <c r="DI651">
        <v>4288</v>
      </c>
      <c r="DJ651">
        <v>2527</v>
      </c>
      <c r="DK651">
        <v>2326</v>
      </c>
      <c r="DL651">
        <v>274</v>
      </c>
      <c r="DM651">
        <v>85</v>
      </c>
      <c r="DN651">
        <v>265</v>
      </c>
      <c r="DO651">
        <v>80</v>
      </c>
      <c r="DQ651">
        <v>5</v>
      </c>
      <c r="DS651">
        <v>4</v>
      </c>
      <c r="DU651">
        <v>28</v>
      </c>
      <c r="DX651">
        <v>1</v>
      </c>
      <c r="DZ651">
        <v>1</v>
      </c>
      <c r="EA651">
        <v>51</v>
      </c>
      <c r="EI651">
        <f>CO651</f>
        <v>4555</v>
      </c>
      <c r="EJ651" s="16">
        <f>BU651</f>
        <v>0</v>
      </c>
      <c r="EK651" s="16">
        <f>EJ651/EI651</f>
        <v>0</v>
      </c>
      <c r="EL651">
        <f>DJ651</f>
        <v>2527</v>
      </c>
      <c r="EM651" s="16">
        <f>EK651*EL651</f>
        <v>0</v>
      </c>
    </row>
    <row r="652" spans="1:143" x14ac:dyDescent="0.25">
      <c r="A652">
        <v>2015</v>
      </c>
      <c r="B652">
        <v>557</v>
      </c>
      <c r="C652" t="s">
        <v>1669</v>
      </c>
      <c r="D652" t="s">
        <v>1995</v>
      </c>
      <c r="E652" t="s">
        <v>1991</v>
      </c>
      <c r="AJ652">
        <v>0</v>
      </c>
      <c r="AR652" t="s">
        <v>227</v>
      </c>
      <c r="AS652" t="s">
        <v>152</v>
      </c>
      <c r="BJ652" s="12">
        <v>0</v>
      </c>
      <c r="BK652" s="12">
        <v>0</v>
      </c>
      <c r="BS652" s="12">
        <v>0</v>
      </c>
      <c r="BT652" s="12">
        <v>0</v>
      </c>
      <c r="BU652" s="12">
        <v>0</v>
      </c>
      <c r="BV652" s="12">
        <v>0</v>
      </c>
      <c r="CI652">
        <f>CE652+CG652</f>
        <v>0</v>
      </c>
      <c r="DB652">
        <f>CX652+CZ652+DA652</f>
        <v>0</v>
      </c>
      <c r="DG652" s="13" t="e">
        <f>(DC652+DD652)/CU652</f>
        <v>#DIV/0!</v>
      </c>
      <c r="EI652">
        <f>CO652</f>
        <v>0</v>
      </c>
      <c r="EJ652" s="16">
        <f>BU652</f>
        <v>0</v>
      </c>
      <c r="EK652" s="16" t="e">
        <f>EJ652/EI652</f>
        <v>#DIV/0!</v>
      </c>
      <c r="EL652">
        <f>DJ652</f>
        <v>0</v>
      </c>
      <c r="EM652" s="16" t="e">
        <f>EK652*EL652</f>
        <v>#DIV/0!</v>
      </c>
    </row>
    <row r="653" spans="1:143" x14ac:dyDescent="0.25">
      <c r="A653">
        <v>2015</v>
      </c>
      <c r="B653">
        <v>600</v>
      </c>
      <c r="C653" t="s">
        <v>1669</v>
      </c>
      <c r="D653" t="s">
        <v>1703</v>
      </c>
      <c r="E653" t="s">
        <v>1991</v>
      </c>
      <c r="H653">
        <v>539033</v>
      </c>
      <c r="I653" t="s">
        <v>1976</v>
      </c>
      <c r="J653" t="s">
        <v>1673</v>
      </c>
      <c r="K653">
        <v>98144</v>
      </c>
      <c r="AJ653">
        <v>0</v>
      </c>
      <c r="AR653" t="s">
        <v>159</v>
      </c>
      <c r="AU653" t="s">
        <v>1996</v>
      </c>
      <c r="BJ653" s="12">
        <v>0</v>
      </c>
      <c r="BK653" s="12">
        <v>0</v>
      </c>
      <c r="BS653" s="12">
        <v>0</v>
      </c>
      <c r="BT653" s="12">
        <v>0</v>
      </c>
      <c r="BU653" s="12">
        <v>0</v>
      </c>
      <c r="BV653" s="12">
        <v>0</v>
      </c>
      <c r="CI653">
        <f>CE653+CG653</f>
        <v>0</v>
      </c>
      <c r="DB653">
        <f>CX653+CZ653+DA653</f>
        <v>0</v>
      </c>
      <c r="DG653" s="13" t="e">
        <f>(DC653+DD653)/CU653</f>
        <v>#DIV/0!</v>
      </c>
      <c r="EI653">
        <f>CO653</f>
        <v>0</v>
      </c>
      <c r="EJ653" s="16">
        <f>BU653</f>
        <v>0</v>
      </c>
      <c r="EK653" s="16" t="e">
        <f>EJ653/EI653</f>
        <v>#DIV/0!</v>
      </c>
      <c r="EL653">
        <f>DJ653</f>
        <v>0</v>
      </c>
      <c r="EM653" s="16" t="e">
        <f>EK653*EL653</f>
        <v>#DIV/0!</v>
      </c>
    </row>
    <row r="654" spans="1:143" x14ac:dyDescent="0.25">
      <c r="A654">
        <v>2015</v>
      </c>
      <c r="B654">
        <v>601</v>
      </c>
      <c r="C654" t="s">
        <v>1669</v>
      </c>
      <c r="D654" t="s">
        <v>1703</v>
      </c>
      <c r="E654" t="s">
        <v>1997</v>
      </c>
      <c r="F654" t="s">
        <v>1998</v>
      </c>
      <c r="G654" t="s">
        <v>145</v>
      </c>
      <c r="H654">
        <v>531392</v>
      </c>
      <c r="I654" t="s">
        <v>1999</v>
      </c>
      <c r="J654" t="s">
        <v>1673</v>
      </c>
      <c r="K654">
        <v>98121</v>
      </c>
      <c r="L654" t="s">
        <v>163</v>
      </c>
      <c r="N654" t="s">
        <v>164</v>
      </c>
      <c r="O654" t="s">
        <v>198</v>
      </c>
      <c r="P654" t="s">
        <v>210</v>
      </c>
      <c r="Q654" t="s">
        <v>166</v>
      </c>
      <c r="R654" t="s">
        <v>248</v>
      </c>
      <c r="S654" t="s">
        <v>210</v>
      </c>
      <c r="V654" t="s">
        <v>257</v>
      </c>
      <c r="W654" t="s">
        <v>447</v>
      </c>
      <c r="AI654" t="s">
        <v>2000</v>
      </c>
      <c r="AJ654">
        <v>0</v>
      </c>
      <c r="AR654" t="s">
        <v>176</v>
      </c>
      <c r="AS654" t="s">
        <v>210</v>
      </c>
      <c r="BJ654" s="12">
        <v>0</v>
      </c>
      <c r="BK654" s="12">
        <v>0</v>
      </c>
      <c r="BS654" s="12">
        <v>0</v>
      </c>
      <c r="BT654" s="12">
        <v>0</v>
      </c>
      <c r="BU654" s="12">
        <v>0</v>
      </c>
      <c r="BV654" s="12">
        <v>0</v>
      </c>
      <c r="CI654">
        <f>CE654+CG654</f>
        <v>0</v>
      </c>
      <c r="DB654">
        <f>CX654+CZ654+DA654</f>
        <v>0</v>
      </c>
      <c r="DG654" s="13" t="e">
        <f>(DC654+DD654)/CU654</f>
        <v>#DIV/0!</v>
      </c>
      <c r="EI654">
        <f>CO654</f>
        <v>0</v>
      </c>
      <c r="EJ654" s="16">
        <f>BU654</f>
        <v>0</v>
      </c>
      <c r="EK654" s="16" t="e">
        <f>EJ654/EI654</f>
        <v>#DIV/0!</v>
      </c>
      <c r="EL654">
        <f>DJ654</f>
        <v>0</v>
      </c>
      <c r="EM654" s="16" t="e">
        <f>EK654*EL654</f>
        <v>#DIV/0!</v>
      </c>
    </row>
    <row r="655" spans="1:143" x14ac:dyDescent="0.25">
      <c r="A655">
        <v>2015</v>
      </c>
      <c r="B655">
        <v>890</v>
      </c>
      <c r="C655" t="s">
        <v>1669</v>
      </c>
      <c r="D655" t="s">
        <v>1703</v>
      </c>
      <c r="E655" t="s">
        <v>2001</v>
      </c>
      <c r="F655" t="s">
        <v>2002</v>
      </c>
      <c r="G655" t="s">
        <v>145</v>
      </c>
      <c r="H655">
        <v>531392</v>
      </c>
      <c r="I655" t="s">
        <v>1999</v>
      </c>
      <c r="J655" t="s">
        <v>1673</v>
      </c>
      <c r="K655">
        <v>98121</v>
      </c>
      <c r="L655" t="s">
        <v>163</v>
      </c>
      <c r="N655" t="s">
        <v>164</v>
      </c>
      <c r="O655" t="s">
        <v>198</v>
      </c>
      <c r="P655" t="s">
        <v>210</v>
      </c>
      <c r="Q655" t="s">
        <v>166</v>
      </c>
      <c r="R655" t="s">
        <v>248</v>
      </c>
      <c r="S655" t="s">
        <v>210</v>
      </c>
      <c r="V655" t="s">
        <v>257</v>
      </c>
      <c r="W655" t="s">
        <v>447</v>
      </c>
      <c r="AA655">
        <v>41</v>
      </c>
      <c r="AJ655">
        <v>41</v>
      </c>
      <c r="AQ655" t="s">
        <v>2003</v>
      </c>
      <c r="AR655" t="s">
        <v>176</v>
      </c>
      <c r="AS655" t="s">
        <v>152</v>
      </c>
      <c r="AX655" s="15">
        <v>25422</v>
      </c>
      <c r="BJ655" s="12">
        <v>25422</v>
      </c>
      <c r="BK655" s="12">
        <v>0</v>
      </c>
      <c r="BS655" s="12">
        <v>0</v>
      </c>
      <c r="BT655" s="12">
        <v>0</v>
      </c>
      <c r="BU655" s="12">
        <v>25422</v>
      </c>
      <c r="BV655" s="12">
        <v>0</v>
      </c>
      <c r="BW655" t="s">
        <v>2004</v>
      </c>
      <c r="BX655" t="s">
        <v>259</v>
      </c>
      <c r="BY655">
        <v>14</v>
      </c>
      <c r="BZ655">
        <v>14</v>
      </c>
      <c r="CG655">
        <v>14</v>
      </c>
      <c r="CH655">
        <v>14</v>
      </c>
      <c r="CI655">
        <f>CE655+CG655</f>
        <v>14</v>
      </c>
      <c r="CJ655">
        <v>4834</v>
      </c>
      <c r="CN655">
        <v>4834</v>
      </c>
      <c r="CO655">
        <v>4834</v>
      </c>
      <c r="CS655">
        <v>4834</v>
      </c>
      <c r="CT655">
        <v>1</v>
      </c>
      <c r="CU655">
        <v>1</v>
      </c>
      <c r="DB655">
        <f>CX655+CZ655+DA655</f>
        <v>0</v>
      </c>
      <c r="DC655">
        <v>1</v>
      </c>
      <c r="DG655" s="13">
        <f>(DC655+DD655)/CU655</f>
        <v>1</v>
      </c>
      <c r="DH655">
        <v>600</v>
      </c>
      <c r="DI655">
        <v>89</v>
      </c>
      <c r="DJ655">
        <v>600</v>
      </c>
      <c r="DK655">
        <v>89</v>
      </c>
      <c r="DL655">
        <v>1</v>
      </c>
      <c r="DM655">
        <v>1</v>
      </c>
      <c r="DQ655">
        <v>1</v>
      </c>
      <c r="DS655">
        <v>1</v>
      </c>
      <c r="EF655">
        <v>3</v>
      </c>
      <c r="EG655">
        <v>0</v>
      </c>
      <c r="EH655" s="13">
        <v>0</v>
      </c>
      <c r="EI655">
        <f>CO655</f>
        <v>4834</v>
      </c>
      <c r="EJ655" s="16">
        <f>BU655</f>
        <v>25422</v>
      </c>
      <c r="EK655" s="16">
        <f>EJ655/EI655</f>
        <v>5.2589987587918907</v>
      </c>
      <c r="EL655">
        <f>DJ655</f>
        <v>600</v>
      </c>
      <c r="EM655" s="16">
        <f>EK655*EL655</f>
        <v>3155.3992552751342</v>
      </c>
    </row>
    <row r="656" spans="1:143" x14ac:dyDescent="0.25">
      <c r="A656">
        <v>2015</v>
      </c>
      <c r="B656">
        <v>856</v>
      </c>
      <c r="C656" t="s">
        <v>1669</v>
      </c>
      <c r="D656" t="s">
        <v>2005</v>
      </c>
      <c r="E656" t="s">
        <v>2006</v>
      </c>
      <c r="F656" t="s">
        <v>2007</v>
      </c>
      <c r="G656" t="s">
        <v>145</v>
      </c>
      <c r="H656">
        <v>531392</v>
      </c>
      <c r="I656" t="s">
        <v>1687</v>
      </c>
      <c r="J656" t="s">
        <v>1928</v>
      </c>
      <c r="K656">
        <v>98057</v>
      </c>
      <c r="L656" t="s">
        <v>163</v>
      </c>
      <c r="N656" t="s">
        <v>197</v>
      </c>
      <c r="O656" t="s">
        <v>165</v>
      </c>
      <c r="P656" t="s">
        <v>152</v>
      </c>
      <c r="Q656" t="s">
        <v>1688</v>
      </c>
      <c r="R656" t="s">
        <v>154</v>
      </c>
      <c r="S656" t="s">
        <v>210</v>
      </c>
      <c r="T656" t="s">
        <v>168</v>
      </c>
      <c r="V656" t="s">
        <v>343</v>
      </c>
      <c r="W656" t="s">
        <v>2008</v>
      </c>
      <c r="AC656" t="s">
        <v>776</v>
      </c>
      <c r="AD656" t="s">
        <v>776</v>
      </c>
      <c r="AF656" t="s">
        <v>776</v>
      </c>
      <c r="AH656" t="s">
        <v>776</v>
      </c>
      <c r="AJ656">
        <v>5</v>
      </c>
      <c r="AR656" t="s">
        <v>159</v>
      </c>
      <c r="AV656" s="12">
        <v>73936</v>
      </c>
      <c r="BJ656" s="12">
        <v>73936</v>
      </c>
      <c r="BK656" s="12">
        <v>73936</v>
      </c>
      <c r="BS656" s="12">
        <v>0</v>
      </c>
      <c r="BT656" s="12">
        <v>0</v>
      </c>
      <c r="BU656" s="12">
        <v>73936</v>
      </c>
      <c r="BV656" s="12">
        <v>73936</v>
      </c>
      <c r="CI656">
        <f>CE656+CG656</f>
        <v>0</v>
      </c>
      <c r="DB656">
        <f>CX656+CZ656+DA656</f>
        <v>0</v>
      </c>
      <c r="DG656" s="13" t="e">
        <f>(DC656+DD656)/CU656</f>
        <v>#DIV/0!</v>
      </c>
      <c r="EI656">
        <f>CO656</f>
        <v>0</v>
      </c>
      <c r="EJ656" s="16">
        <f>BU656</f>
        <v>73936</v>
      </c>
      <c r="EK656" s="16" t="e">
        <f>EJ656/EI656</f>
        <v>#DIV/0!</v>
      </c>
      <c r="EL656">
        <f>DJ656</f>
        <v>0</v>
      </c>
      <c r="EM656" s="16" t="e">
        <f>EK656*EL656</f>
        <v>#DIV/0!</v>
      </c>
    </row>
    <row r="657" spans="1:143" x14ac:dyDescent="0.25">
      <c r="A657">
        <v>2015</v>
      </c>
      <c r="B657">
        <v>847</v>
      </c>
      <c r="C657" t="s">
        <v>1669</v>
      </c>
      <c r="D657" t="s">
        <v>1714</v>
      </c>
      <c r="E657" t="s">
        <v>2009</v>
      </c>
      <c r="F657" t="s">
        <v>2010</v>
      </c>
      <c r="G657" t="s">
        <v>145</v>
      </c>
      <c r="H657">
        <v>539033</v>
      </c>
      <c r="I657" t="s">
        <v>2011</v>
      </c>
      <c r="J657" t="s">
        <v>2012</v>
      </c>
      <c r="K657">
        <v>98109</v>
      </c>
      <c r="L657" t="s">
        <v>163</v>
      </c>
      <c r="N657" t="s">
        <v>164</v>
      </c>
      <c r="O657" t="s">
        <v>198</v>
      </c>
      <c r="P657" t="s">
        <v>152</v>
      </c>
      <c r="Q657" t="s">
        <v>153</v>
      </c>
      <c r="R657" t="s">
        <v>248</v>
      </c>
      <c r="S657" t="s">
        <v>210</v>
      </c>
      <c r="V657" t="s">
        <v>249</v>
      </c>
      <c r="W657" t="s">
        <v>158</v>
      </c>
      <c r="Y657">
        <v>40</v>
      </c>
      <c r="Z657">
        <v>10</v>
      </c>
      <c r="AJ657">
        <v>40</v>
      </c>
      <c r="AR657" t="s">
        <v>176</v>
      </c>
      <c r="AS657" t="s">
        <v>152</v>
      </c>
      <c r="BJ657" s="12">
        <v>0</v>
      </c>
      <c r="BK657" s="12">
        <v>0</v>
      </c>
      <c r="BS657" s="12">
        <v>0</v>
      </c>
      <c r="BT657" s="12">
        <v>0</v>
      </c>
      <c r="BU657" s="12">
        <v>0</v>
      </c>
      <c r="BV657" s="12">
        <v>0</v>
      </c>
      <c r="BW657" t="s">
        <v>2010</v>
      </c>
      <c r="BX657" t="s">
        <v>1363</v>
      </c>
      <c r="BY657">
        <v>27</v>
      </c>
      <c r="BZ657">
        <v>8</v>
      </c>
      <c r="CA657">
        <v>27</v>
      </c>
      <c r="CB657">
        <v>8</v>
      </c>
      <c r="CI657">
        <f>CE657+CG657</f>
        <v>0</v>
      </c>
      <c r="CJ657">
        <v>4313</v>
      </c>
      <c r="CL657">
        <v>4313</v>
      </c>
      <c r="CO657">
        <v>1246</v>
      </c>
      <c r="CQ657">
        <v>1246</v>
      </c>
      <c r="CT657">
        <v>22</v>
      </c>
      <c r="CU657">
        <v>6</v>
      </c>
      <c r="CY657">
        <v>1</v>
      </c>
      <c r="DB657">
        <f>CX657+CZ657+DA657</f>
        <v>0</v>
      </c>
      <c r="DC657">
        <v>5</v>
      </c>
      <c r="DG657" s="13">
        <f>(DC657+DD657)/CU657</f>
        <v>0.83333333333333337</v>
      </c>
      <c r="DH657">
        <v>5872</v>
      </c>
      <c r="DI657">
        <v>1001</v>
      </c>
      <c r="DJ657">
        <v>4873</v>
      </c>
      <c r="DK657">
        <v>820</v>
      </c>
      <c r="DL657">
        <v>2</v>
      </c>
      <c r="DM657">
        <v>1</v>
      </c>
      <c r="DN657">
        <v>2</v>
      </c>
      <c r="DO657">
        <v>1</v>
      </c>
      <c r="DS657">
        <v>1</v>
      </c>
      <c r="EF657">
        <v>5</v>
      </c>
      <c r="EG657">
        <v>0</v>
      </c>
      <c r="EH657" s="13">
        <v>0</v>
      </c>
      <c r="EI657">
        <f>CO657</f>
        <v>1246</v>
      </c>
      <c r="EJ657" s="16">
        <f>BU657</f>
        <v>0</v>
      </c>
      <c r="EK657" s="16">
        <f>EJ657/EI657</f>
        <v>0</v>
      </c>
      <c r="EL657">
        <f>DJ657</f>
        <v>4873</v>
      </c>
      <c r="EM657" s="16">
        <f>EK657*EL657</f>
        <v>0</v>
      </c>
    </row>
    <row r="658" spans="1:143" x14ac:dyDescent="0.25">
      <c r="A658">
        <v>2015</v>
      </c>
      <c r="B658">
        <v>562</v>
      </c>
      <c r="C658" t="s">
        <v>1669</v>
      </c>
      <c r="D658" t="s">
        <v>1714</v>
      </c>
      <c r="E658" t="s">
        <v>2013</v>
      </c>
      <c r="F658" t="s">
        <v>2013</v>
      </c>
      <c r="G658" t="s">
        <v>145</v>
      </c>
      <c r="H658">
        <v>539033</v>
      </c>
      <c r="I658" t="s">
        <v>2011</v>
      </c>
      <c r="J658" t="s">
        <v>2012</v>
      </c>
      <c r="K658">
        <v>98019</v>
      </c>
      <c r="L658" t="s">
        <v>163</v>
      </c>
      <c r="N658" t="s">
        <v>164</v>
      </c>
      <c r="O658" t="s">
        <v>165</v>
      </c>
      <c r="P658" t="s">
        <v>152</v>
      </c>
      <c r="Q658" t="s">
        <v>1688</v>
      </c>
      <c r="R658" t="s">
        <v>154</v>
      </c>
      <c r="S658" t="s">
        <v>210</v>
      </c>
      <c r="T658" t="s">
        <v>168</v>
      </c>
      <c r="V658" t="s">
        <v>343</v>
      </c>
      <c r="W658" t="s">
        <v>158</v>
      </c>
      <c r="Y658">
        <v>22</v>
      </c>
      <c r="Z658">
        <v>8</v>
      </c>
      <c r="AJ658">
        <v>22</v>
      </c>
      <c r="AR658" t="s">
        <v>176</v>
      </c>
      <c r="AS658" t="s">
        <v>152</v>
      </c>
      <c r="AX658" s="15">
        <v>29099.25</v>
      </c>
      <c r="BJ658" s="12">
        <v>29099.25</v>
      </c>
      <c r="BK658" s="12">
        <v>0</v>
      </c>
      <c r="BS658" s="12">
        <v>0</v>
      </c>
      <c r="BT658" s="12">
        <v>0</v>
      </c>
      <c r="BU658" s="12">
        <v>29099.25</v>
      </c>
      <c r="BV658" s="12">
        <v>0</v>
      </c>
      <c r="BW658" t="s">
        <v>2013</v>
      </c>
      <c r="BX658" t="s">
        <v>1363</v>
      </c>
      <c r="BY658">
        <v>40</v>
      </c>
      <c r="BZ658">
        <v>14</v>
      </c>
      <c r="CA658">
        <v>39</v>
      </c>
      <c r="CB658">
        <v>13</v>
      </c>
      <c r="CG658">
        <v>1</v>
      </c>
      <c r="CH658">
        <v>1</v>
      </c>
      <c r="CI658">
        <f>CE658+CG658</f>
        <v>1</v>
      </c>
      <c r="CJ658">
        <v>8416</v>
      </c>
      <c r="CL658">
        <v>8298</v>
      </c>
      <c r="CN658">
        <v>118</v>
      </c>
      <c r="CO658">
        <v>2919</v>
      </c>
      <c r="CQ658">
        <v>2801</v>
      </c>
      <c r="CS658">
        <v>118</v>
      </c>
      <c r="CT658">
        <v>18</v>
      </c>
      <c r="CU658">
        <v>7</v>
      </c>
      <c r="CW658">
        <v>1</v>
      </c>
      <c r="CY658">
        <v>3</v>
      </c>
      <c r="DB658">
        <f>CX658+CZ658+DA658</f>
        <v>0</v>
      </c>
      <c r="DC658">
        <v>1</v>
      </c>
      <c r="DE658">
        <v>2</v>
      </c>
      <c r="DG658" s="13">
        <f>(DC658+DD658)/CU658</f>
        <v>0.14285714285714285</v>
      </c>
      <c r="DH658">
        <v>3416</v>
      </c>
      <c r="DI658">
        <v>1463</v>
      </c>
      <c r="DJ658">
        <v>125</v>
      </c>
      <c r="DK658">
        <v>125</v>
      </c>
      <c r="DL658">
        <v>16</v>
      </c>
      <c r="DM658">
        <v>5</v>
      </c>
      <c r="DN658">
        <v>16</v>
      </c>
      <c r="DO658">
        <v>5</v>
      </c>
      <c r="DS658">
        <v>2</v>
      </c>
      <c r="EA658">
        <v>3</v>
      </c>
      <c r="EI658">
        <f>CO658</f>
        <v>2919</v>
      </c>
      <c r="EJ658" s="16">
        <f>BU658</f>
        <v>29099.25</v>
      </c>
      <c r="EK658" s="16">
        <f>EJ658/EI658</f>
        <v>9.9689105858170599</v>
      </c>
      <c r="EL658">
        <f>DJ658</f>
        <v>125</v>
      </c>
      <c r="EM658" s="16">
        <f>EK658*EL658</f>
        <v>1246.1138232271326</v>
      </c>
    </row>
    <row r="659" spans="1:143" x14ac:dyDescent="0.25">
      <c r="A659">
        <v>2015</v>
      </c>
      <c r="B659">
        <v>937</v>
      </c>
      <c r="C659" t="s">
        <v>1669</v>
      </c>
      <c r="D659" t="s">
        <v>1731</v>
      </c>
      <c r="E659" t="s">
        <v>2014</v>
      </c>
      <c r="F659" t="s">
        <v>2015</v>
      </c>
      <c r="G659" t="s">
        <v>145</v>
      </c>
      <c r="H659">
        <v>539033</v>
      </c>
      <c r="I659" t="s">
        <v>2016</v>
      </c>
      <c r="J659" t="s">
        <v>1673</v>
      </c>
      <c r="K659">
        <v>98102</v>
      </c>
      <c r="L659" t="s">
        <v>163</v>
      </c>
      <c r="N659" t="s">
        <v>218</v>
      </c>
      <c r="O659" t="s">
        <v>165</v>
      </c>
      <c r="P659" t="s">
        <v>152</v>
      </c>
      <c r="Q659" t="s">
        <v>153</v>
      </c>
      <c r="R659" t="s">
        <v>167</v>
      </c>
      <c r="T659" t="s">
        <v>168</v>
      </c>
      <c r="V659" t="s">
        <v>161</v>
      </c>
      <c r="W659" t="s">
        <v>158</v>
      </c>
      <c r="Y659">
        <v>2</v>
      </c>
      <c r="Z659">
        <v>1</v>
      </c>
      <c r="AJ659">
        <v>2</v>
      </c>
      <c r="AR659" t="s">
        <v>159</v>
      </c>
      <c r="AS659" t="s">
        <v>210</v>
      </c>
      <c r="AV659" s="12">
        <v>112642</v>
      </c>
      <c r="BB659" s="12">
        <v>95786</v>
      </c>
      <c r="BJ659" s="12">
        <v>208428</v>
      </c>
      <c r="BK659" s="12">
        <v>208428</v>
      </c>
      <c r="BS659" s="12">
        <v>0</v>
      </c>
      <c r="BT659" s="12">
        <v>0</v>
      </c>
      <c r="BU659" s="12">
        <v>208428</v>
      </c>
      <c r="BV659" s="12">
        <v>208428</v>
      </c>
      <c r="CI659">
        <f>CE659+CG659</f>
        <v>0</v>
      </c>
      <c r="DB659">
        <f>CX659+CZ659+DA659</f>
        <v>0</v>
      </c>
      <c r="DG659" s="13" t="e">
        <f>(DC659+DD659)/CU659</f>
        <v>#DIV/0!</v>
      </c>
      <c r="EI659">
        <f>CO659</f>
        <v>0</v>
      </c>
      <c r="EJ659" s="16">
        <f>BU659</f>
        <v>208428</v>
      </c>
      <c r="EK659" s="16" t="e">
        <f>EJ659/EI659</f>
        <v>#DIV/0!</v>
      </c>
      <c r="EL659">
        <f>DJ659</f>
        <v>0</v>
      </c>
      <c r="EM659" s="16" t="e">
        <f>EK659*EL659</f>
        <v>#DIV/0!</v>
      </c>
    </row>
    <row r="660" spans="1:143" x14ac:dyDescent="0.25">
      <c r="A660">
        <v>2015</v>
      </c>
      <c r="B660">
        <v>745</v>
      </c>
      <c r="C660" t="s">
        <v>1669</v>
      </c>
      <c r="D660" t="s">
        <v>2017</v>
      </c>
      <c r="E660" t="s">
        <v>2018</v>
      </c>
      <c r="F660" t="s">
        <v>2019</v>
      </c>
      <c r="G660" t="s">
        <v>145</v>
      </c>
      <c r="H660">
        <v>531392</v>
      </c>
      <c r="I660" t="s">
        <v>2020</v>
      </c>
      <c r="J660" t="s">
        <v>1673</v>
      </c>
      <c r="K660">
        <v>98144</v>
      </c>
      <c r="L660" t="s">
        <v>163</v>
      </c>
      <c r="N660" t="s">
        <v>218</v>
      </c>
      <c r="O660" t="s">
        <v>165</v>
      </c>
      <c r="P660" t="s">
        <v>152</v>
      </c>
      <c r="Q660" t="s">
        <v>1688</v>
      </c>
      <c r="R660" t="s">
        <v>167</v>
      </c>
      <c r="T660" t="s">
        <v>168</v>
      </c>
      <c r="V660" t="s">
        <v>161</v>
      </c>
      <c r="W660" t="s">
        <v>158</v>
      </c>
      <c r="AJ660">
        <v>0</v>
      </c>
      <c r="AR660" t="s">
        <v>227</v>
      </c>
      <c r="AU660" t="s">
        <v>1831</v>
      </c>
      <c r="BJ660" s="12">
        <v>0</v>
      </c>
      <c r="BK660" s="12">
        <v>0</v>
      </c>
      <c r="BS660" s="12">
        <v>0</v>
      </c>
      <c r="BT660" s="12">
        <v>0</v>
      </c>
      <c r="BU660" s="12">
        <v>0</v>
      </c>
      <c r="BV660" s="12">
        <v>0</v>
      </c>
      <c r="BW660" t="s">
        <v>2019</v>
      </c>
      <c r="BX660" t="s">
        <v>161</v>
      </c>
      <c r="BY660">
        <v>253</v>
      </c>
      <c r="BZ660">
        <v>88</v>
      </c>
      <c r="CA660">
        <v>233</v>
      </c>
      <c r="CB660">
        <v>75</v>
      </c>
      <c r="CC660">
        <v>5</v>
      </c>
      <c r="CD660">
        <v>2</v>
      </c>
      <c r="CE660">
        <v>1</v>
      </c>
      <c r="CG660">
        <v>14</v>
      </c>
      <c r="CH660">
        <v>11</v>
      </c>
      <c r="CI660">
        <f>CE660+CG660</f>
        <v>15</v>
      </c>
      <c r="CJ660">
        <v>35559</v>
      </c>
      <c r="CK660">
        <v>385</v>
      </c>
      <c r="CL660">
        <v>34121</v>
      </c>
      <c r="CM660">
        <v>106</v>
      </c>
      <c r="CN660">
        <v>947</v>
      </c>
      <c r="CO660">
        <v>11352</v>
      </c>
      <c r="CP660">
        <v>370</v>
      </c>
      <c r="CQ660">
        <v>10288</v>
      </c>
      <c r="CS660">
        <v>694</v>
      </c>
      <c r="CT660">
        <v>149</v>
      </c>
      <c r="CU660">
        <v>51</v>
      </c>
      <c r="CW660">
        <v>13</v>
      </c>
      <c r="CY660">
        <v>3</v>
      </c>
      <c r="DB660">
        <f>CX660+CZ660+DA660</f>
        <v>0</v>
      </c>
      <c r="DC660">
        <v>18</v>
      </c>
      <c r="DD660">
        <v>3</v>
      </c>
      <c r="DE660">
        <v>13</v>
      </c>
      <c r="DF660">
        <v>1</v>
      </c>
      <c r="DG660" s="13">
        <f>(DC660+DD660)/CU660</f>
        <v>0.41176470588235292</v>
      </c>
      <c r="DH660">
        <v>13940</v>
      </c>
      <c r="DI660">
        <v>6607</v>
      </c>
      <c r="DJ660">
        <v>5223</v>
      </c>
      <c r="DK660">
        <v>2690</v>
      </c>
      <c r="DL660">
        <v>129</v>
      </c>
      <c r="DM660">
        <v>49</v>
      </c>
      <c r="DN660">
        <v>117</v>
      </c>
      <c r="DO660">
        <v>39</v>
      </c>
      <c r="DQ660">
        <v>10</v>
      </c>
      <c r="DS660">
        <v>10</v>
      </c>
      <c r="DU660">
        <v>11</v>
      </c>
      <c r="DX660">
        <v>1</v>
      </c>
      <c r="DZ660">
        <v>1</v>
      </c>
      <c r="EA660">
        <v>26</v>
      </c>
      <c r="EB660">
        <v>1</v>
      </c>
      <c r="EE660">
        <v>1</v>
      </c>
      <c r="EF660">
        <v>31</v>
      </c>
      <c r="EG660">
        <v>5</v>
      </c>
      <c r="EH660" s="13">
        <v>0.16129032258064499</v>
      </c>
      <c r="EI660">
        <f>CO660</f>
        <v>11352</v>
      </c>
      <c r="EJ660" s="16">
        <f>BU660</f>
        <v>0</v>
      </c>
      <c r="EK660" s="16">
        <f>EJ660/EI660</f>
        <v>0</v>
      </c>
      <c r="EL660">
        <f>DJ660</f>
        <v>5223</v>
      </c>
      <c r="EM660" s="16">
        <f>EK660*EL660</f>
        <v>0</v>
      </c>
    </row>
    <row r="661" spans="1:143" x14ac:dyDescent="0.25">
      <c r="A661">
        <v>2015</v>
      </c>
      <c r="B661">
        <v>948</v>
      </c>
      <c r="C661" t="s">
        <v>1669</v>
      </c>
      <c r="D661" t="s">
        <v>1731</v>
      </c>
      <c r="E661" t="s">
        <v>2021</v>
      </c>
      <c r="F661" t="s">
        <v>2022</v>
      </c>
      <c r="G661" t="s">
        <v>145</v>
      </c>
      <c r="H661">
        <v>531392</v>
      </c>
      <c r="I661" t="s">
        <v>1909</v>
      </c>
      <c r="J661" t="s">
        <v>1673</v>
      </c>
      <c r="K661">
        <v>98122</v>
      </c>
      <c r="L661" t="s">
        <v>163</v>
      </c>
      <c r="N661" t="s">
        <v>164</v>
      </c>
      <c r="O661" t="s">
        <v>198</v>
      </c>
      <c r="P661" t="s">
        <v>152</v>
      </c>
      <c r="Q661" t="s">
        <v>1688</v>
      </c>
      <c r="R661" t="s">
        <v>167</v>
      </c>
      <c r="S661" t="s">
        <v>1355</v>
      </c>
      <c r="T661" t="s">
        <v>168</v>
      </c>
      <c r="V661" t="s">
        <v>161</v>
      </c>
      <c r="W661" t="s">
        <v>158</v>
      </c>
      <c r="Y661">
        <v>54</v>
      </c>
      <c r="Z661">
        <v>12</v>
      </c>
      <c r="AJ661">
        <v>54</v>
      </c>
      <c r="AR661" t="s">
        <v>227</v>
      </c>
      <c r="AX661" s="15">
        <v>182866</v>
      </c>
      <c r="BB661" s="12">
        <v>26338</v>
      </c>
      <c r="BJ661" s="12">
        <v>209204</v>
      </c>
      <c r="BK661" s="12">
        <v>26338</v>
      </c>
      <c r="BL661" s="15">
        <v>6221</v>
      </c>
      <c r="BS661" s="12">
        <v>6221</v>
      </c>
      <c r="BT661" s="12">
        <v>12442</v>
      </c>
      <c r="BU661" s="12">
        <v>221646</v>
      </c>
      <c r="BV661" s="12">
        <v>32559</v>
      </c>
      <c r="BW661" t="s">
        <v>2023</v>
      </c>
      <c r="BX661" t="s">
        <v>161</v>
      </c>
      <c r="BY661">
        <v>82</v>
      </c>
      <c r="BZ661">
        <v>21</v>
      </c>
      <c r="CA661">
        <v>81</v>
      </c>
      <c r="CB661">
        <v>20</v>
      </c>
      <c r="CC661">
        <v>1</v>
      </c>
      <c r="CD661">
        <v>1</v>
      </c>
      <c r="CI661">
        <f>CE661+CG661</f>
        <v>0</v>
      </c>
      <c r="CJ661">
        <v>0</v>
      </c>
      <c r="CK661">
        <v>0</v>
      </c>
      <c r="CL661">
        <v>0</v>
      </c>
      <c r="CO661">
        <v>0</v>
      </c>
      <c r="CP661">
        <v>0</v>
      </c>
      <c r="CQ661">
        <v>0</v>
      </c>
      <c r="CT661">
        <v>60</v>
      </c>
      <c r="CU661">
        <v>15</v>
      </c>
      <c r="CW661">
        <v>2</v>
      </c>
      <c r="CY661">
        <v>1</v>
      </c>
      <c r="CZ661">
        <v>1</v>
      </c>
      <c r="DB661">
        <f>CX661+CZ661+DA661</f>
        <v>1</v>
      </c>
      <c r="DC661">
        <v>9</v>
      </c>
      <c r="DE661">
        <v>2</v>
      </c>
      <c r="DG661" s="13">
        <f>(DC661+DD661)/CU661</f>
        <v>0.6</v>
      </c>
      <c r="DH661">
        <v>0</v>
      </c>
      <c r="DI661">
        <v>0</v>
      </c>
      <c r="DJ661">
        <v>0</v>
      </c>
      <c r="DK661">
        <v>0</v>
      </c>
      <c r="DL661">
        <v>57</v>
      </c>
      <c r="DM661">
        <v>13</v>
      </c>
      <c r="DN661">
        <v>55</v>
      </c>
      <c r="DO661">
        <v>11</v>
      </c>
      <c r="DQ661">
        <v>1</v>
      </c>
      <c r="DR661">
        <v>1</v>
      </c>
      <c r="DS661">
        <v>7</v>
      </c>
      <c r="DU661">
        <v>3</v>
      </c>
      <c r="EA661">
        <v>3</v>
      </c>
      <c r="EI661">
        <f>CO661</f>
        <v>0</v>
      </c>
      <c r="EJ661" s="16">
        <f>BU661</f>
        <v>221646</v>
      </c>
      <c r="EK661" s="16" t="e">
        <f>EJ661/EI661</f>
        <v>#DIV/0!</v>
      </c>
      <c r="EL661">
        <f>DJ661</f>
        <v>0</v>
      </c>
      <c r="EM661" s="16" t="e">
        <f>EK661*EL661</f>
        <v>#DIV/0!</v>
      </c>
    </row>
    <row r="662" spans="1:143" x14ac:dyDescent="0.25">
      <c r="A662">
        <v>2015</v>
      </c>
      <c r="B662">
        <v>955</v>
      </c>
      <c r="C662" t="s">
        <v>1669</v>
      </c>
      <c r="D662" t="s">
        <v>1731</v>
      </c>
      <c r="E662" t="s">
        <v>2024</v>
      </c>
      <c r="F662" t="s">
        <v>2025</v>
      </c>
      <c r="G662" t="s">
        <v>145</v>
      </c>
      <c r="H662">
        <v>531392</v>
      </c>
      <c r="I662" t="s">
        <v>1909</v>
      </c>
      <c r="J662" t="s">
        <v>1673</v>
      </c>
      <c r="K662">
        <v>98122</v>
      </c>
      <c r="L662" t="s">
        <v>163</v>
      </c>
      <c r="N662" t="s">
        <v>164</v>
      </c>
      <c r="O662" t="s">
        <v>165</v>
      </c>
      <c r="P662" t="s">
        <v>152</v>
      </c>
      <c r="Q662" t="s">
        <v>199</v>
      </c>
      <c r="R662" t="s">
        <v>154</v>
      </c>
      <c r="S662" t="s">
        <v>1355</v>
      </c>
      <c r="T662" t="s">
        <v>168</v>
      </c>
      <c r="V662" t="s">
        <v>343</v>
      </c>
      <c r="W662" t="s">
        <v>158</v>
      </c>
      <c r="AJ662">
        <v>0</v>
      </c>
      <c r="AR662" t="s">
        <v>159</v>
      </c>
      <c r="AS662" t="s">
        <v>210</v>
      </c>
      <c r="AX662" s="15">
        <v>182866</v>
      </c>
      <c r="BJ662" s="12">
        <v>182866</v>
      </c>
      <c r="BK662" s="12">
        <v>0</v>
      </c>
      <c r="BS662" s="12">
        <v>0</v>
      </c>
      <c r="BT662" s="12">
        <v>0</v>
      </c>
      <c r="BU662" s="12">
        <v>182866</v>
      </c>
      <c r="BV662" s="12">
        <v>0</v>
      </c>
      <c r="BW662" t="s">
        <v>2024</v>
      </c>
      <c r="BX662" t="s">
        <v>343</v>
      </c>
      <c r="BY662">
        <v>27</v>
      </c>
      <c r="BZ662">
        <v>9</v>
      </c>
      <c r="CA662">
        <v>27</v>
      </c>
      <c r="CB662">
        <v>9</v>
      </c>
      <c r="CI662">
        <f>CE662+CG662</f>
        <v>0</v>
      </c>
      <c r="CJ662">
        <v>4585</v>
      </c>
      <c r="CL662">
        <v>4585</v>
      </c>
      <c r="CO662">
        <v>1640</v>
      </c>
      <c r="CQ662">
        <v>1640</v>
      </c>
      <c r="CT662">
        <v>18</v>
      </c>
      <c r="CU662">
        <v>6</v>
      </c>
      <c r="CW662">
        <v>1</v>
      </c>
      <c r="CY662">
        <v>2</v>
      </c>
      <c r="DB662">
        <f>CX662+CZ662+DA662</f>
        <v>0</v>
      </c>
      <c r="DC662">
        <v>3</v>
      </c>
      <c r="DG662" s="13">
        <f>(DC662+DD662)/CU662</f>
        <v>0.5</v>
      </c>
      <c r="DH662">
        <v>1737</v>
      </c>
      <c r="DI662">
        <v>875</v>
      </c>
      <c r="DJ662">
        <v>1094</v>
      </c>
      <c r="DK662">
        <v>353</v>
      </c>
      <c r="DL662">
        <v>12</v>
      </c>
      <c r="DM662">
        <v>4</v>
      </c>
      <c r="DN662">
        <v>12</v>
      </c>
      <c r="DO662">
        <v>4</v>
      </c>
      <c r="DS662">
        <v>3</v>
      </c>
      <c r="EA662">
        <v>1</v>
      </c>
      <c r="EI662">
        <f>CO662</f>
        <v>1640</v>
      </c>
      <c r="EJ662" s="16">
        <f>BU662</f>
        <v>182866</v>
      </c>
      <c r="EK662" s="16">
        <f>EJ662/EI662</f>
        <v>111.50365853658536</v>
      </c>
      <c r="EL662">
        <f>DJ662</f>
        <v>1094</v>
      </c>
      <c r="EM662" s="16">
        <f>EK662*EL662</f>
        <v>121985.00243902439</v>
      </c>
    </row>
    <row r="663" spans="1:143" x14ac:dyDescent="0.25">
      <c r="A663">
        <v>2015</v>
      </c>
      <c r="B663">
        <v>780</v>
      </c>
      <c r="C663" t="s">
        <v>1669</v>
      </c>
      <c r="D663" t="s">
        <v>2026</v>
      </c>
      <c r="E663" t="s">
        <v>2027</v>
      </c>
      <c r="G663" t="s">
        <v>145</v>
      </c>
      <c r="H663">
        <v>539033</v>
      </c>
      <c r="I663" t="s">
        <v>2028</v>
      </c>
      <c r="J663" t="s">
        <v>1718</v>
      </c>
      <c r="K663">
        <v>98011</v>
      </c>
      <c r="L663" t="s">
        <v>163</v>
      </c>
      <c r="N663" t="s">
        <v>247</v>
      </c>
      <c r="O663" t="s">
        <v>198</v>
      </c>
      <c r="P663" t="s">
        <v>152</v>
      </c>
      <c r="Q663" t="s">
        <v>153</v>
      </c>
      <c r="R663" t="s">
        <v>248</v>
      </c>
      <c r="S663" t="s">
        <v>210</v>
      </c>
      <c r="V663" t="s">
        <v>249</v>
      </c>
      <c r="W663" t="s">
        <v>439</v>
      </c>
      <c r="AJ663">
        <v>0</v>
      </c>
      <c r="AR663" t="s">
        <v>159</v>
      </c>
      <c r="AU663" t="s">
        <v>1831</v>
      </c>
      <c r="BJ663" s="12">
        <v>0</v>
      </c>
      <c r="BK663" s="12">
        <v>0</v>
      </c>
      <c r="BS663" s="12">
        <v>0</v>
      </c>
      <c r="BT663" s="12">
        <v>0</v>
      </c>
      <c r="BU663" s="12">
        <v>0</v>
      </c>
      <c r="BV663" s="12">
        <v>0</v>
      </c>
      <c r="CI663">
        <f>CE663+CG663</f>
        <v>0</v>
      </c>
      <c r="DB663">
        <f>CX663+CZ663+DA663</f>
        <v>0</v>
      </c>
      <c r="DG663" s="13" t="e">
        <f>(DC663+DD663)/CU663</f>
        <v>#DIV/0!</v>
      </c>
      <c r="EI663">
        <f>CO663</f>
        <v>0</v>
      </c>
      <c r="EJ663" s="16">
        <f>BU663</f>
        <v>0</v>
      </c>
      <c r="EK663" s="16" t="e">
        <f>EJ663/EI663</f>
        <v>#DIV/0!</v>
      </c>
      <c r="EL663">
        <f>DJ663</f>
        <v>0</v>
      </c>
      <c r="EM663" s="16" t="e">
        <f>EK663*EL663</f>
        <v>#DIV/0!</v>
      </c>
    </row>
    <row r="664" spans="1:143" x14ac:dyDescent="0.25">
      <c r="A664">
        <v>2015</v>
      </c>
      <c r="C664" t="s">
        <v>1669</v>
      </c>
      <c r="D664" t="s">
        <v>1971</v>
      </c>
      <c r="E664" t="s">
        <v>2029</v>
      </c>
      <c r="F664" t="s">
        <v>2030</v>
      </c>
      <c r="G664" t="s">
        <v>532</v>
      </c>
      <c r="H664">
        <v>539033</v>
      </c>
      <c r="I664" t="s">
        <v>1968</v>
      </c>
      <c r="J664" t="s">
        <v>1729</v>
      </c>
      <c r="K664">
        <v>98007</v>
      </c>
      <c r="L664" t="s">
        <v>489</v>
      </c>
      <c r="N664" t="s">
        <v>197</v>
      </c>
      <c r="O664" t="s">
        <v>165</v>
      </c>
      <c r="P664" t="s">
        <v>152</v>
      </c>
      <c r="Q664" t="s">
        <v>153</v>
      </c>
      <c r="R664" t="s">
        <v>187</v>
      </c>
      <c r="S664" t="s">
        <v>152</v>
      </c>
      <c r="T664" t="s">
        <v>168</v>
      </c>
      <c r="V664" t="s">
        <v>161</v>
      </c>
      <c r="W664" t="s">
        <v>816</v>
      </c>
      <c r="AR664" t="s">
        <v>176</v>
      </c>
      <c r="AS664" t="s">
        <v>152</v>
      </c>
      <c r="AT664" t="s">
        <v>228</v>
      </c>
      <c r="AU664" t="s">
        <v>2031</v>
      </c>
      <c r="BJ664" s="12">
        <v>0</v>
      </c>
      <c r="BK664" s="12">
        <v>0</v>
      </c>
      <c r="BS664" s="12">
        <v>0</v>
      </c>
      <c r="BT664" s="12">
        <v>0</v>
      </c>
      <c r="BU664" s="12">
        <v>0</v>
      </c>
      <c r="BV664" s="12">
        <v>0</v>
      </c>
      <c r="BW664" t="s">
        <v>2030</v>
      </c>
      <c r="BX664" t="s">
        <v>161</v>
      </c>
      <c r="BY664">
        <v>576</v>
      </c>
      <c r="BZ664">
        <v>575</v>
      </c>
      <c r="CC664">
        <v>6</v>
      </c>
      <c r="CD664">
        <v>6</v>
      </c>
      <c r="CE664">
        <v>56</v>
      </c>
      <c r="CF664">
        <v>56</v>
      </c>
      <c r="CG664">
        <v>514</v>
      </c>
      <c r="CH664">
        <v>513</v>
      </c>
      <c r="CI664">
        <f>CE664+CG664</f>
        <v>570</v>
      </c>
      <c r="CJ664">
        <v>0</v>
      </c>
      <c r="CK664">
        <v>0</v>
      </c>
      <c r="CM664">
        <v>0</v>
      </c>
      <c r="CN664">
        <v>0</v>
      </c>
      <c r="CO664">
        <v>0</v>
      </c>
      <c r="CP664">
        <v>0</v>
      </c>
      <c r="CR664">
        <v>0</v>
      </c>
      <c r="CS664">
        <v>0</v>
      </c>
      <c r="CT664">
        <v>237</v>
      </c>
      <c r="CU664">
        <v>237</v>
      </c>
      <c r="CW664">
        <v>3</v>
      </c>
      <c r="DB664">
        <f>CX664+CZ664+DA664</f>
        <v>0</v>
      </c>
      <c r="DE664">
        <v>226</v>
      </c>
      <c r="DF664">
        <v>8</v>
      </c>
      <c r="DG664" s="13">
        <f>(DC664+DD664)/CU664</f>
        <v>0</v>
      </c>
      <c r="DH664">
        <v>0</v>
      </c>
      <c r="DI664">
        <v>0</v>
      </c>
      <c r="DL664">
        <v>437</v>
      </c>
      <c r="DM664">
        <v>436</v>
      </c>
      <c r="DP664">
        <v>48</v>
      </c>
      <c r="DQ664">
        <v>382</v>
      </c>
      <c r="DR664">
        <v>6</v>
      </c>
      <c r="DS664">
        <v>91</v>
      </c>
      <c r="DU664">
        <v>68</v>
      </c>
      <c r="DV664">
        <v>5</v>
      </c>
      <c r="DW664">
        <v>19</v>
      </c>
      <c r="DX664">
        <v>7</v>
      </c>
      <c r="DY664" t="s">
        <v>308</v>
      </c>
      <c r="EA664">
        <v>244</v>
      </c>
      <c r="EB664">
        <v>41</v>
      </c>
      <c r="EE664">
        <v>40</v>
      </c>
      <c r="EI664">
        <f>CO664</f>
        <v>0</v>
      </c>
      <c r="EJ664" s="16">
        <f>BU664</f>
        <v>0</v>
      </c>
      <c r="EK664" s="16" t="e">
        <f>EJ664/EI664</f>
        <v>#DIV/0!</v>
      </c>
      <c r="EL664">
        <f>DJ664</f>
        <v>0</v>
      </c>
      <c r="EM664" s="16" t="e">
        <f>EK664*EL664</f>
        <v>#DIV/0!</v>
      </c>
    </row>
    <row r="665" spans="1:143" x14ac:dyDescent="0.25">
      <c r="A665">
        <v>2015</v>
      </c>
      <c r="B665">
        <v>902</v>
      </c>
      <c r="C665" t="s">
        <v>1669</v>
      </c>
      <c r="D665" t="s">
        <v>2032</v>
      </c>
      <c r="E665" t="s">
        <v>2033</v>
      </c>
      <c r="F665" t="s">
        <v>2034</v>
      </c>
      <c r="G665" t="s">
        <v>145</v>
      </c>
      <c r="H665">
        <v>530084</v>
      </c>
      <c r="I665" t="s">
        <v>2035</v>
      </c>
      <c r="J665" t="s">
        <v>1729</v>
      </c>
      <c r="K665">
        <v>98008</v>
      </c>
      <c r="L665" t="s">
        <v>163</v>
      </c>
      <c r="N665" t="s">
        <v>197</v>
      </c>
      <c r="O665" t="s">
        <v>165</v>
      </c>
      <c r="P665" t="s">
        <v>152</v>
      </c>
      <c r="Q665" t="s">
        <v>153</v>
      </c>
      <c r="R665" t="s">
        <v>187</v>
      </c>
      <c r="S665" t="s">
        <v>152</v>
      </c>
      <c r="T665" t="s">
        <v>168</v>
      </c>
      <c r="V665" t="s">
        <v>161</v>
      </c>
      <c r="W665" t="s">
        <v>169</v>
      </c>
      <c r="AJ665">
        <v>0</v>
      </c>
      <c r="AR665" t="s">
        <v>159</v>
      </c>
      <c r="AS665" t="s">
        <v>152</v>
      </c>
      <c r="AX665" s="15">
        <v>294978</v>
      </c>
      <c r="BJ665" s="12">
        <v>294978</v>
      </c>
      <c r="BK665" s="12">
        <v>0</v>
      </c>
      <c r="BS665" s="12">
        <v>0</v>
      </c>
      <c r="BT665" s="12">
        <v>0</v>
      </c>
      <c r="BU665" s="12">
        <v>294978</v>
      </c>
      <c r="BV665" s="12">
        <v>0</v>
      </c>
      <c r="BW665" t="s">
        <v>2034</v>
      </c>
      <c r="BX665" t="s">
        <v>161</v>
      </c>
      <c r="BY665">
        <v>342</v>
      </c>
      <c r="BZ665">
        <v>187</v>
      </c>
      <c r="CA665">
        <v>224</v>
      </c>
      <c r="CB665">
        <v>72</v>
      </c>
      <c r="CC665">
        <v>2</v>
      </c>
      <c r="CD665">
        <v>1</v>
      </c>
      <c r="CE665">
        <v>7</v>
      </c>
      <c r="CF665">
        <v>6</v>
      </c>
      <c r="CG665">
        <v>109</v>
      </c>
      <c r="CH665">
        <v>108</v>
      </c>
      <c r="CI665">
        <f>CE665+CG665</f>
        <v>116</v>
      </c>
      <c r="CJ665">
        <v>0</v>
      </c>
      <c r="CK665">
        <v>0</v>
      </c>
      <c r="CL665">
        <v>0</v>
      </c>
      <c r="CM665">
        <v>0</v>
      </c>
      <c r="CN665">
        <v>0</v>
      </c>
      <c r="CO665">
        <v>0</v>
      </c>
      <c r="CP665">
        <v>0</v>
      </c>
      <c r="CQ665">
        <v>0</v>
      </c>
      <c r="CR665">
        <v>0</v>
      </c>
      <c r="CS665">
        <v>0</v>
      </c>
      <c r="CT665">
        <v>174</v>
      </c>
      <c r="CU665">
        <v>99</v>
      </c>
      <c r="CW665">
        <v>5</v>
      </c>
      <c r="DB665">
        <f>CX665+CZ665+DA665</f>
        <v>0</v>
      </c>
      <c r="DE665">
        <v>94</v>
      </c>
      <c r="DG665" s="13">
        <f>(DC665+DD665)/CU665</f>
        <v>0</v>
      </c>
      <c r="DH665">
        <v>0</v>
      </c>
      <c r="DI665">
        <v>0</v>
      </c>
      <c r="DL665">
        <v>294</v>
      </c>
      <c r="DM665">
        <v>158</v>
      </c>
      <c r="DN665">
        <v>197</v>
      </c>
      <c r="DO665">
        <v>63</v>
      </c>
      <c r="DP665">
        <v>7</v>
      </c>
      <c r="DQ665">
        <v>87</v>
      </c>
      <c r="DR665">
        <v>1</v>
      </c>
      <c r="DS665">
        <v>47</v>
      </c>
      <c r="DU665">
        <v>34</v>
      </c>
      <c r="DV665">
        <v>1</v>
      </c>
      <c r="DW665">
        <v>7</v>
      </c>
      <c r="DX665">
        <v>4</v>
      </c>
      <c r="DZ665">
        <v>24</v>
      </c>
      <c r="EA665">
        <v>41</v>
      </c>
      <c r="EB665">
        <v>5</v>
      </c>
      <c r="EC665" t="s">
        <v>170</v>
      </c>
      <c r="EE665">
        <v>2</v>
      </c>
      <c r="EI665">
        <f>CO665</f>
        <v>0</v>
      </c>
      <c r="EJ665" s="16">
        <f>BU665</f>
        <v>294978</v>
      </c>
      <c r="EK665" s="16" t="e">
        <f>EJ665/EI665</f>
        <v>#DIV/0!</v>
      </c>
      <c r="EL665">
        <f>DJ665</f>
        <v>0</v>
      </c>
      <c r="EM665" s="16" t="e">
        <f>EK665*EL665</f>
        <v>#DIV/0!</v>
      </c>
    </row>
    <row r="666" spans="1:143" x14ac:dyDescent="0.25">
      <c r="A666">
        <v>2015</v>
      </c>
      <c r="B666">
        <v>763</v>
      </c>
      <c r="C666" t="s">
        <v>1669</v>
      </c>
      <c r="D666" t="s">
        <v>1809</v>
      </c>
      <c r="E666" t="s">
        <v>2036</v>
      </c>
      <c r="F666" t="s">
        <v>2037</v>
      </c>
      <c r="G666" t="s">
        <v>145</v>
      </c>
      <c r="H666">
        <v>531392</v>
      </c>
      <c r="I666" t="s">
        <v>2038</v>
      </c>
      <c r="J666" t="s">
        <v>1673</v>
      </c>
      <c r="K666">
        <v>98121</v>
      </c>
      <c r="L666" t="s">
        <v>163</v>
      </c>
      <c r="N666" t="s">
        <v>164</v>
      </c>
      <c r="O666" t="s">
        <v>165</v>
      </c>
      <c r="P666" t="s">
        <v>152</v>
      </c>
      <c r="Q666" t="s">
        <v>1688</v>
      </c>
      <c r="R666" t="s">
        <v>154</v>
      </c>
      <c r="S666" t="s">
        <v>1355</v>
      </c>
      <c r="T666" t="s">
        <v>168</v>
      </c>
      <c r="V666" t="s">
        <v>343</v>
      </c>
      <c r="W666" t="s">
        <v>175</v>
      </c>
      <c r="AA666">
        <v>16</v>
      </c>
      <c r="AJ666">
        <v>16</v>
      </c>
      <c r="AM666" t="s">
        <v>600</v>
      </c>
      <c r="AN666" t="s">
        <v>2039</v>
      </c>
      <c r="AO666" t="s">
        <v>2040</v>
      </c>
      <c r="AR666" t="s">
        <v>227</v>
      </c>
      <c r="AS666" t="s">
        <v>152</v>
      </c>
      <c r="AU666" t="s">
        <v>1689</v>
      </c>
      <c r="BJ666" s="12">
        <v>0</v>
      </c>
      <c r="BK666" s="12">
        <v>0</v>
      </c>
      <c r="BS666" s="12">
        <v>0</v>
      </c>
      <c r="BT666" s="12">
        <v>0</v>
      </c>
      <c r="BU666" s="12">
        <v>0</v>
      </c>
      <c r="BV666" s="12">
        <v>0</v>
      </c>
      <c r="BW666" t="s">
        <v>2037</v>
      </c>
      <c r="BX666" t="s">
        <v>343</v>
      </c>
      <c r="BY666">
        <v>24</v>
      </c>
      <c r="BZ666">
        <v>24</v>
      </c>
      <c r="CE666">
        <v>3</v>
      </c>
      <c r="CF666">
        <v>3</v>
      </c>
      <c r="CG666">
        <v>21</v>
      </c>
      <c r="CH666">
        <v>21</v>
      </c>
      <c r="CI666">
        <f>CE666+CG666</f>
        <v>24</v>
      </c>
      <c r="CJ666">
        <v>5270</v>
      </c>
      <c r="CM666">
        <v>225</v>
      </c>
      <c r="CN666">
        <v>5045</v>
      </c>
      <c r="CO666">
        <v>5270</v>
      </c>
      <c r="CR666">
        <v>225</v>
      </c>
      <c r="CS666">
        <v>5045</v>
      </c>
      <c r="CT666">
        <v>10</v>
      </c>
      <c r="CU666">
        <v>10</v>
      </c>
      <c r="CY666">
        <v>1</v>
      </c>
      <c r="CZ666">
        <v>1</v>
      </c>
      <c r="DA666">
        <v>2</v>
      </c>
      <c r="DB666">
        <f>CX666+CZ666+DA666</f>
        <v>3</v>
      </c>
      <c r="DC666">
        <v>1</v>
      </c>
      <c r="DD666">
        <v>5</v>
      </c>
      <c r="DG666" s="13">
        <f>(DC666+DD666)/CU666</f>
        <v>0.6</v>
      </c>
      <c r="DH666">
        <v>3278</v>
      </c>
      <c r="DI666">
        <v>1115</v>
      </c>
      <c r="DJ666">
        <v>2956</v>
      </c>
      <c r="DK666">
        <v>837</v>
      </c>
      <c r="DL666">
        <v>10</v>
      </c>
      <c r="DM666">
        <v>10</v>
      </c>
      <c r="DP666">
        <v>1</v>
      </c>
      <c r="DQ666">
        <v>9</v>
      </c>
      <c r="DS666">
        <v>2</v>
      </c>
      <c r="DU666">
        <v>3</v>
      </c>
      <c r="DW666">
        <v>5</v>
      </c>
      <c r="EF666">
        <v>4</v>
      </c>
      <c r="EG666">
        <v>2</v>
      </c>
      <c r="EH666" s="13">
        <v>0.5</v>
      </c>
      <c r="EI666">
        <f>CO666</f>
        <v>5270</v>
      </c>
      <c r="EJ666" s="16">
        <f>BU666</f>
        <v>0</v>
      </c>
      <c r="EK666" s="16">
        <f>EJ666/EI666</f>
        <v>0</v>
      </c>
      <c r="EL666">
        <f>DJ666</f>
        <v>2956</v>
      </c>
      <c r="EM666" s="16">
        <f>EK666*EL666</f>
        <v>0</v>
      </c>
    </row>
    <row r="667" spans="1:143" x14ac:dyDescent="0.25">
      <c r="A667">
        <v>2015</v>
      </c>
      <c r="B667">
        <v>614</v>
      </c>
      <c r="C667" t="s">
        <v>1669</v>
      </c>
      <c r="D667" t="s">
        <v>2041</v>
      </c>
      <c r="E667" t="s">
        <v>2041</v>
      </c>
      <c r="F667" t="s">
        <v>2042</v>
      </c>
      <c r="G667" t="s">
        <v>145</v>
      </c>
      <c r="H667">
        <v>531392</v>
      </c>
      <c r="I667" t="s">
        <v>2043</v>
      </c>
      <c r="J667" t="s">
        <v>1673</v>
      </c>
      <c r="K667">
        <v>98105</v>
      </c>
      <c r="L667" t="s">
        <v>163</v>
      </c>
      <c r="N667" t="s">
        <v>197</v>
      </c>
      <c r="O667" t="s">
        <v>165</v>
      </c>
      <c r="P667" t="s">
        <v>152</v>
      </c>
      <c r="Q667" t="s">
        <v>1688</v>
      </c>
      <c r="R667" t="s">
        <v>154</v>
      </c>
      <c r="S667" t="s">
        <v>210</v>
      </c>
      <c r="T667" t="s">
        <v>168</v>
      </c>
      <c r="V667" t="s">
        <v>343</v>
      </c>
      <c r="W667" t="s">
        <v>447</v>
      </c>
      <c r="AA667">
        <v>7</v>
      </c>
      <c r="AJ667">
        <v>7</v>
      </c>
      <c r="AR667" t="s">
        <v>176</v>
      </c>
      <c r="AS667" t="s">
        <v>152</v>
      </c>
      <c r="AV667" s="12">
        <v>570525</v>
      </c>
      <c r="BJ667" s="12">
        <v>570525</v>
      </c>
      <c r="BK667" s="12">
        <v>570525</v>
      </c>
      <c r="BS667" s="12">
        <v>0</v>
      </c>
      <c r="BT667" s="12">
        <v>0</v>
      </c>
      <c r="BU667" s="12">
        <v>570525</v>
      </c>
      <c r="BV667" s="12">
        <v>570525</v>
      </c>
      <c r="CI667">
        <f>CE667+CG667</f>
        <v>0</v>
      </c>
      <c r="DB667">
        <f>CX667+CZ667+DA667</f>
        <v>0</v>
      </c>
      <c r="DG667" s="13" t="e">
        <f>(DC667+DD667)/CU667</f>
        <v>#DIV/0!</v>
      </c>
      <c r="EI667">
        <f>CO667</f>
        <v>0</v>
      </c>
      <c r="EJ667" s="16">
        <f>BU667</f>
        <v>570525</v>
      </c>
      <c r="EK667" s="16" t="e">
        <f>EJ667/EI667</f>
        <v>#DIV/0!</v>
      </c>
      <c r="EL667">
        <f>DJ667</f>
        <v>0</v>
      </c>
      <c r="EM667" s="16" t="e">
        <f>EK667*EL667</f>
        <v>#DIV/0!</v>
      </c>
    </row>
    <row r="668" spans="1:143" x14ac:dyDescent="0.25">
      <c r="A668">
        <v>2015</v>
      </c>
      <c r="B668">
        <v>592</v>
      </c>
      <c r="C668" t="s">
        <v>1669</v>
      </c>
      <c r="D668" t="s">
        <v>1499</v>
      </c>
      <c r="E668" t="s">
        <v>2044</v>
      </c>
      <c r="F668" t="s">
        <v>2045</v>
      </c>
      <c r="G668" t="s">
        <v>145</v>
      </c>
      <c r="H668">
        <v>539033</v>
      </c>
      <c r="I668" t="s">
        <v>1976</v>
      </c>
      <c r="J668" t="s">
        <v>1673</v>
      </c>
      <c r="K668">
        <v>98144</v>
      </c>
      <c r="L668" t="s">
        <v>163</v>
      </c>
      <c r="P668" t="s">
        <v>152</v>
      </c>
      <c r="Q668" t="s">
        <v>199</v>
      </c>
      <c r="R668" t="s">
        <v>187</v>
      </c>
      <c r="S668" t="s">
        <v>152</v>
      </c>
      <c r="T668" t="s">
        <v>155</v>
      </c>
      <c r="V668" t="s">
        <v>212</v>
      </c>
      <c r="W668" t="s">
        <v>169</v>
      </c>
      <c r="AJ668">
        <v>0</v>
      </c>
      <c r="AR668" t="s">
        <v>227</v>
      </c>
      <c r="BJ668" s="12">
        <v>0</v>
      </c>
      <c r="BK668" s="12">
        <v>0</v>
      </c>
      <c r="BS668" s="12">
        <v>0</v>
      </c>
      <c r="BT668" s="12">
        <v>0</v>
      </c>
      <c r="BU668" s="12">
        <v>0</v>
      </c>
      <c r="BV668" s="12">
        <v>0</v>
      </c>
      <c r="CI668">
        <f>CE668+CG668</f>
        <v>0</v>
      </c>
      <c r="DB668">
        <f>CX668+CZ668+DA668</f>
        <v>0</v>
      </c>
      <c r="DG668" s="13" t="e">
        <f>(DC668+DD668)/CU668</f>
        <v>#DIV/0!</v>
      </c>
      <c r="EI668">
        <f>CO668</f>
        <v>0</v>
      </c>
      <c r="EJ668" s="16">
        <f>BU668</f>
        <v>0</v>
      </c>
      <c r="EK668" s="16" t="e">
        <f>EJ668/EI668</f>
        <v>#DIV/0!</v>
      </c>
      <c r="EL668">
        <f>DJ668</f>
        <v>0</v>
      </c>
      <c r="EM668" s="16" t="e">
        <f>EK668*EL668</f>
        <v>#DIV/0!</v>
      </c>
    </row>
    <row r="669" spans="1:143" x14ac:dyDescent="0.25">
      <c r="A669">
        <v>2015</v>
      </c>
      <c r="B669">
        <v>700</v>
      </c>
      <c r="C669" t="s">
        <v>1669</v>
      </c>
      <c r="D669" t="s">
        <v>1703</v>
      </c>
      <c r="E669" t="s">
        <v>2046</v>
      </c>
      <c r="F669" t="s">
        <v>2047</v>
      </c>
      <c r="G669" t="s">
        <v>145</v>
      </c>
      <c r="H669">
        <v>530726</v>
      </c>
      <c r="I669" t="s">
        <v>2048</v>
      </c>
      <c r="J669" t="s">
        <v>1744</v>
      </c>
      <c r="K669">
        <v>98032</v>
      </c>
      <c r="L669" t="s">
        <v>163</v>
      </c>
      <c r="N669" t="s">
        <v>151</v>
      </c>
      <c r="P669" t="s">
        <v>152</v>
      </c>
      <c r="Q669" t="s">
        <v>153</v>
      </c>
      <c r="R669" t="s">
        <v>154</v>
      </c>
      <c r="T669" t="s">
        <v>155</v>
      </c>
      <c r="U669" t="s">
        <v>156</v>
      </c>
      <c r="V669" t="s">
        <v>157</v>
      </c>
      <c r="W669" t="s">
        <v>169</v>
      </c>
      <c r="AJ669">
        <v>0</v>
      </c>
      <c r="AR669" t="s">
        <v>227</v>
      </c>
      <c r="BJ669" s="12">
        <v>0</v>
      </c>
      <c r="BK669" s="12">
        <v>0</v>
      </c>
      <c r="BS669" s="12">
        <v>0</v>
      </c>
      <c r="BT669" s="12">
        <v>0</v>
      </c>
      <c r="BU669" s="12">
        <v>0</v>
      </c>
      <c r="BV669" s="12">
        <v>0</v>
      </c>
      <c r="CI669">
        <f>CE669+CG669</f>
        <v>0</v>
      </c>
      <c r="DB669">
        <f>CX669+CZ669+DA669</f>
        <v>0</v>
      </c>
      <c r="DG669" s="13" t="e">
        <f>(DC669+DD669)/CU669</f>
        <v>#DIV/0!</v>
      </c>
      <c r="EI669">
        <f>CO669</f>
        <v>0</v>
      </c>
      <c r="EJ669" s="16">
        <f>BU669</f>
        <v>0</v>
      </c>
      <c r="EK669" s="16" t="e">
        <f>EJ669/EI669</f>
        <v>#DIV/0!</v>
      </c>
      <c r="EL669">
        <f>DJ669</f>
        <v>0</v>
      </c>
      <c r="EM669" s="16" t="e">
        <f>EK669*EL669</f>
        <v>#DIV/0!</v>
      </c>
    </row>
    <row r="670" spans="1:143" x14ac:dyDescent="0.25">
      <c r="A670">
        <v>2015</v>
      </c>
      <c r="B670">
        <v>917</v>
      </c>
      <c r="C670" t="s">
        <v>1669</v>
      </c>
      <c r="D670" t="s">
        <v>2049</v>
      </c>
      <c r="E670" t="s">
        <v>687</v>
      </c>
      <c r="F670" t="s">
        <v>2050</v>
      </c>
      <c r="G670" t="s">
        <v>145</v>
      </c>
      <c r="H670">
        <v>531392</v>
      </c>
      <c r="I670" t="s">
        <v>1909</v>
      </c>
      <c r="J670" t="s">
        <v>1673</v>
      </c>
      <c r="K670">
        <v>98122</v>
      </c>
      <c r="L670" t="s">
        <v>163</v>
      </c>
      <c r="N670" t="s">
        <v>164</v>
      </c>
      <c r="O670" t="s">
        <v>165</v>
      </c>
      <c r="P670" t="s">
        <v>152</v>
      </c>
      <c r="Q670" t="s">
        <v>1688</v>
      </c>
      <c r="R670" t="s">
        <v>167</v>
      </c>
      <c r="S670" t="s">
        <v>210</v>
      </c>
      <c r="T670" t="s">
        <v>168</v>
      </c>
      <c r="V670" t="s">
        <v>161</v>
      </c>
      <c r="W670" t="s">
        <v>158</v>
      </c>
      <c r="Y670">
        <v>155</v>
      </c>
      <c r="Z670">
        <v>31</v>
      </c>
      <c r="AJ670">
        <v>155</v>
      </c>
      <c r="AR670" t="s">
        <v>159</v>
      </c>
      <c r="AX670" s="15">
        <v>29683</v>
      </c>
      <c r="BJ670" s="12">
        <v>29683</v>
      </c>
      <c r="BK670" s="12">
        <v>0</v>
      </c>
      <c r="BS670" s="12">
        <v>0</v>
      </c>
      <c r="BT670" s="12">
        <v>0</v>
      </c>
      <c r="BU670" s="12">
        <v>29683</v>
      </c>
      <c r="BV670" s="12">
        <v>0</v>
      </c>
      <c r="CI670">
        <f>CE670+CG670</f>
        <v>0</v>
      </c>
      <c r="DB670">
        <f>CX670+CZ670+DA670</f>
        <v>0</v>
      </c>
      <c r="DG670" s="13" t="e">
        <f>(DC670+DD670)/CU670</f>
        <v>#DIV/0!</v>
      </c>
      <c r="EI670">
        <f>CO670</f>
        <v>0</v>
      </c>
      <c r="EJ670" s="16">
        <f>BU670</f>
        <v>29683</v>
      </c>
      <c r="EK670" s="16" t="e">
        <f>EJ670/EI670</f>
        <v>#DIV/0!</v>
      </c>
      <c r="EL670">
        <f>DJ670</f>
        <v>0</v>
      </c>
      <c r="EM670" s="16" t="e">
        <f>EK670*EL670</f>
        <v>#DIV/0!</v>
      </c>
    </row>
    <row r="671" spans="1:143" x14ac:dyDescent="0.25">
      <c r="A671">
        <v>2015</v>
      </c>
      <c r="B671">
        <v>682</v>
      </c>
      <c r="C671" t="s">
        <v>1669</v>
      </c>
      <c r="D671" t="s">
        <v>1731</v>
      </c>
      <c r="E671" t="s">
        <v>2051</v>
      </c>
      <c r="H671">
        <v>531392</v>
      </c>
      <c r="I671" t="s">
        <v>2052</v>
      </c>
      <c r="J671" t="s">
        <v>1673</v>
      </c>
      <c r="K671">
        <v>98122</v>
      </c>
      <c r="L671" t="s">
        <v>163</v>
      </c>
      <c r="N671" t="s">
        <v>218</v>
      </c>
      <c r="P671" t="s">
        <v>152</v>
      </c>
      <c r="Q671" t="s">
        <v>153</v>
      </c>
      <c r="R671" t="s">
        <v>187</v>
      </c>
      <c r="T671" t="s">
        <v>168</v>
      </c>
      <c r="V671" t="s">
        <v>161</v>
      </c>
      <c r="W671" t="s">
        <v>158</v>
      </c>
      <c r="AJ671">
        <v>0</v>
      </c>
      <c r="AR671" t="s">
        <v>159</v>
      </c>
      <c r="AS671" t="s">
        <v>210</v>
      </c>
      <c r="AX671" s="15">
        <v>151856</v>
      </c>
      <c r="BB671" s="12">
        <v>14824</v>
      </c>
      <c r="BF671" s="12">
        <v>70929</v>
      </c>
      <c r="BJ671" s="12">
        <v>237609</v>
      </c>
      <c r="BK671" s="12">
        <v>14824</v>
      </c>
      <c r="BL671" s="15">
        <v>3750</v>
      </c>
      <c r="BS671" s="12">
        <v>3750</v>
      </c>
      <c r="BT671" s="12">
        <v>7500</v>
      </c>
      <c r="BU671" s="12">
        <v>245109</v>
      </c>
      <c r="BV671" s="12">
        <v>18574</v>
      </c>
      <c r="BW671" t="s">
        <v>2053</v>
      </c>
      <c r="BX671" t="s">
        <v>161</v>
      </c>
      <c r="BY671">
        <v>518</v>
      </c>
      <c r="BZ671">
        <v>167</v>
      </c>
      <c r="CA671">
        <v>489</v>
      </c>
      <c r="CB671">
        <v>147</v>
      </c>
      <c r="CC671">
        <v>10</v>
      </c>
      <c r="CD671">
        <v>6</v>
      </c>
      <c r="CE671">
        <v>5</v>
      </c>
      <c r="CF671">
        <v>3</v>
      </c>
      <c r="CG671">
        <v>14</v>
      </c>
      <c r="CH671">
        <v>11</v>
      </c>
      <c r="CI671">
        <f>CE671+CG671</f>
        <v>19</v>
      </c>
      <c r="CJ671">
        <v>51415</v>
      </c>
      <c r="CK671">
        <v>520</v>
      </c>
      <c r="CL671">
        <v>47769</v>
      </c>
      <c r="CM671">
        <v>117</v>
      </c>
      <c r="CN671">
        <v>3009</v>
      </c>
      <c r="CO671">
        <v>15107</v>
      </c>
      <c r="CP671">
        <v>87</v>
      </c>
      <c r="CQ671">
        <v>12647</v>
      </c>
      <c r="CR671">
        <v>110</v>
      </c>
      <c r="CS671">
        <v>2263</v>
      </c>
      <c r="CT671">
        <v>305</v>
      </c>
      <c r="CU671">
        <v>104</v>
      </c>
      <c r="CW671">
        <v>34</v>
      </c>
      <c r="CY671">
        <v>6</v>
      </c>
      <c r="DB671">
        <f>CX671+CZ671+DA671</f>
        <v>0</v>
      </c>
      <c r="DD671">
        <v>29</v>
      </c>
      <c r="DE671">
        <v>35</v>
      </c>
      <c r="DG671" s="13">
        <f>(DC671+DD671)/CU671</f>
        <v>0.27884615384615385</v>
      </c>
      <c r="DH671">
        <v>4213</v>
      </c>
      <c r="DI671">
        <v>3412</v>
      </c>
      <c r="DJ671">
        <v>1306</v>
      </c>
      <c r="DK671">
        <v>1089</v>
      </c>
      <c r="DL671">
        <v>348</v>
      </c>
      <c r="DM671">
        <v>115</v>
      </c>
      <c r="DN671">
        <v>328</v>
      </c>
      <c r="DO671">
        <v>101</v>
      </c>
      <c r="DP671">
        <v>3</v>
      </c>
      <c r="DQ671">
        <v>5</v>
      </c>
      <c r="DR671">
        <v>6</v>
      </c>
      <c r="DS671">
        <v>7</v>
      </c>
      <c r="DU671">
        <v>4</v>
      </c>
      <c r="DX671">
        <v>1</v>
      </c>
      <c r="DZ671">
        <v>6</v>
      </c>
      <c r="EA671">
        <v>97</v>
      </c>
      <c r="EI671">
        <f>CO671</f>
        <v>15107</v>
      </c>
      <c r="EJ671" s="16">
        <f>BU671</f>
        <v>245109</v>
      </c>
      <c r="EK671" s="16">
        <f>EJ671/EI671</f>
        <v>16.224862646455286</v>
      </c>
      <c r="EL671">
        <f>DJ671</f>
        <v>1306</v>
      </c>
      <c r="EM671" s="16">
        <f>EK671*EL671</f>
        <v>21189.670616270603</v>
      </c>
    </row>
    <row r="672" spans="1:143" x14ac:dyDescent="0.25">
      <c r="A672">
        <v>2015</v>
      </c>
      <c r="B672">
        <v>621</v>
      </c>
      <c r="C672" t="s">
        <v>1669</v>
      </c>
      <c r="D672" t="s">
        <v>2054</v>
      </c>
      <c r="E672" t="s">
        <v>2055</v>
      </c>
      <c r="F672" t="s">
        <v>2056</v>
      </c>
      <c r="G672" t="s">
        <v>145</v>
      </c>
      <c r="H672">
        <v>531392</v>
      </c>
      <c r="I672" t="s">
        <v>2057</v>
      </c>
      <c r="J672" t="s">
        <v>1673</v>
      </c>
      <c r="K672">
        <v>98144</v>
      </c>
      <c r="L672" t="s">
        <v>163</v>
      </c>
      <c r="N672" t="s">
        <v>218</v>
      </c>
      <c r="O672" t="s">
        <v>165</v>
      </c>
      <c r="P672" t="s">
        <v>152</v>
      </c>
      <c r="Q672" t="s">
        <v>1688</v>
      </c>
      <c r="R672" t="s">
        <v>167</v>
      </c>
      <c r="T672" t="s">
        <v>168</v>
      </c>
      <c r="V672" t="s">
        <v>161</v>
      </c>
      <c r="W672" t="s">
        <v>158</v>
      </c>
      <c r="Y672">
        <v>8</v>
      </c>
      <c r="Z672">
        <v>2</v>
      </c>
      <c r="AJ672">
        <v>8</v>
      </c>
      <c r="AR672" t="s">
        <v>176</v>
      </c>
      <c r="AS672" t="s">
        <v>210</v>
      </c>
      <c r="AX672" s="15">
        <v>402635</v>
      </c>
      <c r="BJ672" s="12">
        <v>402635</v>
      </c>
      <c r="BK672" s="12">
        <v>0</v>
      </c>
      <c r="BS672" s="12">
        <v>0</v>
      </c>
      <c r="BT672" s="12">
        <v>0</v>
      </c>
      <c r="BU672" s="12">
        <v>402635</v>
      </c>
      <c r="BV672" s="12">
        <v>0</v>
      </c>
      <c r="BW672" t="s">
        <v>2056</v>
      </c>
      <c r="BX672" t="s">
        <v>161</v>
      </c>
      <c r="BY672">
        <v>2</v>
      </c>
      <c r="BZ672">
        <v>1</v>
      </c>
      <c r="CA672">
        <v>2</v>
      </c>
      <c r="CB672">
        <v>1</v>
      </c>
      <c r="CI672">
        <f>CE672+CG672</f>
        <v>0</v>
      </c>
      <c r="CJ672">
        <v>0</v>
      </c>
      <c r="CL672">
        <v>0</v>
      </c>
      <c r="CO672">
        <v>0</v>
      </c>
      <c r="CQ672">
        <v>0</v>
      </c>
      <c r="DB672">
        <f>CX672+CZ672+DA672</f>
        <v>0</v>
      </c>
      <c r="DG672" s="13" t="e">
        <f>(DC672+DD672)/CU672</f>
        <v>#DIV/0!</v>
      </c>
      <c r="DL672">
        <v>4</v>
      </c>
      <c r="DM672">
        <v>2</v>
      </c>
      <c r="DN672">
        <v>4</v>
      </c>
      <c r="DO672">
        <v>2</v>
      </c>
      <c r="DS672">
        <v>1</v>
      </c>
      <c r="EA672">
        <v>1</v>
      </c>
      <c r="EI672">
        <f>CO672</f>
        <v>0</v>
      </c>
      <c r="EJ672" s="16">
        <f>BU672</f>
        <v>402635</v>
      </c>
      <c r="EK672" s="16" t="e">
        <f>EJ672/EI672</f>
        <v>#DIV/0!</v>
      </c>
      <c r="EL672">
        <f>DJ672</f>
        <v>0</v>
      </c>
      <c r="EM672" s="16" t="e">
        <f>EK672*EL672</f>
        <v>#DIV/0!</v>
      </c>
    </row>
    <row r="673" spans="1:143" x14ac:dyDescent="0.25">
      <c r="A673">
        <v>2015</v>
      </c>
      <c r="B673">
        <v>622</v>
      </c>
      <c r="C673" t="s">
        <v>1669</v>
      </c>
      <c r="D673" t="s">
        <v>1714</v>
      </c>
      <c r="E673" t="s">
        <v>2058</v>
      </c>
      <c r="F673" t="s">
        <v>2059</v>
      </c>
      <c r="G673" t="s">
        <v>145</v>
      </c>
      <c r="H673">
        <v>539033</v>
      </c>
      <c r="I673" t="s">
        <v>2060</v>
      </c>
      <c r="J673" t="s">
        <v>1729</v>
      </c>
      <c r="K673">
        <v>98007</v>
      </c>
      <c r="L673" t="s">
        <v>163</v>
      </c>
      <c r="N673" t="s">
        <v>151</v>
      </c>
      <c r="P673" t="s">
        <v>152</v>
      </c>
      <c r="Q673" t="s">
        <v>153</v>
      </c>
      <c r="R673" t="s">
        <v>167</v>
      </c>
      <c r="T673" t="s">
        <v>155</v>
      </c>
      <c r="U673" t="s">
        <v>156</v>
      </c>
      <c r="V673" t="s">
        <v>157</v>
      </c>
      <c r="W673" t="s">
        <v>169</v>
      </c>
      <c r="AJ673">
        <v>0</v>
      </c>
      <c r="AR673" t="s">
        <v>159</v>
      </c>
      <c r="AU673" t="s">
        <v>1698</v>
      </c>
      <c r="BJ673" s="12">
        <v>0</v>
      </c>
      <c r="BK673" s="12">
        <v>0</v>
      </c>
      <c r="BS673" s="12">
        <v>0</v>
      </c>
      <c r="BT673" s="12">
        <v>0</v>
      </c>
      <c r="BU673" s="12">
        <v>0</v>
      </c>
      <c r="BV673" s="12">
        <v>0</v>
      </c>
      <c r="BW673" t="s">
        <v>2059</v>
      </c>
      <c r="BX673" t="s">
        <v>157</v>
      </c>
      <c r="BY673">
        <v>34</v>
      </c>
      <c r="BZ673">
        <v>14</v>
      </c>
      <c r="CA673">
        <v>27</v>
      </c>
      <c r="CB673">
        <v>7</v>
      </c>
      <c r="CE673">
        <v>1</v>
      </c>
      <c r="CF673">
        <v>1</v>
      </c>
      <c r="CG673">
        <v>6</v>
      </c>
      <c r="CH673">
        <v>6</v>
      </c>
      <c r="CI673">
        <f>CE673+CG673</f>
        <v>7</v>
      </c>
      <c r="CJ673">
        <v>1597</v>
      </c>
      <c r="CL673">
        <v>1292</v>
      </c>
      <c r="CM673">
        <v>58</v>
      </c>
      <c r="CN673">
        <v>247</v>
      </c>
      <c r="CO673">
        <v>628</v>
      </c>
      <c r="CQ673">
        <v>323</v>
      </c>
      <c r="CR673">
        <v>58</v>
      </c>
      <c r="CS673">
        <v>247</v>
      </c>
      <c r="CT673">
        <v>15</v>
      </c>
      <c r="CU673">
        <v>7</v>
      </c>
      <c r="DB673">
        <f>CX673+CZ673+DA673</f>
        <v>0</v>
      </c>
      <c r="DC673">
        <v>7</v>
      </c>
      <c r="DG673" s="13">
        <f>(DC673+DD673)/CU673</f>
        <v>1</v>
      </c>
      <c r="DH673">
        <v>316</v>
      </c>
      <c r="DI673">
        <v>316</v>
      </c>
      <c r="DJ673">
        <v>316</v>
      </c>
      <c r="DK673">
        <v>316</v>
      </c>
      <c r="DL673">
        <v>34</v>
      </c>
      <c r="DM673">
        <v>14</v>
      </c>
      <c r="DN673">
        <v>27</v>
      </c>
      <c r="DO673">
        <v>7</v>
      </c>
      <c r="DP673">
        <v>1</v>
      </c>
      <c r="DQ673">
        <v>6</v>
      </c>
      <c r="DX673">
        <v>14</v>
      </c>
      <c r="EB673">
        <v>1</v>
      </c>
      <c r="EE673">
        <v>1</v>
      </c>
      <c r="EI673">
        <f>CO673</f>
        <v>628</v>
      </c>
      <c r="EJ673" s="16">
        <f>BU673</f>
        <v>0</v>
      </c>
      <c r="EK673" s="16">
        <f>EJ673/EI673</f>
        <v>0</v>
      </c>
      <c r="EL673">
        <f>DJ673</f>
        <v>316</v>
      </c>
      <c r="EM673" s="16">
        <f>EK673*EL673</f>
        <v>0</v>
      </c>
    </row>
    <row r="674" spans="1:143" x14ac:dyDescent="0.25">
      <c r="A674">
        <v>2015</v>
      </c>
      <c r="B674">
        <v>795</v>
      </c>
      <c r="C674" t="s">
        <v>1669</v>
      </c>
      <c r="D674" t="s">
        <v>2061</v>
      </c>
      <c r="E674" t="s">
        <v>161</v>
      </c>
      <c r="F674" t="s">
        <v>2062</v>
      </c>
      <c r="G674" t="s">
        <v>145</v>
      </c>
      <c r="H674">
        <v>531392</v>
      </c>
      <c r="I674" t="s">
        <v>1687</v>
      </c>
      <c r="J674" t="s">
        <v>1673</v>
      </c>
      <c r="K674">
        <v>98175</v>
      </c>
      <c r="L674" t="s">
        <v>163</v>
      </c>
      <c r="N674" t="s">
        <v>197</v>
      </c>
      <c r="O674" t="s">
        <v>165</v>
      </c>
      <c r="P674" t="s">
        <v>152</v>
      </c>
      <c r="Q674" t="s">
        <v>1688</v>
      </c>
      <c r="R674" t="s">
        <v>167</v>
      </c>
      <c r="S674" t="s">
        <v>152</v>
      </c>
      <c r="T674" t="s">
        <v>168</v>
      </c>
      <c r="V674" t="s">
        <v>161</v>
      </c>
      <c r="W674" t="s">
        <v>333</v>
      </c>
      <c r="X674" t="s">
        <v>201</v>
      </c>
      <c r="Y674">
        <v>15</v>
      </c>
      <c r="Z674">
        <v>5</v>
      </c>
      <c r="AA674">
        <v>6</v>
      </c>
      <c r="AJ674">
        <v>21</v>
      </c>
      <c r="AR674" t="s">
        <v>227</v>
      </c>
      <c r="AU674" t="s">
        <v>1853</v>
      </c>
      <c r="BJ674" s="12">
        <v>0</v>
      </c>
      <c r="BK674" s="12">
        <v>0</v>
      </c>
      <c r="BS674" s="12">
        <v>0</v>
      </c>
      <c r="BT674" s="12">
        <v>0</v>
      </c>
      <c r="BU674" s="12">
        <v>0</v>
      </c>
      <c r="BV674" s="12">
        <v>0</v>
      </c>
      <c r="BW674" t="s">
        <v>2062</v>
      </c>
      <c r="BX674" t="s">
        <v>161</v>
      </c>
      <c r="BY674">
        <v>178</v>
      </c>
      <c r="BZ674">
        <v>89</v>
      </c>
      <c r="CA674">
        <v>140</v>
      </c>
      <c r="CB674">
        <v>51</v>
      </c>
      <c r="CE674">
        <v>1</v>
      </c>
      <c r="CF674">
        <v>1</v>
      </c>
      <c r="CG674">
        <v>37</v>
      </c>
      <c r="CH674">
        <v>37</v>
      </c>
      <c r="CI674">
        <f>CE674+CG674</f>
        <v>38</v>
      </c>
      <c r="CJ674">
        <v>6070</v>
      </c>
      <c r="CL674">
        <v>4839</v>
      </c>
      <c r="CM674">
        <v>54</v>
      </c>
      <c r="CN674">
        <v>1177</v>
      </c>
      <c r="CO674">
        <v>3048</v>
      </c>
      <c r="CQ674">
        <v>1817</v>
      </c>
      <c r="CR674">
        <v>54</v>
      </c>
      <c r="CS674">
        <v>1177</v>
      </c>
      <c r="CT674">
        <v>164</v>
      </c>
      <c r="CU674">
        <v>81</v>
      </c>
      <c r="CW674">
        <v>28</v>
      </c>
      <c r="CY674">
        <v>2</v>
      </c>
      <c r="DA674">
        <v>2</v>
      </c>
      <c r="DB674">
        <f>CX674+CZ674+DA674</f>
        <v>2</v>
      </c>
      <c r="DC674">
        <v>4</v>
      </c>
      <c r="DD674">
        <v>10</v>
      </c>
      <c r="DE674">
        <v>35</v>
      </c>
      <c r="DG674" s="13">
        <f>(DC674+DD674)/CU674</f>
        <v>0.1728395061728395</v>
      </c>
      <c r="DH674">
        <v>3031</v>
      </c>
      <c r="DI674">
        <v>2790</v>
      </c>
      <c r="DJ674">
        <v>795</v>
      </c>
      <c r="DK674">
        <v>703</v>
      </c>
      <c r="DL674">
        <v>163</v>
      </c>
      <c r="DM674">
        <v>82</v>
      </c>
      <c r="DN674">
        <v>127</v>
      </c>
      <c r="DO674">
        <v>46</v>
      </c>
      <c r="DP674">
        <v>1</v>
      </c>
      <c r="DQ674">
        <v>35</v>
      </c>
      <c r="DS674">
        <v>15</v>
      </c>
      <c r="DU674">
        <v>17</v>
      </c>
      <c r="DV674">
        <v>1</v>
      </c>
      <c r="DX674">
        <v>31</v>
      </c>
      <c r="DZ674">
        <v>11</v>
      </c>
      <c r="EA674">
        <v>7</v>
      </c>
      <c r="EB674">
        <v>1</v>
      </c>
      <c r="EC674" t="s">
        <v>311</v>
      </c>
      <c r="EI674">
        <f>CO674</f>
        <v>3048</v>
      </c>
      <c r="EJ674" s="16">
        <f>BU674</f>
        <v>0</v>
      </c>
      <c r="EK674" s="16">
        <f>EJ674/EI674</f>
        <v>0</v>
      </c>
      <c r="EL674">
        <f>DJ674</f>
        <v>795</v>
      </c>
      <c r="EM674" s="16">
        <f>EK674*EL674</f>
        <v>0</v>
      </c>
    </row>
    <row r="675" spans="1:143" x14ac:dyDescent="0.25">
      <c r="A675">
        <v>2015</v>
      </c>
      <c r="B675">
        <v>642</v>
      </c>
      <c r="C675" t="s">
        <v>1669</v>
      </c>
      <c r="D675" t="s">
        <v>2063</v>
      </c>
      <c r="E675" t="s">
        <v>2064</v>
      </c>
      <c r="H675">
        <v>530726</v>
      </c>
      <c r="I675" t="s">
        <v>2065</v>
      </c>
      <c r="J675" t="s">
        <v>2066</v>
      </c>
      <c r="K675">
        <v>98032</v>
      </c>
      <c r="L675" t="s">
        <v>163</v>
      </c>
      <c r="N675" t="s">
        <v>218</v>
      </c>
      <c r="O675" t="s">
        <v>165</v>
      </c>
      <c r="P675" t="s">
        <v>152</v>
      </c>
      <c r="Q675" t="s">
        <v>153</v>
      </c>
      <c r="R675" t="s">
        <v>167</v>
      </c>
      <c r="T675" t="s">
        <v>168</v>
      </c>
      <c r="V675" t="s">
        <v>161</v>
      </c>
      <c r="W675" t="s">
        <v>158</v>
      </c>
      <c r="Y675">
        <v>5</v>
      </c>
      <c r="Z675">
        <v>5</v>
      </c>
      <c r="AJ675">
        <v>5</v>
      </c>
      <c r="AR675" t="s">
        <v>227</v>
      </c>
      <c r="AS675" t="s">
        <v>152</v>
      </c>
      <c r="AU675" t="s">
        <v>1831</v>
      </c>
      <c r="BJ675" s="12">
        <v>0</v>
      </c>
      <c r="BK675" s="12">
        <v>0</v>
      </c>
      <c r="BS675" s="12">
        <v>0</v>
      </c>
      <c r="BT675" s="12">
        <v>0</v>
      </c>
      <c r="BU675" s="12">
        <v>0</v>
      </c>
      <c r="BV675" s="12">
        <v>0</v>
      </c>
      <c r="CI675">
        <f>CE675+CG675</f>
        <v>0</v>
      </c>
      <c r="DB675">
        <f>CX675+CZ675+DA675</f>
        <v>0</v>
      </c>
      <c r="DG675" s="13" t="e">
        <f>(DC675+DD675)/CU675</f>
        <v>#DIV/0!</v>
      </c>
      <c r="EI675">
        <f>CO675</f>
        <v>0</v>
      </c>
      <c r="EJ675" s="16">
        <f>BU675</f>
        <v>0</v>
      </c>
      <c r="EK675" s="16" t="e">
        <f>EJ675/EI675</f>
        <v>#DIV/0!</v>
      </c>
      <c r="EL675">
        <f>DJ675</f>
        <v>0</v>
      </c>
      <c r="EM675" s="16" t="e">
        <f>EK675*EL675</f>
        <v>#DIV/0!</v>
      </c>
    </row>
    <row r="676" spans="1:143" x14ac:dyDescent="0.25">
      <c r="A676">
        <v>2015</v>
      </c>
      <c r="B676">
        <v>597</v>
      </c>
      <c r="C676" t="s">
        <v>1669</v>
      </c>
      <c r="D676" t="s">
        <v>2067</v>
      </c>
      <c r="E676" t="s">
        <v>2068</v>
      </c>
      <c r="F676" t="s">
        <v>2069</v>
      </c>
      <c r="G676" t="s">
        <v>145</v>
      </c>
      <c r="H676">
        <v>539033</v>
      </c>
      <c r="I676" t="s">
        <v>2070</v>
      </c>
      <c r="J676" t="s">
        <v>2071</v>
      </c>
      <c r="K676">
        <v>98390</v>
      </c>
      <c r="L676" t="s">
        <v>163</v>
      </c>
      <c r="N676" t="s">
        <v>263</v>
      </c>
      <c r="O676" t="s">
        <v>165</v>
      </c>
      <c r="P676" t="s">
        <v>152</v>
      </c>
      <c r="Q676" t="s">
        <v>1688</v>
      </c>
      <c r="R676" t="s">
        <v>154</v>
      </c>
      <c r="S676" t="s">
        <v>210</v>
      </c>
      <c r="T676" t="s">
        <v>168</v>
      </c>
      <c r="V676" t="s">
        <v>343</v>
      </c>
      <c r="W676" t="s">
        <v>158</v>
      </c>
      <c r="Y676">
        <v>22</v>
      </c>
      <c r="Z676">
        <v>5</v>
      </c>
      <c r="AI676" t="s">
        <v>1334</v>
      </c>
      <c r="AJ676">
        <v>22</v>
      </c>
      <c r="AR676" t="s">
        <v>159</v>
      </c>
      <c r="AS676" t="s">
        <v>152</v>
      </c>
      <c r="AX676" s="15">
        <v>17603</v>
      </c>
      <c r="BB676" s="12">
        <v>82868</v>
      </c>
      <c r="BJ676" s="12">
        <v>100471</v>
      </c>
      <c r="BK676" s="12">
        <v>82868</v>
      </c>
      <c r="BS676" s="12">
        <v>0</v>
      </c>
      <c r="BT676" s="12">
        <v>0</v>
      </c>
      <c r="BU676" s="12">
        <v>100471</v>
      </c>
      <c r="BV676" s="12">
        <v>82868</v>
      </c>
      <c r="BW676" t="s">
        <v>2069</v>
      </c>
      <c r="BX676" t="s">
        <v>343</v>
      </c>
      <c r="BY676">
        <v>15</v>
      </c>
      <c r="BZ676">
        <v>5</v>
      </c>
      <c r="CA676">
        <v>15</v>
      </c>
      <c r="CB676">
        <v>5</v>
      </c>
      <c r="CI676">
        <f>CE676+CG676</f>
        <v>0</v>
      </c>
      <c r="CJ676">
        <v>689</v>
      </c>
      <c r="CL676">
        <v>689</v>
      </c>
      <c r="CO676">
        <v>211</v>
      </c>
      <c r="CQ676">
        <v>211</v>
      </c>
      <c r="CT676">
        <v>15</v>
      </c>
      <c r="CU676">
        <v>5</v>
      </c>
      <c r="DB676">
        <f>CX676+CZ676+DA676</f>
        <v>0</v>
      </c>
      <c r="DC676">
        <v>5</v>
      </c>
      <c r="DG676" s="13">
        <f>(DC676+DD676)/CU676</f>
        <v>1</v>
      </c>
      <c r="DH676">
        <v>1146</v>
      </c>
      <c r="DI676">
        <v>211</v>
      </c>
      <c r="DJ676">
        <v>1146</v>
      </c>
      <c r="DK676">
        <v>211</v>
      </c>
      <c r="EI676">
        <f>CO676</f>
        <v>211</v>
      </c>
      <c r="EJ676" s="16">
        <f>BU676</f>
        <v>100471</v>
      </c>
      <c r="EK676" s="16">
        <f>EJ676/EI676</f>
        <v>476.16587677725119</v>
      </c>
      <c r="EL676">
        <f>DJ676</f>
        <v>1146</v>
      </c>
      <c r="EM676" s="16">
        <f>EK676*EL676</f>
        <v>545686.0947867299</v>
      </c>
    </row>
    <row r="677" spans="1:143" x14ac:dyDescent="0.25">
      <c r="A677">
        <v>2015</v>
      </c>
      <c r="B677">
        <v>737</v>
      </c>
      <c r="C677" t="s">
        <v>1669</v>
      </c>
      <c r="D677" t="s">
        <v>2072</v>
      </c>
      <c r="E677" t="s">
        <v>335</v>
      </c>
      <c r="G677" t="s">
        <v>145</v>
      </c>
      <c r="H677">
        <v>539033</v>
      </c>
      <c r="I677" t="s">
        <v>2073</v>
      </c>
      <c r="J677" t="s">
        <v>1673</v>
      </c>
      <c r="K677">
        <v>98104</v>
      </c>
      <c r="L677" t="s">
        <v>163</v>
      </c>
      <c r="N677" t="s">
        <v>151</v>
      </c>
      <c r="P677" t="s">
        <v>152</v>
      </c>
      <c r="Q677" t="s">
        <v>207</v>
      </c>
      <c r="R677" t="s">
        <v>154</v>
      </c>
      <c r="T677" t="s">
        <v>155</v>
      </c>
      <c r="U677" t="s">
        <v>211</v>
      </c>
      <c r="V677" t="s">
        <v>212</v>
      </c>
      <c r="W677" t="s">
        <v>169</v>
      </c>
      <c r="AJ677">
        <v>0</v>
      </c>
      <c r="AR677" t="s">
        <v>227</v>
      </c>
      <c r="AS677" t="s">
        <v>152</v>
      </c>
      <c r="BJ677" s="12">
        <v>0</v>
      </c>
      <c r="BK677" s="12">
        <v>0</v>
      </c>
      <c r="BS677" s="12">
        <v>0</v>
      </c>
      <c r="BT677" s="12">
        <v>0</v>
      </c>
      <c r="BU677" s="12">
        <v>0</v>
      </c>
      <c r="BV677" s="12">
        <v>0</v>
      </c>
      <c r="CI677">
        <f>CE677+CG677</f>
        <v>0</v>
      </c>
      <c r="DB677">
        <f>CX677+CZ677+DA677</f>
        <v>0</v>
      </c>
      <c r="DG677" s="13" t="e">
        <f>(DC677+DD677)/CU677</f>
        <v>#DIV/0!</v>
      </c>
      <c r="EI677">
        <f>CO677</f>
        <v>0</v>
      </c>
      <c r="EJ677" s="16">
        <f>BU677</f>
        <v>0</v>
      </c>
      <c r="EK677" s="16" t="e">
        <f>EJ677/EI677</f>
        <v>#DIV/0!</v>
      </c>
      <c r="EL677">
        <f>DJ677</f>
        <v>0</v>
      </c>
      <c r="EM677" s="16" t="e">
        <f>EK677*EL677</f>
        <v>#DIV/0!</v>
      </c>
    </row>
    <row r="678" spans="1:143" x14ac:dyDescent="0.25">
      <c r="A678">
        <v>2015</v>
      </c>
      <c r="B678">
        <v>923</v>
      </c>
      <c r="C678" t="s">
        <v>1669</v>
      </c>
      <c r="D678" t="s">
        <v>1670</v>
      </c>
      <c r="E678" t="s">
        <v>2074</v>
      </c>
      <c r="F678" t="s">
        <v>2075</v>
      </c>
      <c r="G678" t="s">
        <v>145</v>
      </c>
      <c r="H678">
        <v>531392</v>
      </c>
      <c r="I678" t="s">
        <v>2076</v>
      </c>
      <c r="J678" t="s">
        <v>1673</v>
      </c>
      <c r="K678">
        <v>98122</v>
      </c>
      <c r="L678" t="s">
        <v>163</v>
      </c>
      <c r="N678" t="s">
        <v>164</v>
      </c>
      <c r="O678" t="s">
        <v>198</v>
      </c>
      <c r="P678" t="s">
        <v>210</v>
      </c>
      <c r="Q678" t="s">
        <v>166</v>
      </c>
      <c r="R678" t="s">
        <v>248</v>
      </c>
      <c r="S678" t="s">
        <v>210</v>
      </c>
      <c r="V678" t="s">
        <v>257</v>
      </c>
      <c r="W678" t="s">
        <v>175</v>
      </c>
      <c r="AA678">
        <v>75</v>
      </c>
      <c r="AJ678">
        <v>75</v>
      </c>
      <c r="AQ678" t="s">
        <v>737</v>
      </c>
      <c r="AR678" t="s">
        <v>176</v>
      </c>
      <c r="AS678" t="s">
        <v>152</v>
      </c>
      <c r="AX678" s="15">
        <v>607261</v>
      </c>
      <c r="BJ678" s="12">
        <v>607261</v>
      </c>
      <c r="BK678" s="12">
        <v>0</v>
      </c>
      <c r="BS678" s="12">
        <v>0</v>
      </c>
      <c r="BT678" s="12">
        <v>0</v>
      </c>
      <c r="BU678" s="12">
        <v>607261</v>
      </c>
      <c r="BV678" s="12">
        <v>0</v>
      </c>
      <c r="BW678" t="s">
        <v>2077</v>
      </c>
      <c r="BX678" t="s">
        <v>259</v>
      </c>
      <c r="BY678">
        <v>29</v>
      </c>
      <c r="BZ678">
        <v>29</v>
      </c>
      <c r="CG678">
        <v>29</v>
      </c>
      <c r="CH678">
        <v>29</v>
      </c>
      <c r="CI678">
        <f>CE678+CG678</f>
        <v>29</v>
      </c>
      <c r="CJ678">
        <v>9953</v>
      </c>
      <c r="CN678">
        <v>9953</v>
      </c>
      <c r="CO678">
        <v>9953</v>
      </c>
      <c r="CS678">
        <v>9953</v>
      </c>
      <c r="DB678">
        <f>CX678+CZ678+DA678</f>
        <v>0</v>
      </c>
      <c r="DG678" s="13" t="e">
        <f>(DC678+DD678)/CU678</f>
        <v>#DIV/0!</v>
      </c>
      <c r="DL678">
        <v>2</v>
      </c>
      <c r="DM678">
        <v>2</v>
      </c>
      <c r="DQ678">
        <v>2</v>
      </c>
      <c r="DS678">
        <v>1</v>
      </c>
      <c r="EA678">
        <v>1</v>
      </c>
      <c r="EI678">
        <f>CO678</f>
        <v>9953</v>
      </c>
      <c r="EJ678" s="16">
        <f>BU678</f>
        <v>607261</v>
      </c>
      <c r="EK678" s="16">
        <f>EJ678/EI678</f>
        <v>61.01286044408721</v>
      </c>
      <c r="EL678">
        <f>DJ678</f>
        <v>0</v>
      </c>
      <c r="EM678" s="16">
        <f>EK678*EL678</f>
        <v>0</v>
      </c>
    </row>
    <row r="679" spans="1:143" x14ac:dyDescent="0.25">
      <c r="A679">
        <v>2015</v>
      </c>
      <c r="B679">
        <v>635</v>
      </c>
      <c r="C679" t="s">
        <v>1669</v>
      </c>
      <c r="D679" t="s">
        <v>1845</v>
      </c>
      <c r="E679" t="s">
        <v>2078</v>
      </c>
      <c r="F679" t="s">
        <v>2079</v>
      </c>
      <c r="G679" t="s">
        <v>145</v>
      </c>
      <c r="H679">
        <v>531392</v>
      </c>
      <c r="I679" t="s">
        <v>2080</v>
      </c>
      <c r="J679" t="s">
        <v>1673</v>
      </c>
      <c r="K679">
        <v>98133</v>
      </c>
      <c r="L679" t="s">
        <v>163</v>
      </c>
      <c r="N679" t="s">
        <v>197</v>
      </c>
      <c r="O679" t="s">
        <v>198</v>
      </c>
      <c r="P679" t="s">
        <v>152</v>
      </c>
      <c r="Q679" t="s">
        <v>1688</v>
      </c>
      <c r="R679" t="s">
        <v>154</v>
      </c>
      <c r="S679" t="s">
        <v>210</v>
      </c>
      <c r="T679" t="s">
        <v>168</v>
      </c>
      <c r="V679" t="s">
        <v>343</v>
      </c>
      <c r="W679" t="s">
        <v>175</v>
      </c>
      <c r="AA679">
        <v>6</v>
      </c>
      <c r="AJ679">
        <v>6</v>
      </c>
      <c r="AQ679" t="s">
        <v>2081</v>
      </c>
      <c r="AR679" t="s">
        <v>176</v>
      </c>
      <c r="AS679" t="s">
        <v>210</v>
      </c>
      <c r="BF679" s="12">
        <v>61792</v>
      </c>
      <c r="BJ679" s="12">
        <v>61792</v>
      </c>
      <c r="BK679" s="12">
        <v>0</v>
      </c>
      <c r="BS679" s="12">
        <v>0</v>
      </c>
      <c r="BT679" s="12">
        <v>0</v>
      </c>
      <c r="BU679" s="12">
        <v>61792</v>
      </c>
      <c r="BV679" s="12">
        <v>0</v>
      </c>
      <c r="BW679" t="s">
        <v>2079</v>
      </c>
      <c r="BX679" t="s">
        <v>343</v>
      </c>
      <c r="BY679">
        <v>8</v>
      </c>
      <c r="BZ679">
        <v>8</v>
      </c>
      <c r="CG679">
        <v>8</v>
      </c>
      <c r="CH679">
        <v>8</v>
      </c>
      <c r="CI679">
        <f>CE679+CG679</f>
        <v>8</v>
      </c>
      <c r="CJ679">
        <v>2360</v>
      </c>
      <c r="CN679">
        <v>2360</v>
      </c>
      <c r="CO679">
        <v>2360</v>
      </c>
      <c r="CS679">
        <v>2360</v>
      </c>
      <c r="CT679">
        <v>2</v>
      </c>
      <c r="CU679">
        <v>2</v>
      </c>
      <c r="CY679">
        <v>1</v>
      </c>
      <c r="DB679">
        <f>CX679+CZ679+DA679</f>
        <v>0</v>
      </c>
      <c r="DC679">
        <v>1</v>
      </c>
      <c r="DG679" s="13">
        <f>(DC679+DD679)/CU679</f>
        <v>0.5</v>
      </c>
      <c r="DH679">
        <v>1297</v>
      </c>
      <c r="DI679">
        <v>213</v>
      </c>
      <c r="DJ679">
        <v>567</v>
      </c>
      <c r="DK679">
        <v>189</v>
      </c>
      <c r="DL679">
        <v>1</v>
      </c>
      <c r="DM679">
        <v>1</v>
      </c>
      <c r="DQ679">
        <v>1</v>
      </c>
      <c r="EA679">
        <v>1</v>
      </c>
      <c r="EF679">
        <v>3</v>
      </c>
      <c r="EG679">
        <v>2</v>
      </c>
      <c r="EH679" s="13">
        <v>0.66666666666666696</v>
      </c>
      <c r="EI679">
        <f>CO679</f>
        <v>2360</v>
      </c>
      <c r="EJ679" s="16">
        <f>BU679</f>
        <v>61792</v>
      </c>
      <c r="EK679" s="16">
        <f>EJ679/EI679</f>
        <v>26.183050847457626</v>
      </c>
      <c r="EL679">
        <f>DJ679</f>
        <v>567</v>
      </c>
      <c r="EM679" s="16">
        <f>EK679*EL679</f>
        <v>14845.789830508475</v>
      </c>
    </row>
    <row r="680" spans="1:143" x14ac:dyDescent="0.25">
      <c r="A680">
        <v>2015</v>
      </c>
      <c r="B680">
        <v>891</v>
      </c>
      <c r="C680" t="s">
        <v>1669</v>
      </c>
      <c r="D680" t="s">
        <v>2082</v>
      </c>
      <c r="E680" t="s">
        <v>2083</v>
      </c>
      <c r="G680" t="s">
        <v>145</v>
      </c>
      <c r="H680">
        <v>530084</v>
      </c>
      <c r="I680" t="s">
        <v>2084</v>
      </c>
      <c r="J680" t="s">
        <v>1729</v>
      </c>
      <c r="K680">
        <v>98005</v>
      </c>
      <c r="L680" t="s">
        <v>163</v>
      </c>
      <c r="N680" t="s">
        <v>164</v>
      </c>
      <c r="O680" t="s">
        <v>198</v>
      </c>
      <c r="P680" t="s">
        <v>152</v>
      </c>
      <c r="Q680" t="s">
        <v>153</v>
      </c>
      <c r="R680" t="s">
        <v>248</v>
      </c>
      <c r="S680" t="s">
        <v>210</v>
      </c>
      <c r="V680" t="s">
        <v>249</v>
      </c>
      <c r="W680" t="s">
        <v>169</v>
      </c>
      <c r="AJ680">
        <v>0</v>
      </c>
      <c r="AQ680" t="s">
        <v>2085</v>
      </c>
      <c r="AR680" t="s">
        <v>176</v>
      </c>
      <c r="AS680" t="s">
        <v>152</v>
      </c>
      <c r="AX680" s="15">
        <v>557569</v>
      </c>
      <c r="BJ680" s="12">
        <v>557569</v>
      </c>
      <c r="BK680" s="12">
        <v>0</v>
      </c>
      <c r="BS680" s="12">
        <v>0</v>
      </c>
      <c r="BT680" s="12">
        <v>0</v>
      </c>
      <c r="BU680" s="12">
        <v>557569</v>
      </c>
      <c r="BV680" s="12">
        <v>0</v>
      </c>
      <c r="CI680">
        <f>CE680+CG680</f>
        <v>0</v>
      </c>
      <c r="DB680">
        <f>CX680+CZ680+DA680</f>
        <v>0</v>
      </c>
      <c r="DG680" s="13" t="e">
        <f>(DC680+DD680)/CU680</f>
        <v>#DIV/0!</v>
      </c>
      <c r="EI680">
        <f>CO680</f>
        <v>0</v>
      </c>
      <c r="EJ680" s="16">
        <f>BU680</f>
        <v>557569</v>
      </c>
      <c r="EK680" s="16" t="e">
        <f>EJ680/EI680</f>
        <v>#DIV/0!</v>
      </c>
      <c r="EL680">
        <f>DJ680</f>
        <v>0</v>
      </c>
      <c r="EM680" s="16" t="e">
        <f>EK680*EL680</f>
        <v>#DIV/0!</v>
      </c>
    </row>
    <row r="681" spans="1:143" x14ac:dyDescent="0.25">
      <c r="A681">
        <v>2015</v>
      </c>
      <c r="B681">
        <v>776</v>
      </c>
      <c r="C681" t="s">
        <v>1669</v>
      </c>
      <c r="D681" t="s">
        <v>1863</v>
      </c>
      <c r="E681" t="s">
        <v>2086</v>
      </c>
      <c r="G681" t="s">
        <v>145</v>
      </c>
      <c r="H681">
        <v>531392</v>
      </c>
      <c r="I681" t="s">
        <v>2087</v>
      </c>
      <c r="J681" t="s">
        <v>1673</v>
      </c>
      <c r="K681">
        <v>98104</v>
      </c>
      <c r="L681" t="s">
        <v>163</v>
      </c>
      <c r="N681" t="s">
        <v>197</v>
      </c>
      <c r="O681" t="s">
        <v>198</v>
      </c>
      <c r="P681" t="s">
        <v>152</v>
      </c>
      <c r="Q681" t="s">
        <v>1688</v>
      </c>
      <c r="R681" t="s">
        <v>167</v>
      </c>
      <c r="T681" t="s">
        <v>168</v>
      </c>
      <c r="V681" t="s">
        <v>161</v>
      </c>
      <c r="W681" t="s">
        <v>450</v>
      </c>
      <c r="AA681">
        <v>28</v>
      </c>
      <c r="AJ681">
        <v>28</v>
      </c>
      <c r="AQ681" t="s">
        <v>371</v>
      </c>
      <c r="AR681" t="s">
        <v>176</v>
      </c>
      <c r="AV681" s="12">
        <v>20727</v>
      </c>
      <c r="AX681" s="15">
        <v>32335</v>
      </c>
      <c r="BJ681" s="12">
        <v>53062</v>
      </c>
      <c r="BK681" s="12">
        <v>20727</v>
      </c>
      <c r="BS681" s="12">
        <v>0</v>
      </c>
      <c r="BT681" s="12">
        <v>0</v>
      </c>
      <c r="BU681" s="12">
        <v>53062</v>
      </c>
      <c r="BV681" s="12">
        <v>20727</v>
      </c>
      <c r="CI681">
        <f>CE681+CG681</f>
        <v>0</v>
      </c>
      <c r="DB681">
        <f>CX681+CZ681+DA681</f>
        <v>0</v>
      </c>
      <c r="DG681" s="13" t="e">
        <f>(DC681+DD681)/CU681</f>
        <v>#DIV/0!</v>
      </c>
      <c r="EI681">
        <f>CO681</f>
        <v>0</v>
      </c>
      <c r="EJ681" s="16">
        <f>BU681</f>
        <v>53062</v>
      </c>
      <c r="EK681" s="16" t="e">
        <f>EJ681/EI681</f>
        <v>#DIV/0!</v>
      </c>
      <c r="EL681">
        <f>DJ681</f>
        <v>0</v>
      </c>
      <c r="EM681" s="16" t="e">
        <f>EK681*EL681</f>
        <v>#DIV/0!</v>
      </c>
    </row>
    <row r="682" spans="1:143" x14ac:dyDescent="0.25">
      <c r="A682">
        <v>2015</v>
      </c>
      <c r="B682">
        <v>632</v>
      </c>
      <c r="C682" t="s">
        <v>1669</v>
      </c>
      <c r="D682" t="s">
        <v>1878</v>
      </c>
      <c r="E682" t="s">
        <v>2088</v>
      </c>
      <c r="G682" t="s">
        <v>145</v>
      </c>
      <c r="H682">
        <v>531392</v>
      </c>
      <c r="I682" t="s">
        <v>1881</v>
      </c>
      <c r="J682" t="s">
        <v>1673</v>
      </c>
      <c r="K682">
        <v>98122</v>
      </c>
      <c r="L682" t="s">
        <v>163</v>
      </c>
      <c r="N682" t="s">
        <v>263</v>
      </c>
      <c r="O682" t="s">
        <v>165</v>
      </c>
      <c r="P682" t="s">
        <v>210</v>
      </c>
      <c r="Q682" t="s">
        <v>166</v>
      </c>
      <c r="R682" t="s">
        <v>248</v>
      </c>
      <c r="S682" t="s">
        <v>210</v>
      </c>
      <c r="V682" t="s">
        <v>257</v>
      </c>
      <c r="W682" t="s">
        <v>175</v>
      </c>
      <c r="AJ682">
        <v>0</v>
      </c>
      <c r="AR682" t="s">
        <v>176</v>
      </c>
      <c r="AU682" t="s">
        <v>2089</v>
      </c>
      <c r="BF682" s="12">
        <v>64938</v>
      </c>
      <c r="BJ682" s="12">
        <v>64938</v>
      </c>
      <c r="BK682" s="12">
        <v>0</v>
      </c>
      <c r="BS682" s="12">
        <v>0</v>
      </c>
      <c r="BT682" s="12">
        <v>0</v>
      </c>
      <c r="BU682" s="12">
        <v>64938</v>
      </c>
      <c r="BV682" s="12">
        <v>0</v>
      </c>
      <c r="CI682">
        <f>CE682+CG682</f>
        <v>0</v>
      </c>
      <c r="DB682">
        <f>CX682+CZ682+DA682</f>
        <v>0</v>
      </c>
      <c r="DG682" s="13" t="e">
        <f>(DC682+DD682)/CU682</f>
        <v>#DIV/0!</v>
      </c>
      <c r="EI682">
        <f>CO682</f>
        <v>0</v>
      </c>
      <c r="EJ682" s="16">
        <f>BU682</f>
        <v>64938</v>
      </c>
      <c r="EK682" s="16" t="e">
        <f>EJ682/EI682</f>
        <v>#DIV/0!</v>
      </c>
      <c r="EL682">
        <f>DJ682</f>
        <v>0</v>
      </c>
      <c r="EM682" s="16" t="e">
        <f>EK682*EL682</f>
        <v>#DIV/0!</v>
      </c>
    </row>
    <row r="683" spans="1:143" x14ac:dyDescent="0.25">
      <c r="A683">
        <v>2015</v>
      </c>
      <c r="B683">
        <v>638</v>
      </c>
      <c r="C683" t="s">
        <v>1669</v>
      </c>
      <c r="D683" t="s">
        <v>2090</v>
      </c>
      <c r="E683" t="s">
        <v>2091</v>
      </c>
      <c r="G683" t="s">
        <v>145</v>
      </c>
      <c r="H683">
        <v>539033</v>
      </c>
      <c r="I683" t="s">
        <v>2092</v>
      </c>
      <c r="J683" t="s">
        <v>1805</v>
      </c>
      <c r="K683">
        <v>98052</v>
      </c>
      <c r="L683" t="s">
        <v>163</v>
      </c>
      <c r="N683" t="s">
        <v>656</v>
      </c>
      <c r="O683" t="s">
        <v>198</v>
      </c>
      <c r="P683" t="s">
        <v>210</v>
      </c>
      <c r="Q683" t="s">
        <v>166</v>
      </c>
      <c r="R683" t="s">
        <v>248</v>
      </c>
      <c r="S683" t="s">
        <v>210</v>
      </c>
      <c r="V683" t="s">
        <v>257</v>
      </c>
      <c r="W683" t="s">
        <v>169</v>
      </c>
      <c r="AJ683">
        <v>0</v>
      </c>
      <c r="AR683" t="s">
        <v>159</v>
      </c>
      <c r="AS683" t="s">
        <v>152</v>
      </c>
      <c r="AW683" s="12" t="s">
        <v>2093</v>
      </c>
      <c r="AX683" s="15">
        <v>38134</v>
      </c>
      <c r="BJ683" s="12">
        <v>58184</v>
      </c>
      <c r="BK683" s="12">
        <v>20050</v>
      </c>
      <c r="BS683" s="12">
        <v>0</v>
      </c>
      <c r="BT683" s="12">
        <v>0</v>
      </c>
      <c r="BU683" s="12">
        <v>58184</v>
      </c>
      <c r="BV683" s="12">
        <v>20050</v>
      </c>
      <c r="CI683">
        <f>CE683+CG683</f>
        <v>0</v>
      </c>
      <c r="DB683">
        <f>CX683+CZ683+DA683</f>
        <v>0</v>
      </c>
      <c r="DG683" s="13" t="e">
        <f>(DC683+DD683)/CU683</f>
        <v>#DIV/0!</v>
      </c>
      <c r="EI683">
        <f>CO683</f>
        <v>0</v>
      </c>
      <c r="EJ683" s="16">
        <f>BU683</f>
        <v>58184</v>
      </c>
      <c r="EK683" s="16" t="e">
        <f>EJ683/EI683</f>
        <v>#DIV/0!</v>
      </c>
      <c r="EL683">
        <f>DJ683</f>
        <v>0</v>
      </c>
      <c r="EM683" s="16" t="e">
        <f>EK683*EL683</f>
        <v>#DIV/0!</v>
      </c>
    </row>
    <row r="684" spans="1:143" x14ac:dyDescent="0.25">
      <c r="A684">
        <v>2015</v>
      </c>
      <c r="C684" t="s">
        <v>1669</v>
      </c>
      <c r="D684" t="s">
        <v>2094</v>
      </c>
      <c r="E684" t="s">
        <v>2094</v>
      </c>
      <c r="AU684" t="s">
        <v>2095</v>
      </c>
      <c r="BF684" s="12">
        <v>309868</v>
      </c>
      <c r="BJ684" s="12">
        <v>309868</v>
      </c>
      <c r="BK684" s="12">
        <v>0</v>
      </c>
      <c r="BS684" s="12">
        <v>0</v>
      </c>
      <c r="BT684" s="12">
        <v>0</v>
      </c>
      <c r="BU684" s="12">
        <v>309868</v>
      </c>
      <c r="BV684" s="12">
        <v>0</v>
      </c>
      <c r="CI684">
        <f>CE684+CG684</f>
        <v>0</v>
      </c>
      <c r="DB684">
        <f>CX684+CZ684+DA684</f>
        <v>0</v>
      </c>
      <c r="DG684" s="13" t="e">
        <f>(DC684+DD684)/CU684</f>
        <v>#DIV/0!</v>
      </c>
      <c r="EI684">
        <f>CO684</f>
        <v>0</v>
      </c>
      <c r="EJ684" s="16">
        <f>BU684</f>
        <v>309868</v>
      </c>
      <c r="EK684" s="16" t="e">
        <f>EJ684/EI684</f>
        <v>#DIV/0!</v>
      </c>
      <c r="EL684">
        <f>DJ684</f>
        <v>0</v>
      </c>
      <c r="EM684" s="16" t="e">
        <f>EK684*EL684</f>
        <v>#DIV/0!</v>
      </c>
    </row>
    <row r="685" spans="1:143" x14ac:dyDescent="0.25">
      <c r="A685">
        <v>2015</v>
      </c>
      <c r="B685">
        <v>582</v>
      </c>
      <c r="C685" t="s">
        <v>1669</v>
      </c>
      <c r="D685" t="s">
        <v>1920</v>
      </c>
      <c r="E685" t="s">
        <v>2096</v>
      </c>
      <c r="F685" t="s">
        <v>2096</v>
      </c>
      <c r="G685" t="s">
        <v>145</v>
      </c>
      <c r="H685">
        <v>539033</v>
      </c>
      <c r="I685" t="s">
        <v>1947</v>
      </c>
      <c r="J685" t="s">
        <v>1776</v>
      </c>
      <c r="K685">
        <v>98002</v>
      </c>
      <c r="L685" t="s">
        <v>163</v>
      </c>
      <c r="N685" t="s">
        <v>164</v>
      </c>
      <c r="O685" t="s">
        <v>165</v>
      </c>
      <c r="P685" t="s">
        <v>210</v>
      </c>
      <c r="Q685" t="s">
        <v>166</v>
      </c>
      <c r="R685" t="s">
        <v>248</v>
      </c>
      <c r="S685" t="s">
        <v>210</v>
      </c>
      <c r="V685" t="s">
        <v>257</v>
      </c>
      <c r="W685" t="s">
        <v>158</v>
      </c>
      <c r="Y685">
        <v>60</v>
      </c>
      <c r="Z685">
        <v>20</v>
      </c>
      <c r="AJ685">
        <v>60</v>
      </c>
      <c r="AP685" t="s">
        <v>250</v>
      </c>
      <c r="AR685" t="s">
        <v>227</v>
      </c>
      <c r="AS685" t="s">
        <v>152</v>
      </c>
      <c r="AU685" t="s">
        <v>1831</v>
      </c>
      <c r="BJ685" s="12">
        <v>0</v>
      </c>
      <c r="BK685" s="12">
        <v>0</v>
      </c>
      <c r="BS685" s="12">
        <v>0</v>
      </c>
      <c r="BT685" s="12">
        <v>0</v>
      </c>
      <c r="BU685" s="12">
        <v>0</v>
      </c>
      <c r="BV685" s="12">
        <v>0</v>
      </c>
      <c r="BW685" t="s">
        <v>2096</v>
      </c>
      <c r="BX685" t="s">
        <v>259</v>
      </c>
      <c r="BY685">
        <v>102</v>
      </c>
      <c r="BZ685">
        <v>30</v>
      </c>
      <c r="CA685">
        <v>99</v>
      </c>
      <c r="CB685">
        <v>27</v>
      </c>
      <c r="CC685">
        <v>3</v>
      </c>
      <c r="CD685">
        <v>3</v>
      </c>
      <c r="CI685">
        <f>CE685+CG685</f>
        <v>0</v>
      </c>
      <c r="CJ685">
        <v>33379</v>
      </c>
      <c r="CK685">
        <v>1095</v>
      </c>
      <c r="CL685">
        <v>32284</v>
      </c>
      <c r="CO685">
        <v>9722</v>
      </c>
      <c r="CP685">
        <v>1095</v>
      </c>
      <c r="CQ685">
        <v>8627</v>
      </c>
      <c r="CT685">
        <v>12</v>
      </c>
      <c r="CU685">
        <v>4</v>
      </c>
      <c r="CW685">
        <v>1</v>
      </c>
      <c r="CY685">
        <v>2</v>
      </c>
      <c r="DB685">
        <f>CX685+CZ685+DA685</f>
        <v>0</v>
      </c>
      <c r="DE685">
        <v>1</v>
      </c>
      <c r="DG685" s="13">
        <f>(DC685+DD685)/CU685</f>
        <v>0</v>
      </c>
      <c r="DH685">
        <v>2378</v>
      </c>
      <c r="DI685">
        <v>664</v>
      </c>
      <c r="DL685">
        <v>14</v>
      </c>
      <c r="DM685">
        <v>5</v>
      </c>
      <c r="DN685">
        <v>14</v>
      </c>
      <c r="DO685">
        <v>5</v>
      </c>
      <c r="DS685">
        <v>2</v>
      </c>
      <c r="DX685">
        <v>1</v>
      </c>
      <c r="DZ685">
        <v>1</v>
      </c>
      <c r="EA685">
        <v>1</v>
      </c>
      <c r="EI685">
        <f>CO685</f>
        <v>9722</v>
      </c>
      <c r="EJ685" s="16">
        <f>BU685</f>
        <v>0</v>
      </c>
      <c r="EK685" s="16">
        <f>EJ685/EI685</f>
        <v>0</v>
      </c>
      <c r="EL685">
        <f>DJ685</f>
        <v>0</v>
      </c>
      <c r="EM685" s="16">
        <f>EK685*EL685</f>
        <v>0</v>
      </c>
    </row>
    <row r="686" spans="1:143" x14ac:dyDescent="0.25">
      <c r="A686">
        <v>2015</v>
      </c>
      <c r="B686">
        <v>843</v>
      </c>
      <c r="C686" t="s">
        <v>1669</v>
      </c>
      <c r="D686" t="s">
        <v>1825</v>
      </c>
      <c r="E686" t="s">
        <v>2097</v>
      </c>
      <c r="G686" t="s">
        <v>145</v>
      </c>
      <c r="H686">
        <v>539033</v>
      </c>
      <c r="I686" t="s">
        <v>1827</v>
      </c>
      <c r="J686" t="s">
        <v>1673</v>
      </c>
      <c r="K686">
        <v>98103</v>
      </c>
      <c r="L686" t="s">
        <v>163</v>
      </c>
      <c r="N686" t="s">
        <v>151</v>
      </c>
      <c r="P686" t="s">
        <v>152</v>
      </c>
      <c r="Q686" t="s">
        <v>199</v>
      </c>
      <c r="R686" t="s">
        <v>154</v>
      </c>
      <c r="S686" t="s">
        <v>1355</v>
      </c>
      <c r="T686" t="s">
        <v>155</v>
      </c>
      <c r="U686" t="s">
        <v>211</v>
      </c>
      <c r="V686" t="s">
        <v>212</v>
      </c>
      <c r="W686" t="s">
        <v>158</v>
      </c>
      <c r="AJ686">
        <v>0</v>
      </c>
      <c r="AR686" t="s">
        <v>159</v>
      </c>
      <c r="AS686" t="s">
        <v>152</v>
      </c>
      <c r="BJ686" s="12">
        <v>0</v>
      </c>
      <c r="BK686" s="12">
        <v>0</v>
      </c>
      <c r="BS686" s="12">
        <v>0</v>
      </c>
      <c r="BT686" s="12">
        <v>0</v>
      </c>
      <c r="BU686" s="12">
        <v>0</v>
      </c>
      <c r="BV686" s="12">
        <v>0</v>
      </c>
      <c r="CI686">
        <f>CE686+CG686</f>
        <v>0</v>
      </c>
      <c r="DB686">
        <f>CX686+CZ686+DA686</f>
        <v>0</v>
      </c>
      <c r="DG686" s="13" t="e">
        <f>(DC686+DD686)/CU686</f>
        <v>#DIV/0!</v>
      </c>
      <c r="EI686">
        <f>CO686</f>
        <v>0</v>
      </c>
      <c r="EJ686" s="16">
        <f>BU686</f>
        <v>0</v>
      </c>
      <c r="EK686" s="16" t="e">
        <f>EJ686/EI686</f>
        <v>#DIV/0!</v>
      </c>
      <c r="EL686">
        <f>DJ686</f>
        <v>0</v>
      </c>
      <c r="EM686" s="16" t="e">
        <f>EK686*EL686</f>
        <v>#DIV/0!</v>
      </c>
    </row>
    <row r="687" spans="1:143" x14ac:dyDescent="0.25">
      <c r="A687">
        <v>2015</v>
      </c>
      <c r="B687">
        <v>811</v>
      </c>
      <c r="C687" t="s">
        <v>1669</v>
      </c>
      <c r="D687" t="s">
        <v>1731</v>
      </c>
      <c r="E687" t="s">
        <v>2098</v>
      </c>
      <c r="F687" t="s">
        <v>2099</v>
      </c>
      <c r="G687" t="s">
        <v>145</v>
      </c>
      <c r="H687">
        <v>539033</v>
      </c>
      <c r="I687" t="s">
        <v>2100</v>
      </c>
      <c r="J687" t="s">
        <v>1673</v>
      </c>
      <c r="K687">
        <v>98101</v>
      </c>
      <c r="L687" t="s">
        <v>163</v>
      </c>
      <c r="N687" t="s">
        <v>263</v>
      </c>
      <c r="O687" t="s">
        <v>165</v>
      </c>
      <c r="P687" t="s">
        <v>152</v>
      </c>
      <c r="Q687" t="s">
        <v>207</v>
      </c>
      <c r="R687" t="s">
        <v>248</v>
      </c>
      <c r="S687" t="s">
        <v>210</v>
      </c>
      <c r="V687" t="s">
        <v>249</v>
      </c>
      <c r="W687" t="s">
        <v>158</v>
      </c>
      <c r="AJ687">
        <v>0</v>
      </c>
      <c r="AR687" t="s">
        <v>159</v>
      </c>
      <c r="AX687" s="15">
        <v>105602</v>
      </c>
      <c r="BB687" s="12">
        <v>25000</v>
      </c>
      <c r="BJ687" s="12">
        <v>130602</v>
      </c>
      <c r="BK687" s="12">
        <v>25000</v>
      </c>
      <c r="BL687" s="15">
        <v>3750</v>
      </c>
      <c r="BS687" s="12">
        <v>3750</v>
      </c>
      <c r="BT687" s="12">
        <v>7500</v>
      </c>
      <c r="BU687" s="12">
        <v>138102</v>
      </c>
      <c r="BV687" s="12">
        <v>28750</v>
      </c>
      <c r="BW687" t="s">
        <v>2101</v>
      </c>
      <c r="BX687" t="s">
        <v>157</v>
      </c>
      <c r="BY687">
        <v>143</v>
      </c>
      <c r="BZ687">
        <v>39</v>
      </c>
      <c r="CA687">
        <v>143</v>
      </c>
      <c r="CB687">
        <v>39</v>
      </c>
      <c r="CI687">
        <f>CE687+CG687</f>
        <v>0</v>
      </c>
      <c r="CJ687">
        <v>47780</v>
      </c>
      <c r="CL687">
        <v>47780</v>
      </c>
      <c r="CO687">
        <v>12888</v>
      </c>
      <c r="CQ687">
        <v>12888</v>
      </c>
      <c r="CT687">
        <v>19</v>
      </c>
      <c r="CU687">
        <v>6</v>
      </c>
      <c r="CV687">
        <v>1</v>
      </c>
      <c r="CY687">
        <v>1</v>
      </c>
      <c r="DB687">
        <f>CX687+CZ687+DA687</f>
        <v>0</v>
      </c>
      <c r="DC687">
        <v>4</v>
      </c>
      <c r="DG687" s="13">
        <f>(DC687+DD687)/CU687</f>
        <v>0.66666666666666663</v>
      </c>
      <c r="DH687">
        <v>13089</v>
      </c>
      <c r="DI687">
        <v>1422</v>
      </c>
      <c r="DJ687">
        <v>11894</v>
      </c>
      <c r="DK687">
        <v>948</v>
      </c>
      <c r="DL687">
        <v>24</v>
      </c>
      <c r="DM687">
        <v>7</v>
      </c>
      <c r="DN687">
        <v>24</v>
      </c>
      <c r="DO687">
        <v>7</v>
      </c>
      <c r="DS687">
        <v>7</v>
      </c>
      <c r="EI687">
        <f>CO687</f>
        <v>12888</v>
      </c>
      <c r="EJ687" s="16">
        <f>BU687</f>
        <v>138102</v>
      </c>
      <c r="EK687" s="16">
        <f>EJ687/EI687</f>
        <v>10.715549348230912</v>
      </c>
      <c r="EL687">
        <f>DJ687</f>
        <v>11894</v>
      </c>
      <c r="EM687" s="16">
        <f>EK687*EL687</f>
        <v>127450.74394785847</v>
      </c>
    </row>
    <row r="688" spans="1:143" x14ac:dyDescent="0.25">
      <c r="A688">
        <v>2015</v>
      </c>
      <c r="B688">
        <v>744</v>
      </c>
      <c r="C688" t="s">
        <v>1669</v>
      </c>
      <c r="D688" t="s">
        <v>2102</v>
      </c>
      <c r="E688" t="s">
        <v>2103</v>
      </c>
      <c r="G688" t="s">
        <v>145</v>
      </c>
      <c r="H688">
        <v>539033</v>
      </c>
      <c r="I688" t="s">
        <v>2104</v>
      </c>
      <c r="J688" t="s">
        <v>1673</v>
      </c>
      <c r="K688">
        <v>98144</v>
      </c>
      <c r="L688" t="s">
        <v>163</v>
      </c>
      <c r="N688" t="s">
        <v>151</v>
      </c>
      <c r="P688" t="s">
        <v>152</v>
      </c>
      <c r="Q688" t="s">
        <v>199</v>
      </c>
      <c r="R688" t="s">
        <v>235</v>
      </c>
      <c r="S688" t="s">
        <v>1355</v>
      </c>
      <c r="T688" t="s">
        <v>168</v>
      </c>
      <c r="U688" t="s">
        <v>211</v>
      </c>
      <c r="V688" t="s">
        <v>212</v>
      </c>
      <c r="W688" t="s">
        <v>490</v>
      </c>
      <c r="Y688">
        <v>20</v>
      </c>
      <c r="Z688">
        <v>9</v>
      </c>
      <c r="AA688">
        <v>4</v>
      </c>
      <c r="AB688">
        <v>4</v>
      </c>
      <c r="AJ688">
        <v>24</v>
      </c>
      <c r="AR688" t="s">
        <v>159</v>
      </c>
      <c r="BJ688" s="12">
        <v>0</v>
      </c>
      <c r="BK688" s="12">
        <v>0</v>
      </c>
      <c r="BS688" s="12">
        <v>0</v>
      </c>
      <c r="BT688" s="12">
        <v>0</v>
      </c>
      <c r="BU688" s="12">
        <v>0</v>
      </c>
      <c r="BV688" s="12">
        <v>0</v>
      </c>
      <c r="CI688">
        <f>CE688+CG688</f>
        <v>0</v>
      </c>
      <c r="DB688">
        <f>CX688+CZ688+DA688</f>
        <v>0</v>
      </c>
      <c r="DG688" s="13" t="e">
        <f>(DC688+DD688)/CU688</f>
        <v>#DIV/0!</v>
      </c>
      <c r="EI688">
        <f>CO688</f>
        <v>0</v>
      </c>
      <c r="EJ688" s="16">
        <f>BU688</f>
        <v>0</v>
      </c>
      <c r="EK688" s="16" t="e">
        <f>EJ688/EI688</f>
        <v>#DIV/0!</v>
      </c>
      <c r="EL688">
        <f>DJ688</f>
        <v>0</v>
      </c>
      <c r="EM688" s="16" t="e">
        <f>EK688*EL688</f>
        <v>#DIV/0!</v>
      </c>
    </row>
    <row r="689" spans="1:143" x14ac:dyDescent="0.25">
      <c r="A689">
        <v>2015</v>
      </c>
      <c r="B689">
        <v>686</v>
      </c>
      <c r="C689" t="s">
        <v>1669</v>
      </c>
      <c r="D689" t="s">
        <v>1925</v>
      </c>
      <c r="E689" t="s">
        <v>2105</v>
      </c>
      <c r="G689" t="s">
        <v>145</v>
      </c>
      <c r="H689">
        <v>531302</v>
      </c>
      <c r="I689" t="s">
        <v>1927</v>
      </c>
      <c r="J689" t="s">
        <v>1928</v>
      </c>
      <c r="K689">
        <v>98059</v>
      </c>
      <c r="L689" t="s">
        <v>163</v>
      </c>
      <c r="N689" t="s">
        <v>164</v>
      </c>
      <c r="O689" t="s">
        <v>198</v>
      </c>
      <c r="P689" t="s">
        <v>152</v>
      </c>
      <c r="Q689" t="s">
        <v>1688</v>
      </c>
      <c r="R689" t="s">
        <v>154</v>
      </c>
      <c r="T689" t="s">
        <v>168</v>
      </c>
      <c r="V689" t="s">
        <v>343</v>
      </c>
      <c r="W689" t="s">
        <v>158</v>
      </c>
      <c r="Y689">
        <v>31</v>
      </c>
      <c r="Z689">
        <v>11</v>
      </c>
      <c r="AJ689">
        <v>31</v>
      </c>
      <c r="AR689" t="s">
        <v>176</v>
      </c>
      <c r="AX689" s="15">
        <v>150986</v>
      </c>
      <c r="BJ689" s="12">
        <v>150986</v>
      </c>
      <c r="BK689" s="12">
        <v>0</v>
      </c>
      <c r="BS689" s="12">
        <v>0</v>
      </c>
      <c r="BT689" s="12">
        <v>0</v>
      </c>
      <c r="BU689" s="12">
        <v>150986</v>
      </c>
      <c r="BV689" s="12">
        <v>0</v>
      </c>
      <c r="CI689">
        <f>CE689+CG689</f>
        <v>0</v>
      </c>
      <c r="DB689">
        <f>CX689+CZ689+DA689</f>
        <v>0</v>
      </c>
      <c r="DG689" s="13" t="e">
        <f>(DC689+DD689)/CU689</f>
        <v>#DIV/0!</v>
      </c>
      <c r="EI689">
        <f>CO689</f>
        <v>0</v>
      </c>
      <c r="EJ689" s="16">
        <f>BU689</f>
        <v>150986</v>
      </c>
      <c r="EK689" s="16" t="e">
        <f>EJ689/EI689</f>
        <v>#DIV/0!</v>
      </c>
      <c r="EL689">
        <f>DJ689</f>
        <v>0</v>
      </c>
      <c r="EM689" s="16" t="e">
        <f>EK689*EL689</f>
        <v>#DIV/0!</v>
      </c>
    </row>
    <row r="690" spans="1:143" x14ac:dyDescent="0.25">
      <c r="A690">
        <v>2015</v>
      </c>
      <c r="B690">
        <v>883</v>
      </c>
      <c r="C690" t="s">
        <v>1669</v>
      </c>
      <c r="D690" t="s">
        <v>1825</v>
      </c>
      <c r="E690" t="s">
        <v>2106</v>
      </c>
      <c r="F690" t="s">
        <v>2107</v>
      </c>
      <c r="G690" t="s">
        <v>145</v>
      </c>
      <c r="H690">
        <v>531392</v>
      </c>
      <c r="I690" t="s">
        <v>1827</v>
      </c>
      <c r="J690" t="s">
        <v>1673</v>
      </c>
      <c r="K690">
        <v>98103</v>
      </c>
      <c r="L690" t="s">
        <v>163</v>
      </c>
      <c r="N690" t="s">
        <v>263</v>
      </c>
      <c r="O690" t="s">
        <v>165</v>
      </c>
      <c r="P690" t="s">
        <v>152</v>
      </c>
      <c r="Q690" t="s">
        <v>1688</v>
      </c>
      <c r="R690" t="s">
        <v>167</v>
      </c>
      <c r="S690" t="s">
        <v>1355</v>
      </c>
      <c r="T690" t="s">
        <v>168</v>
      </c>
      <c r="V690" t="s">
        <v>161</v>
      </c>
      <c r="W690" t="s">
        <v>158</v>
      </c>
      <c r="Y690">
        <v>78</v>
      </c>
      <c r="Z690">
        <v>14</v>
      </c>
      <c r="AJ690">
        <v>78</v>
      </c>
      <c r="AR690" t="s">
        <v>159</v>
      </c>
      <c r="BB690" s="12">
        <v>80550.679999999993</v>
      </c>
      <c r="BJ690" s="12">
        <v>80550.679999999993</v>
      </c>
      <c r="BK690" s="12">
        <v>80550.679999999993</v>
      </c>
      <c r="BQ690" s="12">
        <v>100000</v>
      </c>
      <c r="BS690" s="12">
        <v>100000</v>
      </c>
      <c r="BT690" s="12">
        <v>200000</v>
      </c>
      <c r="BU690" s="12">
        <v>280550.68</v>
      </c>
      <c r="BV690" s="12">
        <v>80550.679999999993</v>
      </c>
      <c r="BW690" t="s">
        <v>2107</v>
      </c>
      <c r="BX690" t="s">
        <v>161</v>
      </c>
      <c r="BY690">
        <v>89</v>
      </c>
      <c r="BZ690">
        <v>29</v>
      </c>
      <c r="CA690">
        <v>86</v>
      </c>
      <c r="CB690">
        <v>26</v>
      </c>
      <c r="CC690">
        <v>1</v>
      </c>
      <c r="CD690">
        <v>1</v>
      </c>
      <c r="CE690">
        <v>1</v>
      </c>
      <c r="CF690">
        <v>1</v>
      </c>
      <c r="CG690">
        <v>1</v>
      </c>
      <c r="CH690">
        <v>1</v>
      </c>
      <c r="CI690">
        <f>CE690+CG690</f>
        <v>2</v>
      </c>
      <c r="CJ690">
        <v>0</v>
      </c>
      <c r="CK690">
        <v>0</v>
      </c>
      <c r="CL690">
        <v>0</v>
      </c>
      <c r="CM690">
        <v>0</v>
      </c>
      <c r="CN690">
        <v>0</v>
      </c>
      <c r="CO690">
        <v>0</v>
      </c>
      <c r="CP690">
        <v>0</v>
      </c>
      <c r="CQ690">
        <v>0</v>
      </c>
      <c r="CR690">
        <v>0</v>
      </c>
      <c r="CS690">
        <v>0</v>
      </c>
      <c r="CT690">
        <v>54</v>
      </c>
      <c r="CU690">
        <v>17</v>
      </c>
      <c r="CW690">
        <v>2</v>
      </c>
      <c r="CY690">
        <v>3</v>
      </c>
      <c r="DA690">
        <v>1</v>
      </c>
      <c r="DB690">
        <f>CX690+CZ690+DA690</f>
        <v>1</v>
      </c>
      <c r="DC690">
        <v>10</v>
      </c>
      <c r="DF690">
        <v>1</v>
      </c>
      <c r="DG690" s="13">
        <f>(DC690+DD690)/CU690</f>
        <v>0.58823529411764708</v>
      </c>
      <c r="DH690">
        <v>0</v>
      </c>
      <c r="DI690">
        <v>0</v>
      </c>
      <c r="DJ690">
        <v>0</v>
      </c>
      <c r="DK690">
        <v>0</v>
      </c>
      <c r="DL690">
        <v>64</v>
      </c>
      <c r="DM690">
        <v>21</v>
      </c>
      <c r="DN690">
        <v>62</v>
      </c>
      <c r="DO690">
        <v>19</v>
      </c>
      <c r="DQ690">
        <v>1</v>
      </c>
      <c r="DR690">
        <v>1</v>
      </c>
      <c r="DS690">
        <v>3</v>
      </c>
      <c r="DU690">
        <v>1</v>
      </c>
      <c r="EA690">
        <v>17</v>
      </c>
      <c r="EF690">
        <v>5</v>
      </c>
      <c r="EG690">
        <v>1</v>
      </c>
      <c r="EH690" s="13">
        <v>0.2</v>
      </c>
      <c r="EI690">
        <f>CO690</f>
        <v>0</v>
      </c>
      <c r="EJ690" s="16">
        <f>BU690</f>
        <v>280550.68</v>
      </c>
      <c r="EK690" s="16" t="e">
        <f>EJ690/EI690</f>
        <v>#DIV/0!</v>
      </c>
      <c r="EL690">
        <f>DJ690</f>
        <v>0</v>
      </c>
      <c r="EM690" s="16" t="e">
        <f>EK690*EL690</f>
        <v>#DIV/0!</v>
      </c>
    </row>
    <row r="691" spans="1:143" x14ac:dyDescent="0.25">
      <c r="A691">
        <v>2015</v>
      </c>
      <c r="B691">
        <v>576</v>
      </c>
      <c r="C691" t="s">
        <v>1669</v>
      </c>
      <c r="D691" t="s">
        <v>2108</v>
      </c>
      <c r="E691" t="s">
        <v>2106</v>
      </c>
      <c r="F691" t="s">
        <v>2109</v>
      </c>
      <c r="G691" t="s">
        <v>145</v>
      </c>
      <c r="H691">
        <v>539033</v>
      </c>
      <c r="I691" t="s">
        <v>2110</v>
      </c>
      <c r="J691" t="s">
        <v>1928</v>
      </c>
      <c r="K691">
        <v>98057</v>
      </c>
      <c r="L691" t="s">
        <v>163</v>
      </c>
      <c r="N691" t="s">
        <v>263</v>
      </c>
      <c r="O691" t="s">
        <v>198</v>
      </c>
      <c r="P691" t="s">
        <v>152</v>
      </c>
      <c r="Q691" t="s">
        <v>1688</v>
      </c>
      <c r="R691" t="s">
        <v>167</v>
      </c>
      <c r="S691" t="s">
        <v>1355</v>
      </c>
      <c r="T691" t="s">
        <v>168</v>
      </c>
      <c r="V691" t="s">
        <v>161</v>
      </c>
      <c r="W691" t="s">
        <v>158</v>
      </c>
      <c r="AJ691">
        <v>0</v>
      </c>
      <c r="AR691" t="s">
        <v>159</v>
      </c>
      <c r="AS691" t="s">
        <v>152</v>
      </c>
      <c r="BB691" s="12">
        <v>24625</v>
      </c>
      <c r="BJ691" s="12">
        <v>24625</v>
      </c>
      <c r="BK691" s="12">
        <v>24625</v>
      </c>
      <c r="BS691" s="12">
        <v>0</v>
      </c>
      <c r="BT691" s="12">
        <v>0</v>
      </c>
      <c r="BU691" s="12">
        <v>24625</v>
      </c>
      <c r="BV691" s="12">
        <v>24625</v>
      </c>
      <c r="BW691" t="s">
        <v>2111</v>
      </c>
      <c r="BX691" t="s">
        <v>161</v>
      </c>
      <c r="BY691">
        <v>38</v>
      </c>
      <c r="BZ691">
        <v>14</v>
      </c>
      <c r="CA691">
        <v>38</v>
      </c>
      <c r="CB691">
        <v>14</v>
      </c>
      <c r="CI691">
        <f>CE691+CG691</f>
        <v>0</v>
      </c>
      <c r="CJ691">
        <v>0</v>
      </c>
      <c r="CL691">
        <v>0</v>
      </c>
      <c r="CO691">
        <v>0</v>
      </c>
      <c r="CQ691">
        <v>0</v>
      </c>
      <c r="CT691">
        <v>26</v>
      </c>
      <c r="CU691">
        <v>9</v>
      </c>
      <c r="CW691">
        <v>3</v>
      </c>
      <c r="CY691">
        <v>1</v>
      </c>
      <c r="DB691">
        <f>CX691+CZ691+DA691</f>
        <v>0</v>
      </c>
      <c r="DC691">
        <v>3</v>
      </c>
      <c r="DD691">
        <v>1</v>
      </c>
      <c r="DE691">
        <v>1</v>
      </c>
      <c r="DG691" s="13">
        <f>(DC691+DD691)/CU691</f>
        <v>0.44444444444444442</v>
      </c>
      <c r="DH691">
        <v>0</v>
      </c>
      <c r="DI691">
        <v>0</v>
      </c>
      <c r="DJ691">
        <v>0</v>
      </c>
      <c r="DK691">
        <v>0</v>
      </c>
      <c r="DL691">
        <v>22</v>
      </c>
      <c r="DM691">
        <v>9</v>
      </c>
      <c r="DN691">
        <v>22</v>
      </c>
      <c r="DO691">
        <v>9</v>
      </c>
      <c r="EA691">
        <v>9</v>
      </c>
      <c r="EI691">
        <f>CO691</f>
        <v>0</v>
      </c>
      <c r="EJ691" s="16">
        <f>BU691</f>
        <v>24625</v>
      </c>
      <c r="EK691" s="16" t="e">
        <f>EJ691/EI691</f>
        <v>#DIV/0!</v>
      </c>
      <c r="EL691">
        <f>DJ691</f>
        <v>0</v>
      </c>
      <c r="EM691" s="16" t="e">
        <f>EK691*EL691</f>
        <v>#DIV/0!</v>
      </c>
    </row>
    <row r="692" spans="1:143" x14ac:dyDescent="0.25">
      <c r="A692">
        <v>2015</v>
      </c>
      <c r="B692">
        <v>951</v>
      </c>
      <c r="C692" t="s">
        <v>1669</v>
      </c>
      <c r="D692" t="s">
        <v>2108</v>
      </c>
      <c r="E692" t="s">
        <v>2106</v>
      </c>
      <c r="F692" t="s">
        <v>2112</v>
      </c>
      <c r="G692" t="s">
        <v>145</v>
      </c>
      <c r="H692">
        <v>539033</v>
      </c>
      <c r="I692" t="s">
        <v>2113</v>
      </c>
      <c r="J692" t="s">
        <v>1928</v>
      </c>
      <c r="K692">
        <v>98057</v>
      </c>
      <c r="L692" t="s">
        <v>163</v>
      </c>
      <c r="N692" t="s">
        <v>263</v>
      </c>
      <c r="O692" t="s">
        <v>198</v>
      </c>
      <c r="P692" t="s">
        <v>152</v>
      </c>
      <c r="Q692" t="s">
        <v>1688</v>
      </c>
      <c r="R692" t="s">
        <v>167</v>
      </c>
      <c r="S692" t="s">
        <v>1355</v>
      </c>
      <c r="T692" t="s">
        <v>168</v>
      </c>
      <c r="V692" t="s">
        <v>161</v>
      </c>
      <c r="W692" t="s">
        <v>158</v>
      </c>
      <c r="Y692">
        <v>19</v>
      </c>
      <c r="Z692">
        <v>6</v>
      </c>
      <c r="AJ692">
        <v>19</v>
      </c>
      <c r="AR692" t="s">
        <v>159</v>
      </c>
      <c r="AS692" t="s">
        <v>210</v>
      </c>
      <c r="BF692" s="12">
        <v>230960</v>
      </c>
      <c r="BJ692" s="12">
        <v>230960</v>
      </c>
      <c r="BK692" s="12">
        <v>0</v>
      </c>
      <c r="BS692" s="12">
        <v>0</v>
      </c>
      <c r="BT692" s="12">
        <v>0</v>
      </c>
      <c r="BU692" s="12">
        <v>230960</v>
      </c>
      <c r="BV692" s="12">
        <v>0</v>
      </c>
      <c r="BW692" t="s">
        <v>2114</v>
      </c>
      <c r="BX692" t="s">
        <v>161</v>
      </c>
      <c r="BY692">
        <v>13</v>
      </c>
      <c r="BZ692">
        <v>4</v>
      </c>
      <c r="CA692">
        <v>13</v>
      </c>
      <c r="CB692">
        <v>4</v>
      </c>
      <c r="CI692">
        <f>CE692+CG692</f>
        <v>0</v>
      </c>
      <c r="CJ692">
        <v>0</v>
      </c>
      <c r="CL692">
        <v>0</v>
      </c>
      <c r="CO692">
        <v>0</v>
      </c>
      <c r="CQ692">
        <v>0</v>
      </c>
      <c r="CT692">
        <v>8</v>
      </c>
      <c r="CU692">
        <v>3</v>
      </c>
      <c r="DB692">
        <f>CX692+CZ692+DA692</f>
        <v>0</v>
      </c>
      <c r="DD692">
        <v>1</v>
      </c>
      <c r="DE692">
        <v>2</v>
      </c>
      <c r="DG692" s="13">
        <f>(DC692+DD692)/CU692</f>
        <v>0.33333333333333331</v>
      </c>
      <c r="DH692">
        <v>0</v>
      </c>
      <c r="DI692">
        <v>0</v>
      </c>
      <c r="DJ692">
        <v>0</v>
      </c>
      <c r="DK692">
        <v>0</v>
      </c>
      <c r="DL692">
        <v>7</v>
      </c>
      <c r="DM692">
        <v>3</v>
      </c>
      <c r="DN692">
        <v>7</v>
      </c>
      <c r="DO692">
        <v>3</v>
      </c>
      <c r="DU692">
        <v>1</v>
      </c>
      <c r="EA692">
        <v>2</v>
      </c>
      <c r="EI692">
        <f>CO692</f>
        <v>0</v>
      </c>
      <c r="EJ692" s="16">
        <f>BU692</f>
        <v>230960</v>
      </c>
      <c r="EK692" s="16" t="e">
        <f>EJ692/EI692</f>
        <v>#DIV/0!</v>
      </c>
      <c r="EL692">
        <f>DJ692</f>
        <v>0</v>
      </c>
      <c r="EM692" s="16" t="e">
        <f>EK692*EL692</f>
        <v>#DIV/0!</v>
      </c>
    </row>
    <row r="693" spans="1:143" x14ac:dyDescent="0.25">
      <c r="A693">
        <v>2015</v>
      </c>
      <c r="B693">
        <v>625</v>
      </c>
      <c r="C693" t="s">
        <v>1669</v>
      </c>
      <c r="D693" t="s">
        <v>1883</v>
      </c>
      <c r="E693" t="s">
        <v>2115</v>
      </c>
      <c r="F693" t="s">
        <v>2116</v>
      </c>
      <c r="G693" t="s">
        <v>145</v>
      </c>
      <c r="H693">
        <v>530514</v>
      </c>
      <c r="I693" t="s">
        <v>2117</v>
      </c>
      <c r="J693" t="s">
        <v>1887</v>
      </c>
      <c r="K693">
        <v>98003</v>
      </c>
      <c r="L693" t="s">
        <v>163</v>
      </c>
      <c r="N693" t="s">
        <v>164</v>
      </c>
      <c r="O693" t="s">
        <v>198</v>
      </c>
      <c r="P693" t="s">
        <v>152</v>
      </c>
      <c r="Q693" t="s">
        <v>1688</v>
      </c>
      <c r="R693" t="s">
        <v>154</v>
      </c>
      <c r="S693" t="s">
        <v>210</v>
      </c>
      <c r="T693" t="s">
        <v>168</v>
      </c>
      <c r="V693" t="s">
        <v>343</v>
      </c>
      <c r="W693" t="s">
        <v>158</v>
      </c>
      <c r="Y693">
        <v>30</v>
      </c>
      <c r="Z693">
        <v>6</v>
      </c>
      <c r="AJ693">
        <v>30</v>
      </c>
      <c r="AQ693" t="s">
        <v>2118</v>
      </c>
      <c r="AR693" t="s">
        <v>227</v>
      </c>
      <c r="AS693" t="s">
        <v>152</v>
      </c>
      <c r="AU693" t="s">
        <v>1730</v>
      </c>
      <c r="BJ693" s="12">
        <v>0</v>
      </c>
      <c r="BK693" s="12">
        <v>0</v>
      </c>
      <c r="BS693" s="12">
        <v>0</v>
      </c>
      <c r="BT693" s="12">
        <v>0</v>
      </c>
      <c r="BU693" s="12">
        <v>0</v>
      </c>
      <c r="BV693" s="12">
        <v>0</v>
      </c>
      <c r="BW693" t="s">
        <v>2116</v>
      </c>
      <c r="BX693" t="s">
        <v>343</v>
      </c>
      <c r="BY693">
        <v>22</v>
      </c>
      <c r="BZ693">
        <v>5</v>
      </c>
      <c r="CA693">
        <v>22</v>
      </c>
      <c r="CB693">
        <v>5</v>
      </c>
      <c r="CI693">
        <f>CE693+CG693</f>
        <v>0</v>
      </c>
      <c r="CJ693">
        <v>2081</v>
      </c>
      <c r="CL693">
        <v>2081</v>
      </c>
      <c r="CO693">
        <v>771</v>
      </c>
      <c r="CQ693">
        <v>771</v>
      </c>
      <c r="CT693">
        <v>20</v>
      </c>
      <c r="CU693">
        <v>4</v>
      </c>
      <c r="CW693">
        <v>1</v>
      </c>
      <c r="CY693">
        <v>2</v>
      </c>
      <c r="DB693">
        <f>CX693+CZ693+DA693</f>
        <v>0</v>
      </c>
      <c r="DC693">
        <v>1</v>
      </c>
      <c r="DG693" s="13">
        <f>(DC693+DD693)/CU693</f>
        <v>0.25</v>
      </c>
      <c r="DH693">
        <v>2011</v>
      </c>
      <c r="DI693">
        <v>827</v>
      </c>
      <c r="DJ693">
        <v>513</v>
      </c>
      <c r="DK693">
        <v>27</v>
      </c>
      <c r="DL693">
        <v>11</v>
      </c>
      <c r="DM693">
        <v>2</v>
      </c>
      <c r="DN693">
        <v>11</v>
      </c>
      <c r="DO693">
        <v>2</v>
      </c>
      <c r="DS693">
        <v>1</v>
      </c>
      <c r="DZ693">
        <v>1</v>
      </c>
      <c r="EF693">
        <v>2</v>
      </c>
      <c r="EG693">
        <v>0</v>
      </c>
      <c r="EH693" s="13">
        <v>0</v>
      </c>
      <c r="EI693">
        <f>CO693</f>
        <v>771</v>
      </c>
      <c r="EJ693" s="16">
        <f>BU693</f>
        <v>0</v>
      </c>
      <c r="EK693" s="16">
        <f>EJ693/EI693</f>
        <v>0</v>
      </c>
      <c r="EL693">
        <f>DJ693</f>
        <v>513</v>
      </c>
      <c r="EM693" s="16">
        <f>EK693*EL693</f>
        <v>0</v>
      </c>
    </row>
    <row r="694" spans="1:143" x14ac:dyDescent="0.25">
      <c r="A694">
        <v>2015</v>
      </c>
      <c r="B694">
        <v>839</v>
      </c>
      <c r="C694" t="s">
        <v>1669</v>
      </c>
      <c r="D694" t="s">
        <v>2119</v>
      </c>
      <c r="E694" t="s">
        <v>2120</v>
      </c>
      <c r="F694" t="s">
        <v>2121</v>
      </c>
      <c r="G694" t="s">
        <v>145</v>
      </c>
      <c r="H694">
        <v>539033</v>
      </c>
      <c r="I694" t="s">
        <v>2122</v>
      </c>
      <c r="J694" t="s">
        <v>1805</v>
      </c>
      <c r="K694">
        <v>98052</v>
      </c>
      <c r="L694" t="s">
        <v>163</v>
      </c>
      <c r="N694" t="s">
        <v>164</v>
      </c>
      <c r="O694" t="s">
        <v>165</v>
      </c>
      <c r="P694" t="s">
        <v>152</v>
      </c>
      <c r="Q694" t="s">
        <v>1688</v>
      </c>
      <c r="R694" t="s">
        <v>154</v>
      </c>
      <c r="S694" t="s">
        <v>1355</v>
      </c>
      <c r="T694" t="s">
        <v>168</v>
      </c>
      <c r="V694" t="s">
        <v>343</v>
      </c>
      <c r="W694" t="s">
        <v>158</v>
      </c>
      <c r="Y694">
        <v>59</v>
      </c>
      <c r="Z694">
        <v>20</v>
      </c>
      <c r="AJ694">
        <v>59</v>
      </c>
      <c r="AR694" t="s">
        <v>159</v>
      </c>
      <c r="BB694" s="12">
        <v>310496</v>
      </c>
      <c r="BJ694" s="12">
        <v>310496</v>
      </c>
      <c r="BK694" s="12">
        <v>310496</v>
      </c>
      <c r="BQ694" s="12">
        <v>100000</v>
      </c>
      <c r="BS694" s="12">
        <v>100000</v>
      </c>
      <c r="BT694" s="12">
        <v>200000</v>
      </c>
      <c r="BU694" s="12">
        <v>510496</v>
      </c>
      <c r="BV694" s="12">
        <v>310496</v>
      </c>
      <c r="BW694" t="s">
        <v>2123</v>
      </c>
      <c r="BX694" t="s">
        <v>343</v>
      </c>
      <c r="BY694">
        <v>62</v>
      </c>
      <c r="BZ694">
        <v>21</v>
      </c>
      <c r="CA694">
        <v>62</v>
      </c>
      <c r="CB694">
        <v>21</v>
      </c>
      <c r="CI694">
        <f>CE694+CG694</f>
        <v>0</v>
      </c>
      <c r="CJ694">
        <v>17505</v>
      </c>
      <c r="CL694">
        <v>17505</v>
      </c>
      <c r="CO694">
        <v>5834</v>
      </c>
      <c r="CQ694">
        <v>5834</v>
      </c>
      <c r="CT694">
        <v>26</v>
      </c>
      <c r="CU694">
        <v>8</v>
      </c>
      <c r="CV694">
        <v>1</v>
      </c>
      <c r="CY694">
        <v>1</v>
      </c>
      <c r="DB694">
        <f>CX694+CZ694+DA694</f>
        <v>0</v>
      </c>
      <c r="DC694">
        <v>2</v>
      </c>
      <c r="DD694">
        <v>4</v>
      </c>
      <c r="DG694" s="13">
        <f>(DC694+DD694)/CU694</f>
        <v>0.75</v>
      </c>
      <c r="DH694">
        <v>3943</v>
      </c>
      <c r="DI694">
        <v>1818</v>
      </c>
      <c r="DJ694">
        <v>3377</v>
      </c>
      <c r="DK694">
        <v>1632</v>
      </c>
      <c r="DL694">
        <v>11</v>
      </c>
      <c r="DM694">
        <v>4</v>
      </c>
      <c r="DN694">
        <v>11</v>
      </c>
      <c r="DO694">
        <v>4</v>
      </c>
      <c r="DS694">
        <v>3</v>
      </c>
      <c r="EA694">
        <v>1</v>
      </c>
      <c r="EI694">
        <f>CO694</f>
        <v>5834</v>
      </c>
      <c r="EJ694" s="16">
        <f>BU694</f>
        <v>510496</v>
      </c>
      <c r="EK694" s="16">
        <f>EJ694/EI694</f>
        <v>87.503599588618442</v>
      </c>
      <c r="EL694">
        <f>DJ694</f>
        <v>3377</v>
      </c>
      <c r="EM694" s="16">
        <f>EK694*EL694</f>
        <v>295499.65581076447</v>
      </c>
    </row>
    <row r="695" spans="1:143" x14ac:dyDescent="0.25">
      <c r="A695">
        <v>2015</v>
      </c>
      <c r="B695">
        <v>849</v>
      </c>
      <c r="C695" t="s">
        <v>1669</v>
      </c>
      <c r="D695" t="s">
        <v>1741</v>
      </c>
      <c r="E695" t="s">
        <v>2124</v>
      </c>
      <c r="G695" t="s">
        <v>145</v>
      </c>
      <c r="H695">
        <v>530514</v>
      </c>
      <c r="I695" t="s">
        <v>2125</v>
      </c>
      <c r="J695" t="s">
        <v>1887</v>
      </c>
      <c r="K695">
        <v>98003</v>
      </c>
      <c r="L695" t="s">
        <v>163</v>
      </c>
      <c r="N695" t="s">
        <v>164</v>
      </c>
      <c r="O695" t="s">
        <v>198</v>
      </c>
      <c r="P695" t="s">
        <v>152</v>
      </c>
      <c r="Q695" t="s">
        <v>153</v>
      </c>
      <c r="R695" t="s">
        <v>248</v>
      </c>
      <c r="S695" t="s">
        <v>210</v>
      </c>
      <c r="V695" t="s">
        <v>249</v>
      </c>
      <c r="W695" t="s">
        <v>169</v>
      </c>
      <c r="AJ695">
        <v>0</v>
      </c>
      <c r="AR695" t="s">
        <v>159</v>
      </c>
      <c r="AS695" t="s">
        <v>152</v>
      </c>
      <c r="AW695" s="12" t="s">
        <v>2126</v>
      </c>
      <c r="BJ695" s="12">
        <v>6714</v>
      </c>
      <c r="BK695" s="12">
        <v>6714</v>
      </c>
      <c r="BL695" s="15">
        <v>15009</v>
      </c>
      <c r="BS695" s="12">
        <v>250009</v>
      </c>
      <c r="BT695" s="12">
        <v>265018</v>
      </c>
      <c r="BU695" s="12">
        <v>271732</v>
      </c>
      <c r="BV695" s="12">
        <v>21723</v>
      </c>
      <c r="CI695">
        <f>CE695+CG695</f>
        <v>0</v>
      </c>
      <c r="DB695">
        <f>CX695+CZ695+DA695</f>
        <v>0</v>
      </c>
      <c r="DG695" s="13" t="e">
        <f>(DC695+DD695)/CU695</f>
        <v>#DIV/0!</v>
      </c>
      <c r="EI695">
        <f>CO695</f>
        <v>0</v>
      </c>
      <c r="EJ695" s="16">
        <f>BU695</f>
        <v>271732</v>
      </c>
      <c r="EK695" s="16" t="e">
        <f>EJ695/EI695</f>
        <v>#DIV/0!</v>
      </c>
      <c r="EL695">
        <f>DJ695</f>
        <v>0</v>
      </c>
      <c r="EM695" s="16" t="e">
        <f>EK695*EL695</f>
        <v>#DIV/0!</v>
      </c>
    </row>
    <row r="696" spans="1:143" x14ac:dyDescent="0.25">
      <c r="A696">
        <v>2015</v>
      </c>
      <c r="B696">
        <v>853</v>
      </c>
      <c r="C696" t="s">
        <v>1669</v>
      </c>
      <c r="D696" t="s">
        <v>2127</v>
      </c>
      <c r="E696" t="s">
        <v>2128</v>
      </c>
      <c r="G696" t="s">
        <v>2129</v>
      </c>
      <c r="H696">
        <v>531420</v>
      </c>
      <c r="I696" t="s">
        <v>2130</v>
      </c>
      <c r="J696" t="s">
        <v>2131</v>
      </c>
      <c r="K696">
        <v>98155</v>
      </c>
      <c r="L696" t="s">
        <v>163</v>
      </c>
      <c r="N696" t="s">
        <v>164</v>
      </c>
      <c r="O696" t="s">
        <v>198</v>
      </c>
      <c r="P696" t="s">
        <v>152</v>
      </c>
      <c r="Q696" t="s">
        <v>153</v>
      </c>
      <c r="R696" t="s">
        <v>248</v>
      </c>
      <c r="S696" t="s">
        <v>210</v>
      </c>
      <c r="V696" t="s">
        <v>249</v>
      </c>
      <c r="W696" t="s">
        <v>169</v>
      </c>
      <c r="AJ696">
        <v>0</v>
      </c>
      <c r="AQ696" t="s">
        <v>2132</v>
      </c>
      <c r="AR696" t="s">
        <v>176</v>
      </c>
      <c r="AS696" t="s">
        <v>152</v>
      </c>
      <c r="AV696" s="12">
        <v>91801</v>
      </c>
      <c r="BB696" s="12">
        <v>114266</v>
      </c>
      <c r="BJ696" s="12">
        <v>206067</v>
      </c>
      <c r="BK696" s="12">
        <v>206067</v>
      </c>
      <c r="BS696" s="12">
        <v>0</v>
      </c>
      <c r="BT696" s="12">
        <v>0</v>
      </c>
      <c r="BU696" s="12">
        <v>206067</v>
      </c>
      <c r="BV696" s="12">
        <v>206067</v>
      </c>
      <c r="CI696">
        <f>CE696+CG696</f>
        <v>0</v>
      </c>
      <c r="DB696">
        <f>CX696+CZ696+DA696</f>
        <v>0</v>
      </c>
      <c r="DG696" s="13" t="e">
        <f>(DC696+DD696)/CU696</f>
        <v>#DIV/0!</v>
      </c>
      <c r="EI696">
        <f>CO696</f>
        <v>0</v>
      </c>
      <c r="EJ696" s="16">
        <f>BU696</f>
        <v>206067</v>
      </c>
      <c r="EK696" s="16" t="e">
        <f>EJ696/EI696</f>
        <v>#DIV/0!</v>
      </c>
      <c r="EL696">
        <f>DJ696</f>
        <v>0</v>
      </c>
      <c r="EM696" s="16" t="e">
        <f>EK696*EL696</f>
        <v>#DIV/0!</v>
      </c>
    </row>
    <row r="697" spans="1:143" x14ac:dyDescent="0.25">
      <c r="A697">
        <v>2015</v>
      </c>
      <c r="B697">
        <v>718</v>
      </c>
      <c r="C697" t="s">
        <v>1669</v>
      </c>
      <c r="D697" t="s">
        <v>2127</v>
      </c>
      <c r="E697" t="s">
        <v>2133</v>
      </c>
      <c r="G697" t="s">
        <v>145</v>
      </c>
      <c r="H697">
        <v>531420</v>
      </c>
      <c r="I697" t="s">
        <v>2134</v>
      </c>
      <c r="J697" t="s">
        <v>2131</v>
      </c>
      <c r="K697">
        <v>98133</v>
      </c>
      <c r="L697" t="s">
        <v>163</v>
      </c>
      <c r="N697" t="s">
        <v>164</v>
      </c>
      <c r="O697" t="s">
        <v>198</v>
      </c>
      <c r="P697" t="s">
        <v>152</v>
      </c>
      <c r="Q697" t="s">
        <v>153</v>
      </c>
      <c r="R697" t="s">
        <v>248</v>
      </c>
      <c r="S697" t="s">
        <v>210</v>
      </c>
      <c r="V697" t="s">
        <v>249</v>
      </c>
      <c r="W697" t="s">
        <v>169</v>
      </c>
      <c r="AJ697">
        <v>0</v>
      </c>
      <c r="AQ697" t="s">
        <v>258</v>
      </c>
      <c r="AR697" t="s">
        <v>176</v>
      </c>
      <c r="AS697" t="s">
        <v>152</v>
      </c>
      <c r="BJ697" s="12">
        <v>0</v>
      </c>
      <c r="BK697" s="12">
        <v>0</v>
      </c>
      <c r="BS697" s="12">
        <v>0</v>
      </c>
      <c r="BT697" s="12">
        <v>0</v>
      </c>
      <c r="BU697" s="12">
        <v>0</v>
      </c>
      <c r="BV697" s="12">
        <v>0</v>
      </c>
      <c r="CI697">
        <f>CE697+CG697</f>
        <v>0</v>
      </c>
      <c r="DB697">
        <f>CX697+CZ697+DA697</f>
        <v>0</v>
      </c>
      <c r="DG697" s="13" t="e">
        <f>(DC697+DD697)/CU697</f>
        <v>#DIV/0!</v>
      </c>
      <c r="EI697">
        <f>CO697</f>
        <v>0</v>
      </c>
      <c r="EJ697" s="16">
        <f>BU697</f>
        <v>0</v>
      </c>
      <c r="EK697" s="16" t="e">
        <f>EJ697/EI697</f>
        <v>#DIV/0!</v>
      </c>
      <c r="EL697">
        <f>DJ697</f>
        <v>0</v>
      </c>
      <c r="EM697" s="16" t="e">
        <f>EK697*EL697</f>
        <v>#DIV/0!</v>
      </c>
    </row>
    <row r="698" spans="1:143" x14ac:dyDescent="0.25">
      <c r="A698">
        <v>2015</v>
      </c>
      <c r="B698">
        <v>959</v>
      </c>
      <c r="C698" t="s">
        <v>1669</v>
      </c>
      <c r="D698" t="s">
        <v>2127</v>
      </c>
      <c r="E698" t="s">
        <v>2135</v>
      </c>
      <c r="G698" t="s">
        <v>145</v>
      </c>
      <c r="H698">
        <v>530726</v>
      </c>
      <c r="I698" t="s">
        <v>2136</v>
      </c>
      <c r="J698" t="s">
        <v>1744</v>
      </c>
      <c r="K698">
        <v>98030</v>
      </c>
      <c r="L698" t="s">
        <v>163</v>
      </c>
      <c r="N698" t="s">
        <v>164</v>
      </c>
      <c r="O698" t="s">
        <v>198</v>
      </c>
      <c r="P698" t="s">
        <v>152</v>
      </c>
      <c r="Q698" t="s">
        <v>153</v>
      </c>
      <c r="R698" t="s">
        <v>248</v>
      </c>
      <c r="S698" t="s">
        <v>210</v>
      </c>
      <c r="V698" t="s">
        <v>249</v>
      </c>
      <c r="W698" t="s">
        <v>169</v>
      </c>
      <c r="AJ698">
        <v>0</v>
      </c>
      <c r="AR698" t="s">
        <v>227</v>
      </c>
      <c r="AS698" t="s">
        <v>152</v>
      </c>
      <c r="BB698" s="12">
        <v>6612</v>
      </c>
      <c r="BJ698" s="12">
        <v>6612</v>
      </c>
      <c r="BK698" s="12">
        <v>6612</v>
      </c>
      <c r="BS698" s="12">
        <v>0</v>
      </c>
      <c r="BT698" s="12">
        <v>0</v>
      </c>
      <c r="BU698" s="12">
        <v>6612</v>
      </c>
      <c r="BV698" s="12">
        <v>6612</v>
      </c>
      <c r="CI698">
        <f>CE698+CG698</f>
        <v>0</v>
      </c>
      <c r="DB698">
        <f>CX698+CZ698+DA698</f>
        <v>0</v>
      </c>
      <c r="DG698" s="13" t="e">
        <f>(DC698+DD698)/CU698</f>
        <v>#DIV/0!</v>
      </c>
      <c r="EI698">
        <f>CO698</f>
        <v>0</v>
      </c>
      <c r="EJ698" s="16">
        <f>BU698</f>
        <v>6612</v>
      </c>
      <c r="EK698" s="16" t="e">
        <f>EJ698/EI698</f>
        <v>#DIV/0!</v>
      </c>
      <c r="EL698">
        <f>DJ698</f>
        <v>0</v>
      </c>
      <c r="EM698" s="16" t="e">
        <f>EK698*EL698</f>
        <v>#DIV/0!</v>
      </c>
    </row>
    <row r="699" spans="1:143" x14ac:dyDescent="0.25">
      <c r="A699">
        <v>2015</v>
      </c>
      <c r="B699">
        <v>962</v>
      </c>
      <c r="C699" t="s">
        <v>1669</v>
      </c>
      <c r="D699" t="s">
        <v>2127</v>
      </c>
      <c r="E699" t="s">
        <v>2137</v>
      </c>
      <c r="G699" t="s">
        <v>145</v>
      </c>
      <c r="H699">
        <v>531392</v>
      </c>
      <c r="I699" t="s">
        <v>2138</v>
      </c>
      <c r="J699" t="s">
        <v>1673</v>
      </c>
      <c r="K699">
        <v>98125</v>
      </c>
      <c r="L699" t="s">
        <v>163</v>
      </c>
      <c r="N699" t="s">
        <v>164</v>
      </c>
      <c r="O699" t="s">
        <v>198</v>
      </c>
      <c r="P699" t="s">
        <v>152</v>
      </c>
      <c r="Q699" t="s">
        <v>153</v>
      </c>
      <c r="R699" t="s">
        <v>248</v>
      </c>
      <c r="S699" t="s">
        <v>210</v>
      </c>
      <c r="V699" t="s">
        <v>249</v>
      </c>
      <c r="W699" t="s">
        <v>169</v>
      </c>
      <c r="AJ699">
        <v>0</v>
      </c>
      <c r="AR699" t="s">
        <v>159</v>
      </c>
      <c r="AS699" t="s">
        <v>152</v>
      </c>
      <c r="BF699" s="12">
        <v>57741</v>
      </c>
      <c r="BJ699" s="12">
        <v>57741</v>
      </c>
      <c r="BK699" s="12">
        <v>0</v>
      </c>
      <c r="BS699" s="12">
        <v>0</v>
      </c>
      <c r="BT699" s="12">
        <v>0</v>
      </c>
      <c r="BU699" s="12">
        <v>57741</v>
      </c>
      <c r="BV699" s="12">
        <v>0</v>
      </c>
      <c r="CI699">
        <f>CE699+CG699</f>
        <v>0</v>
      </c>
      <c r="DB699">
        <f>CX699+CZ699+DA699</f>
        <v>0</v>
      </c>
      <c r="DG699" s="13" t="e">
        <f>(DC699+DD699)/CU699</f>
        <v>#DIV/0!</v>
      </c>
      <c r="EI699">
        <f>CO699</f>
        <v>0</v>
      </c>
      <c r="EJ699" s="16">
        <f>BU699</f>
        <v>57741</v>
      </c>
      <c r="EK699" s="16" t="e">
        <f>EJ699/EI699</f>
        <v>#DIV/0!</v>
      </c>
      <c r="EL699">
        <f>DJ699</f>
        <v>0</v>
      </c>
      <c r="EM699" s="16" t="e">
        <f>EK699*EL699</f>
        <v>#DIV/0!</v>
      </c>
    </row>
    <row r="700" spans="1:143" x14ac:dyDescent="0.25">
      <c r="A700">
        <v>2015</v>
      </c>
      <c r="B700">
        <v>678</v>
      </c>
      <c r="C700" t="s">
        <v>1669</v>
      </c>
      <c r="D700" t="s">
        <v>2127</v>
      </c>
      <c r="E700" t="s">
        <v>2139</v>
      </c>
      <c r="G700" t="s">
        <v>145</v>
      </c>
      <c r="H700">
        <v>531392</v>
      </c>
      <c r="I700" t="s">
        <v>2138</v>
      </c>
      <c r="J700" t="s">
        <v>1673</v>
      </c>
      <c r="K700">
        <v>98125</v>
      </c>
      <c r="L700" t="s">
        <v>163</v>
      </c>
      <c r="N700" t="s">
        <v>164</v>
      </c>
      <c r="O700" t="s">
        <v>198</v>
      </c>
      <c r="P700" t="s">
        <v>152</v>
      </c>
      <c r="Q700" t="s">
        <v>207</v>
      </c>
      <c r="R700" t="s">
        <v>154</v>
      </c>
      <c r="S700" t="s">
        <v>210</v>
      </c>
      <c r="T700" t="s">
        <v>168</v>
      </c>
      <c r="V700" t="s">
        <v>343</v>
      </c>
      <c r="W700" t="s">
        <v>169</v>
      </c>
      <c r="AJ700">
        <v>0</v>
      </c>
      <c r="AR700" t="s">
        <v>227</v>
      </c>
      <c r="AU700" t="s">
        <v>1730</v>
      </c>
      <c r="BJ700" s="12">
        <v>0</v>
      </c>
      <c r="BK700" s="12">
        <v>0</v>
      </c>
      <c r="BS700" s="12">
        <v>0</v>
      </c>
      <c r="BT700" s="12">
        <v>0</v>
      </c>
      <c r="BU700" s="12">
        <v>0</v>
      </c>
      <c r="BV700" s="12">
        <v>0</v>
      </c>
      <c r="CI700">
        <f>CE700+CG700</f>
        <v>0</v>
      </c>
      <c r="DB700">
        <f>CX700+CZ700+DA700</f>
        <v>0</v>
      </c>
      <c r="DG700" s="13" t="e">
        <f>(DC700+DD700)/CU700</f>
        <v>#DIV/0!</v>
      </c>
      <c r="EI700">
        <f>CO700</f>
        <v>0</v>
      </c>
      <c r="EJ700" s="16">
        <f>BU700</f>
        <v>0</v>
      </c>
      <c r="EK700" s="16" t="e">
        <f>EJ700/EI700</f>
        <v>#DIV/0!</v>
      </c>
      <c r="EL700">
        <f>DJ700</f>
        <v>0</v>
      </c>
      <c r="EM700" s="16" t="e">
        <f>EK700*EL700</f>
        <v>#DIV/0!</v>
      </c>
    </row>
    <row r="701" spans="1:143" x14ac:dyDescent="0.25">
      <c r="A701">
        <v>2015</v>
      </c>
      <c r="B701">
        <v>555</v>
      </c>
      <c r="C701" t="s">
        <v>1669</v>
      </c>
      <c r="D701" t="s">
        <v>2140</v>
      </c>
      <c r="E701" t="s">
        <v>2141</v>
      </c>
      <c r="G701" t="s">
        <v>145</v>
      </c>
      <c r="H701">
        <v>539033</v>
      </c>
      <c r="I701" t="s">
        <v>2142</v>
      </c>
      <c r="J701" t="s">
        <v>1805</v>
      </c>
      <c r="K701">
        <v>98052</v>
      </c>
      <c r="L701" t="s">
        <v>163</v>
      </c>
      <c r="N701" t="s">
        <v>164</v>
      </c>
      <c r="O701" t="s">
        <v>198</v>
      </c>
      <c r="P701" t="s">
        <v>152</v>
      </c>
      <c r="Q701" t="s">
        <v>153</v>
      </c>
      <c r="R701" t="s">
        <v>248</v>
      </c>
      <c r="S701" t="s">
        <v>210</v>
      </c>
      <c r="V701" t="s">
        <v>249</v>
      </c>
      <c r="W701" t="s">
        <v>169</v>
      </c>
      <c r="AJ701">
        <v>0</v>
      </c>
      <c r="AR701" t="s">
        <v>159</v>
      </c>
      <c r="AS701" t="s">
        <v>152</v>
      </c>
      <c r="AU701" t="s">
        <v>2143</v>
      </c>
      <c r="AX701" s="15">
        <v>403714</v>
      </c>
      <c r="BJ701" s="12">
        <v>403714</v>
      </c>
      <c r="BK701" s="12">
        <v>0</v>
      </c>
      <c r="BS701" s="12">
        <v>0</v>
      </c>
      <c r="BT701" s="12">
        <v>0</v>
      </c>
      <c r="BU701" s="12">
        <v>403714</v>
      </c>
      <c r="BV701" s="12">
        <v>0</v>
      </c>
      <c r="CI701">
        <f>CE701+CG701</f>
        <v>0</v>
      </c>
      <c r="DB701">
        <f>CX701+CZ701+DA701</f>
        <v>0</v>
      </c>
      <c r="DG701" s="13" t="e">
        <f>(DC701+DD701)/CU701</f>
        <v>#DIV/0!</v>
      </c>
      <c r="EI701">
        <f>CO701</f>
        <v>0</v>
      </c>
      <c r="EJ701" s="16">
        <f>BU701</f>
        <v>403714</v>
      </c>
      <c r="EK701" s="16" t="e">
        <f>EJ701/EI701</f>
        <v>#DIV/0!</v>
      </c>
      <c r="EL701">
        <f>DJ701</f>
        <v>0</v>
      </c>
      <c r="EM701" s="16" t="e">
        <f>EK701*EL701</f>
        <v>#DIV/0!</v>
      </c>
    </row>
    <row r="702" spans="1:143" x14ac:dyDescent="0.25">
      <c r="A702">
        <v>2015</v>
      </c>
      <c r="B702">
        <v>820</v>
      </c>
      <c r="C702" t="s">
        <v>1669</v>
      </c>
      <c r="D702" t="s">
        <v>1736</v>
      </c>
      <c r="E702" t="s">
        <v>2144</v>
      </c>
      <c r="F702" t="s">
        <v>2145</v>
      </c>
      <c r="G702" t="s">
        <v>145</v>
      </c>
      <c r="H702">
        <v>531392</v>
      </c>
      <c r="I702" t="s">
        <v>2146</v>
      </c>
      <c r="J702" t="s">
        <v>1673</v>
      </c>
      <c r="K702">
        <v>98121</v>
      </c>
      <c r="L702" t="s">
        <v>163</v>
      </c>
      <c r="N702" t="s">
        <v>197</v>
      </c>
      <c r="O702" t="s">
        <v>198</v>
      </c>
      <c r="P702" t="s">
        <v>152</v>
      </c>
      <c r="Q702" t="s">
        <v>2147</v>
      </c>
      <c r="R702" t="s">
        <v>167</v>
      </c>
      <c r="S702" t="s">
        <v>200</v>
      </c>
      <c r="T702" t="s">
        <v>168</v>
      </c>
      <c r="V702" t="s">
        <v>161</v>
      </c>
      <c r="W702" t="s">
        <v>175</v>
      </c>
      <c r="AA702">
        <v>80</v>
      </c>
      <c r="AJ702">
        <v>80</v>
      </c>
      <c r="AR702" t="s">
        <v>176</v>
      </c>
      <c r="AX702" s="15">
        <v>80021</v>
      </c>
      <c r="BF702" s="12">
        <v>156285</v>
      </c>
      <c r="BJ702" s="12">
        <v>236306</v>
      </c>
      <c r="BK702" s="12">
        <v>0</v>
      </c>
      <c r="BS702" s="12">
        <v>0</v>
      </c>
      <c r="BT702" s="12">
        <v>0</v>
      </c>
      <c r="BU702" s="12">
        <v>236306</v>
      </c>
      <c r="BV702" s="12">
        <v>0</v>
      </c>
      <c r="CI702">
        <f>CE702+CG702</f>
        <v>0</v>
      </c>
      <c r="DB702">
        <f>CX702+CZ702+DA702</f>
        <v>0</v>
      </c>
      <c r="DG702" s="13" t="e">
        <f>(DC702+DD702)/CU702</f>
        <v>#DIV/0!</v>
      </c>
      <c r="EI702">
        <f>CO702</f>
        <v>0</v>
      </c>
      <c r="EJ702" s="16">
        <f>BU702</f>
        <v>236306</v>
      </c>
      <c r="EK702" s="16" t="e">
        <f>EJ702/EI702</f>
        <v>#DIV/0!</v>
      </c>
      <c r="EL702">
        <f>DJ702</f>
        <v>0</v>
      </c>
      <c r="EM702" s="16" t="e">
        <f>EK702*EL702</f>
        <v>#DIV/0!</v>
      </c>
    </row>
    <row r="703" spans="1:143" x14ac:dyDescent="0.25">
      <c r="A703">
        <v>2015</v>
      </c>
      <c r="B703">
        <v>623</v>
      </c>
      <c r="C703" t="s">
        <v>1669</v>
      </c>
      <c r="D703" t="s">
        <v>1736</v>
      </c>
      <c r="E703" t="s">
        <v>2148</v>
      </c>
      <c r="F703" t="s">
        <v>2149</v>
      </c>
      <c r="G703" t="s">
        <v>145</v>
      </c>
      <c r="H703">
        <v>531392</v>
      </c>
      <c r="I703" t="s">
        <v>2150</v>
      </c>
      <c r="J703" t="s">
        <v>1673</v>
      </c>
      <c r="K703">
        <v>98104</v>
      </c>
      <c r="L703" t="s">
        <v>163</v>
      </c>
      <c r="N703" t="s">
        <v>197</v>
      </c>
      <c r="O703" t="s">
        <v>165</v>
      </c>
      <c r="P703" t="s">
        <v>152</v>
      </c>
      <c r="Q703" t="s">
        <v>2147</v>
      </c>
      <c r="R703" t="s">
        <v>167</v>
      </c>
      <c r="S703" t="s">
        <v>152</v>
      </c>
      <c r="T703" t="s">
        <v>168</v>
      </c>
      <c r="V703" t="s">
        <v>161</v>
      </c>
      <c r="W703" t="s">
        <v>450</v>
      </c>
      <c r="AA703">
        <v>60</v>
      </c>
      <c r="AJ703">
        <v>60</v>
      </c>
      <c r="AR703" t="s">
        <v>176</v>
      </c>
      <c r="AS703" t="s">
        <v>152</v>
      </c>
      <c r="AW703" s="12" t="s">
        <v>2151</v>
      </c>
      <c r="BB703" s="12">
        <v>9850</v>
      </c>
      <c r="BF703" s="12">
        <v>17917</v>
      </c>
      <c r="BJ703" s="12">
        <v>30878</v>
      </c>
      <c r="BK703" s="12">
        <v>12961</v>
      </c>
      <c r="BS703" s="12">
        <v>0</v>
      </c>
      <c r="BT703" s="12">
        <v>0</v>
      </c>
      <c r="BU703" s="12">
        <v>30878</v>
      </c>
      <c r="BV703" s="12">
        <v>12961</v>
      </c>
      <c r="CI703">
        <f>CE703+CG703</f>
        <v>0</v>
      </c>
      <c r="DB703">
        <f>CX703+CZ703+DA703</f>
        <v>0</v>
      </c>
      <c r="DG703" s="13" t="e">
        <f>(DC703+DD703)/CU703</f>
        <v>#DIV/0!</v>
      </c>
      <c r="EI703">
        <f>CO703</f>
        <v>0</v>
      </c>
      <c r="EJ703" s="16">
        <f>BU703</f>
        <v>30878</v>
      </c>
      <c r="EK703" s="16" t="e">
        <f>EJ703/EI703</f>
        <v>#DIV/0!</v>
      </c>
      <c r="EL703">
        <f>DJ703</f>
        <v>0</v>
      </c>
      <c r="EM703" s="16" t="e">
        <f>EK703*EL703</f>
        <v>#DIV/0!</v>
      </c>
    </row>
    <row r="704" spans="1:143" x14ac:dyDescent="0.25">
      <c r="A704">
        <v>2015</v>
      </c>
      <c r="B704">
        <v>819</v>
      </c>
      <c r="C704" t="s">
        <v>1669</v>
      </c>
      <c r="D704" t="s">
        <v>2140</v>
      </c>
      <c r="E704" t="s">
        <v>2152</v>
      </c>
      <c r="G704" t="s">
        <v>145</v>
      </c>
      <c r="H704">
        <v>539033</v>
      </c>
      <c r="I704" t="s">
        <v>2153</v>
      </c>
      <c r="J704" t="s">
        <v>1805</v>
      </c>
      <c r="K704">
        <v>98052</v>
      </c>
      <c r="L704" t="s">
        <v>163</v>
      </c>
      <c r="N704" t="s">
        <v>164</v>
      </c>
      <c r="O704" t="s">
        <v>198</v>
      </c>
      <c r="P704" t="s">
        <v>152</v>
      </c>
      <c r="Q704" t="s">
        <v>153</v>
      </c>
      <c r="R704" t="s">
        <v>248</v>
      </c>
      <c r="S704" t="s">
        <v>210</v>
      </c>
      <c r="V704" t="s">
        <v>249</v>
      </c>
      <c r="W704" t="s">
        <v>169</v>
      </c>
      <c r="AJ704">
        <v>0</v>
      </c>
      <c r="AR704" t="s">
        <v>227</v>
      </c>
      <c r="AU704" t="s">
        <v>1730</v>
      </c>
      <c r="BJ704" s="12">
        <v>0</v>
      </c>
      <c r="BK704" s="12">
        <v>0</v>
      </c>
      <c r="BS704" s="12">
        <v>0</v>
      </c>
      <c r="BT704" s="12">
        <v>0</v>
      </c>
      <c r="BU704" s="12">
        <v>0</v>
      </c>
      <c r="BV704" s="12">
        <v>0</v>
      </c>
      <c r="CI704">
        <f>CE704+CG704</f>
        <v>0</v>
      </c>
      <c r="DB704">
        <f>CX704+CZ704+DA704</f>
        <v>0</v>
      </c>
      <c r="DG704" s="13" t="e">
        <f>(DC704+DD704)/CU704</f>
        <v>#DIV/0!</v>
      </c>
      <c r="EI704">
        <f>CO704</f>
        <v>0</v>
      </c>
      <c r="EJ704" s="16">
        <f>BU704</f>
        <v>0</v>
      </c>
      <c r="EK704" s="16" t="e">
        <f>EJ704/EI704</f>
        <v>#DIV/0!</v>
      </c>
      <c r="EL704">
        <f>DJ704</f>
        <v>0</v>
      </c>
      <c r="EM704" s="16" t="e">
        <f>EK704*EL704</f>
        <v>#DIV/0!</v>
      </c>
    </row>
    <row r="705" spans="1:143" x14ac:dyDescent="0.25">
      <c r="A705">
        <v>2015</v>
      </c>
      <c r="B705">
        <v>619</v>
      </c>
      <c r="C705" t="s">
        <v>1669</v>
      </c>
      <c r="D705" t="s">
        <v>1679</v>
      </c>
      <c r="E705" t="s">
        <v>2154</v>
      </c>
      <c r="F705" t="s">
        <v>2154</v>
      </c>
      <c r="G705" t="s">
        <v>145</v>
      </c>
      <c r="H705">
        <v>539033</v>
      </c>
      <c r="I705" t="s">
        <v>2155</v>
      </c>
      <c r="J705" t="s">
        <v>2156</v>
      </c>
      <c r="K705">
        <v>98034</v>
      </c>
      <c r="L705" t="s">
        <v>163</v>
      </c>
      <c r="N705" t="s">
        <v>164</v>
      </c>
      <c r="O705" t="s">
        <v>198</v>
      </c>
      <c r="P705" t="s">
        <v>152</v>
      </c>
      <c r="Q705" t="s">
        <v>153</v>
      </c>
      <c r="R705" t="s">
        <v>248</v>
      </c>
      <c r="S705" t="s">
        <v>210</v>
      </c>
      <c r="V705" t="s">
        <v>249</v>
      </c>
      <c r="W705" t="s">
        <v>169</v>
      </c>
      <c r="AE705" t="s">
        <v>652</v>
      </c>
      <c r="AJ705">
        <v>0</v>
      </c>
      <c r="AR705" t="s">
        <v>159</v>
      </c>
      <c r="AV705" s="12">
        <v>26865</v>
      </c>
      <c r="BJ705" s="12">
        <v>26865</v>
      </c>
      <c r="BK705" s="12">
        <v>26865</v>
      </c>
      <c r="BS705" s="12">
        <v>0</v>
      </c>
      <c r="BT705" s="12">
        <v>0</v>
      </c>
      <c r="BU705" s="12">
        <v>26865</v>
      </c>
      <c r="BV705" s="12">
        <v>26865</v>
      </c>
      <c r="BW705" t="s">
        <v>2154</v>
      </c>
      <c r="BX705" t="s">
        <v>1363</v>
      </c>
      <c r="BY705">
        <v>47</v>
      </c>
      <c r="BZ705">
        <v>31</v>
      </c>
      <c r="CA705">
        <v>28</v>
      </c>
      <c r="CB705">
        <v>13</v>
      </c>
      <c r="CE705">
        <v>1</v>
      </c>
      <c r="CF705">
        <v>1</v>
      </c>
      <c r="CG705">
        <v>18</v>
      </c>
      <c r="CH705">
        <v>17</v>
      </c>
      <c r="CI705">
        <f>CE705+CG705</f>
        <v>19</v>
      </c>
      <c r="CJ705">
        <v>17155</v>
      </c>
      <c r="CL705">
        <v>10220</v>
      </c>
      <c r="CM705">
        <v>365</v>
      </c>
      <c r="CN705">
        <v>6570</v>
      </c>
      <c r="CO705">
        <v>11315</v>
      </c>
      <c r="CQ705">
        <v>4745</v>
      </c>
      <c r="CR705">
        <v>365</v>
      </c>
      <c r="CS705">
        <v>6205</v>
      </c>
      <c r="DB705">
        <f>CX705+CZ705+DA705</f>
        <v>0</v>
      </c>
      <c r="DG705" s="13" t="e">
        <f>(DC705+DD705)/CU705</f>
        <v>#DIV/0!</v>
      </c>
      <c r="EI705">
        <f>CO705</f>
        <v>11315</v>
      </c>
      <c r="EJ705" s="16">
        <f>BU705</f>
        <v>26865</v>
      </c>
      <c r="EK705" s="16">
        <f>EJ705/EI705</f>
        <v>2.3742819266460451</v>
      </c>
      <c r="EL705">
        <f>DJ705</f>
        <v>0</v>
      </c>
      <c r="EM705" s="16">
        <f>EK705*EL705</f>
        <v>0</v>
      </c>
    </row>
    <row r="706" spans="1:143" x14ac:dyDescent="0.25">
      <c r="A706">
        <v>2015</v>
      </c>
      <c r="B706">
        <v>957</v>
      </c>
      <c r="C706" t="s">
        <v>1669</v>
      </c>
      <c r="D706" t="s">
        <v>2157</v>
      </c>
      <c r="E706" t="s">
        <v>2158</v>
      </c>
      <c r="F706" t="s">
        <v>2159</v>
      </c>
      <c r="G706" t="s">
        <v>145</v>
      </c>
      <c r="H706">
        <v>539033</v>
      </c>
      <c r="I706" t="s">
        <v>2160</v>
      </c>
      <c r="J706" t="s">
        <v>1805</v>
      </c>
      <c r="K706">
        <v>98052</v>
      </c>
      <c r="L706" t="s">
        <v>163</v>
      </c>
      <c r="N706" t="s">
        <v>263</v>
      </c>
      <c r="O706" t="s">
        <v>165</v>
      </c>
      <c r="P706" t="s">
        <v>210</v>
      </c>
      <c r="Q706" t="s">
        <v>166</v>
      </c>
      <c r="R706" t="s">
        <v>248</v>
      </c>
      <c r="S706" t="s">
        <v>152</v>
      </c>
      <c r="V706" t="s">
        <v>257</v>
      </c>
      <c r="W706" t="s">
        <v>175</v>
      </c>
      <c r="AA706">
        <v>16</v>
      </c>
      <c r="AJ706">
        <v>16</v>
      </c>
      <c r="AR706" t="s">
        <v>227</v>
      </c>
      <c r="AU706" t="s">
        <v>1730</v>
      </c>
      <c r="BJ706" s="12">
        <v>0</v>
      </c>
      <c r="BK706" s="12">
        <v>0</v>
      </c>
      <c r="BS706" s="12">
        <v>0</v>
      </c>
      <c r="BT706" s="12">
        <v>0</v>
      </c>
      <c r="BU706" s="12">
        <v>0</v>
      </c>
      <c r="BV706" s="12">
        <v>0</v>
      </c>
      <c r="BW706" t="s">
        <v>2159</v>
      </c>
      <c r="BX706" t="s">
        <v>1363</v>
      </c>
      <c r="BY706">
        <v>22</v>
      </c>
      <c r="BZ706">
        <v>20</v>
      </c>
      <c r="CA706">
        <v>4</v>
      </c>
      <c r="CB706">
        <v>2</v>
      </c>
      <c r="CE706">
        <v>7</v>
      </c>
      <c r="CF706">
        <v>7</v>
      </c>
      <c r="CG706">
        <v>11</v>
      </c>
      <c r="CH706">
        <v>11</v>
      </c>
      <c r="CI706">
        <f>CE706+CG706</f>
        <v>18</v>
      </c>
      <c r="CJ706">
        <v>5739</v>
      </c>
      <c r="CL706">
        <v>1032</v>
      </c>
      <c r="CM706">
        <v>2239</v>
      </c>
      <c r="CN706">
        <v>2468</v>
      </c>
      <c r="CO706">
        <v>5223</v>
      </c>
      <c r="CQ706">
        <v>516</v>
      </c>
      <c r="CR706">
        <v>2239</v>
      </c>
      <c r="CS706">
        <v>2468</v>
      </c>
      <c r="CT706">
        <v>8</v>
      </c>
      <c r="CU706">
        <v>7</v>
      </c>
      <c r="CY706">
        <v>2</v>
      </c>
      <c r="DB706">
        <f>CX706+CZ706+DA706</f>
        <v>0</v>
      </c>
      <c r="DC706">
        <v>5</v>
      </c>
      <c r="DG706" s="13">
        <f>(DC706+DD706)/CU706</f>
        <v>0.7142857142857143</v>
      </c>
      <c r="DH706">
        <v>7737</v>
      </c>
      <c r="DI706">
        <v>1119</v>
      </c>
      <c r="DJ706">
        <v>5165</v>
      </c>
      <c r="DK706">
        <v>863</v>
      </c>
      <c r="DL706">
        <v>5</v>
      </c>
      <c r="DM706">
        <v>5</v>
      </c>
      <c r="DP706">
        <v>5</v>
      </c>
      <c r="DS706">
        <v>5</v>
      </c>
      <c r="EF706">
        <v>5</v>
      </c>
      <c r="EG706">
        <v>1</v>
      </c>
      <c r="EH706" s="13">
        <v>0.2</v>
      </c>
      <c r="EI706">
        <f>CO706</f>
        <v>5223</v>
      </c>
      <c r="EJ706" s="16">
        <f>BU706</f>
        <v>0</v>
      </c>
      <c r="EK706" s="16">
        <f>EJ706/EI706</f>
        <v>0</v>
      </c>
      <c r="EL706">
        <f>DJ706</f>
        <v>5165</v>
      </c>
      <c r="EM706" s="16">
        <f>EK706*EL706</f>
        <v>0</v>
      </c>
    </row>
    <row r="707" spans="1:143" x14ac:dyDescent="0.25">
      <c r="A707">
        <v>2015</v>
      </c>
      <c r="B707">
        <v>604</v>
      </c>
      <c r="C707" t="s">
        <v>1669</v>
      </c>
      <c r="D707" t="s">
        <v>2161</v>
      </c>
      <c r="E707" t="s">
        <v>2162</v>
      </c>
      <c r="F707" t="s">
        <v>2162</v>
      </c>
      <c r="H707">
        <v>531392</v>
      </c>
      <c r="I707" t="s">
        <v>2163</v>
      </c>
      <c r="J707" t="s">
        <v>1673</v>
      </c>
      <c r="K707">
        <v>98104</v>
      </c>
      <c r="L707" t="s">
        <v>163</v>
      </c>
      <c r="N707" t="s">
        <v>164</v>
      </c>
      <c r="O707" t="s">
        <v>165</v>
      </c>
      <c r="P707" t="s">
        <v>210</v>
      </c>
      <c r="Q707" t="s">
        <v>166</v>
      </c>
      <c r="R707" t="s">
        <v>248</v>
      </c>
      <c r="S707" t="s">
        <v>210</v>
      </c>
      <c r="V707" t="s">
        <v>257</v>
      </c>
      <c r="W707" t="s">
        <v>175</v>
      </c>
      <c r="AA707">
        <v>48</v>
      </c>
      <c r="AJ707">
        <v>48</v>
      </c>
      <c r="AR707" t="s">
        <v>159</v>
      </c>
      <c r="AS707" t="s">
        <v>152</v>
      </c>
      <c r="AX707" s="15">
        <v>105000</v>
      </c>
      <c r="BJ707" s="12">
        <v>105000</v>
      </c>
      <c r="BK707" s="12">
        <v>0</v>
      </c>
      <c r="BS707" s="12">
        <v>0</v>
      </c>
      <c r="BT707" s="12">
        <v>0</v>
      </c>
      <c r="BU707" s="12">
        <v>105000</v>
      </c>
      <c r="BV707" s="12">
        <v>0</v>
      </c>
      <c r="BW707" t="s">
        <v>2162</v>
      </c>
      <c r="BX707" t="s">
        <v>1021</v>
      </c>
      <c r="BY707">
        <v>50</v>
      </c>
      <c r="BZ707">
        <v>50</v>
      </c>
      <c r="CE707">
        <v>1</v>
      </c>
      <c r="CF707">
        <v>1</v>
      </c>
      <c r="CG707">
        <v>49</v>
      </c>
      <c r="CH707">
        <v>49</v>
      </c>
      <c r="CI707">
        <f>CE707+CG707</f>
        <v>50</v>
      </c>
      <c r="CJ707">
        <v>16642</v>
      </c>
      <c r="CM707">
        <v>91</v>
      </c>
      <c r="CN707">
        <v>16551</v>
      </c>
      <c r="CO707">
        <v>16642</v>
      </c>
      <c r="CR707">
        <v>91</v>
      </c>
      <c r="CS707">
        <v>16551</v>
      </c>
      <c r="CT707">
        <v>4</v>
      </c>
      <c r="CU707">
        <v>4</v>
      </c>
      <c r="CV707">
        <v>2</v>
      </c>
      <c r="CY707">
        <v>1</v>
      </c>
      <c r="DB707">
        <f>CX707+CZ707+DA707</f>
        <v>0</v>
      </c>
      <c r="DF707">
        <v>1</v>
      </c>
      <c r="DG707" s="13">
        <f>(DC707+DD707)/CU707</f>
        <v>0</v>
      </c>
      <c r="DH707">
        <v>2933</v>
      </c>
      <c r="DI707">
        <v>510</v>
      </c>
      <c r="DL707">
        <v>5</v>
      </c>
      <c r="DM707">
        <v>5</v>
      </c>
      <c r="DP707">
        <v>1</v>
      </c>
      <c r="DQ707">
        <v>4</v>
      </c>
      <c r="DS707">
        <v>2</v>
      </c>
      <c r="DU707">
        <v>3</v>
      </c>
      <c r="EF707">
        <v>1</v>
      </c>
      <c r="EG707">
        <v>0</v>
      </c>
      <c r="EH707" s="13">
        <v>0</v>
      </c>
      <c r="EI707">
        <f>CO707</f>
        <v>16642</v>
      </c>
      <c r="EJ707" s="16">
        <f>BU707</f>
        <v>105000</v>
      </c>
      <c r="EK707" s="16">
        <f>EJ707/EI707</f>
        <v>6.3093378199735612</v>
      </c>
      <c r="EL707">
        <f>DJ707</f>
        <v>0</v>
      </c>
      <c r="EM707" s="16">
        <f>EK707*EL707</f>
        <v>0</v>
      </c>
    </row>
    <row r="708" spans="1:143" x14ac:dyDescent="0.25">
      <c r="A708">
        <v>2015</v>
      </c>
      <c r="B708">
        <v>584</v>
      </c>
      <c r="C708" t="s">
        <v>1669</v>
      </c>
      <c r="D708" t="s">
        <v>1703</v>
      </c>
      <c r="E708" t="s">
        <v>2164</v>
      </c>
      <c r="F708" t="s">
        <v>2165</v>
      </c>
      <c r="G708" t="s">
        <v>145</v>
      </c>
      <c r="H708">
        <v>530514</v>
      </c>
      <c r="I708" t="s">
        <v>2166</v>
      </c>
      <c r="J708" t="s">
        <v>1887</v>
      </c>
      <c r="K708">
        <v>98093</v>
      </c>
      <c r="L708" t="s">
        <v>163</v>
      </c>
      <c r="N708" t="s">
        <v>263</v>
      </c>
      <c r="O708" t="s">
        <v>165</v>
      </c>
      <c r="P708" t="s">
        <v>152</v>
      </c>
      <c r="Q708" t="s">
        <v>1688</v>
      </c>
      <c r="R708" t="s">
        <v>154</v>
      </c>
      <c r="S708" t="s">
        <v>1355</v>
      </c>
      <c r="T708" t="s">
        <v>168</v>
      </c>
      <c r="V708" t="s">
        <v>343</v>
      </c>
      <c r="W708" t="s">
        <v>158</v>
      </c>
      <c r="Y708">
        <v>24</v>
      </c>
      <c r="Z708">
        <v>10</v>
      </c>
      <c r="AJ708">
        <v>24</v>
      </c>
      <c r="AR708" t="s">
        <v>227</v>
      </c>
      <c r="AW708" s="12" t="s">
        <v>2167</v>
      </c>
      <c r="BJ708" s="12">
        <v>3750</v>
      </c>
      <c r="BK708" s="12">
        <v>3750</v>
      </c>
      <c r="BS708" s="12">
        <v>0</v>
      </c>
      <c r="BT708" s="12">
        <v>0</v>
      </c>
      <c r="BU708" s="12">
        <v>3750</v>
      </c>
      <c r="BV708" s="12">
        <v>3750</v>
      </c>
      <c r="CI708">
        <f>CE708+CG708</f>
        <v>0</v>
      </c>
      <c r="DB708">
        <f>CX708+CZ708+DA708</f>
        <v>0</v>
      </c>
      <c r="DG708" s="13" t="e">
        <f>(DC708+DD708)/CU708</f>
        <v>#DIV/0!</v>
      </c>
      <c r="EI708">
        <f>CO708</f>
        <v>0</v>
      </c>
      <c r="EJ708" s="16">
        <f>BU708</f>
        <v>3750</v>
      </c>
      <c r="EK708" s="16" t="e">
        <f>EJ708/EI708</f>
        <v>#DIV/0!</v>
      </c>
      <c r="EL708">
        <f>DJ708</f>
        <v>0</v>
      </c>
      <c r="EM708" s="16" t="e">
        <f>EK708*EL708</f>
        <v>#DIV/0!</v>
      </c>
    </row>
    <row r="709" spans="1:143" x14ac:dyDescent="0.25">
      <c r="A709">
        <v>2015</v>
      </c>
      <c r="B709">
        <v>646</v>
      </c>
      <c r="C709" t="s">
        <v>1669</v>
      </c>
      <c r="D709" t="s">
        <v>1812</v>
      </c>
      <c r="E709" t="s">
        <v>2168</v>
      </c>
      <c r="F709" t="s">
        <v>2169</v>
      </c>
      <c r="G709" t="s">
        <v>145</v>
      </c>
      <c r="H709">
        <v>531392</v>
      </c>
      <c r="I709" t="s">
        <v>2170</v>
      </c>
      <c r="J709" t="s">
        <v>1673</v>
      </c>
      <c r="K709">
        <v>98101</v>
      </c>
      <c r="L709" t="s">
        <v>163</v>
      </c>
      <c r="N709" t="s">
        <v>164</v>
      </c>
      <c r="O709" t="s">
        <v>198</v>
      </c>
      <c r="P709" t="s">
        <v>210</v>
      </c>
      <c r="Q709" t="s">
        <v>166</v>
      </c>
      <c r="R709" t="s">
        <v>248</v>
      </c>
      <c r="S709" t="s">
        <v>210</v>
      </c>
      <c r="V709" t="s">
        <v>257</v>
      </c>
      <c r="W709" t="s">
        <v>175</v>
      </c>
      <c r="AA709">
        <v>61</v>
      </c>
      <c r="AJ709">
        <v>61</v>
      </c>
      <c r="AQ709" t="s">
        <v>2171</v>
      </c>
      <c r="AR709" t="s">
        <v>176</v>
      </c>
      <c r="AS709" t="s">
        <v>152</v>
      </c>
      <c r="AV709" s="12">
        <v>133500</v>
      </c>
      <c r="AX709" s="15">
        <v>498714</v>
      </c>
      <c r="BJ709" s="12">
        <v>632214</v>
      </c>
      <c r="BK709" s="12">
        <v>133500</v>
      </c>
      <c r="BS709" s="12">
        <v>0</v>
      </c>
      <c r="BT709" s="12">
        <v>0</v>
      </c>
      <c r="BU709" s="12">
        <v>632214</v>
      </c>
      <c r="BV709" s="12">
        <v>133500</v>
      </c>
      <c r="BW709" t="s">
        <v>2169</v>
      </c>
      <c r="BX709" t="s">
        <v>259</v>
      </c>
      <c r="BY709">
        <v>62</v>
      </c>
      <c r="BZ709">
        <v>62</v>
      </c>
      <c r="CG709">
        <v>62</v>
      </c>
      <c r="CH709">
        <v>62</v>
      </c>
      <c r="CI709">
        <f>CE709+CG709</f>
        <v>62</v>
      </c>
      <c r="CJ709">
        <v>12995</v>
      </c>
      <c r="CN709">
        <v>12995</v>
      </c>
      <c r="CO709">
        <v>12995</v>
      </c>
      <c r="CS709">
        <v>12995</v>
      </c>
      <c r="CT709">
        <v>38</v>
      </c>
      <c r="CU709">
        <v>38</v>
      </c>
      <c r="DB709">
        <f>CX709+CZ709+DA709</f>
        <v>0</v>
      </c>
      <c r="DD709">
        <v>37</v>
      </c>
      <c r="DE709">
        <v>1</v>
      </c>
      <c r="DG709" s="13">
        <f>(DC709+DD709)/CU709</f>
        <v>0.97368421052631582</v>
      </c>
      <c r="DH709">
        <v>97801</v>
      </c>
      <c r="DI709">
        <v>5270</v>
      </c>
      <c r="DJ709">
        <v>96824</v>
      </c>
      <c r="DK709">
        <v>5121</v>
      </c>
      <c r="EF709">
        <v>3</v>
      </c>
      <c r="EG709">
        <v>0</v>
      </c>
      <c r="EH709" s="13">
        <v>0</v>
      </c>
      <c r="EI709">
        <f>CO709</f>
        <v>12995</v>
      </c>
      <c r="EJ709" s="16">
        <f>BU709</f>
        <v>632214</v>
      </c>
      <c r="EK709" s="16">
        <f>EJ709/EI709</f>
        <v>48.650557906887265</v>
      </c>
      <c r="EL709">
        <f>DJ709</f>
        <v>96824</v>
      </c>
      <c r="EM709" s="16">
        <f>EK709*EL709</f>
        <v>4710541.6187764527</v>
      </c>
    </row>
    <row r="710" spans="1:143" x14ac:dyDescent="0.25">
      <c r="A710">
        <v>2015</v>
      </c>
      <c r="B710">
        <v>967</v>
      </c>
      <c r="C710" t="s">
        <v>1669</v>
      </c>
      <c r="D710" t="s">
        <v>1836</v>
      </c>
      <c r="E710" t="s">
        <v>2172</v>
      </c>
      <c r="G710" t="s">
        <v>145</v>
      </c>
      <c r="H710">
        <v>531392</v>
      </c>
      <c r="I710" t="s">
        <v>2173</v>
      </c>
      <c r="J710" t="s">
        <v>1673</v>
      </c>
      <c r="K710">
        <v>98133</v>
      </c>
      <c r="L710" t="s">
        <v>163</v>
      </c>
      <c r="N710" t="s">
        <v>164</v>
      </c>
      <c r="O710" t="s">
        <v>198</v>
      </c>
      <c r="P710" t="s">
        <v>152</v>
      </c>
      <c r="Q710" t="s">
        <v>153</v>
      </c>
      <c r="R710" t="s">
        <v>248</v>
      </c>
      <c r="S710" t="s">
        <v>210</v>
      </c>
      <c r="V710" t="s">
        <v>249</v>
      </c>
      <c r="W710" t="s">
        <v>169</v>
      </c>
      <c r="AJ710">
        <v>0</v>
      </c>
      <c r="AR710" t="s">
        <v>227</v>
      </c>
      <c r="AS710" t="s">
        <v>152</v>
      </c>
      <c r="AU710" t="s">
        <v>2174</v>
      </c>
      <c r="BJ710" s="12">
        <v>0</v>
      </c>
      <c r="BK710" s="12">
        <v>0</v>
      </c>
      <c r="BS710" s="12">
        <v>0</v>
      </c>
      <c r="BT710" s="12">
        <v>0</v>
      </c>
      <c r="BU710" s="12">
        <v>0</v>
      </c>
      <c r="BV710" s="12">
        <v>0</v>
      </c>
      <c r="CI710">
        <f>CE710+CG710</f>
        <v>0</v>
      </c>
      <c r="DB710">
        <f>CX710+CZ710+DA710</f>
        <v>0</v>
      </c>
      <c r="DG710" s="13" t="e">
        <f>(DC710+DD710)/CU710</f>
        <v>#DIV/0!</v>
      </c>
      <c r="EI710">
        <f>CO710</f>
        <v>0</v>
      </c>
      <c r="EJ710" s="16">
        <f>BU710</f>
        <v>0</v>
      </c>
      <c r="EK710" s="16" t="e">
        <f>EJ710/EI710</f>
        <v>#DIV/0!</v>
      </c>
      <c r="EL710">
        <f>DJ710</f>
        <v>0</v>
      </c>
      <c r="EM710" s="16" t="e">
        <f>EK710*EL710</f>
        <v>#DIV/0!</v>
      </c>
    </row>
    <row r="711" spans="1:143" x14ac:dyDescent="0.25">
      <c r="A711">
        <v>2015</v>
      </c>
      <c r="B711">
        <v>906</v>
      </c>
      <c r="C711" t="s">
        <v>1669</v>
      </c>
      <c r="D711" t="s">
        <v>2175</v>
      </c>
      <c r="E711" t="s">
        <v>2176</v>
      </c>
      <c r="G711" t="s">
        <v>145</v>
      </c>
      <c r="H711">
        <v>531392</v>
      </c>
      <c r="I711" t="s">
        <v>2177</v>
      </c>
      <c r="J711" t="s">
        <v>1673</v>
      </c>
      <c r="K711">
        <v>98104</v>
      </c>
      <c r="L711" t="s">
        <v>163</v>
      </c>
      <c r="N711" t="s">
        <v>197</v>
      </c>
      <c r="O711" t="s">
        <v>198</v>
      </c>
      <c r="P711" t="s">
        <v>152</v>
      </c>
      <c r="Q711" t="s">
        <v>1688</v>
      </c>
      <c r="R711" t="s">
        <v>154</v>
      </c>
      <c r="S711" t="s">
        <v>152</v>
      </c>
      <c r="T711" t="s">
        <v>168</v>
      </c>
      <c r="V711" t="s">
        <v>343</v>
      </c>
      <c r="W711" t="s">
        <v>450</v>
      </c>
      <c r="AA711">
        <v>26</v>
      </c>
      <c r="AJ711">
        <v>26</v>
      </c>
      <c r="AR711" t="s">
        <v>227</v>
      </c>
      <c r="AU711" t="s">
        <v>1689</v>
      </c>
      <c r="BJ711" s="12">
        <v>0</v>
      </c>
      <c r="BK711" s="12">
        <v>0</v>
      </c>
      <c r="BS711" s="12">
        <v>0</v>
      </c>
      <c r="BT711" s="12">
        <v>0</v>
      </c>
      <c r="BU711" s="12">
        <v>0</v>
      </c>
      <c r="BV711" s="12">
        <v>0</v>
      </c>
      <c r="CI711">
        <f>CE711+CG711</f>
        <v>0</v>
      </c>
      <c r="DB711">
        <f>CX711+CZ711+DA711</f>
        <v>0</v>
      </c>
      <c r="DG711" s="13" t="e">
        <f>(DC711+DD711)/CU711</f>
        <v>#DIV/0!</v>
      </c>
      <c r="EI711">
        <f>CO711</f>
        <v>0</v>
      </c>
      <c r="EJ711" s="16">
        <f>BU711</f>
        <v>0</v>
      </c>
      <c r="EK711" s="16" t="e">
        <f>EJ711/EI711</f>
        <v>#DIV/0!</v>
      </c>
      <c r="EL711">
        <f>DJ711</f>
        <v>0</v>
      </c>
      <c r="EM711" s="16" t="e">
        <f>EK711*EL711</f>
        <v>#DIV/0!</v>
      </c>
    </row>
    <row r="712" spans="1:143" x14ac:dyDescent="0.25">
      <c r="A712">
        <v>2015</v>
      </c>
      <c r="B712">
        <v>514</v>
      </c>
      <c r="C712" t="s">
        <v>1669</v>
      </c>
      <c r="D712" t="s">
        <v>2178</v>
      </c>
      <c r="E712" t="s">
        <v>2179</v>
      </c>
      <c r="G712" t="s">
        <v>145</v>
      </c>
      <c r="H712">
        <v>531302</v>
      </c>
      <c r="I712" t="s">
        <v>2180</v>
      </c>
      <c r="J712" t="s">
        <v>1928</v>
      </c>
      <c r="K712">
        <v>98056</v>
      </c>
      <c r="L712" t="s">
        <v>163</v>
      </c>
      <c r="N712" t="s">
        <v>164</v>
      </c>
      <c r="O712" t="s">
        <v>198</v>
      </c>
      <c r="P712" t="s">
        <v>152</v>
      </c>
      <c r="Q712" t="s">
        <v>153</v>
      </c>
      <c r="R712" t="s">
        <v>248</v>
      </c>
      <c r="S712" t="s">
        <v>210</v>
      </c>
      <c r="V712" t="s">
        <v>249</v>
      </c>
      <c r="W712" t="s">
        <v>158</v>
      </c>
      <c r="AJ712">
        <v>0</v>
      </c>
      <c r="AQ712" t="s">
        <v>2181</v>
      </c>
      <c r="AR712" t="s">
        <v>176</v>
      </c>
      <c r="AS712" t="s">
        <v>210</v>
      </c>
      <c r="AU712" t="s">
        <v>1760</v>
      </c>
      <c r="BJ712" s="12">
        <v>0</v>
      </c>
      <c r="BK712" s="12">
        <v>0</v>
      </c>
      <c r="BS712" s="12">
        <v>0</v>
      </c>
      <c r="BT712" s="12">
        <v>0</v>
      </c>
      <c r="BU712" s="12">
        <v>0</v>
      </c>
      <c r="BV712" s="12">
        <v>0</v>
      </c>
      <c r="CI712">
        <f>CE712+CG712</f>
        <v>0</v>
      </c>
      <c r="DB712">
        <f>CX712+CZ712+DA712</f>
        <v>0</v>
      </c>
      <c r="DG712" s="13" t="e">
        <f>(DC712+DD712)/CU712</f>
        <v>#DIV/0!</v>
      </c>
      <c r="EI712">
        <f>CO712</f>
        <v>0</v>
      </c>
      <c r="EJ712" s="16">
        <f>BU712</f>
        <v>0</v>
      </c>
      <c r="EK712" s="16" t="e">
        <f>EJ712/EI712</f>
        <v>#DIV/0!</v>
      </c>
      <c r="EL712">
        <f>DJ712</f>
        <v>0</v>
      </c>
      <c r="EM712" s="16" t="e">
        <f>EK712*EL712</f>
        <v>#DIV/0!</v>
      </c>
    </row>
    <row r="713" spans="1:143" x14ac:dyDescent="0.25">
      <c r="A713">
        <v>2015</v>
      </c>
      <c r="B713">
        <v>546</v>
      </c>
      <c r="C713" t="s">
        <v>1669</v>
      </c>
      <c r="D713" t="s">
        <v>1781</v>
      </c>
      <c r="E713" t="s">
        <v>2182</v>
      </c>
      <c r="F713" t="s">
        <v>2182</v>
      </c>
      <c r="G713" t="s">
        <v>145</v>
      </c>
      <c r="H713">
        <v>531392</v>
      </c>
      <c r="I713" t="s">
        <v>2183</v>
      </c>
      <c r="J713" t="s">
        <v>1673</v>
      </c>
      <c r="K713">
        <v>98105</v>
      </c>
      <c r="L713" t="s">
        <v>163</v>
      </c>
      <c r="M713" t="s">
        <v>2184</v>
      </c>
      <c r="N713" t="s">
        <v>164</v>
      </c>
      <c r="O713" t="s">
        <v>198</v>
      </c>
      <c r="P713" t="s">
        <v>210</v>
      </c>
      <c r="Q713" t="s">
        <v>166</v>
      </c>
      <c r="R713" t="s">
        <v>248</v>
      </c>
      <c r="S713" t="s">
        <v>210</v>
      </c>
      <c r="V713" t="s">
        <v>257</v>
      </c>
      <c r="W713" t="s">
        <v>175</v>
      </c>
      <c r="AA713">
        <v>71</v>
      </c>
      <c r="AB713">
        <v>62</v>
      </c>
      <c r="AJ713">
        <v>71</v>
      </c>
      <c r="AR713" t="s">
        <v>227</v>
      </c>
      <c r="AS713" t="s">
        <v>152</v>
      </c>
      <c r="BJ713" s="12">
        <v>0</v>
      </c>
      <c r="BK713" s="12">
        <v>0</v>
      </c>
      <c r="BS713" s="12">
        <v>0</v>
      </c>
      <c r="BT713" s="12">
        <v>0</v>
      </c>
      <c r="BU713" s="12">
        <v>0</v>
      </c>
      <c r="BV713" s="12">
        <v>0</v>
      </c>
      <c r="BW713" t="s">
        <v>2182</v>
      </c>
      <c r="BX713" t="s">
        <v>259</v>
      </c>
      <c r="BY713">
        <v>74</v>
      </c>
      <c r="BZ713">
        <v>71</v>
      </c>
      <c r="CE713">
        <v>6</v>
      </c>
      <c r="CF713">
        <v>6</v>
      </c>
      <c r="CG713">
        <v>68</v>
      </c>
      <c r="CH713">
        <v>65</v>
      </c>
      <c r="CI713">
        <f>CE713+CG713</f>
        <v>74</v>
      </c>
      <c r="CJ713">
        <v>21396</v>
      </c>
      <c r="CM713">
        <v>1432</v>
      </c>
      <c r="CN713">
        <v>19964</v>
      </c>
      <c r="CO713">
        <v>20423</v>
      </c>
      <c r="CR713">
        <v>1432</v>
      </c>
      <c r="CS713">
        <v>18991</v>
      </c>
      <c r="CT713">
        <v>20</v>
      </c>
      <c r="CU713">
        <v>18</v>
      </c>
      <c r="CV713">
        <v>1</v>
      </c>
      <c r="CW713">
        <v>4</v>
      </c>
      <c r="CY713">
        <v>1</v>
      </c>
      <c r="CZ713">
        <v>1</v>
      </c>
      <c r="DA713">
        <v>4</v>
      </c>
      <c r="DB713">
        <f>CX713+CZ713+DA713</f>
        <v>5</v>
      </c>
      <c r="DC713">
        <v>3</v>
      </c>
      <c r="DE713">
        <v>4</v>
      </c>
      <c r="DG713" s="13">
        <f>(DC713+DD713)/CU713</f>
        <v>0.16666666666666666</v>
      </c>
      <c r="DH713">
        <v>12498</v>
      </c>
      <c r="DI713">
        <v>2734</v>
      </c>
      <c r="DJ713">
        <v>2019</v>
      </c>
      <c r="DK713">
        <v>344</v>
      </c>
      <c r="DL713">
        <v>13</v>
      </c>
      <c r="DM713">
        <v>13</v>
      </c>
      <c r="DP713">
        <v>1</v>
      </c>
      <c r="DQ713">
        <v>12</v>
      </c>
      <c r="DS713">
        <v>8</v>
      </c>
      <c r="DX713">
        <v>3</v>
      </c>
      <c r="EA713">
        <v>2</v>
      </c>
      <c r="EB713">
        <v>11</v>
      </c>
      <c r="EE713">
        <v>11</v>
      </c>
      <c r="EI713">
        <f>CO713</f>
        <v>20423</v>
      </c>
      <c r="EJ713" s="16">
        <f>BU713</f>
        <v>0</v>
      </c>
      <c r="EK713" s="16">
        <f>EJ713/EI713</f>
        <v>0</v>
      </c>
      <c r="EL713">
        <f>DJ713</f>
        <v>2019</v>
      </c>
      <c r="EM713" s="16">
        <f>EK713*EL713</f>
        <v>0</v>
      </c>
    </row>
    <row r="714" spans="1:143" x14ac:dyDescent="0.25">
      <c r="A714">
        <v>2015</v>
      </c>
      <c r="B714">
        <v>612</v>
      </c>
      <c r="C714" t="s">
        <v>1669</v>
      </c>
      <c r="D714" t="s">
        <v>1863</v>
      </c>
      <c r="E714" t="s">
        <v>2185</v>
      </c>
      <c r="G714" t="s">
        <v>145</v>
      </c>
      <c r="H714">
        <v>531392</v>
      </c>
      <c r="I714" t="s">
        <v>2087</v>
      </c>
      <c r="J714" t="s">
        <v>1673</v>
      </c>
      <c r="K714">
        <v>98104</v>
      </c>
      <c r="L714" t="s">
        <v>163</v>
      </c>
      <c r="N714" t="s">
        <v>197</v>
      </c>
      <c r="O714" t="s">
        <v>198</v>
      </c>
      <c r="P714" t="s">
        <v>152</v>
      </c>
      <c r="Q714" t="s">
        <v>1688</v>
      </c>
      <c r="R714" t="s">
        <v>167</v>
      </c>
      <c r="T714" t="s">
        <v>168</v>
      </c>
      <c r="V714" t="s">
        <v>161</v>
      </c>
      <c r="W714" t="s">
        <v>450</v>
      </c>
      <c r="AA714">
        <v>105</v>
      </c>
      <c r="AJ714">
        <v>105</v>
      </c>
      <c r="AR714" t="s">
        <v>227</v>
      </c>
      <c r="AS714" t="s">
        <v>210</v>
      </c>
      <c r="AU714" t="s">
        <v>1831</v>
      </c>
      <c r="BJ714" s="12">
        <v>0</v>
      </c>
      <c r="BK714" s="12">
        <v>0</v>
      </c>
      <c r="BS714" s="12">
        <v>0</v>
      </c>
      <c r="BT714" s="12">
        <v>0</v>
      </c>
      <c r="BU714" s="12">
        <v>0</v>
      </c>
      <c r="BV714" s="12">
        <v>0</v>
      </c>
      <c r="CI714">
        <f>CE714+CG714</f>
        <v>0</v>
      </c>
      <c r="DB714">
        <f>CX714+CZ714+DA714</f>
        <v>0</v>
      </c>
      <c r="DG714" s="13" t="e">
        <f>(DC714+DD714)/CU714</f>
        <v>#DIV/0!</v>
      </c>
      <c r="EI714">
        <f>CO714</f>
        <v>0</v>
      </c>
      <c r="EJ714" s="16">
        <f>BU714</f>
        <v>0</v>
      </c>
      <c r="EK714" s="16" t="e">
        <f>EJ714/EI714</f>
        <v>#DIV/0!</v>
      </c>
      <c r="EL714">
        <f>DJ714</f>
        <v>0</v>
      </c>
      <c r="EM714" s="16" t="e">
        <f>EK714*EL714</f>
        <v>#DIV/0!</v>
      </c>
    </row>
    <row r="715" spans="1:143" x14ac:dyDescent="0.25">
      <c r="A715">
        <v>2015</v>
      </c>
      <c r="B715">
        <v>574</v>
      </c>
      <c r="C715" t="s">
        <v>1669</v>
      </c>
      <c r="D715" t="s">
        <v>1863</v>
      </c>
      <c r="E715" t="s">
        <v>2186</v>
      </c>
      <c r="F715" t="s">
        <v>2187</v>
      </c>
      <c r="G715" t="s">
        <v>145</v>
      </c>
      <c r="H715">
        <v>531392</v>
      </c>
      <c r="I715" t="s">
        <v>2087</v>
      </c>
      <c r="J715" t="s">
        <v>1673</v>
      </c>
      <c r="K715">
        <v>98104</v>
      </c>
      <c r="L715" t="s">
        <v>163</v>
      </c>
      <c r="N715" t="s">
        <v>197</v>
      </c>
      <c r="O715" t="s">
        <v>198</v>
      </c>
      <c r="P715" t="s">
        <v>152</v>
      </c>
      <c r="Q715" t="s">
        <v>1688</v>
      </c>
      <c r="R715" t="s">
        <v>167</v>
      </c>
      <c r="S715" t="s">
        <v>200</v>
      </c>
      <c r="T715" t="s">
        <v>168</v>
      </c>
      <c r="V715" t="s">
        <v>161</v>
      </c>
      <c r="W715" t="s">
        <v>450</v>
      </c>
      <c r="AJ715">
        <v>0</v>
      </c>
      <c r="AR715" t="s">
        <v>227</v>
      </c>
      <c r="AS715" t="s">
        <v>152</v>
      </c>
      <c r="AU715" t="s">
        <v>1831</v>
      </c>
      <c r="BJ715" s="12">
        <v>0</v>
      </c>
      <c r="BK715" s="12">
        <v>0</v>
      </c>
      <c r="BS715" s="12">
        <v>0</v>
      </c>
      <c r="BT715" s="12">
        <v>0</v>
      </c>
      <c r="BU715" s="12">
        <v>0</v>
      </c>
      <c r="BV715" s="12">
        <v>0</v>
      </c>
      <c r="BW715" t="s">
        <v>2187</v>
      </c>
      <c r="BX715" t="s">
        <v>161</v>
      </c>
      <c r="BY715">
        <v>20</v>
      </c>
      <c r="BZ715">
        <v>19</v>
      </c>
      <c r="CC715">
        <v>1</v>
      </c>
      <c r="CD715">
        <v>1</v>
      </c>
      <c r="CG715">
        <v>19</v>
      </c>
      <c r="CH715">
        <v>18</v>
      </c>
      <c r="CI715">
        <f>CE715+CG715</f>
        <v>19</v>
      </c>
      <c r="CJ715">
        <v>0</v>
      </c>
      <c r="CK715">
        <v>0</v>
      </c>
      <c r="CN715">
        <v>0</v>
      </c>
      <c r="CO715">
        <v>0</v>
      </c>
      <c r="CP715">
        <v>0</v>
      </c>
      <c r="CS715">
        <v>0</v>
      </c>
      <c r="CT715">
        <v>1</v>
      </c>
      <c r="CU715">
        <v>1</v>
      </c>
      <c r="CW715">
        <v>1</v>
      </c>
      <c r="DB715">
        <f>CX715+CZ715+DA715</f>
        <v>0</v>
      </c>
      <c r="DG715" s="13">
        <f>(DC715+DD715)/CU715</f>
        <v>0</v>
      </c>
      <c r="DH715">
        <v>0</v>
      </c>
      <c r="DI715">
        <v>0</v>
      </c>
      <c r="DL715">
        <v>24</v>
      </c>
      <c r="DM715">
        <v>23</v>
      </c>
      <c r="DQ715">
        <v>22</v>
      </c>
      <c r="DR715">
        <v>1</v>
      </c>
      <c r="DS715">
        <v>5</v>
      </c>
      <c r="DU715">
        <v>3</v>
      </c>
      <c r="DW715">
        <v>1</v>
      </c>
      <c r="DZ715">
        <v>9</v>
      </c>
      <c r="EA715">
        <v>5</v>
      </c>
      <c r="EB715">
        <v>4</v>
      </c>
      <c r="EE715">
        <v>3</v>
      </c>
      <c r="EI715">
        <f>CO715</f>
        <v>0</v>
      </c>
      <c r="EJ715" s="16">
        <f>BU715</f>
        <v>0</v>
      </c>
      <c r="EK715" s="16" t="e">
        <f>EJ715/EI715</f>
        <v>#DIV/0!</v>
      </c>
      <c r="EL715">
        <f>DJ715</f>
        <v>0</v>
      </c>
      <c r="EM715" s="16" t="e">
        <f>EK715*EL715</f>
        <v>#DIV/0!</v>
      </c>
    </row>
    <row r="716" spans="1:143" x14ac:dyDescent="0.25">
      <c r="A716">
        <v>2015</v>
      </c>
      <c r="B716">
        <v>949</v>
      </c>
      <c r="C716" t="s">
        <v>1669</v>
      </c>
      <c r="D716" t="s">
        <v>1812</v>
      </c>
      <c r="E716" t="s">
        <v>2188</v>
      </c>
      <c r="G716" t="s">
        <v>145</v>
      </c>
      <c r="H716">
        <v>531392</v>
      </c>
      <c r="I716" t="s">
        <v>2189</v>
      </c>
      <c r="J716" t="s">
        <v>1673</v>
      </c>
      <c r="K716">
        <v>98121</v>
      </c>
      <c r="L716" t="s">
        <v>163</v>
      </c>
      <c r="N716" t="s">
        <v>164</v>
      </c>
      <c r="O716" t="s">
        <v>198</v>
      </c>
      <c r="P716" t="s">
        <v>152</v>
      </c>
      <c r="Q716" t="s">
        <v>153</v>
      </c>
      <c r="R716" t="s">
        <v>248</v>
      </c>
      <c r="S716" t="s">
        <v>210</v>
      </c>
      <c r="V716" t="s">
        <v>249</v>
      </c>
      <c r="W716" t="s">
        <v>169</v>
      </c>
      <c r="AJ716">
        <v>0</v>
      </c>
      <c r="AR716" t="s">
        <v>227</v>
      </c>
      <c r="BJ716" s="12">
        <v>0</v>
      </c>
      <c r="BK716" s="12">
        <v>0</v>
      </c>
      <c r="BS716" s="12">
        <v>0</v>
      </c>
      <c r="BT716" s="12">
        <v>0</v>
      </c>
      <c r="BU716" s="12">
        <v>0</v>
      </c>
      <c r="BV716" s="12">
        <v>0</v>
      </c>
      <c r="CI716">
        <f>CE716+CG716</f>
        <v>0</v>
      </c>
      <c r="DB716">
        <f>CX716+CZ716+DA716</f>
        <v>0</v>
      </c>
      <c r="DG716" s="13" t="e">
        <f>(DC716+DD716)/CU716</f>
        <v>#DIV/0!</v>
      </c>
      <c r="EI716">
        <f>CO716</f>
        <v>0</v>
      </c>
      <c r="EJ716" s="16">
        <f>BU716</f>
        <v>0</v>
      </c>
      <c r="EK716" s="16" t="e">
        <f>EJ716/EI716</f>
        <v>#DIV/0!</v>
      </c>
      <c r="EL716">
        <f>DJ716</f>
        <v>0</v>
      </c>
      <c r="EM716" s="16" t="e">
        <f>EK716*EL716</f>
        <v>#DIV/0!</v>
      </c>
    </row>
    <row r="717" spans="1:143" x14ac:dyDescent="0.25">
      <c r="A717">
        <v>2015</v>
      </c>
      <c r="B717">
        <v>952</v>
      </c>
      <c r="C717" t="s">
        <v>1669</v>
      </c>
      <c r="D717" t="s">
        <v>1736</v>
      </c>
      <c r="E717" t="s">
        <v>2190</v>
      </c>
      <c r="F717" t="s">
        <v>2190</v>
      </c>
      <c r="G717" t="s">
        <v>145</v>
      </c>
      <c r="H717">
        <v>531392</v>
      </c>
      <c r="I717" t="s">
        <v>2191</v>
      </c>
      <c r="J717" t="s">
        <v>1673</v>
      </c>
      <c r="K717">
        <v>98101</v>
      </c>
      <c r="L717" t="s">
        <v>163</v>
      </c>
      <c r="N717" t="s">
        <v>197</v>
      </c>
      <c r="O717" t="s">
        <v>165</v>
      </c>
      <c r="P717" t="s">
        <v>152</v>
      </c>
      <c r="Q717" t="s">
        <v>1688</v>
      </c>
      <c r="R717" t="s">
        <v>167</v>
      </c>
      <c r="S717" t="s">
        <v>152</v>
      </c>
      <c r="T717" t="s">
        <v>168</v>
      </c>
      <c r="V717" t="s">
        <v>161</v>
      </c>
      <c r="W717" t="s">
        <v>447</v>
      </c>
      <c r="AA717">
        <v>40</v>
      </c>
      <c r="AJ717">
        <v>40</v>
      </c>
      <c r="AR717" t="s">
        <v>176</v>
      </c>
      <c r="AS717" t="s">
        <v>152</v>
      </c>
      <c r="BB717" s="12">
        <v>43606</v>
      </c>
      <c r="BJ717" s="12">
        <v>43606</v>
      </c>
      <c r="BK717" s="12">
        <v>43606</v>
      </c>
      <c r="BS717" s="12">
        <v>0</v>
      </c>
      <c r="BT717" s="12">
        <v>0</v>
      </c>
      <c r="BU717" s="12">
        <v>43606</v>
      </c>
      <c r="BV717" s="12">
        <v>43606</v>
      </c>
      <c r="BW717" t="s">
        <v>2190</v>
      </c>
      <c r="BX717" t="s">
        <v>161</v>
      </c>
      <c r="BY717">
        <v>161</v>
      </c>
      <c r="BZ717">
        <v>161</v>
      </c>
      <c r="CE717">
        <v>8</v>
      </c>
      <c r="CF717">
        <v>8</v>
      </c>
      <c r="CG717">
        <v>153</v>
      </c>
      <c r="CH717">
        <v>153</v>
      </c>
      <c r="CI717">
        <f>CE717+CG717</f>
        <v>161</v>
      </c>
      <c r="CJ717">
        <v>0</v>
      </c>
      <c r="CM717">
        <v>0</v>
      </c>
      <c r="CN717">
        <v>0</v>
      </c>
      <c r="CO717">
        <v>0</v>
      </c>
      <c r="CR717">
        <v>0</v>
      </c>
      <c r="CS717">
        <v>0</v>
      </c>
      <c r="CT717">
        <v>228</v>
      </c>
      <c r="CU717">
        <v>228</v>
      </c>
      <c r="CW717">
        <v>19</v>
      </c>
      <c r="CY717">
        <v>6</v>
      </c>
      <c r="CZ717">
        <v>5</v>
      </c>
      <c r="DB717">
        <f>CX717+CZ717+DA717</f>
        <v>5</v>
      </c>
      <c r="DC717">
        <v>2</v>
      </c>
      <c r="DD717">
        <v>5</v>
      </c>
      <c r="DE717">
        <v>191</v>
      </c>
      <c r="DG717" s="13">
        <f>(DC717+DD717)/CU717</f>
        <v>3.0701754385964911E-2</v>
      </c>
      <c r="DH717">
        <v>0</v>
      </c>
      <c r="DI717">
        <v>0</v>
      </c>
      <c r="DJ717">
        <v>0</v>
      </c>
      <c r="DK717">
        <v>0</v>
      </c>
      <c r="DL717">
        <v>169</v>
      </c>
      <c r="DM717">
        <v>169</v>
      </c>
      <c r="DP717">
        <v>9</v>
      </c>
      <c r="DQ717">
        <v>160</v>
      </c>
      <c r="DS717">
        <v>106</v>
      </c>
      <c r="DU717">
        <v>23</v>
      </c>
      <c r="DV717">
        <v>1</v>
      </c>
      <c r="DW717">
        <v>4</v>
      </c>
      <c r="DX717">
        <v>5</v>
      </c>
      <c r="DY717" t="s">
        <v>308</v>
      </c>
      <c r="DZ717">
        <v>2</v>
      </c>
      <c r="EA717">
        <v>26</v>
      </c>
      <c r="EB717">
        <v>13</v>
      </c>
      <c r="EE717">
        <v>13</v>
      </c>
      <c r="EF717">
        <v>20</v>
      </c>
      <c r="EG717">
        <v>7</v>
      </c>
      <c r="EH717" s="13">
        <v>0.35</v>
      </c>
      <c r="EI717">
        <f>CO717</f>
        <v>0</v>
      </c>
      <c r="EJ717" s="16">
        <f>BU717</f>
        <v>43606</v>
      </c>
      <c r="EK717" s="16" t="e">
        <f>EJ717/EI717</f>
        <v>#DIV/0!</v>
      </c>
      <c r="EL717">
        <f>DJ717</f>
        <v>0</v>
      </c>
      <c r="EM717" s="16" t="e">
        <f>EK717*EL717</f>
        <v>#DIV/0!</v>
      </c>
    </row>
    <row r="718" spans="1:143" x14ac:dyDescent="0.25">
      <c r="A718">
        <v>2015</v>
      </c>
      <c r="B718">
        <v>753</v>
      </c>
      <c r="C718" t="s">
        <v>1669</v>
      </c>
      <c r="D718" t="s">
        <v>1809</v>
      </c>
      <c r="E718" t="s">
        <v>2192</v>
      </c>
      <c r="F718" t="s">
        <v>2192</v>
      </c>
      <c r="H718">
        <v>531392</v>
      </c>
      <c r="I718" t="s">
        <v>2193</v>
      </c>
      <c r="J718" t="s">
        <v>1673</v>
      </c>
      <c r="K718">
        <v>98101</v>
      </c>
      <c r="L718" t="s">
        <v>163</v>
      </c>
      <c r="O718" t="s">
        <v>165</v>
      </c>
      <c r="P718" t="s">
        <v>152</v>
      </c>
      <c r="Q718" t="s">
        <v>256</v>
      </c>
      <c r="R718" t="s">
        <v>248</v>
      </c>
      <c r="S718" t="s">
        <v>1355</v>
      </c>
      <c r="V718" t="s">
        <v>257</v>
      </c>
      <c r="W718" t="s">
        <v>175</v>
      </c>
      <c r="AC718" t="s">
        <v>1334</v>
      </c>
      <c r="AJ718">
        <v>20</v>
      </c>
      <c r="AR718" t="s">
        <v>159</v>
      </c>
      <c r="AS718" t="s">
        <v>152</v>
      </c>
      <c r="AX718" s="15">
        <v>168153</v>
      </c>
      <c r="BJ718" s="12">
        <v>168153</v>
      </c>
      <c r="BK718" s="12">
        <v>0</v>
      </c>
      <c r="BS718" s="12">
        <v>0</v>
      </c>
      <c r="BT718" s="12">
        <v>0</v>
      </c>
      <c r="BU718" s="12">
        <v>168153</v>
      </c>
      <c r="BV718" s="12">
        <v>0</v>
      </c>
      <c r="BW718" t="s">
        <v>2192</v>
      </c>
      <c r="BX718" t="s">
        <v>2194</v>
      </c>
      <c r="BY718">
        <v>23</v>
      </c>
      <c r="BZ718">
        <v>23</v>
      </c>
      <c r="CG718">
        <v>23</v>
      </c>
      <c r="CH718">
        <v>23</v>
      </c>
      <c r="CI718">
        <f>CE718+CG718</f>
        <v>23</v>
      </c>
      <c r="CJ718">
        <v>5679</v>
      </c>
      <c r="CN718">
        <v>5679</v>
      </c>
      <c r="CO718">
        <v>5679</v>
      </c>
      <c r="CS718">
        <v>5679</v>
      </c>
      <c r="CT718">
        <v>12</v>
      </c>
      <c r="CU718">
        <v>12</v>
      </c>
      <c r="DB718">
        <f>CX718+CZ718+DA718</f>
        <v>0</v>
      </c>
      <c r="DC718">
        <v>5</v>
      </c>
      <c r="DD718">
        <v>6</v>
      </c>
      <c r="DE718">
        <v>1</v>
      </c>
      <c r="DG718" s="13">
        <f>(DC718+DD718)/CU718</f>
        <v>0.91666666666666663</v>
      </c>
      <c r="DH718">
        <v>5812</v>
      </c>
      <c r="DI718">
        <v>1963</v>
      </c>
      <c r="DJ718">
        <v>5081</v>
      </c>
      <c r="DK718">
        <v>1623</v>
      </c>
      <c r="DL718">
        <v>4</v>
      </c>
      <c r="DM718">
        <v>4</v>
      </c>
      <c r="DQ718">
        <v>4</v>
      </c>
      <c r="DS718">
        <v>2</v>
      </c>
      <c r="EA718">
        <v>2</v>
      </c>
      <c r="EF718">
        <v>11</v>
      </c>
      <c r="EG718">
        <v>4</v>
      </c>
      <c r="EH718" s="13">
        <v>0.36363636363636398</v>
      </c>
      <c r="EI718">
        <f>CO718</f>
        <v>5679</v>
      </c>
      <c r="EJ718" s="16">
        <f>BU718</f>
        <v>168153</v>
      </c>
      <c r="EK718" s="16">
        <f>EJ718/EI718</f>
        <v>29.609614368726888</v>
      </c>
      <c r="EL718">
        <f>DJ718</f>
        <v>5081</v>
      </c>
      <c r="EM718" s="16">
        <f>EK718*EL718</f>
        <v>150446.45060750132</v>
      </c>
    </row>
    <row r="719" spans="1:143" x14ac:dyDescent="0.25">
      <c r="A719">
        <v>2015</v>
      </c>
      <c r="B719">
        <v>932</v>
      </c>
      <c r="C719" t="s">
        <v>1669</v>
      </c>
      <c r="D719" t="s">
        <v>2195</v>
      </c>
      <c r="E719" t="s">
        <v>2196</v>
      </c>
      <c r="F719" t="s">
        <v>2197</v>
      </c>
      <c r="G719" t="s">
        <v>145</v>
      </c>
      <c r="H719">
        <v>530084</v>
      </c>
      <c r="I719" t="s">
        <v>1687</v>
      </c>
      <c r="J719" t="s">
        <v>1729</v>
      </c>
      <c r="K719">
        <v>98008</v>
      </c>
      <c r="L719" t="s">
        <v>163</v>
      </c>
      <c r="N719" t="s">
        <v>197</v>
      </c>
      <c r="O719" t="s">
        <v>198</v>
      </c>
      <c r="P719" t="s">
        <v>152</v>
      </c>
      <c r="Q719" t="s">
        <v>1688</v>
      </c>
      <c r="R719" t="s">
        <v>154</v>
      </c>
      <c r="S719" t="s">
        <v>210</v>
      </c>
      <c r="T719" t="s">
        <v>168</v>
      </c>
      <c r="V719" t="s">
        <v>343</v>
      </c>
      <c r="W719" t="s">
        <v>158</v>
      </c>
      <c r="Y719">
        <v>18</v>
      </c>
      <c r="Z719">
        <v>8</v>
      </c>
      <c r="AJ719">
        <v>18</v>
      </c>
      <c r="AQ719" t="s">
        <v>2181</v>
      </c>
      <c r="AR719" t="s">
        <v>176</v>
      </c>
      <c r="AS719" t="s">
        <v>210</v>
      </c>
      <c r="BH719" s="15">
        <v>169002</v>
      </c>
      <c r="BJ719" s="12">
        <v>169002</v>
      </c>
      <c r="BK719" s="12">
        <v>0</v>
      </c>
      <c r="BS719" s="12">
        <v>0</v>
      </c>
      <c r="BT719" s="12">
        <v>0</v>
      </c>
      <c r="BU719" s="12">
        <v>169002</v>
      </c>
      <c r="BV719" s="12">
        <v>0</v>
      </c>
      <c r="BW719" t="s">
        <v>2198</v>
      </c>
      <c r="BX719" t="s">
        <v>343</v>
      </c>
      <c r="BY719">
        <v>15</v>
      </c>
      <c r="BZ719">
        <v>13</v>
      </c>
      <c r="CA719">
        <v>6</v>
      </c>
      <c r="CB719">
        <v>4</v>
      </c>
      <c r="CC719">
        <v>1</v>
      </c>
      <c r="CD719">
        <v>1</v>
      </c>
      <c r="CE719">
        <v>2</v>
      </c>
      <c r="CF719">
        <v>2</v>
      </c>
      <c r="CG719">
        <v>6</v>
      </c>
      <c r="CH719">
        <v>6</v>
      </c>
      <c r="CI719">
        <f>CE719+CG719</f>
        <v>8</v>
      </c>
      <c r="CJ719">
        <v>4220</v>
      </c>
      <c r="CK719">
        <v>125</v>
      </c>
      <c r="CL719">
        <v>2112</v>
      </c>
      <c r="CM719">
        <v>517</v>
      </c>
      <c r="CN719">
        <v>1466</v>
      </c>
      <c r="CO719">
        <v>3490</v>
      </c>
      <c r="CP719">
        <v>125</v>
      </c>
      <c r="CQ719">
        <v>1382</v>
      </c>
      <c r="CR719">
        <v>517</v>
      </c>
      <c r="CS719">
        <v>1466</v>
      </c>
      <c r="CT719">
        <v>5</v>
      </c>
      <c r="CU719">
        <v>5</v>
      </c>
      <c r="CW719">
        <v>2</v>
      </c>
      <c r="DB719">
        <f>CX719+CZ719+DA719</f>
        <v>0</v>
      </c>
      <c r="DC719">
        <v>3</v>
      </c>
      <c r="DG719" s="13">
        <f>(DC719+DD719)/CU719</f>
        <v>0.6</v>
      </c>
      <c r="DH719">
        <v>1610</v>
      </c>
      <c r="DI719">
        <v>648</v>
      </c>
      <c r="DJ719">
        <v>1051</v>
      </c>
      <c r="DK719">
        <v>404</v>
      </c>
      <c r="DL719">
        <v>3</v>
      </c>
      <c r="DM719">
        <v>3</v>
      </c>
      <c r="DN719">
        <v>2</v>
      </c>
      <c r="DO719">
        <v>2</v>
      </c>
      <c r="DQ719">
        <v>1</v>
      </c>
      <c r="DU719">
        <v>3</v>
      </c>
      <c r="EF719">
        <v>3</v>
      </c>
      <c r="EG719">
        <v>0</v>
      </c>
      <c r="EH719" s="13">
        <v>0</v>
      </c>
      <c r="EI719">
        <f>CO719</f>
        <v>3490</v>
      </c>
      <c r="EJ719" s="16">
        <f>BU719</f>
        <v>169002</v>
      </c>
      <c r="EK719" s="16">
        <f>EJ719/EI719</f>
        <v>48.424641833810888</v>
      </c>
      <c r="EL719">
        <f>DJ719</f>
        <v>1051</v>
      </c>
      <c r="EM719" s="16">
        <f>EK719*EL719</f>
        <v>50894.298567335245</v>
      </c>
    </row>
    <row r="720" spans="1:143" x14ac:dyDescent="0.25">
      <c r="A720">
        <v>2015</v>
      </c>
      <c r="B720">
        <v>930</v>
      </c>
      <c r="C720" t="s">
        <v>1669</v>
      </c>
      <c r="D720" t="s">
        <v>1675</v>
      </c>
      <c r="E720" t="s">
        <v>2199</v>
      </c>
      <c r="G720" t="s">
        <v>145</v>
      </c>
      <c r="H720">
        <v>531392</v>
      </c>
      <c r="I720" t="s">
        <v>2200</v>
      </c>
      <c r="J720" t="s">
        <v>1673</v>
      </c>
      <c r="K720">
        <v>98122</v>
      </c>
      <c r="L720" t="s">
        <v>163</v>
      </c>
      <c r="N720" t="s">
        <v>164</v>
      </c>
      <c r="O720" t="s">
        <v>198</v>
      </c>
      <c r="P720" t="s">
        <v>210</v>
      </c>
      <c r="Q720" t="s">
        <v>166</v>
      </c>
      <c r="R720" t="s">
        <v>248</v>
      </c>
      <c r="S720" t="s">
        <v>210</v>
      </c>
      <c r="V720" t="s">
        <v>257</v>
      </c>
      <c r="W720" t="s">
        <v>175</v>
      </c>
      <c r="X720" t="s">
        <v>940</v>
      </c>
      <c r="AA720">
        <v>1</v>
      </c>
      <c r="AJ720">
        <v>1</v>
      </c>
      <c r="AQ720" t="s">
        <v>265</v>
      </c>
      <c r="AR720" t="s">
        <v>176</v>
      </c>
      <c r="AS720" t="s">
        <v>152</v>
      </c>
      <c r="AU720" t="s">
        <v>1760</v>
      </c>
      <c r="BJ720" s="12">
        <v>0</v>
      </c>
      <c r="BK720" s="12">
        <v>0</v>
      </c>
      <c r="BS720" s="12">
        <v>0</v>
      </c>
      <c r="BT720" s="12">
        <v>0</v>
      </c>
      <c r="BU720" s="12">
        <v>0</v>
      </c>
      <c r="BV720" s="12">
        <v>0</v>
      </c>
      <c r="CI720">
        <f>CE720+CG720</f>
        <v>0</v>
      </c>
      <c r="DB720">
        <f>CX720+CZ720+DA720</f>
        <v>0</v>
      </c>
      <c r="DG720" s="13" t="e">
        <f>(DC720+DD720)/CU720</f>
        <v>#DIV/0!</v>
      </c>
      <c r="EI720">
        <f>CO720</f>
        <v>0</v>
      </c>
      <c r="EJ720" s="16">
        <f>BU720</f>
        <v>0</v>
      </c>
      <c r="EK720" s="16" t="e">
        <f>EJ720/EI720</f>
        <v>#DIV/0!</v>
      </c>
      <c r="EL720">
        <f>DJ720</f>
        <v>0</v>
      </c>
      <c r="EM720" s="16" t="e">
        <f>EK720*EL720</f>
        <v>#DIV/0!</v>
      </c>
    </row>
    <row r="721" spans="1:143" x14ac:dyDescent="0.25">
      <c r="A721">
        <v>2015</v>
      </c>
      <c r="B721">
        <v>605</v>
      </c>
      <c r="C721" t="s">
        <v>1669</v>
      </c>
      <c r="D721" t="s">
        <v>1499</v>
      </c>
      <c r="E721" t="s">
        <v>172</v>
      </c>
      <c r="F721" t="s">
        <v>2201</v>
      </c>
      <c r="G721" t="s">
        <v>145</v>
      </c>
      <c r="H721">
        <v>539033</v>
      </c>
      <c r="I721" t="s">
        <v>1976</v>
      </c>
      <c r="J721" t="s">
        <v>1673</v>
      </c>
      <c r="K721">
        <v>98144</v>
      </c>
      <c r="L721" t="s">
        <v>163</v>
      </c>
      <c r="N721" t="s">
        <v>151</v>
      </c>
      <c r="P721" t="s">
        <v>152</v>
      </c>
      <c r="Q721" t="s">
        <v>153</v>
      </c>
      <c r="R721" t="s">
        <v>174</v>
      </c>
      <c r="T721" t="s">
        <v>155</v>
      </c>
      <c r="V721" t="s">
        <v>212</v>
      </c>
      <c r="W721" t="s">
        <v>175</v>
      </c>
      <c r="AJ721">
        <v>0</v>
      </c>
      <c r="AR721" t="s">
        <v>227</v>
      </c>
      <c r="AS721" t="s">
        <v>152</v>
      </c>
      <c r="BB721" s="12">
        <v>105412</v>
      </c>
      <c r="BC721" s="15">
        <v>10525328</v>
      </c>
      <c r="BJ721" s="12">
        <v>10630740</v>
      </c>
      <c r="BK721" s="12">
        <v>105412</v>
      </c>
      <c r="BS721" s="12">
        <v>0</v>
      </c>
      <c r="BT721" s="12">
        <v>0</v>
      </c>
      <c r="BU721" s="12">
        <v>10630740</v>
      </c>
      <c r="BV721" s="12">
        <v>105412</v>
      </c>
      <c r="CI721">
        <f>CE721+CG721</f>
        <v>0</v>
      </c>
      <c r="DB721">
        <f>CX721+CZ721+DA721</f>
        <v>0</v>
      </c>
      <c r="DG721" s="13" t="e">
        <f>(DC721+DD721)/CU721</f>
        <v>#DIV/0!</v>
      </c>
      <c r="EI721">
        <f>CO721</f>
        <v>0</v>
      </c>
      <c r="EJ721" s="16">
        <f>BU721</f>
        <v>10630740</v>
      </c>
      <c r="EK721" s="16" t="e">
        <f>EJ721/EI721</f>
        <v>#DIV/0!</v>
      </c>
      <c r="EL721">
        <f>DJ721</f>
        <v>0</v>
      </c>
      <c r="EM721" s="16" t="e">
        <f>EK721*EL721</f>
        <v>#DIV/0!</v>
      </c>
    </row>
    <row r="722" spans="1:143" x14ac:dyDescent="0.25">
      <c r="A722">
        <v>2015</v>
      </c>
      <c r="B722">
        <v>821</v>
      </c>
      <c r="C722" t="s">
        <v>1669</v>
      </c>
      <c r="D722" t="s">
        <v>2</v>
      </c>
      <c r="E722" t="s">
        <v>172</v>
      </c>
      <c r="H722">
        <v>539033</v>
      </c>
      <c r="I722" t="s">
        <v>2202</v>
      </c>
      <c r="J722" t="s">
        <v>1673</v>
      </c>
      <c r="K722">
        <v>98104</v>
      </c>
      <c r="L722" t="s">
        <v>163</v>
      </c>
      <c r="N722" t="s">
        <v>286</v>
      </c>
      <c r="P722" t="s">
        <v>152</v>
      </c>
      <c r="Q722" t="s">
        <v>153</v>
      </c>
      <c r="R722" t="s">
        <v>174</v>
      </c>
      <c r="S722" t="s">
        <v>210</v>
      </c>
      <c r="T722" t="s">
        <v>155</v>
      </c>
      <c r="V722" t="s">
        <v>287</v>
      </c>
      <c r="W722" t="s">
        <v>175</v>
      </c>
      <c r="AJ722">
        <v>0</v>
      </c>
      <c r="AR722" t="s">
        <v>227</v>
      </c>
      <c r="AS722" t="s">
        <v>152</v>
      </c>
      <c r="AX722" s="15">
        <v>74613</v>
      </c>
      <c r="BJ722" s="12">
        <v>74613</v>
      </c>
      <c r="BK722" s="12">
        <v>0</v>
      </c>
      <c r="BS722" s="12">
        <v>0</v>
      </c>
      <c r="BT722" s="12">
        <v>0</v>
      </c>
      <c r="BU722" s="12">
        <v>74613</v>
      </c>
      <c r="BV722" s="12">
        <v>0</v>
      </c>
      <c r="CI722">
        <f>CE722+CG722</f>
        <v>0</v>
      </c>
      <c r="DB722">
        <f>CX722+CZ722+DA722</f>
        <v>0</v>
      </c>
      <c r="DG722" s="13" t="e">
        <f>(DC722+DD722)/CU722</f>
        <v>#DIV/0!</v>
      </c>
      <c r="EI722">
        <f>CO722</f>
        <v>0</v>
      </c>
      <c r="EJ722" s="16">
        <f>BU722</f>
        <v>74613</v>
      </c>
      <c r="EK722" s="16" t="e">
        <f>EJ722/EI722</f>
        <v>#DIV/0!</v>
      </c>
      <c r="EL722">
        <f>DJ722</f>
        <v>0</v>
      </c>
      <c r="EM722" s="16" t="e">
        <f>EK722*EL722</f>
        <v>#DIV/0!</v>
      </c>
    </row>
    <row r="723" spans="1:143" x14ac:dyDescent="0.25">
      <c r="A723">
        <v>2015</v>
      </c>
      <c r="B723">
        <v>532</v>
      </c>
      <c r="C723" t="s">
        <v>1669</v>
      </c>
      <c r="D723" t="s">
        <v>617</v>
      </c>
      <c r="E723" t="s">
        <v>2203</v>
      </c>
      <c r="F723" t="s">
        <v>2204</v>
      </c>
      <c r="G723" t="s">
        <v>145</v>
      </c>
      <c r="H723">
        <v>531392</v>
      </c>
      <c r="I723" t="s">
        <v>1687</v>
      </c>
      <c r="J723" t="s">
        <v>1673</v>
      </c>
      <c r="K723">
        <v>98104</v>
      </c>
      <c r="L723" t="s">
        <v>163</v>
      </c>
      <c r="N723" t="s">
        <v>197</v>
      </c>
      <c r="O723" t="s">
        <v>165</v>
      </c>
      <c r="P723" t="s">
        <v>152</v>
      </c>
      <c r="Q723" t="s">
        <v>1688</v>
      </c>
      <c r="R723" t="s">
        <v>154</v>
      </c>
      <c r="S723" t="s">
        <v>210</v>
      </c>
      <c r="T723" t="s">
        <v>168</v>
      </c>
      <c r="V723" t="s">
        <v>343</v>
      </c>
      <c r="W723" t="s">
        <v>158</v>
      </c>
      <c r="X723" t="s">
        <v>201</v>
      </c>
      <c r="Y723">
        <v>36</v>
      </c>
      <c r="Z723">
        <v>10</v>
      </c>
      <c r="AJ723">
        <v>36</v>
      </c>
      <c r="AQ723" t="s">
        <v>2085</v>
      </c>
      <c r="AR723" t="s">
        <v>176</v>
      </c>
      <c r="AS723" t="s">
        <v>152</v>
      </c>
      <c r="AU723" t="s">
        <v>1698</v>
      </c>
      <c r="BJ723" s="12">
        <v>0</v>
      </c>
      <c r="BK723" s="12">
        <v>0</v>
      </c>
      <c r="BS723" s="12">
        <v>0</v>
      </c>
      <c r="BT723" s="12">
        <v>0</v>
      </c>
      <c r="BU723" s="12">
        <v>0</v>
      </c>
      <c r="BV723" s="12">
        <v>0</v>
      </c>
      <c r="BW723" t="s">
        <v>2204</v>
      </c>
      <c r="BX723" t="s">
        <v>343</v>
      </c>
      <c r="BY723">
        <v>64</v>
      </c>
      <c r="BZ723">
        <v>22</v>
      </c>
      <c r="CA723">
        <v>64</v>
      </c>
      <c r="CB723">
        <v>22</v>
      </c>
      <c r="CI723">
        <f>CE723+CG723</f>
        <v>0</v>
      </c>
      <c r="CJ723">
        <v>9282</v>
      </c>
      <c r="CL723">
        <v>9282</v>
      </c>
      <c r="CO723">
        <v>3161</v>
      </c>
      <c r="CQ723">
        <v>3161</v>
      </c>
      <c r="CT723">
        <v>40</v>
      </c>
      <c r="CU723">
        <v>14</v>
      </c>
      <c r="CW723">
        <v>1</v>
      </c>
      <c r="CY723">
        <v>7</v>
      </c>
      <c r="DA723">
        <v>1</v>
      </c>
      <c r="DB723">
        <f>CX723+CZ723+DA723</f>
        <v>1</v>
      </c>
      <c r="DC723">
        <v>5</v>
      </c>
      <c r="DG723" s="13">
        <f>(DC723+DD723)/CU723</f>
        <v>0.35714285714285715</v>
      </c>
      <c r="DH723">
        <v>3896</v>
      </c>
      <c r="DI723">
        <v>1922</v>
      </c>
      <c r="DJ723">
        <v>1754</v>
      </c>
      <c r="DK723">
        <v>882</v>
      </c>
      <c r="DL723">
        <v>37</v>
      </c>
      <c r="DM723">
        <v>13</v>
      </c>
      <c r="DN723">
        <v>37</v>
      </c>
      <c r="DO723">
        <v>13</v>
      </c>
      <c r="DS723">
        <v>11</v>
      </c>
      <c r="EA723">
        <v>2</v>
      </c>
      <c r="EI723">
        <f>CO723</f>
        <v>3161</v>
      </c>
      <c r="EJ723" s="16">
        <f>BU723</f>
        <v>0</v>
      </c>
      <c r="EK723" s="16">
        <f>EJ723/EI723</f>
        <v>0</v>
      </c>
      <c r="EL723">
        <f>DJ723</f>
        <v>1754</v>
      </c>
      <c r="EM723" s="16">
        <f>EK723*EL723</f>
        <v>0</v>
      </c>
    </row>
    <row r="724" spans="1:143" x14ac:dyDescent="0.25">
      <c r="A724">
        <v>2015</v>
      </c>
      <c r="B724">
        <v>807</v>
      </c>
      <c r="C724" t="s">
        <v>1669</v>
      </c>
      <c r="D724" t="s">
        <v>1725</v>
      </c>
      <c r="E724" t="s">
        <v>2205</v>
      </c>
      <c r="G724" t="s">
        <v>145</v>
      </c>
      <c r="H724">
        <v>539033</v>
      </c>
      <c r="I724" t="s">
        <v>2206</v>
      </c>
      <c r="J724" t="s">
        <v>2207</v>
      </c>
      <c r="K724">
        <v>98029</v>
      </c>
      <c r="L724" t="s">
        <v>163</v>
      </c>
      <c r="N724" t="s">
        <v>164</v>
      </c>
      <c r="O724" t="s">
        <v>198</v>
      </c>
      <c r="P724" t="s">
        <v>152</v>
      </c>
      <c r="Q724" t="s">
        <v>153</v>
      </c>
      <c r="R724" t="s">
        <v>248</v>
      </c>
      <c r="S724" t="s">
        <v>210</v>
      </c>
      <c r="V724" t="s">
        <v>249</v>
      </c>
      <c r="W724" t="s">
        <v>169</v>
      </c>
      <c r="AJ724">
        <v>0</v>
      </c>
      <c r="AR724" t="s">
        <v>227</v>
      </c>
      <c r="AS724" t="s">
        <v>152</v>
      </c>
      <c r="AU724" t="s">
        <v>1730</v>
      </c>
      <c r="BJ724" s="12">
        <v>0</v>
      </c>
      <c r="BK724" s="12">
        <v>0</v>
      </c>
      <c r="BS724" s="12">
        <v>0</v>
      </c>
      <c r="BT724" s="12">
        <v>0</v>
      </c>
      <c r="BU724" s="12">
        <v>0</v>
      </c>
      <c r="BV724" s="12">
        <v>0</v>
      </c>
      <c r="CI724">
        <f>CE724+CG724</f>
        <v>0</v>
      </c>
      <c r="DB724">
        <f>CX724+CZ724+DA724</f>
        <v>0</v>
      </c>
      <c r="DG724" s="13" t="e">
        <f>(DC724+DD724)/CU724</f>
        <v>#DIV/0!</v>
      </c>
      <c r="EI724">
        <f>CO724</f>
        <v>0</v>
      </c>
      <c r="EJ724" s="16">
        <f>BU724</f>
        <v>0</v>
      </c>
      <c r="EK724" s="16" t="e">
        <f>EJ724/EI724</f>
        <v>#DIV/0!</v>
      </c>
      <c r="EL724">
        <f>DJ724</f>
        <v>0</v>
      </c>
      <c r="EM724" s="16" t="e">
        <f>EK724*EL724</f>
        <v>#DIV/0!</v>
      </c>
    </row>
    <row r="725" spans="1:143" x14ac:dyDescent="0.25">
      <c r="A725">
        <v>2015</v>
      </c>
      <c r="B725">
        <v>933</v>
      </c>
      <c r="C725" t="s">
        <v>1669</v>
      </c>
      <c r="D725" t="s">
        <v>1499</v>
      </c>
      <c r="E725" t="s">
        <v>2208</v>
      </c>
      <c r="H725">
        <v>539033</v>
      </c>
      <c r="I725" t="s">
        <v>2209</v>
      </c>
      <c r="J725" t="s">
        <v>2210</v>
      </c>
      <c r="K725">
        <v>98122</v>
      </c>
      <c r="L725" t="s">
        <v>163</v>
      </c>
      <c r="P725" t="s">
        <v>152</v>
      </c>
      <c r="Q725" t="s">
        <v>256</v>
      </c>
      <c r="R725" t="s">
        <v>248</v>
      </c>
      <c r="S725" t="s">
        <v>1355</v>
      </c>
      <c r="V725" t="s">
        <v>257</v>
      </c>
      <c r="W725" t="s">
        <v>175</v>
      </c>
      <c r="AJ725">
        <v>0</v>
      </c>
      <c r="AR725" t="s">
        <v>227</v>
      </c>
      <c r="BJ725" s="12">
        <v>0</v>
      </c>
      <c r="BK725" s="12">
        <v>0</v>
      </c>
      <c r="BS725" s="12">
        <v>0</v>
      </c>
      <c r="BT725" s="12">
        <v>0</v>
      </c>
      <c r="BU725" s="12">
        <v>0</v>
      </c>
      <c r="BV725" s="12">
        <v>0</v>
      </c>
      <c r="CI725">
        <f>CE725+CG725</f>
        <v>0</v>
      </c>
      <c r="DB725">
        <f>CX725+CZ725+DA725</f>
        <v>0</v>
      </c>
      <c r="DG725" s="13" t="e">
        <f>(DC725+DD725)/CU725</f>
        <v>#DIV/0!</v>
      </c>
      <c r="EI725">
        <f>CO725</f>
        <v>0</v>
      </c>
      <c r="EJ725" s="16">
        <f>BU725</f>
        <v>0</v>
      </c>
      <c r="EK725" s="16" t="e">
        <f>EJ725/EI725</f>
        <v>#DIV/0!</v>
      </c>
      <c r="EL725">
        <f>DJ725</f>
        <v>0</v>
      </c>
      <c r="EM725" s="16" t="e">
        <f>EK725*EL725</f>
        <v>#DIV/0!</v>
      </c>
    </row>
    <row r="726" spans="1:143" x14ac:dyDescent="0.25">
      <c r="A726">
        <v>2015</v>
      </c>
      <c r="B726">
        <v>630</v>
      </c>
      <c r="C726" t="s">
        <v>1669</v>
      </c>
      <c r="D726" t="s">
        <v>1858</v>
      </c>
      <c r="E726" t="s">
        <v>2211</v>
      </c>
      <c r="G726" t="s">
        <v>1860</v>
      </c>
      <c r="H726">
        <v>539033</v>
      </c>
      <c r="I726" t="s">
        <v>2212</v>
      </c>
      <c r="J726" t="s">
        <v>1856</v>
      </c>
      <c r="K726">
        <v>98168</v>
      </c>
      <c r="L726" t="s">
        <v>163</v>
      </c>
      <c r="N726" t="s">
        <v>164</v>
      </c>
      <c r="O726" t="s">
        <v>198</v>
      </c>
      <c r="P726" t="s">
        <v>210</v>
      </c>
      <c r="Q726" t="s">
        <v>166</v>
      </c>
      <c r="R726" t="s">
        <v>248</v>
      </c>
      <c r="S726" t="s">
        <v>210</v>
      </c>
      <c r="V726" t="s">
        <v>257</v>
      </c>
      <c r="W726" t="s">
        <v>175</v>
      </c>
      <c r="AA726">
        <v>16</v>
      </c>
      <c r="AJ726">
        <v>16</v>
      </c>
      <c r="AR726" t="s">
        <v>159</v>
      </c>
      <c r="AS726" t="s">
        <v>152</v>
      </c>
      <c r="BF726" s="12">
        <v>76707</v>
      </c>
      <c r="BJ726" s="12">
        <v>76707</v>
      </c>
      <c r="BK726" s="12">
        <v>0</v>
      </c>
      <c r="BS726" s="12">
        <v>0</v>
      </c>
      <c r="BT726" s="12">
        <v>0</v>
      </c>
      <c r="BU726" s="12">
        <v>76707</v>
      </c>
      <c r="BV726" s="12">
        <v>0</v>
      </c>
      <c r="CI726">
        <f>CE726+CG726</f>
        <v>0</v>
      </c>
      <c r="DB726">
        <f>CX726+CZ726+DA726</f>
        <v>0</v>
      </c>
      <c r="DG726" s="13" t="e">
        <f>(DC726+DD726)/CU726</f>
        <v>#DIV/0!</v>
      </c>
      <c r="EI726">
        <f>CO726</f>
        <v>0</v>
      </c>
      <c r="EJ726" s="16">
        <f>BU726</f>
        <v>76707</v>
      </c>
      <c r="EK726" s="16" t="e">
        <f>EJ726/EI726</f>
        <v>#DIV/0!</v>
      </c>
      <c r="EL726">
        <f>DJ726</f>
        <v>0</v>
      </c>
      <c r="EM726" s="16" t="e">
        <f>EK726*EL726</f>
        <v>#DIV/0!</v>
      </c>
    </row>
    <row r="727" spans="1:143" x14ac:dyDescent="0.25">
      <c r="A727">
        <v>2015</v>
      </c>
      <c r="B727">
        <v>837</v>
      </c>
      <c r="C727" t="s">
        <v>1669</v>
      </c>
      <c r="D727" t="s">
        <v>650</v>
      </c>
      <c r="E727" t="s">
        <v>2213</v>
      </c>
      <c r="F727" t="s">
        <v>2214</v>
      </c>
      <c r="G727" t="s">
        <v>145</v>
      </c>
      <c r="H727">
        <v>531392</v>
      </c>
      <c r="I727" t="s">
        <v>2215</v>
      </c>
      <c r="J727" t="s">
        <v>1673</v>
      </c>
      <c r="K727">
        <v>98106</v>
      </c>
      <c r="L727" t="s">
        <v>163</v>
      </c>
      <c r="N727" t="s">
        <v>164</v>
      </c>
      <c r="O727" t="s">
        <v>165</v>
      </c>
      <c r="P727" t="s">
        <v>152</v>
      </c>
      <c r="Q727" t="s">
        <v>153</v>
      </c>
      <c r="R727" t="s">
        <v>248</v>
      </c>
      <c r="S727" t="s">
        <v>210</v>
      </c>
      <c r="V727" t="s">
        <v>249</v>
      </c>
      <c r="W727" t="s">
        <v>158</v>
      </c>
      <c r="Y727">
        <v>75</v>
      </c>
      <c r="Z727">
        <v>25</v>
      </c>
      <c r="AJ727">
        <v>75</v>
      </c>
      <c r="AR727" t="s">
        <v>159</v>
      </c>
      <c r="AS727" t="s">
        <v>152</v>
      </c>
      <c r="AV727" s="12">
        <v>66998</v>
      </c>
      <c r="BJ727" s="12">
        <v>66998</v>
      </c>
      <c r="BK727" s="12">
        <v>66998</v>
      </c>
      <c r="BS727" s="12">
        <v>0</v>
      </c>
      <c r="BT727" s="12">
        <v>0</v>
      </c>
      <c r="BU727" s="12">
        <v>66998</v>
      </c>
      <c r="BV727" s="12">
        <v>66998</v>
      </c>
      <c r="BW727" t="s">
        <v>2216</v>
      </c>
      <c r="BX727" t="s">
        <v>1021</v>
      </c>
      <c r="BY727">
        <v>86</v>
      </c>
      <c r="BZ727">
        <v>31</v>
      </c>
      <c r="CA727">
        <v>79</v>
      </c>
      <c r="CB727">
        <v>25</v>
      </c>
      <c r="CC727">
        <v>1</v>
      </c>
      <c r="CD727">
        <v>1</v>
      </c>
      <c r="CG727">
        <v>6</v>
      </c>
      <c r="CH727">
        <v>5</v>
      </c>
      <c r="CI727">
        <f>CE727+CG727</f>
        <v>6</v>
      </c>
      <c r="CJ727">
        <v>30258</v>
      </c>
      <c r="CK727">
        <v>365</v>
      </c>
      <c r="CL727">
        <v>27703</v>
      </c>
      <c r="CN727">
        <v>2190</v>
      </c>
      <c r="CO727">
        <v>11155</v>
      </c>
      <c r="CP727">
        <v>365</v>
      </c>
      <c r="CQ727">
        <v>8965</v>
      </c>
      <c r="CS727">
        <v>1825</v>
      </c>
      <c r="CT727">
        <v>2</v>
      </c>
      <c r="DB727">
        <f>CX727+CZ727+DA727</f>
        <v>0</v>
      </c>
      <c r="DG727" s="13" t="e">
        <f>(DC727+DD727)/CU727</f>
        <v>#DIV/0!</v>
      </c>
      <c r="DL727">
        <v>4</v>
      </c>
      <c r="DM727">
        <v>1</v>
      </c>
      <c r="DN727">
        <v>4</v>
      </c>
      <c r="DO727">
        <v>1</v>
      </c>
      <c r="DU727">
        <v>1</v>
      </c>
      <c r="EI727">
        <f>CO727</f>
        <v>11155</v>
      </c>
      <c r="EJ727" s="16">
        <f>BU727</f>
        <v>66998</v>
      </c>
      <c r="EK727" s="16">
        <f>EJ727/EI727</f>
        <v>6.0060959211116094</v>
      </c>
      <c r="EL727">
        <f>DJ727</f>
        <v>0</v>
      </c>
      <c r="EM727" s="16">
        <f>EK727*EL727</f>
        <v>0</v>
      </c>
    </row>
    <row r="728" spans="1:143" x14ac:dyDescent="0.25">
      <c r="A728">
        <v>2015</v>
      </c>
      <c r="B728">
        <v>870</v>
      </c>
      <c r="C728" t="s">
        <v>1669</v>
      </c>
      <c r="D728" t="s">
        <v>1690</v>
      </c>
      <c r="E728" t="s">
        <v>2217</v>
      </c>
      <c r="F728" t="s">
        <v>2218</v>
      </c>
      <c r="G728" t="s">
        <v>145</v>
      </c>
      <c r="H728">
        <v>531392</v>
      </c>
      <c r="I728" t="s">
        <v>2219</v>
      </c>
      <c r="J728" t="s">
        <v>1673</v>
      </c>
      <c r="K728">
        <v>98105</v>
      </c>
      <c r="L728" t="s">
        <v>163</v>
      </c>
      <c r="N728" t="s">
        <v>164</v>
      </c>
      <c r="O728" t="s">
        <v>198</v>
      </c>
      <c r="P728" t="s">
        <v>152</v>
      </c>
      <c r="Q728" t="s">
        <v>1688</v>
      </c>
      <c r="R728" t="s">
        <v>154</v>
      </c>
      <c r="S728" t="s">
        <v>210</v>
      </c>
      <c r="T728" t="s">
        <v>168</v>
      </c>
      <c r="V728" t="s">
        <v>343</v>
      </c>
      <c r="W728" t="s">
        <v>175</v>
      </c>
      <c r="AA728">
        <v>18</v>
      </c>
      <c r="AB728">
        <v>18</v>
      </c>
      <c r="AG728" t="s">
        <v>258</v>
      </c>
      <c r="AH728" t="s">
        <v>258</v>
      </c>
      <c r="AJ728">
        <v>18</v>
      </c>
      <c r="AR728" t="s">
        <v>159</v>
      </c>
      <c r="AS728" t="s">
        <v>152</v>
      </c>
      <c r="AV728" s="12">
        <v>197876</v>
      </c>
      <c r="BJ728" s="12">
        <v>197876</v>
      </c>
      <c r="BK728" s="12">
        <v>197876</v>
      </c>
      <c r="BS728" s="12">
        <v>0</v>
      </c>
      <c r="BT728" s="12">
        <v>0</v>
      </c>
      <c r="BU728" s="12">
        <v>197876</v>
      </c>
      <c r="BV728" s="12">
        <v>197876</v>
      </c>
      <c r="BW728" t="s">
        <v>2220</v>
      </c>
      <c r="BX728" t="s">
        <v>343</v>
      </c>
      <c r="BY728">
        <v>12</v>
      </c>
      <c r="BZ728">
        <v>12</v>
      </c>
      <c r="CE728">
        <v>11</v>
      </c>
      <c r="CF728">
        <v>11</v>
      </c>
      <c r="CG728">
        <v>1</v>
      </c>
      <c r="CH728">
        <v>1</v>
      </c>
      <c r="CI728">
        <f>CE728+CG728</f>
        <v>12</v>
      </c>
      <c r="CJ728">
        <v>2123</v>
      </c>
      <c r="CM728">
        <v>1935</v>
      </c>
      <c r="CN728">
        <v>188</v>
      </c>
      <c r="CO728">
        <v>2123</v>
      </c>
      <c r="CR728">
        <v>1935</v>
      </c>
      <c r="CS728">
        <v>188</v>
      </c>
      <c r="CT728">
        <v>7</v>
      </c>
      <c r="CU728">
        <v>7</v>
      </c>
      <c r="CW728">
        <v>1</v>
      </c>
      <c r="CY728">
        <v>3</v>
      </c>
      <c r="DA728">
        <v>1</v>
      </c>
      <c r="DB728">
        <f>CX728+CZ728+DA728</f>
        <v>1</v>
      </c>
      <c r="DC728">
        <v>2</v>
      </c>
      <c r="DG728" s="13">
        <f>(DC728+DD728)/CU728</f>
        <v>0.2857142857142857</v>
      </c>
      <c r="DH728">
        <v>1863</v>
      </c>
      <c r="DI728">
        <v>1209</v>
      </c>
      <c r="DJ728">
        <v>401</v>
      </c>
      <c r="DK728">
        <v>376</v>
      </c>
      <c r="DL728">
        <v>5</v>
      </c>
      <c r="DM728">
        <v>5</v>
      </c>
      <c r="DP728">
        <v>5</v>
      </c>
      <c r="DS728">
        <v>1</v>
      </c>
      <c r="DU728">
        <v>3</v>
      </c>
      <c r="EA728">
        <v>1</v>
      </c>
      <c r="EF728">
        <v>3</v>
      </c>
      <c r="EG728">
        <v>0</v>
      </c>
      <c r="EH728" s="13">
        <v>0</v>
      </c>
      <c r="EI728">
        <f>CO728</f>
        <v>2123</v>
      </c>
      <c r="EJ728" s="16">
        <f>BU728</f>
        <v>197876</v>
      </c>
      <c r="EK728" s="16">
        <f>EJ728/EI728</f>
        <v>93.205840791333017</v>
      </c>
      <c r="EL728">
        <f>DJ728</f>
        <v>401</v>
      </c>
      <c r="EM728" s="16">
        <f>EK728*EL728</f>
        <v>37375.54215732454</v>
      </c>
    </row>
    <row r="729" spans="1:143" x14ac:dyDescent="0.25">
      <c r="A729">
        <v>2015</v>
      </c>
      <c r="B729">
        <v>564</v>
      </c>
      <c r="C729" t="s">
        <v>1669</v>
      </c>
      <c r="D729" t="s">
        <v>2063</v>
      </c>
      <c r="E729" t="s">
        <v>2221</v>
      </c>
      <c r="F729" t="s">
        <v>2222</v>
      </c>
      <c r="G729" t="s">
        <v>145</v>
      </c>
      <c r="H729">
        <v>530726</v>
      </c>
      <c r="I729" t="s">
        <v>1769</v>
      </c>
      <c r="J729" t="s">
        <v>2223</v>
      </c>
      <c r="K729">
        <v>98032</v>
      </c>
      <c r="L729" t="s">
        <v>163</v>
      </c>
      <c r="N729" t="s">
        <v>197</v>
      </c>
      <c r="O729" t="s">
        <v>165</v>
      </c>
      <c r="P729" t="s">
        <v>152</v>
      </c>
      <c r="Q729" t="s">
        <v>1688</v>
      </c>
      <c r="R729" t="s">
        <v>167</v>
      </c>
      <c r="S729" t="s">
        <v>152</v>
      </c>
      <c r="T729" t="s">
        <v>168</v>
      </c>
      <c r="V729" t="s">
        <v>161</v>
      </c>
      <c r="W729" t="s">
        <v>450</v>
      </c>
      <c r="AA729">
        <v>25</v>
      </c>
      <c r="AJ729">
        <v>25</v>
      </c>
      <c r="AR729" t="s">
        <v>227</v>
      </c>
      <c r="AU729" t="s">
        <v>1698</v>
      </c>
      <c r="BJ729" s="12">
        <v>0</v>
      </c>
      <c r="BK729" s="12">
        <v>0</v>
      </c>
      <c r="BS729" s="12">
        <v>0</v>
      </c>
      <c r="BT729" s="12">
        <v>0</v>
      </c>
      <c r="BU729" s="12">
        <v>0</v>
      </c>
      <c r="BV729" s="12">
        <v>0</v>
      </c>
      <c r="CI729">
        <f>CE729+CG729</f>
        <v>0</v>
      </c>
      <c r="DB729">
        <f>CX729+CZ729+DA729</f>
        <v>0</v>
      </c>
      <c r="DG729" s="13" t="e">
        <f>(DC729+DD729)/CU729</f>
        <v>#DIV/0!</v>
      </c>
      <c r="EI729">
        <f>CO729</f>
        <v>0</v>
      </c>
      <c r="EJ729" s="16">
        <f>BU729</f>
        <v>0</v>
      </c>
      <c r="EK729" s="16" t="e">
        <f>EJ729/EI729</f>
        <v>#DIV/0!</v>
      </c>
      <c r="EL729">
        <f>DJ729</f>
        <v>0</v>
      </c>
      <c r="EM729" s="16" t="e">
        <f>EK729*EL729</f>
        <v>#DIV/0!</v>
      </c>
    </row>
    <row r="730" spans="1:143" x14ac:dyDescent="0.25">
      <c r="A730">
        <v>2015</v>
      </c>
      <c r="B730">
        <v>830</v>
      </c>
      <c r="C730" t="s">
        <v>1669</v>
      </c>
      <c r="D730" t="s">
        <v>2224</v>
      </c>
      <c r="E730" t="s">
        <v>2225</v>
      </c>
      <c r="F730" t="s">
        <v>2225</v>
      </c>
      <c r="G730" t="s">
        <v>145</v>
      </c>
      <c r="H730">
        <v>539033</v>
      </c>
      <c r="I730" t="s">
        <v>2226</v>
      </c>
      <c r="J730" t="s">
        <v>1673</v>
      </c>
      <c r="K730">
        <v>98144</v>
      </c>
      <c r="L730" t="s">
        <v>163</v>
      </c>
      <c r="N730" t="s">
        <v>286</v>
      </c>
      <c r="P730" t="s">
        <v>152</v>
      </c>
      <c r="Q730" t="s">
        <v>199</v>
      </c>
      <c r="V730" t="s">
        <v>287</v>
      </c>
      <c r="W730" t="s">
        <v>158</v>
      </c>
      <c r="AJ730">
        <v>0</v>
      </c>
      <c r="AR730" t="s">
        <v>227</v>
      </c>
      <c r="AS730" t="s">
        <v>152</v>
      </c>
      <c r="AU730" t="s">
        <v>1760</v>
      </c>
      <c r="BJ730" s="12">
        <v>0</v>
      </c>
      <c r="BK730" s="12">
        <v>0</v>
      </c>
      <c r="BS730" s="12">
        <v>0</v>
      </c>
      <c r="BT730" s="12">
        <v>0</v>
      </c>
      <c r="BU730" s="12">
        <v>0</v>
      </c>
      <c r="BV730" s="12">
        <v>0</v>
      </c>
      <c r="CI730">
        <f>CE730+CG730</f>
        <v>0</v>
      </c>
      <c r="DB730">
        <f>CX730+CZ730+DA730</f>
        <v>0</v>
      </c>
      <c r="DG730" s="13" t="e">
        <f>(DC730+DD730)/CU730</f>
        <v>#DIV/0!</v>
      </c>
      <c r="EI730">
        <f>CO730</f>
        <v>0</v>
      </c>
      <c r="EJ730" s="16">
        <f>BU730</f>
        <v>0</v>
      </c>
      <c r="EK730" s="16" t="e">
        <f>EJ730/EI730</f>
        <v>#DIV/0!</v>
      </c>
      <c r="EL730">
        <f>DJ730</f>
        <v>0</v>
      </c>
      <c r="EM730" s="16" t="e">
        <f>EK730*EL730</f>
        <v>#DIV/0!</v>
      </c>
    </row>
    <row r="731" spans="1:143" x14ac:dyDescent="0.25">
      <c r="A731">
        <v>2015</v>
      </c>
      <c r="B731">
        <v>770</v>
      </c>
      <c r="C731" t="s">
        <v>1669</v>
      </c>
      <c r="D731" t="s">
        <v>2227</v>
      </c>
      <c r="E731" t="s">
        <v>2228</v>
      </c>
      <c r="F731" t="s">
        <v>2229</v>
      </c>
      <c r="G731" t="s">
        <v>145</v>
      </c>
      <c r="H731">
        <v>539033</v>
      </c>
      <c r="I731" t="s">
        <v>2230</v>
      </c>
      <c r="J731" t="s">
        <v>1673</v>
      </c>
      <c r="K731">
        <v>98121</v>
      </c>
      <c r="L731" t="s">
        <v>163</v>
      </c>
      <c r="N731" t="s">
        <v>286</v>
      </c>
      <c r="P731" t="s">
        <v>152</v>
      </c>
      <c r="Q731" t="s">
        <v>199</v>
      </c>
      <c r="V731" t="s">
        <v>287</v>
      </c>
      <c r="W731" t="s">
        <v>169</v>
      </c>
      <c r="AJ731">
        <v>0</v>
      </c>
      <c r="AR731" t="s">
        <v>159</v>
      </c>
      <c r="AS731" t="s">
        <v>152</v>
      </c>
      <c r="BF731" s="12">
        <v>384204</v>
      </c>
      <c r="BJ731" s="12">
        <v>384204</v>
      </c>
      <c r="BK731" s="12">
        <v>0</v>
      </c>
      <c r="BS731" s="12">
        <v>0</v>
      </c>
      <c r="BT731" s="12">
        <v>0</v>
      </c>
      <c r="BU731" s="12">
        <v>384204</v>
      </c>
      <c r="BV731" s="12">
        <v>0</v>
      </c>
      <c r="CI731">
        <f>CE731+CG731</f>
        <v>0</v>
      </c>
      <c r="DB731">
        <f>CX731+CZ731+DA731</f>
        <v>0</v>
      </c>
      <c r="DG731" s="13" t="e">
        <f>(DC731+DD731)/CU731</f>
        <v>#DIV/0!</v>
      </c>
      <c r="EI731">
        <f>CO731</f>
        <v>0</v>
      </c>
      <c r="EJ731" s="16">
        <f>BU731</f>
        <v>384204</v>
      </c>
      <c r="EK731" s="16" t="e">
        <f>EJ731/EI731</f>
        <v>#DIV/0!</v>
      </c>
      <c r="EL731">
        <f>DJ731</f>
        <v>0</v>
      </c>
      <c r="EM731" s="16" t="e">
        <f>EK731*EL731</f>
        <v>#DIV/0!</v>
      </c>
    </row>
    <row r="732" spans="1:143" x14ac:dyDescent="0.25">
      <c r="A732">
        <v>2015</v>
      </c>
      <c r="B732">
        <v>704</v>
      </c>
      <c r="C732" t="s">
        <v>1669</v>
      </c>
      <c r="D732" t="s">
        <v>2227</v>
      </c>
      <c r="E732" t="s">
        <v>2228</v>
      </c>
      <c r="F732" t="s">
        <v>2231</v>
      </c>
      <c r="G732" t="s">
        <v>145</v>
      </c>
      <c r="H732">
        <v>539033</v>
      </c>
      <c r="I732" t="s">
        <v>2230</v>
      </c>
      <c r="J732" t="s">
        <v>1673</v>
      </c>
      <c r="K732">
        <v>98121</v>
      </c>
      <c r="L732" t="s">
        <v>163</v>
      </c>
      <c r="N732" t="s">
        <v>286</v>
      </c>
      <c r="P732" t="s">
        <v>152</v>
      </c>
      <c r="Q732" t="s">
        <v>199</v>
      </c>
      <c r="V732" t="s">
        <v>287</v>
      </c>
      <c r="W732" t="s">
        <v>169</v>
      </c>
      <c r="AJ732">
        <v>0</v>
      </c>
      <c r="AR732" t="s">
        <v>227</v>
      </c>
      <c r="BJ732" s="12">
        <v>0</v>
      </c>
      <c r="BK732" s="12">
        <v>0</v>
      </c>
      <c r="BS732" s="12">
        <v>0</v>
      </c>
      <c r="BT732" s="12">
        <v>0</v>
      </c>
      <c r="BU732" s="12">
        <v>0</v>
      </c>
      <c r="BV732" s="12">
        <v>0</v>
      </c>
      <c r="CI732">
        <f>CE732+CG732</f>
        <v>0</v>
      </c>
      <c r="DB732">
        <f>CX732+CZ732+DA732</f>
        <v>0</v>
      </c>
      <c r="DG732" s="13" t="e">
        <f>(DC732+DD732)/CU732</f>
        <v>#DIV/0!</v>
      </c>
      <c r="EI732">
        <f>CO732</f>
        <v>0</v>
      </c>
      <c r="EJ732" s="16">
        <f>BU732</f>
        <v>0</v>
      </c>
      <c r="EK732" s="16" t="e">
        <f>EJ732/EI732</f>
        <v>#DIV/0!</v>
      </c>
      <c r="EL732">
        <f>DJ732</f>
        <v>0</v>
      </c>
      <c r="EM732" s="16" t="e">
        <f>EK732*EL732</f>
        <v>#DIV/0!</v>
      </c>
    </row>
    <row r="733" spans="1:143" x14ac:dyDescent="0.25">
      <c r="A733">
        <v>2015</v>
      </c>
      <c r="B733">
        <v>771</v>
      </c>
      <c r="C733" t="s">
        <v>1669</v>
      </c>
      <c r="D733" t="s">
        <v>2227</v>
      </c>
      <c r="E733" t="s">
        <v>2228</v>
      </c>
      <c r="F733" t="s">
        <v>2232</v>
      </c>
      <c r="G733" t="s">
        <v>145</v>
      </c>
      <c r="H733">
        <v>539033</v>
      </c>
      <c r="I733" t="s">
        <v>2230</v>
      </c>
      <c r="J733" t="s">
        <v>1673</v>
      </c>
      <c r="K733">
        <v>98121</v>
      </c>
      <c r="L733" t="s">
        <v>163</v>
      </c>
      <c r="N733" t="s">
        <v>286</v>
      </c>
      <c r="P733" t="s">
        <v>152</v>
      </c>
      <c r="Q733" t="s">
        <v>199</v>
      </c>
      <c r="V733" t="s">
        <v>287</v>
      </c>
      <c r="W733" t="s">
        <v>169</v>
      </c>
      <c r="AJ733">
        <v>0</v>
      </c>
      <c r="AR733" t="s">
        <v>159</v>
      </c>
      <c r="AS733" t="s">
        <v>152</v>
      </c>
      <c r="BB733" s="12">
        <v>195632</v>
      </c>
      <c r="BJ733" s="12">
        <v>195632</v>
      </c>
      <c r="BK733" s="12">
        <v>195632</v>
      </c>
      <c r="BS733" s="12">
        <v>0</v>
      </c>
      <c r="BT733" s="12">
        <v>0</v>
      </c>
      <c r="BU733" s="12">
        <v>195632</v>
      </c>
      <c r="BV733" s="12">
        <v>195632</v>
      </c>
      <c r="CI733">
        <f>CE733+CG733</f>
        <v>0</v>
      </c>
      <c r="DB733">
        <f>CX733+CZ733+DA733</f>
        <v>0</v>
      </c>
      <c r="DG733" s="13" t="e">
        <f>(DC733+DD733)/CU733</f>
        <v>#DIV/0!</v>
      </c>
      <c r="EI733">
        <f>CO733</f>
        <v>0</v>
      </c>
      <c r="EJ733" s="16">
        <f>BU733</f>
        <v>195632</v>
      </c>
      <c r="EK733" s="16" t="e">
        <f>EJ733/EI733</f>
        <v>#DIV/0!</v>
      </c>
      <c r="EL733">
        <f>DJ733</f>
        <v>0</v>
      </c>
      <c r="EM733" s="16" t="e">
        <f>EK733*EL733</f>
        <v>#DIV/0!</v>
      </c>
    </row>
    <row r="734" spans="1:143" x14ac:dyDescent="0.25">
      <c r="A734">
        <v>2015</v>
      </c>
      <c r="B734">
        <v>773</v>
      </c>
      <c r="C734" t="s">
        <v>1669</v>
      </c>
      <c r="D734" t="s">
        <v>2227</v>
      </c>
      <c r="E734" t="s">
        <v>2228</v>
      </c>
      <c r="F734" t="s">
        <v>2233</v>
      </c>
      <c r="G734" t="s">
        <v>145</v>
      </c>
      <c r="H734">
        <v>539033</v>
      </c>
      <c r="I734" t="s">
        <v>2230</v>
      </c>
      <c r="J734" t="s">
        <v>1673</v>
      </c>
      <c r="K734">
        <v>98121</v>
      </c>
      <c r="L734" t="s">
        <v>163</v>
      </c>
      <c r="N734" t="s">
        <v>286</v>
      </c>
      <c r="P734" t="s">
        <v>152</v>
      </c>
      <c r="Q734" t="s">
        <v>199</v>
      </c>
      <c r="V734" t="s">
        <v>287</v>
      </c>
      <c r="W734" t="s">
        <v>169</v>
      </c>
      <c r="AJ734">
        <v>0</v>
      </c>
      <c r="AR734" t="s">
        <v>159</v>
      </c>
      <c r="AS734" t="s">
        <v>152</v>
      </c>
      <c r="BJ734" s="12">
        <v>0</v>
      </c>
      <c r="BK734" s="12">
        <v>0</v>
      </c>
      <c r="BQ734" s="12">
        <v>100000</v>
      </c>
      <c r="BS734" s="12">
        <v>100000</v>
      </c>
      <c r="BT734" s="12">
        <v>200000</v>
      </c>
      <c r="BU734" s="12">
        <v>200000</v>
      </c>
      <c r="BV734" s="12">
        <v>0</v>
      </c>
      <c r="CI734">
        <f>CE734+CG734</f>
        <v>0</v>
      </c>
      <c r="DB734">
        <f>CX734+CZ734+DA734</f>
        <v>0</v>
      </c>
      <c r="DG734" s="13" t="e">
        <f>(DC734+DD734)/CU734</f>
        <v>#DIV/0!</v>
      </c>
      <c r="EI734">
        <f>CO734</f>
        <v>0</v>
      </c>
      <c r="EJ734" s="16">
        <f>BU734</f>
        <v>200000</v>
      </c>
      <c r="EK734" s="16" t="e">
        <f>EJ734/EI734</f>
        <v>#DIV/0!</v>
      </c>
      <c r="EL734">
        <f>DJ734</f>
        <v>0</v>
      </c>
      <c r="EM734" s="16" t="e">
        <f>EK734*EL734</f>
        <v>#DIV/0!</v>
      </c>
    </row>
    <row r="735" spans="1:143" x14ac:dyDescent="0.25">
      <c r="A735">
        <v>2015</v>
      </c>
      <c r="B735">
        <v>813</v>
      </c>
      <c r="C735" t="s">
        <v>1669</v>
      </c>
      <c r="D735" t="s">
        <v>1990</v>
      </c>
      <c r="E735" t="s">
        <v>2234</v>
      </c>
      <c r="F735" t="s">
        <v>2235</v>
      </c>
      <c r="G735" t="s">
        <v>145</v>
      </c>
      <c r="H735">
        <v>539033</v>
      </c>
      <c r="I735" t="s">
        <v>1993</v>
      </c>
      <c r="J735" t="s">
        <v>1673</v>
      </c>
      <c r="K735">
        <v>98104</v>
      </c>
      <c r="L735" t="s">
        <v>163</v>
      </c>
      <c r="N735" t="s">
        <v>656</v>
      </c>
      <c r="P735" t="s">
        <v>152</v>
      </c>
      <c r="Q735" t="s">
        <v>199</v>
      </c>
      <c r="R735" t="s">
        <v>167</v>
      </c>
      <c r="S735" t="s">
        <v>1355</v>
      </c>
      <c r="T735" t="s">
        <v>155</v>
      </c>
      <c r="V735" t="s">
        <v>212</v>
      </c>
      <c r="W735" t="s">
        <v>158</v>
      </c>
      <c r="AJ735">
        <v>0</v>
      </c>
      <c r="AR735" t="s">
        <v>227</v>
      </c>
      <c r="AU735" t="s">
        <v>1730</v>
      </c>
      <c r="BJ735" s="12">
        <v>0</v>
      </c>
      <c r="BK735" s="12">
        <v>0</v>
      </c>
      <c r="BS735" s="12">
        <v>0</v>
      </c>
      <c r="BT735" s="12">
        <v>0</v>
      </c>
      <c r="BU735" s="12">
        <v>0</v>
      </c>
      <c r="BV735" s="12">
        <v>0</v>
      </c>
      <c r="BW735" t="s">
        <v>2235</v>
      </c>
      <c r="BX735" t="s">
        <v>141</v>
      </c>
      <c r="BY735">
        <v>172</v>
      </c>
      <c r="BZ735">
        <v>52</v>
      </c>
      <c r="CA735">
        <v>169</v>
      </c>
      <c r="CB735">
        <v>51</v>
      </c>
      <c r="CC735">
        <v>1</v>
      </c>
      <c r="CG735">
        <v>2</v>
      </c>
      <c r="CH735">
        <v>1</v>
      </c>
      <c r="CI735">
        <f>CE735+CG735</f>
        <v>2</v>
      </c>
      <c r="CJ735">
        <v>23110</v>
      </c>
      <c r="CK735">
        <v>144</v>
      </c>
      <c r="CL735">
        <v>22696</v>
      </c>
      <c r="CN735">
        <v>270</v>
      </c>
      <c r="CO735">
        <v>6745</v>
      </c>
      <c r="CQ735">
        <v>6610</v>
      </c>
      <c r="CS735">
        <v>135</v>
      </c>
      <c r="CT735">
        <v>66</v>
      </c>
      <c r="CU735">
        <v>17</v>
      </c>
      <c r="CW735">
        <v>1</v>
      </c>
      <c r="DB735">
        <f>CX735+CZ735+DA735</f>
        <v>0</v>
      </c>
      <c r="DC735">
        <v>14</v>
      </c>
      <c r="DE735">
        <v>2</v>
      </c>
      <c r="DG735" s="13">
        <f>(DC735+DD735)/CU735</f>
        <v>0.82352941176470584</v>
      </c>
      <c r="DH735">
        <v>1625</v>
      </c>
      <c r="DI735">
        <v>1625</v>
      </c>
      <c r="DJ735">
        <v>1336</v>
      </c>
      <c r="DK735">
        <v>1336</v>
      </c>
      <c r="DL735">
        <v>187</v>
      </c>
      <c r="DM735">
        <v>56</v>
      </c>
      <c r="DN735">
        <v>184</v>
      </c>
      <c r="DO735">
        <v>55</v>
      </c>
      <c r="DQ735">
        <v>1</v>
      </c>
      <c r="DS735">
        <v>32</v>
      </c>
      <c r="DU735">
        <v>8</v>
      </c>
      <c r="EA735">
        <v>16</v>
      </c>
      <c r="EI735">
        <f>CO735</f>
        <v>6745</v>
      </c>
      <c r="EJ735" s="16">
        <f>BU735</f>
        <v>0</v>
      </c>
      <c r="EK735" s="16">
        <f>EJ735/EI735</f>
        <v>0</v>
      </c>
      <c r="EL735">
        <f>DJ735</f>
        <v>1336</v>
      </c>
      <c r="EM735" s="16">
        <f>EK735*EL735</f>
        <v>0</v>
      </c>
    </row>
    <row r="736" spans="1:143" x14ac:dyDescent="0.25">
      <c r="A736">
        <v>2015</v>
      </c>
      <c r="B736">
        <v>590</v>
      </c>
      <c r="C736" t="s">
        <v>1669</v>
      </c>
      <c r="D736" t="s">
        <v>1920</v>
      </c>
      <c r="E736" t="s">
        <v>2236</v>
      </c>
      <c r="F736" t="s">
        <v>2237</v>
      </c>
      <c r="G736" t="s">
        <v>145</v>
      </c>
      <c r="H736">
        <v>539033</v>
      </c>
      <c r="I736" t="s">
        <v>1947</v>
      </c>
      <c r="J736" t="s">
        <v>1776</v>
      </c>
      <c r="K736">
        <v>98002</v>
      </c>
      <c r="L736" t="s">
        <v>163</v>
      </c>
      <c r="N736" t="s">
        <v>164</v>
      </c>
      <c r="O736" t="s">
        <v>165</v>
      </c>
      <c r="P736" t="s">
        <v>210</v>
      </c>
      <c r="Q736" t="s">
        <v>166</v>
      </c>
      <c r="R736" t="s">
        <v>248</v>
      </c>
      <c r="S736" t="s">
        <v>210</v>
      </c>
      <c r="V736" t="s">
        <v>257</v>
      </c>
      <c r="W736" t="s">
        <v>169</v>
      </c>
      <c r="Y736">
        <v>15</v>
      </c>
      <c r="Z736">
        <v>5</v>
      </c>
      <c r="AA736">
        <v>5</v>
      </c>
      <c r="AJ736">
        <v>20</v>
      </c>
      <c r="AR736" t="s">
        <v>159</v>
      </c>
      <c r="AS736" t="s">
        <v>2238</v>
      </c>
      <c r="AX736" s="15">
        <v>343565</v>
      </c>
      <c r="BF736" s="12">
        <v>116640</v>
      </c>
      <c r="BJ736" s="12">
        <v>460205</v>
      </c>
      <c r="BK736" s="12">
        <v>0</v>
      </c>
      <c r="BS736" s="12">
        <v>0</v>
      </c>
      <c r="BT736" s="12">
        <v>0</v>
      </c>
      <c r="BU736" s="12">
        <v>460205</v>
      </c>
      <c r="BV736" s="12">
        <v>0</v>
      </c>
      <c r="BW736" t="s">
        <v>2237</v>
      </c>
      <c r="BX736" t="s">
        <v>259</v>
      </c>
      <c r="BY736">
        <v>41</v>
      </c>
      <c r="BZ736">
        <v>23</v>
      </c>
      <c r="CA736">
        <v>26</v>
      </c>
      <c r="CB736">
        <v>8</v>
      </c>
      <c r="CG736">
        <v>15</v>
      </c>
      <c r="CH736">
        <v>15</v>
      </c>
      <c r="CI736">
        <f>CE736+CG736</f>
        <v>15</v>
      </c>
      <c r="CJ736">
        <v>14965</v>
      </c>
      <c r="CL736">
        <v>9490</v>
      </c>
      <c r="CN736">
        <v>5475</v>
      </c>
      <c r="CO736">
        <v>8395</v>
      </c>
      <c r="CQ736">
        <v>2920</v>
      </c>
      <c r="CS736">
        <v>5475</v>
      </c>
      <c r="DB736">
        <f>CX736+CZ736+DA736</f>
        <v>0</v>
      </c>
      <c r="DG736" s="13" t="e">
        <f>(DC736+DD736)/CU736</f>
        <v>#DIV/0!</v>
      </c>
      <c r="EF736">
        <v>3</v>
      </c>
      <c r="EG736">
        <v>0</v>
      </c>
      <c r="EH736" s="13">
        <v>0</v>
      </c>
      <c r="EI736">
        <f>CO736</f>
        <v>8395</v>
      </c>
      <c r="EJ736" s="16">
        <f>BU736</f>
        <v>460205</v>
      </c>
      <c r="EK736" s="16">
        <f>EJ736/EI736</f>
        <v>54.81893984514592</v>
      </c>
      <c r="EL736">
        <f>DJ736</f>
        <v>0</v>
      </c>
      <c r="EM736" s="16">
        <f>EK736*EL736</f>
        <v>0</v>
      </c>
    </row>
    <row r="737" spans="1:143" x14ac:dyDescent="0.25">
      <c r="A737">
        <v>2015</v>
      </c>
      <c r="B737">
        <v>677</v>
      </c>
      <c r="C737" t="s">
        <v>1669</v>
      </c>
      <c r="D737" t="s">
        <v>1990</v>
      </c>
      <c r="E737" t="s">
        <v>157</v>
      </c>
      <c r="F737" t="s">
        <v>2239</v>
      </c>
      <c r="G737" t="s">
        <v>145</v>
      </c>
      <c r="H737">
        <v>539033</v>
      </c>
      <c r="I737" t="s">
        <v>1993</v>
      </c>
      <c r="J737" t="s">
        <v>1673</v>
      </c>
      <c r="K737">
        <v>98104</v>
      </c>
      <c r="L737" t="s">
        <v>163</v>
      </c>
      <c r="N737" t="s">
        <v>151</v>
      </c>
      <c r="P737" t="s">
        <v>152</v>
      </c>
      <c r="Q737" t="s">
        <v>153</v>
      </c>
      <c r="R737" t="s">
        <v>167</v>
      </c>
      <c r="T737" t="s">
        <v>155</v>
      </c>
      <c r="U737" t="s">
        <v>156</v>
      </c>
      <c r="V737" t="s">
        <v>157</v>
      </c>
      <c r="W737" t="s">
        <v>169</v>
      </c>
      <c r="AJ737">
        <v>0</v>
      </c>
      <c r="AR737" t="s">
        <v>227</v>
      </c>
      <c r="AS737" t="s">
        <v>210</v>
      </c>
      <c r="AU737" t="s">
        <v>1730</v>
      </c>
      <c r="BJ737" s="12">
        <v>0</v>
      </c>
      <c r="BK737" s="12">
        <v>0</v>
      </c>
      <c r="BS737" s="12">
        <v>0</v>
      </c>
      <c r="BT737" s="12">
        <v>0</v>
      </c>
      <c r="BU737" s="12">
        <v>0</v>
      </c>
      <c r="BV737" s="12">
        <v>0</v>
      </c>
      <c r="BW737" t="s">
        <v>2239</v>
      </c>
      <c r="BX737" t="s">
        <v>157</v>
      </c>
      <c r="BY737">
        <v>431</v>
      </c>
      <c r="BZ737">
        <v>138</v>
      </c>
      <c r="CA737">
        <v>364</v>
      </c>
      <c r="CB737">
        <v>91</v>
      </c>
      <c r="CC737">
        <v>2</v>
      </c>
      <c r="CD737">
        <v>2</v>
      </c>
      <c r="CE737">
        <v>10</v>
      </c>
      <c r="CF737">
        <v>3</v>
      </c>
      <c r="CG737">
        <v>55</v>
      </c>
      <c r="CH737">
        <v>42</v>
      </c>
      <c r="CI737">
        <f>CE737+CG737</f>
        <v>65</v>
      </c>
      <c r="CJ737">
        <v>27482</v>
      </c>
      <c r="CK737">
        <v>98</v>
      </c>
      <c r="CL737">
        <v>22606</v>
      </c>
      <c r="CM737">
        <v>730</v>
      </c>
      <c r="CN737">
        <v>4048</v>
      </c>
      <c r="CO737">
        <v>8937</v>
      </c>
      <c r="CP737">
        <v>98</v>
      </c>
      <c r="CQ737">
        <v>5754</v>
      </c>
      <c r="CR737">
        <v>217</v>
      </c>
      <c r="CS737">
        <v>2868</v>
      </c>
      <c r="CT737">
        <v>374</v>
      </c>
      <c r="CU737">
        <v>116</v>
      </c>
      <c r="DB737">
        <f>CX737+CZ737+DA737</f>
        <v>0</v>
      </c>
      <c r="DC737">
        <v>115</v>
      </c>
      <c r="DE737">
        <v>1</v>
      </c>
      <c r="DG737" s="13">
        <f>(DC737+DD737)/CU737</f>
        <v>0.99137931034482762</v>
      </c>
      <c r="DH737">
        <v>7932</v>
      </c>
      <c r="DI737">
        <v>7243</v>
      </c>
      <c r="DJ737">
        <v>7797</v>
      </c>
      <c r="DK737">
        <v>7108</v>
      </c>
      <c r="DL737">
        <v>394</v>
      </c>
      <c r="DM737">
        <v>130</v>
      </c>
      <c r="DN737">
        <v>330</v>
      </c>
      <c r="DO737">
        <v>86</v>
      </c>
      <c r="DP737">
        <v>3</v>
      </c>
      <c r="DQ737">
        <v>39</v>
      </c>
      <c r="DR737">
        <v>2</v>
      </c>
      <c r="DS737">
        <v>1</v>
      </c>
      <c r="DU737">
        <v>2</v>
      </c>
      <c r="DX737">
        <v>124</v>
      </c>
      <c r="DZ737">
        <v>2</v>
      </c>
      <c r="EA737">
        <v>1</v>
      </c>
      <c r="EI737">
        <f>CO737</f>
        <v>8937</v>
      </c>
      <c r="EJ737" s="16">
        <f>BU737</f>
        <v>0</v>
      </c>
      <c r="EK737" s="16">
        <f>EJ737/EI737</f>
        <v>0</v>
      </c>
      <c r="EL737">
        <f>DJ737</f>
        <v>7797</v>
      </c>
      <c r="EM737" s="16">
        <f>EK737*EL737</f>
        <v>0</v>
      </c>
    </row>
    <row r="738" spans="1:143" x14ac:dyDescent="0.25">
      <c r="A738">
        <v>2015</v>
      </c>
      <c r="B738">
        <v>681</v>
      </c>
      <c r="C738" t="s">
        <v>1669</v>
      </c>
      <c r="D738" t="s">
        <v>1736</v>
      </c>
      <c r="E738" t="s">
        <v>2240</v>
      </c>
      <c r="F738" t="s">
        <v>2241</v>
      </c>
      <c r="G738" t="s">
        <v>145</v>
      </c>
      <c r="H738">
        <v>531392</v>
      </c>
      <c r="I738" t="s">
        <v>1848</v>
      </c>
      <c r="J738" t="s">
        <v>1673</v>
      </c>
      <c r="K738">
        <v>98117</v>
      </c>
      <c r="L738" t="s">
        <v>163</v>
      </c>
      <c r="N738" t="s">
        <v>263</v>
      </c>
      <c r="O738" t="s">
        <v>198</v>
      </c>
      <c r="P738" t="s">
        <v>152</v>
      </c>
      <c r="Q738" t="s">
        <v>1688</v>
      </c>
      <c r="R738" t="s">
        <v>154</v>
      </c>
      <c r="S738" t="s">
        <v>1355</v>
      </c>
      <c r="T738" t="s">
        <v>168</v>
      </c>
      <c r="V738" t="s">
        <v>343</v>
      </c>
      <c r="W738" t="s">
        <v>158</v>
      </c>
      <c r="Y738">
        <v>132</v>
      </c>
      <c r="Z738">
        <v>37</v>
      </c>
      <c r="AJ738">
        <v>132</v>
      </c>
      <c r="AR738" t="s">
        <v>176</v>
      </c>
      <c r="AS738" t="s">
        <v>152</v>
      </c>
      <c r="BB738" s="12">
        <v>36826</v>
      </c>
      <c r="BF738" s="12">
        <v>365369</v>
      </c>
      <c r="BJ738" s="12">
        <v>402195</v>
      </c>
      <c r="BK738" s="12">
        <v>36826</v>
      </c>
      <c r="BS738" s="12">
        <v>0</v>
      </c>
      <c r="BT738" s="12">
        <v>0</v>
      </c>
      <c r="BU738" s="12">
        <v>402195</v>
      </c>
      <c r="BV738" s="12">
        <v>36826</v>
      </c>
      <c r="BW738" t="s">
        <v>2241</v>
      </c>
      <c r="BX738" t="s">
        <v>343</v>
      </c>
      <c r="BY738">
        <v>64</v>
      </c>
      <c r="BZ738">
        <v>14</v>
      </c>
      <c r="CA738">
        <v>63</v>
      </c>
      <c r="CB738">
        <v>13</v>
      </c>
      <c r="CG738">
        <v>1</v>
      </c>
      <c r="CH738">
        <v>1</v>
      </c>
      <c r="CI738">
        <f>CE738+CG738</f>
        <v>1</v>
      </c>
      <c r="CJ738">
        <v>15540</v>
      </c>
      <c r="CL738">
        <v>15389</v>
      </c>
      <c r="CN738">
        <v>151</v>
      </c>
      <c r="CO738">
        <v>3435</v>
      </c>
      <c r="CQ738">
        <v>3284</v>
      </c>
      <c r="CS738">
        <v>151</v>
      </c>
      <c r="CT738">
        <v>20</v>
      </c>
      <c r="CU738">
        <v>4</v>
      </c>
      <c r="DB738">
        <f>CX738+CZ738+DA738</f>
        <v>0</v>
      </c>
      <c r="DC738">
        <v>2</v>
      </c>
      <c r="DE738">
        <v>2</v>
      </c>
      <c r="DG738" s="13">
        <f>(DC738+DD738)/CU738</f>
        <v>0.5</v>
      </c>
      <c r="DH738">
        <v>1362</v>
      </c>
      <c r="DI738">
        <v>701</v>
      </c>
      <c r="DJ738">
        <v>830</v>
      </c>
      <c r="DK738">
        <v>169</v>
      </c>
      <c r="DL738">
        <v>52</v>
      </c>
      <c r="DM738">
        <v>10</v>
      </c>
      <c r="DN738">
        <v>52</v>
      </c>
      <c r="DO738">
        <v>10</v>
      </c>
      <c r="DS738">
        <v>9</v>
      </c>
      <c r="EA738">
        <v>1</v>
      </c>
      <c r="EF738">
        <v>5</v>
      </c>
      <c r="EG738">
        <v>0</v>
      </c>
      <c r="EH738" s="13">
        <v>0</v>
      </c>
      <c r="EI738">
        <f>CO738</f>
        <v>3435</v>
      </c>
      <c r="EJ738" s="16">
        <f>BU738</f>
        <v>402195</v>
      </c>
      <c r="EK738" s="16">
        <f>EJ738/EI738</f>
        <v>117.08733624454149</v>
      </c>
      <c r="EL738">
        <f>DJ738</f>
        <v>830</v>
      </c>
      <c r="EM738" s="16">
        <f>EK738*EL738</f>
        <v>97182.489082969434</v>
      </c>
    </row>
    <row r="739" spans="1:143" x14ac:dyDescent="0.25">
      <c r="A739">
        <v>2015</v>
      </c>
      <c r="B739">
        <v>827</v>
      </c>
      <c r="C739" t="s">
        <v>1669</v>
      </c>
      <c r="D739" t="s">
        <v>1736</v>
      </c>
      <c r="E739" t="s">
        <v>2242</v>
      </c>
      <c r="F739" t="s">
        <v>2243</v>
      </c>
      <c r="G739" t="s">
        <v>145</v>
      </c>
      <c r="H739">
        <v>531392</v>
      </c>
      <c r="I739" t="s">
        <v>1915</v>
      </c>
      <c r="J739" t="s">
        <v>1673</v>
      </c>
      <c r="K739">
        <v>98104</v>
      </c>
      <c r="L739" t="s">
        <v>163</v>
      </c>
      <c r="P739" t="s">
        <v>152</v>
      </c>
      <c r="Q739" t="s">
        <v>199</v>
      </c>
      <c r="R739" t="s">
        <v>154</v>
      </c>
      <c r="S739" t="s">
        <v>1355</v>
      </c>
      <c r="T739" t="s">
        <v>168</v>
      </c>
      <c r="V739" t="s">
        <v>343</v>
      </c>
      <c r="W739" t="s">
        <v>158</v>
      </c>
      <c r="AJ739">
        <v>0</v>
      </c>
      <c r="AR739" t="s">
        <v>176</v>
      </c>
      <c r="AS739" t="s">
        <v>152</v>
      </c>
      <c r="AW739" s="12" t="s">
        <v>2244</v>
      </c>
      <c r="BF739" s="12">
        <v>495099</v>
      </c>
      <c r="BJ739" s="12">
        <v>519549</v>
      </c>
      <c r="BK739" s="12">
        <v>24450</v>
      </c>
      <c r="BS739" s="12">
        <v>0</v>
      </c>
      <c r="BT739" s="12">
        <v>0</v>
      </c>
      <c r="BU739" s="12">
        <v>519549</v>
      </c>
      <c r="BV739" s="12">
        <v>24450</v>
      </c>
      <c r="BW739" t="s">
        <v>2243</v>
      </c>
      <c r="BX739" t="s">
        <v>343</v>
      </c>
      <c r="BY739">
        <v>34</v>
      </c>
      <c r="BZ739">
        <v>14</v>
      </c>
      <c r="CA739">
        <v>34</v>
      </c>
      <c r="CB739">
        <v>14</v>
      </c>
      <c r="CI739">
        <f>CE739+CG739</f>
        <v>0</v>
      </c>
      <c r="CJ739">
        <v>8103</v>
      </c>
      <c r="CL739">
        <v>8103</v>
      </c>
      <c r="CO739">
        <v>3416</v>
      </c>
      <c r="CQ739">
        <v>3416</v>
      </c>
      <c r="CT739">
        <v>10</v>
      </c>
      <c r="CU739">
        <v>4</v>
      </c>
      <c r="DB739">
        <f>CX739+CZ739+DA739</f>
        <v>0</v>
      </c>
      <c r="DC739">
        <v>4</v>
      </c>
      <c r="DG739" s="13">
        <f>(DC739+DD739)/CU739</f>
        <v>1</v>
      </c>
      <c r="DH739">
        <v>1898</v>
      </c>
      <c r="DI739">
        <v>474</v>
      </c>
      <c r="DJ739">
        <v>1898</v>
      </c>
      <c r="DK739">
        <v>474</v>
      </c>
      <c r="DL739">
        <v>25</v>
      </c>
      <c r="DM739">
        <v>11</v>
      </c>
      <c r="DN739">
        <v>25</v>
      </c>
      <c r="DO739">
        <v>11</v>
      </c>
      <c r="DS739">
        <v>9</v>
      </c>
      <c r="DZ739">
        <v>1</v>
      </c>
      <c r="EA739">
        <v>1</v>
      </c>
      <c r="EF739">
        <v>4</v>
      </c>
      <c r="EG739">
        <v>0</v>
      </c>
      <c r="EH739" s="13">
        <v>0</v>
      </c>
      <c r="EI739">
        <f>CO739</f>
        <v>3416</v>
      </c>
      <c r="EJ739" s="16">
        <f>BU739</f>
        <v>519549</v>
      </c>
      <c r="EK739" s="16">
        <f>EJ739/EI739</f>
        <v>152.09279859484778</v>
      </c>
      <c r="EL739">
        <f>DJ739</f>
        <v>1898</v>
      </c>
      <c r="EM739" s="16">
        <f>EK739*EL739</f>
        <v>288672.13173302106</v>
      </c>
    </row>
    <row r="740" spans="1:143" x14ac:dyDescent="0.25">
      <c r="A740">
        <v>2015</v>
      </c>
      <c r="B740">
        <v>585</v>
      </c>
      <c r="C740" t="s">
        <v>1669</v>
      </c>
      <c r="D740" t="s">
        <v>1736</v>
      </c>
      <c r="E740" t="s">
        <v>2245</v>
      </c>
      <c r="F740" t="s">
        <v>2246</v>
      </c>
      <c r="G740" t="s">
        <v>145</v>
      </c>
      <c r="H740">
        <v>531392</v>
      </c>
      <c r="I740" t="s">
        <v>1915</v>
      </c>
      <c r="J740" t="s">
        <v>1673</v>
      </c>
      <c r="K740">
        <v>98104</v>
      </c>
      <c r="L740" t="s">
        <v>163</v>
      </c>
      <c r="P740" t="s">
        <v>152</v>
      </c>
      <c r="Q740" t="s">
        <v>207</v>
      </c>
      <c r="R740" t="s">
        <v>154</v>
      </c>
      <c r="S740" t="s">
        <v>210</v>
      </c>
      <c r="T740" t="s">
        <v>155</v>
      </c>
      <c r="V740" t="s">
        <v>212</v>
      </c>
      <c r="W740" t="s">
        <v>158</v>
      </c>
      <c r="AJ740">
        <v>0</v>
      </c>
      <c r="AR740" t="s">
        <v>159</v>
      </c>
      <c r="AS740" t="s">
        <v>152</v>
      </c>
      <c r="AX740" s="15">
        <v>57278</v>
      </c>
      <c r="BB740" s="12">
        <v>50000</v>
      </c>
      <c r="BF740" s="12">
        <v>115481</v>
      </c>
      <c r="BJ740" s="12">
        <v>222759</v>
      </c>
      <c r="BK740" s="12">
        <v>50000</v>
      </c>
      <c r="BS740" s="12">
        <v>0</v>
      </c>
      <c r="BT740" s="12">
        <v>0</v>
      </c>
      <c r="BU740" s="12">
        <v>222759</v>
      </c>
      <c r="BV740" s="12">
        <v>50000</v>
      </c>
      <c r="BW740" t="s">
        <v>2246</v>
      </c>
      <c r="BX740" t="s">
        <v>343</v>
      </c>
      <c r="BY740">
        <v>14</v>
      </c>
      <c r="BZ740">
        <v>5</v>
      </c>
      <c r="CA740">
        <v>14</v>
      </c>
      <c r="CB740">
        <v>5</v>
      </c>
      <c r="CI740">
        <f>CE740+CG740</f>
        <v>0</v>
      </c>
      <c r="CJ740">
        <v>1902</v>
      </c>
      <c r="CL740">
        <v>1902</v>
      </c>
      <c r="CO740">
        <v>667</v>
      </c>
      <c r="CQ740">
        <v>667</v>
      </c>
      <c r="CT740">
        <v>8</v>
      </c>
      <c r="CU740">
        <v>3</v>
      </c>
      <c r="CY740">
        <v>1</v>
      </c>
      <c r="DB740">
        <f>CX740+CZ740+DA740</f>
        <v>0</v>
      </c>
      <c r="DC740">
        <v>2</v>
      </c>
      <c r="DG740" s="13">
        <f>(DC740+DD740)/CU740</f>
        <v>0.66666666666666663</v>
      </c>
      <c r="DH740">
        <v>1200</v>
      </c>
      <c r="DI740">
        <v>275</v>
      </c>
      <c r="DJ740">
        <v>943</v>
      </c>
      <c r="DK740">
        <v>18</v>
      </c>
      <c r="DL740">
        <v>12</v>
      </c>
      <c r="DM740">
        <v>4</v>
      </c>
      <c r="DN740">
        <v>12</v>
      </c>
      <c r="DO740">
        <v>4</v>
      </c>
      <c r="DS740">
        <v>4</v>
      </c>
      <c r="EF740">
        <v>1</v>
      </c>
      <c r="EG740">
        <v>0</v>
      </c>
      <c r="EH740" s="13">
        <v>0</v>
      </c>
      <c r="EI740">
        <f>CO740</f>
        <v>667</v>
      </c>
      <c r="EJ740" s="16">
        <f>BU740</f>
        <v>222759</v>
      </c>
      <c r="EK740" s="16">
        <f>EJ740/EI740</f>
        <v>333.97151424287858</v>
      </c>
      <c r="EL740">
        <f>DJ740</f>
        <v>943</v>
      </c>
      <c r="EM740" s="16">
        <f>EK740*EL740</f>
        <v>314935.13793103449</v>
      </c>
    </row>
    <row r="741" spans="1:143" x14ac:dyDescent="0.25">
      <c r="A741">
        <v>2015</v>
      </c>
      <c r="B741">
        <v>939</v>
      </c>
      <c r="C741" t="s">
        <v>1669</v>
      </c>
      <c r="D741" t="s">
        <v>1714</v>
      </c>
      <c r="E741" t="s">
        <v>2247</v>
      </c>
      <c r="F741" t="s">
        <v>2248</v>
      </c>
      <c r="G741" t="s">
        <v>145</v>
      </c>
      <c r="H741">
        <v>530084</v>
      </c>
      <c r="I741" t="s">
        <v>2060</v>
      </c>
      <c r="J741" t="s">
        <v>1729</v>
      </c>
      <c r="K741">
        <v>98007</v>
      </c>
      <c r="L741" t="s">
        <v>163</v>
      </c>
      <c r="N741" t="s">
        <v>164</v>
      </c>
      <c r="O741" t="s">
        <v>198</v>
      </c>
      <c r="P741" t="s">
        <v>152</v>
      </c>
      <c r="Q741" t="s">
        <v>207</v>
      </c>
      <c r="R741" t="s">
        <v>248</v>
      </c>
      <c r="S741" t="s">
        <v>210</v>
      </c>
      <c r="V741" t="s">
        <v>249</v>
      </c>
      <c r="W741" t="s">
        <v>158</v>
      </c>
      <c r="AA741">
        <v>15</v>
      </c>
      <c r="AJ741">
        <v>15</v>
      </c>
      <c r="AR741" t="s">
        <v>159</v>
      </c>
      <c r="AS741" t="s">
        <v>210</v>
      </c>
      <c r="AU741" t="s">
        <v>1853</v>
      </c>
      <c r="BJ741" s="12">
        <v>0</v>
      </c>
      <c r="BK741" s="12">
        <v>0</v>
      </c>
      <c r="BS741" s="12">
        <v>0</v>
      </c>
      <c r="BT741" s="12">
        <v>0</v>
      </c>
      <c r="BU741" s="12">
        <v>0</v>
      </c>
      <c r="BV741" s="12">
        <v>0</v>
      </c>
      <c r="BW741" t="s">
        <v>2248</v>
      </c>
      <c r="BX741" t="s">
        <v>343</v>
      </c>
      <c r="BY741">
        <v>103</v>
      </c>
      <c r="BZ741">
        <v>28</v>
      </c>
      <c r="CA741">
        <v>102</v>
      </c>
      <c r="CB741">
        <v>27</v>
      </c>
      <c r="CG741">
        <v>1</v>
      </c>
      <c r="CH741">
        <v>1</v>
      </c>
      <c r="CI741">
        <f>CE741+CG741</f>
        <v>1</v>
      </c>
      <c r="CJ741">
        <v>23438</v>
      </c>
      <c r="CL741">
        <v>23354</v>
      </c>
      <c r="CN741">
        <v>84</v>
      </c>
      <c r="CO741">
        <v>6573</v>
      </c>
      <c r="CQ741">
        <v>6489</v>
      </c>
      <c r="CS741">
        <v>84</v>
      </c>
      <c r="CT741">
        <v>42</v>
      </c>
      <c r="CU741">
        <v>12</v>
      </c>
      <c r="CW741">
        <v>1</v>
      </c>
      <c r="CY741">
        <v>5</v>
      </c>
      <c r="DB741">
        <f>CX741+CZ741+DA741</f>
        <v>0</v>
      </c>
      <c r="DC741">
        <v>4</v>
      </c>
      <c r="DE741">
        <v>2</v>
      </c>
      <c r="DG741" s="13">
        <f>(DC741+DD741)/CU741</f>
        <v>0.33333333333333331</v>
      </c>
      <c r="DH741">
        <v>4430</v>
      </c>
      <c r="DI741">
        <v>2062</v>
      </c>
      <c r="DJ741">
        <v>1651</v>
      </c>
      <c r="DK741">
        <v>693</v>
      </c>
      <c r="DL741">
        <v>30</v>
      </c>
      <c r="DM741">
        <v>9</v>
      </c>
      <c r="DN741">
        <v>29</v>
      </c>
      <c r="DO741">
        <v>8</v>
      </c>
      <c r="DR741">
        <v>1</v>
      </c>
      <c r="DS741">
        <v>8</v>
      </c>
      <c r="EA741">
        <v>1</v>
      </c>
      <c r="EF741">
        <v>6</v>
      </c>
      <c r="EG741">
        <v>0</v>
      </c>
      <c r="EH741" s="13">
        <v>0</v>
      </c>
      <c r="EI741">
        <f>CO741</f>
        <v>6573</v>
      </c>
      <c r="EJ741" s="16">
        <f>BU741</f>
        <v>0</v>
      </c>
      <c r="EK741" s="16">
        <f>EJ741/EI741</f>
        <v>0</v>
      </c>
      <c r="EL741">
        <f>DJ741</f>
        <v>1651</v>
      </c>
      <c r="EM741" s="16">
        <f>EK741*EL741</f>
        <v>0</v>
      </c>
    </row>
    <row r="742" spans="1:143" x14ac:dyDescent="0.25">
      <c r="A742">
        <v>2015</v>
      </c>
      <c r="B742">
        <v>608</v>
      </c>
      <c r="C742" t="s">
        <v>1669</v>
      </c>
      <c r="D742" t="s">
        <v>1714</v>
      </c>
      <c r="E742" t="s">
        <v>2249</v>
      </c>
      <c r="F742" t="s">
        <v>2250</v>
      </c>
      <c r="G742" t="s">
        <v>145</v>
      </c>
      <c r="H742">
        <v>530084</v>
      </c>
      <c r="I742" t="s">
        <v>2251</v>
      </c>
      <c r="J742" t="s">
        <v>1729</v>
      </c>
      <c r="K742">
        <v>98004</v>
      </c>
      <c r="L742" t="s">
        <v>163</v>
      </c>
      <c r="N742" t="s">
        <v>164</v>
      </c>
      <c r="O742" t="s">
        <v>165</v>
      </c>
      <c r="P742" t="s">
        <v>152</v>
      </c>
      <c r="Q742" t="s">
        <v>1688</v>
      </c>
      <c r="R742" t="s">
        <v>154</v>
      </c>
      <c r="S742" t="s">
        <v>210</v>
      </c>
      <c r="T742" t="s">
        <v>168</v>
      </c>
      <c r="V742" t="s">
        <v>343</v>
      </c>
      <c r="W742" t="s">
        <v>158</v>
      </c>
      <c r="Y742">
        <v>77</v>
      </c>
      <c r="Z742">
        <v>20</v>
      </c>
      <c r="AJ742">
        <v>77</v>
      </c>
      <c r="AR742" t="s">
        <v>159</v>
      </c>
      <c r="AS742" t="s">
        <v>152</v>
      </c>
      <c r="BJ742" s="12">
        <v>0</v>
      </c>
      <c r="BK742" s="12">
        <v>0</v>
      </c>
      <c r="BS742" s="12">
        <v>0</v>
      </c>
      <c r="BT742" s="12">
        <v>0</v>
      </c>
      <c r="BU742" s="12">
        <v>0</v>
      </c>
      <c r="BV742" s="12">
        <v>0</v>
      </c>
      <c r="CI742">
        <f>CE742+CG742</f>
        <v>0</v>
      </c>
      <c r="DB742">
        <f>CX742+CZ742+DA742</f>
        <v>0</v>
      </c>
      <c r="DG742" s="13" t="e">
        <f>(DC742+DD742)/CU742</f>
        <v>#DIV/0!</v>
      </c>
      <c r="EI742">
        <f>CO742</f>
        <v>0</v>
      </c>
      <c r="EJ742" s="16">
        <f>BU742</f>
        <v>0</v>
      </c>
      <c r="EK742" s="16" t="e">
        <f>EJ742/EI742</f>
        <v>#DIV/0!</v>
      </c>
      <c r="EL742">
        <f>DJ742</f>
        <v>0</v>
      </c>
      <c r="EM742" s="16" t="e">
        <f>EK742*EL742</f>
        <v>#DIV/0!</v>
      </c>
    </row>
    <row r="743" spans="1:143" x14ac:dyDescent="0.25">
      <c r="A743">
        <v>2015</v>
      </c>
      <c r="B743">
        <v>928</v>
      </c>
      <c r="C743" t="s">
        <v>1669</v>
      </c>
      <c r="D743" t="s">
        <v>2252</v>
      </c>
      <c r="E743" t="s">
        <v>2253</v>
      </c>
      <c r="F743" t="s">
        <v>2254</v>
      </c>
      <c r="G743" t="s">
        <v>145</v>
      </c>
      <c r="H743">
        <v>531392</v>
      </c>
      <c r="I743" t="s">
        <v>2255</v>
      </c>
      <c r="J743" t="s">
        <v>1673</v>
      </c>
      <c r="K743">
        <v>98144</v>
      </c>
      <c r="L743" t="s">
        <v>163</v>
      </c>
      <c r="N743" t="s">
        <v>263</v>
      </c>
      <c r="O743" t="s">
        <v>165</v>
      </c>
      <c r="P743" t="s">
        <v>210</v>
      </c>
      <c r="Q743" t="s">
        <v>256</v>
      </c>
      <c r="R743" t="s">
        <v>248</v>
      </c>
      <c r="S743" t="s">
        <v>210</v>
      </c>
      <c r="V743" t="s">
        <v>257</v>
      </c>
      <c r="W743" t="s">
        <v>175</v>
      </c>
      <c r="AA743">
        <v>10</v>
      </c>
      <c r="AJ743">
        <v>10</v>
      </c>
      <c r="AQ743" t="s">
        <v>569</v>
      </c>
      <c r="AR743" t="s">
        <v>176</v>
      </c>
      <c r="AS743" t="s">
        <v>210</v>
      </c>
      <c r="AV743" s="12">
        <v>123095</v>
      </c>
      <c r="BJ743" s="12">
        <v>123095</v>
      </c>
      <c r="BK743" s="12">
        <v>123095</v>
      </c>
      <c r="BS743" s="12">
        <v>0</v>
      </c>
      <c r="BT743" s="12">
        <v>0</v>
      </c>
      <c r="BU743" s="12">
        <v>123095</v>
      </c>
      <c r="BV743" s="12">
        <v>123095</v>
      </c>
      <c r="BW743" t="s">
        <v>2254</v>
      </c>
      <c r="BX743" t="s">
        <v>259</v>
      </c>
      <c r="BY743">
        <v>38</v>
      </c>
      <c r="BZ743">
        <v>37</v>
      </c>
      <c r="CA743">
        <v>1</v>
      </c>
      <c r="CE743">
        <v>1</v>
      </c>
      <c r="CF743">
        <v>1</v>
      </c>
      <c r="CG743">
        <v>36</v>
      </c>
      <c r="CH743">
        <v>36</v>
      </c>
      <c r="CI743">
        <f>CE743+CG743</f>
        <v>37</v>
      </c>
      <c r="CJ743">
        <v>10393</v>
      </c>
      <c r="CL743">
        <v>365</v>
      </c>
      <c r="CM743">
        <v>365</v>
      </c>
      <c r="CN743">
        <v>9663</v>
      </c>
      <c r="CO743">
        <v>10028</v>
      </c>
      <c r="CR743">
        <v>365</v>
      </c>
      <c r="CS743">
        <v>9663</v>
      </c>
      <c r="DB743">
        <f>CX743+CZ743+DA743</f>
        <v>0</v>
      </c>
      <c r="DG743" s="13" t="e">
        <f>(DC743+DD743)/CU743</f>
        <v>#DIV/0!</v>
      </c>
      <c r="DL743">
        <v>24</v>
      </c>
      <c r="DM743">
        <v>24</v>
      </c>
      <c r="DQ743">
        <v>24</v>
      </c>
      <c r="DS743">
        <v>4</v>
      </c>
      <c r="DU743">
        <v>3</v>
      </c>
      <c r="DX743">
        <v>1</v>
      </c>
      <c r="DY743" t="s">
        <v>170</v>
      </c>
      <c r="DZ743">
        <v>2</v>
      </c>
      <c r="EA743">
        <v>11</v>
      </c>
      <c r="EF743">
        <v>1</v>
      </c>
      <c r="EG743">
        <v>0</v>
      </c>
      <c r="EH743" s="13">
        <v>0</v>
      </c>
      <c r="EI743">
        <f>CO743</f>
        <v>10028</v>
      </c>
      <c r="EJ743" s="16">
        <f>BU743</f>
        <v>123095</v>
      </c>
      <c r="EK743" s="16">
        <f>EJ743/EI743</f>
        <v>12.275129637016354</v>
      </c>
      <c r="EL743">
        <f>DJ743</f>
        <v>0</v>
      </c>
      <c r="EM743" s="16">
        <f>EK743*EL743</f>
        <v>0</v>
      </c>
    </row>
    <row r="744" spans="1:143" x14ac:dyDescent="0.25">
      <c r="A744">
        <v>2015</v>
      </c>
      <c r="B744">
        <v>669</v>
      </c>
      <c r="C744" t="s">
        <v>1669</v>
      </c>
      <c r="D744" t="s">
        <v>2252</v>
      </c>
      <c r="E744" t="s">
        <v>2253</v>
      </c>
      <c r="H744">
        <v>539033</v>
      </c>
      <c r="I744" t="s">
        <v>2255</v>
      </c>
      <c r="J744" t="s">
        <v>1673</v>
      </c>
      <c r="K744">
        <v>98144</v>
      </c>
      <c r="L744" t="s">
        <v>163</v>
      </c>
      <c r="N744" t="s">
        <v>263</v>
      </c>
      <c r="O744" t="s">
        <v>165</v>
      </c>
      <c r="P744" t="s">
        <v>210</v>
      </c>
      <c r="Q744" t="s">
        <v>256</v>
      </c>
      <c r="R744" t="s">
        <v>248</v>
      </c>
      <c r="S744" t="s">
        <v>210</v>
      </c>
      <c r="V744" t="s">
        <v>257</v>
      </c>
      <c r="W744" t="s">
        <v>175</v>
      </c>
      <c r="AA744">
        <v>5</v>
      </c>
      <c r="AJ744">
        <v>5</v>
      </c>
      <c r="AR744" t="s">
        <v>176</v>
      </c>
      <c r="BJ744" s="12">
        <v>0</v>
      </c>
      <c r="BK744" s="12">
        <v>0</v>
      </c>
      <c r="BS744" s="12">
        <v>0</v>
      </c>
      <c r="BT744" s="12">
        <v>0</v>
      </c>
      <c r="BU744" s="12">
        <v>0</v>
      </c>
      <c r="BV744" s="12">
        <v>0</v>
      </c>
      <c r="CI744">
        <f>CE744+CG744</f>
        <v>0</v>
      </c>
      <c r="DB744">
        <f>CX744+CZ744+DA744</f>
        <v>0</v>
      </c>
      <c r="DG744" s="13" t="e">
        <f>(DC744+DD744)/CU744</f>
        <v>#DIV/0!</v>
      </c>
      <c r="EI744">
        <f>CO744</f>
        <v>0</v>
      </c>
      <c r="EJ744" s="16">
        <f>BU744</f>
        <v>0</v>
      </c>
      <c r="EK744" s="16" t="e">
        <f>EJ744/EI744</f>
        <v>#DIV/0!</v>
      </c>
      <c r="EL744">
        <f>DJ744</f>
        <v>0</v>
      </c>
      <c r="EM744" s="16" t="e">
        <f>EK744*EL744</f>
        <v>#DIV/0!</v>
      </c>
    </row>
    <row r="745" spans="1:143" x14ac:dyDescent="0.25">
      <c r="A745">
        <v>2015</v>
      </c>
      <c r="B745">
        <v>594</v>
      </c>
      <c r="C745" t="s">
        <v>1669</v>
      </c>
      <c r="D745" t="s">
        <v>2256</v>
      </c>
      <c r="E745" t="s">
        <v>2257</v>
      </c>
      <c r="F745" t="s">
        <v>2258</v>
      </c>
      <c r="G745" t="s">
        <v>145</v>
      </c>
      <c r="H745">
        <v>531392</v>
      </c>
      <c r="I745" t="s">
        <v>2259</v>
      </c>
      <c r="J745" t="s">
        <v>1673</v>
      </c>
      <c r="K745">
        <v>98122</v>
      </c>
      <c r="L745" t="s">
        <v>163</v>
      </c>
      <c r="N745" t="s">
        <v>164</v>
      </c>
      <c r="O745" t="s">
        <v>165</v>
      </c>
      <c r="P745" t="s">
        <v>152</v>
      </c>
      <c r="Q745" t="s">
        <v>1688</v>
      </c>
      <c r="R745" t="s">
        <v>154</v>
      </c>
      <c r="S745" t="s">
        <v>210</v>
      </c>
      <c r="T745" t="s">
        <v>168</v>
      </c>
      <c r="V745" t="s">
        <v>343</v>
      </c>
      <c r="W745" t="s">
        <v>175</v>
      </c>
      <c r="X745" t="s">
        <v>940</v>
      </c>
      <c r="Y745">
        <v>15</v>
      </c>
      <c r="Z745">
        <v>4</v>
      </c>
      <c r="AA745">
        <v>16</v>
      </c>
      <c r="AJ745">
        <v>31</v>
      </c>
      <c r="AQ745" t="s">
        <v>2260</v>
      </c>
      <c r="AR745" t="s">
        <v>227</v>
      </c>
      <c r="AS745" t="s">
        <v>152</v>
      </c>
      <c r="AU745" t="s">
        <v>1831</v>
      </c>
      <c r="BJ745" s="12">
        <v>0</v>
      </c>
      <c r="BK745" s="12">
        <v>0</v>
      </c>
      <c r="BS745" s="12">
        <v>0</v>
      </c>
      <c r="BT745" s="12">
        <v>0</v>
      </c>
      <c r="BU745" s="12">
        <v>0</v>
      </c>
      <c r="BV745" s="12">
        <v>0</v>
      </c>
      <c r="BW745" t="s">
        <v>2258</v>
      </c>
      <c r="BX745" t="s">
        <v>259</v>
      </c>
      <c r="BY745">
        <v>303</v>
      </c>
      <c r="BZ745">
        <v>296</v>
      </c>
      <c r="CC745">
        <v>6</v>
      </c>
      <c r="CD745">
        <v>6</v>
      </c>
      <c r="CG745">
        <v>297</v>
      </c>
      <c r="CH745">
        <v>290</v>
      </c>
      <c r="CI745">
        <f>CE745+CG745</f>
        <v>297</v>
      </c>
      <c r="CJ745">
        <v>110595</v>
      </c>
      <c r="CK745">
        <v>2190</v>
      </c>
      <c r="CN745">
        <v>108405</v>
      </c>
      <c r="CO745">
        <v>108040</v>
      </c>
      <c r="CP745">
        <v>2190</v>
      </c>
      <c r="CS745">
        <v>105850</v>
      </c>
      <c r="DB745">
        <f>CX745+CZ745+DA745</f>
        <v>0</v>
      </c>
      <c r="DG745" s="13" t="e">
        <f>(DC745+DD745)/CU745</f>
        <v>#DIV/0!</v>
      </c>
      <c r="EI745">
        <f>CO745</f>
        <v>108040</v>
      </c>
      <c r="EJ745" s="16">
        <f>BU745</f>
        <v>0</v>
      </c>
      <c r="EK745" s="16">
        <f>EJ745/EI745</f>
        <v>0</v>
      </c>
      <c r="EL745">
        <f>DJ745</f>
        <v>0</v>
      </c>
      <c r="EM745" s="16">
        <f>EK745*EL745</f>
        <v>0</v>
      </c>
    </row>
    <row r="746" spans="1:143" x14ac:dyDescent="0.25">
      <c r="A746">
        <v>2015</v>
      </c>
      <c r="B746">
        <v>863</v>
      </c>
      <c r="C746" t="s">
        <v>1669</v>
      </c>
      <c r="D746" t="s">
        <v>552</v>
      </c>
      <c r="E746" t="s">
        <v>2261</v>
      </c>
      <c r="F746" t="s">
        <v>2262</v>
      </c>
      <c r="G746" t="s">
        <v>145</v>
      </c>
      <c r="H746">
        <v>539033</v>
      </c>
      <c r="I746" t="s">
        <v>2263</v>
      </c>
      <c r="J746" t="s">
        <v>1673</v>
      </c>
      <c r="K746">
        <v>98166</v>
      </c>
      <c r="L746" t="s">
        <v>163</v>
      </c>
      <c r="N746" t="s">
        <v>197</v>
      </c>
      <c r="O746" t="s">
        <v>198</v>
      </c>
      <c r="P746" t="s">
        <v>152</v>
      </c>
      <c r="Q746" t="s">
        <v>1688</v>
      </c>
      <c r="R746" t="s">
        <v>167</v>
      </c>
      <c r="S746" t="s">
        <v>1355</v>
      </c>
      <c r="T746" t="s">
        <v>168</v>
      </c>
      <c r="V746" t="s">
        <v>161</v>
      </c>
      <c r="W746" t="s">
        <v>447</v>
      </c>
      <c r="AA746">
        <v>9</v>
      </c>
      <c r="AJ746">
        <v>9</v>
      </c>
      <c r="AR746" t="s">
        <v>159</v>
      </c>
      <c r="AS746" t="s">
        <v>152</v>
      </c>
      <c r="AV746" s="12">
        <v>21532</v>
      </c>
      <c r="BJ746" s="12">
        <v>21532</v>
      </c>
      <c r="BK746" s="12">
        <v>21532</v>
      </c>
      <c r="BS746" s="12">
        <v>0</v>
      </c>
      <c r="BT746" s="12">
        <v>0</v>
      </c>
      <c r="BU746" s="12">
        <v>21532</v>
      </c>
      <c r="BV746" s="12">
        <v>21532</v>
      </c>
      <c r="BW746" t="s">
        <v>2262</v>
      </c>
      <c r="BX746" t="s">
        <v>161</v>
      </c>
      <c r="BY746">
        <v>58</v>
      </c>
      <c r="BZ746">
        <v>58</v>
      </c>
      <c r="CE746">
        <v>4</v>
      </c>
      <c r="CF746">
        <v>4</v>
      </c>
      <c r="CG746">
        <v>54</v>
      </c>
      <c r="CH746">
        <v>54</v>
      </c>
      <c r="CI746">
        <f>CE746+CG746</f>
        <v>58</v>
      </c>
      <c r="CJ746">
        <v>2272</v>
      </c>
      <c r="CM746">
        <v>121</v>
      </c>
      <c r="CN746">
        <v>2151</v>
      </c>
      <c r="CO746">
        <v>2272</v>
      </c>
      <c r="CR746">
        <v>121</v>
      </c>
      <c r="CS746">
        <v>2151</v>
      </c>
      <c r="CT746">
        <v>51</v>
      </c>
      <c r="CU746">
        <v>51</v>
      </c>
      <c r="CW746">
        <v>16</v>
      </c>
      <c r="CY746">
        <v>12</v>
      </c>
      <c r="DA746">
        <v>3</v>
      </c>
      <c r="DB746">
        <f>CX746+CZ746+DA746</f>
        <v>3</v>
      </c>
      <c r="DC746">
        <v>7</v>
      </c>
      <c r="DD746">
        <v>1</v>
      </c>
      <c r="DE746">
        <v>11</v>
      </c>
      <c r="DF746">
        <v>1</v>
      </c>
      <c r="DG746" s="13">
        <f>(DC746+DD746)/CU746</f>
        <v>0.15686274509803921</v>
      </c>
      <c r="DH746">
        <v>2226</v>
      </c>
      <c r="DI746">
        <v>2008</v>
      </c>
      <c r="DJ746">
        <v>500</v>
      </c>
      <c r="DK746">
        <v>471</v>
      </c>
      <c r="DL746">
        <v>52</v>
      </c>
      <c r="DM746">
        <v>52</v>
      </c>
      <c r="DP746">
        <v>4</v>
      </c>
      <c r="DQ746">
        <v>48</v>
      </c>
      <c r="DS746">
        <v>14</v>
      </c>
      <c r="DU746">
        <v>20</v>
      </c>
      <c r="DW746">
        <v>2</v>
      </c>
      <c r="DX746">
        <v>6</v>
      </c>
      <c r="EA746">
        <v>10</v>
      </c>
      <c r="EB746">
        <v>2</v>
      </c>
      <c r="EE746">
        <v>2</v>
      </c>
      <c r="EF746">
        <v>14</v>
      </c>
      <c r="EG746">
        <v>1</v>
      </c>
      <c r="EH746" s="13">
        <v>7.1428571428571397E-2</v>
      </c>
      <c r="EI746">
        <f>CO746</f>
        <v>2272</v>
      </c>
      <c r="EJ746" s="16">
        <f>BU746</f>
        <v>21532</v>
      </c>
      <c r="EK746" s="16">
        <f>EJ746/EI746</f>
        <v>9.477112676056338</v>
      </c>
      <c r="EL746">
        <f>DJ746</f>
        <v>500</v>
      </c>
      <c r="EM746" s="16">
        <f>EK746*EL746</f>
        <v>4738.5563380281692</v>
      </c>
    </row>
    <row r="747" spans="1:143" x14ac:dyDescent="0.25">
      <c r="A747">
        <v>2015</v>
      </c>
      <c r="B747">
        <v>841</v>
      </c>
      <c r="C747" t="s">
        <v>1669</v>
      </c>
      <c r="D747" t="s">
        <v>2264</v>
      </c>
      <c r="E747" t="s">
        <v>2265</v>
      </c>
      <c r="G747" t="s">
        <v>145</v>
      </c>
      <c r="H747">
        <v>539033</v>
      </c>
      <c r="I747" t="s">
        <v>1687</v>
      </c>
      <c r="J747" t="s">
        <v>1729</v>
      </c>
      <c r="K747">
        <v>98015</v>
      </c>
      <c r="L747" t="s">
        <v>163</v>
      </c>
      <c r="N747" t="s">
        <v>164</v>
      </c>
      <c r="O747" t="s">
        <v>198</v>
      </c>
      <c r="P747" t="s">
        <v>152</v>
      </c>
      <c r="Q747" t="s">
        <v>1688</v>
      </c>
      <c r="R747" t="s">
        <v>167</v>
      </c>
      <c r="S747" t="s">
        <v>210</v>
      </c>
      <c r="T747" t="s">
        <v>168</v>
      </c>
      <c r="V747" t="s">
        <v>161</v>
      </c>
      <c r="W747" t="s">
        <v>158</v>
      </c>
      <c r="X747" t="s">
        <v>201</v>
      </c>
      <c r="Y747">
        <v>20</v>
      </c>
      <c r="Z747">
        <v>6</v>
      </c>
      <c r="AJ747">
        <v>20</v>
      </c>
      <c r="AR747" t="s">
        <v>159</v>
      </c>
      <c r="AS747" t="s">
        <v>152</v>
      </c>
      <c r="AU747" t="s">
        <v>1698</v>
      </c>
      <c r="BJ747" s="12">
        <v>0</v>
      </c>
      <c r="BK747" s="12">
        <v>0</v>
      </c>
      <c r="BS747" s="12">
        <v>0</v>
      </c>
      <c r="BT747" s="12">
        <v>0</v>
      </c>
      <c r="BU747" s="12">
        <v>0</v>
      </c>
      <c r="BV747" s="12">
        <v>0</v>
      </c>
      <c r="CI747">
        <f>CE747+CG747</f>
        <v>0</v>
      </c>
      <c r="DB747">
        <f>CX747+CZ747+DA747</f>
        <v>0</v>
      </c>
      <c r="DG747" s="13" t="e">
        <f>(DC747+DD747)/CU747</f>
        <v>#DIV/0!</v>
      </c>
      <c r="EI747">
        <f>CO747</f>
        <v>0</v>
      </c>
      <c r="EJ747" s="16">
        <f>BU747</f>
        <v>0</v>
      </c>
      <c r="EK747" s="16" t="e">
        <f>EJ747/EI747</f>
        <v>#DIV/0!</v>
      </c>
      <c r="EL747">
        <f>DJ747</f>
        <v>0</v>
      </c>
      <c r="EM747" s="16" t="e">
        <f>EK747*EL747</f>
        <v>#DIV/0!</v>
      </c>
    </row>
    <row r="748" spans="1:143" x14ac:dyDescent="0.25">
      <c r="A748">
        <v>2015</v>
      </c>
      <c r="B748">
        <v>588</v>
      </c>
      <c r="C748" t="s">
        <v>1669</v>
      </c>
      <c r="D748" t="s">
        <v>2266</v>
      </c>
      <c r="E748" t="s">
        <v>2267</v>
      </c>
      <c r="F748" t="s">
        <v>2268</v>
      </c>
      <c r="G748" t="s">
        <v>145</v>
      </c>
      <c r="H748">
        <v>531392</v>
      </c>
      <c r="I748" t="s">
        <v>2269</v>
      </c>
      <c r="J748" t="s">
        <v>1673</v>
      </c>
      <c r="K748">
        <v>98121</v>
      </c>
      <c r="L748" t="s">
        <v>163</v>
      </c>
      <c r="N748" t="s">
        <v>164</v>
      </c>
      <c r="O748" t="s">
        <v>165</v>
      </c>
      <c r="P748" t="s">
        <v>210</v>
      </c>
      <c r="Q748" t="s">
        <v>256</v>
      </c>
      <c r="R748" t="s">
        <v>248</v>
      </c>
      <c r="S748" t="s">
        <v>210</v>
      </c>
      <c r="V748" t="s">
        <v>257</v>
      </c>
      <c r="W748" t="s">
        <v>175</v>
      </c>
      <c r="AA748">
        <v>25</v>
      </c>
      <c r="AJ748">
        <v>25</v>
      </c>
      <c r="AR748" t="s">
        <v>159</v>
      </c>
      <c r="AS748" t="s">
        <v>152</v>
      </c>
      <c r="AV748" s="12">
        <v>35177</v>
      </c>
      <c r="BJ748" s="12">
        <v>35177</v>
      </c>
      <c r="BK748" s="12">
        <v>35177</v>
      </c>
      <c r="BS748" s="12">
        <v>0</v>
      </c>
      <c r="BT748" s="12">
        <v>0</v>
      </c>
      <c r="BU748" s="12">
        <v>35177</v>
      </c>
      <c r="BV748" s="12">
        <v>35177</v>
      </c>
      <c r="CI748">
        <f>CE748+CG748</f>
        <v>0</v>
      </c>
      <c r="DB748">
        <f>CX748+CZ748+DA748</f>
        <v>0</v>
      </c>
      <c r="DG748" s="13" t="e">
        <f>(DC748+DD748)/CU748</f>
        <v>#DIV/0!</v>
      </c>
      <c r="EI748">
        <f>CO748</f>
        <v>0</v>
      </c>
      <c r="EJ748" s="16">
        <f>BU748</f>
        <v>35177</v>
      </c>
      <c r="EK748" s="16" t="e">
        <f>EJ748/EI748</f>
        <v>#DIV/0!</v>
      </c>
      <c r="EL748">
        <f>DJ748</f>
        <v>0</v>
      </c>
      <c r="EM748" s="16" t="e">
        <f>EK748*EL748</f>
        <v>#DIV/0!</v>
      </c>
    </row>
    <row r="749" spans="1:143" x14ac:dyDescent="0.25">
      <c r="A749">
        <v>2015</v>
      </c>
      <c r="B749">
        <v>539</v>
      </c>
      <c r="C749" t="s">
        <v>1669</v>
      </c>
      <c r="D749" t="s">
        <v>2270</v>
      </c>
      <c r="E749" t="s">
        <v>2271</v>
      </c>
      <c r="F749" t="s">
        <v>2272</v>
      </c>
      <c r="G749" t="s">
        <v>145</v>
      </c>
      <c r="H749">
        <v>530084</v>
      </c>
      <c r="I749" t="s">
        <v>2273</v>
      </c>
      <c r="J749" t="s">
        <v>2156</v>
      </c>
      <c r="K749">
        <v>98033</v>
      </c>
      <c r="L749" t="s">
        <v>163</v>
      </c>
      <c r="N749" t="s">
        <v>164</v>
      </c>
      <c r="O749" t="s">
        <v>165</v>
      </c>
      <c r="P749" t="s">
        <v>152</v>
      </c>
      <c r="Q749" t="s">
        <v>1688</v>
      </c>
      <c r="R749" t="s">
        <v>154</v>
      </c>
      <c r="S749" t="s">
        <v>210</v>
      </c>
      <c r="T749" t="s">
        <v>168</v>
      </c>
      <c r="V749" t="s">
        <v>343</v>
      </c>
      <c r="W749" t="s">
        <v>158</v>
      </c>
      <c r="Y749">
        <v>28</v>
      </c>
      <c r="Z749">
        <v>6</v>
      </c>
      <c r="AJ749">
        <v>28</v>
      </c>
      <c r="AQ749" t="s">
        <v>2274</v>
      </c>
      <c r="AR749" t="s">
        <v>176</v>
      </c>
      <c r="AS749" t="s">
        <v>210</v>
      </c>
      <c r="AX749" s="15">
        <v>980858</v>
      </c>
      <c r="BJ749" s="12">
        <v>980858</v>
      </c>
      <c r="BK749" s="12">
        <v>0</v>
      </c>
      <c r="BS749" s="12">
        <v>0</v>
      </c>
      <c r="BT749" s="12">
        <v>0</v>
      </c>
      <c r="BU749" s="12">
        <v>980858</v>
      </c>
      <c r="BV749" s="12">
        <v>0</v>
      </c>
      <c r="CI749">
        <f>CE749+CG749</f>
        <v>0</v>
      </c>
      <c r="DB749">
        <f>CX749+CZ749+DA749</f>
        <v>0</v>
      </c>
      <c r="DG749" s="13" t="e">
        <f>(DC749+DD749)/CU749</f>
        <v>#DIV/0!</v>
      </c>
      <c r="EI749">
        <f>CO749</f>
        <v>0</v>
      </c>
      <c r="EJ749" s="16">
        <f>BU749</f>
        <v>980858</v>
      </c>
      <c r="EK749" s="16" t="e">
        <f>EJ749/EI749</f>
        <v>#DIV/0!</v>
      </c>
      <c r="EL749">
        <f>DJ749</f>
        <v>0</v>
      </c>
      <c r="EM749" s="16" t="e">
        <f>EK749*EL749</f>
        <v>#DIV/0!</v>
      </c>
    </row>
    <row r="750" spans="1:143" x14ac:dyDescent="0.25">
      <c r="A750">
        <v>2015</v>
      </c>
      <c r="B750">
        <v>877</v>
      </c>
      <c r="C750" t="s">
        <v>1669</v>
      </c>
      <c r="D750" t="s">
        <v>1825</v>
      </c>
      <c r="E750" t="s">
        <v>2275</v>
      </c>
      <c r="G750" t="s">
        <v>145</v>
      </c>
      <c r="H750">
        <v>539033</v>
      </c>
      <c r="I750" t="s">
        <v>1960</v>
      </c>
      <c r="J750" t="s">
        <v>1673</v>
      </c>
      <c r="K750">
        <v>98103</v>
      </c>
      <c r="L750" t="s">
        <v>163</v>
      </c>
      <c r="N750" t="s">
        <v>286</v>
      </c>
      <c r="P750" t="s">
        <v>152</v>
      </c>
      <c r="V750" t="s">
        <v>287</v>
      </c>
      <c r="W750" t="s">
        <v>169</v>
      </c>
      <c r="AJ750">
        <v>0</v>
      </c>
      <c r="AR750" t="s">
        <v>159</v>
      </c>
      <c r="AS750" t="s">
        <v>152</v>
      </c>
      <c r="AW750" s="12" t="s">
        <v>2276</v>
      </c>
      <c r="BB750" s="12">
        <v>21278</v>
      </c>
      <c r="BJ750" s="12">
        <v>22370</v>
      </c>
      <c r="BK750" s="12">
        <v>22370</v>
      </c>
      <c r="BS750" s="12">
        <v>0</v>
      </c>
      <c r="BT750" s="12">
        <v>0</v>
      </c>
      <c r="BU750" s="12">
        <v>22370</v>
      </c>
      <c r="BV750" s="12">
        <v>22370</v>
      </c>
      <c r="CI750">
        <f>CE750+CG750</f>
        <v>0</v>
      </c>
      <c r="DB750">
        <f>CX750+CZ750+DA750</f>
        <v>0</v>
      </c>
      <c r="DG750" s="13" t="e">
        <f>(DC750+DD750)/CU750</f>
        <v>#DIV/0!</v>
      </c>
      <c r="EI750">
        <f>CO750</f>
        <v>0</v>
      </c>
      <c r="EJ750" s="16">
        <f>BU750</f>
        <v>22370</v>
      </c>
      <c r="EK750" s="16" t="e">
        <f>EJ750/EI750</f>
        <v>#DIV/0!</v>
      </c>
      <c r="EL750">
        <f>DJ750</f>
        <v>0</v>
      </c>
      <c r="EM750" s="16" t="e">
        <f>EK750*EL750</f>
        <v>#DIV/0!</v>
      </c>
    </row>
    <row r="751" spans="1:143" x14ac:dyDescent="0.25">
      <c r="A751">
        <v>2015</v>
      </c>
      <c r="B751">
        <v>963</v>
      </c>
      <c r="C751" t="s">
        <v>1669</v>
      </c>
      <c r="D751" t="s">
        <v>1812</v>
      </c>
      <c r="E751" t="s">
        <v>2277</v>
      </c>
      <c r="F751" t="s">
        <v>2277</v>
      </c>
      <c r="G751" t="s">
        <v>145</v>
      </c>
      <c r="H751">
        <v>531392</v>
      </c>
      <c r="I751" t="s">
        <v>2278</v>
      </c>
      <c r="J751" t="s">
        <v>1673</v>
      </c>
      <c r="K751">
        <v>98121</v>
      </c>
      <c r="L751" t="s">
        <v>163</v>
      </c>
      <c r="N751" t="s">
        <v>263</v>
      </c>
      <c r="O751" t="s">
        <v>198</v>
      </c>
      <c r="P751" t="s">
        <v>152</v>
      </c>
      <c r="Q751" t="s">
        <v>199</v>
      </c>
      <c r="R751" t="s">
        <v>248</v>
      </c>
      <c r="S751" t="s">
        <v>1355</v>
      </c>
      <c r="V751" t="s">
        <v>249</v>
      </c>
      <c r="W751" t="s">
        <v>175</v>
      </c>
      <c r="AI751" t="s">
        <v>1740</v>
      </c>
      <c r="AJ751">
        <v>0</v>
      </c>
      <c r="AR751" t="s">
        <v>227</v>
      </c>
      <c r="BJ751" s="12">
        <v>0</v>
      </c>
      <c r="BK751" s="12">
        <v>0</v>
      </c>
      <c r="BS751" s="12">
        <v>0</v>
      </c>
      <c r="BT751" s="12">
        <v>0</v>
      </c>
      <c r="BU751" s="12">
        <v>0</v>
      </c>
      <c r="BV751" s="12">
        <v>0</v>
      </c>
      <c r="CI751">
        <f>CE751+CG751</f>
        <v>0</v>
      </c>
      <c r="DB751">
        <f>CX751+CZ751+DA751</f>
        <v>0</v>
      </c>
      <c r="DG751" s="13" t="e">
        <f>(DC751+DD751)/CU751</f>
        <v>#DIV/0!</v>
      </c>
      <c r="EI751">
        <f>CO751</f>
        <v>0</v>
      </c>
      <c r="EJ751" s="16">
        <f>BU751</f>
        <v>0</v>
      </c>
      <c r="EK751" s="16" t="e">
        <f>EJ751/EI751</f>
        <v>#DIV/0!</v>
      </c>
      <c r="EL751">
        <f>DJ751</f>
        <v>0</v>
      </c>
      <c r="EM751" s="16" t="e">
        <f>EK751*EL751</f>
        <v>#DIV/0!</v>
      </c>
    </row>
    <row r="752" spans="1:143" x14ac:dyDescent="0.25">
      <c r="A752">
        <v>2015</v>
      </c>
      <c r="B752">
        <v>760</v>
      </c>
      <c r="C752" t="s">
        <v>1669</v>
      </c>
      <c r="D752" t="s">
        <v>2017</v>
      </c>
      <c r="E752" t="s">
        <v>2279</v>
      </c>
      <c r="G752" t="s">
        <v>145</v>
      </c>
      <c r="H752">
        <v>539033</v>
      </c>
      <c r="I752" t="s">
        <v>2020</v>
      </c>
      <c r="J752" t="s">
        <v>1673</v>
      </c>
      <c r="K752">
        <v>98144</v>
      </c>
      <c r="L752" t="s">
        <v>163</v>
      </c>
      <c r="N752" t="s">
        <v>263</v>
      </c>
      <c r="O752" t="s">
        <v>198</v>
      </c>
      <c r="P752" t="s">
        <v>152</v>
      </c>
      <c r="Q752" t="s">
        <v>1688</v>
      </c>
      <c r="R752" t="s">
        <v>154</v>
      </c>
      <c r="S752" t="s">
        <v>210</v>
      </c>
      <c r="T752" t="s">
        <v>168</v>
      </c>
      <c r="V752" t="s">
        <v>343</v>
      </c>
      <c r="W752" t="s">
        <v>158</v>
      </c>
      <c r="Y752">
        <v>118</v>
      </c>
      <c r="Z752">
        <v>22</v>
      </c>
      <c r="AJ752">
        <v>118</v>
      </c>
      <c r="AR752" t="s">
        <v>159</v>
      </c>
      <c r="AS752" t="s">
        <v>152</v>
      </c>
      <c r="AU752" t="s">
        <v>2280</v>
      </c>
      <c r="BJ752" s="12">
        <v>0</v>
      </c>
      <c r="BK752" s="12">
        <v>0</v>
      </c>
      <c r="BS752" s="12">
        <v>0</v>
      </c>
      <c r="BT752" s="12">
        <v>0</v>
      </c>
      <c r="BU752" s="12">
        <v>0</v>
      </c>
      <c r="BV752" s="12">
        <v>0</v>
      </c>
      <c r="CI752">
        <f>CE752+CG752</f>
        <v>0</v>
      </c>
      <c r="DB752">
        <f>CX752+CZ752+DA752</f>
        <v>0</v>
      </c>
      <c r="DG752" s="13" t="e">
        <f>(DC752+DD752)/CU752</f>
        <v>#DIV/0!</v>
      </c>
      <c r="EI752">
        <f>CO752</f>
        <v>0</v>
      </c>
      <c r="EJ752" s="16">
        <f>BU752</f>
        <v>0</v>
      </c>
      <c r="EK752" s="16" t="e">
        <f>EJ752/EI752</f>
        <v>#DIV/0!</v>
      </c>
      <c r="EL752">
        <f>DJ752</f>
        <v>0</v>
      </c>
      <c r="EM752" s="16" t="e">
        <f>EK752*EL752</f>
        <v>#DIV/0!</v>
      </c>
    </row>
    <row r="753" spans="1:143" x14ac:dyDescent="0.25">
      <c r="A753">
        <v>2015</v>
      </c>
      <c r="B753">
        <v>520</v>
      </c>
      <c r="C753" t="s">
        <v>1669</v>
      </c>
      <c r="D753" t="s">
        <v>1736</v>
      </c>
      <c r="E753" t="s">
        <v>2281</v>
      </c>
      <c r="F753" t="s">
        <v>2282</v>
      </c>
      <c r="G753" t="s">
        <v>145</v>
      </c>
      <c r="H753">
        <v>531392</v>
      </c>
      <c r="I753" t="s">
        <v>1915</v>
      </c>
      <c r="J753" t="s">
        <v>1673</v>
      </c>
      <c r="K753">
        <v>98104</v>
      </c>
      <c r="L753" t="s">
        <v>163</v>
      </c>
      <c r="N753" t="s">
        <v>151</v>
      </c>
      <c r="P753" t="s">
        <v>152</v>
      </c>
      <c r="Q753" t="s">
        <v>207</v>
      </c>
      <c r="R753" t="s">
        <v>174</v>
      </c>
      <c r="S753" t="s">
        <v>210</v>
      </c>
      <c r="T753" t="s">
        <v>155</v>
      </c>
      <c r="U753" t="s">
        <v>156</v>
      </c>
      <c r="V753" t="s">
        <v>157</v>
      </c>
      <c r="W753" t="s">
        <v>169</v>
      </c>
      <c r="AJ753">
        <v>0</v>
      </c>
      <c r="AR753" t="s">
        <v>159</v>
      </c>
      <c r="AS753" t="s">
        <v>210</v>
      </c>
      <c r="AX753" s="15">
        <v>81370</v>
      </c>
      <c r="BJ753" s="12">
        <v>81370</v>
      </c>
      <c r="BK753" s="12">
        <v>0</v>
      </c>
      <c r="BS753" s="12">
        <v>0</v>
      </c>
      <c r="BT753" s="12">
        <v>0</v>
      </c>
      <c r="BU753" s="12">
        <v>81370</v>
      </c>
      <c r="BV753" s="12">
        <v>0</v>
      </c>
      <c r="BW753" t="s">
        <v>2282</v>
      </c>
      <c r="BX753" t="s">
        <v>157</v>
      </c>
      <c r="BY753">
        <v>169</v>
      </c>
      <c r="BZ753">
        <v>168</v>
      </c>
      <c r="CC753">
        <v>1</v>
      </c>
      <c r="CD753">
        <v>1</v>
      </c>
      <c r="CE753">
        <v>1</v>
      </c>
      <c r="CF753">
        <v>1</v>
      </c>
      <c r="CG753">
        <v>167</v>
      </c>
      <c r="CH753">
        <v>166</v>
      </c>
      <c r="CI753">
        <f>CE753+CG753</f>
        <v>168</v>
      </c>
      <c r="CJ753">
        <v>60231</v>
      </c>
      <c r="CK753">
        <v>365</v>
      </c>
      <c r="CM753">
        <v>365</v>
      </c>
      <c r="CN753">
        <v>59501</v>
      </c>
      <c r="CO753">
        <v>59866</v>
      </c>
      <c r="CP753">
        <v>365</v>
      </c>
      <c r="CR753">
        <v>365</v>
      </c>
      <c r="CS753">
        <v>59136</v>
      </c>
      <c r="DB753">
        <f>CX753+CZ753+DA753</f>
        <v>0</v>
      </c>
      <c r="DG753" s="13" t="e">
        <f>(DC753+DD753)/CU753</f>
        <v>#DIV/0!</v>
      </c>
      <c r="DL753">
        <v>12</v>
      </c>
      <c r="DM753">
        <v>12</v>
      </c>
      <c r="DQ753">
        <v>12</v>
      </c>
      <c r="DS753">
        <v>11</v>
      </c>
      <c r="DZ753">
        <v>1</v>
      </c>
      <c r="EB753">
        <v>1</v>
      </c>
      <c r="EE753">
        <v>1</v>
      </c>
      <c r="EI753">
        <f>CO753</f>
        <v>59866</v>
      </c>
      <c r="EJ753" s="16">
        <f>BU753</f>
        <v>81370</v>
      </c>
      <c r="EK753" s="16">
        <f>EJ753/EI753</f>
        <v>1.3592022182875088</v>
      </c>
      <c r="EL753">
        <f>DJ753</f>
        <v>0</v>
      </c>
      <c r="EM753" s="16">
        <f>EK753*EL753</f>
        <v>0</v>
      </c>
    </row>
    <row r="754" spans="1:143" x14ac:dyDescent="0.25">
      <c r="A754">
        <v>2015</v>
      </c>
      <c r="B754">
        <v>878</v>
      </c>
      <c r="C754" t="s">
        <v>1669</v>
      </c>
      <c r="D754" t="s">
        <v>1825</v>
      </c>
      <c r="E754" t="s">
        <v>2283</v>
      </c>
      <c r="F754" t="s">
        <v>2284</v>
      </c>
      <c r="G754" t="s">
        <v>145</v>
      </c>
      <c r="H754">
        <v>539033</v>
      </c>
      <c r="I754" t="s">
        <v>1827</v>
      </c>
      <c r="J754" t="s">
        <v>1673</v>
      </c>
      <c r="K754">
        <v>98103</v>
      </c>
      <c r="L754" t="s">
        <v>163</v>
      </c>
      <c r="P754" t="s">
        <v>152</v>
      </c>
      <c r="Q754" t="s">
        <v>199</v>
      </c>
      <c r="R754" t="s">
        <v>235</v>
      </c>
      <c r="S754" t="s">
        <v>210</v>
      </c>
      <c r="T754" t="s">
        <v>155</v>
      </c>
      <c r="V754" t="s">
        <v>212</v>
      </c>
      <c r="W754" t="s">
        <v>169</v>
      </c>
      <c r="AJ754">
        <v>0</v>
      </c>
      <c r="AR754" t="s">
        <v>159</v>
      </c>
      <c r="AS754" t="s">
        <v>210</v>
      </c>
      <c r="AX754" s="15">
        <v>158620</v>
      </c>
      <c r="BB754" s="12">
        <v>50000</v>
      </c>
      <c r="BF754" s="12">
        <v>224950</v>
      </c>
      <c r="BJ754" s="12">
        <v>433570</v>
      </c>
      <c r="BK754" s="12">
        <v>50000</v>
      </c>
      <c r="BS754" s="12">
        <v>0</v>
      </c>
      <c r="BT754" s="12">
        <v>0</v>
      </c>
      <c r="BU754" s="12">
        <v>433570</v>
      </c>
      <c r="BV754" s="12">
        <v>50000</v>
      </c>
      <c r="CI754">
        <f>CE754+CG754</f>
        <v>0</v>
      </c>
      <c r="DB754">
        <f>CX754+CZ754+DA754</f>
        <v>0</v>
      </c>
      <c r="DG754" s="13" t="e">
        <f>(DC754+DD754)/CU754</f>
        <v>#DIV/0!</v>
      </c>
      <c r="EI754">
        <f>CO754</f>
        <v>0</v>
      </c>
      <c r="EJ754" s="16">
        <f>BU754</f>
        <v>433570</v>
      </c>
      <c r="EK754" s="16" t="e">
        <f>EJ754/EI754</f>
        <v>#DIV/0!</v>
      </c>
      <c r="EL754">
        <f>DJ754</f>
        <v>0</v>
      </c>
      <c r="EM754" s="16" t="e">
        <f>EK754*EL754</f>
        <v>#DIV/0!</v>
      </c>
    </row>
    <row r="755" spans="1:143" x14ac:dyDescent="0.25">
      <c r="A755">
        <v>2015</v>
      </c>
      <c r="B755">
        <v>707</v>
      </c>
      <c r="C755" t="s">
        <v>1669</v>
      </c>
      <c r="D755" t="s">
        <v>1883</v>
      </c>
      <c r="E755" t="s">
        <v>2285</v>
      </c>
      <c r="F755" t="s">
        <v>2286</v>
      </c>
      <c r="G755" t="s">
        <v>2287</v>
      </c>
      <c r="H755">
        <v>530514</v>
      </c>
      <c r="I755" t="s">
        <v>2288</v>
      </c>
      <c r="J755" t="s">
        <v>1887</v>
      </c>
      <c r="K755">
        <v>98003</v>
      </c>
      <c r="L755" t="s">
        <v>163</v>
      </c>
      <c r="N755" t="s">
        <v>151</v>
      </c>
      <c r="P755" t="s">
        <v>152</v>
      </c>
      <c r="Q755" t="s">
        <v>153</v>
      </c>
      <c r="R755" t="s">
        <v>167</v>
      </c>
      <c r="T755" t="s">
        <v>155</v>
      </c>
      <c r="U755" t="s">
        <v>156</v>
      </c>
      <c r="V755" t="s">
        <v>212</v>
      </c>
      <c r="W755" t="s">
        <v>169</v>
      </c>
      <c r="AJ755">
        <v>0</v>
      </c>
      <c r="AR755" t="s">
        <v>227</v>
      </c>
      <c r="AS755" t="s">
        <v>152</v>
      </c>
      <c r="AU755" t="s">
        <v>1730</v>
      </c>
      <c r="BJ755" s="12">
        <v>0</v>
      </c>
      <c r="BK755" s="12">
        <v>0</v>
      </c>
      <c r="BS755" s="12">
        <v>0</v>
      </c>
      <c r="BT755" s="12">
        <v>0</v>
      </c>
      <c r="BU755" s="12">
        <v>0</v>
      </c>
      <c r="BV755" s="12">
        <v>0</v>
      </c>
      <c r="BW755" t="s">
        <v>2286</v>
      </c>
      <c r="BX755" t="s">
        <v>141</v>
      </c>
      <c r="BY755">
        <v>1</v>
      </c>
      <c r="CA755">
        <v>1</v>
      </c>
      <c r="CI755">
        <f>CE755+CG755</f>
        <v>0</v>
      </c>
      <c r="CJ755">
        <v>84</v>
      </c>
      <c r="CL755">
        <v>84</v>
      </c>
      <c r="CT755">
        <v>10</v>
      </c>
      <c r="CU755">
        <v>3</v>
      </c>
      <c r="CW755">
        <v>1</v>
      </c>
      <c r="DB755">
        <f>CX755+CZ755+DA755</f>
        <v>0</v>
      </c>
      <c r="DC755">
        <v>2</v>
      </c>
      <c r="DG755" s="13">
        <f>(DC755+DD755)/CU755</f>
        <v>0.66666666666666663</v>
      </c>
      <c r="DH755">
        <v>176</v>
      </c>
      <c r="DI755">
        <v>176</v>
      </c>
      <c r="DJ755">
        <v>175</v>
      </c>
      <c r="DK755">
        <v>175</v>
      </c>
      <c r="DL755">
        <v>5</v>
      </c>
      <c r="DM755">
        <v>1</v>
      </c>
      <c r="DN755">
        <v>5</v>
      </c>
      <c r="DO755">
        <v>1</v>
      </c>
      <c r="DU755">
        <v>1</v>
      </c>
      <c r="EI755">
        <f>CO755</f>
        <v>0</v>
      </c>
      <c r="EJ755" s="16">
        <f>BU755</f>
        <v>0</v>
      </c>
      <c r="EK755" s="16" t="e">
        <f>EJ755/EI755</f>
        <v>#DIV/0!</v>
      </c>
      <c r="EL755">
        <f>DJ755</f>
        <v>175</v>
      </c>
      <c r="EM755" s="16" t="e">
        <f>EK755*EL755</f>
        <v>#DIV/0!</v>
      </c>
    </row>
    <row r="756" spans="1:143" x14ac:dyDescent="0.25">
      <c r="A756">
        <v>2015</v>
      </c>
      <c r="B756">
        <v>707</v>
      </c>
      <c r="C756" t="s">
        <v>1669</v>
      </c>
      <c r="D756" t="s">
        <v>1883</v>
      </c>
      <c r="E756" t="s">
        <v>2285</v>
      </c>
      <c r="F756" t="s">
        <v>2286</v>
      </c>
      <c r="G756" t="s">
        <v>2287</v>
      </c>
      <c r="H756">
        <v>530514</v>
      </c>
      <c r="I756" t="s">
        <v>2288</v>
      </c>
      <c r="J756" t="s">
        <v>1887</v>
      </c>
      <c r="K756">
        <v>98003</v>
      </c>
      <c r="L756" t="s">
        <v>163</v>
      </c>
      <c r="N756" t="s">
        <v>151</v>
      </c>
      <c r="P756" t="s">
        <v>152</v>
      </c>
      <c r="Q756" t="s">
        <v>153</v>
      </c>
      <c r="R756" t="s">
        <v>167</v>
      </c>
      <c r="T756" t="s">
        <v>155</v>
      </c>
      <c r="U756" t="s">
        <v>156</v>
      </c>
      <c r="V756" t="s">
        <v>212</v>
      </c>
      <c r="W756" t="s">
        <v>169</v>
      </c>
      <c r="AJ756">
        <v>0</v>
      </c>
      <c r="AR756" t="s">
        <v>227</v>
      </c>
      <c r="AS756" t="s">
        <v>152</v>
      </c>
      <c r="AU756" t="s">
        <v>1730</v>
      </c>
      <c r="BJ756" s="12">
        <v>0</v>
      </c>
      <c r="BK756" s="12">
        <v>0</v>
      </c>
      <c r="BS756" s="12">
        <v>0</v>
      </c>
      <c r="BT756" s="12">
        <v>0</v>
      </c>
      <c r="BU756" s="12">
        <v>0</v>
      </c>
      <c r="BV756" s="12">
        <v>0</v>
      </c>
      <c r="BW756" t="s">
        <v>2286</v>
      </c>
      <c r="BX756" t="s">
        <v>141</v>
      </c>
      <c r="BY756">
        <v>1</v>
      </c>
      <c r="CA756">
        <v>1</v>
      </c>
      <c r="CI756">
        <f>CE756+CG756</f>
        <v>0</v>
      </c>
      <c r="CJ756">
        <v>84</v>
      </c>
      <c r="CL756">
        <v>84</v>
      </c>
      <c r="CT756">
        <v>10</v>
      </c>
      <c r="CU756">
        <v>3</v>
      </c>
      <c r="CW756">
        <v>1</v>
      </c>
      <c r="DB756">
        <f>CX756+CZ756+DA756</f>
        <v>0</v>
      </c>
      <c r="DC756">
        <v>2</v>
      </c>
      <c r="DG756" s="13">
        <f>(DC756+DD756)/CU756</f>
        <v>0.66666666666666663</v>
      </c>
      <c r="DH756">
        <v>176</v>
      </c>
      <c r="DI756">
        <v>176</v>
      </c>
      <c r="DJ756">
        <v>175</v>
      </c>
      <c r="DK756">
        <v>175</v>
      </c>
      <c r="DL756">
        <v>5</v>
      </c>
      <c r="DM756">
        <v>1</v>
      </c>
      <c r="DN756">
        <v>5</v>
      </c>
      <c r="DO756">
        <v>1</v>
      </c>
      <c r="DU756">
        <v>1</v>
      </c>
      <c r="EI756">
        <f>CO756</f>
        <v>0</v>
      </c>
      <c r="EJ756" s="16">
        <f>BU756</f>
        <v>0</v>
      </c>
      <c r="EK756" s="16" t="e">
        <f>EJ756/EI756</f>
        <v>#DIV/0!</v>
      </c>
      <c r="EL756">
        <f>DJ756</f>
        <v>175</v>
      </c>
      <c r="EM756" s="16" t="e">
        <f>EK756*EL756</f>
        <v>#DIV/0!</v>
      </c>
    </row>
    <row r="757" spans="1:143" x14ac:dyDescent="0.25">
      <c r="A757">
        <v>2015</v>
      </c>
      <c r="B757">
        <v>840</v>
      </c>
      <c r="C757" t="s">
        <v>1669</v>
      </c>
      <c r="D757" t="s">
        <v>1825</v>
      </c>
      <c r="E757" t="s">
        <v>2289</v>
      </c>
      <c r="F757" t="s">
        <v>2290</v>
      </c>
      <c r="G757" t="s">
        <v>145</v>
      </c>
      <c r="H757">
        <v>531392</v>
      </c>
      <c r="I757" t="s">
        <v>1827</v>
      </c>
      <c r="J757" t="s">
        <v>1673</v>
      </c>
      <c r="K757">
        <v>98103</v>
      </c>
      <c r="L757" t="s">
        <v>163</v>
      </c>
      <c r="N757" t="s">
        <v>151</v>
      </c>
      <c r="P757" t="s">
        <v>152</v>
      </c>
      <c r="Q757" t="s">
        <v>199</v>
      </c>
      <c r="R757" t="s">
        <v>187</v>
      </c>
      <c r="T757" t="s">
        <v>155</v>
      </c>
      <c r="U757" t="s">
        <v>156</v>
      </c>
      <c r="V757" t="s">
        <v>157</v>
      </c>
      <c r="W757" t="s">
        <v>169</v>
      </c>
      <c r="AJ757">
        <v>0</v>
      </c>
      <c r="AR757" t="s">
        <v>227</v>
      </c>
      <c r="AS757" t="s">
        <v>152</v>
      </c>
      <c r="AU757" t="s">
        <v>2291</v>
      </c>
      <c r="BJ757" s="12">
        <v>0</v>
      </c>
      <c r="BK757" s="12">
        <v>0</v>
      </c>
      <c r="BS757" s="12">
        <v>0</v>
      </c>
      <c r="BT757" s="12">
        <v>0</v>
      </c>
      <c r="BU757" s="12">
        <v>0</v>
      </c>
      <c r="BV757" s="12">
        <v>0</v>
      </c>
      <c r="BW757" t="s">
        <v>2290</v>
      </c>
      <c r="BX757" t="s">
        <v>157</v>
      </c>
      <c r="BY757">
        <v>1254</v>
      </c>
      <c r="BZ757">
        <v>494</v>
      </c>
      <c r="CA757">
        <v>980</v>
      </c>
      <c r="CB757">
        <v>273</v>
      </c>
      <c r="CC757">
        <v>4</v>
      </c>
      <c r="CD757">
        <v>4</v>
      </c>
      <c r="CE757">
        <v>20</v>
      </c>
      <c r="CF757">
        <v>7</v>
      </c>
      <c r="CG757">
        <v>250</v>
      </c>
      <c r="CH757">
        <v>210</v>
      </c>
      <c r="CI757">
        <f>CE757+CG757</f>
        <v>270</v>
      </c>
      <c r="CJ757">
        <v>41275</v>
      </c>
      <c r="CK757">
        <v>470</v>
      </c>
      <c r="CL757">
        <v>31109</v>
      </c>
      <c r="CM757">
        <v>540</v>
      </c>
      <c r="CN757">
        <v>9156</v>
      </c>
      <c r="CO757">
        <v>17433</v>
      </c>
      <c r="CP757">
        <v>470</v>
      </c>
      <c r="CQ757">
        <v>8765</v>
      </c>
      <c r="CR757">
        <v>342</v>
      </c>
      <c r="CS757">
        <v>7856</v>
      </c>
      <c r="CT757">
        <v>1304</v>
      </c>
      <c r="CU757">
        <v>524</v>
      </c>
      <c r="CV757">
        <v>1</v>
      </c>
      <c r="CY757">
        <v>1</v>
      </c>
      <c r="DB757">
        <f>CX757+CZ757+DA757</f>
        <v>0</v>
      </c>
      <c r="DC757">
        <v>509</v>
      </c>
      <c r="DD757">
        <v>2</v>
      </c>
      <c r="DE757">
        <v>11</v>
      </c>
      <c r="DG757" s="13">
        <f>(DC757+DD757)/CU757</f>
        <v>0.97519083969465647</v>
      </c>
      <c r="DH757">
        <v>15212</v>
      </c>
      <c r="DI757">
        <v>14793</v>
      </c>
      <c r="DJ757">
        <v>14242</v>
      </c>
      <c r="DK757">
        <v>13823</v>
      </c>
      <c r="DL757">
        <v>1257</v>
      </c>
      <c r="DM757">
        <v>497</v>
      </c>
      <c r="DN757">
        <v>978</v>
      </c>
      <c r="DO757">
        <v>272</v>
      </c>
      <c r="DP757">
        <v>7</v>
      </c>
      <c r="DQ757">
        <v>212</v>
      </c>
      <c r="DR757">
        <v>6</v>
      </c>
      <c r="DS757">
        <v>2</v>
      </c>
      <c r="DU757">
        <v>30</v>
      </c>
      <c r="DX757">
        <v>448</v>
      </c>
      <c r="DY757" t="s">
        <v>170</v>
      </c>
      <c r="DZ757">
        <v>6</v>
      </c>
      <c r="EA757">
        <v>8</v>
      </c>
      <c r="EB757">
        <v>121</v>
      </c>
      <c r="EC757" t="s">
        <v>2292</v>
      </c>
      <c r="EE757">
        <v>78</v>
      </c>
      <c r="EI757">
        <f>CO757</f>
        <v>17433</v>
      </c>
      <c r="EJ757" s="16">
        <f>BU757</f>
        <v>0</v>
      </c>
      <c r="EK757" s="16">
        <f>EJ757/EI757</f>
        <v>0</v>
      </c>
      <c r="EL757">
        <f>DJ757</f>
        <v>14242</v>
      </c>
      <c r="EM757" s="16">
        <f>EK757*EL757</f>
        <v>0</v>
      </c>
    </row>
    <row r="758" spans="1:143" x14ac:dyDescent="0.25">
      <c r="A758">
        <v>2015</v>
      </c>
      <c r="B758">
        <v>636</v>
      </c>
      <c r="C758" t="s">
        <v>1669</v>
      </c>
      <c r="D758" t="s">
        <v>2293</v>
      </c>
      <c r="E758" t="s">
        <v>2294</v>
      </c>
      <c r="F758" t="s">
        <v>2294</v>
      </c>
      <c r="G758" t="s">
        <v>145</v>
      </c>
      <c r="H758">
        <v>531392</v>
      </c>
      <c r="I758" t="s">
        <v>1687</v>
      </c>
      <c r="J758" t="s">
        <v>1673</v>
      </c>
      <c r="K758">
        <v>98122</v>
      </c>
      <c r="L758" t="s">
        <v>163</v>
      </c>
      <c r="N758" t="s">
        <v>164</v>
      </c>
      <c r="O758" t="s">
        <v>198</v>
      </c>
      <c r="P758" t="s">
        <v>152</v>
      </c>
      <c r="Q758" t="s">
        <v>1688</v>
      </c>
      <c r="R758" t="s">
        <v>154</v>
      </c>
      <c r="S758" t="s">
        <v>210</v>
      </c>
      <c r="T758" t="s">
        <v>168</v>
      </c>
      <c r="V758" t="s">
        <v>343</v>
      </c>
      <c r="W758" t="s">
        <v>158</v>
      </c>
      <c r="Y758">
        <v>24</v>
      </c>
      <c r="Z758">
        <v>6</v>
      </c>
      <c r="AJ758">
        <v>24</v>
      </c>
      <c r="AR758" t="s">
        <v>176</v>
      </c>
      <c r="AS758" t="s">
        <v>210</v>
      </c>
      <c r="AW758" s="12" t="s">
        <v>2167</v>
      </c>
      <c r="BJ758" s="12">
        <v>3750</v>
      </c>
      <c r="BK758" s="12">
        <v>3750</v>
      </c>
      <c r="BS758" s="12">
        <v>0</v>
      </c>
      <c r="BT758" s="12">
        <v>0</v>
      </c>
      <c r="BU758" s="12">
        <v>3750</v>
      </c>
      <c r="BV758" s="12">
        <v>3750</v>
      </c>
      <c r="BW758" t="s">
        <v>2295</v>
      </c>
      <c r="BX758" t="s">
        <v>343</v>
      </c>
      <c r="BY758">
        <v>27</v>
      </c>
      <c r="BZ758">
        <v>10</v>
      </c>
      <c r="CA758">
        <v>25</v>
      </c>
      <c r="CB758">
        <v>8</v>
      </c>
      <c r="CG758">
        <v>2</v>
      </c>
      <c r="CH758">
        <v>2</v>
      </c>
      <c r="CI758">
        <f>CE758+CG758</f>
        <v>2</v>
      </c>
      <c r="CJ758">
        <v>4679</v>
      </c>
      <c r="CL758">
        <v>4258</v>
      </c>
      <c r="CN758">
        <v>421</v>
      </c>
      <c r="CO758">
        <v>1866</v>
      </c>
      <c r="CQ758">
        <v>1445</v>
      </c>
      <c r="CS758">
        <v>421</v>
      </c>
      <c r="CT758">
        <v>19</v>
      </c>
      <c r="CU758">
        <v>6</v>
      </c>
      <c r="CW758">
        <v>1</v>
      </c>
      <c r="DB758">
        <f>CX758+CZ758+DA758</f>
        <v>0</v>
      </c>
      <c r="DC758">
        <v>3</v>
      </c>
      <c r="DE758">
        <v>2</v>
      </c>
      <c r="DG758" s="13">
        <f>(DC758+DD758)/CU758</f>
        <v>0.5</v>
      </c>
      <c r="DH758">
        <v>1784</v>
      </c>
      <c r="DI758">
        <v>1078</v>
      </c>
      <c r="DJ758">
        <v>950</v>
      </c>
      <c r="DK758">
        <v>522</v>
      </c>
      <c r="DL758">
        <v>20</v>
      </c>
      <c r="DM758">
        <v>5</v>
      </c>
      <c r="DN758">
        <v>20</v>
      </c>
      <c r="DO758">
        <v>5</v>
      </c>
      <c r="DS758">
        <v>4</v>
      </c>
      <c r="DU758">
        <v>1</v>
      </c>
      <c r="EB758">
        <v>1</v>
      </c>
      <c r="EC758" t="s">
        <v>311</v>
      </c>
      <c r="EF758">
        <v>4</v>
      </c>
      <c r="EG758">
        <v>1</v>
      </c>
      <c r="EH758" s="13">
        <v>0.25</v>
      </c>
      <c r="EI758">
        <f>CO758</f>
        <v>1866</v>
      </c>
      <c r="EJ758" s="16">
        <f>BU758</f>
        <v>3750</v>
      </c>
      <c r="EK758" s="16">
        <f>EJ758/EI758</f>
        <v>2.009646302250804</v>
      </c>
      <c r="EL758">
        <f>DJ758</f>
        <v>950</v>
      </c>
      <c r="EM758" s="16">
        <f>EK758*EL758</f>
        <v>1909.1639871382638</v>
      </c>
    </row>
    <row r="759" spans="1:143" x14ac:dyDescent="0.25">
      <c r="A759">
        <v>2015</v>
      </c>
      <c r="B759">
        <v>716</v>
      </c>
      <c r="C759" t="s">
        <v>1669</v>
      </c>
      <c r="D759" t="s">
        <v>1990</v>
      </c>
      <c r="E759" t="s">
        <v>2296</v>
      </c>
      <c r="G759" t="s">
        <v>145</v>
      </c>
      <c r="H759">
        <v>539033</v>
      </c>
      <c r="I759" t="s">
        <v>1993</v>
      </c>
      <c r="J759" t="s">
        <v>1673</v>
      </c>
      <c r="K759">
        <v>98104</v>
      </c>
      <c r="L759" t="s">
        <v>163</v>
      </c>
      <c r="N759" t="s">
        <v>151</v>
      </c>
      <c r="P759" t="s">
        <v>152</v>
      </c>
      <c r="Q759" t="s">
        <v>199</v>
      </c>
      <c r="R759" t="s">
        <v>174</v>
      </c>
      <c r="S759" t="s">
        <v>210</v>
      </c>
      <c r="T759" t="s">
        <v>155</v>
      </c>
      <c r="U759" t="s">
        <v>156</v>
      </c>
      <c r="V759" t="s">
        <v>157</v>
      </c>
      <c r="W759" t="s">
        <v>158</v>
      </c>
      <c r="AJ759">
        <v>0</v>
      </c>
      <c r="AR759" t="s">
        <v>227</v>
      </c>
      <c r="BF759" s="12">
        <v>30630</v>
      </c>
      <c r="BJ759" s="12">
        <v>30630</v>
      </c>
      <c r="BK759" s="12">
        <v>0</v>
      </c>
      <c r="BS759" s="12">
        <v>0</v>
      </c>
      <c r="BT759" s="12">
        <v>0</v>
      </c>
      <c r="BU759" s="12">
        <v>30630</v>
      </c>
      <c r="BV759" s="12">
        <v>0</v>
      </c>
      <c r="CI759">
        <f>CE759+CG759</f>
        <v>0</v>
      </c>
      <c r="DB759">
        <f>CX759+CZ759+DA759</f>
        <v>0</v>
      </c>
      <c r="DG759" s="13" t="e">
        <f>(DC759+DD759)/CU759</f>
        <v>#DIV/0!</v>
      </c>
      <c r="EI759">
        <f>CO759</f>
        <v>0</v>
      </c>
      <c r="EJ759" s="16">
        <f>BU759</f>
        <v>30630</v>
      </c>
      <c r="EK759" s="16" t="e">
        <f>EJ759/EI759</f>
        <v>#DIV/0!</v>
      </c>
      <c r="EL759">
        <f>DJ759</f>
        <v>0</v>
      </c>
      <c r="EM759" s="16" t="e">
        <f>EK759*EL759</f>
        <v>#DIV/0!</v>
      </c>
    </row>
    <row r="760" spans="1:143" x14ac:dyDescent="0.25">
      <c r="A760">
        <v>2015</v>
      </c>
      <c r="B760">
        <v>659</v>
      </c>
      <c r="C760" t="s">
        <v>1669</v>
      </c>
      <c r="D760" t="s">
        <v>1812</v>
      </c>
      <c r="E760" t="s">
        <v>2297</v>
      </c>
      <c r="F760" t="s">
        <v>2298</v>
      </c>
      <c r="G760" t="s">
        <v>145</v>
      </c>
      <c r="H760">
        <v>531392</v>
      </c>
      <c r="I760" t="s">
        <v>2299</v>
      </c>
      <c r="J760" t="s">
        <v>1673</v>
      </c>
      <c r="K760">
        <v>98121</v>
      </c>
      <c r="L760" t="s">
        <v>163</v>
      </c>
      <c r="N760" t="s">
        <v>164</v>
      </c>
      <c r="O760" t="s">
        <v>198</v>
      </c>
      <c r="P760" t="s">
        <v>210</v>
      </c>
      <c r="Q760" t="s">
        <v>166</v>
      </c>
      <c r="R760" t="s">
        <v>248</v>
      </c>
      <c r="S760" t="s">
        <v>210</v>
      </c>
      <c r="V760" t="s">
        <v>257</v>
      </c>
      <c r="W760" t="s">
        <v>175</v>
      </c>
      <c r="AA760">
        <v>81</v>
      </c>
      <c r="AJ760">
        <v>81</v>
      </c>
      <c r="AR760" t="s">
        <v>176</v>
      </c>
      <c r="BJ760" s="12">
        <v>0</v>
      </c>
      <c r="BK760" s="12">
        <v>0</v>
      </c>
      <c r="BS760" s="12">
        <v>0</v>
      </c>
      <c r="BT760" s="12">
        <v>0</v>
      </c>
      <c r="BU760" s="12">
        <v>0</v>
      </c>
      <c r="BV760" s="12">
        <v>0</v>
      </c>
      <c r="BW760" t="s">
        <v>2298</v>
      </c>
      <c r="BX760" t="s">
        <v>259</v>
      </c>
      <c r="BY760">
        <v>61</v>
      </c>
      <c r="BZ760">
        <v>61</v>
      </c>
      <c r="CG760">
        <v>61</v>
      </c>
      <c r="CH760">
        <v>61</v>
      </c>
      <c r="CI760">
        <f>CE760+CG760</f>
        <v>61</v>
      </c>
      <c r="CJ760">
        <v>18073</v>
      </c>
      <c r="CN760">
        <v>18073</v>
      </c>
      <c r="CO760">
        <v>18073</v>
      </c>
      <c r="CS760">
        <v>18073</v>
      </c>
      <c r="CT760">
        <v>19</v>
      </c>
      <c r="CU760">
        <v>19</v>
      </c>
      <c r="CV760">
        <v>8</v>
      </c>
      <c r="CY760">
        <v>1</v>
      </c>
      <c r="DA760">
        <v>1</v>
      </c>
      <c r="DB760">
        <f>CX760+CZ760+DA760</f>
        <v>1</v>
      </c>
      <c r="DD760">
        <v>7</v>
      </c>
      <c r="DE760">
        <v>2</v>
      </c>
      <c r="DG760" s="13">
        <f>(DC760+DD760)/CU760</f>
        <v>0.36842105263157893</v>
      </c>
      <c r="DH760">
        <v>18790</v>
      </c>
      <c r="DI760">
        <v>2337</v>
      </c>
      <c r="DJ760">
        <v>9846</v>
      </c>
      <c r="DK760">
        <v>824</v>
      </c>
      <c r="DL760">
        <v>16</v>
      </c>
      <c r="DM760">
        <v>16</v>
      </c>
      <c r="DQ760">
        <v>16</v>
      </c>
      <c r="DY760" t="s">
        <v>384</v>
      </c>
      <c r="EB760">
        <v>2</v>
      </c>
      <c r="EE760">
        <v>2</v>
      </c>
      <c r="EF760">
        <v>2</v>
      </c>
      <c r="EG760">
        <v>0</v>
      </c>
      <c r="EH760" s="13">
        <v>0</v>
      </c>
      <c r="EI760">
        <f>CO760</f>
        <v>18073</v>
      </c>
      <c r="EJ760" s="16">
        <f>BU760</f>
        <v>0</v>
      </c>
      <c r="EK760" s="16">
        <f>EJ760/EI760</f>
        <v>0</v>
      </c>
      <c r="EL760">
        <f>DJ760</f>
        <v>9846</v>
      </c>
      <c r="EM760" s="16">
        <f>EK760*EL760</f>
        <v>0</v>
      </c>
    </row>
    <row r="761" spans="1:143" x14ac:dyDescent="0.25">
      <c r="A761">
        <v>2015</v>
      </c>
      <c r="B761">
        <v>789</v>
      </c>
      <c r="C761" t="s">
        <v>1669</v>
      </c>
      <c r="D761" t="s">
        <v>2072</v>
      </c>
      <c r="E761" t="s">
        <v>2300</v>
      </c>
      <c r="G761" t="s">
        <v>145</v>
      </c>
      <c r="H761">
        <v>539033</v>
      </c>
      <c r="I761" t="s">
        <v>2073</v>
      </c>
      <c r="J761" t="s">
        <v>1673</v>
      </c>
      <c r="K761">
        <v>98104</v>
      </c>
      <c r="L761" t="s">
        <v>163</v>
      </c>
      <c r="P761" t="s">
        <v>152</v>
      </c>
      <c r="W761" t="s">
        <v>169</v>
      </c>
      <c r="AJ761">
        <v>0</v>
      </c>
      <c r="AR761" t="s">
        <v>227</v>
      </c>
      <c r="AS761" t="s">
        <v>210</v>
      </c>
      <c r="AU761" t="s">
        <v>1689</v>
      </c>
      <c r="BJ761" s="12">
        <v>0</v>
      </c>
      <c r="BK761" s="12">
        <v>0</v>
      </c>
      <c r="BS761" s="12">
        <v>0</v>
      </c>
      <c r="BT761" s="12">
        <v>0</v>
      </c>
      <c r="BU761" s="12">
        <v>0</v>
      </c>
      <c r="BV761" s="12">
        <v>0</v>
      </c>
      <c r="CI761">
        <f>CE761+CG761</f>
        <v>0</v>
      </c>
      <c r="DB761">
        <f>CX761+CZ761+DA761</f>
        <v>0</v>
      </c>
      <c r="DG761" s="13" t="e">
        <f>(DC761+DD761)/CU761</f>
        <v>#DIV/0!</v>
      </c>
      <c r="EI761">
        <f>CO761</f>
        <v>0</v>
      </c>
      <c r="EJ761" s="16">
        <f>BU761</f>
        <v>0</v>
      </c>
      <c r="EK761" s="16" t="e">
        <f>EJ761/EI761</f>
        <v>#DIV/0!</v>
      </c>
      <c r="EL761">
        <f>DJ761</f>
        <v>0</v>
      </c>
      <c r="EM761" s="16" t="e">
        <f>EK761*EL761</f>
        <v>#DIV/0!</v>
      </c>
    </row>
    <row r="762" spans="1:143" x14ac:dyDescent="0.25">
      <c r="A762">
        <v>2015</v>
      </c>
      <c r="B762">
        <v>664</v>
      </c>
      <c r="C762" t="s">
        <v>1669</v>
      </c>
      <c r="D762" t="s">
        <v>1858</v>
      </c>
      <c r="E762" t="s">
        <v>2301</v>
      </c>
      <c r="F762" t="s">
        <v>2302</v>
      </c>
      <c r="G762" t="s">
        <v>145</v>
      </c>
      <c r="H762">
        <v>539033</v>
      </c>
      <c r="I762" t="s">
        <v>2303</v>
      </c>
      <c r="J762" t="s">
        <v>1856</v>
      </c>
      <c r="K762">
        <v>98166</v>
      </c>
      <c r="L762" t="s">
        <v>163</v>
      </c>
      <c r="P762" t="s">
        <v>152</v>
      </c>
      <c r="V762" t="s">
        <v>1363</v>
      </c>
      <c r="W762" t="s">
        <v>175</v>
      </c>
      <c r="AJ762">
        <v>0</v>
      </c>
      <c r="AR762" t="s">
        <v>159</v>
      </c>
      <c r="AS762" t="s">
        <v>152</v>
      </c>
      <c r="AU762" t="s">
        <v>1924</v>
      </c>
      <c r="BJ762" s="12">
        <v>0</v>
      </c>
      <c r="BK762" s="12">
        <v>0</v>
      </c>
      <c r="BS762" s="12">
        <v>0</v>
      </c>
      <c r="BT762" s="12">
        <v>0</v>
      </c>
      <c r="BU762" s="12">
        <v>0</v>
      </c>
      <c r="BV762" s="12">
        <v>0</v>
      </c>
      <c r="BW762" t="s">
        <v>2302</v>
      </c>
      <c r="BX762" t="s">
        <v>1363</v>
      </c>
      <c r="BY762">
        <v>28</v>
      </c>
      <c r="BZ762">
        <v>28</v>
      </c>
      <c r="CE762">
        <v>24</v>
      </c>
      <c r="CF762">
        <v>24</v>
      </c>
      <c r="CG762">
        <v>4</v>
      </c>
      <c r="CH762">
        <v>4</v>
      </c>
      <c r="CI762">
        <f>CE762+CG762</f>
        <v>28</v>
      </c>
      <c r="CJ762">
        <v>6575</v>
      </c>
      <c r="CM762">
        <v>5367</v>
      </c>
      <c r="CN762">
        <v>1208</v>
      </c>
      <c r="CO762">
        <v>6575</v>
      </c>
      <c r="CR762">
        <v>5367</v>
      </c>
      <c r="CS762">
        <v>1208</v>
      </c>
      <c r="CT762">
        <v>7</v>
      </c>
      <c r="CU762">
        <v>7</v>
      </c>
      <c r="CY762">
        <v>4</v>
      </c>
      <c r="CZ762">
        <v>1</v>
      </c>
      <c r="DB762">
        <f>CX762+CZ762+DA762</f>
        <v>1</v>
      </c>
      <c r="DE762">
        <v>2</v>
      </c>
      <c r="DG762" s="13">
        <f>(DC762+DD762)/CU762</f>
        <v>0</v>
      </c>
      <c r="DH762">
        <v>1033</v>
      </c>
      <c r="DI762">
        <v>1018</v>
      </c>
      <c r="DL762">
        <v>20</v>
      </c>
      <c r="DM762">
        <v>20</v>
      </c>
      <c r="DP762">
        <v>18</v>
      </c>
      <c r="DQ762">
        <v>2</v>
      </c>
      <c r="DS762">
        <v>10</v>
      </c>
      <c r="DU762">
        <v>3</v>
      </c>
      <c r="DW762">
        <v>1</v>
      </c>
      <c r="DZ762">
        <v>2</v>
      </c>
      <c r="EA762">
        <v>4</v>
      </c>
      <c r="EI762">
        <f>CO762</f>
        <v>6575</v>
      </c>
      <c r="EJ762" s="16">
        <f>BU762</f>
        <v>0</v>
      </c>
      <c r="EK762" s="16">
        <f>EJ762/EI762</f>
        <v>0</v>
      </c>
      <c r="EL762">
        <f>DJ762</f>
        <v>0</v>
      </c>
      <c r="EM762" s="16">
        <f>EK762*EL762</f>
        <v>0</v>
      </c>
    </row>
    <row r="763" spans="1:143" x14ac:dyDescent="0.25">
      <c r="A763">
        <v>2015</v>
      </c>
      <c r="B763">
        <v>793</v>
      </c>
      <c r="C763" t="s">
        <v>1669</v>
      </c>
      <c r="D763" t="s">
        <v>2304</v>
      </c>
      <c r="E763" t="s">
        <v>375</v>
      </c>
      <c r="F763" t="s">
        <v>2305</v>
      </c>
      <c r="G763" t="s">
        <v>145</v>
      </c>
      <c r="H763">
        <v>539033</v>
      </c>
      <c r="I763" t="s">
        <v>2104</v>
      </c>
      <c r="J763" t="s">
        <v>1673</v>
      </c>
      <c r="K763">
        <v>98144</v>
      </c>
      <c r="L763" t="s">
        <v>163</v>
      </c>
      <c r="N763" t="s">
        <v>151</v>
      </c>
      <c r="P763" t="s">
        <v>152</v>
      </c>
      <c r="Q763" t="s">
        <v>199</v>
      </c>
      <c r="R763" t="s">
        <v>174</v>
      </c>
      <c r="T763" t="s">
        <v>155</v>
      </c>
      <c r="U763" t="s">
        <v>211</v>
      </c>
      <c r="V763" t="s">
        <v>212</v>
      </c>
      <c r="W763" t="s">
        <v>169</v>
      </c>
      <c r="AA763">
        <v>5</v>
      </c>
      <c r="AB763">
        <v>5</v>
      </c>
      <c r="AJ763">
        <v>5</v>
      </c>
      <c r="AR763" t="s">
        <v>227</v>
      </c>
      <c r="AX763" s="15">
        <v>231780.25</v>
      </c>
      <c r="BJ763" s="12">
        <v>231780.25</v>
      </c>
      <c r="BK763" s="12">
        <v>0</v>
      </c>
      <c r="BS763" s="12">
        <v>0</v>
      </c>
      <c r="BT763" s="12">
        <v>0</v>
      </c>
      <c r="BU763" s="12">
        <v>231780.25</v>
      </c>
      <c r="BV763" s="12">
        <v>0</v>
      </c>
      <c r="BW763" t="s">
        <v>375</v>
      </c>
      <c r="BX763" t="s">
        <v>141</v>
      </c>
      <c r="BY763">
        <v>22</v>
      </c>
      <c r="BZ763">
        <v>21</v>
      </c>
      <c r="CA763">
        <v>2</v>
      </c>
      <c r="CB763">
        <v>1</v>
      </c>
      <c r="CE763">
        <v>20</v>
      </c>
      <c r="CF763">
        <v>20</v>
      </c>
      <c r="CI763">
        <f>CE763+CG763</f>
        <v>20</v>
      </c>
      <c r="CJ763">
        <v>5844</v>
      </c>
      <c r="CL763">
        <v>730</v>
      </c>
      <c r="CM763">
        <v>5114</v>
      </c>
      <c r="CO763">
        <v>5479</v>
      </c>
      <c r="CQ763">
        <v>365</v>
      </c>
      <c r="CR763">
        <v>5114</v>
      </c>
      <c r="CT763">
        <v>10</v>
      </c>
      <c r="CU763">
        <v>10</v>
      </c>
      <c r="CY763">
        <v>2</v>
      </c>
      <c r="CZ763">
        <v>2</v>
      </c>
      <c r="DB763">
        <f>CX763+CZ763+DA763</f>
        <v>2</v>
      </c>
      <c r="DC763">
        <v>6</v>
      </c>
      <c r="DG763" s="13">
        <f>(DC763+DD763)/CU763</f>
        <v>0.6</v>
      </c>
      <c r="DH763">
        <v>6880</v>
      </c>
      <c r="DI763">
        <v>2256</v>
      </c>
      <c r="DJ763">
        <v>4723</v>
      </c>
      <c r="DK763">
        <v>1273</v>
      </c>
      <c r="DL763">
        <v>7</v>
      </c>
      <c r="DM763">
        <v>7</v>
      </c>
      <c r="DP763">
        <v>7</v>
      </c>
      <c r="DS763">
        <v>2</v>
      </c>
      <c r="DU763">
        <v>3</v>
      </c>
      <c r="DZ763">
        <v>1</v>
      </c>
      <c r="EA763">
        <v>1</v>
      </c>
      <c r="EF763">
        <v>3</v>
      </c>
      <c r="EG763">
        <v>1</v>
      </c>
      <c r="EH763" s="13">
        <v>0.33333333333333298</v>
      </c>
      <c r="EI763">
        <f>CO763</f>
        <v>5479</v>
      </c>
      <c r="EJ763" s="16">
        <f>BU763</f>
        <v>231780.25</v>
      </c>
      <c r="EK763" s="16">
        <f>EJ763/EI763</f>
        <v>42.303385654316479</v>
      </c>
      <c r="EL763">
        <f>DJ763</f>
        <v>4723</v>
      </c>
      <c r="EM763" s="16">
        <f>EK763*EL763</f>
        <v>199798.89044533673</v>
      </c>
    </row>
    <row r="764" spans="1:143" x14ac:dyDescent="0.25">
      <c r="A764">
        <v>2015</v>
      </c>
      <c r="B764">
        <v>713</v>
      </c>
      <c r="C764" t="s">
        <v>1669</v>
      </c>
      <c r="D764" t="s">
        <v>2017</v>
      </c>
      <c r="E764" t="s">
        <v>2306</v>
      </c>
      <c r="F764" t="s">
        <v>2307</v>
      </c>
      <c r="G764" t="s">
        <v>145</v>
      </c>
      <c r="H764">
        <v>531392</v>
      </c>
      <c r="I764" t="s">
        <v>2020</v>
      </c>
      <c r="J764" t="s">
        <v>1673</v>
      </c>
      <c r="K764">
        <v>98144</v>
      </c>
      <c r="L764" t="s">
        <v>163</v>
      </c>
      <c r="N764" t="s">
        <v>151</v>
      </c>
      <c r="P764" t="s">
        <v>152</v>
      </c>
      <c r="Q764" t="s">
        <v>199</v>
      </c>
      <c r="R764" t="s">
        <v>235</v>
      </c>
      <c r="S764" t="s">
        <v>1355</v>
      </c>
      <c r="T764" t="s">
        <v>155</v>
      </c>
      <c r="U764" t="s">
        <v>211</v>
      </c>
      <c r="V764" t="s">
        <v>212</v>
      </c>
      <c r="W764" t="s">
        <v>158</v>
      </c>
      <c r="AJ764">
        <v>0</v>
      </c>
      <c r="AR764" t="s">
        <v>227</v>
      </c>
      <c r="AS764" t="s">
        <v>152</v>
      </c>
      <c r="AU764" t="s">
        <v>1831</v>
      </c>
      <c r="BJ764" s="12">
        <v>0</v>
      </c>
      <c r="BK764" s="12">
        <v>0</v>
      </c>
      <c r="BS764" s="12">
        <v>0</v>
      </c>
      <c r="BT764" s="12">
        <v>0</v>
      </c>
      <c r="BU764" s="12">
        <v>0</v>
      </c>
      <c r="BV764" s="12">
        <v>0</v>
      </c>
      <c r="BW764" t="s">
        <v>2307</v>
      </c>
      <c r="BX764" t="s">
        <v>141</v>
      </c>
      <c r="BY764">
        <v>125</v>
      </c>
      <c r="BZ764">
        <v>35</v>
      </c>
      <c r="CA764">
        <v>119</v>
      </c>
      <c r="CB764">
        <v>31</v>
      </c>
      <c r="CC764">
        <v>2</v>
      </c>
      <c r="CD764">
        <v>2</v>
      </c>
      <c r="CE764">
        <v>2</v>
      </c>
      <c r="CG764">
        <v>2</v>
      </c>
      <c r="CH764">
        <v>2</v>
      </c>
      <c r="CI764">
        <f>CE764+CG764</f>
        <v>4</v>
      </c>
      <c r="CJ764">
        <v>17772</v>
      </c>
      <c r="CK764">
        <v>261</v>
      </c>
      <c r="CL764">
        <v>17064</v>
      </c>
      <c r="CM764">
        <v>157</v>
      </c>
      <c r="CN764">
        <v>290</v>
      </c>
      <c r="CO764">
        <v>4695</v>
      </c>
      <c r="CP764">
        <v>261</v>
      </c>
      <c r="CQ764">
        <v>4144</v>
      </c>
      <c r="CS764">
        <v>290</v>
      </c>
      <c r="CT764">
        <v>47</v>
      </c>
      <c r="CU764">
        <v>14</v>
      </c>
      <c r="CW764">
        <v>4</v>
      </c>
      <c r="DB764">
        <f>CX764+CZ764+DA764</f>
        <v>0</v>
      </c>
      <c r="DC764">
        <v>4</v>
      </c>
      <c r="DD764">
        <v>2</v>
      </c>
      <c r="DE764">
        <v>4</v>
      </c>
      <c r="DG764" s="13">
        <f>(DC764+DD764)/CU764</f>
        <v>0.42857142857142855</v>
      </c>
      <c r="DH764">
        <v>1432</v>
      </c>
      <c r="DI764">
        <v>1432</v>
      </c>
      <c r="DJ764">
        <v>659</v>
      </c>
      <c r="DK764">
        <v>659</v>
      </c>
      <c r="DL764">
        <v>156</v>
      </c>
      <c r="DM764">
        <v>42</v>
      </c>
      <c r="DN764">
        <v>150</v>
      </c>
      <c r="DO764">
        <v>38</v>
      </c>
      <c r="DQ764">
        <v>2</v>
      </c>
      <c r="DR764">
        <v>2</v>
      </c>
      <c r="DS764">
        <v>34</v>
      </c>
      <c r="DU764">
        <v>1</v>
      </c>
      <c r="DX764">
        <v>4</v>
      </c>
      <c r="DZ764">
        <v>1</v>
      </c>
      <c r="EA764">
        <v>2</v>
      </c>
      <c r="EI764">
        <f>CO764</f>
        <v>4695</v>
      </c>
      <c r="EJ764" s="16">
        <f>BU764</f>
        <v>0</v>
      </c>
      <c r="EK764" s="16">
        <f>EJ764/EI764</f>
        <v>0</v>
      </c>
      <c r="EL764">
        <f>DJ764</f>
        <v>659</v>
      </c>
      <c r="EM764" s="16">
        <f>EK764*EL764</f>
        <v>0</v>
      </c>
    </row>
    <row r="765" spans="1:143" x14ac:dyDescent="0.25">
      <c r="A765">
        <v>2015</v>
      </c>
      <c r="B765">
        <v>550</v>
      </c>
      <c r="C765" t="s">
        <v>1669</v>
      </c>
      <c r="D765" t="s">
        <v>2308</v>
      </c>
      <c r="E765" t="s">
        <v>2309</v>
      </c>
      <c r="G765" t="s">
        <v>145</v>
      </c>
      <c r="H765">
        <v>539033</v>
      </c>
      <c r="I765" t="s">
        <v>2310</v>
      </c>
      <c r="J765" t="s">
        <v>2207</v>
      </c>
      <c r="K765">
        <v>98029</v>
      </c>
      <c r="L765" t="s">
        <v>163</v>
      </c>
      <c r="N765" t="s">
        <v>247</v>
      </c>
      <c r="O765" t="s">
        <v>198</v>
      </c>
      <c r="P765" t="s">
        <v>152</v>
      </c>
      <c r="Q765" t="s">
        <v>153</v>
      </c>
      <c r="R765" t="s">
        <v>248</v>
      </c>
      <c r="S765" t="s">
        <v>210</v>
      </c>
      <c r="V765" t="s">
        <v>249</v>
      </c>
      <c r="W765" t="s">
        <v>158</v>
      </c>
      <c r="AJ765">
        <v>0</v>
      </c>
      <c r="AR765" t="s">
        <v>227</v>
      </c>
      <c r="AZ765" s="15">
        <v>24312</v>
      </c>
      <c r="BJ765" s="12">
        <v>24312</v>
      </c>
      <c r="BK765" s="12">
        <v>0</v>
      </c>
      <c r="BS765" s="12">
        <v>0</v>
      </c>
      <c r="BT765" s="12">
        <v>0</v>
      </c>
      <c r="BU765" s="12">
        <v>24312</v>
      </c>
      <c r="BV765" s="12">
        <v>0</v>
      </c>
      <c r="CI765">
        <f>CE765+CG765</f>
        <v>0</v>
      </c>
      <c r="DB765">
        <f>CX765+CZ765+DA765</f>
        <v>0</v>
      </c>
      <c r="DG765" s="13" t="e">
        <f>(DC765+DD765)/CU765</f>
        <v>#DIV/0!</v>
      </c>
      <c r="EI765">
        <f>CO765</f>
        <v>0</v>
      </c>
      <c r="EJ765" s="16">
        <f>BU765</f>
        <v>24312</v>
      </c>
      <c r="EK765" s="16" t="e">
        <f>EJ765/EI765</f>
        <v>#DIV/0!</v>
      </c>
      <c r="EL765">
        <f>DJ765</f>
        <v>0</v>
      </c>
      <c r="EM765" s="16" t="e">
        <f>EK765*EL765</f>
        <v>#DIV/0!</v>
      </c>
    </row>
    <row r="766" spans="1:143" x14ac:dyDescent="0.25">
      <c r="A766">
        <v>2015</v>
      </c>
      <c r="B766">
        <v>633</v>
      </c>
      <c r="C766" t="s">
        <v>1669</v>
      </c>
      <c r="D766" t="s">
        <v>1878</v>
      </c>
      <c r="E766" t="s">
        <v>2311</v>
      </c>
      <c r="F766" t="s">
        <v>2312</v>
      </c>
      <c r="G766" t="s">
        <v>145</v>
      </c>
      <c r="H766">
        <v>531392</v>
      </c>
      <c r="I766" t="s">
        <v>2313</v>
      </c>
      <c r="J766" t="s">
        <v>1673</v>
      </c>
      <c r="K766">
        <v>98144</v>
      </c>
      <c r="L766" t="s">
        <v>163</v>
      </c>
      <c r="N766" t="s">
        <v>164</v>
      </c>
      <c r="O766" t="s">
        <v>198</v>
      </c>
      <c r="P766" t="s">
        <v>152</v>
      </c>
      <c r="Q766" t="s">
        <v>207</v>
      </c>
      <c r="R766" t="s">
        <v>248</v>
      </c>
      <c r="S766" t="s">
        <v>210</v>
      </c>
      <c r="V766" t="s">
        <v>249</v>
      </c>
      <c r="W766" t="s">
        <v>175</v>
      </c>
      <c r="AA766">
        <v>45</v>
      </c>
      <c r="AJ766">
        <v>45</v>
      </c>
      <c r="AM766" t="s">
        <v>853</v>
      </c>
      <c r="AN766" t="s">
        <v>2314</v>
      </c>
      <c r="AO766" t="s">
        <v>2315</v>
      </c>
      <c r="AR766" t="s">
        <v>176</v>
      </c>
      <c r="AS766" t="s">
        <v>152</v>
      </c>
      <c r="AW766" s="12" t="s">
        <v>2316</v>
      </c>
      <c r="BB766" s="12">
        <v>50000</v>
      </c>
      <c r="BJ766" s="12">
        <v>75000</v>
      </c>
      <c r="BK766" s="12">
        <v>75000</v>
      </c>
      <c r="BS766" s="12">
        <v>0</v>
      </c>
      <c r="BT766" s="12">
        <v>0</v>
      </c>
      <c r="BU766" s="12">
        <v>75000</v>
      </c>
      <c r="BV766" s="12">
        <v>75000</v>
      </c>
      <c r="BW766" t="s">
        <v>2312</v>
      </c>
      <c r="BX766" t="s">
        <v>259</v>
      </c>
      <c r="BY766">
        <v>47</v>
      </c>
      <c r="BZ766">
        <v>47</v>
      </c>
      <c r="CG766">
        <v>47</v>
      </c>
      <c r="CH766">
        <v>47</v>
      </c>
      <c r="CI766">
        <f>CE766+CG766</f>
        <v>47</v>
      </c>
      <c r="CJ766">
        <v>15119</v>
      </c>
      <c r="CN766">
        <v>15119</v>
      </c>
      <c r="CO766">
        <v>15119</v>
      </c>
      <c r="CS766">
        <v>15119</v>
      </c>
      <c r="CT766">
        <v>7</v>
      </c>
      <c r="CU766">
        <v>7</v>
      </c>
      <c r="CV766">
        <v>1</v>
      </c>
      <c r="CW766">
        <v>1</v>
      </c>
      <c r="CZ766">
        <v>1</v>
      </c>
      <c r="DB766">
        <f>CX766+CZ766+DA766</f>
        <v>1</v>
      </c>
      <c r="DC766">
        <v>3</v>
      </c>
      <c r="DE766">
        <v>1</v>
      </c>
      <c r="DG766" s="13">
        <f>(DC766+DD766)/CU766</f>
        <v>0.42857142857142855</v>
      </c>
      <c r="DH766">
        <v>5201</v>
      </c>
      <c r="DI766">
        <v>1502</v>
      </c>
      <c r="DJ766">
        <v>1989</v>
      </c>
      <c r="DK766">
        <v>383</v>
      </c>
      <c r="DL766">
        <v>6</v>
      </c>
      <c r="DM766">
        <v>6</v>
      </c>
      <c r="DQ766">
        <v>6</v>
      </c>
      <c r="DS766">
        <v>6</v>
      </c>
      <c r="EB766">
        <v>1</v>
      </c>
      <c r="EE766">
        <v>1</v>
      </c>
      <c r="EI766">
        <f>CO766</f>
        <v>15119</v>
      </c>
      <c r="EJ766" s="16">
        <f>BU766</f>
        <v>75000</v>
      </c>
      <c r="EK766" s="16">
        <f>EJ766/EI766</f>
        <v>4.9606455453403004</v>
      </c>
      <c r="EL766">
        <f>DJ766</f>
        <v>1989</v>
      </c>
      <c r="EM766" s="16">
        <f>EK766*EL766</f>
        <v>9866.7239896818573</v>
      </c>
    </row>
    <row r="767" spans="1:143" x14ac:dyDescent="0.25">
      <c r="A767">
        <v>2015</v>
      </c>
      <c r="B767">
        <v>660</v>
      </c>
      <c r="C767" t="s">
        <v>1669</v>
      </c>
      <c r="D767" t="s">
        <v>2317</v>
      </c>
      <c r="E767" t="s">
        <v>2318</v>
      </c>
      <c r="F767" t="s">
        <v>219</v>
      </c>
      <c r="G767" t="s">
        <v>145</v>
      </c>
      <c r="H767">
        <v>539033</v>
      </c>
      <c r="I767" t="s">
        <v>2319</v>
      </c>
      <c r="J767" t="s">
        <v>1673</v>
      </c>
      <c r="K767">
        <v>98122</v>
      </c>
      <c r="L767" t="s">
        <v>163</v>
      </c>
      <c r="N767" t="s">
        <v>151</v>
      </c>
      <c r="P767" t="s">
        <v>152</v>
      </c>
      <c r="Q767" t="s">
        <v>153</v>
      </c>
      <c r="R767" t="s">
        <v>187</v>
      </c>
      <c r="T767" t="s">
        <v>155</v>
      </c>
      <c r="U767" t="s">
        <v>156</v>
      </c>
      <c r="V767" t="s">
        <v>157</v>
      </c>
      <c r="W767" t="s">
        <v>169</v>
      </c>
      <c r="AJ767">
        <v>0</v>
      </c>
      <c r="AR767" t="s">
        <v>159</v>
      </c>
      <c r="AT767" t="s">
        <v>966</v>
      </c>
      <c r="AU767" t="s">
        <v>1698</v>
      </c>
      <c r="BJ767" s="12">
        <v>0</v>
      </c>
      <c r="BK767" s="12">
        <v>0</v>
      </c>
      <c r="BS767" s="12">
        <v>0</v>
      </c>
      <c r="BT767" s="12">
        <v>0</v>
      </c>
      <c r="BU767" s="12">
        <v>0</v>
      </c>
      <c r="BV767" s="12">
        <v>0</v>
      </c>
      <c r="BW767" t="s">
        <v>219</v>
      </c>
      <c r="BX767" t="s">
        <v>157</v>
      </c>
      <c r="BY767">
        <v>541</v>
      </c>
      <c r="BZ767">
        <v>305</v>
      </c>
      <c r="CA767">
        <v>324</v>
      </c>
      <c r="CB767">
        <v>113</v>
      </c>
      <c r="CC767">
        <v>13</v>
      </c>
      <c r="CD767">
        <v>9</v>
      </c>
      <c r="CE767">
        <v>9</v>
      </c>
      <c r="CF767">
        <v>4</v>
      </c>
      <c r="CG767">
        <v>195</v>
      </c>
      <c r="CH767">
        <v>179</v>
      </c>
      <c r="CI767">
        <f>CE767+CG767</f>
        <v>204</v>
      </c>
      <c r="CJ767">
        <v>125122</v>
      </c>
      <c r="CK767">
        <v>4710</v>
      </c>
      <c r="CL767">
        <v>65624</v>
      </c>
      <c r="CM767">
        <v>2194</v>
      </c>
      <c r="CN767">
        <v>52594</v>
      </c>
      <c r="CO767">
        <v>79411</v>
      </c>
      <c r="CP767">
        <v>3250</v>
      </c>
      <c r="CQ767">
        <v>25042</v>
      </c>
      <c r="CR767">
        <v>1460</v>
      </c>
      <c r="CS767">
        <v>49659</v>
      </c>
      <c r="CT767">
        <v>211</v>
      </c>
      <c r="CU767">
        <v>92</v>
      </c>
      <c r="CW767">
        <v>1</v>
      </c>
      <c r="DB767">
        <f>CX767+CZ767+DA767</f>
        <v>0</v>
      </c>
      <c r="DC767">
        <v>91</v>
      </c>
      <c r="DG767" s="13">
        <f>(DC767+DD767)/CU767</f>
        <v>0.98913043478260865</v>
      </c>
      <c r="DH767">
        <v>2587</v>
      </c>
      <c r="DI767">
        <v>835</v>
      </c>
      <c r="DJ767">
        <v>2586</v>
      </c>
      <c r="DK767">
        <v>834</v>
      </c>
      <c r="DL767">
        <v>199</v>
      </c>
      <c r="DM767">
        <v>93</v>
      </c>
      <c r="DN767">
        <v>139</v>
      </c>
      <c r="DO767">
        <v>43</v>
      </c>
      <c r="DP767">
        <v>1</v>
      </c>
      <c r="DQ767">
        <v>48</v>
      </c>
      <c r="DR767">
        <v>1</v>
      </c>
      <c r="DS767">
        <v>4</v>
      </c>
      <c r="DX767">
        <v>72</v>
      </c>
      <c r="DZ767">
        <v>17</v>
      </c>
      <c r="EB767">
        <v>6</v>
      </c>
      <c r="EC767" t="s">
        <v>311</v>
      </c>
      <c r="EE767">
        <v>5</v>
      </c>
      <c r="EI767">
        <f>CO767</f>
        <v>79411</v>
      </c>
      <c r="EJ767" s="16">
        <f>BU767</f>
        <v>0</v>
      </c>
      <c r="EK767" s="16">
        <f>EJ767/EI767</f>
        <v>0</v>
      </c>
      <c r="EL767">
        <f>DJ767</f>
        <v>2586</v>
      </c>
      <c r="EM767" s="16">
        <f>EK767*EL767</f>
        <v>0</v>
      </c>
    </row>
    <row r="768" spans="1:143" x14ac:dyDescent="0.25">
      <c r="A768">
        <v>2015</v>
      </c>
      <c r="B768">
        <v>660</v>
      </c>
      <c r="C768" t="s">
        <v>1669</v>
      </c>
      <c r="D768" t="s">
        <v>2317</v>
      </c>
      <c r="E768" t="s">
        <v>2318</v>
      </c>
      <c r="F768" t="s">
        <v>219</v>
      </c>
      <c r="G768" t="s">
        <v>145</v>
      </c>
      <c r="H768">
        <v>539033</v>
      </c>
      <c r="I768" t="s">
        <v>2319</v>
      </c>
      <c r="J768" t="s">
        <v>1673</v>
      </c>
      <c r="K768">
        <v>98122</v>
      </c>
      <c r="L768" t="s">
        <v>163</v>
      </c>
      <c r="N768" t="s">
        <v>151</v>
      </c>
      <c r="P768" t="s">
        <v>152</v>
      </c>
      <c r="Q768" t="s">
        <v>153</v>
      </c>
      <c r="R768" t="s">
        <v>187</v>
      </c>
      <c r="T768" t="s">
        <v>155</v>
      </c>
      <c r="U768" t="s">
        <v>156</v>
      </c>
      <c r="V768" t="s">
        <v>157</v>
      </c>
      <c r="W768" t="s">
        <v>169</v>
      </c>
      <c r="AJ768">
        <v>0</v>
      </c>
      <c r="AR768" t="s">
        <v>159</v>
      </c>
      <c r="AT768" t="s">
        <v>966</v>
      </c>
      <c r="AU768" t="s">
        <v>1698</v>
      </c>
      <c r="BJ768" s="12">
        <v>0</v>
      </c>
      <c r="BK768" s="12">
        <v>0</v>
      </c>
      <c r="BS768" s="12">
        <v>0</v>
      </c>
      <c r="BT768" s="12">
        <v>0</v>
      </c>
      <c r="BU768" s="12">
        <v>0</v>
      </c>
      <c r="BV768" s="12">
        <v>0</v>
      </c>
      <c r="BW768" t="s">
        <v>219</v>
      </c>
      <c r="BX768" t="s">
        <v>157</v>
      </c>
      <c r="BY768">
        <v>541</v>
      </c>
      <c r="BZ768">
        <v>305</v>
      </c>
      <c r="CA768">
        <v>324</v>
      </c>
      <c r="CB768">
        <v>113</v>
      </c>
      <c r="CC768">
        <v>13</v>
      </c>
      <c r="CD768">
        <v>9</v>
      </c>
      <c r="CE768">
        <v>9</v>
      </c>
      <c r="CF768">
        <v>4</v>
      </c>
      <c r="CG768">
        <v>195</v>
      </c>
      <c r="CH768">
        <v>179</v>
      </c>
      <c r="CI768">
        <f>CE768+CG768</f>
        <v>204</v>
      </c>
      <c r="CJ768">
        <v>125122</v>
      </c>
      <c r="CK768">
        <v>4710</v>
      </c>
      <c r="CL768">
        <v>65624</v>
      </c>
      <c r="CM768">
        <v>2194</v>
      </c>
      <c r="CN768">
        <v>52594</v>
      </c>
      <c r="CO768">
        <v>79411</v>
      </c>
      <c r="CP768">
        <v>3250</v>
      </c>
      <c r="CQ768">
        <v>25042</v>
      </c>
      <c r="CR768">
        <v>1460</v>
      </c>
      <c r="CS768">
        <v>49659</v>
      </c>
      <c r="CT768">
        <v>211</v>
      </c>
      <c r="CU768">
        <v>92</v>
      </c>
      <c r="CW768">
        <v>1</v>
      </c>
      <c r="DB768">
        <f>CX768+CZ768+DA768</f>
        <v>0</v>
      </c>
      <c r="DC768">
        <v>91</v>
      </c>
      <c r="DG768" s="13">
        <f>(DC768+DD768)/CU768</f>
        <v>0.98913043478260865</v>
      </c>
      <c r="DH768">
        <v>2587</v>
      </c>
      <c r="DI768">
        <v>835</v>
      </c>
      <c r="DJ768">
        <v>2586</v>
      </c>
      <c r="DK768">
        <v>834</v>
      </c>
      <c r="DL768">
        <v>199</v>
      </c>
      <c r="DM768">
        <v>93</v>
      </c>
      <c r="DN768">
        <v>139</v>
      </c>
      <c r="DO768">
        <v>43</v>
      </c>
      <c r="DP768">
        <v>1</v>
      </c>
      <c r="DQ768">
        <v>48</v>
      </c>
      <c r="DR768">
        <v>1</v>
      </c>
      <c r="DS768">
        <v>4</v>
      </c>
      <c r="DX768">
        <v>72</v>
      </c>
      <c r="DZ768">
        <v>17</v>
      </c>
      <c r="EB768">
        <v>6</v>
      </c>
      <c r="EC768" t="s">
        <v>311</v>
      </c>
      <c r="EE768">
        <v>5</v>
      </c>
      <c r="EI768">
        <f>CO768</f>
        <v>79411</v>
      </c>
      <c r="EJ768" s="16">
        <f>BU768</f>
        <v>0</v>
      </c>
      <c r="EK768" s="16">
        <f>EJ768/EI768</f>
        <v>0</v>
      </c>
      <c r="EL768">
        <f>DJ768</f>
        <v>2586</v>
      </c>
      <c r="EM768" s="16">
        <f>EK768*EL768</f>
        <v>0</v>
      </c>
    </row>
    <row r="769" spans="1:143" x14ac:dyDescent="0.25">
      <c r="A769">
        <v>2015</v>
      </c>
      <c r="B769">
        <v>660</v>
      </c>
      <c r="C769" t="s">
        <v>1669</v>
      </c>
      <c r="D769" t="s">
        <v>2317</v>
      </c>
      <c r="E769" t="s">
        <v>2318</v>
      </c>
      <c r="F769" t="s">
        <v>219</v>
      </c>
      <c r="G769" t="s">
        <v>145</v>
      </c>
      <c r="H769">
        <v>539033</v>
      </c>
      <c r="I769" t="s">
        <v>2319</v>
      </c>
      <c r="J769" t="s">
        <v>1673</v>
      </c>
      <c r="K769">
        <v>98122</v>
      </c>
      <c r="L769" t="s">
        <v>163</v>
      </c>
      <c r="N769" t="s">
        <v>151</v>
      </c>
      <c r="P769" t="s">
        <v>152</v>
      </c>
      <c r="Q769" t="s">
        <v>153</v>
      </c>
      <c r="R769" t="s">
        <v>187</v>
      </c>
      <c r="T769" t="s">
        <v>155</v>
      </c>
      <c r="U769" t="s">
        <v>156</v>
      </c>
      <c r="V769" t="s">
        <v>157</v>
      </c>
      <c r="W769" t="s">
        <v>169</v>
      </c>
      <c r="AJ769">
        <v>0</v>
      </c>
      <c r="AR769" t="s">
        <v>159</v>
      </c>
      <c r="AT769" t="s">
        <v>966</v>
      </c>
      <c r="AU769" t="s">
        <v>1698</v>
      </c>
      <c r="BJ769" s="12">
        <v>0</v>
      </c>
      <c r="BK769" s="12">
        <v>0</v>
      </c>
      <c r="BS769" s="12">
        <v>0</v>
      </c>
      <c r="BT769" s="12">
        <v>0</v>
      </c>
      <c r="BU769" s="12">
        <v>0</v>
      </c>
      <c r="BV769" s="12">
        <v>0</v>
      </c>
      <c r="BW769" t="s">
        <v>219</v>
      </c>
      <c r="BX769" t="s">
        <v>157</v>
      </c>
      <c r="BY769">
        <v>541</v>
      </c>
      <c r="BZ769">
        <v>305</v>
      </c>
      <c r="CA769">
        <v>324</v>
      </c>
      <c r="CB769">
        <v>113</v>
      </c>
      <c r="CC769">
        <v>13</v>
      </c>
      <c r="CD769">
        <v>9</v>
      </c>
      <c r="CE769">
        <v>9</v>
      </c>
      <c r="CF769">
        <v>4</v>
      </c>
      <c r="CG769">
        <v>195</v>
      </c>
      <c r="CH769">
        <v>179</v>
      </c>
      <c r="CI769">
        <f>CE769+CG769</f>
        <v>204</v>
      </c>
      <c r="CJ769">
        <v>125122</v>
      </c>
      <c r="CK769">
        <v>4710</v>
      </c>
      <c r="CL769">
        <v>65624</v>
      </c>
      <c r="CM769">
        <v>2194</v>
      </c>
      <c r="CN769">
        <v>52594</v>
      </c>
      <c r="CO769">
        <v>79411</v>
      </c>
      <c r="CP769">
        <v>3250</v>
      </c>
      <c r="CQ769">
        <v>25042</v>
      </c>
      <c r="CR769">
        <v>1460</v>
      </c>
      <c r="CS769">
        <v>49659</v>
      </c>
      <c r="CT769">
        <v>211</v>
      </c>
      <c r="CU769">
        <v>92</v>
      </c>
      <c r="CW769">
        <v>1</v>
      </c>
      <c r="DB769">
        <f>CX769+CZ769+DA769</f>
        <v>0</v>
      </c>
      <c r="DC769">
        <v>91</v>
      </c>
      <c r="DG769" s="13">
        <f>(DC769+DD769)/CU769</f>
        <v>0.98913043478260865</v>
      </c>
      <c r="DH769">
        <v>2587</v>
      </c>
      <c r="DI769">
        <v>835</v>
      </c>
      <c r="DJ769">
        <v>2586</v>
      </c>
      <c r="DK769">
        <v>834</v>
      </c>
      <c r="DL769">
        <v>199</v>
      </c>
      <c r="DM769">
        <v>93</v>
      </c>
      <c r="DN769">
        <v>139</v>
      </c>
      <c r="DO769">
        <v>43</v>
      </c>
      <c r="DP769">
        <v>1</v>
      </c>
      <c r="DQ769">
        <v>48</v>
      </c>
      <c r="DR769">
        <v>1</v>
      </c>
      <c r="DS769">
        <v>4</v>
      </c>
      <c r="DX769">
        <v>72</v>
      </c>
      <c r="DZ769">
        <v>17</v>
      </c>
      <c r="EB769">
        <v>6</v>
      </c>
      <c r="EC769" t="s">
        <v>311</v>
      </c>
      <c r="EE769">
        <v>5</v>
      </c>
      <c r="EI769">
        <f>CO769</f>
        <v>79411</v>
      </c>
      <c r="EJ769" s="16">
        <f>BU769</f>
        <v>0</v>
      </c>
      <c r="EK769" s="16">
        <f>EJ769/EI769</f>
        <v>0</v>
      </c>
      <c r="EL769">
        <f>DJ769</f>
        <v>2586</v>
      </c>
      <c r="EM769" s="16">
        <f>EK769*EL769</f>
        <v>0</v>
      </c>
    </row>
    <row r="770" spans="1:143" x14ac:dyDescent="0.25">
      <c r="A770">
        <v>2015</v>
      </c>
      <c r="B770">
        <v>852</v>
      </c>
      <c r="C770" t="s">
        <v>1669</v>
      </c>
      <c r="D770" t="s">
        <v>1878</v>
      </c>
      <c r="E770" t="s">
        <v>2320</v>
      </c>
      <c r="G770" t="s">
        <v>145</v>
      </c>
      <c r="H770">
        <v>531392</v>
      </c>
      <c r="I770" t="s">
        <v>2321</v>
      </c>
      <c r="J770" t="s">
        <v>1673</v>
      </c>
      <c r="K770">
        <v>98122</v>
      </c>
      <c r="L770" t="s">
        <v>163</v>
      </c>
      <c r="N770" t="s">
        <v>164</v>
      </c>
      <c r="O770" t="s">
        <v>198</v>
      </c>
      <c r="P770" t="s">
        <v>152</v>
      </c>
      <c r="Q770" t="s">
        <v>153</v>
      </c>
      <c r="R770" t="s">
        <v>248</v>
      </c>
      <c r="S770" t="s">
        <v>210</v>
      </c>
      <c r="V770" t="s">
        <v>249</v>
      </c>
      <c r="W770" t="s">
        <v>175</v>
      </c>
      <c r="AA770">
        <v>8</v>
      </c>
      <c r="AJ770">
        <v>8</v>
      </c>
      <c r="AQ770" t="s">
        <v>2322</v>
      </c>
      <c r="AR770" t="s">
        <v>176</v>
      </c>
      <c r="AV770" s="12">
        <v>128733</v>
      </c>
      <c r="BJ770" s="12">
        <v>128733</v>
      </c>
      <c r="BK770" s="12">
        <v>128733</v>
      </c>
      <c r="BS770" s="12">
        <v>0</v>
      </c>
      <c r="BT770" s="12">
        <v>0</v>
      </c>
      <c r="BU770" s="12">
        <v>128733</v>
      </c>
      <c r="BV770" s="12">
        <v>128733</v>
      </c>
      <c r="CI770">
        <f>CE770+CG770</f>
        <v>0</v>
      </c>
      <c r="DB770">
        <f>CX770+CZ770+DA770</f>
        <v>0</v>
      </c>
      <c r="DG770" s="13" t="e">
        <f>(DC770+DD770)/CU770</f>
        <v>#DIV/0!</v>
      </c>
      <c r="EI770">
        <f>CO770</f>
        <v>0</v>
      </c>
      <c r="EJ770" s="16">
        <f>BU770</f>
        <v>128733</v>
      </c>
      <c r="EK770" s="16" t="e">
        <f>EJ770/EI770</f>
        <v>#DIV/0!</v>
      </c>
      <c r="EL770">
        <f>DJ770</f>
        <v>0</v>
      </c>
      <c r="EM770" s="16" t="e">
        <f>EK770*EL770</f>
        <v>#DIV/0!</v>
      </c>
    </row>
    <row r="771" spans="1:143" x14ac:dyDescent="0.25">
      <c r="A771">
        <v>2015</v>
      </c>
      <c r="B771">
        <v>881</v>
      </c>
      <c r="C771" t="s">
        <v>1669</v>
      </c>
      <c r="D771" t="s">
        <v>1825</v>
      </c>
      <c r="E771" t="s">
        <v>2323</v>
      </c>
      <c r="F771" t="s">
        <v>2324</v>
      </c>
      <c r="G771" t="s">
        <v>145</v>
      </c>
      <c r="H771">
        <v>539033</v>
      </c>
      <c r="I771" t="s">
        <v>1960</v>
      </c>
      <c r="J771" t="s">
        <v>1673</v>
      </c>
      <c r="K771">
        <v>98103</v>
      </c>
      <c r="L771" t="s">
        <v>163</v>
      </c>
      <c r="N771" t="s">
        <v>286</v>
      </c>
      <c r="P771" t="s">
        <v>152</v>
      </c>
      <c r="Q771" t="s">
        <v>207</v>
      </c>
      <c r="V771" t="s">
        <v>287</v>
      </c>
      <c r="W771" t="s">
        <v>158</v>
      </c>
      <c r="AJ771">
        <v>0</v>
      </c>
      <c r="AR771" t="s">
        <v>227</v>
      </c>
      <c r="BF771" s="12">
        <v>30630</v>
      </c>
      <c r="BJ771" s="12">
        <v>30630</v>
      </c>
      <c r="BK771" s="12">
        <v>0</v>
      </c>
      <c r="BS771" s="12">
        <v>0</v>
      </c>
      <c r="BT771" s="12">
        <v>0</v>
      </c>
      <c r="BU771" s="12">
        <v>30630</v>
      </c>
      <c r="BV771" s="12">
        <v>0</v>
      </c>
      <c r="CI771">
        <f>CE771+CG771</f>
        <v>0</v>
      </c>
      <c r="DB771">
        <f>CX771+CZ771+DA771</f>
        <v>0</v>
      </c>
      <c r="DG771" s="13" t="e">
        <f>(DC771+DD771)/CU771</f>
        <v>#DIV/0!</v>
      </c>
      <c r="EI771">
        <f>CO771</f>
        <v>0</v>
      </c>
      <c r="EJ771" s="16">
        <f>BU771</f>
        <v>30630</v>
      </c>
      <c r="EK771" s="16" t="e">
        <f>EJ771/EI771</f>
        <v>#DIV/0!</v>
      </c>
      <c r="EL771">
        <f>DJ771</f>
        <v>0</v>
      </c>
      <c r="EM771" s="16" t="e">
        <f>EK771*EL771</f>
        <v>#DIV/0!</v>
      </c>
    </row>
    <row r="772" spans="1:143" x14ac:dyDescent="0.25">
      <c r="A772">
        <v>2015</v>
      </c>
      <c r="B772">
        <v>560</v>
      </c>
      <c r="C772" t="s">
        <v>1669</v>
      </c>
      <c r="D772" t="s">
        <v>1825</v>
      </c>
      <c r="E772" t="s">
        <v>2325</v>
      </c>
      <c r="F772" t="s">
        <v>2326</v>
      </c>
      <c r="G772" t="s">
        <v>145</v>
      </c>
      <c r="H772">
        <v>539033</v>
      </c>
      <c r="I772" t="s">
        <v>1960</v>
      </c>
      <c r="J772" t="s">
        <v>1673</v>
      </c>
      <c r="K772">
        <v>98103</v>
      </c>
      <c r="L772" t="s">
        <v>163</v>
      </c>
      <c r="N772" t="s">
        <v>151</v>
      </c>
      <c r="P772" t="s">
        <v>152</v>
      </c>
      <c r="Q772" t="s">
        <v>1688</v>
      </c>
      <c r="R772" t="s">
        <v>154</v>
      </c>
      <c r="T772" t="s">
        <v>155</v>
      </c>
      <c r="U772" t="s">
        <v>211</v>
      </c>
      <c r="V772" t="s">
        <v>212</v>
      </c>
      <c r="W772" t="s">
        <v>158</v>
      </c>
      <c r="Y772">
        <v>74</v>
      </c>
      <c r="Z772">
        <v>261</v>
      </c>
      <c r="AJ772">
        <v>74</v>
      </c>
      <c r="AR772" t="s">
        <v>227</v>
      </c>
      <c r="AU772" t="s">
        <v>2327</v>
      </c>
      <c r="BJ772" s="12">
        <v>0</v>
      </c>
      <c r="BK772" s="12">
        <v>0</v>
      </c>
      <c r="BS772" s="12">
        <v>0</v>
      </c>
      <c r="BT772" s="12">
        <v>0</v>
      </c>
      <c r="BU772" s="12">
        <v>0</v>
      </c>
      <c r="BV772" s="12">
        <v>0</v>
      </c>
      <c r="BW772" t="s">
        <v>2326</v>
      </c>
      <c r="BX772" t="s">
        <v>141</v>
      </c>
      <c r="BY772">
        <v>245</v>
      </c>
      <c r="BZ772">
        <v>76</v>
      </c>
      <c r="CA772">
        <v>239</v>
      </c>
      <c r="CB772">
        <v>72</v>
      </c>
      <c r="CC772">
        <v>1</v>
      </c>
      <c r="CD772">
        <v>1</v>
      </c>
      <c r="CG772">
        <v>5</v>
      </c>
      <c r="CH772">
        <v>3</v>
      </c>
      <c r="CI772">
        <f>CE772+CG772</f>
        <v>5</v>
      </c>
      <c r="CJ772">
        <v>36748</v>
      </c>
      <c r="CK772">
        <v>365</v>
      </c>
      <c r="CL772">
        <v>35424</v>
      </c>
      <c r="CN772">
        <v>959</v>
      </c>
      <c r="CO772">
        <v>11815</v>
      </c>
      <c r="CP772">
        <v>365</v>
      </c>
      <c r="CQ772">
        <v>10937</v>
      </c>
      <c r="CS772">
        <v>513</v>
      </c>
      <c r="CT772">
        <v>183</v>
      </c>
      <c r="CU772">
        <v>50</v>
      </c>
      <c r="CW772">
        <v>9</v>
      </c>
      <c r="CY772">
        <v>8</v>
      </c>
      <c r="DB772">
        <f>CX772+CZ772+DA772</f>
        <v>0</v>
      </c>
      <c r="DC772">
        <v>31</v>
      </c>
      <c r="DE772">
        <v>1</v>
      </c>
      <c r="DF772">
        <v>1</v>
      </c>
      <c r="DG772" s="13">
        <f>(DC772+DD772)/CU772</f>
        <v>0.62</v>
      </c>
      <c r="DH772">
        <v>9422</v>
      </c>
      <c r="DI772">
        <v>7280</v>
      </c>
      <c r="DJ772">
        <v>6760</v>
      </c>
      <c r="DK772">
        <v>4735</v>
      </c>
      <c r="DL772">
        <v>314</v>
      </c>
      <c r="DM772">
        <v>90</v>
      </c>
      <c r="DN772">
        <v>307</v>
      </c>
      <c r="DO772">
        <v>87</v>
      </c>
      <c r="DQ772">
        <v>3</v>
      </c>
      <c r="DS772">
        <v>72</v>
      </c>
      <c r="DU772">
        <v>10</v>
      </c>
      <c r="DZ772">
        <v>2</v>
      </c>
      <c r="EA772">
        <v>6</v>
      </c>
      <c r="EI772">
        <f>CO772</f>
        <v>11815</v>
      </c>
      <c r="EJ772" s="16">
        <f>BU772</f>
        <v>0</v>
      </c>
      <c r="EK772" s="16">
        <f>EJ772/EI772</f>
        <v>0</v>
      </c>
      <c r="EL772">
        <f>DJ772</f>
        <v>6760</v>
      </c>
      <c r="EM772" s="16">
        <f>EK772*EL772</f>
        <v>0</v>
      </c>
    </row>
    <row r="773" spans="1:143" x14ac:dyDescent="0.25">
      <c r="A773">
        <v>2015</v>
      </c>
      <c r="B773">
        <v>603</v>
      </c>
      <c r="C773" t="s">
        <v>1669</v>
      </c>
      <c r="D773" t="s">
        <v>2328</v>
      </c>
      <c r="E773" t="s">
        <v>2329</v>
      </c>
      <c r="G773" t="s">
        <v>145</v>
      </c>
      <c r="H773">
        <v>531392</v>
      </c>
      <c r="I773" t="s">
        <v>2330</v>
      </c>
      <c r="J773" t="s">
        <v>1673</v>
      </c>
      <c r="K773">
        <v>98112</v>
      </c>
      <c r="L773" t="s">
        <v>163</v>
      </c>
      <c r="N773" t="s">
        <v>197</v>
      </c>
      <c r="O773" t="s">
        <v>198</v>
      </c>
      <c r="P773" t="s">
        <v>152</v>
      </c>
      <c r="Q773" t="s">
        <v>1688</v>
      </c>
      <c r="R773" t="s">
        <v>154</v>
      </c>
      <c r="S773" t="s">
        <v>152</v>
      </c>
      <c r="T773" t="s">
        <v>168</v>
      </c>
      <c r="V773" t="s">
        <v>343</v>
      </c>
      <c r="W773" t="s">
        <v>447</v>
      </c>
      <c r="AA773">
        <v>34</v>
      </c>
      <c r="AJ773">
        <v>34</v>
      </c>
      <c r="AR773" t="s">
        <v>176</v>
      </c>
      <c r="BF773" s="12">
        <v>35886</v>
      </c>
      <c r="BJ773" s="12">
        <v>35886</v>
      </c>
      <c r="BK773" s="12">
        <v>0</v>
      </c>
      <c r="BS773" s="12">
        <v>0</v>
      </c>
      <c r="BT773" s="12">
        <v>0</v>
      </c>
      <c r="BU773" s="12">
        <v>35886</v>
      </c>
      <c r="BV773" s="12">
        <v>0</v>
      </c>
      <c r="CI773">
        <f>CE773+CG773</f>
        <v>0</v>
      </c>
      <c r="DB773">
        <f>CX773+CZ773+DA773</f>
        <v>0</v>
      </c>
      <c r="DG773" s="13" t="e">
        <f>(DC773+DD773)/CU773</f>
        <v>#DIV/0!</v>
      </c>
      <c r="EI773">
        <f>CO773</f>
        <v>0</v>
      </c>
      <c r="EJ773" s="16">
        <f>BU773</f>
        <v>35886</v>
      </c>
      <c r="EK773" s="16" t="e">
        <f>EJ773/EI773</f>
        <v>#DIV/0!</v>
      </c>
      <c r="EL773">
        <f>DJ773</f>
        <v>0</v>
      </c>
      <c r="EM773" s="16" t="e">
        <f>EK773*EL773</f>
        <v>#DIV/0!</v>
      </c>
    </row>
    <row r="774" spans="1:143" x14ac:dyDescent="0.25">
      <c r="A774">
        <v>2015</v>
      </c>
      <c r="B774">
        <v>844</v>
      </c>
      <c r="C774" t="s">
        <v>1669</v>
      </c>
      <c r="D774" t="s">
        <v>1766</v>
      </c>
      <c r="E774" t="s">
        <v>2331</v>
      </c>
      <c r="F774" t="s">
        <v>2332</v>
      </c>
      <c r="G774" t="s">
        <v>145</v>
      </c>
      <c r="H774">
        <v>530726</v>
      </c>
      <c r="I774" t="s">
        <v>2333</v>
      </c>
      <c r="J774" t="s">
        <v>1744</v>
      </c>
      <c r="K774">
        <v>98035</v>
      </c>
      <c r="L774" t="s">
        <v>163</v>
      </c>
      <c r="N774" t="s">
        <v>197</v>
      </c>
      <c r="O774" t="s">
        <v>198</v>
      </c>
      <c r="P774" t="s">
        <v>152</v>
      </c>
      <c r="Q774" t="s">
        <v>1688</v>
      </c>
      <c r="R774" t="s">
        <v>154</v>
      </c>
      <c r="S774" t="s">
        <v>210</v>
      </c>
      <c r="T774" t="s">
        <v>168</v>
      </c>
      <c r="V774" t="s">
        <v>343</v>
      </c>
      <c r="W774" t="s">
        <v>447</v>
      </c>
      <c r="AA774">
        <v>6</v>
      </c>
      <c r="AJ774">
        <v>6</v>
      </c>
      <c r="AR774" t="s">
        <v>176</v>
      </c>
      <c r="AS774" t="s">
        <v>210</v>
      </c>
      <c r="AW774" s="12" t="s">
        <v>1771</v>
      </c>
      <c r="AZ774" s="15">
        <v>26648.5</v>
      </c>
      <c r="BB774" s="12">
        <v>22539.5</v>
      </c>
      <c r="BH774" s="15">
        <v>23351.5</v>
      </c>
      <c r="BJ774" s="12">
        <v>76262</v>
      </c>
      <c r="BK774" s="12">
        <v>26262</v>
      </c>
      <c r="BS774" s="12">
        <v>0</v>
      </c>
      <c r="BT774" s="12">
        <v>0</v>
      </c>
      <c r="BU774" s="12">
        <v>76262</v>
      </c>
      <c r="BV774" s="12">
        <v>26262</v>
      </c>
      <c r="BW774" t="s">
        <v>2334</v>
      </c>
      <c r="BX774" t="s">
        <v>343</v>
      </c>
      <c r="BY774">
        <v>13</v>
      </c>
      <c r="BZ774">
        <v>13</v>
      </c>
      <c r="CE774">
        <v>1</v>
      </c>
      <c r="CF774">
        <v>1</v>
      </c>
      <c r="CG774">
        <v>12</v>
      </c>
      <c r="CH774">
        <v>12</v>
      </c>
      <c r="CI774">
        <f>CE774+CG774</f>
        <v>13</v>
      </c>
      <c r="CJ774">
        <v>1775</v>
      </c>
      <c r="CM774">
        <v>60</v>
      </c>
      <c r="CN774">
        <v>1715</v>
      </c>
      <c r="CO774">
        <v>1775</v>
      </c>
      <c r="CR774">
        <v>60</v>
      </c>
      <c r="CS774">
        <v>1715</v>
      </c>
      <c r="CT774">
        <v>6</v>
      </c>
      <c r="CU774">
        <v>6</v>
      </c>
      <c r="DB774">
        <f>CX774+CZ774+DA774</f>
        <v>0</v>
      </c>
      <c r="DC774">
        <v>2</v>
      </c>
      <c r="DD774">
        <v>1</v>
      </c>
      <c r="DE774">
        <v>3</v>
      </c>
      <c r="DG774" s="13">
        <f>(DC774+DD774)/CU774</f>
        <v>0.5</v>
      </c>
      <c r="DH774">
        <v>1639</v>
      </c>
      <c r="DI774">
        <v>649</v>
      </c>
      <c r="DJ774">
        <v>1539</v>
      </c>
      <c r="DK774">
        <v>549</v>
      </c>
      <c r="DL774">
        <v>8</v>
      </c>
      <c r="DM774">
        <v>8</v>
      </c>
      <c r="DP774">
        <v>1</v>
      </c>
      <c r="DQ774">
        <v>7</v>
      </c>
      <c r="DS774">
        <v>2</v>
      </c>
      <c r="DU774">
        <v>1</v>
      </c>
      <c r="DW774">
        <v>1</v>
      </c>
      <c r="DZ774">
        <v>4</v>
      </c>
      <c r="EI774">
        <f>CO774</f>
        <v>1775</v>
      </c>
      <c r="EJ774" s="16">
        <f>BU774</f>
        <v>76262</v>
      </c>
      <c r="EK774" s="16">
        <f>EJ774/EI774</f>
        <v>42.964507042253523</v>
      </c>
      <c r="EL774">
        <f>DJ774</f>
        <v>1539</v>
      </c>
      <c r="EM774" s="16">
        <f>EK774*EL774</f>
        <v>66122.376338028174</v>
      </c>
    </row>
    <row r="775" spans="1:143" x14ac:dyDescent="0.25">
      <c r="A775">
        <v>2015</v>
      </c>
      <c r="B775">
        <v>921</v>
      </c>
      <c r="C775" t="s">
        <v>1669</v>
      </c>
      <c r="D775" t="s">
        <v>650</v>
      </c>
      <c r="E775" t="s">
        <v>2335</v>
      </c>
      <c r="F775" t="s">
        <v>2336</v>
      </c>
      <c r="G775" t="s">
        <v>145</v>
      </c>
      <c r="H775">
        <v>531392</v>
      </c>
      <c r="I775" t="s">
        <v>2337</v>
      </c>
      <c r="J775" t="s">
        <v>1673</v>
      </c>
      <c r="K775">
        <v>98118</v>
      </c>
      <c r="L775" t="s">
        <v>163</v>
      </c>
      <c r="N775" t="s">
        <v>164</v>
      </c>
      <c r="O775" t="s">
        <v>198</v>
      </c>
      <c r="P775" t="s">
        <v>152</v>
      </c>
      <c r="Q775" t="s">
        <v>207</v>
      </c>
      <c r="R775" t="s">
        <v>248</v>
      </c>
      <c r="S775" t="s">
        <v>210</v>
      </c>
      <c r="V775" t="s">
        <v>249</v>
      </c>
      <c r="W775" t="s">
        <v>158</v>
      </c>
      <c r="Y775">
        <v>45</v>
      </c>
      <c r="Z775">
        <v>15</v>
      </c>
      <c r="AJ775">
        <v>45</v>
      </c>
      <c r="AR775" t="s">
        <v>159</v>
      </c>
      <c r="AS775" t="s">
        <v>152</v>
      </c>
      <c r="AU775" t="s">
        <v>1698</v>
      </c>
      <c r="BJ775" s="12">
        <v>0</v>
      </c>
      <c r="BK775" s="12">
        <v>0</v>
      </c>
      <c r="BS775" s="12">
        <v>0</v>
      </c>
      <c r="BT775" s="12">
        <v>0</v>
      </c>
      <c r="BU775" s="12">
        <v>0</v>
      </c>
      <c r="BV775" s="12">
        <v>0</v>
      </c>
      <c r="BW775" t="s">
        <v>2338</v>
      </c>
      <c r="BX775" t="s">
        <v>1363</v>
      </c>
      <c r="BY775">
        <v>93</v>
      </c>
      <c r="BZ775">
        <v>27</v>
      </c>
      <c r="CA775">
        <v>76</v>
      </c>
      <c r="CB775">
        <v>19</v>
      </c>
      <c r="CC775">
        <v>3</v>
      </c>
      <c r="CD775">
        <v>1</v>
      </c>
      <c r="CE775">
        <v>3</v>
      </c>
      <c r="CG775">
        <v>11</v>
      </c>
      <c r="CH775">
        <v>7</v>
      </c>
      <c r="CI775">
        <f>CE775+CG775</f>
        <v>14</v>
      </c>
      <c r="CJ775">
        <v>33643</v>
      </c>
      <c r="CK775">
        <v>1095</v>
      </c>
      <c r="CL775">
        <v>27438</v>
      </c>
      <c r="CM775">
        <v>1095</v>
      </c>
      <c r="CN775">
        <v>4015</v>
      </c>
      <c r="CO775">
        <v>9814</v>
      </c>
      <c r="CP775">
        <v>365</v>
      </c>
      <c r="CQ775">
        <v>6894</v>
      </c>
      <c r="CS775">
        <v>2555</v>
      </c>
      <c r="CT775">
        <v>3</v>
      </c>
      <c r="CU775">
        <v>1</v>
      </c>
      <c r="CY775">
        <v>1</v>
      </c>
      <c r="DB775">
        <f>CX775+CZ775+DA775</f>
        <v>0</v>
      </c>
      <c r="DG775" s="13">
        <f>(DC775+DD775)/CU775</f>
        <v>0</v>
      </c>
      <c r="DH775">
        <v>1177</v>
      </c>
      <c r="DI775">
        <v>324</v>
      </c>
      <c r="EI775">
        <f>CO775</f>
        <v>9814</v>
      </c>
      <c r="EJ775" s="16">
        <f>BU775</f>
        <v>0</v>
      </c>
      <c r="EK775" s="16">
        <f>EJ775/EI775</f>
        <v>0</v>
      </c>
      <c r="EL775">
        <f>DJ775</f>
        <v>0</v>
      </c>
      <c r="EM775" s="16">
        <f>EK775*EL775</f>
        <v>0</v>
      </c>
    </row>
    <row r="776" spans="1:143" x14ac:dyDescent="0.25">
      <c r="A776">
        <v>2015</v>
      </c>
      <c r="B776">
        <v>561</v>
      </c>
      <c r="C776" t="s">
        <v>1669</v>
      </c>
      <c r="D776" t="s">
        <v>1714</v>
      </c>
      <c r="E776" t="s">
        <v>2339</v>
      </c>
      <c r="F776" t="s">
        <v>2340</v>
      </c>
      <c r="G776" t="s">
        <v>145</v>
      </c>
      <c r="H776">
        <v>539033</v>
      </c>
      <c r="I776" t="s">
        <v>2341</v>
      </c>
      <c r="J776" t="s">
        <v>2342</v>
      </c>
      <c r="K776">
        <v>98073</v>
      </c>
      <c r="L776" t="s">
        <v>163</v>
      </c>
      <c r="N776" t="s">
        <v>197</v>
      </c>
      <c r="O776" t="s">
        <v>198</v>
      </c>
      <c r="P776" t="s">
        <v>152</v>
      </c>
      <c r="Q776" t="s">
        <v>1688</v>
      </c>
      <c r="R776" t="s">
        <v>167</v>
      </c>
      <c r="S776" t="s">
        <v>1355</v>
      </c>
      <c r="T776" t="s">
        <v>168</v>
      </c>
      <c r="V776" t="s">
        <v>161</v>
      </c>
      <c r="W776" t="s">
        <v>158</v>
      </c>
      <c r="Y776">
        <v>27</v>
      </c>
      <c r="Z776">
        <v>9</v>
      </c>
      <c r="AJ776">
        <v>27</v>
      </c>
      <c r="AR776" t="s">
        <v>227</v>
      </c>
      <c r="AS776" t="s">
        <v>152</v>
      </c>
      <c r="BJ776" s="12">
        <v>0</v>
      </c>
      <c r="BK776" s="12">
        <v>0</v>
      </c>
      <c r="BS776" s="12">
        <v>0</v>
      </c>
      <c r="BT776" s="12">
        <v>0</v>
      </c>
      <c r="BU776" s="12">
        <v>0</v>
      </c>
      <c r="BV776" s="12">
        <v>0</v>
      </c>
      <c r="BW776" t="s">
        <v>2340</v>
      </c>
      <c r="BX776" t="s">
        <v>161</v>
      </c>
      <c r="BY776">
        <v>55</v>
      </c>
      <c r="BZ776">
        <v>17</v>
      </c>
      <c r="CA776">
        <v>55</v>
      </c>
      <c r="CB776">
        <v>17</v>
      </c>
      <c r="CI776">
        <f>CE776+CG776</f>
        <v>0</v>
      </c>
      <c r="CJ776">
        <v>0</v>
      </c>
      <c r="CL776">
        <v>0</v>
      </c>
      <c r="CO776">
        <v>0</v>
      </c>
      <c r="CQ776">
        <v>0</v>
      </c>
      <c r="CT776">
        <v>15</v>
      </c>
      <c r="CU776">
        <v>5</v>
      </c>
      <c r="CW776">
        <v>1</v>
      </c>
      <c r="DB776">
        <f>CX776+CZ776+DA776</f>
        <v>0</v>
      </c>
      <c r="DC776">
        <v>2</v>
      </c>
      <c r="DE776">
        <v>2</v>
      </c>
      <c r="DG776" s="13">
        <f>(DC776+DD776)/CU776</f>
        <v>0.4</v>
      </c>
      <c r="DH776">
        <v>0</v>
      </c>
      <c r="DI776">
        <v>0</v>
      </c>
      <c r="DJ776">
        <v>0</v>
      </c>
      <c r="DK776">
        <v>0</v>
      </c>
      <c r="DL776">
        <v>55</v>
      </c>
      <c r="DM776">
        <v>17</v>
      </c>
      <c r="DN776">
        <v>55</v>
      </c>
      <c r="DO776">
        <v>17</v>
      </c>
      <c r="DS776">
        <v>1</v>
      </c>
      <c r="DU776">
        <v>2</v>
      </c>
      <c r="EA776">
        <v>14</v>
      </c>
      <c r="EF776">
        <v>5</v>
      </c>
      <c r="EG776">
        <v>0</v>
      </c>
      <c r="EH776" s="13">
        <v>0</v>
      </c>
      <c r="EI776">
        <f>CO776</f>
        <v>0</v>
      </c>
      <c r="EJ776" s="16">
        <f>BU776</f>
        <v>0</v>
      </c>
      <c r="EK776" s="16" t="e">
        <f>EJ776/EI776</f>
        <v>#DIV/0!</v>
      </c>
      <c r="EL776">
        <f>DJ776</f>
        <v>0</v>
      </c>
      <c r="EM776" s="16" t="e">
        <f>EK776*EL776</f>
        <v>#DIV/0!</v>
      </c>
    </row>
    <row r="777" spans="1:143" x14ac:dyDescent="0.25">
      <c r="A777">
        <v>2015</v>
      </c>
      <c r="B777">
        <v>728</v>
      </c>
      <c r="C777" t="s">
        <v>1669</v>
      </c>
      <c r="D777" t="s">
        <v>1878</v>
      </c>
      <c r="E777" t="s">
        <v>2343</v>
      </c>
      <c r="F777" t="s">
        <v>2343</v>
      </c>
      <c r="G777" t="s">
        <v>145</v>
      </c>
      <c r="H777">
        <v>539033</v>
      </c>
      <c r="I777" t="s">
        <v>2344</v>
      </c>
      <c r="J777" t="s">
        <v>1673</v>
      </c>
      <c r="K777">
        <v>98122</v>
      </c>
      <c r="L777" t="s">
        <v>163</v>
      </c>
      <c r="N777" t="s">
        <v>164</v>
      </c>
      <c r="O777" t="s">
        <v>198</v>
      </c>
      <c r="P777" t="s">
        <v>210</v>
      </c>
      <c r="Q777" t="s">
        <v>166</v>
      </c>
      <c r="R777" t="s">
        <v>248</v>
      </c>
      <c r="S777" t="s">
        <v>210</v>
      </c>
      <c r="V777" t="s">
        <v>257</v>
      </c>
      <c r="W777" t="s">
        <v>175</v>
      </c>
      <c r="AA777">
        <v>18</v>
      </c>
      <c r="AJ777">
        <v>18</v>
      </c>
      <c r="AR777" t="s">
        <v>176</v>
      </c>
      <c r="AS777" t="s">
        <v>152</v>
      </c>
      <c r="AW777" s="12" t="s">
        <v>2345</v>
      </c>
      <c r="BJ777" s="12">
        <v>37500</v>
      </c>
      <c r="BK777" s="12">
        <v>37500</v>
      </c>
      <c r="BS777" s="12">
        <v>0</v>
      </c>
      <c r="BT777" s="12">
        <v>0</v>
      </c>
      <c r="BU777" s="12">
        <v>37500</v>
      </c>
      <c r="BV777" s="12">
        <v>37500</v>
      </c>
      <c r="BW777" t="s">
        <v>2343</v>
      </c>
      <c r="BX777" t="s">
        <v>259</v>
      </c>
      <c r="BY777">
        <v>22</v>
      </c>
      <c r="BZ777">
        <v>22</v>
      </c>
      <c r="CG777">
        <v>22</v>
      </c>
      <c r="CH777">
        <v>22</v>
      </c>
      <c r="CI777">
        <f>CE777+CG777</f>
        <v>22</v>
      </c>
      <c r="CJ777">
        <v>5676</v>
      </c>
      <c r="CN777">
        <v>5676</v>
      </c>
      <c r="CO777">
        <v>5676</v>
      </c>
      <c r="CS777">
        <v>5676</v>
      </c>
      <c r="CT777">
        <v>5</v>
      </c>
      <c r="CU777">
        <v>5</v>
      </c>
      <c r="DB777">
        <f>CX777+CZ777+DA777</f>
        <v>0</v>
      </c>
      <c r="DC777">
        <v>1</v>
      </c>
      <c r="DE777">
        <v>4</v>
      </c>
      <c r="DG777" s="13">
        <f>(DC777+DD777)/CU777</f>
        <v>0.2</v>
      </c>
      <c r="DH777">
        <v>3444</v>
      </c>
      <c r="DI777">
        <v>925</v>
      </c>
      <c r="DJ777">
        <v>672</v>
      </c>
      <c r="DK777">
        <v>183</v>
      </c>
      <c r="DL777">
        <v>6</v>
      </c>
      <c r="DM777">
        <v>6</v>
      </c>
      <c r="DQ777">
        <v>6</v>
      </c>
      <c r="DZ777">
        <v>6</v>
      </c>
      <c r="EB777">
        <v>1</v>
      </c>
      <c r="EE777">
        <v>1</v>
      </c>
      <c r="EI777">
        <f>CO777</f>
        <v>5676</v>
      </c>
      <c r="EJ777" s="16">
        <f>BU777</f>
        <v>37500</v>
      </c>
      <c r="EK777" s="16">
        <f>EJ777/EI777</f>
        <v>6.6067653276955607</v>
      </c>
      <c r="EL777">
        <f>DJ777</f>
        <v>672</v>
      </c>
      <c r="EM777" s="16">
        <f>EK777*EL777</f>
        <v>4439.7463002114164</v>
      </c>
    </row>
    <row r="778" spans="1:143" x14ac:dyDescent="0.25">
      <c r="A778">
        <v>2015</v>
      </c>
      <c r="B778">
        <v>653</v>
      </c>
      <c r="C778" t="s">
        <v>1669</v>
      </c>
      <c r="D778" t="s">
        <v>1670</v>
      </c>
      <c r="E778" t="s">
        <v>2346</v>
      </c>
      <c r="F778" t="s">
        <v>2347</v>
      </c>
      <c r="G778" t="s">
        <v>145</v>
      </c>
      <c r="H778">
        <v>531392</v>
      </c>
      <c r="I778" t="s">
        <v>2348</v>
      </c>
      <c r="J778" t="s">
        <v>1673</v>
      </c>
      <c r="K778">
        <v>98109</v>
      </c>
      <c r="L778" t="s">
        <v>163</v>
      </c>
      <c r="N778" t="s">
        <v>197</v>
      </c>
      <c r="O778" t="s">
        <v>198</v>
      </c>
      <c r="P778" t="s">
        <v>152</v>
      </c>
      <c r="Q778" t="s">
        <v>2147</v>
      </c>
      <c r="R778" t="s">
        <v>167</v>
      </c>
      <c r="S778" t="s">
        <v>152</v>
      </c>
      <c r="T778" t="s">
        <v>168</v>
      </c>
      <c r="V778" t="s">
        <v>161</v>
      </c>
      <c r="W778" t="s">
        <v>447</v>
      </c>
      <c r="AA778">
        <v>25</v>
      </c>
      <c r="AI778" t="s">
        <v>672</v>
      </c>
      <c r="AJ778">
        <v>25</v>
      </c>
      <c r="AR778" t="s">
        <v>176</v>
      </c>
      <c r="AS778" t="s">
        <v>210</v>
      </c>
      <c r="AU778" t="s">
        <v>1853</v>
      </c>
      <c r="BF778" s="12">
        <v>58855</v>
      </c>
      <c r="BJ778" s="12">
        <v>58855</v>
      </c>
      <c r="BK778" s="12">
        <v>0</v>
      </c>
      <c r="BS778" s="12">
        <v>0</v>
      </c>
      <c r="BT778" s="12">
        <v>0</v>
      </c>
      <c r="BU778" s="12">
        <v>58855</v>
      </c>
      <c r="BV778" s="12">
        <v>0</v>
      </c>
      <c r="BW778" t="s">
        <v>2347</v>
      </c>
      <c r="BX778" t="s">
        <v>161</v>
      </c>
      <c r="BY778">
        <v>140</v>
      </c>
      <c r="BZ778">
        <v>140</v>
      </c>
      <c r="CE778">
        <v>7</v>
      </c>
      <c r="CF778">
        <v>7</v>
      </c>
      <c r="CG778">
        <v>133</v>
      </c>
      <c r="CH778">
        <v>133</v>
      </c>
      <c r="CI778">
        <f>CE778+CG778</f>
        <v>140</v>
      </c>
      <c r="CJ778">
        <v>0</v>
      </c>
      <c r="CM778">
        <v>0</v>
      </c>
      <c r="CN778">
        <v>0</v>
      </c>
      <c r="CO778">
        <v>0</v>
      </c>
      <c r="CR778">
        <v>0</v>
      </c>
      <c r="CS778">
        <v>0</v>
      </c>
      <c r="CT778">
        <v>160</v>
      </c>
      <c r="CU778">
        <v>160</v>
      </c>
      <c r="DB778">
        <f>CX778+CZ778+DA778</f>
        <v>0</v>
      </c>
      <c r="DE778">
        <v>160</v>
      </c>
      <c r="DG778" s="13">
        <f>(DC778+DD778)/CU778</f>
        <v>0</v>
      </c>
      <c r="DH778">
        <v>0</v>
      </c>
      <c r="DI778">
        <v>0</v>
      </c>
      <c r="DL778">
        <v>143</v>
      </c>
      <c r="DM778">
        <v>143</v>
      </c>
      <c r="DP778">
        <v>8</v>
      </c>
      <c r="DQ778">
        <v>135</v>
      </c>
      <c r="DS778">
        <v>2</v>
      </c>
      <c r="DW778">
        <v>1</v>
      </c>
      <c r="EA778">
        <v>140</v>
      </c>
      <c r="EB778">
        <v>9</v>
      </c>
      <c r="EE778">
        <v>9</v>
      </c>
      <c r="EI778">
        <f>CO778</f>
        <v>0</v>
      </c>
      <c r="EJ778" s="16">
        <f>BU778</f>
        <v>58855</v>
      </c>
      <c r="EK778" s="16" t="e">
        <f>EJ778/EI778</f>
        <v>#DIV/0!</v>
      </c>
      <c r="EL778">
        <f>DJ778</f>
        <v>0</v>
      </c>
      <c r="EM778" s="16" t="e">
        <f>EK778*EL778</f>
        <v>#DIV/0!</v>
      </c>
    </row>
    <row r="779" spans="1:143" x14ac:dyDescent="0.25">
      <c r="A779">
        <v>2015</v>
      </c>
      <c r="B779">
        <v>922</v>
      </c>
      <c r="C779" t="s">
        <v>1669</v>
      </c>
      <c r="D779" t="s">
        <v>1670</v>
      </c>
      <c r="E779" t="s">
        <v>2346</v>
      </c>
      <c r="F779" t="s">
        <v>2349</v>
      </c>
      <c r="G779" t="s">
        <v>145</v>
      </c>
      <c r="H779">
        <v>531392</v>
      </c>
      <c r="I779" t="s">
        <v>2350</v>
      </c>
      <c r="J779" t="s">
        <v>1673</v>
      </c>
      <c r="K779">
        <v>98109</v>
      </c>
      <c r="L779" t="s">
        <v>163</v>
      </c>
      <c r="N779" t="s">
        <v>164</v>
      </c>
      <c r="O779" t="s">
        <v>198</v>
      </c>
      <c r="P779" t="s">
        <v>210</v>
      </c>
      <c r="Q779" t="s">
        <v>166</v>
      </c>
      <c r="R779" t="s">
        <v>248</v>
      </c>
      <c r="S779" t="s">
        <v>210</v>
      </c>
      <c r="V779" t="s">
        <v>257</v>
      </c>
      <c r="W779" t="s">
        <v>175</v>
      </c>
      <c r="AA779">
        <v>15</v>
      </c>
      <c r="AI779" t="s">
        <v>1790</v>
      </c>
      <c r="AJ779">
        <v>15</v>
      </c>
      <c r="AR779" t="s">
        <v>227</v>
      </c>
      <c r="AU779" t="s">
        <v>2351</v>
      </c>
      <c r="BJ779" s="12">
        <v>0</v>
      </c>
      <c r="BK779" s="12">
        <v>0</v>
      </c>
      <c r="BS779" s="12">
        <v>0</v>
      </c>
      <c r="BT779" s="12">
        <v>0</v>
      </c>
      <c r="BU779" s="12">
        <v>0</v>
      </c>
      <c r="BV779" s="12">
        <v>0</v>
      </c>
      <c r="BW779" t="s">
        <v>2349</v>
      </c>
      <c r="BX779" t="s">
        <v>259</v>
      </c>
      <c r="BY779">
        <v>16</v>
      </c>
      <c r="BZ779">
        <v>16</v>
      </c>
      <c r="CG779">
        <v>16</v>
      </c>
      <c r="CH779">
        <v>16</v>
      </c>
      <c r="CI779">
        <f>CE779+CG779</f>
        <v>16</v>
      </c>
      <c r="CJ779">
        <v>5160</v>
      </c>
      <c r="CN779">
        <v>5160</v>
      </c>
      <c r="CO779">
        <v>5160</v>
      </c>
      <c r="CS779">
        <v>5160</v>
      </c>
      <c r="CT779">
        <v>3</v>
      </c>
      <c r="CU779">
        <v>3</v>
      </c>
      <c r="DA779">
        <v>1</v>
      </c>
      <c r="DB779">
        <f>CX779+CZ779+DA779</f>
        <v>1</v>
      </c>
      <c r="DC779">
        <v>1</v>
      </c>
      <c r="DE779">
        <v>1</v>
      </c>
      <c r="DG779" s="13">
        <f>(DC779+DD779)/CU779</f>
        <v>0.33333333333333331</v>
      </c>
      <c r="DH779">
        <v>2576</v>
      </c>
      <c r="DI779">
        <v>455</v>
      </c>
      <c r="DJ779">
        <v>948</v>
      </c>
      <c r="DK779">
        <v>4</v>
      </c>
      <c r="DL779">
        <v>2</v>
      </c>
      <c r="DM779">
        <v>2</v>
      </c>
      <c r="DQ779">
        <v>2</v>
      </c>
      <c r="DS779">
        <v>1</v>
      </c>
      <c r="EA779">
        <v>1</v>
      </c>
      <c r="EI779">
        <f>CO779</f>
        <v>5160</v>
      </c>
      <c r="EJ779" s="16">
        <f>BU779</f>
        <v>0</v>
      </c>
      <c r="EK779" s="16">
        <f>EJ779/EI779</f>
        <v>0</v>
      </c>
      <c r="EL779">
        <f>DJ779</f>
        <v>948</v>
      </c>
      <c r="EM779" s="16">
        <f>EK779*EL779</f>
        <v>0</v>
      </c>
    </row>
    <row r="780" spans="1:143" x14ac:dyDescent="0.25">
      <c r="A780">
        <v>2015</v>
      </c>
      <c r="B780">
        <v>836</v>
      </c>
      <c r="C780" t="s">
        <v>1669</v>
      </c>
      <c r="D780" t="s">
        <v>1670</v>
      </c>
      <c r="E780" t="s">
        <v>2352</v>
      </c>
      <c r="F780" t="s">
        <v>2353</v>
      </c>
      <c r="G780" t="s">
        <v>145</v>
      </c>
      <c r="H780">
        <v>531392</v>
      </c>
      <c r="I780" t="s">
        <v>2350</v>
      </c>
      <c r="J780" t="s">
        <v>1673</v>
      </c>
      <c r="K780">
        <v>98109</v>
      </c>
      <c r="L780" t="s">
        <v>163</v>
      </c>
      <c r="N780" t="s">
        <v>197</v>
      </c>
      <c r="O780" t="s">
        <v>198</v>
      </c>
      <c r="P780" t="s">
        <v>210</v>
      </c>
      <c r="Q780" t="s">
        <v>166</v>
      </c>
      <c r="R780" t="s">
        <v>248</v>
      </c>
      <c r="S780" t="s">
        <v>210</v>
      </c>
      <c r="V780" t="s">
        <v>257</v>
      </c>
      <c r="W780" t="s">
        <v>175</v>
      </c>
      <c r="AA780">
        <v>25</v>
      </c>
      <c r="AI780" t="s">
        <v>470</v>
      </c>
      <c r="AJ780">
        <v>25</v>
      </c>
      <c r="AQ780" t="s">
        <v>2354</v>
      </c>
      <c r="AR780" t="s">
        <v>176</v>
      </c>
      <c r="AS780" t="s">
        <v>152</v>
      </c>
      <c r="AX780" s="15">
        <v>197823</v>
      </c>
      <c r="BJ780" s="12">
        <v>197823</v>
      </c>
      <c r="BK780" s="12">
        <v>0</v>
      </c>
      <c r="BS780" s="12">
        <v>0</v>
      </c>
      <c r="BT780" s="12">
        <v>0</v>
      </c>
      <c r="BU780" s="12">
        <v>197823</v>
      </c>
      <c r="BV780" s="12">
        <v>0</v>
      </c>
      <c r="BW780" t="s">
        <v>2353</v>
      </c>
      <c r="BX780" t="s">
        <v>2194</v>
      </c>
      <c r="BY780">
        <v>26</v>
      </c>
      <c r="BZ780">
        <v>26</v>
      </c>
      <c r="CG780">
        <v>26</v>
      </c>
      <c r="CH780">
        <v>26</v>
      </c>
      <c r="CI780">
        <f>CE780+CG780</f>
        <v>26</v>
      </c>
      <c r="CJ780">
        <v>8498</v>
      </c>
      <c r="CN780">
        <v>8498</v>
      </c>
      <c r="CO780">
        <v>8498</v>
      </c>
      <c r="CS780">
        <v>8498</v>
      </c>
      <c r="CT780">
        <v>4</v>
      </c>
      <c r="CU780">
        <v>4</v>
      </c>
      <c r="DA780">
        <v>1</v>
      </c>
      <c r="DB780">
        <f>CX780+CZ780+DA780</f>
        <v>1</v>
      </c>
      <c r="DD780">
        <v>2</v>
      </c>
      <c r="DF780">
        <v>1</v>
      </c>
      <c r="DG780" s="13">
        <f>(DC780+DD780)/CU780</f>
        <v>0.5</v>
      </c>
      <c r="DH780">
        <v>3856</v>
      </c>
      <c r="DI780">
        <v>552</v>
      </c>
      <c r="DJ780">
        <v>2372</v>
      </c>
      <c r="DK780">
        <v>237</v>
      </c>
      <c r="DL780">
        <v>1</v>
      </c>
      <c r="DM780">
        <v>1</v>
      </c>
      <c r="DQ780">
        <v>1</v>
      </c>
      <c r="DS780">
        <v>1</v>
      </c>
      <c r="EI780">
        <f>CO780</f>
        <v>8498</v>
      </c>
      <c r="EJ780" s="16">
        <f>BU780</f>
        <v>197823</v>
      </c>
      <c r="EK780" s="16">
        <f>EJ780/EI780</f>
        <v>23.278771475641328</v>
      </c>
      <c r="EL780">
        <f>DJ780</f>
        <v>2372</v>
      </c>
      <c r="EM780" s="16">
        <f>EK780*EL780</f>
        <v>55217.245940221233</v>
      </c>
    </row>
    <row r="781" spans="1:143" x14ac:dyDescent="0.25">
      <c r="A781">
        <v>2015</v>
      </c>
      <c r="B781">
        <v>858</v>
      </c>
      <c r="C781" t="s">
        <v>1669</v>
      </c>
      <c r="D781" t="s">
        <v>617</v>
      </c>
      <c r="E781" t="s">
        <v>2355</v>
      </c>
      <c r="F781" t="s">
        <v>2356</v>
      </c>
      <c r="G781" t="s">
        <v>145</v>
      </c>
      <c r="H781">
        <v>531392</v>
      </c>
      <c r="I781" t="s">
        <v>2357</v>
      </c>
      <c r="J781" t="s">
        <v>1673</v>
      </c>
      <c r="K781">
        <v>98104</v>
      </c>
      <c r="L781" t="s">
        <v>163</v>
      </c>
      <c r="N781" t="s">
        <v>197</v>
      </c>
      <c r="O781" t="s">
        <v>198</v>
      </c>
      <c r="P781" t="s">
        <v>152</v>
      </c>
      <c r="Q781" t="s">
        <v>153</v>
      </c>
      <c r="R781" t="s">
        <v>167</v>
      </c>
      <c r="S781" t="s">
        <v>152</v>
      </c>
      <c r="T781" t="s">
        <v>168</v>
      </c>
      <c r="V781" t="s">
        <v>161</v>
      </c>
      <c r="W781" t="s">
        <v>450</v>
      </c>
      <c r="AJ781">
        <v>0</v>
      </c>
      <c r="AR781" t="s">
        <v>176</v>
      </c>
      <c r="AS781" t="s">
        <v>152</v>
      </c>
      <c r="AX781" s="15">
        <v>77838</v>
      </c>
      <c r="BB781" s="12">
        <v>39147</v>
      </c>
      <c r="BF781" s="12">
        <v>47942</v>
      </c>
      <c r="BJ781" s="12">
        <v>164927</v>
      </c>
      <c r="BK781" s="12">
        <v>39147</v>
      </c>
      <c r="BS781" s="12">
        <v>0</v>
      </c>
      <c r="BT781" s="12">
        <v>0</v>
      </c>
      <c r="BU781" s="12">
        <v>164927</v>
      </c>
      <c r="BV781" s="12">
        <v>39147</v>
      </c>
      <c r="BW781" t="s">
        <v>2358</v>
      </c>
      <c r="BX781" t="s">
        <v>161</v>
      </c>
      <c r="BY781">
        <v>595</v>
      </c>
      <c r="BZ781">
        <v>595</v>
      </c>
      <c r="CC781">
        <v>3</v>
      </c>
      <c r="CD781">
        <v>3</v>
      </c>
      <c r="CE781">
        <v>16</v>
      </c>
      <c r="CF781">
        <v>16</v>
      </c>
      <c r="CG781">
        <v>576</v>
      </c>
      <c r="CH781">
        <v>576</v>
      </c>
      <c r="CI781">
        <f>CE781+CG781</f>
        <v>592</v>
      </c>
      <c r="CJ781">
        <v>0</v>
      </c>
      <c r="CK781">
        <v>0</v>
      </c>
      <c r="CM781">
        <v>0</v>
      </c>
      <c r="CN781">
        <v>0</v>
      </c>
      <c r="CO781">
        <v>0</v>
      </c>
      <c r="CP781">
        <v>0</v>
      </c>
      <c r="CR781">
        <v>0</v>
      </c>
      <c r="CS781">
        <v>0</v>
      </c>
      <c r="CT781">
        <v>388</v>
      </c>
      <c r="CU781">
        <v>384</v>
      </c>
      <c r="CW781">
        <v>103</v>
      </c>
      <c r="DB781">
        <f>CX781+CZ781+DA781</f>
        <v>0</v>
      </c>
      <c r="DE781">
        <v>19</v>
      </c>
      <c r="DF781">
        <v>262</v>
      </c>
      <c r="DG781" s="13">
        <f>(DC781+DD781)/CU781</f>
        <v>0</v>
      </c>
      <c r="DH781">
        <v>0</v>
      </c>
      <c r="DI781">
        <v>0</v>
      </c>
      <c r="DL781">
        <v>468</v>
      </c>
      <c r="DM781">
        <v>468</v>
      </c>
      <c r="DP781">
        <v>15</v>
      </c>
      <c r="DQ781">
        <v>450</v>
      </c>
      <c r="DR781">
        <v>3</v>
      </c>
      <c r="DS781">
        <v>138</v>
      </c>
      <c r="DU781">
        <v>49</v>
      </c>
      <c r="DV781">
        <v>5</v>
      </c>
      <c r="DW781">
        <v>16</v>
      </c>
      <c r="DX781">
        <v>6</v>
      </c>
      <c r="DY781" t="s">
        <v>308</v>
      </c>
      <c r="DZ781">
        <v>33</v>
      </c>
      <c r="EA781">
        <v>219</v>
      </c>
      <c r="EB781">
        <v>50</v>
      </c>
      <c r="ED781">
        <v>1</v>
      </c>
      <c r="EE781">
        <v>49</v>
      </c>
      <c r="EI781">
        <f>CO781</f>
        <v>0</v>
      </c>
      <c r="EJ781" s="16">
        <f>BU781</f>
        <v>164927</v>
      </c>
      <c r="EK781" s="16" t="e">
        <f>EJ781/EI781</f>
        <v>#DIV/0!</v>
      </c>
      <c r="EL781">
        <f>DJ781</f>
        <v>0</v>
      </c>
      <c r="EM781" s="16" t="e">
        <f>EK781*EL781</f>
        <v>#DIV/0!</v>
      </c>
    </row>
    <row r="782" spans="1:143" x14ac:dyDescent="0.25">
      <c r="A782">
        <v>2015</v>
      </c>
      <c r="B782">
        <v>829</v>
      </c>
      <c r="C782" t="s">
        <v>1669</v>
      </c>
      <c r="D782" t="s">
        <v>1825</v>
      </c>
      <c r="E782" t="s">
        <v>2359</v>
      </c>
      <c r="F782" t="s">
        <v>2360</v>
      </c>
      <c r="G782" t="s">
        <v>145</v>
      </c>
      <c r="H782">
        <v>539033</v>
      </c>
      <c r="I782" t="s">
        <v>1960</v>
      </c>
      <c r="J782" t="s">
        <v>1673</v>
      </c>
      <c r="K782">
        <v>98103</v>
      </c>
      <c r="L782" t="s">
        <v>163</v>
      </c>
      <c r="N782" t="s">
        <v>151</v>
      </c>
      <c r="P782" t="s">
        <v>152</v>
      </c>
      <c r="Q782" t="s">
        <v>153</v>
      </c>
      <c r="R782" t="s">
        <v>167</v>
      </c>
      <c r="T782" t="s">
        <v>155</v>
      </c>
      <c r="U782" t="s">
        <v>156</v>
      </c>
      <c r="V782" t="s">
        <v>157</v>
      </c>
      <c r="W782" t="s">
        <v>169</v>
      </c>
      <c r="AJ782">
        <v>0</v>
      </c>
      <c r="AR782" t="s">
        <v>227</v>
      </c>
      <c r="AU782" t="s">
        <v>2361</v>
      </c>
      <c r="BJ782" s="12">
        <v>0</v>
      </c>
      <c r="BK782" s="12">
        <v>0</v>
      </c>
      <c r="BS782" s="12">
        <v>0</v>
      </c>
      <c r="BT782" s="12">
        <v>0</v>
      </c>
      <c r="BU782" s="12">
        <v>0</v>
      </c>
      <c r="BV782" s="12">
        <v>0</v>
      </c>
      <c r="BW782" t="s">
        <v>2360</v>
      </c>
      <c r="BX782" t="s">
        <v>157</v>
      </c>
      <c r="BY782">
        <v>109</v>
      </c>
      <c r="BZ782">
        <v>56</v>
      </c>
      <c r="CA782">
        <v>63</v>
      </c>
      <c r="CB782">
        <v>19</v>
      </c>
      <c r="CC782">
        <v>3</v>
      </c>
      <c r="CD782">
        <v>3</v>
      </c>
      <c r="CE782">
        <v>3</v>
      </c>
      <c r="CF782">
        <v>1</v>
      </c>
      <c r="CG782">
        <v>40</v>
      </c>
      <c r="CH782">
        <v>33</v>
      </c>
      <c r="CI782">
        <f>CE782+CG782</f>
        <v>43</v>
      </c>
      <c r="CJ782">
        <v>11225</v>
      </c>
      <c r="CK782">
        <v>897</v>
      </c>
      <c r="CL782">
        <v>5950</v>
      </c>
      <c r="CM782">
        <v>391</v>
      </c>
      <c r="CN782">
        <v>3987</v>
      </c>
      <c r="CO782">
        <v>6068</v>
      </c>
      <c r="CP782">
        <v>897</v>
      </c>
      <c r="CQ782">
        <v>1772</v>
      </c>
      <c r="CR782">
        <v>174</v>
      </c>
      <c r="CS782">
        <v>3225</v>
      </c>
      <c r="CT782">
        <v>62</v>
      </c>
      <c r="CU782">
        <v>32</v>
      </c>
      <c r="CW782">
        <v>1</v>
      </c>
      <c r="DB782">
        <f>CX782+CZ782+DA782</f>
        <v>0</v>
      </c>
      <c r="DC782">
        <v>28</v>
      </c>
      <c r="DE782">
        <v>3</v>
      </c>
      <c r="DG782" s="13">
        <f>(DC782+DD782)/CU782</f>
        <v>0.875</v>
      </c>
      <c r="DH782">
        <v>3864</v>
      </c>
      <c r="DI782">
        <v>3189</v>
      </c>
      <c r="DJ782">
        <v>3298</v>
      </c>
      <c r="DK782">
        <v>2702</v>
      </c>
      <c r="DL782">
        <v>100</v>
      </c>
      <c r="DM782">
        <v>52</v>
      </c>
      <c r="DN782">
        <v>59</v>
      </c>
      <c r="DO782">
        <v>18</v>
      </c>
      <c r="DP782">
        <v>1</v>
      </c>
      <c r="DQ782">
        <v>32</v>
      </c>
      <c r="DR782">
        <v>1</v>
      </c>
      <c r="DS782">
        <v>5</v>
      </c>
      <c r="DU782">
        <v>6</v>
      </c>
      <c r="DX782">
        <v>39</v>
      </c>
      <c r="EA782">
        <v>2</v>
      </c>
      <c r="EB782">
        <v>2</v>
      </c>
      <c r="EE782">
        <v>2</v>
      </c>
      <c r="EI782">
        <f>CO782</f>
        <v>6068</v>
      </c>
      <c r="EJ782" s="16">
        <f>BU782</f>
        <v>0</v>
      </c>
      <c r="EK782" s="16">
        <f>EJ782/EI782</f>
        <v>0</v>
      </c>
      <c r="EL782">
        <f>DJ782</f>
        <v>3298</v>
      </c>
      <c r="EM782" s="16">
        <f>EK782*EL782</f>
        <v>0</v>
      </c>
    </row>
    <row r="783" spans="1:143" x14ac:dyDescent="0.25">
      <c r="A783">
        <v>2015</v>
      </c>
      <c r="C783" t="s">
        <v>1669</v>
      </c>
      <c r="D783" t="s">
        <v>1670</v>
      </c>
      <c r="E783" t="s">
        <v>2362</v>
      </c>
      <c r="F783" t="s">
        <v>2363</v>
      </c>
      <c r="G783" t="s">
        <v>145</v>
      </c>
      <c r="H783">
        <v>531392</v>
      </c>
      <c r="I783" t="s">
        <v>2364</v>
      </c>
      <c r="J783" t="s">
        <v>1673</v>
      </c>
      <c r="K783">
        <v>98104</v>
      </c>
      <c r="L783" t="s">
        <v>163</v>
      </c>
      <c r="N783" t="s">
        <v>151</v>
      </c>
      <c r="O783" t="s">
        <v>165</v>
      </c>
      <c r="P783" t="s">
        <v>152</v>
      </c>
      <c r="Q783" t="s">
        <v>207</v>
      </c>
      <c r="R783" t="s">
        <v>208</v>
      </c>
      <c r="S783" t="s">
        <v>1355</v>
      </c>
      <c r="T783" t="s">
        <v>155</v>
      </c>
      <c r="U783" t="s">
        <v>211</v>
      </c>
      <c r="V783" t="s">
        <v>212</v>
      </c>
      <c r="W783" t="s">
        <v>490</v>
      </c>
      <c r="Y783">
        <v>2</v>
      </c>
      <c r="Z783">
        <v>1</v>
      </c>
      <c r="AA783">
        <v>40</v>
      </c>
      <c r="AJ783">
        <v>42</v>
      </c>
      <c r="AR783" t="s">
        <v>159</v>
      </c>
      <c r="AS783" t="s">
        <v>152</v>
      </c>
      <c r="AU783" t="s">
        <v>2365</v>
      </c>
      <c r="AX783" s="15">
        <v>85614</v>
      </c>
      <c r="BH783" s="15">
        <v>465653</v>
      </c>
      <c r="BJ783" s="12">
        <v>551267</v>
      </c>
      <c r="BK783" s="12">
        <v>0</v>
      </c>
      <c r="BS783" s="12">
        <v>0</v>
      </c>
      <c r="BT783" s="12">
        <v>0</v>
      </c>
      <c r="BU783" s="12">
        <v>551267</v>
      </c>
      <c r="BV783" s="12">
        <v>0</v>
      </c>
      <c r="BW783" t="s">
        <v>2363</v>
      </c>
      <c r="BX783" t="s">
        <v>141</v>
      </c>
      <c r="BY783">
        <v>12</v>
      </c>
      <c r="BZ783">
        <v>12</v>
      </c>
      <c r="CG783">
        <v>12</v>
      </c>
      <c r="CH783">
        <v>12</v>
      </c>
      <c r="CI783">
        <f>CE783+CG783</f>
        <v>12</v>
      </c>
      <c r="CJ783">
        <v>4380</v>
      </c>
      <c r="CN783">
        <v>4380</v>
      </c>
      <c r="CO783">
        <v>4380</v>
      </c>
      <c r="CS783">
        <v>4380</v>
      </c>
      <c r="DB783">
        <f>CX783+CZ783+DA783</f>
        <v>0</v>
      </c>
      <c r="DG783" s="13" t="e">
        <f>(DC783+DD783)/CU783</f>
        <v>#DIV/0!</v>
      </c>
      <c r="EI783">
        <f>CO783</f>
        <v>4380</v>
      </c>
      <c r="EJ783" s="16">
        <f>BU783</f>
        <v>551267</v>
      </c>
      <c r="EK783" s="16">
        <f>EJ783/EI783</f>
        <v>125.86004566210046</v>
      </c>
      <c r="EL783">
        <f>DJ783</f>
        <v>0</v>
      </c>
      <c r="EM783" s="16">
        <f>EK783*EL783</f>
        <v>0</v>
      </c>
    </row>
    <row r="784" spans="1:143" x14ac:dyDescent="0.25">
      <c r="A784">
        <v>2015</v>
      </c>
      <c r="C784" t="s">
        <v>1669</v>
      </c>
      <c r="D784" t="s">
        <v>2366</v>
      </c>
      <c r="E784" t="s">
        <v>2367</v>
      </c>
      <c r="G784" t="s">
        <v>532</v>
      </c>
      <c r="H784">
        <v>539033</v>
      </c>
      <c r="I784" t="s">
        <v>2269</v>
      </c>
      <c r="J784" t="s">
        <v>1673</v>
      </c>
      <c r="K784">
        <v>98121</v>
      </c>
      <c r="L784" t="s">
        <v>489</v>
      </c>
      <c r="N784" t="s">
        <v>830</v>
      </c>
      <c r="O784" t="s">
        <v>165</v>
      </c>
      <c r="P784" t="s">
        <v>210</v>
      </c>
      <c r="Q784" t="s">
        <v>166</v>
      </c>
      <c r="R784" t="s">
        <v>248</v>
      </c>
      <c r="S784" t="s">
        <v>1355</v>
      </c>
      <c r="T784" t="s">
        <v>155</v>
      </c>
      <c r="V784" t="s">
        <v>257</v>
      </c>
      <c r="W784" t="s">
        <v>816</v>
      </c>
      <c r="AA784">
        <v>20</v>
      </c>
      <c r="AI784" t="s">
        <v>1334</v>
      </c>
      <c r="AJ784">
        <v>20</v>
      </c>
      <c r="AR784" t="s">
        <v>227</v>
      </c>
      <c r="AS784" t="s">
        <v>152</v>
      </c>
      <c r="BJ784" s="12">
        <v>0</v>
      </c>
      <c r="BK784" s="12">
        <v>0</v>
      </c>
      <c r="BS784" s="12">
        <v>0</v>
      </c>
      <c r="BT784" s="12">
        <v>0</v>
      </c>
      <c r="BU784" s="12">
        <v>0</v>
      </c>
      <c r="BV784" s="12">
        <v>0</v>
      </c>
      <c r="BW784" t="s">
        <v>2368</v>
      </c>
      <c r="BX784" t="s">
        <v>259</v>
      </c>
      <c r="BY784">
        <v>2</v>
      </c>
      <c r="BZ784">
        <v>2</v>
      </c>
      <c r="CG784">
        <v>2</v>
      </c>
      <c r="CH784">
        <v>2</v>
      </c>
      <c r="CI784">
        <f>CE784+CG784</f>
        <v>2</v>
      </c>
      <c r="CJ784">
        <v>30</v>
      </c>
      <c r="CN784">
        <v>30</v>
      </c>
      <c r="CO784">
        <v>30</v>
      </c>
      <c r="CS784">
        <v>30</v>
      </c>
      <c r="DB784">
        <f>CX784+CZ784+DA784</f>
        <v>0</v>
      </c>
      <c r="DG784" s="13" t="e">
        <f>(DC784+DD784)/CU784</f>
        <v>#DIV/0!</v>
      </c>
      <c r="DL784">
        <v>3</v>
      </c>
      <c r="DM784">
        <v>3</v>
      </c>
      <c r="DQ784">
        <v>3</v>
      </c>
      <c r="DS784">
        <v>3</v>
      </c>
      <c r="EI784">
        <f>CO784</f>
        <v>30</v>
      </c>
      <c r="EJ784" s="16">
        <f>BU784</f>
        <v>0</v>
      </c>
      <c r="EK784" s="16">
        <f>EJ784/EI784</f>
        <v>0</v>
      </c>
      <c r="EL784">
        <f>DJ784</f>
        <v>0</v>
      </c>
      <c r="EM784" s="16">
        <f>EK784*EL784</f>
        <v>0</v>
      </c>
    </row>
    <row r="785" spans="1:143" x14ac:dyDescent="0.25">
      <c r="A785">
        <v>2015</v>
      </c>
      <c r="B785">
        <v>956</v>
      </c>
      <c r="C785" t="s">
        <v>1669</v>
      </c>
      <c r="D785" t="s">
        <v>2157</v>
      </c>
      <c r="E785" t="s">
        <v>2369</v>
      </c>
      <c r="H785">
        <v>539033</v>
      </c>
      <c r="I785" t="s">
        <v>2370</v>
      </c>
      <c r="J785" t="s">
        <v>2371</v>
      </c>
      <c r="K785">
        <v>98034</v>
      </c>
      <c r="L785" t="s">
        <v>579</v>
      </c>
      <c r="AJ785">
        <v>0</v>
      </c>
      <c r="AR785" t="s">
        <v>227</v>
      </c>
      <c r="AU785" t="s">
        <v>1730</v>
      </c>
      <c r="BJ785" s="12">
        <v>0</v>
      </c>
      <c r="BK785" s="12">
        <v>0</v>
      </c>
      <c r="BS785" s="12">
        <v>0</v>
      </c>
      <c r="BT785" s="12">
        <v>0</v>
      </c>
      <c r="BU785" s="12">
        <v>0</v>
      </c>
      <c r="BV785" s="12">
        <v>0</v>
      </c>
      <c r="CI785">
        <f>CE785+CG785</f>
        <v>0</v>
      </c>
      <c r="DB785">
        <f>CX785+CZ785+DA785</f>
        <v>0</v>
      </c>
      <c r="DG785" s="13" t="e">
        <f>(DC785+DD785)/CU785</f>
        <v>#DIV/0!</v>
      </c>
      <c r="EI785">
        <f>CO785</f>
        <v>0</v>
      </c>
      <c r="EJ785" s="16">
        <f>BU785</f>
        <v>0</v>
      </c>
      <c r="EK785" s="16" t="e">
        <f>EJ785/EI785</f>
        <v>#DIV/0!</v>
      </c>
      <c r="EL785">
        <f>DJ785</f>
        <v>0</v>
      </c>
      <c r="EM785" s="16" t="e">
        <f>EK785*EL785</f>
        <v>#DIV/0!</v>
      </c>
    </row>
    <row r="786" spans="1:143" x14ac:dyDescent="0.25">
      <c r="A786">
        <v>2015</v>
      </c>
      <c r="B786">
        <v>958</v>
      </c>
      <c r="C786" t="s">
        <v>1669</v>
      </c>
      <c r="D786" t="s">
        <v>1725</v>
      </c>
      <c r="E786" t="s">
        <v>2372</v>
      </c>
      <c r="G786" t="s">
        <v>145</v>
      </c>
      <c r="H786">
        <v>539033</v>
      </c>
      <c r="I786" t="s">
        <v>2373</v>
      </c>
      <c r="J786" t="s">
        <v>2156</v>
      </c>
      <c r="L786" t="s">
        <v>579</v>
      </c>
      <c r="P786" t="s">
        <v>152</v>
      </c>
      <c r="W786" t="s">
        <v>169</v>
      </c>
      <c r="AJ786">
        <v>0</v>
      </c>
      <c r="AR786" t="s">
        <v>227</v>
      </c>
      <c r="AU786" t="s">
        <v>1730</v>
      </c>
      <c r="BJ786" s="12">
        <v>0</v>
      </c>
      <c r="BK786" s="12">
        <v>0</v>
      </c>
      <c r="BS786" s="12">
        <v>0</v>
      </c>
      <c r="BT786" s="12">
        <v>0</v>
      </c>
      <c r="BU786" s="12">
        <v>0</v>
      </c>
      <c r="BV786" s="12">
        <v>0</v>
      </c>
      <c r="CI786">
        <f>CE786+CG786</f>
        <v>0</v>
      </c>
      <c r="DB786">
        <f>CX786+CZ786+DA786</f>
        <v>0</v>
      </c>
      <c r="DG786" s="13" t="e">
        <f>(DC786+DD786)/CU786</f>
        <v>#DIV/0!</v>
      </c>
      <c r="EI786">
        <f>CO786</f>
        <v>0</v>
      </c>
      <c r="EJ786" s="16">
        <f>BU786</f>
        <v>0</v>
      </c>
      <c r="EK786" s="16" t="e">
        <f>EJ786/EI786</f>
        <v>#DIV/0!</v>
      </c>
      <c r="EL786">
        <f>DJ786</f>
        <v>0</v>
      </c>
      <c r="EM786" s="16" t="e">
        <f>EK786*EL786</f>
        <v>#DIV/0!</v>
      </c>
    </row>
    <row r="787" spans="1:143" x14ac:dyDescent="0.25">
      <c r="A787">
        <v>2015</v>
      </c>
      <c r="C787" t="s">
        <v>1669</v>
      </c>
      <c r="D787" t="s">
        <v>1725</v>
      </c>
      <c r="E787" t="s">
        <v>2374</v>
      </c>
      <c r="AQ787" t="s">
        <v>1334</v>
      </c>
      <c r="AR787" t="s">
        <v>176</v>
      </c>
      <c r="AS787" t="s">
        <v>210</v>
      </c>
      <c r="AU787" t="s">
        <v>2375</v>
      </c>
      <c r="AX787" s="15">
        <v>156000</v>
      </c>
      <c r="BF787" s="12">
        <v>15000</v>
      </c>
      <c r="BI787" s="12">
        <v>15000</v>
      </c>
      <c r="BJ787" s="12">
        <v>186000</v>
      </c>
      <c r="BK787" s="12">
        <v>0</v>
      </c>
      <c r="BS787" s="12">
        <v>0</v>
      </c>
      <c r="BT787" s="12">
        <v>0</v>
      </c>
      <c r="BU787" s="12">
        <v>186000</v>
      </c>
      <c r="BV787" s="12">
        <v>0</v>
      </c>
      <c r="CI787">
        <f>CE787+CG787</f>
        <v>0</v>
      </c>
      <c r="DB787">
        <f>CX787+CZ787+DA787</f>
        <v>0</v>
      </c>
      <c r="DG787" s="13" t="e">
        <f>(DC787+DD787)/CU787</f>
        <v>#DIV/0!</v>
      </c>
      <c r="EI787">
        <f>CO787</f>
        <v>0</v>
      </c>
      <c r="EJ787" s="16">
        <f>BU787</f>
        <v>186000</v>
      </c>
      <c r="EK787" s="16" t="e">
        <f>EJ787/EI787</f>
        <v>#DIV/0!</v>
      </c>
      <c r="EL787">
        <f>DJ787</f>
        <v>0</v>
      </c>
      <c r="EM787" s="16" t="e">
        <f>EK787*EL787</f>
        <v>#DIV/0!</v>
      </c>
    </row>
    <row r="788" spans="1:143" x14ac:dyDescent="0.25">
      <c r="A788">
        <v>2015</v>
      </c>
      <c r="B788">
        <v>521</v>
      </c>
      <c r="C788" t="s">
        <v>1669</v>
      </c>
      <c r="D788" t="s">
        <v>2376</v>
      </c>
      <c r="E788" t="s">
        <v>2377</v>
      </c>
      <c r="G788" t="s">
        <v>145</v>
      </c>
      <c r="H788">
        <v>530514</v>
      </c>
      <c r="I788" t="s">
        <v>2378</v>
      </c>
      <c r="J788" t="s">
        <v>1887</v>
      </c>
      <c r="K788">
        <v>98003</v>
      </c>
      <c r="L788" t="s">
        <v>163</v>
      </c>
      <c r="N788" t="s">
        <v>247</v>
      </c>
      <c r="O788" t="s">
        <v>198</v>
      </c>
      <c r="P788" t="s">
        <v>152</v>
      </c>
      <c r="Q788" t="s">
        <v>153</v>
      </c>
      <c r="R788" t="s">
        <v>248</v>
      </c>
      <c r="S788" t="s">
        <v>210</v>
      </c>
      <c r="V788" t="s">
        <v>249</v>
      </c>
      <c r="W788" t="s">
        <v>175</v>
      </c>
      <c r="AJ788">
        <v>0</v>
      </c>
      <c r="AR788" t="s">
        <v>227</v>
      </c>
      <c r="AS788" t="s">
        <v>152</v>
      </c>
      <c r="AU788" t="s">
        <v>1831</v>
      </c>
      <c r="BJ788" s="12">
        <v>0</v>
      </c>
      <c r="BK788" s="12">
        <v>0</v>
      </c>
      <c r="BS788" s="12">
        <v>0</v>
      </c>
      <c r="BT788" s="12">
        <v>0</v>
      </c>
      <c r="BU788" s="12">
        <v>0</v>
      </c>
      <c r="BV788" s="12">
        <v>0</v>
      </c>
      <c r="CI788">
        <f>CE788+CG788</f>
        <v>0</v>
      </c>
      <c r="DB788">
        <f>CX788+CZ788+DA788</f>
        <v>0</v>
      </c>
      <c r="DG788" s="13" t="e">
        <f>(DC788+DD788)/CU788</f>
        <v>#DIV/0!</v>
      </c>
      <c r="EI788">
        <f>CO788</f>
        <v>0</v>
      </c>
      <c r="EJ788" s="16">
        <f>BU788</f>
        <v>0</v>
      </c>
      <c r="EK788" s="16" t="e">
        <f>EJ788/EI788</f>
        <v>#DIV/0!</v>
      </c>
      <c r="EL788">
        <f>DJ788</f>
        <v>0</v>
      </c>
      <c r="EM788" s="16" t="e">
        <f>EK788*EL788</f>
        <v>#DIV/0!</v>
      </c>
    </row>
    <row r="789" spans="1:143" x14ac:dyDescent="0.25">
      <c r="A789">
        <v>2015</v>
      </c>
      <c r="B789">
        <v>554</v>
      </c>
      <c r="C789" t="s">
        <v>1669</v>
      </c>
      <c r="D789" t="s">
        <v>597</v>
      </c>
      <c r="E789" t="s">
        <v>2379</v>
      </c>
      <c r="G789" t="s">
        <v>145</v>
      </c>
      <c r="H789">
        <v>531302</v>
      </c>
      <c r="I789" t="s">
        <v>2380</v>
      </c>
      <c r="J789" t="s">
        <v>1928</v>
      </c>
      <c r="K789">
        <v>98057</v>
      </c>
      <c r="L789" t="s">
        <v>163</v>
      </c>
      <c r="P789" t="s">
        <v>152</v>
      </c>
      <c r="Q789" t="s">
        <v>153</v>
      </c>
      <c r="R789" t="s">
        <v>174</v>
      </c>
      <c r="S789" t="s">
        <v>210</v>
      </c>
      <c r="T789" t="s">
        <v>155</v>
      </c>
      <c r="V789" t="s">
        <v>212</v>
      </c>
      <c r="W789" t="s">
        <v>158</v>
      </c>
      <c r="AJ789">
        <v>0</v>
      </c>
      <c r="AR789" t="s">
        <v>159</v>
      </c>
      <c r="BB789" s="12">
        <v>75197</v>
      </c>
      <c r="BJ789" s="12">
        <v>75197</v>
      </c>
      <c r="BK789" s="12">
        <v>75197</v>
      </c>
      <c r="BS789" s="12">
        <v>0</v>
      </c>
      <c r="BT789" s="12">
        <v>0</v>
      </c>
      <c r="BU789" s="12">
        <v>75197</v>
      </c>
      <c r="BV789" s="12">
        <v>75197</v>
      </c>
      <c r="CI789">
        <f>CE789+CG789</f>
        <v>0</v>
      </c>
      <c r="DB789">
        <f>CX789+CZ789+DA789</f>
        <v>0</v>
      </c>
      <c r="DG789" s="13" t="e">
        <f>(DC789+DD789)/CU789</f>
        <v>#DIV/0!</v>
      </c>
      <c r="EI789">
        <f>CO789</f>
        <v>0</v>
      </c>
      <c r="EJ789" s="16">
        <f>BU789</f>
        <v>75197</v>
      </c>
      <c r="EK789" s="16" t="e">
        <f>EJ789/EI789</f>
        <v>#DIV/0!</v>
      </c>
      <c r="EL789">
        <f>DJ789</f>
        <v>0</v>
      </c>
      <c r="EM789" s="16" t="e">
        <f>EK789*EL789</f>
        <v>#DIV/0!</v>
      </c>
    </row>
    <row r="790" spans="1:143" x14ac:dyDescent="0.25">
      <c r="A790">
        <v>2015</v>
      </c>
      <c r="B790">
        <v>848</v>
      </c>
      <c r="C790" t="s">
        <v>1669</v>
      </c>
      <c r="D790" t="s">
        <v>1699</v>
      </c>
      <c r="E790" t="s">
        <v>2381</v>
      </c>
      <c r="F790" t="s">
        <v>2382</v>
      </c>
      <c r="G790" t="s">
        <v>145</v>
      </c>
      <c r="H790">
        <v>531392</v>
      </c>
      <c r="I790" t="s">
        <v>2383</v>
      </c>
      <c r="J790" t="s">
        <v>1673</v>
      </c>
      <c r="K790">
        <v>98115</v>
      </c>
      <c r="L790" t="s">
        <v>163</v>
      </c>
      <c r="N790" t="s">
        <v>197</v>
      </c>
      <c r="O790" t="s">
        <v>165</v>
      </c>
      <c r="P790" t="s">
        <v>152</v>
      </c>
      <c r="Q790" t="s">
        <v>153</v>
      </c>
      <c r="R790" t="s">
        <v>167</v>
      </c>
      <c r="S790" t="s">
        <v>152</v>
      </c>
      <c r="T790" t="s">
        <v>168</v>
      </c>
      <c r="V790" t="s">
        <v>161</v>
      </c>
      <c r="W790" t="s">
        <v>447</v>
      </c>
      <c r="AA790">
        <v>8</v>
      </c>
      <c r="AJ790">
        <v>8</v>
      </c>
      <c r="AR790" t="s">
        <v>176</v>
      </c>
      <c r="BF790" s="12">
        <v>19303.189999999999</v>
      </c>
      <c r="BJ790" s="12">
        <v>19303.189999999999</v>
      </c>
      <c r="BK790" s="12">
        <v>0</v>
      </c>
      <c r="BS790" s="12">
        <v>0</v>
      </c>
      <c r="BT790" s="12">
        <v>0</v>
      </c>
      <c r="BU790" s="12">
        <v>19303.189999999999</v>
      </c>
      <c r="BV790" s="12">
        <v>0</v>
      </c>
      <c r="BW790" t="s">
        <v>2382</v>
      </c>
      <c r="BX790" t="s">
        <v>161</v>
      </c>
      <c r="BY790">
        <v>29</v>
      </c>
      <c r="BZ790">
        <v>29</v>
      </c>
      <c r="CG790">
        <v>29</v>
      </c>
      <c r="CH790">
        <v>29</v>
      </c>
      <c r="CI790">
        <f>CE790+CG790</f>
        <v>29</v>
      </c>
      <c r="CJ790">
        <v>0</v>
      </c>
      <c r="CN790">
        <v>0</v>
      </c>
      <c r="CO790">
        <v>0</v>
      </c>
      <c r="CS790">
        <v>0</v>
      </c>
      <c r="CT790">
        <v>33</v>
      </c>
      <c r="CU790">
        <v>33</v>
      </c>
      <c r="CW790">
        <v>2</v>
      </c>
      <c r="DB790">
        <f>CX790+CZ790+DA790</f>
        <v>0</v>
      </c>
      <c r="DE790">
        <v>31</v>
      </c>
      <c r="DG790" s="13">
        <f>(DC790+DD790)/CU790</f>
        <v>0</v>
      </c>
      <c r="DH790">
        <v>0</v>
      </c>
      <c r="DI790">
        <v>0</v>
      </c>
      <c r="DL790">
        <v>26</v>
      </c>
      <c r="DM790">
        <v>26</v>
      </c>
      <c r="DQ790">
        <v>26</v>
      </c>
      <c r="DS790">
        <v>15</v>
      </c>
      <c r="DU790">
        <v>4</v>
      </c>
      <c r="DV790">
        <v>1</v>
      </c>
      <c r="DW790">
        <v>1</v>
      </c>
      <c r="DZ790">
        <v>4</v>
      </c>
      <c r="EA790">
        <v>1</v>
      </c>
      <c r="EB790">
        <v>2</v>
      </c>
      <c r="EE790">
        <v>2</v>
      </c>
      <c r="EI790">
        <f>CO790</f>
        <v>0</v>
      </c>
      <c r="EJ790" s="16">
        <f>BU790</f>
        <v>19303.189999999999</v>
      </c>
      <c r="EK790" s="16" t="e">
        <f>EJ790/EI790</f>
        <v>#DIV/0!</v>
      </c>
      <c r="EL790">
        <f>DJ790</f>
        <v>0</v>
      </c>
      <c r="EM790" s="16" t="e">
        <f>EK790*EL790</f>
        <v>#DIV/0!</v>
      </c>
    </row>
    <row r="791" spans="1:143" x14ac:dyDescent="0.25">
      <c r="A791">
        <v>2015</v>
      </c>
      <c r="B791">
        <v>879</v>
      </c>
      <c r="C791" t="s">
        <v>1669</v>
      </c>
      <c r="D791" t="s">
        <v>1731</v>
      </c>
      <c r="E791" t="s">
        <v>2384</v>
      </c>
      <c r="G791" t="s">
        <v>145</v>
      </c>
      <c r="H791">
        <v>539033</v>
      </c>
      <c r="I791" t="s">
        <v>2385</v>
      </c>
      <c r="J791" t="s">
        <v>1673</v>
      </c>
      <c r="K791">
        <v>98103</v>
      </c>
      <c r="L791" t="s">
        <v>163</v>
      </c>
      <c r="N791" t="s">
        <v>263</v>
      </c>
      <c r="O791" t="s">
        <v>165</v>
      </c>
      <c r="P791" t="s">
        <v>210</v>
      </c>
      <c r="Q791" t="s">
        <v>166</v>
      </c>
      <c r="R791" t="s">
        <v>248</v>
      </c>
      <c r="S791" t="s">
        <v>210</v>
      </c>
      <c r="V791" t="s">
        <v>257</v>
      </c>
      <c r="W791" t="s">
        <v>169</v>
      </c>
      <c r="AJ791">
        <v>0</v>
      </c>
      <c r="AR791" t="s">
        <v>176</v>
      </c>
      <c r="AV791" s="12">
        <v>30000</v>
      </c>
      <c r="BF791" s="12">
        <v>132730</v>
      </c>
      <c r="BJ791" s="12">
        <v>162730</v>
      </c>
      <c r="BK791" s="12">
        <v>30000</v>
      </c>
      <c r="BS791" s="12">
        <v>0</v>
      </c>
      <c r="BT791" s="12">
        <v>0</v>
      </c>
      <c r="BU791" s="12">
        <v>162730</v>
      </c>
      <c r="BV791" s="12">
        <v>30000</v>
      </c>
      <c r="CI791">
        <f>CE791+CG791</f>
        <v>0</v>
      </c>
      <c r="DB791">
        <f>CX791+CZ791+DA791</f>
        <v>0</v>
      </c>
      <c r="DG791" s="13" t="e">
        <f>(DC791+DD791)/CU791</f>
        <v>#DIV/0!</v>
      </c>
      <c r="EI791">
        <f>CO791</f>
        <v>0</v>
      </c>
      <c r="EJ791" s="16">
        <f>BU791</f>
        <v>162730</v>
      </c>
      <c r="EK791" s="16" t="e">
        <f>EJ791/EI791</f>
        <v>#DIV/0!</v>
      </c>
      <c r="EL791">
        <f>DJ791</f>
        <v>0</v>
      </c>
      <c r="EM791" s="16" t="e">
        <f>EK791*EL791</f>
        <v>#DIV/0!</v>
      </c>
    </row>
    <row r="792" spans="1:143" x14ac:dyDescent="0.25">
      <c r="A792">
        <v>2015</v>
      </c>
      <c r="B792">
        <v>615</v>
      </c>
      <c r="C792" t="s">
        <v>1669</v>
      </c>
      <c r="D792" t="s">
        <v>2386</v>
      </c>
      <c r="E792" t="s">
        <v>2387</v>
      </c>
      <c r="G792" t="s">
        <v>145</v>
      </c>
      <c r="H792">
        <v>531392</v>
      </c>
      <c r="I792" t="s">
        <v>2388</v>
      </c>
      <c r="J792" t="s">
        <v>1673</v>
      </c>
      <c r="K792">
        <v>98108</v>
      </c>
      <c r="L792" t="s">
        <v>163</v>
      </c>
      <c r="N792" t="s">
        <v>164</v>
      </c>
      <c r="O792" t="s">
        <v>198</v>
      </c>
      <c r="P792" t="s">
        <v>210</v>
      </c>
      <c r="Q792" t="s">
        <v>166</v>
      </c>
      <c r="R792" t="s">
        <v>248</v>
      </c>
      <c r="S792" t="s">
        <v>210</v>
      </c>
      <c r="V792" t="s">
        <v>257</v>
      </c>
      <c r="W792" t="s">
        <v>175</v>
      </c>
      <c r="AA792">
        <v>10</v>
      </c>
      <c r="AJ792">
        <v>10</v>
      </c>
      <c r="AR792" t="s">
        <v>176</v>
      </c>
      <c r="AS792" t="s">
        <v>152</v>
      </c>
      <c r="AT792" t="s">
        <v>1236</v>
      </c>
      <c r="BJ792" s="12">
        <v>0</v>
      </c>
      <c r="BK792" s="12">
        <v>0</v>
      </c>
      <c r="BS792" s="12">
        <v>0</v>
      </c>
      <c r="BT792" s="12">
        <v>0</v>
      </c>
      <c r="BU792" s="12">
        <v>0</v>
      </c>
      <c r="BV792" s="12">
        <v>0</v>
      </c>
      <c r="CI792">
        <f>CE792+CG792</f>
        <v>0</v>
      </c>
      <c r="DB792">
        <f>CX792+CZ792+DA792</f>
        <v>0</v>
      </c>
      <c r="DG792" s="13" t="e">
        <f>(DC792+DD792)/CU792</f>
        <v>#DIV/0!</v>
      </c>
      <c r="EI792">
        <f>CO792</f>
        <v>0</v>
      </c>
      <c r="EJ792" s="16">
        <f>BU792</f>
        <v>0</v>
      </c>
      <c r="EK792" s="16" t="e">
        <f>EJ792/EI792</f>
        <v>#DIV/0!</v>
      </c>
      <c r="EL792">
        <f>DJ792</f>
        <v>0</v>
      </c>
      <c r="EM792" s="16" t="e">
        <f>EK792*EL792</f>
        <v>#DIV/0!</v>
      </c>
    </row>
    <row r="793" spans="1:143" x14ac:dyDescent="0.25">
      <c r="A793">
        <v>2015</v>
      </c>
      <c r="B793">
        <v>712</v>
      </c>
      <c r="C793" t="s">
        <v>1669</v>
      </c>
      <c r="D793" t="s">
        <v>1670</v>
      </c>
      <c r="E793" t="s">
        <v>2389</v>
      </c>
      <c r="F793" t="s">
        <v>2390</v>
      </c>
      <c r="G793" t="s">
        <v>145</v>
      </c>
      <c r="H793">
        <v>531392</v>
      </c>
      <c r="I793" t="s">
        <v>2391</v>
      </c>
      <c r="J793" t="s">
        <v>1673</v>
      </c>
      <c r="K793">
        <v>98104</v>
      </c>
      <c r="L793" t="s">
        <v>163</v>
      </c>
      <c r="O793" t="s">
        <v>198</v>
      </c>
      <c r="P793" t="s">
        <v>152</v>
      </c>
      <c r="Q793" t="s">
        <v>166</v>
      </c>
      <c r="R793" t="s">
        <v>248</v>
      </c>
      <c r="S793" t="s">
        <v>1355</v>
      </c>
      <c r="V793" t="s">
        <v>257</v>
      </c>
      <c r="W793" t="s">
        <v>175</v>
      </c>
      <c r="AI793" t="s">
        <v>1368</v>
      </c>
      <c r="AJ793">
        <v>0</v>
      </c>
      <c r="AR793" t="s">
        <v>227</v>
      </c>
      <c r="AS793" t="s">
        <v>152</v>
      </c>
      <c r="AU793" t="s">
        <v>1730</v>
      </c>
      <c r="BJ793" s="12">
        <v>0</v>
      </c>
      <c r="BK793" s="12">
        <v>0</v>
      </c>
      <c r="BS793" s="12">
        <v>0</v>
      </c>
      <c r="BT793" s="12">
        <v>0</v>
      </c>
      <c r="BU793" s="12">
        <v>0</v>
      </c>
      <c r="BV793" s="12">
        <v>0</v>
      </c>
      <c r="BW793" t="s">
        <v>2390</v>
      </c>
      <c r="BX793" t="s">
        <v>259</v>
      </c>
      <c r="BY793">
        <v>45</v>
      </c>
      <c r="BZ793">
        <v>45</v>
      </c>
      <c r="CG793">
        <v>45</v>
      </c>
      <c r="CH793">
        <v>45</v>
      </c>
      <c r="CI793">
        <f>CE793+CG793</f>
        <v>45</v>
      </c>
      <c r="CJ793">
        <v>14643</v>
      </c>
      <c r="CN793">
        <v>14643</v>
      </c>
      <c r="CO793">
        <v>14643</v>
      </c>
      <c r="CS793">
        <v>14643</v>
      </c>
      <c r="CT793">
        <v>5</v>
      </c>
      <c r="CU793">
        <v>5</v>
      </c>
      <c r="CV793">
        <v>2</v>
      </c>
      <c r="CY793">
        <v>1</v>
      </c>
      <c r="DB793">
        <f>CX793+CZ793+DA793</f>
        <v>0</v>
      </c>
      <c r="DC793">
        <v>1</v>
      </c>
      <c r="DE793">
        <v>1</v>
      </c>
      <c r="DG793" s="13">
        <f>(DC793+DD793)/CU793</f>
        <v>0.2</v>
      </c>
      <c r="DH793">
        <v>12606</v>
      </c>
      <c r="DI793">
        <v>1099</v>
      </c>
      <c r="DJ793">
        <v>2701</v>
      </c>
      <c r="DK793">
        <v>273</v>
      </c>
      <c r="DL793">
        <v>5</v>
      </c>
      <c r="DM793">
        <v>5</v>
      </c>
      <c r="DQ793">
        <v>5</v>
      </c>
      <c r="DS793">
        <v>3</v>
      </c>
      <c r="EA793">
        <v>2</v>
      </c>
      <c r="EI793">
        <f>CO793</f>
        <v>14643</v>
      </c>
      <c r="EJ793" s="16">
        <f>BU793</f>
        <v>0</v>
      </c>
      <c r="EK793" s="16">
        <f>EJ793/EI793</f>
        <v>0</v>
      </c>
      <c r="EL793">
        <f>DJ793</f>
        <v>2701</v>
      </c>
      <c r="EM793" s="16">
        <f>EK793*EL793</f>
        <v>0</v>
      </c>
    </row>
    <row r="794" spans="1:143" x14ac:dyDescent="0.25">
      <c r="A794">
        <v>2015</v>
      </c>
      <c r="B794">
        <v>523</v>
      </c>
      <c r="C794" t="s">
        <v>1669</v>
      </c>
      <c r="D794" t="s">
        <v>1670</v>
      </c>
      <c r="E794" t="s">
        <v>2389</v>
      </c>
      <c r="F794" t="s">
        <v>2392</v>
      </c>
      <c r="G794" t="s">
        <v>145</v>
      </c>
      <c r="H794">
        <v>531392</v>
      </c>
      <c r="I794" t="s">
        <v>2391</v>
      </c>
      <c r="J794" t="s">
        <v>1673</v>
      </c>
      <c r="K794">
        <v>98104</v>
      </c>
      <c r="L794" t="s">
        <v>163</v>
      </c>
      <c r="N794" t="s">
        <v>164</v>
      </c>
      <c r="O794" t="s">
        <v>198</v>
      </c>
      <c r="P794" t="s">
        <v>210</v>
      </c>
      <c r="Q794" t="s">
        <v>256</v>
      </c>
      <c r="R794" t="s">
        <v>248</v>
      </c>
      <c r="S794" t="s">
        <v>210</v>
      </c>
      <c r="V794" t="s">
        <v>257</v>
      </c>
      <c r="W794" t="s">
        <v>175</v>
      </c>
      <c r="X794" t="s">
        <v>940</v>
      </c>
      <c r="AA794">
        <v>64</v>
      </c>
      <c r="AJ794">
        <v>64</v>
      </c>
      <c r="AR794" t="s">
        <v>227</v>
      </c>
      <c r="AS794" t="s">
        <v>152</v>
      </c>
      <c r="AU794" t="s">
        <v>2393</v>
      </c>
      <c r="BJ794" s="12">
        <v>0</v>
      </c>
      <c r="BK794" s="12">
        <v>0</v>
      </c>
      <c r="BS794" s="12">
        <v>0</v>
      </c>
      <c r="BT794" s="12">
        <v>0</v>
      </c>
      <c r="BU794" s="12">
        <v>0</v>
      </c>
      <c r="BV794" s="12">
        <v>0</v>
      </c>
      <c r="BW794" t="s">
        <v>2394</v>
      </c>
      <c r="BX794" t="s">
        <v>259</v>
      </c>
      <c r="BY794">
        <v>25</v>
      </c>
      <c r="BZ794">
        <v>25</v>
      </c>
      <c r="CG794">
        <v>25</v>
      </c>
      <c r="CH794">
        <v>25</v>
      </c>
      <c r="CI794">
        <f>CE794+CG794</f>
        <v>25</v>
      </c>
      <c r="CJ794">
        <v>8935</v>
      </c>
      <c r="CN794">
        <v>8935</v>
      </c>
      <c r="CO794">
        <v>8935</v>
      </c>
      <c r="CS794">
        <v>8935</v>
      </c>
      <c r="CT794">
        <v>3</v>
      </c>
      <c r="CU794">
        <v>3</v>
      </c>
      <c r="CW794">
        <v>1</v>
      </c>
      <c r="DB794">
        <f>CX794+CZ794+DA794</f>
        <v>0</v>
      </c>
      <c r="DE794">
        <v>1</v>
      </c>
      <c r="DF794">
        <v>1</v>
      </c>
      <c r="DG794" s="13">
        <f>(DC794+DD794)/CU794</f>
        <v>0</v>
      </c>
      <c r="DH794">
        <v>5626</v>
      </c>
      <c r="DI794">
        <v>944</v>
      </c>
      <c r="DL794">
        <v>1</v>
      </c>
      <c r="DM794">
        <v>1</v>
      </c>
      <c r="DQ794">
        <v>1</v>
      </c>
      <c r="DS794">
        <v>1</v>
      </c>
      <c r="EI794">
        <f>CO794</f>
        <v>8935</v>
      </c>
      <c r="EJ794" s="16">
        <f>BU794</f>
        <v>0</v>
      </c>
      <c r="EK794" s="16">
        <f>EJ794/EI794</f>
        <v>0</v>
      </c>
      <c r="EL794">
        <f>DJ794</f>
        <v>0</v>
      </c>
      <c r="EM794" s="16">
        <f>EK794*EL794</f>
        <v>0</v>
      </c>
    </row>
    <row r="795" spans="1:143" x14ac:dyDescent="0.25">
      <c r="A795">
        <v>2015</v>
      </c>
      <c r="B795">
        <v>541</v>
      </c>
      <c r="C795" t="s">
        <v>1669</v>
      </c>
      <c r="D795" t="s">
        <v>1736</v>
      </c>
      <c r="E795" t="s">
        <v>2395</v>
      </c>
      <c r="F795" t="s">
        <v>2396</v>
      </c>
      <c r="G795" t="s">
        <v>145</v>
      </c>
      <c r="H795">
        <v>531392</v>
      </c>
      <c r="I795" t="s">
        <v>1915</v>
      </c>
      <c r="J795" t="s">
        <v>1673</v>
      </c>
      <c r="K795">
        <v>98104</v>
      </c>
      <c r="L795" t="s">
        <v>163</v>
      </c>
      <c r="N795" t="s">
        <v>197</v>
      </c>
      <c r="O795" t="s">
        <v>198</v>
      </c>
      <c r="P795" t="s">
        <v>152</v>
      </c>
      <c r="Q795" t="s">
        <v>1688</v>
      </c>
      <c r="R795" t="s">
        <v>154</v>
      </c>
      <c r="S795" t="s">
        <v>210</v>
      </c>
      <c r="T795" t="s">
        <v>168</v>
      </c>
      <c r="V795" t="s">
        <v>343</v>
      </c>
      <c r="W795" t="s">
        <v>450</v>
      </c>
      <c r="AA795">
        <v>5</v>
      </c>
      <c r="AJ795">
        <v>5</v>
      </c>
      <c r="AR795" t="s">
        <v>159</v>
      </c>
      <c r="BJ795" s="12">
        <v>0</v>
      </c>
      <c r="BK795" s="12">
        <v>0</v>
      </c>
      <c r="BS795" s="12">
        <v>0</v>
      </c>
      <c r="BT795" s="12">
        <v>0</v>
      </c>
      <c r="BU795" s="12">
        <v>0</v>
      </c>
      <c r="BV795" s="12">
        <v>0</v>
      </c>
      <c r="BW795" t="s">
        <v>2396</v>
      </c>
      <c r="BX795" t="s">
        <v>343</v>
      </c>
      <c r="BY795">
        <v>6</v>
      </c>
      <c r="BZ795">
        <v>6</v>
      </c>
      <c r="CG795">
        <v>6</v>
      </c>
      <c r="CH795">
        <v>6</v>
      </c>
      <c r="CI795">
        <f>CE795+CG795</f>
        <v>6</v>
      </c>
      <c r="CJ795">
        <v>2190</v>
      </c>
      <c r="CN795">
        <v>2190</v>
      </c>
      <c r="CO795">
        <v>2190</v>
      </c>
      <c r="CS795">
        <v>2190</v>
      </c>
      <c r="DB795">
        <f>CX795+CZ795+DA795</f>
        <v>0</v>
      </c>
      <c r="DG795" s="13" t="e">
        <f>(DC795+DD795)/CU795</f>
        <v>#DIV/0!</v>
      </c>
      <c r="EI795">
        <f>CO795</f>
        <v>2190</v>
      </c>
      <c r="EJ795" s="16">
        <f>BU795</f>
        <v>0</v>
      </c>
      <c r="EK795" s="16">
        <f>EJ795/EI795</f>
        <v>0</v>
      </c>
      <c r="EL795">
        <f>DJ795</f>
        <v>0</v>
      </c>
      <c r="EM795" s="16">
        <f>EK795*EL795</f>
        <v>0</v>
      </c>
    </row>
    <row r="796" spans="1:143" x14ac:dyDescent="0.25">
      <c r="A796">
        <v>2015</v>
      </c>
      <c r="B796">
        <v>845</v>
      </c>
      <c r="C796" t="s">
        <v>1669</v>
      </c>
      <c r="D796" t="s">
        <v>1670</v>
      </c>
      <c r="E796" t="s">
        <v>2397</v>
      </c>
      <c r="F796" t="s">
        <v>2398</v>
      </c>
      <c r="G796" t="s">
        <v>145</v>
      </c>
      <c r="H796">
        <v>531392</v>
      </c>
      <c r="I796" t="s">
        <v>2364</v>
      </c>
      <c r="J796" t="s">
        <v>1673</v>
      </c>
      <c r="K796">
        <v>98104</v>
      </c>
      <c r="L796" t="s">
        <v>163</v>
      </c>
      <c r="N796" t="s">
        <v>197</v>
      </c>
      <c r="O796" t="s">
        <v>198</v>
      </c>
      <c r="P796" t="s">
        <v>152</v>
      </c>
      <c r="Q796" t="s">
        <v>2147</v>
      </c>
      <c r="R796" t="s">
        <v>167</v>
      </c>
      <c r="S796" t="s">
        <v>210</v>
      </c>
      <c r="T796" t="s">
        <v>168</v>
      </c>
      <c r="V796" t="s">
        <v>161</v>
      </c>
      <c r="W796" t="s">
        <v>175</v>
      </c>
      <c r="AA796">
        <v>204</v>
      </c>
      <c r="AJ796">
        <v>204</v>
      </c>
      <c r="AR796" t="s">
        <v>176</v>
      </c>
      <c r="AS796" t="s">
        <v>210</v>
      </c>
      <c r="AW796" s="12" t="s">
        <v>2399</v>
      </c>
      <c r="BF796" s="12">
        <v>188657</v>
      </c>
      <c r="BJ796" s="12">
        <v>221396</v>
      </c>
      <c r="BK796" s="12">
        <v>32739</v>
      </c>
      <c r="BS796" s="12">
        <v>0</v>
      </c>
      <c r="BT796" s="12">
        <v>0</v>
      </c>
      <c r="BU796" s="12">
        <v>221396</v>
      </c>
      <c r="BV796" s="12">
        <v>32739</v>
      </c>
      <c r="BW796" t="s">
        <v>2398</v>
      </c>
      <c r="BX796" t="s">
        <v>161</v>
      </c>
      <c r="BY796">
        <v>1630</v>
      </c>
      <c r="BZ796">
        <v>1630</v>
      </c>
      <c r="CE796">
        <v>34</v>
      </c>
      <c r="CF796">
        <v>34</v>
      </c>
      <c r="CG796">
        <v>1596</v>
      </c>
      <c r="CH796">
        <v>1596</v>
      </c>
      <c r="CI796">
        <f>CE796+CG796</f>
        <v>1630</v>
      </c>
      <c r="CJ796">
        <v>0</v>
      </c>
      <c r="CM796">
        <v>0</v>
      </c>
      <c r="CN796">
        <v>0</v>
      </c>
      <c r="CO796">
        <v>0</v>
      </c>
      <c r="CR796">
        <v>0</v>
      </c>
      <c r="CS796">
        <v>0</v>
      </c>
      <c r="CT796">
        <v>1670</v>
      </c>
      <c r="CU796">
        <v>1670</v>
      </c>
      <c r="CV796">
        <v>1</v>
      </c>
      <c r="DB796">
        <f>CX796+CZ796+DA796</f>
        <v>0</v>
      </c>
      <c r="DE796">
        <v>1669</v>
      </c>
      <c r="DG796" s="13">
        <f>(DC796+DD796)/CU796</f>
        <v>0</v>
      </c>
      <c r="DH796">
        <v>0</v>
      </c>
      <c r="DI796">
        <v>0</v>
      </c>
      <c r="DL796">
        <v>1679</v>
      </c>
      <c r="DM796">
        <v>1679</v>
      </c>
      <c r="DP796">
        <v>35</v>
      </c>
      <c r="DQ796">
        <v>1644</v>
      </c>
      <c r="DS796">
        <v>29</v>
      </c>
      <c r="DU796">
        <v>8</v>
      </c>
      <c r="DV796">
        <v>1</v>
      </c>
      <c r="DW796">
        <v>6</v>
      </c>
      <c r="DX796">
        <v>8</v>
      </c>
      <c r="DZ796">
        <v>2</v>
      </c>
      <c r="EA796">
        <v>1625</v>
      </c>
      <c r="EB796">
        <v>221</v>
      </c>
      <c r="ED796">
        <v>1</v>
      </c>
      <c r="EE796">
        <v>220</v>
      </c>
      <c r="EI796">
        <f>CO796</f>
        <v>0</v>
      </c>
      <c r="EJ796" s="16">
        <f>BU796</f>
        <v>221396</v>
      </c>
      <c r="EK796" s="16" t="e">
        <f>EJ796/EI796</f>
        <v>#DIV/0!</v>
      </c>
      <c r="EL796">
        <f>DJ796</f>
        <v>0</v>
      </c>
      <c r="EM796" s="16" t="e">
        <f>EK796*EL796</f>
        <v>#DIV/0!</v>
      </c>
    </row>
    <row r="797" spans="1:143" x14ac:dyDescent="0.25">
      <c r="A797">
        <v>2015</v>
      </c>
      <c r="B797">
        <v>571</v>
      </c>
      <c r="C797" t="s">
        <v>1669</v>
      </c>
      <c r="D797" t="s">
        <v>1699</v>
      </c>
      <c r="E797" t="s">
        <v>2400</v>
      </c>
      <c r="F797" t="s">
        <v>2400</v>
      </c>
      <c r="G797" t="s">
        <v>145</v>
      </c>
      <c r="H797">
        <v>531392</v>
      </c>
      <c r="I797" t="s">
        <v>1711</v>
      </c>
      <c r="J797" t="s">
        <v>1673</v>
      </c>
      <c r="K797">
        <v>98101</v>
      </c>
      <c r="L797" t="s">
        <v>163</v>
      </c>
      <c r="N797" t="s">
        <v>197</v>
      </c>
      <c r="O797" t="s">
        <v>165</v>
      </c>
      <c r="P797" t="s">
        <v>152</v>
      </c>
      <c r="Q797" t="s">
        <v>153</v>
      </c>
      <c r="R797" t="s">
        <v>167</v>
      </c>
      <c r="S797" t="s">
        <v>152</v>
      </c>
      <c r="T797" t="s">
        <v>168</v>
      </c>
      <c r="V797" t="s">
        <v>161</v>
      </c>
      <c r="W797" t="s">
        <v>175</v>
      </c>
      <c r="AA797">
        <v>18</v>
      </c>
      <c r="AJ797">
        <v>18</v>
      </c>
      <c r="AR797" t="s">
        <v>176</v>
      </c>
      <c r="AS797" t="s">
        <v>152</v>
      </c>
      <c r="BF797" s="12">
        <v>19303.189999999999</v>
      </c>
      <c r="BJ797" s="12">
        <v>19303.189999999999</v>
      </c>
      <c r="BK797" s="12">
        <v>0</v>
      </c>
      <c r="BS797" s="12">
        <v>0</v>
      </c>
      <c r="BT797" s="12">
        <v>0</v>
      </c>
      <c r="BU797" s="12">
        <v>19303.189999999999</v>
      </c>
      <c r="BV797" s="12">
        <v>0</v>
      </c>
      <c r="BW797" t="s">
        <v>2400</v>
      </c>
      <c r="BX797" t="s">
        <v>161</v>
      </c>
      <c r="BY797">
        <v>74</v>
      </c>
      <c r="BZ797">
        <v>74</v>
      </c>
      <c r="CE797">
        <v>2</v>
      </c>
      <c r="CF797">
        <v>2</v>
      </c>
      <c r="CG797">
        <v>72</v>
      </c>
      <c r="CH797">
        <v>72</v>
      </c>
      <c r="CI797">
        <f>CE797+CG797</f>
        <v>74</v>
      </c>
      <c r="CJ797">
        <v>0</v>
      </c>
      <c r="CM797">
        <v>0</v>
      </c>
      <c r="CN797">
        <v>0</v>
      </c>
      <c r="CO797">
        <v>0</v>
      </c>
      <c r="CR797">
        <v>0</v>
      </c>
      <c r="CS797">
        <v>0</v>
      </c>
      <c r="CT797">
        <v>79</v>
      </c>
      <c r="CU797">
        <v>79</v>
      </c>
      <c r="CW797">
        <v>2</v>
      </c>
      <c r="DB797">
        <f>CX797+CZ797+DA797</f>
        <v>0</v>
      </c>
      <c r="DE797">
        <v>77</v>
      </c>
      <c r="DG797" s="13">
        <f>(DC797+DD797)/CU797</f>
        <v>0</v>
      </c>
      <c r="DH797">
        <v>0</v>
      </c>
      <c r="DI797">
        <v>0</v>
      </c>
      <c r="DL797">
        <v>72</v>
      </c>
      <c r="DM797">
        <v>72</v>
      </c>
      <c r="DP797">
        <v>2</v>
      </c>
      <c r="DQ797">
        <v>70</v>
      </c>
      <c r="DS797">
        <v>27</v>
      </c>
      <c r="DU797">
        <v>9</v>
      </c>
      <c r="DV797">
        <v>1</v>
      </c>
      <c r="DW797">
        <v>2</v>
      </c>
      <c r="DX797">
        <v>2</v>
      </c>
      <c r="DZ797">
        <v>16</v>
      </c>
      <c r="EA797">
        <v>15</v>
      </c>
      <c r="EB797">
        <v>5</v>
      </c>
      <c r="EE797">
        <v>5</v>
      </c>
      <c r="EI797">
        <f>CO797</f>
        <v>0</v>
      </c>
      <c r="EJ797" s="16">
        <f>BU797</f>
        <v>19303.189999999999</v>
      </c>
      <c r="EK797" s="16" t="e">
        <f>EJ797/EI797</f>
        <v>#DIV/0!</v>
      </c>
      <c r="EL797">
        <f>DJ797</f>
        <v>0</v>
      </c>
      <c r="EM797" s="16" t="e">
        <f>EK797*EL797</f>
        <v>#DIV/0!</v>
      </c>
    </row>
    <row r="798" spans="1:143" x14ac:dyDescent="0.25">
      <c r="A798">
        <v>2015</v>
      </c>
      <c r="B798">
        <v>558</v>
      </c>
      <c r="C798" t="s">
        <v>1669</v>
      </c>
      <c r="D798" t="s">
        <v>1762</v>
      </c>
      <c r="E798" t="s">
        <v>2401</v>
      </c>
      <c r="F798" t="s">
        <v>2402</v>
      </c>
      <c r="G798" t="s">
        <v>145</v>
      </c>
      <c r="H798">
        <v>531392</v>
      </c>
      <c r="I798" t="s">
        <v>2403</v>
      </c>
      <c r="J798" t="s">
        <v>1673</v>
      </c>
      <c r="K798">
        <v>98108</v>
      </c>
      <c r="L798" t="s">
        <v>163</v>
      </c>
      <c r="N798" t="s">
        <v>164</v>
      </c>
      <c r="O798" t="s">
        <v>198</v>
      </c>
      <c r="P798" t="s">
        <v>152</v>
      </c>
      <c r="Q798" t="s">
        <v>1688</v>
      </c>
      <c r="R798" t="s">
        <v>154</v>
      </c>
      <c r="S798" t="s">
        <v>210</v>
      </c>
      <c r="T798" t="s">
        <v>168</v>
      </c>
      <c r="V798" t="s">
        <v>343</v>
      </c>
      <c r="W798" t="s">
        <v>169</v>
      </c>
      <c r="Y798">
        <v>39</v>
      </c>
      <c r="Z798">
        <v>13</v>
      </c>
      <c r="AA798">
        <v>28</v>
      </c>
      <c r="AJ798">
        <v>67</v>
      </c>
      <c r="AQ798" t="s">
        <v>824</v>
      </c>
      <c r="AR798" t="s">
        <v>227</v>
      </c>
      <c r="AS798" t="s">
        <v>152</v>
      </c>
      <c r="AV798" s="12">
        <v>213190</v>
      </c>
      <c r="BJ798" s="12">
        <v>213190</v>
      </c>
      <c r="BK798" s="12">
        <v>213190</v>
      </c>
      <c r="BS798" s="12">
        <v>0</v>
      </c>
      <c r="BT798" s="12">
        <v>0</v>
      </c>
      <c r="BU798" s="12">
        <v>213190</v>
      </c>
      <c r="BV798" s="12">
        <v>213190</v>
      </c>
      <c r="BW798" t="s">
        <v>2402</v>
      </c>
      <c r="BX798" t="s">
        <v>343</v>
      </c>
      <c r="BY798">
        <v>83</v>
      </c>
      <c r="BZ798">
        <v>51</v>
      </c>
      <c r="CA798">
        <v>45</v>
      </c>
      <c r="CB798">
        <v>17</v>
      </c>
      <c r="CC798">
        <v>1</v>
      </c>
      <c r="CD798">
        <v>1</v>
      </c>
      <c r="CG798">
        <v>37</v>
      </c>
      <c r="CH798">
        <v>33</v>
      </c>
      <c r="CI798">
        <f>CE798+CG798</f>
        <v>37</v>
      </c>
      <c r="CJ798">
        <v>18512</v>
      </c>
      <c r="CK798">
        <v>7</v>
      </c>
      <c r="CL798">
        <v>9272</v>
      </c>
      <c r="CN798">
        <v>9233</v>
      </c>
      <c r="CO798">
        <v>11772</v>
      </c>
      <c r="CP798">
        <v>7</v>
      </c>
      <c r="CQ798">
        <v>3548</v>
      </c>
      <c r="CS798">
        <v>8217</v>
      </c>
      <c r="CT798">
        <v>41</v>
      </c>
      <c r="CU798">
        <v>23</v>
      </c>
      <c r="CW798">
        <v>2</v>
      </c>
      <c r="CY798">
        <v>3</v>
      </c>
      <c r="CZ798">
        <v>1</v>
      </c>
      <c r="DB798">
        <f>CX798+CZ798+DA798</f>
        <v>1</v>
      </c>
      <c r="DC798">
        <v>7</v>
      </c>
      <c r="DD798">
        <v>9</v>
      </c>
      <c r="DF798">
        <v>1</v>
      </c>
      <c r="DG798" s="13">
        <f>(DC798+DD798)/CU798</f>
        <v>0.69565217391304346</v>
      </c>
      <c r="DH798">
        <v>11124</v>
      </c>
      <c r="DI798">
        <v>4080</v>
      </c>
      <c r="DJ798">
        <v>8024</v>
      </c>
      <c r="DK798">
        <v>3376</v>
      </c>
      <c r="DL798">
        <v>26</v>
      </c>
      <c r="DM798">
        <v>16</v>
      </c>
      <c r="DN798">
        <v>16</v>
      </c>
      <c r="DO798">
        <v>6</v>
      </c>
      <c r="DQ798">
        <v>10</v>
      </c>
      <c r="DS798">
        <v>13</v>
      </c>
      <c r="DU798">
        <v>2</v>
      </c>
      <c r="EA798">
        <v>1</v>
      </c>
      <c r="EB798">
        <v>1</v>
      </c>
      <c r="EE798">
        <v>1</v>
      </c>
      <c r="EF798">
        <v>24</v>
      </c>
      <c r="EG798">
        <v>1</v>
      </c>
      <c r="EH798" s="13">
        <v>4.1666666666666699E-2</v>
      </c>
      <c r="EI798">
        <f>CO798</f>
        <v>11772</v>
      </c>
      <c r="EJ798" s="16">
        <f>BU798</f>
        <v>213190</v>
      </c>
      <c r="EK798" s="16">
        <f>EJ798/EI798</f>
        <v>18.109921848453958</v>
      </c>
      <c r="EL798">
        <f>DJ798</f>
        <v>8024</v>
      </c>
      <c r="EM798" s="16">
        <f>EK798*EL798</f>
        <v>145314.01291199456</v>
      </c>
    </row>
    <row r="799" spans="1:143" x14ac:dyDescent="0.25">
      <c r="A799">
        <v>2015</v>
      </c>
      <c r="B799">
        <v>817</v>
      </c>
      <c r="C799" t="s">
        <v>1669</v>
      </c>
      <c r="D799" t="s">
        <v>1736</v>
      </c>
      <c r="E799" t="s">
        <v>2404</v>
      </c>
      <c r="F799" t="s">
        <v>2405</v>
      </c>
      <c r="G799" t="s">
        <v>145</v>
      </c>
      <c r="H799">
        <v>531392</v>
      </c>
      <c r="I799" t="s">
        <v>1915</v>
      </c>
      <c r="J799" t="s">
        <v>1673</v>
      </c>
      <c r="K799">
        <v>98104</v>
      </c>
      <c r="L799" t="s">
        <v>163</v>
      </c>
      <c r="N799" t="s">
        <v>197</v>
      </c>
      <c r="O799" t="s">
        <v>198</v>
      </c>
      <c r="P799" t="s">
        <v>152</v>
      </c>
      <c r="Q799" t="s">
        <v>1688</v>
      </c>
      <c r="R799" t="s">
        <v>154</v>
      </c>
      <c r="S799" t="s">
        <v>210</v>
      </c>
      <c r="T799" t="s">
        <v>168</v>
      </c>
      <c r="V799" t="s">
        <v>343</v>
      </c>
      <c r="W799" t="s">
        <v>447</v>
      </c>
      <c r="AA799">
        <v>5</v>
      </c>
      <c r="AJ799">
        <v>5</v>
      </c>
      <c r="AR799" t="s">
        <v>227</v>
      </c>
      <c r="AS799" t="s">
        <v>152</v>
      </c>
      <c r="BJ799" s="12">
        <v>0</v>
      </c>
      <c r="BK799" s="12">
        <v>0</v>
      </c>
      <c r="BS799" s="12">
        <v>0</v>
      </c>
      <c r="BT799" s="12">
        <v>0</v>
      </c>
      <c r="BU799" s="12">
        <v>0</v>
      </c>
      <c r="BV799" s="12">
        <v>0</v>
      </c>
      <c r="BW799" t="s">
        <v>2405</v>
      </c>
      <c r="BX799" t="s">
        <v>343</v>
      </c>
      <c r="BY799">
        <v>6</v>
      </c>
      <c r="BZ799">
        <v>6</v>
      </c>
      <c r="CG799">
        <v>6</v>
      </c>
      <c r="CH799">
        <v>6</v>
      </c>
      <c r="CI799">
        <f>CE799+CG799</f>
        <v>6</v>
      </c>
      <c r="CJ799">
        <v>1184</v>
      </c>
      <c r="CN799">
        <v>1184</v>
      </c>
      <c r="CO799">
        <v>1184</v>
      </c>
      <c r="CS799">
        <v>1184</v>
      </c>
      <c r="CT799">
        <v>5</v>
      </c>
      <c r="CU799">
        <v>5</v>
      </c>
      <c r="CW799">
        <v>1</v>
      </c>
      <c r="DB799">
        <f>CX799+CZ799+DA799</f>
        <v>0</v>
      </c>
      <c r="DC799">
        <v>3</v>
      </c>
      <c r="DD799">
        <v>1</v>
      </c>
      <c r="DG799" s="13">
        <f>(DC799+DD799)/CU799</f>
        <v>0.8</v>
      </c>
      <c r="DH799">
        <v>2565</v>
      </c>
      <c r="DI799">
        <v>1120</v>
      </c>
      <c r="DJ799">
        <v>2187</v>
      </c>
      <c r="DK799">
        <v>847</v>
      </c>
      <c r="DL799">
        <v>4</v>
      </c>
      <c r="DM799">
        <v>4</v>
      </c>
      <c r="DQ799">
        <v>4</v>
      </c>
      <c r="DS799">
        <v>3</v>
      </c>
      <c r="DU799">
        <v>1</v>
      </c>
      <c r="EF799">
        <v>1</v>
      </c>
      <c r="EG799">
        <v>0</v>
      </c>
      <c r="EH799" s="13">
        <v>0</v>
      </c>
      <c r="EI799">
        <f>CO799</f>
        <v>1184</v>
      </c>
      <c r="EJ799" s="16">
        <f>BU799</f>
        <v>0</v>
      </c>
      <c r="EK799" s="16">
        <f>EJ799/EI799</f>
        <v>0</v>
      </c>
      <c r="EL799">
        <f>DJ799</f>
        <v>2187</v>
      </c>
      <c r="EM799" s="16">
        <f>EK799*EL799</f>
        <v>0</v>
      </c>
    </row>
    <row r="800" spans="1:143" x14ac:dyDescent="0.25">
      <c r="A800">
        <v>2015</v>
      </c>
      <c r="B800">
        <v>626</v>
      </c>
      <c r="C800" t="s">
        <v>1669</v>
      </c>
      <c r="D800" t="s">
        <v>2406</v>
      </c>
      <c r="E800" t="s">
        <v>2406</v>
      </c>
      <c r="F800" t="s">
        <v>2407</v>
      </c>
      <c r="H800">
        <v>531392</v>
      </c>
      <c r="I800" t="s">
        <v>2408</v>
      </c>
      <c r="J800" t="s">
        <v>1673</v>
      </c>
      <c r="K800">
        <v>98101</v>
      </c>
      <c r="L800" t="s">
        <v>163</v>
      </c>
      <c r="N800" t="s">
        <v>286</v>
      </c>
      <c r="P800" t="s">
        <v>152</v>
      </c>
      <c r="Q800" t="s">
        <v>199</v>
      </c>
      <c r="V800" t="s">
        <v>287</v>
      </c>
      <c r="W800" t="s">
        <v>333</v>
      </c>
      <c r="AJ800">
        <v>0</v>
      </c>
      <c r="AR800" t="s">
        <v>227</v>
      </c>
      <c r="AS800" t="s">
        <v>152</v>
      </c>
      <c r="AU800" t="s">
        <v>1730</v>
      </c>
      <c r="BJ800" s="12">
        <v>0</v>
      </c>
      <c r="BK800" s="12">
        <v>0</v>
      </c>
      <c r="BS800" s="12">
        <v>0</v>
      </c>
      <c r="BT800" s="12">
        <v>0</v>
      </c>
      <c r="BU800" s="12">
        <v>0</v>
      </c>
      <c r="BV800" s="12">
        <v>0</v>
      </c>
      <c r="BW800" t="s">
        <v>2407</v>
      </c>
      <c r="BX800" t="s">
        <v>161</v>
      </c>
      <c r="BY800">
        <v>482</v>
      </c>
      <c r="BZ800">
        <v>172</v>
      </c>
      <c r="CA800">
        <v>443</v>
      </c>
      <c r="CB800">
        <v>157</v>
      </c>
      <c r="CC800">
        <v>1</v>
      </c>
      <c r="CD800">
        <v>1</v>
      </c>
      <c r="CE800">
        <v>4</v>
      </c>
      <c r="CF800">
        <v>3</v>
      </c>
      <c r="CG800">
        <v>34</v>
      </c>
      <c r="CH800">
        <v>11</v>
      </c>
      <c r="CI800">
        <f>CE800+CG800</f>
        <v>38</v>
      </c>
      <c r="CJ800">
        <v>22147</v>
      </c>
      <c r="CK800">
        <v>54</v>
      </c>
      <c r="CL800">
        <v>20422</v>
      </c>
      <c r="CM800">
        <v>453</v>
      </c>
      <c r="CN800">
        <v>1218</v>
      </c>
      <c r="CO800">
        <v>8941</v>
      </c>
      <c r="CP800">
        <v>54</v>
      </c>
      <c r="CQ800">
        <v>7895</v>
      </c>
      <c r="CR800">
        <v>452</v>
      </c>
      <c r="CS800">
        <v>540</v>
      </c>
      <c r="CT800">
        <v>370</v>
      </c>
      <c r="CU800">
        <v>130</v>
      </c>
      <c r="CW800">
        <v>23</v>
      </c>
      <c r="CY800">
        <v>28</v>
      </c>
      <c r="DB800">
        <f>CX800+CZ800+DA800</f>
        <v>0</v>
      </c>
      <c r="DC800">
        <v>31</v>
      </c>
      <c r="DD800">
        <v>1</v>
      </c>
      <c r="DE800">
        <v>25</v>
      </c>
      <c r="DF800">
        <v>22</v>
      </c>
      <c r="DG800" s="13">
        <f>(DC800+DD800)/CU800</f>
        <v>0.24615384615384617</v>
      </c>
      <c r="DH800">
        <v>5886</v>
      </c>
      <c r="DI800">
        <v>5179</v>
      </c>
      <c r="DJ800">
        <v>2255</v>
      </c>
      <c r="DK800">
        <v>1986</v>
      </c>
      <c r="DL800">
        <v>422</v>
      </c>
      <c r="DM800">
        <v>148</v>
      </c>
      <c r="DN800">
        <v>386</v>
      </c>
      <c r="DO800">
        <v>135</v>
      </c>
      <c r="DP800">
        <v>2</v>
      </c>
      <c r="DQ800">
        <v>10</v>
      </c>
      <c r="DR800">
        <v>1</v>
      </c>
      <c r="DS800">
        <v>38</v>
      </c>
      <c r="DU800">
        <v>41</v>
      </c>
      <c r="DX800">
        <v>3</v>
      </c>
      <c r="DZ800">
        <v>36</v>
      </c>
      <c r="EA800">
        <v>30</v>
      </c>
      <c r="EB800">
        <v>1</v>
      </c>
      <c r="EC800" t="s">
        <v>311</v>
      </c>
      <c r="EI800">
        <f>CO800</f>
        <v>8941</v>
      </c>
      <c r="EJ800" s="16">
        <f>BU800</f>
        <v>0</v>
      </c>
      <c r="EK800" s="16">
        <f>EJ800/EI800</f>
        <v>0</v>
      </c>
      <c r="EL800">
        <f>DJ800</f>
        <v>2255</v>
      </c>
      <c r="EM800" s="16">
        <f>EK800*EL800</f>
        <v>0</v>
      </c>
    </row>
    <row r="801" spans="1:143" x14ac:dyDescent="0.25">
      <c r="A801">
        <v>2015</v>
      </c>
      <c r="B801">
        <v>812</v>
      </c>
      <c r="C801" t="s">
        <v>1669</v>
      </c>
      <c r="D801" t="s">
        <v>1781</v>
      </c>
      <c r="E801" t="s">
        <v>2409</v>
      </c>
      <c r="F801" t="s">
        <v>2409</v>
      </c>
      <c r="G801" t="s">
        <v>145</v>
      </c>
      <c r="H801">
        <v>531392</v>
      </c>
      <c r="I801" t="s">
        <v>2410</v>
      </c>
      <c r="J801" t="s">
        <v>1673</v>
      </c>
      <c r="K801">
        <v>98125</v>
      </c>
      <c r="L801" t="s">
        <v>163</v>
      </c>
      <c r="N801" t="s">
        <v>656</v>
      </c>
      <c r="O801" t="s">
        <v>198</v>
      </c>
      <c r="P801" t="s">
        <v>152</v>
      </c>
      <c r="Q801" t="s">
        <v>166</v>
      </c>
      <c r="R801" t="s">
        <v>248</v>
      </c>
      <c r="S801" t="s">
        <v>210</v>
      </c>
      <c r="V801" t="s">
        <v>257</v>
      </c>
      <c r="W801" t="s">
        <v>175</v>
      </c>
      <c r="AA801">
        <v>75</v>
      </c>
      <c r="AE801" t="s">
        <v>1368</v>
      </c>
      <c r="AI801" t="s">
        <v>258</v>
      </c>
      <c r="AJ801">
        <v>75</v>
      </c>
      <c r="AR801" t="s">
        <v>227</v>
      </c>
      <c r="BJ801" s="12">
        <v>0</v>
      </c>
      <c r="BK801" s="12">
        <v>0</v>
      </c>
      <c r="BS801" s="12">
        <v>0</v>
      </c>
      <c r="BT801" s="12">
        <v>0</v>
      </c>
      <c r="BU801" s="12">
        <v>0</v>
      </c>
      <c r="BV801" s="12">
        <v>0</v>
      </c>
      <c r="BW801" t="s">
        <v>2409</v>
      </c>
      <c r="BX801" t="s">
        <v>259</v>
      </c>
      <c r="BY801">
        <v>81</v>
      </c>
      <c r="BZ801">
        <v>81</v>
      </c>
      <c r="CG801">
        <v>81</v>
      </c>
      <c r="CH801">
        <v>81</v>
      </c>
      <c r="CI801">
        <f>CE801+CG801</f>
        <v>81</v>
      </c>
      <c r="CJ801">
        <v>25253</v>
      </c>
      <c r="CN801">
        <v>25253</v>
      </c>
      <c r="CO801">
        <v>25253</v>
      </c>
      <c r="CS801">
        <v>25253</v>
      </c>
      <c r="CT801">
        <v>10</v>
      </c>
      <c r="CU801">
        <v>10</v>
      </c>
      <c r="CV801">
        <v>1</v>
      </c>
      <c r="CW801">
        <v>1</v>
      </c>
      <c r="DA801">
        <v>1</v>
      </c>
      <c r="DB801">
        <f>CX801+CZ801+DA801</f>
        <v>1</v>
      </c>
      <c r="DC801">
        <v>3</v>
      </c>
      <c r="DE801">
        <v>4</v>
      </c>
      <c r="DG801" s="13">
        <f>(DC801+DD801)/CU801</f>
        <v>0.3</v>
      </c>
      <c r="DH801">
        <v>14021</v>
      </c>
      <c r="DI801">
        <v>1617</v>
      </c>
      <c r="DJ801">
        <v>6023</v>
      </c>
      <c r="DK801">
        <v>637</v>
      </c>
      <c r="DL801">
        <v>10</v>
      </c>
      <c r="DM801">
        <v>10</v>
      </c>
      <c r="DQ801">
        <v>10</v>
      </c>
      <c r="DS801">
        <v>8</v>
      </c>
      <c r="EA801">
        <v>2</v>
      </c>
      <c r="EB801">
        <v>4</v>
      </c>
      <c r="EE801">
        <v>4</v>
      </c>
      <c r="EF801">
        <v>1</v>
      </c>
      <c r="EG801">
        <v>0</v>
      </c>
      <c r="EH801" s="13">
        <v>0</v>
      </c>
      <c r="EI801">
        <f>CO801</f>
        <v>25253</v>
      </c>
      <c r="EJ801" s="16">
        <f>BU801</f>
        <v>0</v>
      </c>
      <c r="EK801" s="16">
        <f>EJ801/EI801</f>
        <v>0</v>
      </c>
      <c r="EL801">
        <f>DJ801</f>
        <v>6023</v>
      </c>
      <c r="EM801" s="16">
        <f>EK801*EL801</f>
        <v>0</v>
      </c>
    </row>
    <row r="802" spans="1:143" x14ac:dyDescent="0.25">
      <c r="A802">
        <v>2015</v>
      </c>
      <c r="B802">
        <v>892</v>
      </c>
      <c r="C802" t="s">
        <v>1669</v>
      </c>
      <c r="D802" t="s">
        <v>1762</v>
      </c>
      <c r="E802" t="s">
        <v>2411</v>
      </c>
      <c r="F802" t="s">
        <v>2412</v>
      </c>
      <c r="G802" t="s">
        <v>145</v>
      </c>
      <c r="H802">
        <v>531392</v>
      </c>
      <c r="I802" t="s">
        <v>2413</v>
      </c>
      <c r="J802" t="s">
        <v>1673</v>
      </c>
      <c r="K802">
        <v>98125</v>
      </c>
      <c r="L802" t="s">
        <v>163</v>
      </c>
      <c r="N802" t="s">
        <v>164</v>
      </c>
      <c r="O802" t="s">
        <v>198</v>
      </c>
      <c r="P802" t="s">
        <v>152</v>
      </c>
      <c r="Q802" t="s">
        <v>1688</v>
      </c>
      <c r="R802" t="s">
        <v>154</v>
      </c>
      <c r="S802" t="s">
        <v>210</v>
      </c>
      <c r="T802" t="s">
        <v>168</v>
      </c>
      <c r="V802" t="s">
        <v>343</v>
      </c>
      <c r="W802" t="s">
        <v>158</v>
      </c>
      <c r="Y802">
        <v>78</v>
      </c>
      <c r="Z802">
        <v>15</v>
      </c>
      <c r="AJ802">
        <v>78</v>
      </c>
      <c r="AR802" t="s">
        <v>176</v>
      </c>
      <c r="AS802" t="s">
        <v>152</v>
      </c>
      <c r="AU802" t="s">
        <v>2414</v>
      </c>
      <c r="BJ802" s="12">
        <v>0</v>
      </c>
      <c r="BK802" s="12">
        <v>0</v>
      </c>
      <c r="BS802" s="12">
        <v>0</v>
      </c>
      <c r="BT802" s="12">
        <v>0</v>
      </c>
      <c r="BU802" s="12">
        <v>0</v>
      </c>
      <c r="BV802" s="12">
        <v>0</v>
      </c>
      <c r="BW802" t="s">
        <v>2412</v>
      </c>
      <c r="BX802" t="s">
        <v>343</v>
      </c>
      <c r="BY802">
        <v>16</v>
      </c>
      <c r="BZ802">
        <v>3</v>
      </c>
      <c r="CA802">
        <v>16</v>
      </c>
      <c r="CB802">
        <v>3</v>
      </c>
      <c r="CI802">
        <f>CE802+CG802</f>
        <v>0</v>
      </c>
      <c r="CJ802">
        <v>881</v>
      </c>
      <c r="CL802">
        <v>881</v>
      </c>
      <c r="CO802">
        <v>161</v>
      </c>
      <c r="CQ802">
        <v>161</v>
      </c>
      <c r="CT802">
        <v>16</v>
      </c>
      <c r="CU802">
        <v>3</v>
      </c>
      <c r="DB802">
        <f>CX802+CZ802+DA802</f>
        <v>0</v>
      </c>
      <c r="DC802">
        <v>2</v>
      </c>
      <c r="DE802">
        <v>1</v>
      </c>
      <c r="DG802" s="13">
        <f>(DC802+DD802)/CU802</f>
        <v>0.66666666666666663</v>
      </c>
      <c r="DH802">
        <v>4337</v>
      </c>
      <c r="DI802">
        <v>161</v>
      </c>
      <c r="DJ802">
        <v>3093</v>
      </c>
      <c r="DK802">
        <v>135</v>
      </c>
      <c r="EI802">
        <f>CO802</f>
        <v>161</v>
      </c>
      <c r="EJ802" s="16">
        <f>BU802</f>
        <v>0</v>
      </c>
      <c r="EK802" s="16">
        <f>EJ802/EI802</f>
        <v>0</v>
      </c>
      <c r="EL802">
        <f>DJ802</f>
        <v>3093</v>
      </c>
      <c r="EM802" s="16">
        <f>EK802*EL802</f>
        <v>0</v>
      </c>
    </row>
    <row r="803" spans="1:143" x14ac:dyDescent="0.25">
      <c r="A803">
        <v>2015</v>
      </c>
      <c r="B803">
        <v>759</v>
      </c>
      <c r="C803" t="s">
        <v>1669</v>
      </c>
      <c r="D803" t="s">
        <v>2415</v>
      </c>
      <c r="E803" t="s">
        <v>2416</v>
      </c>
      <c r="F803" t="s">
        <v>2417</v>
      </c>
      <c r="G803" t="s">
        <v>145</v>
      </c>
      <c r="H803">
        <v>539033</v>
      </c>
      <c r="I803" t="s">
        <v>2418</v>
      </c>
      <c r="J803" t="s">
        <v>1673</v>
      </c>
      <c r="K803">
        <v>98104</v>
      </c>
      <c r="L803" t="s">
        <v>163</v>
      </c>
      <c r="N803" t="s">
        <v>286</v>
      </c>
      <c r="P803" t="s">
        <v>210</v>
      </c>
      <c r="Q803" t="s">
        <v>256</v>
      </c>
      <c r="V803" t="s">
        <v>287</v>
      </c>
      <c r="W803" t="s">
        <v>158</v>
      </c>
      <c r="AJ803">
        <v>0</v>
      </c>
      <c r="AQ803" t="s">
        <v>972</v>
      </c>
      <c r="AR803" t="s">
        <v>176</v>
      </c>
      <c r="AU803" t="s">
        <v>1760</v>
      </c>
      <c r="BJ803" s="12">
        <v>0</v>
      </c>
      <c r="BK803" s="12">
        <v>0</v>
      </c>
      <c r="BS803" s="12">
        <v>0</v>
      </c>
      <c r="BT803" s="12">
        <v>0</v>
      </c>
      <c r="BU803" s="12">
        <v>0</v>
      </c>
      <c r="BV803" s="12">
        <v>0</v>
      </c>
      <c r="CI803">
        <f>CE803+CG803</f>
        <v>0</v>
      </c>
      <c r="DB803">
        <f>CX803+CZ803+DA803</f>
        <v>0</v>
      </c>
      <c r="DG803" s="13" t="e">
        <f>(DC803+DD803)/CU803</f>
        <v>#DIV/0!</v>
      </c>
      <c r="EI803">
        <f>CO803</f>
        <v>0</v>
      </c>
      <c r="EJ803" s="16">
        <f>BU803</f>
        <v>0</v>
      </c>
      <c r="EK803" s="16" t="e">
        <f>EJ803/EI803</f>
        <v>#DIV/0!</v>
      </c>
      <c r="EL803">
        <f>DJ803</f>
        <v>0</v>
      </c>
      <c r="EM803" s="16" t="e">
        <f>EK803*EL803</f>
        <v>#DIV/0!</v>
      </c>
    </row>
    <row r="804" spans="1:143" x14ac:dyDescent="0.25">
      <c r="A804">
        <v>2015</v>
      </c>
      <c r="B804">
        <v>777</v>
      </c>
      <c r="C804" t="s">
        <v>1669</v>
      </c>
      <c r="D804" t="s">
        <v>2415</v>
      </c>
      <c r="E804" t="s">
        <v>2419</v>
      </c>
      <c r="F804" t="s">
        <v>2419</v>
      </c>
      <c r="G804" t="s">
        <v>145</v>
      </c>
      <c r="H804">
        <v>539033</v>
      </c>
      <c r="I804" t="s">
        <v>2418</v>
      </c>
      <c r="J804" t="s">
        <v>1673</v>
      </c>
      <c r="K804">
        <v>98104</v>
      </c>
      <c r="L804" t="s">
        <v>163</v>
      </c>
      <c r="N804" t="s">
        <v>286</v>
      </c>
      <c r="P804" t="s">
        <v>210</v>
      </c>
      <c r="Q804" t="s">
        <v>256</v>
      </c>
      <c r="V804" t="s">
        <v>287</v>
      </c>
      <c r="W804" t="s">
        <v>175</v>
      </c>
      <c r="AJ804">
        <v>0</v>
      </c>
      <c r="AQ804" t="s">
        <v>467</v>
      </c>
      <c r="AR804" t="s">
        <v>176</v>
      </c>
      <c r="AS804" t="s">
        <v>152</v>
      </c>
      <c r="AU804" t="s">
        <v>1853</v>
      </c>
      <c r="AV804" s="12">
        <v>31364</v>
      </c>
      <c r="BJ804" s="12">
        <v>31364</v>
      </c>
      <c r="BK804" s="12">
        <v>31364</v>
      </c>
      <c r="BS804" s="12">
        <v>0</v>
      </c>
      <c r="BT804" s="12">
        <v>0</v>
      </c>
      <c r="BU804" s="12">
        <v>31364</v>
      </c>
      <c r="BV804" s="12">
        <v>31364</v>
      </c>
      <c r="CI804">
        <f>CE804+CG804</f>
        <v>0</v>
      </c>
      <c r="DB804">
        <f>CX804+CZ804+DA804</f>
        <v>0</v>
      </c>
      <c r="DG804" s="13" t="e">
        <f>(DC804+DD804)/CU804</f>
        <v>#DIV/0!</v>
      </c>
      <c r="EI804">
        <f>CO804</f>
        <v>0</v>
      </c>
      <c r="EJ804" s="16">
        <f>BU804</f>
        <v>31364</v>
      </c>
      <c r="EK804" s="16" t="e">
        <f>EJ804/EI804</f>
        <v>#DIV/0!</v>
      </c>
      <c r="EL804">
        <f>DJ804</f>
        <v>0</v>
      </c>
      <c r="EM804" s="16" t="e">
        <f>EK804*EL804</f>
        <v>#DIV/0!</v>
      </c>
    </row>
    <row r="805" spans="1:143" x14ac:dyDescent="0.25">
      <c r="A805">
        <v>2015</v>
      </c>
      <c r="B805">
        <v>687</v>
      </c>
      <c r="C805" t="s">
        <v>1669</v>
      </c>
      <c r="D805" t="s">
        <v>1925</v>
      </c>
      <c r="E805" t="s">
        <v>2420</v>
      </c>
      <c r="G805" t="s">
        <v>145</v>
      </c>
      <c r="H805">
        <v>539033</v>
      </c>
      <c r="I805" t="s">
        <v>1927</v>
      </c>
      <c r="J805" t="s">
        <v>1928</v>
      </c>
      <c r="K805">
        <v>98059</v>
      </c>
      <c r="L805" t="s">
        <v>163</v>
      </c>
      <c r="N805" t="s">
        <v>197</v>
      </c>
      <c r="O805" t="s">
        <v>198</v>
      </c>
      <c r="P805" t="s">
        <v>152</v>
      </c>
      <c r="Q805" t="s">
        <v>1688</v>
      </c>
      <c r="R805" t="s">
        <v>154</v>
      </c>
      <c r="T805" t="s">
        <v>168</v>
      </c>
      <c r="V805" t="s">
        <v>343</v>
      </c>
      <c r="W805" t="s">
        <v>450</v>
      </c>
      <c r="AA805">
        <v>5</v>
      </c>
      <c r="AJ805">
        <v>5</v>
      </c>
      <c r="AR805" t="s">
        <v>227</v>
      </c>
      <c r="AU805" t="s">
        <v>1730</v>
      </c>
      <c r="BJ805" s="12">
        <v>0</v>
      </c>
      <c r="BK805" s="12">
        <v>0</v>
      </c>
      <c r="BS805" s="12">
        <v>0</v>
      </c>
      <c r="BT805" s="12">
        <v>0</v>
      </c>
      <c r="BU805" s="12">
        <v>0</v>
      </c>
      <c r="BV805" s="12">
        <v>0</v>
      </c>
      <c r="CI805">
        <f>CE805+CG805</f>
        <v>0</v>
      </c>
      <c r="DB805">
        <f>CX805+CZ805+DA805</f>
        <v>0</v>
      </c>
      <c r="DG805" s="13" t="e">
        <f>(DC805+DD805)/CU805</f>
        <v>#DIV/0!</v>
      </c>
      <c r="EI805">
        <f>CO805</f>
        <v>0</v>
      </c>
      <c r="EJ805" s="16">
        <f>BU805</f>
        <v>0</v>
      </c>
      <c r="EK805" s="16" t="e">
        <f>EJ805/EI805</f>
        <v>#DIV/0!</v>
      </c>
      <c r="EL805">
        <f>DJ805</f>
        <v>0</v>
      </c>
      <c r="EM805" s="16" t="e">
        <f>EK805*EL805</f>
        <v>#DIV/0!</v>
      </c>
    </row>
    <row r="806" spans="1:143" x14ac:dyDescent="0.25">
      <c r="A806">
        <v>2015</v>
      </c>
      <c r="B806">
        <v>689</v>
      </c>
      <c r="C806" t="s">
        <v>1669</v>
      </c>
      <c r="D806" t="s">
        <v>1925</v>
      </c>
      <c r="E806" t="s">
        <v>2421</v>
      </c>
      <c r="G806" t="s">
        <v>145</v>
      </c>
      <c r="H806">
        <v>531302</v>
      </c>
      <c r="I806" t="s">
        <v>1927</v>
      </c>
      <c r="J806" t="s">
        <v>1928</v>
      </c>
      <c r="K806">
        <v>98059</v>
      </c>
      <c r="L806" t="s">
        <v>163</v>
      </c>
      <c r="N806" t="s">
        <v>197</v>
      </c>
      <c r="O806" t="s">
        <v>165</v>
      </c>
      <c r="P806" t="s">
        <v>152</v>
      </c>
      <c r="Q806" t="s">
        <v>1688</v>
      </c>
      <c r="R806" t="s">
        <v>154</v>
      </c>
      <c r="T806" t="s">
        <v>168</v>
      </c>
      <c r="V806" t="s">
        <v>343</v>
      </c>
      <c r="W806" t="s">
        <v>450</v>
      </c>
      <c r="AA806">
        <v>4</v>
      </c>
      <c r="AJ806">
        <v>4</v>
      </c>
      <c r="AR806" t="s">
        <v>227</v>
      </c>
      <c r="AS806" t="s">
        <v>152</v>
      </c>
      <c r="AU806" t="s">
        <v>1730</v>
      </c>
      <c r="BJ806" s="12">
        <v>0</v>
      </c>
      <c r="BK806" s="12">
        <v>0</v>
      </c>
      <c r="BS806" s="12">
        <v>0</v>
      </c>
      <c r="BT806" s="12">
        <v>0</v>
      </c>
      <c r="BU806" s="12">
        <v>0</v>
      </c>
      <c r="BV806" s="12">
        <v>0</v>
      </c>
      <c r="CI806">
        <f>CE806+CG806</f>
        <v>0</v>
      </c>
      <c r="DB806">
        <f>CX806+CZ806+DA806</f>
        <v>0</v>
      </c>
      <c r="DG806" s="13" t="e">
        <f>(DC806+DD806)/CU806</f>
        <v>#DIV/0!</v>
      </c>
      <c r="EI806">
        <f>CO806</f>
        <v>0</v>
      </c>
      <c r="EJ806" s="16">
        <f>BU806</f>
        <v>0</v>
      </c>
      <c r="EK806" s="16" t="e">
        <f>EJ806/EI806</f>
        <v>#DIV/0!</v>
      </c>
      <c r="EL806">
        <f>DJ806</f>
        <v>0</v>
      </c>
      <c r="EM806" s="16" t="e">
        <f>EK806*EL806</f>
        <v>#DIV/0!</v>
      </c>
    </row>
    <row r="807" spans="1:143" x14ac:dyDescent="0.25">
      <c r="A807">
        <v>2015</v>
      </c>
      <c r="B807">
        <v>524</v>
      </c>
      <c r="C807" t="s">
        <v>1669</v>
      </c>
      <c r="D807" t="s">
        <v>2386</v>
      </c>
      <c r="E807" t="s">
        <v>2422</v>
      </c>
      <c r="F807" t="s">
        <v>2423</v>
      </c>
      <c r="G807" t="s">
        <v>145</v>
      </c>
      <c r="H807">
        <v>539033</v>
      </c>
      <c r="I807" t="s">
        <v>1687</v>
      </c>
      <c r="J807" t="s">
        <v>1673</v>
      </c>
      <c r="K807">
        <v>98118</v>
      </c>
      <c r="L807" t="s">
        <v>163</v>
      </c>
      <c r="N807" t="s">
        <v>164</v>
      </c>
      <c r="O807" t="s">
        <v>198</v>
      </c>
      <c r="P807" t="s">
        <v>152</v>
      </c>
      <c r="Q807" t="s">
        <v>1688</v>
      </c>
      <c r="R807" t="s">
        <v>154</v>
      </c>
      <c r="S807" t="s">
        <v>210</v>
      </c>
      <c r="T807" t="s">
        <v>168</v>
      </c>
      <c r="V807" t="s">
        <v>343</v>
      </c>
      <c r="W807" t="s">
        <v>158</v>
      </c>
      <c r="X807" t="s">
        <v>201</v>
      </c>
      <c r="Y807">
        <v>13</v>
      </c>
      <c r="Z807">
        <v>4</v>
      </c>
      <c r="AJ807">
        <v>13</v>
      </c>
      <c r="AR807" t="s">
        <v>176</v>
      </c>
      <c r="AS807" t="s">
        <v>152</v>
      </c>
      <c r="AW807" s="12" t="s">
        <v>2424</v>
      </c>
      <c r="BB807" s="12">
        <v>49125</v>
      </c>
      <c r="BJ807" s="12">
        <v>57875</v>
      </c>
      <c r="BK807" s="12">
        <v>57875</v>
      </c>
      <c r="BS807" s="12">
        <v>0</v>
      </c>
      <c r="BT807" s="12">
        <v>0</v>
      </c>
      <c r="BU807" s="12">
        <v>57875</v>
      </c>
      <c r="BV807" s="12">
        <v>57875</v>
      </c>
      <c r="BW807" t="s">
        <v>2423</v>
      </c>
      <c r="BX807" t="s">
        <v>343</v>
      </c>
      <c r="BY807">
        <v>19</v>
      </c>
      <c r="BZ807">
        <v>7</v>
      </c>
      <c r="CA807">
        <v>18</v>
      </c>
      <c r="CB807">
        <v>6</v>
      </c>
      <c r="CG807">
        <v>1</v>
      </c>
      <c r="CH807">
        <v>1</v>
      </c>
      <c r="CI807">
        <f>CE807+CG807</f>
        <v>1</v>
      </c>
      <c r="CJ807">
        <v>3297</v>
      </c>
      <c r="CL807">
        <v>3265</v>
      </c>
      <c r="CN807">
        <v>32</v>
      </c>
      <c r="CO807">
        <v>1183</v>
      </c>
      <c r="CQ807">
        <v>1151</v>
      </c>
      <c r="CS807">
        <v>32</v>
      </c>
      <c r="CT807">
        <v>9</v>
      </c>
      <c r="CU807">
        <v>3</v>
      </c>
      <c r="CY807">
        <v>2</v>
      </c>
      <c r="DB807">
        <f>CX807+CZ807+DA807</f>
        <v>0</v>
      </c>
      <c r="DE807">
        <v>1</v>
      </c>
      <c r="DG807" s="13">
        <f>(DC807+DD807)/CU807</f>
        <v>0</v>
      </c>
      <c r="DH807">
        <v>561</v>
      </c>
      <c r="DI807">
        <v>373</v>
      </c>
      <c r="DL807">
        <v>13</v>
      </c>
      <c r="DM807">
        <v>5</v>
      </c>
      <c r="DN807">
        <v>12</v>
      </c>
      <c r="DO807">
        <v>4</v>
      </c>
      <c r="DQ807">
        <v>1</v>
      </c>
      <c r="DS807">
        <v>4</v>
      </c>
      <c r="DZ807">
        <v>1</v>
      </c>
      <c r="EI807">
        <f>CO807</f>
        <v>1183</v>
      </c>
      <c r="EJ807" s="16">
        <f>BU807</f>
        <v>57875</v>
      </c>
      <c r="EK807" s="16">
        <f>EJ807/EI807</f>
        <v>48.922231614539307</v>
      </c>
      <c r="EL807">
        <f>DJ807</f>
        <v>0</v>
      </c>
      <c r="EM807" s="16">
        <f>EK807*EL807</f>
        <v>0</v>
      </c>
    </row>
    <row r="808" spans="1:143" x14ac:dyDescent="0.25">
      <c r="A808">
        <v>2015</v>
      </c>
      <c r="C808" t="s">
        <v>1669</v>
      </c>
      <c r="D808" t="s">
        <v>1499</v>
      </c>
      <c r="E808" t="s">
        <v>2425</v>
      </c>
      <c r="G808" t="s">
        <v>145</v>
      </c>
      <c r="H808">
        <v>531392</v>
      </c>
      <c r="I808" t="s">
        <v>2426</v>
      </c>
      <c r="J808" t="s">
        <v>1673</v>
      </c>
      <c r="K808">
        <v>98122</v>
      </c>
      <c r="L808" t="s">
        <v>163</v>
      </c>
      <c r="N808" t="s">
        <v>496</v>
      </c>
      <c r="O808" t="s">
        <v>198</v>
      </c>
      <c r="P808" t="s">
        <v>152</v>
      </c>
      <c r="Q808" t="s">
        <v>199</v>
      </c>
      <c r="R808" t="s">
        <v>154</v>
      </c>
      <c r="S808" t="s">
        <v>1355</v>
      </c>
      <c r="T808" t="s">
        <v>168</v>
      </c>
      <c r="V808" t="s">
        <v>343</v>
      </c>
      <c r="W808" t="s">
        <v>1502</v>
      </c>
      <c r="X808" t="s">
        <v>226</v>
      </c>
      <c r="AA808">
        <v>18</v>
      </c>
      <c r="AE808" t="s">
        <v>258</v>
      </c>
      <c r="AJ808">
        <v>18</v>
      </c>
      <c r="AR808" t="s">
        <v>159</v>
      </c>
      <c r="AS808" t="s">
        <v>210</v>
      </c>
      <c r="AX808" s="15">
        <v>42540</v>
      </c>
      <c r="BJ808" s="12">
        <v>42540</v>
      </c>
      <c r="BK808" s="12">
        <v>0</v>
      </c>
      <c r="BS808" s="12">
        <v>0</v>
      </c>
      <c r="BT808" s="12">
        <v>0</v>
      </c>
      <c r="BU808" s="12">
        <v>42540</v>
      </c>
      <c r="BV808" s="12">
        <v>0</v>
      </c>
      <c r="BW808" t="s">
        <v>2427</v>
      </c>
      <c r="BX808" t="s">
        <v>343</v>
      </c>
      <c r="BY808">
        <v>37</v>
      </c>
      <c r="BZ808">
        <v>37</v>
      </c>
      <c r="CC808">
        <v>1</v>
      </c>
      <c r="CD808">
        <v>1</v>
      </c>
      <c r="CG808">
        <v>36</v>
      </c>
      <c r="CH808">
        <v>36</v>
      </c>
      <c r="CI808">
        <f>CE808+CG808</f>
        <v>36</v>
      </c>
      <c r="CJ808">
        <v>3834</v>
      </c>
      <c r="CK808">
        <v>171</v>
      </c>
      <c r="CN808">
        <v>3663</v>
      </c>
      <c r="CO808">
        <v>3834</v>
      </c>
      <c r="CP808">
        <v>171</v>
      </c>
      <c r="CS808">
        <v>3663</v>
      </c>
      <c r="CT808">
        <v>31</v>
      </c>
      <c r="CU808">
        <v>31</v>
      </c>
      <c r="CW808">
        <v>1</v>
      </c>
      <c r="CY808">
        <v>5</v>
      </c>
      <c r="CZ808">
        <v>1</v>
      </c>
      <c r="DA808">
        <v>1</v>
      </c>
      <c r="DB808">
        <f>CX808+CZ808+DA808</f>
        <v>2</v>
      </c>
      <c r="DC808">
        <v>20</v>
      </c>
      <c r="DE808">
        <v>2</v>
      </c>
      <c r="DF808">
        <v>1</v>
      </c>
      <c r="DG808" s="13">
        <f>(DC808+DD808)/CU808</f>
        <v>0.64516129032258063</v>
      </c>
      <c r="DH808">
        <v>5414</v>
      </c>
      <c r="DI808">
        <v>3234</v>
      </c>
      <c r="DJ808">
        <v>4231</v>
      </c>
      <c r="DK808">
        <v>2343</v>
      </c>
      <c r="DL808">
        <v>24</v>
      </c>
      <c r="DM808">
        <v>24</v>
      </c>
      <c r="DQ808">
        <v>23</v>
      </c>
      <c r="DR808">
        <v>1</v>
      </c>
      <c r="DS808">
        <v>9</v>
      </c>
      <c r="DU808">
        <v>4</v>
      </c>
      <c r="DW808">
        <v>1</v>
      </c>
      <c r="DX808">
        <v>2</v>
      </c>
      <c r="EA808">
        <v>8</v>
      </c>
      <c r="EB808">
        <v>22</v>
      </c>
      <c r="EE808">
        <v>22</v>
      </c>
      <c r="EF808">
        <v>14</v>
      </c>
      <c r="EG808">
        <v>1</v>
      </c>
      <c r="EH808" s="13">
        <v>7.1428571428571397E-2</v>
      </c>
      <c r="EI808">
        <f>CO808</f>
        <v>3834</v>
      </c>
      <c r="EJ808" s="16">
        <f>BU808</f>
        <v>42540</v>
      </c>
      <c r="EK808" s="16">
        <f>EJ808/EI808</f>
        <v>11.095461658841941</v>
      </c>
      <c r="EL808">
        <f>DJ808</f>
        <v>4231</v>
      </c>
      <c r="EM808" s="16">
        <f>EK808*EL808</f>
        <v>46944.898278560257</v>
      </c>
    </row>
    <row r="809" spans="1:143" x14ac:dyDescent="0.25">
      <c r="A809">
        <v>2015</v>
      </c>
      <c r="B809">
        <v>814</v>
      </c>
      <c r="C809" t="s">
        <v>1669</v>
      </c>
      <c r="D809" t="s">
        <v>1736</v>
      </c>
      <c r="E809" t="s">
        <v>2428</v>
      </c>
      <c r="F809" t="s">
        <v>2428</v>
      </c>
      <c r="G809" t="s">
        <v>145</v>
      </c>
      <c r="H809">
        <v>531392</v>
      </c>
      <c r="I809" t="s">
        <v>1915</v>
      </c>
      <c r="J809" t="s">
        <v>1673</v>
      </c>
      <c r="K809">
        <v>98104</v>
      </c>
      <c r="L809" t="s">
        <v>163</v>
      </c>
      <c r="N809" t="s">
        <v>197</v>
      </c>
      <c r="O809" t="s">
        <v>198</v>
      </c>
      <c r="P809" t="s">
        <v>152</v>
      </c>
      <c r="Q809" t="s">
        <v>1688</v>
      </c>
      <c r="R809" t="s">
        <v>154</v>
      </c>
      <c r="S809" t="s">
        <v>210</v>
      </c>
      <c r="T809" t="s">
        <v>168</v>
      </c>
      <c r="V809" t="s">
        <v>343</v>
      </c>
      <c r="W809" t="s">
        <v>450</v>
      </c>
      <c r="AA809">
        <v>6</v>
      </c>
      <c r="AB809">
        <v>6</v>
      </c>
      <c r="AJ809">
        <v>6</v>
      </c>
      <c r="AR809" t="s">
        <v>176</v>
      </c>
      <c r="AS809" t="s">
        <v>152</v>
      </c>
      <c r="AW809" s="12" t="s">
        <v>2151</v>
      </c>
      <c r="BB809" s="12">
        <v>9850</v>
      </c>
      <c r="BF809" s="12">
        <v>17917</v>
      </c>
      <c r="BJ809" s="12">
        <v>30878</v>
      </c>
      <c r="BK809" s="12">
        <v>12961</v>
      </c>
      <c r="BS809" s="12">
        <v>0</v>
      </c>
      <c r="BT809" s="12">
        <v>0</v>
      </c>
      <c r="BU809" s="12">
        <v>30878</v>
      </c>
      <c r="BV809" s="12">
        <v>12961</v>
      </c>
      <c r="BW809" t="s">
        <v>2428</v>
      </c>
      <c r="BX809" t="s">
        <v>343</v>
      </c>
      <c r="BY809">
        <v>8</v>
      </c>
      <c r="BZ809">
        <v>8</v>
      </c>
      <c r="CG809">
        <v>8</v>
      </c>
      <c r="CH809">
        <v>8</v>
      </c>
      <c r="CI809">
        <f>CE809+CG809</f>
        <v>8</v>
      </c>
      <c r="CJ809">
        <v>2093</v>
      </c>
      <c r="CN809">
        <v>2093</v>
      </c>
      <c r="CO809">
        <v>2093</v>
      </c>
      <c r="CS809">
        <v>2093</v>
      </c>
      <c r="CT809">
        <v>4</v>
      </c>
      <c r="CU809">
        <v>4</v>
      </c>
      <c r="DB809">
        <f>CX809+CZ809+DA809</f>
        <v>0</v>
      </c>
      <c r="DC809">
        <v>3</v>
      </c>
      <c r="DE809">
        <v>1</v>
      </c>
      <c r="DG809" s="13">
        <f>(DC809+DD809)/CU809</f>
        <v>0.75</v>
      </c>
      <c r="DH809">
        <v>2448</v>
      </c>
      <c r="DI809">
        <v>833</v>
      </c>
      <c r="DJ809">
        <v>1805</v>
      </c>
      <c r="DK809">
        <v>737</v>
      </c>
      <c r="DL809">
        <v>3</v>
      </c>
      <c r="DM809">
        <v>3</v>
      </c>
      <c r="DQ809">
        <v>3</v>
      </c>
      <c r="DS809">
        <v>3</v>
      </c>
      <c r="EF809">
        <v>1</v>
      </c>
      <c r="EG809">
        <v>1</v>
      </c>
      <c r="EH809" s="13">
        <v>1</v>
      </c>
      <c r="EI809">
        <f>CO809</f>
        <v>2093</v>
      </c>
      <c r="EJ809" s="16">
        <f>BU809</f>
        <v>30878</v>
      </c>
      <c r="EK809" s="16">
        <f>EJ809/EI809</f>
        <v>14.752986144290492</v>
      </c>
      <c r="EL809">
        <f>DJ809</f>
        <v>1805</v>
      </c>
      <c r="EM809" s="16">
        <f>EK809*EL809</f>
        <v>26629.139990444339</v>
      </c>
    </row>
    <row r="810" spans="1:143" x14ac:dyDescent="0.25">
      <c r="A810">
        <v>2015</v>
      </c>
      <c r="B810">
        <v>578</v>
      </c>
      <c r="C810" t="s">
        <v>1669</v>
      </c>
      <c r="D810" t="s">
        <v>2429</v>
      </c>
      <c r="E810" t="s">
        <v>2430</v>
      </c>
      <c r="F810" t="s">
        <v>2431</v>
      </c>
      <c r="G810" t="s">
        <v>145</v>
      </c>
      <c r="H810">
        <v>531392</v>
      </c>
      <c r="I810" t="s">
        <v>2432</v>
      </c>
      <c r="J810" t="s">
        <v>1673</v>
      </c>
      <c r="K810">
        <v>98122</v>
      </c>
      <c r="L810" t="s">
        <v>163</v>
      </c>
      <c r="N810" t="s">
        <v>197</v>
      </c>
      <c r="O810" t="s">
        <v>165</v>
      </c>
      <c r="P810" t="s">
        <v>152</v>
      </c>
      <c r="Q810" t="s">
        <v>1688</v>
      </c>
      <c r="R810" t="s">
        <v>154</v>
      </c>
      <c r="S810" t="s">
        <v>210</v>
      </c>
      <c r="T810" t="s">
        <v>168</v>
      </c>
      <c r="V810" t="s">
        <v>343</v>
      </c>
      <c r="W810" t="s">
        <v>175</v>
      </c>
      <c r="AA810">
        <v>7</v>
      </c>
      <c r="AB810">
        <v>7</v>
      </c>
      <c r="AG810" t="s">
        <v>564</v>
      </c>
      <c r="AH810" t="s">
        <v>564</v>
      </c>
      <c r="AJ810">
        <v>7</v>
      </c>
      <c r="AR810" t="s">
        <v>227</v>
      </c>
      <c r="AU810" t="s">
        <v>1831</v>
      </c>
      <c r="BJ810" s="12">
        <v>0</v>
      </c>
      <c r="BK810" s="12">
        <v>0</v>
      </c>
      <c r="BS810" s="12">
        <v>0</v>
      </c>
      <c r="BT810" s="12">
        <v>0</v>
      </c>
      <c r="BU810" s="12">
        <v>0</v>
      </c>
      <c r="BV810" s="12">
        <v>0</v>
      </c>
      <c r="BW810" t="s">
        <v>2431</v>
      </c>
      <c r="BX810" t="s">
        <v>343</v>
      </c>
      <c r="BY810">
        <v>12</v>
      </c>
      <c r="BZ810">
        <v>12</v>
      </c>
      <c r="CE810">
        <v>10</v>
      </c>
      <c r="CF810">
        <v>10</v>
      </c>
      <c r="CG810">
        <v>2</v>
      </c>
      <c r="CH810">
        <v>2</v>
      </c>
      <c r="CI810">
        <f>CE810+CG810</f>
        <v>12</v>
      </c>
      <c r="CJ810">
        <v>1894</v>
      </c>
      <c r="CM810">
        <v>1638</v>
      </c>
      <c r="CN810">
        <v>256</v>
      </c>
      <c r="CO810">
        <v>1894</v>
      </c>
      <c r="CR810">
        <v>1638</v>
      </c>
      <c r="CS810">
        <v>256</v>
      </c>
      <c r="CT810">
        <v>3</v>
      </c>
      <c r="CU810">
        <v>3</v>
      </c>
      <c r="CY810">
        <v>2</v>
      </c>
      <c r="DA810">
        <v>1</v>
      </c>
      <c r="DB810">
        <f>CX810+CZ810+DA810</f>
        <v>1</v>
      </c>
      <c r="DG810" s="13">
        <f>(DC810+DD810)/CU810</f>
        <v>0</v>
      </c>
      <c r="DH810">
        <v>1287</v>
      </c>
      <c r="DI810">
        <v>784</v>
      </c>
      <c r="DL810">
        <v>6</v>
      </c>
      <c r="DM810">
        <v>6</v>
      </c>
      <c r="DP810">
        <v>5</v>
      </c>
      <c r="DQ810">
        <v>1</v>
      </c>
      <c r="DS810">
        <v>1</v>
      </c>
      <c r="DU810">
        <v>2</v>
      </c>
      <c r="EA810">
        <v>3</v>
      </c>
      <c r="EF810">
        <v>7</v>
      </c>
      <c r="EG810">
        <v>1</v>
      </c>
      <c r="EH810" s="13">
        <v>0.14285714285714299</v>
      </c>
      <c r="EI810">
        <f>CO810</f>
        <v>1894</v>
      </c>
      <c r="EJ810" s="16">
        <f>BU810</f>
        <v>0</v>
      </c>
      <c r="EK810" s="16">
        <f>EJ810/EI810</f>
        <v>0</v>
      </c>
      <c r="EL810">
        <f>DJ810</f>
        <v>0</v>
      </c>
      <c r="EM810" s="16">
        <f>EK810*EL810</f>
        <v>0</v>
      </c>
    </row>
    <row r="811" spans="1:143" x14ac:dyDescent="0.25">
      <c r="A811">
        <v>2015</v>
      </c>
      <c r="B811">
        <v>931</v>
      </c>
      <c r="C811" t="s">
        <v>1669</v>
      </c>
      <c r="D811" t="s">
        <v>1703</v>
      </c>
      <c r="E811" t="s">
        <v>2433</v>
      </c>
      <c r="F811" t="s">
        <v>2434</v>
      </c>
      <c r="G811" t="s">
        <v>145</v>
      </c>
      <c r="H811">
        <v>531392</v>
      </c>
      <c r="I811" t="s">
        <v>2435</v>
      </c>
      <c r="J811" t="s">
        <v>1673</v>
      </c>
      <c r="K811">
        <v>98144</v>
      </c>
      <c r="L811" t="s">
        <v>163</v>
      </c>
      <c r="N811" t="s">
        <v>164</v>
      </c>
      <c r="O811" t="s">
        <v>198</v>
      </c>
      <c r="P811" t="s">
        <v>152</v>
      </c>
      <c r="Q811" t="s">
        <v>153</v>
      </c>
      <c r="R811" t="s">
        <v>248</v>
      </c>
      <c r="S811" t="s">
        <v>210</v>
      </c>
      <c r="V811" t="s">
        <v>249</v>
      </c>
      <c r="W811" t="s">
        <v>158</v>
      </c>
      <c r="AA811">
        <v>15</v>
      </c>
      <c r="AJ811">
        <v>15</v>
      </c>
      <c r="AR811" t="s">
        <v>227</v>
      </c>
      <c r="AS811" t="s">
        <v>152</v>
      </c>
      <c r="AU811" t="s">
        <v>1698</v>
      </c>
      <c r="BJ811" s="12">
        <v>0</v>
      </c>
      <c r="BK811" s="12">
        <v>0</v>
      </c>
      <c r="BS811" s="12">
        <v>0</v>
      </c>
      <c r="BT811" s="12">
        <v>0</v>
      </c>
      <c r="BU811" s="12">
        <v>0</v>
      </c>
      <c r="BV811" s="12">
        <v>0</v>
      </c>
      <c r="BW811" t="s">
        <v>2436</v>
      </c>
      <c r="BX811" t="s">
        <v>1363</v>
      </c>
      <c r="BY811">
        <v>10</v>
      </c>
      <c r="BZ811">
        <v>7</v>
      </c>
      <c r="CA811">
        <v>8</v>
      </c>
      <c r="CB811">
        <v>5</v>
      </c>
      <c r="CC811">
        <v>1</v>
      </c>
      <c r="CD811">
        <v>1</v>
      </c>
      <c r="CG811">
        <v>1</v>
      </c>
      <c r="CH811">
        <v>1</v>
      </c>
      <c r="CI811">
        <f>CE811+CG811</f>
        <v>1</v>
      </c>
      <c r="CJ811">
        <v>1606</v>
      </c>
      <c r="CK811">
        <v>231</v>
      </c>
      <c r="CL811">
        <v>1144</v>
      </c>
      <c r="CN811">
        <v>231</v>
      </c>
      <c r="CO811">
        <v>1183</v>
      </c>
      <c r="CP811">
        <v>231</v>
      </c>
      <c r="CQ811">
        <v>721</v>
      </c>
      <c r="CS811">
        <v>231</v>
      </c>
      <c r="CT811">
        <v>10</v>
      </c>
      <c r="CU811">
        <v>7</v>
      </c>
      <c r="CY811">
        <v>1</v>
      </c>
      <c r="DB811">
        <f>CX811+CZ811+DA811</f>
        <v>0</v>
      </c>
      <c r="DC811">
        <v>3</v>
      </c>
      <c r="DE811">
        <v>3</v>
      </c>
      <c r="DG811" s="13">
        <f>(DC811+DD811)/CU811</f>
        <v>0.42857142857142855</v>
      </c>
      <c r="DH811">
        <v>5410</v>
      </c>
      <c r="DI811">
        <v>1183</v>
      </c>
      <c r="DJ811">
        <v>632</v>
      </c>
      <c r="DK811">
        <v>423</v>
      </c>
      <c r="DL811">
        <v>4</v>
      </c>
      <c r="DM811">
        <v>2</v>
      </c>
      <c r="DN811">
        <v>4</v>
      </c>
      <c r="DO811">
        <v>2</v>
      </c>
      <c r="DU811">
        <v>2</v>
      </c>
      <c r="EI811">
        <f>CO811</f>
        <v>1183</v>
      </c>
      <c r="EJ811" s="16">
        <f>BU811</f>
        <v>0</v>
      </c>
      <c r="EK811" s="16">
        <f>EJ811/EI811</f>
        <v>0</v>
      </c>
      <c r="EL811">
        <f>DJ811</f>
        <v>632</v>
      </c>
      <c r="EM811" s="16">
        <f>EK811*EL811</f>
        <v>0</v>
      </c>
    </row>
    <row r="812" spans="1:143" x14ac:dyDescent="0.25">
      <c r="A812">
        <v>2015</v>
      </c>
      <c r="B812">
        <v>895</v>
      </c>
      <c r="C812" t="s">
        <v>1669</v>
      </c>
      <c r="D812" t="s">
        <v>1670</v>
      </c>
      <c r="E812" t="s">
        <v>2437</v>
      </c>
      <c r="F812" t="s">
        <v>2438</v>
      </c>
      <c r="G812" t="s">
        <v>145</v>
      </c>
      <c r="H812">
        <v>531392</v>
      </c>
      <c r="I812" t="s">
        <v>2439</v>
      </c>
      <c r="J812" t="s">
        <v>1673</v>
      </c>
      <c r="K812">
        <v>98104</v>
      </c>
      <c r="L812" t="s">
        <v>163</v>
      </c>
      <c r="N812" t="s">
        <v>164</v>
      </c>
      <c r="O812" t="s">
        <v>198</v>
      </c>
      <c r="P812" t="s">
        <v>210</v>
      </c>
      <c r="Q812" t="s">
        <v>166</v>
      </c>
      <c r="R812" t="s">
        <v>248</v>
      </c>
      <c r="S812" t="s">
        <v>210</v>
      </c>
      <c r="V812" t="s">
        <v>257</v>
      </c>
      <c r="W812" t="s">
        <v>175</v>
      </c>
      <c r="AA812">
        <v>190</v>
      </c>
      <c r="AJ812">
        <v>190</v>
      </c>
      <c r="AQ812" t="s">
        <v>569</v>
      </c>
      <c r="AR812" t="s">
        <v>176</v>
      </c>
      <c r="AS812" t="s">
        <v>210</v>
      </c>
      <c r="BJ812" s="12">
        <v>0</v>
      </c>
      <c r="BK812" s="12">
        <v>0</v>
      </c>
      <c r="BS812" s="12">
        <v>0</v>
      </c>
      <c r="BT812" s="12">
        <v>0</v>
      </c>
      <c r="BU812" s="12">
        <v>0</v>
      </c>
      <c r="BV812" s="12">
        <v>0</v>
      </c>
      <c r="BW812" t="s">
        <v>2438</v>
      </c>
      <c r="BX812" t="s">
        <v>259</v>
      </c>
      <c r="BY812">
        <v>190</v>
      </c>
      <c r="BZ812">
        <v>190</v>
      </c>
      <c r="CG812">
        <v>190</v>
      </c>
      <c r="CH812">
        <v>190</v>
      </c>
      <c r="CI812">
        <f>CE812+CG812</f>
        <v>190</v>
      </c>
      <c r="CJ812">
        <v>65924</v>
      </c>
      <c r="CN812">
        <v>65924</v>
      </c>
      <c r="CO812">
        <v>65924</v>
      </c>
      <c r="CS812">
        <v>65924</v>
      </c>
      <c r="CT812">
        <v>20</v>
      </c>
      <c r="CU812">
        <v>20</v>
      </c>
      <c r="CV812">
        <v>3</v>
      </c>
      <c r="CY812">
        <v>2</v>
      </c>
      <c r="CZ812">
        <v>3</v>
      </c>
      <c r="DA812">
        <v>8</v>
      </c>
      <c r="DB812">
        <f>CX812+CZ812+DA812</f>
        <v>11</v>
      </c>
      <c r="DC812">
        <v>2</v>
      </c>
      <c r="DE812">
        <v>1</v>
      </c>
      <c r="DF812">
        <v>1</v>
      </c>
      <c r="DG812" s="13">
        <f>(DC812+DD812)/CU812</f>
        <v>0.1</v>
      </c>
      <c r="DH812">
        <v>19511</v>
      </c>
      <c r="DI812">
        <v>4033</v>
      </c>
      <c r="DJ812">
        <v>1787</v>
      </c>
      <c r="DK812">
        <v>409</v>
      </c>
      <c r="DL812">
        <v>5</v>
      </c>
      <c r="DM812">
        <v>5</v>
      </c>
      <c r="DQ812">
        <v>5</v>
      </c>
      <c r="DS812">
        <v>3</v>
      </c>
      <c r="DU812">
        <v>1</v>
      </c>
      <c r="DW812">
        <v>1</v>
      </c>
      <c r="EB812">
        <v>1</v>
      </c>
      <c r="EE812">
        <v>1</v>
      </c>
      <c r="EI812">
        <f>CO812</f>
        <v>65924</v>
      </c>
      <c r="EJ812" s="16">
        <f>BU812</f>
        <v>0</v>
      </c>
      <c r="EK812" s="16">
        <f>EJ812/EI812</f>
        <v>0</v>
      </c>
      <c r="EL812">
        <f>DJ812</f>
        <v>1787</v>
      </c>
      <c r="EM812" s="16">
        <f>EK812*EL812</f>
        <v>0</v>
      </c>
    </row>
    <row r="813" spans="1:143" x14ac:dyDescent="0.25">
      <c r="A813">
        <v>2015</v>
      </c>
      <c r="B813">
        <v>547</v>
      </c>
      <c r="C813" t="s">
        <v>1669</v>
      </c>
      <c r="D813" t="s">
        <v>1883</v>
      </c>
      <c r="E813" t="s">
        <v>2440</v>
      </c>
      <c r="G813" t="s">
        <v>145</v>
      </c>
      <c r="H813">
        <v>530726</v>
      </c>
      <c r="I813" t="s">
        <v>2441</v>
      </c>
      <c r="J813" t="s">
        <v>1744</v>
      </c>
      <c r="K813">
        <v>98032</v>
      </c>
      <c r="L813" t="s">
        <v>163</v>
      </c>
      <c r="N813" t="s">
        <v>164</v>
      </c>
      <c r="O813" t="s">
        <v>165</v>
      </c>
      <c r="P813" t="s">
        <v>152</v>
      </c>
      <c r="Q813" t="s">
        <v>1688</v>
      </c>
      <c r="R813" t="s">
        <v>167</v>
      </c>
      <c r="T813" t="s">
        <v>168</v>
      </c>
      <c r="V813" t="s">
        <v>161</v>
      </c>
      <c r="W813" t="s">
        <v>158</v>
      </c>
      <c r="Y813">
        <v>15</v>
      </c>
      <c r="Z813">
        <v>5</v>
      </c>
      <c r="AJ813">
        <v>15</v>
      </c>
      <c r="AR813" t="s">
        <v>176</v>
      </c>
      <c r="AS813" t="s">
        <v>210</v>
      </c>
      <c r="AU813" t="s">
        <v>1831</v>
      </c>
      <c r="BJ813" s="12">
        <v>0</v>
      </c>
      <c r="BK813" s="12">
        <v>0</v>
      </c>
      <c r="BS813" s="12">
        <v>0</v>
      </c>
      <c r="BT813" s="12">
        <v>0</v>
      </c>
      <c r="BU813" s="12">
        <v>0</v>
      </c>
      <c r="BV813" s="12">
        <v>0</v>
      </c>
      <c r="CI813">
        <f>CE813+CG813</f>
        <v>0</v>
      </c>
      <c r="DB813">
        <f>CX813+CZ813+DA813</f>
        <v>0</v>
      </c>
      <c r="DG813" s="13" t="e">
        <f>(DC813+DD813)/CU813</f>
        <v>#DIV/0!</v>
      </c>
      <c r="EI813">
        <f>CO813</f>
        <v>0</v>
      </c>
      <c r="EJ813" s="16">
        <f>BU813</f>
        <v>0</v>
      </c>
      <c r="EK813" s="16" t="e">
        <f>EJ813/EI813</f>
        <v>#DIV/0!</v>
      </c>
      <c r="EL813">
        <f>DJ813</f>
        <v>0</v>
      </c>
      <c r="EM813" s="16" t="e">
        <f>EK813*EL813</f>
        <v>#DIV/0!</v>
      </c>
    </row>
    <row r="814" spans="1:143" x14ac:dyDescent="0.25">
      <c r="A814">
        <v>2015</v>
      </c>
      <c r="B814">
        <v>722</v>
      </c>
      <c r="C814" t="s">
        <v>1669</v>
      </c>
      <c r="D814" t="s">
        <v>1883</v>
      </c>
      <c r="E814" t="s">
        <v>2442</v>
      </c>
      <c r="F814" t="s">
        <v>2443</v>
      </c>
      <c r="G814" t="s">
        <v>145</v>
      </c>
      <c r="H814">
        <v>530726</v>
      </c>
      <c r="I814" t="s">
        <v>2441</v>
      </c>
      <c r="J814" t="s">
        <v>1744</v>
      </c>
      <c r="K814">
        <v>98032</v>
      </c>
      <c r="L814" t="s">
        <v>163</v>
      </c>
      <c r="N814" t="s">
        <v>164</v>
      </c>
      <c r="O814" t="s">
        <v>165</v>
      </c>
      <c r="P814" t="s">
        <v>152</v>
      </c>
      <c r="Q814" t="s">
        <v>1688</v>
      </c>
      <c r="R814" t="s">
        <v>167</v>
      </c>
      <c r="S814" t="s">
        <v>210</v>
      </c>
      <c r="T814" t="s">
        <v>168</v>
      </c>
      <c r="V814" t="s">
        <v>161</v>
      </c>
      <c r="W814" t="s">
        <v>158</v>
      </c>
      <c r="Y814">
        <v>64</v>
      </c>
      <c r="Z814">
        <v>15</v>
      </c>
      <c r="AJ814">
        <v>64</v>
      </c>
      <c r="AR814" t="s">
        <v>159</v>
      </c>
      <c r="AS814" t="s">
        <v>210</v>
      </c>
      <c r="AW814" s="12" t="s">
        <v>2444</v>
      </c>
      <c r="AX814" s="15">
        <v>26724</v>
      </c>
      <c r="BJ814" s="12">
        <v>43674</v>
      </c>
      <c r="BK814" s="12">
        <v>16950</v>
      </c>
      <c r="BS814" s="12">
        <v>0</v>
      </c>
      <c r="BT814" s="12">
        <v>0</v>
      </c>
      <c r="BU814" s="12">
        <v>43674</v>
      </c>
      <c r="BV814" s="12">
        <v>16950</v>
      </c>
      <c r="BW814" t="s">
        <v>2443</v>
      </c>
      <c r="BX814" t="s">
        <v>161</v>
      </c>
      <c r="BY814">
        <v>81</v>
      </c>
      <c r="BZ814">
        <v>20</v>
      </c>
      <c r="CA814">
        <v>81</v>
      </c>
      <c r="CB814">
        <v>20</v>
      </c>
      <c r="CI814">
        <f>CE814+CG814</f>
        <v>0</v>
      </c>
      <c r="CJ814">
        <v>0</v>
      </c>
      <c r="CL814">
        <v>0</v>
      </c>
      <c r="CO814">
        <v>0</v>
      </c>
      <c r="CQ814">
        <v>0</v>
      </c>
      <c r="CT814">
        <v>24</v>
      </c>
      <c r="CU814">
        <v>5</v>
      </c>
      <c r="CY814">
        <v>2</v>
      </c>
      <c r="DB814">
        <f>CX814+CZ814+DA814</f>
        <v>0</v>
      </c>
      <c r="DC814">
        <v>2</v>
      </c>
      <c r="DD814">
        <v>1</v>
      </c>
      <c r="DG814" s="13">
        <f>(DC814+DD814)/CU814</f>
        <v>0.6</v>
      </c>
      <c r="DH814">
        <v>0</v>
      </c>
      <c r="DI814">
        <v>0</v>
      </c>
      <c r="DJ814">
        <v>0</v>
      </c>
      <c r="DK814">
        <v>0</v>
      </c>
      <c r="DL814">
        <v>29</v>
      </c>
      <c r="DM814">
        <v>7</v>
      </c>
      <c r="DN814">
        <v>29</v>
      </c>
      <c r="DO814">
        <v>7</v>
      </c>
      <c r="DU814">
        <v>3</v>
      </c>
      <c r="DZ814">
        <v>2</v>
      </c>
      <c r="EA814">
        <v>2</v>
      </c>
      <c r="EF814">
        <v>3</v>
      </c>
      <c r="EG814">
        <v>0</v>
      </c>
      <c r="EH814" s="13">
        <v>0</v>
      </c>
      <c r="EI814">
        <f>CO814</f>
        <v>0</v>
      </c>
      <c r="EJ814" s="16">
        <f>BU814</f>
        <v>43674</v>
      </c>
      <c r="EK814" s="16" t="e">
        <f>EJ814/EI814</f>
        <v>#DIV/0!</v>
      </c>
      <c r="EL814">
        <f>DJ814</f>
        <v>0</v>
      </c>
      <c r="EM814" s="16" t="e">
        <f>EK814*EL814</f>
        <v>#DIV/0!</v>
      </c>
    </row>
    <row r="815" spans="1:143" x14ac:dyDescent="0.25">
      <c r="A815">
        <v>2015</v>
      </c>
      <c r="B815">
        <v>651</v>
      </c>
      <c r="C815" t="s">
        <v>1669</v>
      </c>
      <c r="D815" t="s">
        <v>2445</v>
      </c>
      <c r="E815" t="s">
        <v>2446</v>
      </c>
      <c r="G815" t="s">
        <v>145</v>
      </c>
      <c r="H815">
        <v>539033</v>
      </c>
      <c r="I815" t="s">
        <v>2447</v>
      </c>
      <c r="J815" t="s">
        <v>2448</v>
      </c>
      <c r="K815">
        <v>98070</v>
      </c>
      <c r="L815" t="s">
        <v>163</v>
      </c>
      <c r="N815" t="s">
        <v>164</v>
      </c>
      <c r="O815" t="s">
        <v>198</v>
      </c>
      <c r="P815" t="s">
        <v>152</v>
      </c>
      <c r="Q815" t="s">
        <v>153</v>
      </c>
      <c r="R815" t="s">
        <v>248</v>
      </c>
      <c r="S815" t="s">
        <v>210</v>
      </c>
      <c r="V815" t="s">
        <v>249</v>
      </c>
      <c r="W815" t="s">
        <v>169</v>
      </c>
      <c r="AJ815">
        <v>0</v>
      </c>
      <c r="AQ815" t="s">
        <v>2449</v>
      </c>
      <c r="AR815" t="s">
        <v>159</v>
      </c>
      <c r="AS815" t="s">
        <v>210</v>
      </c>
      <c r="AV815" s="12">
        <v>120403</v>
      </c>
      <c r="BJ815" s="12">
        <v>120403</v>
      </c>
      <c r="BK815" s="12">
        <v>120403</v>
      </c>
      <c r="BS815" s="12">
        <v>0</v>
      </c>
      <c r="BT815" s="12">
        <v>0</v>
      </c>
      <c r="BU815" s="12">
        <v>120403</v>
      </c>
      <c r="BV815" s="12">
        <v>120403</v>
      </c>
      <c r="CI815">
        <f>CE815+CG815</f>
        <v>0</v>
      </c>
      <c r="DB815">
        <f>CX815+CZ815+DA815</f>
        <v>0</v>
      </c>
      <c r="DG815" s="13" t="e">
        <f>(DC815+DD815)/CU815</f>
        <v>#DIV/0!</v>
      </c>
      <c r="EI815">
        <f>CO815</f>
        <v>0</v>
      </c>
      <c r="EJ815" s="16">
        <f>BU815</f>
        <v>120403</v>
      </c>
      <c r="EK815" s="16" t="e">
        <f>EJ815/EI815</f>
        <v>#DIV/0!</v>
      </c>
      <c r="EL815">
        <f>DJ815</f>
        <v>0</v>
      </c>
      <c r="EM815" s="16" t="e">
        <f>EK815*EL815</f>
        <v>#DIV/0!</v>
      </c>
    </row>
    <row r="816" spans="1:143" x14ac:dyDescent="0.25">
      <c r="A816">
        <v>2015</v>
      </c>
      <c r="B816">
        <v>587</v>
      </c>
      <c r="C816" t="s">
        <v>1669</v>
      </c>
      <c r="D816" t="s">
        <v>2450</v>
      </c>
      <c r="E816" t="s">
        <v>2451</v>
      </c>
      <c r="F816" t="s">
        <v>2452</v>
      </c>
      <c r="G816" t="s">
        <v>145</v>
      </c>
      <c r="H816">
        <v>539033</v>
      </c>
      <c r="I816" t="s">
        <v>2453</v>
      </c>
      <c r="J816" t="s">
        <v>1729</v>
      </c>
      <c r="K816">
        <v>98008</v>
      </c>
      <c r="L816" t="s">
        <v>163</v>
      </c>
      <c r="N816" t="s">
        <v>263</v>
      </c>
      <c r="O816" t="s">
        <v>165</v>
      </c>
      <c r="P816" t="s">
        <v>152</v>
      </c>
      <c r="Q816" t="s">
        <v>207</v>
      </c>
      <c r="R816" t="s">
        <v>248</v>
      </c>
      <c r="S816" t="s">
        <v>210</v>
      </c>
      <c r="V816" t="s">
        <v>249</v>
      </c>
      <c r="W816" t="s">
        <v>158</v>
      </c>
      <c r="Y816">
        <v>60</v>
      </c>
      <c r="Z816">
        <v>12</v>
      </c>
      <c r="AJ816">
        <v>60</v>
      </c>
      <c r="AR816" t="s">
        <v>227</v>
      </c>
      <c r="AU816" t="s">
        <v>2454</v>
      </c>
      <c r="BJ816" s="12">
        <v>0</v>
      </c>
      <c r="BK816" s="12">
        <v>0</v>
      </c>
      <c r="BS816" s="12">
        <v>0</v>
      </c>
      <c r="BT816" s="12">
        <v>0</v>
      </c>
      <c r="BU816" s="12">
        <v>0</v>
      </c>
      <c r="BV816" s="12">
        <v>0</v>
      </c>
      <c r="BW816" t="s">
        <v>2452</v>
      </c>
      <c r="BX816" t="s">
        <v>1363</v>
      </c>
      <c r="BY816">
        <v>447</v>
      </c>
      <c r="BZ816">
        <v>104</v>
      </c>
      <c r="CA816">
        <v>439</v>
      </c>
      <c r="CB816">
        <v>100</v>
      </c>
      <c r="CC816">
        <v>1</v>
      </c>
      <c r="CE816">
        <v>2</v>
      </c>
      <c r="CF816">
        <v>1</v>
      </c>
      <c r="CG816">
        <v>5</v>
      </c>
      <c r="CH816">
        <v>3</v>
      </c>
      <c r="CI816">
        <f>CE816+CG816</f>
        <v>7</v>
      </c>
      <c r="CJ816">
        <v>104511</v>
      </c>
      <c r="CK816">
        <v>365</v>
      </c>
      <c r="CL816">
        <v>102589</v>
      </c>
      <c r="CM816">
        <v>276</v>
      </c>
      <c r="CN816">
        <v>1281</v>
      </c>
      <c r="CO816">
        <v>23231</v>
      </c>
      <c r="CQ816">
        <v>22315</v>
      </c>
      <c r="CR816">
        <v>184</v>
      </c>
      <c r="CS816">
        <v>732</v>
      </c>
      <c r="CT816">
        <v>170</v>
      </c>
      <c r="CU816">
        <v>35</v>
      </c>
      <c r="DB816">
        <f>CX816+CZ816+DA816</f>
        <v>0</v>
      </c>
      <c r="DC816">
        <v>18</v>
      </c>
      <c r="DD816">
        <v>16</v>
      </c>
      <c r="DE816">
        <v>1</v>
      </c>
      <c r="DG816" s="13">
        <f>(DC816+DD816)/CU816</f>
        <v>0.97142857142857142</v>
      </c>
      <c r="DH816">
        <v>18182</v>
      </c>
      <c r="DI816">
        <v>6154</v>
      </c>
      <c r="DJ816">
        <v>17999</v>
      </c>
      <c r="DK816">
        <v>5971</v>
      </c>
      <c r="DL816">
        <v>207</v>
      </c>
      <c r="DM816">
        <v>59</v>
      </c>
      <c r="DN816">
        <v>199</v>
      </c>
      <c r="DO816">
        <v>55</v>
      </c>
      <c r="DP816">
        <v>1</v>
      </c>
      <c r="DQ816">
        <v>3</v>
      </c>
      <c r="DS816">
        <v>37</v>
      </c>
      <c r="DU816">
        <v>14</v>
      </c>
      <c r="DX816">
        <v>6</v>
      </c>
      <c r="EA816">
        <v>2</v>
      </c>
      <c r="EF816">
        <v>49</v>
      </c>
      <c r="EG816">
        <v>5</v>
      </c>
      <c r="EH816" s="13">
        <v>0.102040816326531</v>
      </c>
      <c r="EI816">
        <f>CO816</f>
        <v>23231</v>
      </c>
      <c r="EJ816" s="16">
        <f>BU816</f>
        <v>0</v>
      </c>
      <c r="EK816" s="16">
        <f>EJ816/EI816</f>
        <v>0</v>
      </c>
      <c r="EL816">
        <f>DJ816</f>
        <v>17999</v>
      </c>
      <c r="EM816" s="16">
        <f>EK816*EL816</f>
        <v>0</v>
      </c>
    </row>
    <row r="817" spans="1:143" x14ac:dyDescent="0.25">
      <c r="A817">
        <v>2015</v>
      </c>
      <c r="B817">
        <v>832</v>
      </c>
      <c r="C817" t="s">
        <v>1669</v>
      </c>
      <c r="D817" t="s">
        <v>1948</v>
      </c>
      <c r="E817" t="s">
        <v>2455</v>
      </c>
      <c r="F817" t="s">
        <v>2456</v>
      </c>
      <c r="G817" t="s">
        <v>145</v>
      </c>
      <c r="H817">
        <v>539033</v>
      </c>
      <c r="I817" t="s">
        <v>1687</v>
      </c>
      <c r="J817" t="s">
        <v>1729</v>
      </c>
      <c r="K817">
        <v>98008</v>
      </c>
      <c r="L817" t="s">
        <v>163</v>
      </c>
      <c r="N817" t="s">
        <v>263</v>
      </c>
      <c r="O817" t="s">
        <v>198</v>
      </c>
      <c r="P817" t="s">
        <v>152</v>
      </c>
      <c r="Q817" t="s">
        <v>1688</v>
      </c>
      <c r="R817" t="s">
        <v>154</v>
      </c>
      <c r="S817" t="s">
        <v>152</v>
      </c>
      <c r="T817" t="s">
        <v>168</v>
      </c>
      <c r="V817" t="s">
        <v>343</v>
      </c>
      <c r="W817" t="s">
        <v>333</v>
      </c>
      <c r="X817" t="s">
        <v>201</v>
      </c>
      <c r="Y817">
        <v>24</v>
      </c>
      <c r="Z817">
        <v>7</v>
      </c>
      <c r="AA817">
        <v>3</v>
      </c>
      <c r="AI817" t="s">
        <v>1740</v>
      </c>
      <c r="AJ817">
        <v>27</v>
      </c>
      <c r="AR817" t="s">
        <v>227</v>
      </c>
      <c r="AU817" t="s">
        <v>1730</v>
      </c>
      <c r="BJ817" s="12">
        <v>0</v>
      </c>
      <c r="BK817" s="12">
        <v>0</v>
      </c>
      <c r="BS817" s="12">
        <v>0</v>
      </c>
      <c r="BT817" s="12">
        <v>0</v>
      </c>
      <c r="BU817" s="12">
        <v>0</v>
      </c>
      <c r="BV817" s="12">
        <v>0</v>
      </c>
      <c r="BW817" t="s">
        <v>2456</v>
      </c>
      <c r="BX817" t="s">
        <v>343</v>
      </c>
      <c r="BY817">
        <v>45</v>
      </c>
      <c r="BZ817">
        <v>16</v>
      </c>
      <c r="CA817">
        <v>45</v>
      </c>
      <c r="CB817">
        <v>16</v>
      </c>
      <c r="CI817">
        <f>CE817+CG817</f>
        <v>0</v>
      </c>
      <c r="CJ817">
        <v>8232</v>
      </c>
      <c r="CL817">
        <v>8232</v>
      </c>
      <c r="CO817">
        <v>2686</v>
      </c>
      <c r="CQ817">
        <v>2686</v>
      </c>
      <c r="CT817">
        <v>30</v>
      </c>
      <c r="CU817">
        <v>12</v>
      </c>
      <c r="CW817">
        <v>1</v>
      </c>
      <c r="CY817">
        <v>4</v>
      </c>
      <c r="DA817">
        <v>1</v>
      </c>
      <c r="DB817">
        <f>CX817+CZ817+DA817</f>
        <v>1</v>
      </c>
      <c r="DC817">
        <v>6</v>
      </c>
      <c r="DG817" s="13">
        <f>(DC817+DD817)/CU817</f>
        <v>0.5</v>
      </c>
      <c r="DH817">
        <v>3544</v>
      </c>
      <c r="DI817">
        <v>1892</v>
      </c>
      <c r="DJ817">
        <v>2567</v>
      </c>
      <c r="DK817">
        <v>1275</v>
      </c>
      <c r="DL817">
        <v>26</v>
      </c>
      <c r="DM817">
        <v>10</v>
      </c>
      <c r="DN817">
        <v>25</v>
      </c>
      <c r="DO817">
        <v>9</v>
      </c>
      <c r="DR817">
        <v>1</v>
      </c>
      <c r="DS817">
        <v>2</v>
      </c>
      <c r="DU817">
        <v>1</v>
      </c>
      <c r="DY817" t="s">
        <v>311</v>
      </c>
      <c r="DZ817">
        <v>2</v>
      </c>
      <c r="EA817">
        <v>4</v>
      </c>
      <c r="EI817">
        <f>CO817</f>
        <v>2686</v>
      </c>
      <c r="EJ817" s="16">
        <f>BU817</f>
        <v>0</v>
      </c>
      <c r="EK817" s="16">
        <f>EJ817/EI817</f>
        <v>0</v>
      </c>
      <c r="EL817">
        <f>DJ817</f>
        <v>2567</v>
      </c>
      <c r="EM817" s="16">
        <f>EK817*EL817</f>
        <v>0</v>
      </c>
    </row>
    <row r="818" spans="1:143" x14ac:dyDescent="0.25">
      <c r="A818">
        <v>2015</v>
      </c>
      <c r="B818">
        <v>679</v>
      </c>
      <c r="C818" t="s">
        <v>1669</v>
      </c>
      <c r="D818" t="s">
        <v>1948</v>
      </c>
      <c r="E818" t="s">
        <v>2457</v>
      </c>
      <c r="F818" t="s">
        <v>2458</v>
      </c>
      <c r="G818" t="s">
        <v>145</v>
      </c>
      <c r="H818">
        <v>539033</v>
      </c>
      <c r="I818" t="s">
        <v>1687</v>
      </c>
      <c r="J818" t="s">
        <v>1729</v>
      </c>
      <c r="K818">
        <v>98008</v>
      </c>
      <c r="L818" t="s">
        <v>163</v>
      </c>
      <c r="N818" t="s">
        <v>164</v>
      </c>
      <c r="O818" t="s">
        <v>198</v>
      </c>
      <c r="P818" t="s">
        <v>152</v>
      </c>
      <c r="Q818" t="s">
        <v>1688</v>
      </c>
      <c r="R818" t="s">
        <v>167</v>
      </c>
      <c r="S818" t="s">
        <v>152</v>
      </c>
      <c r="T818" t="s">
        <v>168</v>
      </c>
      <c r="V818" t="s">
        <v>161</v>
      </c>
      <c r="W818" t="s">
        <v>447</v>
      </c>
      <c r="X818" t="s">
        <v>201</v>
      </c>
      <c r="AA818">
        <v>2</v>
      </c>
      <c r="AJ818">
        <v>2</v>
      </c>
      <c r="AR818" t="s">
        <v>176</v>
      </c>
      <c r="AS818" t="s">
        <v>210</v>
      </c>
      <c r="BJ818" s="12">
        <v>0</v>
      </c>
      <c r="BK818" s="12">
        <v>0</v>
      </c>
      <c r="BS818" s="12">
        <v>0</v>
      </c>
      <c r="BT818" s="12">
        <v>0</v>
      </c>
      <c r="BU818" s="12">
        <v>0</v>
      </c>
      <c r="BV818" s="12">
        <v>0</v>
      </c>
      <c r="BW818" t="s">
        <v>2458</v>
      </c>
      <c r="BX818" t="s">
        <v>161</v>
      </c>
      <c r="BY818">
        <v>64</v>
      </c>
      <c r="BZ818">
        <v>23</v>
      </c>
      <c r="CA818">
        <v>56</v>
      </c>
      <c r="CB818">
        <v>18</v>
      </c>
      <c r="CE818">
        <v>1</v>
      </c>
      <c r="CG818">
        <v>7</v>
      </c>
      <c r="CH818">
        <v>5</v>
      </c>
      <c r="CI818">
        <f>CE818+CG818</f>
        <v>8</v>
      </c>
      <c r="CJ818">
        <v>7984</v>
      </c>
      <c r="CL818">
        <v>6784</v>
      </c>
      <c r="CM818">
        <v>32</v>
      </c>
      <c r="CN818">
        <v>1168</v>
      </c>
      <c r="CO818">
        <v>3013</v>
      </c>
      <c r="CQ818">
        <v>2179</v>
      </c>
      <c r="CS818">
        <v>834</v>
      </c>
      <c r="CT818">
        <v>16</v>
      </c>
      <c r="CU818">
        <v>6</v>
      </c>
      <c r="CW818">
        <v>3</v>
      </c>
      <c r="CY818">
        <v>1</v>
      </c>
      <c r="DB818">
        <f>CX818+CZ818+DA818</f>
        <v>0</v>
      </c>
      <c r="DC818">
        <v>2</v>
      </c>
      <c r="DG818" s="13">
        <f>(DC818+DD818)/CU818</f>
        <v>0.33333333333333331</v>
      </c>
      <c r="DH818">
        <v>350</v>
      </c>
      <c r="DI818">
        <v>170</v>
      </c>
      <c r="DJ818">
        <v>56</v>
      </c>
      <c r="DK818">
        <v>53</v>
      </c>
      <c r="DL818">
        <v>40</v>
      </c>
      <c r="DM818">
        <v>15</v>
      </c>
      <c r="DN818">
        <v>36</v>
      </c>
      <c r="DO818">
        <v>12</v>
      </c>
      <c r="DQ818">
        <v>3</v>
      </c>
      <c r="DS818">
        <v>4</v>
      </c>
      <c r="DU818">
        <v>2</v>
      </c>
      <c r="DY818" t="s">
        <v>311</v>
      </c>
      <c r="DZ818">
        <v>2</v>
      </c>
      <c r="EA818">
        <v>6</v>
      </c>
      <c r="EI818">
        <f>CO818</f>
        <v>3013</v>
      </c>
      <c r="EJ818" s="16">
        <f>BU818</f>
        <v>0</v>
      </c>
      <c r="EK818" s="16">
        <f>EJ818/EI818</f>
        <v>0</v>
      </c>
      <c r="EL818">
        <f>DJ818</f>
        <v>56</v>
      </c>
      <c r="EM818" s="16">
        <f>EK818*EL818</f>
        <v>0</v>
      </c>
    </row>
    <row r="819" spans="1:143" x14ac:dyDescent="0.25">
      <c r="A819">
        <v>2015</v>
      </c>
      <c r="B819">
        <v>775</v>
      </c>
      <c r="C819" t="s">
        <v>1669</v>
      </c>
      <c r="D819" t="s">
        <v>1948</v>
      </c>
      <c r="E819" t="s">
        <v>2457</v>
      </c>
      <c r="G819" t="s">
        <v>2459</v>
      </c>
      <c r="H819">
        <v>539033</v>
      </c>
      <c r="I819" t="s">
        <v>1687</v>
      </c>
      <c r="J819" t="s">
        <v>1729</v>
      </c>
      <c r="K819">
        <v>98008</v>
      </c>
      <c r="L819" t="s">
        <v>163</v>
      </c>
      <c r="N819" t="s">
        <v>164</v>
      </c>
      <c r="O819" t="s">
        <v>198</v>
      </c>
      <c r="P819" t="s">
        <v>152</v>
      </c>
      <c r="Q819" t="s">
        <v>1688</v>
      </c>
      <c r="R819" t="s">
        <v>167</v>
      </c>
      <c r="T819" t="s">
        <v>168</v>
      </c>
      <c r="V819" t="s">
        <v>161</v>
      </c>
      <c r="W819" t="s">
        <v>158</v>
      </c>
      <c r="X819" t="s">
        <v>201</v>
      </c>
      <c r="Y819">
        <v>38</v>
      </c>
      <c r="Z819">
        <v>8</v>
      </c>
      <c r="AJ819">
        <v>38</v>
      </c>
      <c r="AR819" t="s">
        <v>176</v>
      </c>
      <c r="AS819" t="s">
        <v>152</v>
      </c>
      <c r="BJ819" s="12">
        <v>0</v>
      </c>
      <c r="BK819" s="12">
        <v>0</v>
      </c>
      <c r="BS819" s="12">
        <v>0</v>
      </c>
      <c r="BT819" s="12">
        <v>0</v>
      </c>
      <c r="BU819" s="12">
        <v>0</v>
      </c>
      <c r="BV819" s="12">
        <v>0</v>
      </c>
      <c r="CI819">
        <f>CE819+CG819</f>
        <v>0</v>
      </c>
      <c r="DB819">
        <f>CX819+CZ819+DA819</f>
        <v>0</v>
      </c>
      <c r="DG819" s="13" t="e">
        <f>(DC819+DD819)/CU819</f>
        <v>#DIV/0!</v>
      </c>
      <c r="EI819">
        <f>CO819</f>
        <v>0</v>
      </c>
      <c r="EJ819" s="16">
        <f>BU819</f>
        <v>0</v>
      </c>
      <c r="EK819" s="16" t="e">
        <f>EJ819/EI819</f>
        <v>#DIV/0!</v>
      </c>
      <c r="EL819">
        <f>DJ819</f>
        <v>0</v>
      </c>
      <c r="EM819" s="16" t="e">
        <f>EK819*EL819</f>
        <v>#DIV/0!</v>
      </c>
    </row>
    <row r="820" spans="1:143" x14ac:dyDescent="0.25">
      <c r="A820">
        <v>2015</v>
      </c>
      <c r="B820">
        <v>915</v>
      </c>
      <c r="C820" t="s">
        <v>1669</v>
      </c>
      <c r="D820" t="s">
        <v>1863</v>
      </c>
      <c r="E820" t="s">
        <v>2460</v>
      </c>
      <c r="G820" t="s">
        <v>145</v>
      </c>
      <c r="H820">
        <v>531392</v>
      </c>
      <c r="I820" t="s">
        <v>1865</v>
      </c>
      <c r="J820" t="s">
        <v>1673</v>
      </c>
      <c r="K820">
        <v>98104</v>
      </c>
      <c r="L820" t="s">
        <v>163</v>
      </c>
      <c r="N820" t="s">
        <v>197</v>
      </c>
      <c r="O820" t="s">
        <v>198</v>
      </c>
      <c r="P820" t="s">
        <v>152</v>
      </c>
      <c r="Q820" t="s">
        <v>1688</v>
      </c>
      <c r="R820" t="s">
        <v>154</v>
      </c>
      <c r="T820" t="s">
        <v>168</v>
      </c>
      <c r="V820" t="s">
        <v>343</v>
      </c>
      <c r="W820" t="s">
        <v>450</v>
      </c>
      <c r="AA820">
        <v>68</v>
      </c>
      <c r="AJ820">
        <v>68</v>
      </c>
      <c r="AR820" t="s">
        <v>159</v>
      </c>
      <c r="AS820" t="s">
        <v>152</v>
      </c>
      <c r="AW820" s="12" t="s">
        <v>1866</v>
      </c>
      <c r="BB820" s="12">
        <v>3723.5</v>
      </c>
      <c r="BJ820" s="12">
        <v>14384.5</v>
      </c>
      <c r="BK820" s="12">
        <v>14384.5</v>
      </c>
      <c r="BS820" s="12">
        <v>0</v>
      </c>
      <c r="BT820" s="12">
        <v>0</v>
      </c>
      <c r="BU820" s="12">
        <v>14384.5</v>
      </c>
      <c r="BV820" s="12">
        <v>14384.5</v>
      </c>
      <c r="CI820">
        <f>CE820+CG820</f>
        <v>0</v>
      </c>
      <c r="DB820">
        <f>CX820+CZ820+DA820</f>
        <v>0</v>
      </c>
      <c r="DG820" s="13" t="e">
        <f>(DC820+DD820)/CU820</f>
        <v>#DIV/0!</v>
      </c>
      <c r="EI820">
        <f>CO820</f>
        <v>0</v>
      </c>
      <c r="EJ820" s="16">
        <f>BU820</f>
        <v>14384.5</v>
      </c>
      <c r="EK820" s="16" t="e">
        <f>EJ820/EI820</f>
        <v>#DIV/0!</v>
      </c>
      <c r="EL820">
        <f>DJ820</f>
        <v>0</v>
      </c>
      <c r="EM820" s="16" t="e">
        <f>EK820*EL820</f>
        <v>#DIV/0!</v>
      </c>
    </row>
    <row r="821" spans="1:143" x14ac:dyDescent="0.25">
      <c r="A821">
        <v>2015</v>
      </c>
      <c r="B821">
        <v>818</v>
      </c>
      <c r="C821" t="s">
        <v>1669</v>
      </c>
      <c r="D821" t="s">
        <v>2157</v>
      </c>
      <c r="E821" t="s">
        <v>2461</v>
      </c>
      <c r="F821" t="s">
        <v>2462</v>
      </c>
      <c r="G821" t="s">
        <v>145</v>
      </c>
      <c r="H821">
        <v>539033</v>
      </c>
      <c r="I821" t="s">
        <v>2463</v>
      </c>
      <c r="J821" t="s">
        <v>1718</v>
      </c>
      <c r="K821">
        <v>98011</v>
      </c>
      <c r="L821" t="s">
        <v>163</v>
      </c>
      <c r="N821" t="s">
        <v>164</v>
      </c>
      <c r="O821" t="s">
        <v>165</v>
      </c>
      <c r="P821" t="s">
        <v>152</v>
      </c>
      <c r="Q821" t="s">
        <v>1688</v>
      </c>
      <c r="R821" t="s">
        <v>154</v>
      </c>
      <c r="S821" t="s">
        <v>1355</v>
      </c>
      <c r="T821" t="s">
        <v>168</v>
      </c>
      <c r="V821" t="s">
        <v>343</v>
      </c>
      <c r="W821" t="s">
        <v>158</v>
      </c>
      <c r="Y821">
        <v>28</v>
      </c>
      <c r="Z821">
        <v>14</v>
      </c>
      <c r="AF821" t="s">
        <v>371</v>
      </c>
      <c r="AG821" t="s">
        <v>371</v>
      </c>
      <c r="AH821" t="s">
        <v>724</v>
      </c>
      <c r="AJ821">
        <v>28</v>
      </c>
      <c r="AR821" t="s">
        <v>227</v>
      </c>
      <c r="AS821" t="s">
        <v>152</v>
      </c>
      <c r="BJ821" s="12">
        <v>0</v>
      </c>
      <c r="BK821" s="12">
        <v>0</v>
      </c>
      <c r="BS821" s="12">
        <v>0</v>
      </c>
      <c r="BT821" s="12">
        <v>0</v>
      </c>
      <c r="BU821" s="12">
        <v>0</v>
      </c>
      <c r="BV821" s="12">
        <v>0</v>
      </c>
      <c r="BW821" t="s">
        <v>2462</v>
      </c>
      <c r="BX821" t="s">
        <v>343</v>
      </c>
      <c r="BY821">
        <v>60</v>
      </c>
      <c r="BZ821">
        <v>32</v>
      </c>
      <c r="CA821">
        <v>55</v>
      </c>
      <c r="CB821">
        <v>27</v>
      </c>
      <c r="CC821">
        <v>1</v>
      </c>
      <c r="CD821">
        <v>1</v>
      </c>
      <c r="CE821">
        <v>4</v>
      </c>
      <c r="CF821">
        <v>4</v>
      </c>
      <c r="CI821">
        <f>CE821+CG821</f>
        <v>4</v>
      </c>
      <c r="CJ821">
        <v>8839</v>
      </c>
      <c r="CK821">
        <v>230</v>
      </c>
      <c r="CL821">
        <v>7977</v>
      </c>
      <c r="CM821">
        <v>632</v>
      </c>
      <c r="CO821">
        <v>4841</v>
      </c>
      <c r="CP821">
        <v>230</v>
      </c>
      <c r="CQ821">
        <v>3979</v>
      </c>
      <c r="CR821">
        <v>632</v>
      </c>
      <c r="CT821">
        <v>33</v>
      </c>
      <c r="CU821">
        <v>17</v>
      </c>
      <c r="CY821">
        <v>8</v>
      </c>
      <c r="DA821">
        <v>1</v>
      </c>
      <c r="DB821">
        <f>CX821+CZ821+DA821</f>
        <v>1</v>
      </c>
      <c r="DC821">
        <v>4</v>
      </c>
      <c r="DD821">
        <v>1</v>
      </c>
      <c r="DE821">
        <v>2</v>
      </c>
      <c r="DF821">
        <v>1</v>
      </c>
      <c r="DG821" s="13">
        <f>(DC821+DD821)/CU821</f>
        <v>0.29411764705882354</v>
      </c>
      <c r="DH821">
        <v>3528</v>
      </c>
      <c r="DI821">
        <v>1660</v>
      </c>
      <c r="DJ821">
        <v>1722</v>
      </c>
      <c r="DK821">
        <v>423</v>
      </c>
      <c r="DL821">
        <v>39</v>
      </c>
      <c r="DM821">
        <v>21</v>
      </c>
      <c r="DN821">
        <v>35</v>
      </c>
      <c r="DO821">
        <v>17</v>
      </c>
      <c r="DP821">
        <v>3</v>
      </c>
      <c r="DR821">
        <v>1</v>
      </c>
      <c r="DS821">
        <v>7</v>
      </c>
      <c r="DU821">
        <v>7</v>
      </c>
      <c r="DW821">
        <v>1</v>
      </c>
      <c r="EA821">
        <v>6</v>
      </c>
      <c r="EF821">
        <v>8</v>
      </c>
      <c r="EG821">
        <v>1</v>
      </c>
      <c r="EH821" s="13">
        <v>0.125</v>
      </c>
      <c r="EI821">
        <f>CO821</f>
        <v>4841</v>
      </c>
      <c r="EJ821" s="16">
        <f>BU821</f>
        <v>0</v>
      </c>
      <c r="EK821" s="16">
        <f>EJ821/EI821</f>
        <v>0</v>
      </c>
      <c r="EL821">
        <f>DJ821</f>
        <v>1722</v>
      </c>
      <c r="EM821" s="16">
        <f>EK821*EL821</f>
        <v>0</v>
      </c>
    </row>
    <row r="822" spans="1:143" x14ac:dyDescent="0.25">
      <c r="A822">
        <v>2015</v>
      </c>
      <c r="B822">
        <v>822</v>
      </c>
      <c r="C822" t="s">
        <v>1669</v>
      </c>
      <c r="D822" t="s">
        <v>2157</v>
      </c>
      <c r="E822" t="s">
        <v>2464</v>
      </c>
      <c r="F822" t="s">
        <v>2464</v>
      </c>
      <c r="G822" t="s">
        <v>145</v>
      </c>
      <c r="H822">
        <v>539033</v>
      </c>
      <c r="I822" t="s">
        <v>2465</v>
      </c>
      <c r="J822" t="s">
        <v>2156</v>
      </c>
      <c r="K822">
        <v>98033</v>
      </c>
      <c r="L822" t="s">
        <v>163</v>
      </c>
      <c r="N822" t="s">
        <v>164</v>
      </c>
      <c r="O822" t="s">
        <v>165</v>
      </c>
      <c r="P822" t="s">
        <v>152</v>
      </c>
      <c r="Q822" t="s">
        <v>1688</v>
      </c>
      <c r="R822" t="s">
        <v>154</v>
      </c>
      <c r="S822" t="s">
        <v>152</v>
      </c>
      <c r="T822" t="s">
        <v>168</v>
      </c>
      <c r="V822" t="s">
        <v>343</v>
      </c>
      <c r="W822" t="s">
        <v>175</v>
      </c>
      <c r="AA822">
        <v>9</v>
      </c>
      <c r="AB822">
        <v>9</v>
      </c>
      <c r="AG822" t="s">
        <v>972</v>
      </c>
      <c r="AH822" t="s">
        <v>972</v>
      </c>
      <c r="AJ822">
        <v>9</v>
      </c>
      <c r="AR822" t="s">
        <v>227</v>
      </c>
      <c r="AS822" t="s">
        <v>152</v>
      </c>
      <c r="AU822" t="s">
        <v>1730</v>
      </c>
      <c r="BJ822" s="12">
        <v>0</v>
      </c>
      <c r="BK822" s="12">
        <v>0</v>
      </c>
      <c r="BS822" s="12">
        <v>0</v>
      </c>
      <c r="BT822" s="12">
        <v>0</v>
      </c>
      <c r="BU822" s="12">
        <v>0</v>
      </c>
      <c r="BV822" s="12">
        <v>0</v>
      </c>
      <c r="BW822" t="s">
        <v>2464</v>
      </c>
      <c r="BX822" t="s">
        <v>343</v>
      </c>
      <c r="BY822">
        <v>14</v>
      </c>
      <c r="BZ822">
        <v>14</v>
      </c>
      <c r="CE822">
        <v>14</v>
      </c>
      <c r="CF822">
        <v>14</v>
      </c>
      <c r="CI822">
        <f>CE822+CG822</f>
        <v>14</v>
      </c>
      <c r="CJ822">
        <v>1719</v>
      </c>
      <c r="CM822">
        <v>1719</v>
      </c>
      <c r="CO822">
        <v>1719</v>
      </c>
      <c r="CR822">
        <v>1719</v>
      </c>
      <c r="CT822">
        <v>14</v>
      </c>
      <c r="CU822">
        <v>14</v>
      </c>
      <c r="CW822">
        <v>3</v>
      </c>
      <c r="CY822">
        <v>4</v>
      </c>
      <c r="CZ822">
        <v>1</v>
      </c>
      <c r="DB822">
        <f>CX822+CZ822+DA822</f>
        <v>1</v>
      </c>
      <c r="DC822">
        <v>4</v>
      </c>
      <c r="DD822">
        <v>1</v>
      </c>
      <c r="DF822">
        <v>1</v>
      </c>
      <c r="DG822" s="13">
        <f>(DC822+DD822)/CU822</f>
        <v>0.35714285714285715</v>
      </c>
      <c r="DH822">
        <v>3208</v>
      </c>
      <c r="DI822">
        <v>1328</v>
      </c>
      <c r="DJ822">
        <v>1886</v>
      </c>
      <c r="DK822">
        <v>478</v>
      </c>
      <c r="DL822">
        <v>9</v>
      </c>
      <c r="DM822">
        <v>9</v>
      </c>
      <c r="DP822">
        <v>9</v>
      </c>
      <c r="DS822">
        <v>5</v>
      </c>
      <c r="DU822">
        <v>3</v>
      </c>
      <c r="EA822">
        <v>1</v>
      </c>
      <c r="EI822">
        <f>CO822</f>
        <v>1719</v>
      </c>
      <c r="EJ822" s="16">
        <f>BU822</f>
        <v>0</v>
      </c>
      <c r="EK822" s="16">
        <f>EJ822/EI822</f>
        <v>0</v>
      </c>
      <c r="EL822">
        <f>DJ822</f>
        <v>1886</v>
      </c>
      <c r="EM822" s="16">
        <f>EK822*EL822</f>
        <v>0</v>
      </c>
    </row>
    <row r="823" spans="1:143" x14ac:dyDescent="0.25">
      <c r="A823">
        <v>2015</v>
      </c>
      <c r="B823">
        <v>727</v>
      </c>
      <c r="C823" t="s">
        <v>1669</v>
      </c>
      <c r="D823" t="s">
        <v>2157</v>
      </c>
      <c r="E823" t="s">
        <v>2466</v>
      </c>
      <c r="F823" t="s">
        <v>2467</v>
      </c>
      <c r="G823" t="s">
        <v>145</v>
      </c>
      <c r="H823">
        <v>531392</v>
      </c>
      <c r="I823" t="s">
        <v>2468</v>
      </c>
      <c r="J823" t="s">
        <v>1673</v>
      </c>
      <c r="K823">
        <v>98115</v>
      </c>
      <c r="L823" t="s">
        <v>163</v>
      </c>
      <c r="N823" t="s">
        <v>197</v>
      </c>
      <c r="O823" t="s">
        <v>165</v>
      </c>
      <c r="P823" t="s">
        <v>152</v>
      </c>
      <c r="Q823" t="s">
        <v>1688</v>
      </c>
      <c r="R823" t="s">
        <v>154</v>
      </c>
      <c r="S823" t="s">
        <v>210</v>
      </c>
      <c r="T823" t="s">
        <v>168</v>
      </c>
      <c r="V823" t="s">
        <v>343</v>
      </c>
      <c r="W823" t="s">
        <v>158</v>
      </c>
      <c r="Y823">
        <v>12</v>
      </c>
      <c r="Z823">
        <v>6</v>
      </c>
      <c r="AF823" t="s">
        <v>600</v>
      </c>
      <c r="AG823" t="s">
        <v>600</v>
      </c>
      <c r="AH823" t="s">
        <v>250</v>
      </c>
      <c r="AJ823">
        <v>12</v>
      </c>
      <c r="AQ823" t="s">
        <v>1334</v>
      </c>
      <c r="AR823" t="s">
        <v>159</v>
      </c>
      <c r="AV823" s="12">
        <v>52879</v>
      </c>
      <c r="BJ823" s="12">
        <v>52879</v>
      </c>
      <c r="BK823" s="12">
        <v>52879</v>
      </c>
      <c r="BS823" s="12">
        <v>0</v>
      </c>
      <c r="BT823" s="12">
        <v>0</v>
      </c>
      <c r="BU823" s="12">
        <v>52879</v>
      </c>
      <c r="BV823" s="12">
        <v>52879</v>
      </c>
      <c r="BW823" t="s">
        <v>2467</v>
      </c>
      <c r="BX823" t="s">
        <v>343</v>
      </c>
      <c r="BY823">
        <v>29</v>
      </c>
      <c r="BZ823">
        <v>14</v>
      </c>
      <c r="CA823">
        <v>28</v>
      </c>
      <c r="CB823">
        <v>14</v>
      </c>
      <c r="CC823">
        <v>1</v>
      </c>
      <c r="CI823">
        <f>CE823+CG823</f>
        <v>0</v>
      </c>
      <c r="CJ823">
        <v>3811</v>
      </c>
      <c r="CK823">
        <v>365</v>
      </c>
      <c r="CL823">
        <v>3446</v>
      </c>
      <c r="CO823">
        <v>1777</v>
      </c>
      <c r="CQ823">
        <v>1777</v>
      </c>
      <c r="CT823">
        <v>15</v>
      </c>
      <c r="CU823">
        <v>7</v>
      </c>
      <c r="CW823">
        <v>1</v>
      </c>
      <c r="CY823">
        <v>5</v>
      </c>
      <c r="DB823">
        <f>CX823+CZ823+DA823</f>
        <v>0</v>
      </c>
      <c r="DC823">
        <v>1</v>
      </c>
      <c r="DG823" s="13">
        <f>(DC823+DD823)/CU823</f>
        <v>0.14285714285714285</v>
      </c>
      <c r="DH823">
        <v>1483</v>
      </c>
      <c r="DI823">
        <v>793</v>
      </c>
      <c r="DJ823">
        <v>213</v>
      </c>
      <c r="DK823">
        <v>134</v>
      </c>
      <c r="DL823">
        <v>16</v>
      </c>
      <c r="DM823">
        <v>8</v>
      </c>
      <c r="DN823">
        <v>16</v>
      </c>
      <c r="DO823">
        <v>8</v>
      </c>
      <c r="DS823">
        <v>1</v>
      </c>
      <c r="DU823">
        <v>6</v>
      </c>
      <c r="EA823">
        <v>1</v>
      </c>
      <c r="EF823">
        <v>3</v>
      </c>
      <c r="EG823">
        <v>0</v>
      </c>
      <c r="EH823" s="13">
        <v>0</v>
      </c>
      <c r="EI823">
        <f>CO823</f>
        <v>1777</v>
      </c>
      <c r="EJ823" s="16">
        <f>BU823</f>
        <v>52879</v>
      </c>
      <c r="EK823" s="16">
        <f>EJ823/EI823</f>
        <v>29.757456387169388</v>
      </c>
      <c r="EL823">
        <f>DJ823</f>
        <v>213</v>
      </c>
      <c r="EM823" s="16">
        <f>EK823*EL823</f>
        <v>6338.33821046708</v>
      </c>
    </row>
    <row r="824" spans="1:143" x14ac:dyDescent="0.25">
      <c r="A824">
        <v>2015</v>
      </c>
      <c r="B824">
        <v>741</v>
      </c>
      <c r="C824" t="s">
        <v>1669</v>
      </c>
      <c r="D824" t="s">
        <v>1863</v>
      </c>
      <c r="E824" t="s">
        <v>2469</v>
      </c>
      <c r="G824" t="s">
        <v>145</v>
      </c>
      <c r="H824">
        <v>531392</v>
      </c>
      <c r="I824" t="s">
        <v>2470</v>
      </c>
      <c r="J824" t="s">
        <v>1673</v>
      </c>
      <c r="K824">
        <v>98122</v>
      </c>
      <c r="L824" t="s">
        <v>163</v>
      </c>
      <c r="N824" t="s">
        <v>164</v>
      </c>
      <c r="O824" t="s">
        <v>165</v>
      </c>
      <c r="P824" t="s">
        <v>152</v>
      </c>
      <c r="Q824" t="s">
        <v>1688</v>
      </c>
      <c r="R824" t="s">
        <v>154</v>
      </c>
      <c r="T824" t="s">
        <v>168</v>
      </c>
      <c r="V824" t="s">
        <v>343</v>
      </c>
      <c r="W824" t="s">
        <v>450</v>
      </c>
      <c r="AA824">
        <v>35</v>
      </c>
      <c r="AJ824">
        <v>35</v>
      </c>
      <c r="AR824" t="s">
        <v>227</v>
      </c>
      <c r="AS824" t="s">
        <v>152</v>
      </c>
      <c r="AU824" t="s">
        <v>1730</v>
      </c>
      <c r="BJ824" s="12">
        <v>0</v>
      </c>
      <c r="BK824" s="12">
        <v>0</v>
      </c>
      <c r="BS824" s="12">
        <v>0</v>
      </c>
      <c r="BT824" s="12">
        <v>0</v>
      </c>
      <c r="BU824" s="12">
        <v>0</v>
      </c>
      <c r="BV824" s="12">
        <v>0</v>
      </c>
      <c r="CI824">
        <f>CE824+CG824</f>
        <v>0</v>
      </c>
      <c r="DB824">
        <f>CX824+CZ824+DA824</f>
        <v>0</v>
      </c>
      <c r="DG824" s="13" t="e">
        <f>(DC824+DD824)/CU824</f>
        <v>#DIV/0!</v>
      </c>
      <c r="EI824">
        <f>CO824</f>
        <v>0</v>
      </c>
      <c r="EJ824" s="16">
        <f>BU824</f>
        <v>0</v>
      </c>
      <c r="EK824" s="16" t="e">
        <f>EJ824/EI824</f>
        <v>#DIV/0!</v>
      </c>
      <c r="EL824">
        <f>DJ824</f>
        <v>0</v>
      </c>
      <c r="EM824" s="16" t="e">
        <f>EK824*EL824</f>
        <v>#DIV/0!</v>
      </c>
    </row>
    <row r="825" spans="1:143" x14ac:dyDescent="0.25">
      <c r="A825">
        <v>2015</v>
      </c>
      <c r="B825">
        <v>531</v>
      </c>
      <c r="C825" t="s">
        <v>1669</v>
      </c>
      <c r="D825" t="s">
        <v>2471</v>
      </c>
      <c r="E825" t="s">
        <v>2472</v>
      </c>
      <c r="F825" t="s">
        <v>2473</v>
      </c>
      <c r="G825" t="s">
        <v>145</v>
      </c>
      <c r="H825">
        <v>539033</v>
      </c>
      <c r="I825" t="s">
        <v>2474</v>
      </c>
      <c r="J825" t="s">
        <v>1744</v>
      </c>
      <c r="K825">
        <v>98032</v>
      </c>
      <c r="L825" t="s">
        <v>163</v>
      </c>
      <c r="N825" t="s">
        <v>164</v>
      </c>
      <c r="O825" t="s">
        <v>165</v>
      </c>
      <c r="P825" t="s">
        <v>152</v>
      </c>
      <c r="Q825" t="s">
        <v>1688</v>
      </c>
      <c r="R825" t="s">
        <v>154</v>
      </c>
      <c r="S825" t="s">
        <v>210</v>
      </c>
      <c r="T825" t="s">
        <v>168</v>
      </c>
      <c r="V825" t="s">
        <v>343</v>
      </c>
      <c r="W825" t="s">
        <v>158</v>
      </c>
      <c r="Y825">
        <v>64</v>
      </c>
      <c r="Z825">
        <v>8</v>
      </c>
      <c r="AJ825">
        <v>64</v>
      </c>
      <c r="AQ825" t="s">
        <v>370</v>
      </c>
      <c r="AR825" t="s">
        <v>176</v>
      </c>
      <c r="AV825" s="12">
        <v>125563</v>
      </c>
      <c r="BH825" s="15">
        <v>55453</v>
      </c>
      <c r="BJ825" s="12">
        <v>181016</v>
      </c>
      <c r="BK825" s="12">
        <v>125563</v>
      </c>
      <c r="BS825" s="12">
        <v>0</v>
      </c>
      <c r="BT825" s="12">
        <v>0</v>
      </c>
      <c r="BU825" s="12">
        <v>181016</v>
      </c>
      <c r="BV825" s="12">
        <v>125563</v>
      </c>
      <c r="BW825" t="s">
        <v>2475</v>
      </c>
      <c r="BX825" t="s">
        <v>343</v>
      </c>
      <c r="BY825">
        <v>84</v>
      </c>
      <c r="BZ825">
        <v>14</v>
      </c>
      <c r="CA825">
        <v>84</v>
      </c>
      <c r="CB825">
        <v>14</v>
      </c>
      <c r="CI825">
        <f>CE825+CG825</f>
        <v>0</v>
      </c>
      <c r="CJ825">
        <v>13526</v>
      </c>
      <c r="CL825">
        <v>13526</v>
      </c>
      <c r="CO825">
        <v>2202</v>
      </c>
      <c r="CQ825">
        <v>2202</v>
      </c>
      <c r="CT825">
        <v>50</v>
      </c>
      <c r="CU825">
        <v>8</v>
      </c>
      <c r="DB825">
        <f>CX825+CZ825+DA825</f>
        <v>0</v>
      </c>
      <c r="DC825">
        <v>6</v>
      </c>
      <c r="DE825">
        <v>2</v>
      </c>
      <c r="DG825" s="13">
        <f>(DC825+DD825)/CU825</f>
        <v>0.75</v>
      </c>
      <c r="DH825">
        <v>4303</v>
      </c>
      <c r="DI825">
        <v>1396</v>
      </c>
      <c r="DJ825">
        <v>3154</v>
      </c>
      <c r="DK825">
        <v>1094</v>
      </c>
      <c r="DL825">
        <v>28</v>
      </c>
      <c r="DM825">
        <v>5</v>
      </c>
      <c r="DN825">
        <v>28</v>
      </c>
      <c r="DO825">
        <v>5</v>
      </c>
      <c r="DS825">
        <v>4</v>
      </c>
      <c r="DU825">
        <v>1</v>
      </c>
      <c r="EF825">
        <v>5</v>
      </c>
      <c r="EG825">
        <v>0</v>
      </c>
      <c r="EH825" s="13">
        <v>0</v>
      </c>
      <c r="EI825">
        <f>CO825</f>
        <v>2202</v>
      </c>
      <c r="EJ825" s="16">
        <f>BU825</f>
        <v>181016</v>
      </c>
      <c r="EK825" s="16">
        <f>EJ825/EI825</f>
        <v>82.205267938237967</v>
      </c>
      <c r="EL825">
        <f>DJ825</f>
        <v>3154</v>
      </c>
      <c r="EM825" s="16">
        <f>EK825*EL825</f>
        <v>259275.41507720255</v>
      </c>
    </row>
    <row r="826" spans="1:143" x14ac:dyDescent="0.25">
      <c r="A826">
        <v>2015</v>
      </c>
      <c r="B826">
        <v>529</v>
      </c>
      <c r="C826" t="s">
        <v>1669</v>
      </c>
      <c r="D826" t="s">
        <v>1703</v>
      </c>
      <c r="E826" t="s">
        <v>2476</v>
      </c>
      <c r="F826" t="s">
        <v>2477</v>
      </c>
      <c r="G826" t="s">
        <v>145</v>
      </c>
      <c r="H826">
        <v>531392</v>
      </c>
      <c r="I826" t="s">
        <v>2478</v>
      </c>
      <c r="J826" t="s">
        <v>1673</v>
      </c>
      <c r="K826">
        <v>98121</v>
      </c>
      <c r="L826" t="s">
        <v>163</v>
      </c>
      <c r="N826" t="s">
        <v>164</v>
      </c>
      <c r="O826" t="s">
        <v>198</v>
      </c>
      <c r="P826" t="s">
        <v>210</v>
      </c>
      <c r="Q826" t="s">
        <v>166</v>
      </c>
      <c r="R826" t="s">
        <v>248</v>
      </c>
      <c r="S826" t="s">
        <v>210</v>
      </c>
      <c r="V826" t="s">
        <v>257</v>
      </c>
      <c r="W826" t="s">
        <v>447</v>
      </c>
      <c r="AA826">
        <v>20</v>
      </c>
      <c r="AJ826">
        <v>20</v>
      </c>
      <c r="AQ826" t="s">
        <v>1334</v>
      </c>
      <c r="AR826" t="s">
        <v>176</v>
      </c>
      <c r="AS826" t="s">
        <v>152</v>
      </c>
      <c r="AV826" s="12">
        <v>3945</v>
      </c>
      <c r="AX826" s="15">
        <v>150518</v>
      </c>
      <c r="BJ826" s="12">
        <v>154463</v>
      </c>
      <c r="BK826" s="12">
        <v>3945</v>
      </c>
      <c r="BS826" s="12">
        <v>0</v>
      </c>
      <c r="BT826" s="12">
        <v>0</v>
      </c>
      <c r="BU826" s="12">
        <v>154463</v>
      </c>
      <c r="BV826" s="12">
        <v>3945</v>
      </c>
      <c r="BW826" t="s">
        <v>2479</v>
      </c>
      <c r="BX826" t="s">
        <v>259</v>
      </c>
      <c r="BY826">
        <v>19</v>
      </c>
      <c r="BZ826">
        <v>19</v>
      </c>
      <c r="CG826">
        <v>19</v>
      </c>
      <c r="CH826">
        <v>19</v>
      </c>
      <c r="CI826">
        <f>CE826+CG826</f>
        <v>19</v>
      </c>
      <c r="CJ826">
        <v>5338</v>
      </c>
      <c r="CN826">
        <v>5338</v>
      </c>
      <c r="CO826">
        <v>5338</v>
      </c>
      <c r="CS826">
        <v>5338</v>
      </c>
      <c r="CT826">
        <v>4</v>
      </c>
      <c r="CU826">
        <v>4</v>
      </c>
      <c r="CV826">
        <v>1</v>
      </c>
      <c r="CW826">
        <v>2</v>
      </c>
      <c r="DB826">
        <f>CX826+CZ826+DA826</f>
        <v>0</v>
      </c>
      <c r="DD826">
        <v>1</v>
      </c>
      <c r="DG826" s="13">
        <f>(DC826+DD826)/CU826</f>
        <v>0.25</v>
      </c>
      <c r="DH826">
        <v>1492</v>
      </c>
      <c r="DI826">
        <v>691</v>
      </c>
      <c r="DJ826">
        <v>457</v>
      </c>
      <c r="DK826">
        <v>29</v>
      </c>
      <c r="DL826">
        <v>6</v>
      </c>
      <c r="DM826">
        <v>6</v>
      </c>
      <c r="DQ826">
        <v>6</v>
      </c>
      <c r="DS826">
        <v>6</v>
      </c>
      <c r="EF826">
        <v>2</v>
      </c>
      <c r="EG826">
        <v>0</v>
      </c>
      <c r="EH826" s="13">
        <v>0</v>
      </c>
      <c r="EI826">
        <f>CO826</f>
        <v>5338</v>
      </c>
      <c r="EJ826" s="16">
        <f>BU826</f>
        <v>154463</v>
      </c>
      <c r="EK826" s="16">
        <f>EJ826/EI826</f>
        <v>28.936493068565007</v>
      </c>
      <c r="EL826">
        <f>DJ826</f>
        <v>457</v>
      </c>
      <c r="EM826" s="16">
        <f>EK826*EL826</f>
        <v>13223.977332334209</v>
      </c>
    </row>
    <row r="827" spans="1:143" x14ac:dyDescent="0.25">
      <c r="A827">
        <v>2015</v>
      </c>
      <c r="B827">
        <v>724</v>
      </c>
      <c r="C827" t="s">
        <v>1669</v>
      </c>
      <c r="D827" t="s">
        <v>1703</v>
      </c>
      <c r="E827" t="s">
        <v>2480</v>
      </c>
      <c r="F827" t="s">
        <v>2481</v>
      </c>
      <c r="G827" t="s">
        <v>145</v>
      </c>
      <c r="H827">
        <v>531392</v>
      </c>
      <c r="I827" t="s">
        <v>2482</v>
      </c>
      <c r="J827" t="s">
        <v>1673</v>
      </c>
      <c r="K827">
        <v>98121</v>
      </c>
      <c r="L827" t="s">
        <v>163</v>
      </c>
      <c r="N827" t="s">
        <v>197</v>
      </c>
      <c r="O827" t="s">
        <v>198</v>
      </c>
      <c r="P827" t="s">
        <v>152</v>
      </c>
      <c r="Q827" t="s">
        <v>1688</v>
      </c>
      <c r="R827" t="s">
        <v>167</v>
      </c>
      <c r="S827" t="s">
        <v>210</v>
      </c>
      <c r="T827" t="s">
        <v>168</v>
      </c>
      <c r="V827" t="s">
        <v>161</v>
      </c>
      <c r="W827" t="s">
        <v>447</v>
      </c>
      <c r="AA827">
        <v>62</v>
      </c>
      <c r="AJ827">
        <v>62</v>
      </c>
      <c r="AR827" t="s">
        <v>176</v>
      </c>
      <c r="AW827" s="12" t="s">
        <v>2483</v>
      </c>
      <c r="BF827" s="12">
        <v>64686</v>
      </c>
      <c r="BH827" s="15">
        <v>466786</v>
      </c>
      <c r="BJ827" s="12">
        <v>581118</v>
      </c>
      <c r="BK827" s="12">
        <v>49646</v>
      </c>
      <c r="BS827" s="12">
        <v>0</v>
      </c>
      <c r="BT827" s="12">
        <v>0</v>
      </c>
      <c r="BU827" s="12">
        <v>581118</v>
      </c>
      <c r="BV827" s="12">
        <v>49646</v>
      </c>
      <c r="BW827" t="s">
        <v>2484</v>
      </c>
      <c r="BX827" t="s">
        <v>161</v>
      </c>
      <c r="BY827">
        <v>575</v>
      </c>
      <c r="BZ827">
        <v>575</v>
      </c>
      <c r="CE827">
        <v>24</v>
      </c>
      <c r="CF827">
        <v>24</v>
      </c>
      <c r="CG827">
        <v>551</v>
      </c>
      <c r="CH827">
        <v>551</v>
      </c>
      <c r="CI827">
        <f>CE827+CG827</f>
        <v>575</v>
      </c>
      <c r="CJ827">
        <v>0</v>
      </c>
      <c r="CM827">
        <v>0</v>
      </c>
      <c r="CN827">
        <v>0</v>
      </c>
      <c r="CO827">
        <v>0</v>
      </c>
      <c r="CR827">
        <v>0</v>
      </c>
      <c r="CS827">
        <v>0</v>
      </c>
      <c r="CT827">
        <v>518</v>
      </c>
      <c r="CU827">
        <v>518</v>
      </c>
      <c r="CW827">
        <v>6</v>
      </c>
      <c r="DB827">
        <f>CX827+CZ827+DA827</f>
        <v>0</v>
      </c>
      <c r="DC827">
        <v>5</v>
      </c>
      <c r="DD827">
        <v>10</v>
      </c>
      <c r="DE827">
        <v>497</v>
      </c>
      <c r="DG827" s="13">
        <f>(DC827+DD827)/CU827</f>
        <v>2.8957528957528959E-2</v>
      </c>
      <c r="DH827">
        <v>0</v>
      </c>
      <c r="DI827">
        <v>0</v>
      </c>
      <c r="DJ827">
        <v>0</v>
      </c>
      <c r="DK827">
        <v>0</v>
      </c>
      <c r="DL827">
        <v>596</v>
      </c>
      <c r="DM827">
        <v>596</v>
      </c>
      <c r="DP827">
        <v>24</v>
      </c>
      <c r="DQ827">
        <v>572</v>
      </c>
      <c r="DS827">
        <v>265</v>
      </c>
      <c r="DT827" t="s">
        <v>311</v>
      </c>
      <c r="DU827">
        <v>171</v>
      </c>
      <c r="DV827">
        <v>4</v>
      </c>
      <c r="DW827">
        <v>25</v>
      </c>
      <c r="DX827">
        <v>46</v>
      </c>
      <c r="DY827" t="s">
        <v>170</v>
      </c>
      <c r="DZ827">
        <v>10</v>
      </c>
      <c r="EA827">
        <v>71</v>
      </c>
      <c r="EB827">
        <v>29</v>
      </c>
      <c r="ED827">
        <v>1</v>
      </c>
      <c r="EE827">
        <v>28</v>
      </c>
      <c r="EF827">
        <v>8</v>
      </c>
      <c r="EG827">
        <v>3</v>
      </c>
      <c r="EH827" s="13">
        <v>0.375</v>
      </c>
      <c r="EI827">
        <f>CO827</f>
        <v>0</v>
      </c>
      <c r="EJ827" s="16">
        <f>BU827</f>
        <v>581118</v>
      </c>
      <c r="EK827" s="16" t="e">
        <f>EJ827/EI827</f>
        <v>#DIV/0!</v>
      </c>
      <c r="EL827">
        <f>DJ827</f>
        <v>0</v>
      </c>
      <c r="EM827" s="16" t="e">
        <f>EK827*EL827</f>
        <v>#DIV/0!</v>
      </c>
    </row>
    <row r="828" spans="1:143" x14ac:dyDescent="0.25">
      <c r="A828">
        <v>2015</v>
      </c>
      <c r="B828">
        <v>580</v>
      </c>
      <c r="C828" t="s">
        <v>1669</v>
      </c>
      <c r="D828" t="s">
        <v>1736</v>
      </c>
      <c r="E828" t="s">
        <v>2485</v>
      </c>
      <c r="F828" t="s">
        <v>2486</v>
      </c>
      <c r="G828" t="s">
        <v>145</v>
      </c>
      <c r="H828">
        <v>531392</v>
      </c>
      <c r="I828" t="s">
        <v>2487</v>
      </c>
      <c r="J828" t="s">
        <v>1673</v>
      </c>
      <c r="K828">
        <v>98107</v>
      </c>
      <c r="L828" t="s">
        <v>163</v>
      </c>
      <c r="N828" t="s">
        <v>656</v>
      </c>
      <c r="O828" t="s">
        <v>198</v>
      </c>
      <c r="P828" t="s">
        <v>152</v>
      </c>
      <c r="Q828" t="s">
        <v>166</v>
      </c>
      <c r="R828" t="s">
        <v>248</v>
      </c>
      <c r="S828" t="s">
        <v>210</v>
      </c>
      <c r="V828" t="s">
        <v>257</v>
      </c>
      <c r="W828" t="s">
        <v>175</v>
      </c>
      <c r="AA828">
        <v>79</v>
      </c>
      <c r="AB828">
        <v>79</v>
      </c>
      <c r="AE828" t="s">
        <v>470</v>
      </c>
      <c r="AJ828">
        <v>79</v>
      </c>
      <c r="AR828" t="s">
        <v>176</v>
      </c>
      <c r="AS828" t="s">
        <v>152</v>
      </c>
      <c r="AX828" s="15">
        <v>13142</v>
      </c>
      <c r="BB828" s="12">
        <v>9850</v>
      </c>
      <c r="BF828" s="12">
        <v>17917</v>
      </c>
      <c r="BJ828" s="12">
        <v>40909</v>
      </c>
      <c r="BK828" s="12">
        <v>9850</v>
      </c>
      <c r="BS828" s="12">
        <v>0</v>
      </c>
      <c r="BT828" s="12">
        <v>0</v>
      </c>
      <c r="BU828" s="12">
        <v>40909</v>
      </c>
      <c r="BV828" s="12">
        <v>9850</v>
      </c>
      <c r="BW828" t="s">
        <v>2486</v>
      </c>
      <c r="BX828" t="s">
        <v>259</v>
      </c>
      <c r="BY828">
        <v>54</v>
      </c>
      <c r="BZ828">
        <v>54</v>
      </c>
      <c r="CG828">
        <v>54</v>
      </c>
      <c r="CH828">
        <v>54</v>
      </c>
      <c r="CI828">
        <f>CE828+CG828</f>
        <v>54</v>
      </c>
      <c r="CJ828">
        <v>18273</v>
      </c>
      <c r="CN828">
        <v>18273</v>
      </c>
      <c r="CO828">
        <v>18273</v>
      </c>
      <c r="CS828">
        <v>18273</v>
      </c>
      <c r="CT828">
        <v>6</v>
      </c>
      <c r="CU828">
        <v>6</v>
      </c>
      <c r="CV828">
        <v>2</v>
      </c>
      <c r="DA828">
        <v>3</v>
      </c>
      <c r="DB828">
        <f>CX828+CZ828+DA828</f>
        <v>3</v>
      </c>
      <c r="DF828">
        <v>1</v>
      </c>
      <c r="DG828" s="13">
        <f>(DC828+DD828)/CU828</f>
        <v>0</v>
      </c>
      <c r="DH828">
        <v>3201</v>
      </c>
      <c r="DI828">
        <v>1000</v>
      </c>
      <c r="DL828">
        <v>4</v>
      </c>
      <c r="DM828">
        <v>4</v>
      </c>
      <c r="DQ828">
        <v>4</v>
      </c>
      <c r="DS828">
        <v>2</v>
      </c>
      <c r="EA828">
        <v>2</v>
      </c>
      <c r="EI828">
        <f>CO828</f>
        <v>18273</v>
      </c>
      <c r="EJ828" s="16">
        <f>BU828</f>
        <v>40909</v>
      </c>
      <c r="EK828" s="16">
        <f>EJ828/EI828</f>
        <v>2.2387675805833744</v>
      </c>
      <c r="EL828">
        <f>DJ828</f>
        <v>0</v>
      </c>
      <c r="EM828" s="16">
        <f>EK828*EL828</f>
        <v>0</v>
      </c>
    </row>
    <row r="829" spans="1:143" x14ac:dyDescent="0.25">
      <c r="A829">
        <v>2015</v>
      </c>
      <c r="B829">
        <v>572</v>
      </c>
      <c r="C829" t="s">
        <v>1669</v>
      </c>
      <c r="D829" t="s">
        <v>1699</v>
      </c>
      <c r="E829" t="s">
        <v>2488</v>
      </c>
      <c r="F829" t="s">
        <v>2489</v>
      </c>
      <c r="G829" t="s">
        <v>145</v>
      </c>
      <c r="H829">
        <v>531392</v>
      </c>
      <c r="I829" t="s">
        <v>1711</v>
      </c>
      <c r="J829" t="s">
        <v>1673</v>
      </c>
      <c r="K829">
        <v>98101</v>
      </c>
      <c r="L829" t="s">
        <v>163</v>
      </c>
      <c r="N829" t="s">
        <v>197</v>
      </c>
      <c r="O829" t="s">
        <v>165</v>
      </c>
      <c r="P829" t="s">
        <v>152</v>
      </c>
      <c r="Q829" t="s">
        <v>153</v>
      </c>
      <c r="R829" t="s">
        <v>167</v>
      </c>
      <c r="S829" t="s">
        <v>152</v>
      </c>
      <c r="T829" t="s">
        <v>168</v>
      </c>
      <c r="V829" t="s">
        <v>161</v>
      </c>
      <c r="W829" t="s">
        <v>450</v>
      </c>
      <c r="AA829">
        <v>18</v>
      </c>
      <c r="AJ829">
        <v>18</v>
      </c>
      <c r="AR829" t="s">
        <v>176</v>
      </c>
      <c r="AS829" t="s">
        <v>152</v>
      </c>
      <c r="BF829" s="12">
        <v>19303.189999999999</v>
      </c>
      <c r="BJ829" s="12">
        <v>19303.189999999999</v>
      </c>
      <c r="BK829" s="12">
        <v>0</v>
      </c>
      <c r="BS829" s="12">
        <v>0</v>
      </c>
      <c r="BT829" s="12">
        <v>0</v>
      </c>
      <c r="BU829" s="12">
        <v>19303.189999999999</v>
      </c>
      <c r="BV829" s="12">
        <v>0</v>
      </c>
      <c r="BW829" t="s">
        <v>2489</v>
      </c>
      <c r="BX829" t="s">
        <v>161</v>
      </c>
      <c r="BY829">
        <v>39</v>
      </c>
      <c r="BZ829">
        <v>39</v>
      </c>
      <c r="CE829">
        <v>1</v>
      </c>
      <c r="CF829">
        <v>1</v>
      </c>
      <c r="CG829">
        <v>38</v>
      </c>
      <c r="CH829">
        <v>38</v>
      </c>
      <c r="CI829">
        <f>CE829+CG829</f>
        <v>39</v>
      </c>
      <c r="CJ829">
        <v>0</v>
      </c>
      <c r="CM829">
        <v>0</v>
      </c>
      <c r="CN829">
        <v>0</v>
      </c>
      <c r="CO829">
        <v>0</v>
      </c>
      <c r="CR829">
        <v>0</v>
      </c>
      <c r="CS829">
        <v>0</v>
      </c>
      <c r="CT829">
        <v>31</v>
      </c>
      <c r="CU829">
        <v>31</v>
      </c>
      <c r="CW829">
        <v>1</v>
      </c>
      <c r="DB829">
        <f>CX829+CZ829+DA829</f>
        <v>0</v>
      </c>
      <c r="DE829">
        <v>30</v>
      </c>
      <c r="DG829" s="13">
        <f>(DC829+DD829)/CU829</f>
        <v>0</v>
      </c>
      <c r="DH829">
        <v>0</v>
      </c>
      <c r="DI829">
        <v>0</v>
      </c>
      <c r="DL829">
        <v>32</v>
      </c>
      <c r="DM829">
        <v>32</v>
      </c>
      <c r="DP829">
        <v>1</v>
      </c>
      <c r="DQ829">
        <v>31</v>
      </c>
      <c r="DS829">
        <v>8</v>
      </c>
      <c r="DU829">
        <v>7</v>
      </c>
      <c r="DW829">
        <v>2</v>
      </c>
      <c r="DZ829">
        <v>13</v>
      </c>
      <c r="EA829">
        <v>2</v>
      </c>
      <c r="EB829">
        <v>5</v>
      </c>
      <c r="EE829">
        <v>5</v>
      </c>
      <c r="EF829">
        <v>1</v>
      </c>
      <c r="EG829">
        <v>1</v>
      </c>
      <c r="EH829" s="13">
        <v>1</v>
      </c>
      <c r="EI829">
        <f>CO829</f>
        <v>0</v>
      </c>
      <c r="EJ829" s="16">
        <f>BU829</f>
        <v>19303.189999999999</v>
      </c>
      <c r="EK829" s="16" t="e">
        <f>EJ829/EI829</f>
        <v>#DIV/0!</v>
      </c>
      <c r="EL829">
        <f>DJ829</f>
        <v>0</v>
      </c>
      <c r="EM829" s="16" t="e">
        <f>EK829*EL829</f>
        <v>#DIV/0!</v>
      </c>
    </row>
    <row r="830" spans="1:143" x14ac:dyDescent="0.25">
      <c r="A830">
        <v>2015</v>
      </c>
      <c r="B830">
        <v>897</v>
      </c>
      <c r="C830" t="s">
        <v>1669</v>
      </c>
      <c r="D830" t="s">
        <v>1690</v>
      </c>
      <c r="E830" t="s">
        <v>2490</v>
      </c>
      <c r="F830" t="s">
        <v>2491</v>
      </c>
      <c r="G830" t="s">
        <v>145</v>
      </c>
      <c r="H830">
        <v>539033</v>
      </c>
      <c r="I830" t="s">
        <v>1693</v>
      </c>
      <c r="J830" t="s">
        <v>1673</v>
      </c>
      <c r="K830">
        <v>98105</v>
      </c>
      <c r="L830" t="s">
        <v>163</v>
      </c>
      <c r="N830" t="s">
        <v>164</v>
      </c>
      <c r="O830" t="s">
        <v>198</v>
      </c>
      <c r="P830" t="s">
        <v>152</v>
      </c>
      <c r="Q830" t="s">
        <v>207</v>
      </c>
      <c r="R830" t="s">
        <v>248</v>
      </c>
      <c r="S830" t="s">
        <v>210</v>
      </c>
      <c r="V830" t="s">
        <v>249</v>
      </c>
      <c r="W830" t="s">
        <v>175</v>
      </c>
      <c r="AA830">
        <v>8</v>
      </c>
      <c r="AB830">
        <v>8</v>
      </c>
      <c r="AJ830">
        <v>8</v>
      </c>
      <c r="AR830" t="s">
        <v>159</v>
      </c>
      <c r="AS830" t="s">
        <v>152</v>
      </c>
      <c r="AU830" t="s">
        <v>2492</v>
      </c>
      <c r="BJ830" s="12">
        <v>0</v>
      </c>
      <c r="BK830" s="12">
        <v>0</v>
      </c>
      <c r="BS830" s="12">
        <v>0</v>
      </c>
      <c r="BT830" s="12">
        <v>0</v>
      </c>
      <c r="BU830" s="12">
        <v>0</v>
      </c>
      <c r="BV830" s="12">
        <v>0</v>
      </c>
      <c r="BW830" t="s">
        <v>2490</v>
      </c>
      <c r="BX830" t="s">
        <v>141</v>
      </c>
      <c r="BY830">
        <v>12</v>
      </c>
      <c r="BZ830">
        <v>12</v>
      </c>
      <c r="CE830">
        <v>8</v>
      </c>
      <c r="CF830">
        <v>8</v>
      </c>
      <c r="CG830">
        <v>4</v>
      </c>
      <c r="CH830">
        <v>4</v>
      </c>
      <c r="CI830">
        <f>CE830+CG830</f>
        <v>12</v>
      </c>
      <c r="CJ830">
        <v>2268</v>
      </c>
      <c r="CM830">
        <v>1715</v>
      </c>
      <c r="CN830">
        <v>553</v>
      </c>
      <c r="CO830">
        <v>2268</v>
      </c>
      <c r="CR830">
        <v>1715</v>
      </c>
      <c r="CS830">
        <v>553</v>
      </c>
      <c r="CT830">
        <v>7</v>
      </c>
      <c r="CU830">
        <v>7</v>
      </c>
      <c r="CY830">
        <v>1</v>
      </c>
      <c r="CZ830">
        <v>1</v>
      </c>
      <c r="DB830">
        <f>CX830+CZ830+DA830</f>
        <v>1</v>
      </c>
      <c r="DC830">
        <v>5</v>
      </c>
      <c r="DG830" s="13">
        <f>(DC830+DD830)/CU830</f>
        <v>0.7142857142857143</v>
      </c>
      <c r="DH830">
        <v>2611</v>
      </c>
      <c r="DI830">
        <v>1672</v>
      </c>
      <c r="DJ830">
        <v>2088</v>
      </c>
      <c r="DK830">
        <v>1326</v>
      </c>
      <c r="DL830">
        <v>5</v>
      </c>
      <c r="DM830">
        <v>5</v>
      </c>
      <c r="DP830">
        <v>4</v>
      </c>
      <c r="DQ830">
        <v>1</v>
      </c>
      <c r="DU830">
        <v>4</v>
      </c>
      <c r="EA830">
        <v>1</v>
      </c>
      <c r="EF830">
        <v>9</v>
      </c>
      <c r="EG830">
        <v>0</v>
      </c>
      <c r="EH830" s="13">
        <v>0</v>
      </c>
      <c r="EI830">
        <f>CO830</f>
        <v>2268</v>
      </c>
      <c r="EJ830" s="16">
        <f>BU830</f>
        <v>0</v>
      </c>
      <c r="EK830" s="16">
        <f>EJ830/EI830</f>
        <v>0</v>
      </c>
      <c r="EL830">
        <f>DJ830</f>
        <v>2088</v>
      </c>
      <c r="EM830" s="16">
        <f>EK830*EL830</f>
        <v>0</v>
      </c>
    </row>
    <row r="831" spans="1:143" x14ac:dyDescent="0.25">
      <c r="A831">
        <v>2015</v>
      </c>
      <c r="B831">
        <v>792</v>
      </c>
      <c r="C831" t="s">
        <v>1669</v>
      </c>
      <c r="D831" t="s">
        <v>1731</v>
      </c>
      <c r="E831" t="s">
        <v>2493</v>
      </c>
      <c r="F831" t="s">
        <v>2494</v>
      </c>
      <c r="G831" t="s">
        <v>145</v>
      </c>
      <c r="H831">
        <v>531392</v>
      </c>
      <c r="I831" t="s">
        <v>2495</v>
      </c>
      <c r="J831" t="s">
        <v>1673</v>
      </c>
      <c r="K831">
        <v>98121</v>
      </c>
      <c r="L831" t="s">
        <v>163</v>
      </c>
      <c r="N831" t="s">
        <v>164</v>
      </c>
      <c r="O831" t="s">
        <v>198</v>
      </c>
      <c r="P831" t="s">
        <v>210</v>
      </c>
      <c r="Q831" t="s">
        <v>256</v>
      </c>
      <c r="R831" t="s">
        <v>248</v>
      </c>
      <c r="S831" t="s">
        <v>210</v>
      </c>
      <c r="V831" t="s">
        <v>257</v>
      </c>
      <c r="W831" t="s">
        <v>447</v>
      </c>
      <c r="AA831">
        <v>29</v>
      </c>
      <c r="AJ831">
        <v>29</v>
      </c>
      <c r="AR831" t="s">
        <v>227</v>
      </c>
      <c r="BJ831" s="12">
        <v>0</v>
      </c>
      <c r="BK831" s="12">
        <v>0</v>
      </c>
      <c r="BS831" s="12">
        <v>0</v>
      </c>
      <c r="BT831" s="12">
        <v>0</v>
      </c>
      <c r="BU831" s="12">
        <v>0</v>
      </c>
      <c r="BV831" s="12">
        <v>0</v>
      </c>
      <c r="BW831" t="s">
        <v>2496</v>
      </c>
      <c r="BX831" t="s">
        <v>259</v>
      </c>
      <c r="BY831">
        <v>28</v>
      </c>
      <c r="BZ831">
        <v>28</v>
      </c>
      <c r="CG831">
        <v>28</v>
      </c>
      <c r="CH831">
        <v>28</v>
      </c>
      <c r="CI831">
        <f>CE831+CG831</f>
        <v>28</v>
      </c>
      <c r="CJ831">
        <v>8940</v>
      </c>
      <c r="CN831">
        <v>8940</v>
      </c>
      <c r="CO831">
        <v>8940</v>
      </c>
      <c r="CS831">
        <v>8940</v>
      </c>
      <c r="CT831">
        <v>4</v>
      </c>
      <c r="CU831">
        <v>4</v>
      </c>
      <c r="DB831">
        <f>CX831+CZ831+DA831</f>
        <v>0</v>
      </c>
      <c r="DC831">
        <v>3</v>
      </c>
      <c r="DE831">
        <v>1</v>
      </c>
      <c r="DG831" s="13">
        <f>(DC831+DD831)/CU831</f>
        <v>0.75</v>
      </c>
      <c r="DH831">
        <v>2764</v>
      </c>
      <c r="DI831">
        <v>498</v>
      </c>
      <c r="DJ831">
        <v>2121</v>
      </c>
      <c r="DK831">
        <v>189</v>
      </c>
      <c r="DL831">
        <v>4</v>
      </c>
      <c r="DM831">
        <v>4</v>
      </c>
      <c r="DQ831">
        <v>4</v>
      </c>
      <c r="DS831">
        <v>4</v>
      </c>
      <c r="EB831">
        <v>1</v>
      </c>
      <c r="EE831">
        <v>1</v>
      </c>
      <c r="EI831">
        <f>CO831</f>
        <v>8940</v>
      </c>
      <c r="EJ831" s="16">
        <f>BU831</f>
        <v>0</v>
      </c>
      <c r="EK831" s="16">
        <f>EJ831/EI831</f>
        <v>0</v>
      </c>
      <c r="EL831">
        <f>DJ831</f>
        <v>2121</v>
      </c>
      <c r="EM831" s="16">
        <f>EK831*EL831</f>
        <v>0</v>
      </c>
    </row>
    <row r="832" spans="1:143" x14ac:dyDescent="0.25">
      <c r="A832">
        <v>2015</v>
      </c>
      <c r="B832">
        <v>938</v>
      </c>
      <c r="C832" t="s">
        <v>1669</v>
      </c>
      <c r="D832" t="s">
        <v>1845</v>
      </c>
      <c r="E832" t="s">
        <v>2497</v>
      </c>
      <c r="F832" t="s">
        <v>2497</v>
      </c>
      <c r="G832" t="s">
        <v>145</v>
      </c>
      <c r="H832">
        <v>531392</v>
      </c>
      <c r="I832" t="s">
        <v>2498</v>
      </c>
      <c r="J832" t="s">
        <v>1673</v>
      </c>
      <c r="K832">
        <v>98118</v>
      </c>
      <c r="L832" t="s">
        <v>163</v>
      </c>
      <c r="N832" t="s">
        <v>197</v>
      </c>
      <c r="O832" t="s">
        <v>165</v>
      </c>
      <c r="P832" t="s">
        <v>152</v>
      </c>
      <c r="Q832" t="s">
        <v>1688</v>
      </c>
      <c r="R832" t="s">
        <v>154</v>
      </c>
      <c r="S832" t="s">
        <v>210</v>
      </c>
      <c r="T832" t="s">
        <v>168</v>
      </c>
      <c r="V832" t="s">
        <v>343</v>
      </c>
      <c r="W832" t="s">
        <v>175</v>
      </c>
      <c r="AA832">
        <v>4</v>
      </c>
      <c r="AJ832">
        <v>4</v>
      </c>
      <c r="AR832" t="s">
        <v>227</v>
      </c>
      <c r="AS832" t="s">
        <v>152</v>
      </c>
      <c r="AU832" t="s">
        <v>1689</v>
      </c>
      <c r="BJ832" s="12">
        <v>0</v>
      </c>
      <c r="BK832" s="12">
        <v>0</v>
      </c>
      <c r="BS832" s="12">
        <v>0</v>
      </c>
      <c r="BT832" s="12">
        <v>0</v>
      </c>
      <c r="BU832" s="12">
        <v>0</v>
      </c>
      <c r="BV832" s="12">
        <v>0</v>
      </c>
      <c r="BW832" t="s">
        <v>2497</v>
      </c>
      <c r="BX832" t="s">
        <v>343</v>
      </c>
      <c r="BY832">
        <v>4</v>
      </c>
      <c r="BZ832">
        <v>4</v>
      </c>
      <c r="CG832">
        <v>4</v>
      </c>
      <c r="CH832">
        <v>4</v>
      </c>
      <c r="CI832">
        <f>CE832+CG832</f>
        <v>4</v>
      </c>
      <c r="CJ832">
        <v>1168</v>
      </c>
      <c r="CN832">
        <v>1168</v>
      </c>
      <c r="CO832">
        <v>1168</v>
      </c>
      <c r="CS832">
        <v>1168</v>
      </c>
      <c r="CT832">
        <v>2</v>
      </c>
      <c r="CU832">
        <v>2</v>
      </c>
      <c r="CW832">
        <v>1</v>
      </c>
      <c r="DB832">
        <f>CX832+CZ832+DA832</f>
        <v>0</v>
      </c>
      <c r="DC832">
        <v>1</v>
      </c>
      <c r="DG832" s="13">
        <f>(DC832+DD832)/CU832</f>
        <v>0.5</v>
      </c>
      <c r="DH832">
        <v>1351</v>
      </c>
      <c r="DI832">
        <v>438</v>
      </c>
      <c r="DJ832">
        <v>621</v>
      </c>
      <c r="DK832">
        <v>320</v>
      </c>
      <c r="DL832">
        <v>1</v>
      </c>
      <c r="DM832">
        <v>1</v>
      </c>
      <c r="DQ832">
        <v>1</v>
      </c>
      <c r="DS832">
        <v>1</v>
      </c>
      <c r="EI832">
        <f>CO832</f>
        <v>1168</v>
      </c>
      <c r="EJ832" s="16">
        <f>BU832</f>
        <v>0</v>
      </c>
      <c r="EK832" s="16">
        <f>EJ832/EI832</f>
        <v>0</v>
      </c>
      <c r="EL832">
        <f>DJ832</f>
        <v>621</v>
      </c>
      <c r="EM832" s="16">
        <f>EK832*EL832</f>
        <v>0</v>
      </c>
    </row>
    <row r="833" spans="1:143" x14ac:dyDescent="0.25">
      <c r="A833">
        <v>2015</v>
      </c>
      <c r="B833">
        <v>544</v>
      </c>
      <c r="C833" t="s">
        <v>1669</v>
      </c>
      <c r="D833" t="s">
        <v>650</v>
      </c>
      <c r="E833" t="s">
        <v>2499</v>
      </c>
      <c r="F833" t="s">
        <v>2500</v>
      </c>
      <c r="G833" t="s">
        <v>145</v>
      </c>
      <c r="H833">
        <v>531392</v>
      </c>
      <c r="I833" t="s">
        <v>2501</v>
      </c>
      <c r="J833" t="s">
        <v>1673</v>
      </c>
      <c r="K833">
        <v>98121</v>
      </c>
      <c r="L833" t="s">
        <v>163</v>
      </c>
      <c r="N833" t="s">
        <v>164</v>
      </c>
      <c r="O833" t="s">
        <v>165</v>
      </c>
      <c r="P833" t="s">
        <v>210</v>
      </c>
      <c r="Q833" t="s">
        <v>166</v>
      </c>
      <c r="R833" t="s">
        <v>248</v>
      </c>
      <c r="S833" t="s">
        <v>210</v>
      </c>
      <c r="V833" t="s">
        <v>257</v>
      </c>
      <c r="W833" t="s">
        <v>175</v>
      </c>
      <c r="AA833">
        <v>56</v>
      </c>
      <c r="AI833" t="s">
        <v>1334</v>
      </c>
      <c r="AJ833">
        <v>56</v>
      </c>
      <c r="AQ833" t="s">
        <v>1712</v>
      </c>
      <c r="AR833" t="s">
        <v>176</v>
      </c>
      <c r="AS833" t="s">
        <v>152</v>
      </c>
      <c r="AX833" s="15">
        <v>324849</v>
      </c>
      <c r="BJ833" s="12">
        <v>324849</v>
      </c>
      <c r="BK833" s="12">
        <v>0</v>
      </c>
      <c r="BS833" s="12">
        <v>0</v>
      </c>
      <c r="BT833" s="12">
        <v>0</v>
      </c>
      <c r="BU833" s="12">
        <v>324849</v>
      </c>
      <c r="BV833" s="12">
        <v>0</v>
      </c>
      <c r="BW833" t="s">
        <v>2502</v>
      </c>
      <c r="BX833" t="s">
        <v>259</v>
      </c>
      <c r="BY833">
        <v>28</v>
      </c>
      <c r="BZ833">
        <v>28</v>
      </c>
      <c r="CG833">
        <v>28</v>
      </c>
      <c r="CH833">
        <v>28</v>
      </c>
      <c r="CI833">
        <f>CE833+CG833</f>
        <v>28</v>
      </c>
      <c r="CJ833">
        <v>9413</v>
      </c>
      <c r="CN833">
        <v>9413</v>
      </c>
      <c r="CO833">
        <v>9413</v>
      </c>
      <c r="CS833">
        <v>9413</v>
      </c>
      <c r="CT833">
        <v>3</v>
      </c>
      <c r="CU833">
        <v>3</v>
      </c>
      <c r="CY833">
        <v>1</v>
      </c>
      <c r="DB833">
        <f>CX833+CZ833+DA833</f>
        <v>0</v>
      </c>
      <c r="DC833">
        <v>1</v>
      </c>
      <c r="DD833">
        <v>1</v>
      </c>
      <c r="DG833" s="13">
        <f>(DC833+DD833)/CU833</f>
        <v>0.66666666666666663</v>
      </c>
      <c r="DH833">
        <v>3991</v>
      </c>
      <c r="DI833">
        <v>589</v>
      </c>
      <c r="DJ833">
        <v>2073</v>
      </c>
      <c r="DK833">
        <v>293</v>
      </c>
      <c r="DL833">
        <v>2</v>
      </c>
      <c r="DM833">
        <v>2</v>
      </c>
      <c r="DQ833">
        <v>2</v>
      </c>
      <c r="DS833">
        <v>1</v>
      </c>
      <c r="EA833">
        <v>1</v>
      </c>
      <c r="EB833">
        <v>1</v>
      </c>
      <c r="EE833">
        <v>1</v>
      </c>
      <c r="EI833">
        <f>CO833</f>
        <v>9413</v>
      </c>
      <c r="EJ833" s="16">
        <f>BU833</f>
        <v>324849</v>
      </c>
      <c r="EK833" s="16">
        <f>EJ833/EI833</f>
        <v>34.510676723680014</v>
      </c>
      <c r="EL833">
        <f>DJ833</f>
        <v>2073</v>
      </c>
      <c r="EM833" s="16">
        <f>EK833*EL833</f>
        <v>71540.632848188674</v>
      </c>
    </row>
    <row r="834" spans="1:143" x14ac:dyDescent="0.25">
      <c r="A834">
        <v>2015</v>
      </c>
      <c r="B834">
        <v>914</v>
      </c>
      <c r="C834" t="s">
        <v>1669</v>
      </c>
      <c r="D834" t="s">
        <v>1878</v>
      </c>
      <c r="E834" t="s">
        <v>2503</v>
      </c>
      <c r="F834" t="s">
        <v>2503</v>
      </c>
      <c r="G834" t="s">
        <v>145</v>
      </c>
      <c r="H834">
        <v>539033</v>
      </c>
      <c r="I834" t="s">
        <v>2504</v>
      </c>
      <c r="J834" t="s">
        <v>1963</v>
      </c>
      <c r="K834">
        <v>98168</v>
      </c>
      <c r="L834" t="s">
        <v>163</v>
      </c>
      <c r="N834" t="s">
        <v>164</v>
      </c>
      <c r="O834" t="s">
        <v>198</v>
      </c>
      <c r="P834" t="s">
        <v>152</v>
      </c>
      <c r="Q834" t="s">
        <v>153</v>
      </c>
      <c r="R834" t="s">
        <v>248</v>
      </c>
      <c r="S834" t="s">
        <v>210</v>
      </c>
      <c r="V834" t="s">
        <v>249</v>
      </c>
      <c r="W834" t="s">
        <v>175</v>
      </c>
      <c r="Y834">
        <v>32</v>
      </c>
      <c r="Z834">
        <v>32</v>
      </c>
      <c r="AJ834">
        <v>32</v>
      </c>
      <c r="AR834" t="s">
        <v>176</v>
      </c>
      <c r="AU834" t="s">
        <v>1698</v>
      </c>
      <c r="BJ834" s="12">
        <v>0</v>
      </c>
      <c r="BK834" s="12">
        <v>0</v>
      </c>
      <c r="BS834" s="12">
        <v>0</v>
      </c>
      <c r="BT834" s="12">
        <v>0</v>
      </c>
      <c r="BU834" s="12">
        <v>0</v>
      </c>
      <c r="BV834" s="12">
        <v>0</v>
      </c>
      <c r="BW834" t="s">
        <v>2503</v>
      </c>
      <c r="BX834" t="s">
        <v>259</v>
      </c>
      <c r="BY834">
        <v>47</v>
      </c>
      <c r="BZ834">
        <v>47</v>
      </c>
      <c r="CG834">
        <v>47</v>
      </c>
      <c r="CH834">
        <v>47</v>
      </c>
      <c r="CI834">
        <f>CE834+CG834</f>
        <v>47</v>
      </c>
      <c r="CJ834">
        <v>15874</v>
      </c>
      <c r="CN834">
        <v>15874</v>
      </c>
      <c r="CO834">
        <v>15874</v>
      </c>
      <c r="CS834">
        <v>15874</v>
      </c>
      <c r="CT834">
        <v>2</v>
      </c>
      <c r="CU834">
        <v>2</v>
      </c>
      <c r="CZ834">
        <v>1</v>
      </c>
      <c r="DA834">
        <v>1</v>
      </c>
      <c r="DB834">
        <f>CX834+CZ834+DA834</f>
        <v>2</v>
      </c>
      <c r="DG834" s="13">
        <f>(DC834+DD834)/CU834</f>
        <v>0</v>
      </c>
      <c r="DH834">
        <v>1310</v>
      </c>
      <c r="DI834">
        <v>279</v>
      </c>
      <c r="DL834">
        <v>3</v>
      </c>
      <c r="DM834">
        <v>3</v>
      </c>
      <c r="DQ834">
        <v>3</v>
      </c>
      <c r="DZ834">
        <v>3</v>
      </c>
      <c r="EI834">
        <f>CO834</f>
        <v>15874</v>
      </c>
      <c r="EJ834" s="16">
        <f>BU834</f>
        <v>0</v>
      </c>
      <c r="EK834" s="16">
        <f>EJ834/EI834</f>
        <v>0</v>
      </c>
      <c r="EL834">
        <f>DJ834</f>
        <v>0</v>
      </c>
      <c r="EM834" s="16">
        <f>EK834*EL834</f>
        <v>0</v>
      </c>
    </row>
    <row r="835" spans="1:143" x14ac:dyDescent="0.25">
      <c r="A835">
        <v>2015</v>
      </c>
      <c r="B835">
        <v>516</v>
      </c>
      <c r="C835" t="s">
        <v>1669</v>
      </c>
      <c r="D835" t="s">
        <v>1812</v>
      </c>
      <c r="E835" t="s">
        <v>2505</v>
      </c>
      <c r="F835" t="s">
        <v>2506</v>
      </c>
      <c r="G835" t="s">
        <v>145</v>
      </c>
      <c r="H835">
        <v>531392</v>
      </c>
      <c r="I835" t="s">
        <v>2507</v>
      </c>
      <c r="J835" t="s">
        <v>1673</v>
      </c>
      <c r="K835">
        <v>98104</v>
      </c>
      <c r="L835" t="s">
        <v>163</v>
      </c>
      <c r="N835" t="s">
        <v>164</v>
      </c>
      <c r="O835" t="s">
        <v>198</v>
      </c>
      <c r="P835" t="s">
        <v>210</v>
      </c>
      <c r="Q835" t="s">
        <v>166</v>
      </c>
      <c r="R835" t="s">
        <v>248</v>
      </c>
      <c r="S835" t="s">
        <v>210</v>
      </c>
      <c r="V835" t="s">
        <v>257</v>
      </c>
      <c r="W835" t="s">
        <v>175</v>
      </c>
      <c r="AA835">
        <v>74</v>
      </c>
      <c r="AI835" t="s">
        <v>264</v>
      </c>
      <c r="AJ835">
        <v>74</v>
      </c>
      <c r="AR835" t="s">
        <v>176</v>
      </c>
      <c r="BJ835" s="12">
        <v>0</v>
      </c>
      <c r="BK835" s="12">
        <v>0</v>
      </c>
      <c r="BS835" s="12">
        <v>0</v>
      </c>
      <c r="BT835" s="12">
        <v>0</v>
      </c>
      <c r="BU835" s="12">
        <v>0</v>
      </c>
      <c r="BV835" s="12">
        <v>0</v>
      </c>
      <c r="BW835" t="s">
        <v>2506</v>
      </c>
      <c r="BX835" t="s">
        <v>259</v>
      </c>
      <c r="BY835">
        <v>66</v>
      </c>
      <c r="BZ835">
        <v>66</v>
      </c>
      <c r="CG835">
        <v>66</v>
      </c>
      <c r="CH835">
        <v>66</v>
      </c>
      <c r="CI835">
        <f>CE835+CG835</f>
        <v>66</v>
      </c>
      <c r="CJ835">
        <v>21086</v>
      </c>
      <c r="CN835">
        <v>21086</v>
      </c>
      <c r="CO835">
        <v>21086</v>
      </c>
      <c r="CS835">
        <v>21086</v>
      </c>
      <c r="CT835">
        <v>12</v>
      </c>
      <c r="CU835">
        <v>12</v>
      </c>
      <c r="CV835">
        <v>2</v>
      </c>
      <c r="CY835">
        <v>1</v>
      </c>
      <c r="CZ835">
        <v>1</v>
      </c>
      <c r="DB835">
        <f>CX835+CZ835+DA835</f>
        <v>1</v>
      </c>
      <c r="DD835">
        <v>6</v>
      </c>
      <c r="DE835">
        <v>1</v>
      </c>
      <c r="DF835">
        <v>1</v>
      </c>
      <c r="DG835" s="13">
        <f>(DC835+DD835)/CU835</f>
        <v>0.5</v>
      </c>
      <c r="DH835">
        <v>9404</v>
      </c>
      <c r="DI835">
        <v>1925</v>
      </c>
      <c r="DJ835">
        <v>5028</v>
      </c>
      <c r="DK835">
        <v>855</v>
      </c>
      <c r="DL835">
        <v>4</v>
      </c>
      <c r="DM835">
        <v>4</v>
      </c>
      <c r="DQ835">
        <v>4</v>
      </c>
      <c r="DW835">
        <v>1</v>
      </c>
      <c r="EA835">
        <v>3</v>
      </c>
      <c r="EI835">
        <f>CO835</f>
        <v>21086</v>
      </c>
      <c r="EJ835" s="16">
        <f>BU835</f>
        <v>0</v>
      </c>
      <c r="EK835" s="16">
        <f>EJ835/EI835</f>
        <v>0</v>
      </c>
      <c r="EL835">
        <f>DJ835</f>
        <v>5028</v>
      </c>
      <c r="EM835" s="16">
        <f>EK835*EL835</f>
        <v>0</v>
      </c>
    </row>
    <row r="836" spans="1:143" x14ac:dyDescent="0.25">
      <c r="A836">
        <v>2015</v>
      </c>
      <c r="B836">
        <v>889</v>
      </c>
      <c r="C836" t="s">
        <v>1669</v>
      </c>
      <c r="D836" t="s">
        <v>650</v>
      </c>
      <c r="E836" t="s">
        <v>2508</v>
      </c>
      <c r="F836" t="s">
        <v>2509</v>
      </c>
      <c r="G836" t="s">
        <v>145</v>
      </c>
      <c r="H836">
        <v>531392</v>
      </c>
      <c r="I836" t="s">
        <v>2510</v>
      </c>
      <c r="J836" t="s">
        <v>1673</v>
      </c>
      <c r="K836">
        <v>98101</v>
      </c>
      <c r="L836" t="s">
        <v>163</v>
      </c>
      <c r="N836" t="s">
        <v>164</v>
      </c>
      <c r="O836" t="s">
        <v>198</v>
      </c>
      <c r="P836" t="s">
        <v>210</v>
      </c>
      <c r="Q836" t="s">
        <v>166</v>
      </c>
      <c r="R836" t="s">
        <v>248</v>
      </c>
      <c r="S836" t="s">
        <v>210</v>
      </c>
      <c r="V836" t="s">
        <v>257</v>
      </c>
      <c r="W836" t="s">
        <v>447</v>
      </c>
      <c r="AA836">
        <v>20</v>
      </c>
      <c r="AB836">
        <v>20</v>
      </c>
      <c r="AI836" t="s">
        <v>250</v>
      </c>
      <c r="AJ836">
        <v>20</v>
      </c>
      <c r="AQ836" t="s">
        <v>569</v>
      </c>
      <c r="AR836" t="s">
        <v>176</v>
      </c>
      <c r="AS836" t="s">
        <v>152</v>
      </c>
      <c r="AV836" s="12">
        <v>148424</v>
      </c>
      <c r="BJ836" s="12">
        <v>148424</v>
      </c>
      <c r="BK836" s="12">
        <v>148424</v>
      </c>
      <c r="BS836" s="12">
        <v>0</v>
      </c>
      <c r="BT836" s="12">
        <v>0</v>
      </c>
      <c r="BU836" s="12">
        <v>148424</v>
      </c>
      <c r="BV836" s="12">
        <v>148424</v>
      </c>
      <c r="BW836" t="s">
        <v>2511</v>
      </c>
      <c r="BX836" t="s">
        <v>259</v>
      </c>
      <c r="BY836">
        <v>17</v>
      </c>
      <c r="BZ836">
        <v>17</v>
      </c>
      <c r="CG836">
        <v>17</v>
      </c>
      <c r="CH836">
        <v>17</v>
      </c>
      <c r="CI836">
        <f>CE836+CG836</f>
        <v>17</v>
      </c>
      <c r="CJ836">
        <v>6205</v>
      </c>
      <c r="CN836">
        <v>6205</v>
      </c>
      <c r="CO836">
        <v>6205</v>
      </c>
      <c r="CS836">
        <v>6205</v>
      </c>
      <c r="DB836">
        <f>CX836+CZ836+DA836</f>
        <v>0</v>
      </c>
      <c r="DG836" s="13" t="e">
        <f>(DC836+DD836)/CU836</f>
        <v>#DIV/0!</v>
      </c>
      <c r="EI836">
        <f>CO836</f>
        <v>6205</v>
      </c>
      <c r="EJ836" s="16">
        <f>BU836</f>
        <v>148424</v>
      </c>
      <c r="EK836" s="16">
        <f>EJ836/EI836</f>
        <v>23.92006446414182</v>
      </c>
      <c r="EL836">
        <f>DJ836</f>
        <v>0</v>
      </c>
      <c r="EM836" s="16">
        <f>EK836*EL836</f>
        <v>0</v>
      </c>
    </row>
    <row r="837" spans="1:143" x14ac:dyDescent="0.25">
      <c r="A837">
        <v>2015</v>
      </c>
      <c r="B837">
        <v>798</v>
      </c>
      <c r="C837" t="s">
        <v>1669</v>
      </c>
      <c r="D837" t="s">
        <v>2512</v>
      </c>
      <c r="E837" t="s">
        <v>2513</v>
      </c>
      <c r="G837" t="s">
        <v>145</v>
      </c>
      <c r="H837">
        <v>531392</v>
      </c>
      <c r="I837" t="s">
        <v>2514</v>
      </c>
      <c r="J837" t="s">
        <v>1673</v>
      </c>
      <c r="K837">
        <v>98121</v>
      </c>
      <c r="L837" t="s">
        <v>163</v>
      </c>
      <c r="N837" t="s">
        <v>164</v>
      </c>
      <c r="O837" t="s">
        <v>198</v>
      </c>
      <c r="P837" t="s">
        <v>152</v>
      </c>
      <c r="Q837" t="s">
        <v>153</v>
      </c>
      <c r="R837" t="s">
        <v>248</v>
      </c>
      <c r="S837" t="s">
        <v>210</v>
      </c>
      <c r="V837" t="s">
        <v>249</v>
      </c>
      <c r="W837" t="s">
        <v>169</v>
      </c>
      <c r="AJ837">
        <v>0</v>
      </c>
      <c r="AR837" t="s">
        <v>159</v>
      </c>
      <c r="AV837" s="12">
        <v>71821</v>
      </c>
      <c r="BB837" s="12">
        <v>358201</v>
      </c>
      <c r="BF837" s="12">
        <v>284858</v>
      </c>
      <c r="BJ837" s="12">
        <v>714880</v>
      </c>
      <c r="BK837" s="12">
        <v>430022</v>
      </c>
      <c r="BS837" s="12">
        <v>0</v>
      </c>
      <c r="BT837" s="12">
        <v>0</v>
      </c>
      <c r="BU837" s="12">
        <v>714880</v>
      </c>
      <c r="BV837" s="12">
        <v>430022</v>
      </c>
      <c r="CI837">
        <f>CE837+CG837</f>
        <v>0</v>
      </c>
      <c r="DB837">
        <f>CX837+CZ837+DA837</f>
        <v>0</v>
      </c>
      <c r="DG837" s="13" t="e">
        <f>(DC837+DD837)/CU837</f>
        <v>#DIV/0!</v>
      </c>
      <c r="EI837">
        <f>CO837</f>
        <v>0</v>
      </c>
      <c r="EJ837" s="16">
        <f>BU837</f>
        <v>714880</v>
      </c>
      <c r="EK837" s="16" t="e">
        <f>EJ837/EI837</f>
        <v>#DIV/0!</v>
      </c>
      <c r="EL837">
        <f>DJ837</f>
        <v>0</v>
      </c>
      <c r="EM837" s="16" t="e">
        <f>EK837*EL837</f>
        <v>#DIV/0!</v>
      </c>
    </row>
    <row r="838" spans="1:143" x14ac:dyDescent="0.25">
      <c r="A838">
        <v>2015</v>
      </c>
      <c r="B838">
        <v>799</v>
      </c>
      <c r="C838" t="s">
        <v>1669</v>
      </c>
      <c r="D838" t="s">
        <v>2512</v>
      </c>
      <c r="E838" t="s">
        <v>2515</v>
      </c>
      <c r="G838" t="s">
        <v>145</v>
      </c>
      <c r="H838">
        <v>531392</v>
      </c>
      <c r="I838" t="s">
        <v>2514</v>
      </c>
      <c r="J838" t="s">
        <v>1673</v>
      </c>
      <c r="K838">
        <v>98121</v>
      </c>
      <c r="L838" t="s">
        <v>163</v>
      </c>
      <c r="N838" t="s">
        <v>164</v>
      </c>
      <c r="O838" t="s">
        <v>198</v>
      </c>
      <c r="P838" t="s">
        <v>152</v>
      </c>
      <c r="Q838" t="s">
        <v>153</v>
      </c>
      <c r="R838" t="s">
        <v>248</v>
      </c>
      <c r="S838" t="s">
        <v>210</v>
      </c>
      <c r="V838" t="s">
        <v>249</v>
      </c>
      <c r="W838" t="s">
        <v>175</v>
      </c>
      <c r="AJ838">
        <v>0</v>
      </c>
      <c r="AR838" t="s">
        <v>227</v>
      </c>
      <c r="AU838" t="s">
        <v>2516</v>
      </c>
      <c r="BJ838" s="12">
        <v>0</v>
      </c>
      <c r="BK838" s="12">
        <v>0</v>
      </c>
      <c r="BS838" s="12">
        <v>0</v>
      </c>
      <c r="BT838" s="12">
        <v>0</v>
      </c>
      <c r="BU838" s="12">
        <v>0</v>
      </c>
      <c r="BV838" s="12">
        <v>0</v>
      </c>
      <c r="CI838">
        <f>CE838+CG838</f>
        <v>0</v>
      </c>
      <c r="DB838">
        <f>CX838+CZ838+DA838</f>
        <v>0</v>
      </c>
      <c r="DG838" s="13" t="e">
        <f>(DC838+DD838)/CU838</f>
        <v>#DIV/0!</v>
      </c>
      <c r="EI838">
        <f>CO838</f>
        <v>0</v>
      </c>
      <c r="EJ838" s="16">
        <f>BU838</f>
        <v>0</v>
      </c>
      <c r="EK838" s="16" t="e">
        <f>EJ838/EI838</f>
        <v>#DIV/0!</v>
      </c>
      <c r="EL838">
        <f>DJ838</f>
        <v>0</v>
      </c>
      <c r="EM838" s="16" t="e">
        <f>EK838*EL838</f>
        <v>#DIV/0!</v>
      </c>
    </row>
    <row r="839" spans="1:143" x14ac:dyDescent="0.25">
      <c r="A839">
        <v>2015</v>
      </c>
      <c r="B839">
        <v>756</v>
      </c>
      <c r="C839" t="s">
        <v>1669</v>
      </c>
      <c r="D839" t="s">
        <v>2512</v>
      </c>
      <c r="E839" t="s">
        <v>2517</v>
      </c>
      <c r="G839" t="s">
        <v>145</v>
      </c>
      <c r="H839">
        <v>531392</v>
      </c>
      <c r="I839" t="s">
        <v>2514</v>
      </c>
      <c r="J839" t="s">
        <v>1673</v>
      </c>
      <c r="K839">
        <v>98121</v>
      </c>
      <c r="L839" t="s">
        <v>163</v>
      </c>
      <c r="N839" t="s">
        <v>164</v>
      </c>
      <c r="O839" t="s">
        <v>198</v>
      </c>
      <c r="P839" t="s">
        <v>152</v>
      </c>
      <c r="Q839" t="s">
        <v>153</v>
      </c>
      <c r="R839" t="s">
        <v>248</v>
      </c>
      <c r="S839" t="s">
        <v>210</v>
      </c>
      <c r="V839" t="s">
        <v>249</v>
      </c>
      <c r="W839" t="s">
        <v>169</v>
      </c>
      <c r="AJ839">
        <v>0</v>
      </c>
      <c r="AR839" t="s">
        <v>227</v>
      </c>
      <c r="AS839" t="s">
        <v>210</v>
      </c>
      <c r="BJ839" s="12">
        <v>0</v>
      </c>
      <c r="BK839" s="12">
        <v>0</v>
      </c>
      <c r="BS839" s="12">
        <v>0</v>
      </c>
      <c r="BT839" s="12">
        <v>0</v>
      </c>
      <c r="BU839" s="12">
        <v>0</v>
      </c>
      <c r="BV839" s="12">
        <v>0</v>
      </c>
      <c r="CI839">
        <f>CE839+CG839</f>
        <v>0</v>
      </c>
      <c r="DB839">
        <f>CX839+CZ839+DA839</f>
        <v>0</v>
      </c>
      <c r="DG839" s="13" t="e">
        <f>(DC839+DD839)/CU839</f>
        <v>#DIV/0!</v>
      </c>
      <c r="EI839">
        <f>CO839</f>
        <v>0</v>
      </c>
      <c r="EJ839" s="16">
        <f>BU839</f>
        <v>0</v>
      </c>
      <c r="EK839" s="16" t="e">
        <f>EJ839/EI839</f>
        <v>#DIV/0!</v>
      </c>
      <c r="EL839">
        <f>DJ839</f>
        <v>0</v>
      </c>
      <c r="EM839" s="16" t="e">
        <f>EK839*EL839</f>
        <v>#DIV/0!</v>
      </c>
    </row>
    <row r="840" spans="1:143" x14ac:dyDescent="0.25">
      <c r="A840">
        <v>2015</v>
      </c>
      <c r="B840">
        <v>754</v>
      </c>
      <c r="C840" t="s">
        <v>1669</v>
      </c>
      <c r="D840" t="s">
        <v>2512</v>
      </c>
      <c r="E840" t="s">
        <v>2518</v>
      </c>
      <c r="G840" t="s">
        <v>145</v>
      </c>
      <c r="H840">
        <v>531392</v>
      </c>
      <c r="I840" t="s">
        <v>2519</v>
      </c>
      <c r="J840" t="s">
        <v>2520</v>
      </c>
      <c r="K840">
        <v>98133</v>
      </c>
      <c r="L840" t="s">
        <v>163</v>
      </c>
      <c r="N840" t="s">
        <v>164</v>
      </c>
      <c r="O840" t="s">
        <v>198</v>
      </c>
      <c r="P840" t="s">
        <v>152</v>
      </c>
      <c r="Q840" t="s">
        <v>153</v>
      </c>
      <c r="R840" t="s">
        <v>248</v>
      </c>
      <c r="S840" t="s">
        <v>210</v>
      </c>
      <c r="V840" t="s">
        <v>249</v>
      </c>
      <c r="W840" t="s">
        <v>169</v>
      </c>
      <c r="AJ840">
        <v>0</v>
      </c>
      <c r="AR840" t="s">
        <v>227</v>
      </c>
      <c r="AS840" t="s">
        <v>152</v>
      </c>
      <c r="AX840" s="15">
        <v>326054</v>
      </c>
      <c r="BB840" s="12">
        <v>49125</v>
      </c>
      <c r="BJ840" s="12">
        <v>375179</v>
      </c>
      <c r="BK840" s="12">
        <v>49125</v>
      </c>
      <c r="BS840" s="12">
        <v>0</v>
      </c>
      <c r="BT840" s="12">
        <v>0</v>
      </c>
      <c r="BU840" s="12">
        <v>375179</v>
      </c>
      <c r="BV840" s="12">
        <v>49125</v>
      </c>
      <c r="CI840">
        <f>CE840+CG840</f>
        <v>0</v>
      </c>
      <c r="DB840">
        <f>CX840+CZ840+DA840</f>
        <v>0</v>
      </c>
      <c r="DG840" s="13" t="e">
        <f>(DC840+DD840)/CU840</f>
        <v>#DIV/0!</v>
      </c>
      <c r="EI840">
        <f>CO840</f>
        <v>0</v>
      </c>
      <c r="EJ840" s="16">
        <f>BU840</f>
        <v>375179</v>
      </c>
      <c r="EK840" s="16" t="e">
        <f>EJ840/EI840</f>
        <v>#DIV/0!</v>
      </c>
      <c r="EL840">
        <f>DJ840</f>
        <v>0</v>
      </c>
      <c r="EM840" s="16" t="e">
        <f>EK840*EL840</f>
        <v>#DIV/0!</v>
      </c>
    </row>
    <row r="841" spans="1:143" x14ac:dyDescent="0.25">
      <c r="A841">
        <v>2015</v>
      </c>
      <c r="B841">
        <v>688</v>
      </c>
      <c r="C841" t="s">
        <v>1669</v>
      </c>
      <c r="D841" t="s">
        <v>1731</v>
      </c>
      <c r="E841" t="s">
        <v>2521</v>
      </c>
      <c r="G841" t="s">
        <v>145</v>
      </c>
      <c r="H841">
        <v>539033</v>
      </c>
      <c r="I841" t="s">
        <v>2522</v>
      </c>
      <c r="J841" t="s">
        <v>1928</v>
      </c>
      <c r="K841">
        <v>98038</v>
      </c>
      <c r="L841" t="s">
        <v>163</v>
      </c>
      <c r="N841" t="s">
        <v>656</v>
      </c>
      <c r="O841" t="s">
        <v>165</v>
      </c>
      <c r="P841" t="s">
        <v>152</v>
      </c>
      <c r="Q841" t="s">
        <v>199</v>
      </c>
      <c r="R841" t="s">
        <v>154</v>
      </c>
      <c r="S841" t="s">
        <v>210</v>
      </c>
      <c r="T841" t="s">
        <v>168</v>
      </c>
      <c r="V841" t="s">
        <v>343</v>
      </c>
      <c r="W841" t="s">
        <v>158</v>
      </c>
      <c r="Y841">
        <v>115</v>
      </c>
      <c r="Z841">
        <v>46</v>
      </c>
      <c r="AJ841">
        <v>115</v>
      </c>
      <c r="AR841" t="s">
        <v>227</v>
      </c>
      <c r="AS841" t="s">
        <v>152</v>
      </c>
      <c r="BJ841" s="12">
        <v>0</v>
      </c>
      <c r="BK841" s="12">
        <v>0</v>
      </c>
      <c r="BS841" s="12">
        <v>0</v>
      </c>
      <c r="BT841" s="12">
        <v>0</v>
      </c>
      <c r="BU841" s="12">
        <v>0</v>
      </c>
      <c r="BV841" s="12">
        <v>0</v>
      </c>
      <c r="CI841">
        <f>CE841+CG841</f>
        <v>0</v>
      </c>
      <c r="DB841">
        <f>CX841+CZ841+DA841</f>
        <v>0</v>
      </c>
      <c r="DG841" s="13" t="e">
        <f>(DC841+DD841)/CU841</f>
        <v>#DIV/0!</v>
      </c>
      <c r="EI841">
        <f>CO841</f>
        <v>0</v>
      </c>
      <c r="EJ841" s="16">
        <f>BU841</f>
        <v>0</v>
      </c>
      <c r="EK841" s="16" t="e">
        <f>EJ841/EI841</f>
        <v>#DIV/0!</v>
      </c>
      <c r="EL841">
        <f>DJ841</f>
        <v>0</v>
      </c>
      <c r="EM841" s="16" t="e">
        <f>EK841*EL841</f>
        <v>#DIV/0!</v>
      </c>
    </row>
    <row r="842" spans="1:143" x14ac:dyDescent="0.25">
      <c r="A842">
        <v>2015</v>
      </c>
      <c r="B842">
        <v>898</v>
      </c>
      <c r="C842" t="s">
        <v>1669</v>
      </c>
      <c r="D842" t="s">
        <v>1690</v>
      </c>
      <c r="E842" t="s">
        <v>2523</v>
      </c>
      <c r="F842" t="s">
        <v>2524</v>
      </c>
      <c r="G842" t="s">
        <v>145</v>
      </c>
      <c r="H842">
        <v>531392</v>
      </c>
      <c r="I842" t="s">
        <v>2525</v>
      </c>
      <c r="J842" t="s">
        <v>1673</v>
      </c>
      <c r="K842">
        <v>98115</v>
      </c>
      <c r="L842" t="s">
        <v>163</v>
      </c>
      <c r="N842" t="s">
        <v>197</v>
      </c>
      <c r="O842" t="s">
        <v>198</v>
      </c>
      <c r="P842" t="s">
        <v>152</v>
      </c>
      <c r="Q842" t="s">
        <v>1688</v>
      </c>
      <c r="R842" t="s">
        <v>154</v>
      </c>
      <c r="S842" t="s">
        <v>210</v>
      </c>
      <c r="T842" t="s">
        <v>168</v>
      </c>
      <c r="V842" t="s">
        <v>343</v>
      </c>
      <c r="W842" t="s">
        <v>175</v>
      </c>
      <c r="AA842">
        <v>8</v>
      </c>
      <c r="AB842">
        <v>8</v>
      </c>
      <c r="AG842" t="s">
        <v>480</v>
      </c>
      <c r="AH842" t="s">
        <v>480</v>
      </c>
      <c r="AJ842">
        <v>8</v>
      </c>
      <c r="AR842" t="s">
        <v>159</v>
      </c>
      <c r="BF842" s="12">
        <v>192535</v>
      </c>
      <c r="BJ842" s="12">
        <v>192535</v>
      </c>
      <c r="BK842" s="12">
        <v>0</v>
      </c>
      <c r="BS842" s="12">
        <v>0</v>
      </c>
      <c r="BT842" s="12">
        <v>0</v>
      </c>
      <c r="BU842" s="12">
        <v>192535</v>
      </c>
      <c r="BV842" s="12">
        <v>0</v>
      </c>
      <c r="BW842" t="s">
        <v>2526</v>
      </c>
      <c r="BX842" t="s">
        <v>343</v>
      </c>
      <c r="BY842">
        <v>11</v>
      </c>
      <c r="BZ842">
        <v>11</v>
      </c>
      <c r="CE842">
        <v>11</v>
      </c>
      <c r="CF842">
        <v>11</v>
      </c>
      <c r="CI842">
        <f>CE842+CG842</f>
        <v>11</v>
      </c>
      <c r="CJ842">
        <v>1513</v>
      </c>
      <c r="CM842">
        <v>1513</v>
      </c>
      <c r="CO842">
        <v>1513</v>
      </c>
      <c r="CR842">
        <v>1513</v>
      </c>
      <c r="CT842">
        <v>4</v>
      </c>
      <c r="CU842">
        <v>4</v>
      </c>
      <c r="CY842">
        <v>1</v>
      </c>
      <c r="DB842">
        <f>CX842+CZ842+DA842</f>
        <v>0</v>
      </c>
      <c r="DD842">
        <v>2</v>
      </c>
      <c r="DF842">
        <v>1</v>
      </c>
      <c r="DG842" s="13">
        <f>(DC842+DD842)/CU842</f>
        <v>0.5</v>
      </c>
      <c r="DH842">
        <v>1014</v>
      </c>
      <c r="DI842">
        <v>276</v>
      </c>
      <c r="DJ842">
        <v>757</v>
      </c>
      <c r="DK842">
        <v>198</v>
      </c>
      <c r="DL842">
        <v>7</v>
      </c>
      <c r="DM842">
        <v>7</v>
      </c>
      <c r="DP842">
        <v>7</v>
      </c>
      <c r="DS842">
        <v>3</v>
      </c>
      <c r="DU842">
        <v>2</v>
      </c>
      <c r="EA842">
        <v>2</v>
      </c>
      <c r="EF842">
        <v>3</v>
      </c>
      <c r="EG842">
        <v>0</v>
      </c>
      <c r="EH842" s="13">
        <v>0</v>
      </c>
      <c r="EI842">
        <f>CO842</f>
        <v>1513</v>
      </c>
      <c r="EJ842" s="16">
        <f>BU842</f>
        <v>192535</v>
      </c>
      <c r="EK842" s="16">
        <f>EJ842/EI842</f>
        <v>127.25380039656312</v>
      </c>
      <c r="EL842">
        <f>DJ842</f>
        <v>757</v>
      </c>
      <c r="EM842" s="16">
        <f>EK842*EL842</f>
        <v>96331.126900198287</v>
      </c>
    </row>
    <row r="843" spans="1:143" x14ac:dyDescent="0.25">
      <c r="A843">
        <v>2015</v>
      </c>
      <c r="B843">
        <v>857</v>
      </c>
      <c r="C843" t="s">
        <v>1669</v>
      </c>
      <c r="D843" t="s">
        <v>1690</v>
      </c>
      <c r="E843" t="s">
        <v>2527</v>
      </c>
      <c r="F843" t="s">
        <v>2528</v>
      </c>
      <c r="G843" t="s">
        <v>145</v>
      </c>
      <c r="H843">
        <v>531392</v>
      </c>
      <c r="I843" t="s">
        <v>2529</v>
      </c>
      <c r="J843" t="s">
        <v>1673</v>
      </c>
      <c r="K843">
        <v>98115</v>
      </c>
      <c r="L843" t="s">
        <v>163</v>
      </c>
      <c r="N843" t="s">
        <v>197</v>
      </c>
      <c r="O843" t="s">
        <v>198</v>
      </c>
      <c r="P843" t="s">
        <v>152</v>
      </c>
      <c r="Q843" t="s">
        <v>1688</v>
      </c>
      <c r="R843" t="s">
        <v>154</v>
      </c>
      <c r="S843" t="s">
        <v>1355</v>
      </c>
      <c r="T843" t="s">
        <v>168</v>
      </c>
      <c r="V843" t="s">
        <v>343</v>
      </c>
      <c r="W843" t="s">
        <v>479</v>
      </c>
      <c r="AC843" t="s">
        <v>776</v>
      </c>
      <c r="AD843" t="s">
        <v>776</v>
      </c>
      <c r="AF843" t="s">
        <v>776</v>
      </c>
      <c r="AH843" t="s">
        <v>776</v>
      </c>
      <c r="AJ843">
        <v>5</v>
      </c>
      <c r="AR843" t="s">
        <v>227</v>
      </c>
      <c r="AS843" t="s">
        <v>152</v>
      </c>
      <c r="BJ843" s="12">
        <v>0</v>
      </c>
      <c r="BK843" s="12">
        <v>0</v>
      </c>
      <c r="BS843" s="12">
        <v>0</v>
      </c>
      <c r="BT843" s="12">
        <v>0</v>
      </c>
      <c r="BU843" s="12">
        <v>0</v>
      </c>
      <c r="BV843" s="12">
        <v>0</v>
      </c>
      <c r="BW843" t="s">
        <v>2530</v>
      </c>
      <c r="BX843" t="s">
        <v>343</v>
      </c>
      <c r="BY843">
        <v>4</v>
      </c>
      <c r="BZ843">
        <v>4</v>
      </c>
      <c r="CC843">
        <v>3</v>
      </c>
      <c r="CD843">
        <v>3</v>
      </c>
      <c r="CE843">
        <v>1</v>
      </c>
      <c r="CF843">
        <v>1</v>
      </c>
      <c r="CI843">
        <f>CE843+CG843</f>
        <v>1</v>
      </c>
      <c r="CJ843">
        <v>226</v>
      </c>
      <c r="CK843">
        <v>187</v>
      </c>
      <c r="CM843">
        <v>39</v>
      </c>
      <c r="CO843">
        <v>226</v>
      </c>
      <c r="CP843">
        <v>187</v>
      </c>
      <c r="CR843">
        <v>39</v>
      </c>
      <c r="CT843">
        <v>9</v>
      </c>
      <c r="CU843">
        <v>9</v>
      </c>
      <c r="CW843">
        <v>6</v>
      </c>
      <c r="CY843">
        <v>2</v>
      </c>
      <c r="DB843">
        <f>CX843+CZ843+DA843</f>
        <v>0</v>
      </c>
      <c r="DC843">
        <v>1</v>
      </c>
      <c r="DG843" s="13">
        <f>(DC843+DD843)/CU843</f>
        <v>0.1111111111111111</v>
      </c>
      <c r="DH843">
        <v>856</v>
      </c>
      <c r="DI843">
        <v>584</v>
      </c>
      <c r="DJ843">
        <v>120</v>
      </c>
      <c r="DK843">
        <v>120</v>
      </c>
      <c r="DL843">
        <v>3</v>
      </c>
      <c r="DM843">
        <v>3</v>
      </c>
      <c r="DP843">
        <v>1</v>
      </c>
      <c r="DR843">
        <v>2</v>
      </c>
      <c r="DS843">
        <v>1</v>
      </c>
      <c r="DU843">
        <v>2</v>
      </c>
      <c r="EI843">
        <f>CO843</f>
        <v>226</v>
      </c>
      <c r="EJ843" s="16">
        <f>BU843</f>
        <v>0</v>
      </c>
      <c r="EK843" s="16">
        <f>EJ843/EI843</f>
        <v>0</v>
      </c>
      <c r="EL843">
        <f>DJ843</f>
        <v>120</v>
      </c>
      <c r="EM843" s="16">
        <f>EK843*EL843</f>
        <v>0</v>
      </c>
    </row>
    <row r="844" spans="1:143" x14ac:dyDescent="0.25">
      <c r="A844">
        <v>2015</v>
      </c>
      <c r="B844">
        <v>631</v>
      </c>
      <c r="C844" t="s">
        <v>1669</v>
      </c>
      <c r="D844" t="s">
        <v>1920</v>
      </c>
      <c r="E844" t="s">
        <v>2531</v>
      </c>
      <c r="F844" t="s">
        <v>2531</v>
      </c>
      <c r="G844" t="s">
        <v>145</v>
      </c>
      <c r="H844">
        <v>539033</v>
      </c>
      <c r="I844" t="s">
        <v>2532</v>
      </c>
      <c r="J844" t="s">
        <v>1776</v>
      </c>
      <c r="K844">
        <v>98002</v>
      </c>
      <c r="L844" t="s">
        <v>163</v>
      </c>
      <c r="N844" t="s">
        <v>263</v>
      </c>
      <c r="O844" t="s">
        <v>165</v>
      </c>
      <c r="P844" t="s">
        <v>210</v>
      </c>
      <c r="Q844" t="s">
        <v>256</v>
      </c>
      <c r="R844" t="s">
        <v>248</v>
      </c>
      <c r="S844" t="s">
        <v>210</v>
      </c>
      <c r="V844" t="s">
        <v>257</v>
      </c>
      <c r="W844" t="s">
        <v>158</v>
      </c>
      <c r="Y844">
        <v>56</v>
      </c>
      <c r="Z844">
        <v>14</v>
      </c>
      <c r="AJ844">
        <v>56</v>
      </c>
      <c r="AR844" t="s">
        <v>227</v>
      </c>
      <c r="AS844" t="s">
        <v>152</v>
      </c>
      <c r="AU844" t="s">
        <v>1831</v>
      </c>
      <c r="BJ844" s="12">
        <v>0</v>
      </c>
      <c r="BK844" s="12">
        <v>0</v>
      </c>
      <c r="BS844" s="12">
        <v>0</v>
      </c>
      <c r="BT844" s="12">
        <v>0</v>
      </c>
      <c r="BU844" s="12">
        <v>0</v>
      </c>
      <c r="BV844" s="12">
        <v>0</v>
      </c>
      <c r="BW844" t="s">
        <v>2531</v>
      </c>
      <c r="BX844" t="s">
        <v>259</v>
      </c>
      <c r="BY844">
        <v>50</v>
      </c>
      <c r="BZ844">
        <v>15</v>
      </c>
      <c r="CA844">
        <v>48</v>
      </c>
      <c r="CB844">
        <v>13</v>
      </c>
      <c r="CC844">
        <v>1</v>
      </c>
      <c r="CD844">
        <v>1</v>
      </c>
      <c r="CG844">
        <v>1</v>
      </c>
      <c r="CH844">
        <v>1</v>
      </c>
      <c r="CI844">
        <f>CE844+CG844</f>
        <v>1</v>
      </c>
      <c r="CJ844">
        <v>17520</v>
      </c>
      <c r="CK844">
        <v>283</v>
      </c>
      <c r="CL844">
        <v>16954</v>
      </c>
      <c r="CN844">
        <v>283</v>
      </c>
      <c r="CO844">
        <v>5028</v>
      </c>
      <c r="CP844">
        <v>283</v>
      </c>
      <c r="CQ844">
        <v>4462</v>
      </c>
      <c r="CS844">
        <v>283</v>
      </c>
      <c r="CT844">
        <v>1</v>
      </c>
      <c r="CU844">
        <v>1</v>
      </c>
      <c r="DB844">
        <f>CX844+CZ844+DA844</f>
        <v>0</v>
      </c>
      <c r="DE844">
        <v>1</v>
      </c>
      <c r="DG844" s="13">
        <f>(DC844+DD844)/CU844</f>
        <v>0</v>
      </c>
      <c r="DH844">
        <v>2034</v>
      </c>
      <c r="DI844">
        <v>82</v>
      </c>
      <c r="DL844">
        <v>2</v>
      </c>
      <c r="DM844">
        <v>2</v>
      </c>
      <c r="DQ844">
        <v>1</v>
      </c>
      <c r="DR844">
        <v>1</v>
      </c>
      <c r="DS844">
        <v>2</v>
      </c>
      <c r="EF844">
        <v>1</v>
      </c>
      <c r="EG844">
        <v>1</v>
      </c>
      <c r="EH844" s="13">
        <v>1</v>
      </c>
      <c r="EI844">
        <f>CO844</f>
        <v>5028</v>
      </c>
      <c r="EJ844" s="16">
        <f>BU844</f>
        <v>0</v>
      </c>
      <c r="EK844" s="16">
        <f>EJ844/EI844</f>
        <v>0</v>
      </c>
      <c r="EL844">
        <f>DJ844</f>
        <v>0</v>
      </c>
      <c r="EM844" s="16">
        <f>EK844*EL844</f>
        <v>0</v>
      </c>
    </row>
    <row r="845" spans="1:143" x14ac:dyDescent="0.25">
      <c r="A845">
        <v>2015</v>
      </c>
      <c r="B845">
        <v>668</v>
      </c>
      <c r="C845" t="s">
        <v>1669</v>
      </c>
      <c r="D845" t="s">
        <v>2533</v>
      </c>
      <c r="E845" t="s">
        <v>2534</v>
      </c>
      <c r="H845">
        <v>531392</v>
      </c>
      <c r="I845" t="s">
        <v>2535</v>
      </c>
      <c r="J845" t="s">
        <v>1673</v>
      </c>
      <c r="K845">
        <v>98144</v>
      </c>
      <c r="L845" t="s">
        <v>163</v>
      </c>
      <c r="N845" t="s">
        <v>164</v>
      </c>
      <c r="O845" t="s">
        <v>198</v>
      </c>
      <c r="P845" t="s">
        <v>210</v>
      </c>
      <c r="Q845" t="s">
        <v>166</v>
      </c>
      <c r="R845" t="s">
        <v>248</v>
      </c>
      <c r="S845" t="s">
        <v>210</v>
      </c>
      <c r="V845" t="s">
        <v>257</v>
      </c>
      <c r="W845" t="s">
        <v>175</v>
      </c>
      <c r="AA845">
        <v>71</v>
      </c>
      <c r="AJ845">
        <v>71</v>
      </c>
      <c r="AQ845" t="s">
        <v>2536</v>
      </c>
      <c r="AR845" t="s">
        <v>176</v>
      </c>
      <c r="AX845" s="15">
        <v>136392</v>
      </c>
      <c r="BJ845" s="12">
        <v>136392</v>
      </c>
      <c r="BK845" s="12">
        <v>0</v>
      </c>
      <c r="BS845" s="12">
        <v>0</v>
      </c>
      <c r="BT845" s="12">
        <v>0</v>
      </c>
      <c r="BU845" s="12">
        <v>136392</v>
      </c>
      <c r="BV845" s="12">
        <v>0</v>
      </c>
      <c r="BW845" t="s">
        <v>2534</v>
      </c>
      <c r="BX845" t="s">
        <v>259</v>
      </c>
      <c r="BY845">
        <v>83</v>
      </c>
      <c r="BZ845">
        <v>83</v>
      </c>
      <c r="CG845">
        <v>83</v>
      </c>
      <c r="CH845">
        <v>83</v>
      </c>
      <c r="CI845">
        <f>CE845+CG845</f>
        <v>83</v>
      </c>
      <c r="CJ845">
        <v>25911</v>
      </c>
      <c r="CN845">
        <v>25911</v>
      </c>
      <c r="CO845">
        <v>25911</v>
      </c>
      <c r="CS845">
        <v>25911</v>
      </c>
      <c r="CT845">
        <v>12</v>
      </c>
      <c r="CU845">
        <v>12</v>
      </c>
      <c r="CV845">
        <v>2</v>
      </c>
      <c r="CY845">
        <v>1</v>
      </c>
      <c r="CZ845">
        <v>1</v>
      </c>
      <c r="DB845">
        <f>CX845+CZ845+DA845</f>
        <v>1</v>
      </c>
      <c r="DC845">
        <v>4</v>
      </c>
      <c r="DE845">
        <v>4</v>
      </c>
      <c r="DG845" s="13">
        <f>(DC845+DD845)/CU845</f>
        <v>0.33333333333333331</v>
      </c>
      <c r="DH845">
        <v>5000</v>
      </c>
      <c r="DI845">
        <v>1684</v>
      </c>
      <c r="DJ845">
        <v>1506</v>
      </c>
      <c r="DK845">
        <v>502</v>
      </c>
      <c r="DL845">
        <v>11</v>
      </c>
      <c r="DM845">
        <v>11</v>
      </c>
      <c r="DQ845">
        <v>11</v>
      </c>
      <c r="DS845">
        <v>9</v>
      </c>
      <c r="DY845" t="s">
        <v>311</v>
      </c>
      <c r="DZ845">
        <v>1</v>
      </c>
      <c r="EB845">
        <v>4</v>
      </c>
      <c r="EE845">
        <v>4</v>
      </c>
      <c r="EI845">
        <f>CO845</f>
        <v>25911</v>
      </c>
      <c r="EJ845" s="16">
        <f>BU845</f>
        <v>136392</v>
      </c>
      <c r="EK845" s="16">
        <f>EJ845/EI845</f>
        <v>5.2638647678592108</v>
      </c>
      <c r="EL845">
        <f>DJ845</f>
        <v>1506</v>
      </c>
      <c r="EM845" s="16">
        <f>EK845*EL845</f>
        <v>7927.380340395971</v>
      </c>
    </row>
    <row r="846" spans="1:143" x14ac:dyDescent="0.25">
      <c r="A846">
        <v>2015</v>
      </c>
      <c r="B846">
        <v>781</v>
      </c>
      <c r="C846" t="s">
        <v>1669</v>
      </c>
      <c r="D846" t="s">
        <v>1948</v>
      </c>
      <c r="E846" t="s">
        <v>2537</v>
      </c>
      <c r="F846" t="s">
        <v>2538</v>
      </c>
      <c r="G846" t="s">
        <v>145</v>
      </c>
      <c r="H846">
        <v>539033</v>
      </c>
      <c r="I846" t="s">
        <v>2539</v>
      </c>
      <c r="J846" t="s">
        <v>1729</v>
      </c>
      <c r="K846">
        <v>98008</v>
      </c>
      <c r="L846" t="s">
        <v>163</v>
      </c>
      <c r="N846" t="s">
        <v>263</v>
      </c>
      <c r="O846" t="s">
        <v>165</v>
      </c>
      <c r="P846" t="s">
        <v>210</v>
      </c>
      <c r="Q846" t="s">
        <v>166</v>
      </c>
      <c r="R846" t="s">
        <v>248</v>
      </c>
      <c r="S846" t="s">
        <v>210</v>
      </c>
      <c r="V846" t="s">
        <v>257</v>
      </c>
      <c r="W846" t="s">
        <v>333</v>
      </c>
      <c r="X846" t="s">
        <v>201</v>
      </c>
      <c r="Y846">
        <v>30</v>
      </c>
      <c r="Z846">
        <v>11</v>
      </c>
      <c r="AJ846">
        <v>30</v>
      </c>
      <c r="AR846" t="s">
        <v>227</v>
      </c>
      <c r="AS846" t="s">
        <v>152</v>
      </c>
      <c r="BB846" s="12">
        <v>45713</v>
      </c>
      <c r="BJ846" s="12">
        <v>45713</v>
      </c>
      <c r="BK846" s="12">
        <v>45713</v>
      </c>
      <c r="BS846" s="12">
        <v>0</v>
      </c>
      <c r="BT846" s="12">
        <v>0</v>
      </c>
      <c r="BU846" s="12">
        <v>45713</v>
      </c>
      <c r="BV846" s="12">
        <v>45713</v>
      </c>
      <c r="BW846" t="s">
        <v>2538</v>
      </c>
      <c r="BX846" t="s">
        <v>1363</v>
      </c>
      <c r="BY846">
        <v>50</v>
      </c>
      <c r="BZ846">
        <v>19</v>
      </c>
      <c r="CA846">
        <v>49</v>
      </c>
      <c r="CB846">
        <v>18</v>
      </c>
      <c r="CG846">
        <v>1</v>
      </c>
      <c r="CH846">
        <v>1</v>
      </c>
      <c r="CI846">
        <f>CE846+CG846</f>
        <v>1</v>
      </c>
      <c r="CJ846">
        <v>11049</v>
      </c>
      <c r="CL846">
        <v>10787</v>
      </c>
      <c r="CN846">
        <v>262</v>
      </c>
      <c r="CO846">
        <v>4197</v>
      </c>
      <c r="CQ846">
        <v>3935</v>
      </c>
      <c r="CS846">
        <v>262</v>
      </c>
      <c r="CT846">
        <v>14</v>
      </c>
      <c r="CU846">
        <v>5</v>
      </c>
      <c r="DB846">
        <f>CX846+CZ846+DA846</f>
        <v>0</v>
      </c>
      <c r="DC846">
        <v>2</v>
      </c>
      <c r="DD846">
        <v>1</v>
      </c>
      <c r="DE846">
        <v>2</v>
      </c>
      <c r="DG846" s="13">
        <f>(DC846+DD846)/CU846</f>
        <v>0.6</v>
      </c>
      <c r="DH846">
        <v>1575</v>
      </c>
      <c r="DI846">
        <v>1091</v>
      </c>
      <c r="DJ846">
        <v>994</v>
      </c>
      <c r="DK846">
        <v>726</v>
      </c>
      <c r="DL846">
        <v>40</v>
      </c>
      <c r="DM846">
        <v>15</v>
      </c>
      <c r="DN846">
        <v>39</v>
      </c>
      <c r="DO846">
        <v>14</v>
      </c>
      <c r="DQ846">
        <v>1</v>
      </c>
      <c r="DS846">
        <v>2</v>
      </c>
      <c r="DU846">
        <v>1</v>
      </c>
      <c r="DX846">
        <v>2</v>
      </c>
      <c r="DZ846">
        <v>2</v>
      </c>
      <c r="EA846">
        <v>8</v>
      </c>
      <c r="EI846">
        <f>CO846</f>
        <v>4197</v>
      </c>
      <c r="EJ846" s="16">
        <f>BU846</f>
        <v>45713</v>
      </c>
      <c r="EK846" s="16">
        <f>EJ846/EI846</f>
        <v>10.891827495830356</v>
      </c>
      <c r="EL846">
        <f>DJ846</f>
        <v>994</v>
      </c>
      <c r="EM846" s="16">
        <f>EK846*EL846</f>
        <v>10826.476530855374</v>
      </c>
    </row>
    <row r="847" spans="1:143" x14ac:dyDescent="0.25">
      <c r="A847">
        <v>2015</v>
      </c>
      <c r="B847">
        <v>784</v>
      </c>
      <c r="C847" t="s">
        <v>1669</v>
      </c>
      <c r="D847" t="s">
        <v>2270</v>
      </c>
      <c r="E847" t="s">
        <v>2540</v>
      </c>
      <c r="F847" t="s">
        <v>2541</v>
      </c>
      <c r="G847" t="s">
        <v>145</v>
      </c>
      <c r="H847">
        <v>539033</v>
      </c>
      <c r="I847" t="s">
        <v>2321</v>
      </c>
      <c r="J847" t="s">
        <v>2156</v>
      </c>
      <c r="K847">
        <v>98033</v>
      </c>
      <c r="L847" t="s">
        <v>163</v>
      </c>
      <c r="N847" t="s">
        <v>164</v>
      </c>
      <c r="O847" t="s">
        <v>165</v>
      </c>
      <c r="P847" t="s">
        <v>210</v>
      </c>
      <c r="Q847" t="s">
        <v>166</v>
      </c>
      <c r="R847" t="s">
        <v>248</v>
      </c>
      <c r="S847" t="s">
        <v>210</v>
      </c>
      <c r="V847" t="s">
        <v>257</v>
      </c>
      <c r="W847" t="s">
        <v>158</v>
      </c>
      <c r="Y847">
        <v>16</v>
      </c>
      <c r="Z847">
        <v>4</v>
      </c>
      <c r="AJ847">
        <v>16</v>
      </c>
      <c r="AQ847" t="s">
        <v>2542</v>
      </c>
      <c r="AR847" t="s">
        <v>176</v>
      </c>
      <c r="AS847" t="s">
        <v>210</v>
      </c>
      <c r="AU847" t="s">
        <v>2543</v>
      </c>
      <c r="BJ847" s="12">
        <v>0</v>
      </c>
      <c r="BK847" s="12">
        <v>0</v>
      </c>
      <c r="BS847" s="12">
        <v>0</v>
      </c>
      <c r="BT847" s="12">
        <v>0</v>
      </c>
      <c r="BU847" s="12">
        <v>0</v>
      </c>
      <c r="BV847" s="12">
        <v>0</v>
      </c>
      <c r="BW847" t="s">
        <v>2544</v>
      </c>
      <c r="BX847" t="s">
        <v>343</v>
      </c>
      <c r="BY847">
        <v>2</v>
      </c>
      <c r="BZ847">
        <v>1</v>
      </c>
      <c r="CA847">
        <v>2</v>
      </c>
      <c r="CB847">
        <v>1</v>
      </c>
      <c r="CI847">
        <f>CE847+CG847</f>
        <v>0</v>
      </c>
      <c r="CJ847">
        <v>426</v>
      </c>
      <c r="CL847">
        <v>426</v>
      </c>
      <c r="CO847">
        <v>213</v>
      </c>
      <c r="CQ847">
        <v>213</v>
      </c>
      <c r="DB847">
        <f>CX847+CZ847+DA847</f>
        <v>0</v>
      </c>
      <c r="DG847" s="13" t="e">
        <f>(DC847+DD847)/CU847</f>
        <v>#DIV/0!</v>
      </c>
      <c r="DL847">
        <v>2</v>
      </c>
      <c r="DM847">
        <v>1</v>
      </c>
      <c r="DN847">
        <v>2</v>
      </c>
      <c r="DO847">
        <v>1</v>
      </c>
      <c r="DS847">
        <v>1</v>
      </c>
      <c r="EI847">
        <f>CO847</f>
        <v>213</v>
      </c>
      <c r="EJ847" s="16">
        <f>BU847</f>
        <v>0</v>
      </c>
      <c r="EK847" s="16">
        <f>EJ847/EI847</f>
        <v>0</v>
      </c>
      <c r="EL847">
        <f>DJ847</f>
        <v>0</v>
      </c>
      <c r="EM847" s="16">
        <f>EK847*EL847</f>
        <v>0</v>
      </c>
    </row>
    <row r="848" spans="1:143" x14ac:dyDescent="0.25">
      <c r="A848">
        <v>2015</v>
      </c>
      <c r="B848">
        <v>644</v>
      </c>
      <c r="C848" t="s">
        <v>1669</v>
      </c>
      <c r="D848" t="s">
        <v>2545</v>
      </c>
      <c r="E848" t="s">
        <v>2546</v>
      </c>
      <c r="F848" t="s">
        <v>2547</v>
      </c>
      <c r="G848" t="s">
        <v>145</v>
      </c>
      <c r="H848">
        <v>539033</v>
      </c>
      <c r="I848" t="s">
        <v>2273</v>
      </c>
      <c r="J848" t="s">
        <v>2156</v>
      </c>
      <c r="K848">
        <v>98033</v>
      </c>
      <c r="L848" t="s">
        <v>163</v>
      </c>
      <c r="N848" t="s">
        <v>164</v>
      </c>
      <c r="O848" t="s">
        <v>198</v>
      </c>
      <c r="P848" t="s">
        <v>152</v>
      </c>
      <c r="Q848" t="s">
        <v>1688</v>
      </c>
      <c r="R848" t="s">
        <v>154</v>
      </c>
      <c r="S848" t="s">
        <v>210</v>
      </c>
      <c r="T848" t="s">
        <v>168</v>
      </c>
      <c r="V848" t="s">
        <v>343</v>
      </c>
      <c r="W848" t="s">
        <v>158</v>
      </c>
      <c r="Y848">
        <v>16</v>
      </c>
      <c r="Z848">
        <v>4</v>
      </c>
      <c r="AJ848">
        <v>16</v>
      </c>
      <c r="AR848" t="s">
        <v>227</v>
      </c>
      <c r="AU848" t="s">
        <v>1730</v>
      </c>
      <c r="BJ848" s="12">
        <v>0</v>
      </c>
      <c r="BK848" s="12">
        <v>0</v>
      </c>
      <c r="BS848" s="12">
        <v>0</v>
      </c>
      <c r="BT848" s="12">
        <v>0</v>
      </c>
      <c r="BU848" s="12">
        <v>0</v>
      </c>
      <c r="BV848" s="12">
        <v>0</v>
      </c>
      <c r="BW848" t="s">
        <v>2548</v>
      </c>
      <c r="BX848" t="s">
        <v>343</v>
      </c>
      <c r="BY848">
        <v>29</v>
      </c>
      <c r="BZ848">
        <v>13</v>
      </c>
      <c r="CA848">
        <v>26</v>
      </c>
      <c r="CB848">
        <v>10</v>
      </c>
      <c r="CG848">
        <v>3</v>
      </c>
      <c r="CH848">
        <v>3</v>
      </c>
      <c r="CI848">
        <f>CE848+CG848</f>
        <v>3</v>
      </c>
      <c r="CJ848">
        <v>7678</v>
      </c>
      <c r="CL848">
        <v>7152</v>
      </c>
      <c r="CN848">
        <v>526</v>
      </c>
      <c r="CO848">
        <v>3278</v>
      </c>
      <c r="CQ848">
        <v>2752</v>
      </c>
      <c r="CS848">
        <v>526</v>
      </c>
      <c r="CT848">
        <v>14</v>
      </c>
      <c r="CU848">
        <v>6</v>
      </c>
      <c r="DB848">
        <f>CX848+CZ848+DA848</f>
        <v>0</v>
      </c>
      <c r="DC848">
        <v>5</v>
      </c>
      <c r="DE848">
        <v>1</v>
      </c>
      <c r="DG848" s="13">
        <f>(DC848+DD848)/CU848</f>
        <v>0.83333333333333337</v>
      </c>
      <c r="DH848">
        <v>3546</v>
      </c>
      <c r="DI848">
        <v>1438</v>
      </c>
      <c r="DJ848">
        <v>2731</v>
      </c>
      <c r="DK848">
        <v>1270</v>
      </c>
      <c r="DL848">
        <v>5</v>
      </c>
      <c r="DM848">
        <v>2</v>
      </c>
      <c r="DN848">
        <v>4</v>
      </c>
      <c r="DO848">
        <v>1</v>
      </c>
      <c r="DQ848">
        <v>1</v>
      </c>
      <c r="DS848">
        <v>2</v>
      </c>
      <c r="EF848">
        <v>2</v>
      </c>
      <c r="EG848">
        <v>0</v>
      </c>
      <c r="EH848" s="13">
        <v>0</v>
      </c>
      <c r="EI848">
        <f>CO848</f>
        <v>3278</v>
      </c>
      <c r="EJ848" s="16">
        <f>BU848</f>
        <v>0</v>
      </c>
      <c r="EK848" s="16">
        <f>EJ848/EI848</f>
        <v>0</v>
      </c>
      <c r="EL848">
        <f>DJ848</f>
        <v>2731</v>
      </c>
      <c r="EM848" s="16">
        <f>EK848*EL848</f>
        <v>0</v>
      </c>
    </row>
    <row r="849" spans="1:143" x14ac:dyDescent="0.25">
      <c r="A849">
        <v>2015</v>
      </c>
      <c r="B849">
        <v>766</v>
      </c>
      <c r="C849" t="s">
        <v>1669</v>
      </c>
      <c r="D849" t="s">
        <v>1845</v>
      </c>
      <c r="E849" t="s">
        <v>2549</v>
      </c>
      <c r="F849" t="s">
        <v>2550</v>
      </c>
      <c r="G849" t="s">
        <v>145</v>
      </c>
      <c r="H849">
        <v>531392</v>
      </c>
      <c r="I849" t="s">
        <v>2551</v>
      </c>
      <c r="J849" t="s">
        <v>1673</v>
      </c>
      <c r="K849">
        <v>98133</v>
      </c>
      <c r="L849" t="s">
        <v>163</v>
      </c>
      <c r="N849" t="s">
        <v>197</v>
      </c>
      <c r="O849" t="s">
        <v>165</v>
      </c>
      <c r="P849" t="s">
        <v>152</v>
      </c>
      <c r="Q849" t="s">
        <v>1688</v>
      </c>
      <c r="R849" t="s">
        <v>154</v>
      </c>
      <c r="S849" t="s">
        <v>210</v>
      </c>
      <c r="T849" t="s">
        <v>168</v>
      </c>
      <c r="V849" t="s">
        <v>343</v>
      </c>
      <c r="W849" t="s">
        <v>450</v>
      </c>
      <c r="AA849">
        <v>6</v>
      </c>
      <c r="AB849">
        <v>6</v>
      </c>
      <c r="AJ849">
        <v>6</v>
      </c>
      <c r="AR849" t="s">
        <v>159</v>
      </c>
      <c r="AS849" t="s">
        <v>210</v>
      </c>
      <c r="AX849" s="15">
        <v>29099.25</v>
      </c>
      <c r="BJ849" s="12">
        <v>29099.25</v>
      </c>
      <c r="BK849" s="12">
        <v>0</v>
      </c>
      <c r="BS849" s="12">
        <v>0</v>
      </c>
      <c r="BT849" s="12">
        <v>0</v>
      </c>
      <c r="BU849" s="12">
        <v>29099.25</v>
      </c>
      <c r="BV849" s="12">
        <v>0</v>
      </c>
      <c r="BW849" t="s">
        <v>2550</v>
      </c>
      <c r="BX849" t="s">
        <v>343</v>
      </c>
      <c r="BY849">
        <v>8</v>
      </c>
      <c r="BZ849">
        <v>8</v>
      </c>
      <c r="CG849">
        <v>8</v>
      </c>
      <c r="CH849">
        <v>8</v>
      </c>
      <c r="CI849">
        <f>CE849+CG849</f>
        <v>8</v>
      </c>
      <c r="CJ849">
        <v>2411</v>
      </c>
      <c r="CN849">
        <v>2411</v>
      </c>
      <c r="CO849">
        <v>2411</v>
      </c>
      <c r="CS849">
        <v>2411</v>
      </c>
      <c r="CT849">
        <v>2</v>
      </c>
      <c r="CU849">
        <v>2</v>
      </c>
      <c r="CW849">
        <v>1</v>
      </c>
      <c r="DB849">
        <f>CX849+CZ849+DA849</f>
        <v>0</v>
      </c>
      <c r="DF849">
        <v>1</v>
      </c>
      <c r="DG849" s="13">
        <f>(DC849+DD849)/CU849</f>
        <v>0</v>
      </c>
      <c r="DH849">
        <v>1370</v>
      </c>
      <c r="DI849">
        <v>471</v>
      </c>
      <c r="DL849">
        <v>2</v>
      </c>
      <c r="DM849">
        <v>2</v>
      </c>
      <c r="DQ849">
        <v>2</v>
      </c>
      <c r="DS849">
        <v>1</v>
      </c>
      <c r="EA849">
        <v>1</v>
      </c>
      <c r="EF849">
        <v>2</v>
      </c>
      <c r="EG849">
        <v>1</v>
      </c>
      <c r="EH849" s="13">
        <v>0.5</v>
      </c>
      <c r="EI849">
        <f>CO849</f>
        <v>2411</v>
      </c>
      <c r="EJ849" s="16">
        <f>BU849</f>
        <v>29099.25</v>
      </c>
      <c r="EK849" s="16">
        <f>EJ849/EI849</f>
        <v>12.069369556200746</v>
      </c>
      <c r="EL849">
        <f>DJ849</f>
        <v>0</v>
      </c>
      <c r="EM849" s="16">
        <f>EK849*EL849</f>
        <v>0</v>
      </c>
    </row>
    <row r="850" spans="1:143" x14ac:dyDescent="0.25">
      <c r="A850">
        <v>2015</v>
      </c>
      <c r="B850">
        <v>648</v>
      </c>
      <c r="C850" t="s">
        <v>1669</v>
      </c>
      <c r="D850" t="s">
        <v>1920</v>
      </c>
      <c r="E850" t="s">
        <v>2552</v>
      </c>
      <c r="H850">
        <v>539033</v>
      </c>
      <c r="J850" t="s">
        <v>1776</v>
      </c>
      <c r="K850">
        <v>98001</v>
      </c>
      <c r="L850" t="s">
        <v>579</v>
      </c>
      <c r="N850" t="s">
        <v>164</v>
      </c>
      <c r="O850" t="s">
        <v>198</v>
      </c>
      <c r="P850" t="s">
        <v>210</v>
      </c>
      <c r="Q850" t="s">
        <v>166</v>
      </c>
      <c r="R850" t="s">
        <v>248</v>
      </c>
      <c r="S850" t="s">
        <v>210</v>
      </c>
      <c r="V850" t="s">
        <v>257</v>
      </c>
      <c r="W850" t="s">
        <v>175</v>
      </c>
      <c r="AA850">
        <v>21</v>
      </c>
      <c r="AB850">
        <v>21</v>
      </c>
      <c r="AG850" t="s">
        <v>265</v>
      </c>
      <c r="AH850" t="s">
        <v>265</v>
      </c>
      <c r="AJ850">
        <v>21</v>
      </c>
      <c r="AR850" t="s">
        <v>159</v>
      </c>
      <c r="AS850" t="s">
        <v>210</v>
      </c>
      <c r="BF850" s="12">
        <v>122625</v>
      </c>
      <c r="BJ850" s="12">
        <v>122625</v>
      </c>
      <c r="BK850" s="12">
        <v>0</v>
      </c>
      <c r="BS850" s="12">
        <v>0</v>
      </c>
      <c r="BT850" s="12">
        <v>0</v>
      </c>
      <c r="BU850" s="12">
        <v>122625</v>
      </c>
      <c r="BV850" s="12">
        <v>0</v>
      </c>
      <c r="CI850">
        <f>CE850+CG850</f>
        <v>0</v>
      </c>
      <c r="DB850">
        <f>CX850+CZ850+DA850</f>
        <v>0</v>
      </c>
      <c r="DG850" s="13" t="e">
        <f>(DC850+DD850)/CU850</f>
        <v>#DIV/0!</v>
      </c>
      <c r="EI850">
        <f>CO850</f>
        <v>0</v>
      </c>
      <c r="EJ850" s="16">
        <f>BU850</f>
        <v>122625</v>
      </c>
      <c r="EK850" s="16" t="e">
        <f>EJ850/EI850</f>
        <v>#DIV/0!</v>
      </c>
      <c r="EL850">
        <f>DJ850</f>
        <v>0</v>
      </c>
      <c r="EM850" s="16" t="e">
        <f>EK850*EL850</f>
        <v>#DIV/0!</v>
      </c>
    </row>
    <row r="851" spans="1:143" x14ac:dyDescent="0.25">
      <c r="A851">
        <v>2015</v>
      </c>
      <c r="B851">
        <v>851</v>
      </c>
      <c r="C851" t="s">
        <v>1669</v>
      </c>
      <c r="D851" t="s">
        <v>1825</v>
      </c>
      <c r="E851" t="s">
        <v>2553</v>
      </c>
      <c r="F851" t="s">
        <v>2554</v>
      </c>
      <c r="G851" t="s">
        <v>145</v>
      </c>
      <c r="H851">
        <v>531392</v>
      </c>
      <c r="I851" t="s">
        <v>2555</v>
      </c>
      <c r="J851" t="s">
        <v>1673</v>
      </c>
      <c r="K851">
        <v>98115</v>
      </c>
      <c r="L851" t="s">
        <v>163</v>
      </c>
      <c r="N851" t="s">
        <v>164</v>
      </c>
      <c r="O851" t="s">
        <v>198</v>
      </c>
      <c r="P851" t="s">
        <v>152</v>
      </c>
      <c r="Q851" t="s">
        <v>153</v>
      </c>
      <c r="R851" t="s">
        <v>248</v>
      </c>
      <c r="S851" t="s">
        <v>210</v>
      </c>
      <c r="V851" t="s">
        <v>249</v>
      </c>
      <c r="W851" t="s">
        <v>169</v>
      </c>
      <c r="AA851">
        <v>15</v>
      </c>
      <c r="AB851">
        <v>15</v>
      </c>
      <c r="AJ851">
        <v>15</v>
      </c>
      <c r="AR851" t="s">
        <v>227</v>
      </c>
      <c r="AS851" t="s">
        <v>152</v>
      </c>
      <c r="BJ851" s="12">
        <v>0</v>
      </c>
      <c r="BK851" s="12">
        <v>0</v>
      </c>
      <c r="BS851" s="12">
        <v>0</v>
      </c>
      <c r="BT851" s="12">
        <v>0</v>
      </c>
      <c r="BU851" s="12">
        <v>0</v>
      </c>
      <c r="BV851" s="12">
        <v>0</v>
      </c>
      <c r="BW851" t="s">
        <v>2554</v>
      </c>
      <c r="BX851" t="s">
        <v>1363</v>
      </c>
      <c r="BY851">
        <v>101</v>
      </c>
      <c r="BZ851">
        <v>35</v>
      </c>
      <c r="CA851">
        <v>87</v>
      </c>
      <c r="CB851">
        <v>21</v>
      </c>
      <c r="CE851">
        <v>1</v>
      </c>
      <c r="CF851">
        <v>1</v>
      </c>
      <c r="CG851">
        <v>13</v>
      </c>
      <c r="CH851">
        <v>13</v>
      </c>
      <c r="CI851">
        <f>CE851+CG851</f>
        <v>14</v>
      </c>
      <c r="CJ851">
        <v>33139</v>
      </c>
      <c r="CL851">
        <v>28611</v>
      </c>
      <c r="CM851">
        <v>83</v>
      </c>
      <c r="CN851">
        <v>4445</v>
      </c>
      <c r="CO851">
        <v>11439</v>
      </c>
      <c r="CQ851">
        <v>6911</v>
      </c>
      <c r="CR851">
        <v>83</v>
      </c>
      <c r="CS851">
        <v>4445</v>
      </c>
      <c r="CT851">
        <v>17</v>
      </c>
      <c r="CU851">
        <v>6</v>
      </c>
      <c r="CY851">
        <v>3</v>
      </c>
      <c r="CZ851">
        <v>1</v>
      </c>
      <c r="DB851">
        <f>CX851+CZ851+DA851</f>
        <v>1</v>
      </c>
      <c r="DE851">
        <v>2</v>
      </c>
      <c r="DG851" s="13">
        <f>(DC851+DD851)/CU851</f>
        <v>0</v>
      </c>
      <c r="DH851">
        <v>3166</v>
      </c>
      <c r="DI851">
        <v>1158</v>
      </c>
      <c r="DL851">
        <v>11</v>
      </c>
      <c r="DM851">
        <v>5</v>
      </c>
      <c r="DN851">
        <v>8</v>
      </c>
      <c r="DO851">
        <v>2</v>
      </c>
      <c r="DQ851">
        <v>3</v>
      </c>
      <c r="DS851">
        <v>4</v>
      </c>
      <c r="DU851">
        <v>1</v>
      </c>
      <c r="EI851">
        <f>CO851</f>
        <v>11439</v>
      </c>
      <c r="EJ851" s="16">
        <f>BU851</f>
        <v>0</v>
      </c>
      <c r="EK851" s="16">
        <f>EJ851/EI851</f>
        <v>0</v>
      </c>
      <c r="EL851">
        <f>DJ851</f>
        <v>0</v>
      </c>
      <c r="EM851" s="16">
        <f>EK851*EL851</f>
        <v>0</v>
      </c>
    </row>
    <row r="852" spans="1:143" x14ac:dyDescent="0.25">
      <c r="A852">
        <v>2015</v>
      </c>
      <c r="B852">
        <v>859</v>
      </c>
      <c r="C852" t="s">
        <v>1669</v>
      </c>
      <c r="D852" t="s">
        <v>617</v>
      </c>
      <c r="E852" t="s">
        <v>2556</v>
      </c>
      <c r="F852" t="s">
        <v>2557</v>
      </c>
      <c r="G852" t="s">
        <v>145</v>
      </c>
      <c r="H852">
        <v>531392</v>
      </c>
      <c r="I852" t="s">
        <v>2558</v>
      </c>
      <c r="J852" t="s">
        <v>1673</v>
      </c>
      <c r="K852">
        <v>98101</v>
      </c>
      <c r="L852" t="s">
        <v>163</v>
      </c>
      <c r="N852" t="s">
        <v>197</v>
      </c>
      <c r="O852" t="s">
        <v>198</v>
      </c>
      <c r="P852" t="s">
        <v>152</v>
      </c>
      <c r="Q852" t="s">
        <v>1688</v>
      </c>
      <c r="R852" t="s">
        <v>167</v>
      </c>
      <c r="S852" t="s">
        <v>210</v>
      </c>
      <c r="T852" t="s">
        <v>168</v>
      </c>
      <c r="V852" t="s">
        <v>161</v>
      </c>
      <c r="W852" t="s">
        <v>447</v>
      </c>
      <c r="AA852">
        <v>20</v>
      </c>
      <c r="AJ852">
        <v>20</v>
      </c>
      <c r="AR852" t="s">
        <v>176</v>
      </c>
      <c r="AS852" t="s">
        <v>152</v>
      </c>
      <c r="AU852" t="s">
        <v>2559</v>
      </c>
      <c r="BJ852" s="12">
        <v>0</v>
      </c>
      <c r="BK852" s="12">
        <v>0</v>
      </c>
      <c r="BS852" s="12">
        <v>0</v>
      </c>
      <c r="BT852" s="12">
        <v>0</v>
      </c>
      <c r="BU852" s="12">
        <v>0</v>
      </c>
      <c r="BV852" s="12">
        <v>0</v>
      </c>
      <c r="BW852" t="s">
        <v>2557</v>
      </c>
      <c r="BX852" t="s">
        <v>161</v>
      </c>
      <c r="BY852">
        <v>119</v>
      </c>
      <c r="BZ852">
        <v>119</v>
      </c>
      <c r="CE852">
        <v>7</v>
      </c>
      <c r="CF852">
        <v>7</v>
      </c>
      <c r="CG852">
        <v>112</v>
      </c>
      <c r="CH852">
        <v>112</v>
      </c>
      <c r="CI852">
        <f>CE852+CG852</f>
        <v>119</v>
      </c>
      <c r="CJ852">
        <v>5245</v>
      </c>
      <c r="CM852">
        <v>372</v>
      </c>
      <c r="CN852">
        <v>4873</v>
      </c>
      <c r="CO852">
        <v>5245</v>
      </c>
      <c r="CR852">
        <v>372</v>
      </c>
      <c r="CS852">
        <v>4873</v>
      </c>
      <c r="CT852">
        <v>120</v>
      </c>
      <c r="CU852">
        <v>120</v>
      </c>
      <c r="CW852">
        <v>109</v>
      </c>
      <c r="DB852">
        <f>CX852+CZ852+DA852</f>
        <v>0</v>
      </c>
      <c r="DC852">
        <v>1</v>
      </c>
      <c r="DD852">
        <v>1</v>
      </c>
      <c r="DE852">
        <v>9</v>
      </c>
      <c r="DG852" s="13">
        <f>(DC852+DD852)/CU852</f>
        <v>1.6666666666666666E-2</v>
      </c>
      <c r="DH852">
        <v>7120</v>
      </c>
      <c r="DI852">
        <v>5755</v>
      </c>
      <c r="DJ852">
        <v>213</v>
      </c>
      <c r="DK852">
        <v>129</v>
      </c>
      <c r="DL852">
        <v>104</v>
      </c>
      <c r="DM852">
        <v>104</v>
      </c>
      <c r="DP852">
        <v>5</v>
      </c>
      <c r="DQ852">
        <v>99</v>
      </c>
      <c r="DS852">
        <v>103</v>
      </c>
      <c r="DZ852">
        <v>1</v>
      </c>
      <c r="EB852">
        <v>1</v>
      </c>
      <c r="EE852">
        <v>1</v>
      </c>
      <c r="EF852">
        <v>7</v>
      </c>
      <c r="EG852">
        <v>2</v>
      </c>
      <c r="EH852" s="13">
        <v>0.28571428571428598</v>
      </c>
      <c r="EI852">
        <f>CO852</f>
        <v>5245</v>
      </c>
      <c r="EJ852" s="16">
        <f>BU852</f>
        <v>0</v>
      </c>
      <c r="EK852" s="16">
        <f>EJ852/EI852</f>
        <v>0</v>
      </c>
      <c r="EL852">
        <f>DJ852</f>
        <v>213</v>
      </c>
      <c r="EM852" s="16">
        <f>EK852*EL852</f>
        <v>0</v>
      </c>
    </row>
    <row r="853" spans="1:143" x14ac:dyDescent="0.25">
      <c r="A853">
        <v>2015</v>
      </c>
      <c r="B853">
        <v>641</v>
      </c>
      <c r="C853" t="s">
        <v>1669</v>
      </c>
      <c r="D853" t="s">
        <v>1736</v>
      </c>
      <c r="E853" t="s">
        <v>2560</v>
      </c>
      <c r="F853" t="s">
        <v>2560</v>
      </c>
      <c r="G853" t="s">
        <v>145</v>
      </c>
      <c r="H853">
        <v>531392</v>
      </c>
      <c r="I853" t="s">
        <v>1915</v>
      </c>
      <c r="J853" t="s">
        <v>1673</v>
      </c>
      <c r="K853">
        <v>98104</v>
      </c>
      <c r="L853" t="s">
        <v>163</v>
      </c>
      <c r="N853" t="s">
        <v>197</v>
      </c>
      <c r="O853" t="s">
        <v>198</v>
      </c>
      <c r="P853" t="s">
        <v>152</v>
      </c>
      <c r="Q853" t="s">
        <v>1688</v>
      </c>
      <c r="R853" t="s">
        <v>154</v>
      </c>
      <c r="S853" t="s">
        <v>210</v>
      </c>
      <c r="T853" t="s">
        <v>168</v>
      </c>
      <c r="V853" t="s">
        <v>343</v>
      </c>
      <c r="W853" t="s">
        <v>450</v>
      </c>
      <c r="AA853">
        <v>78</v>
      </c>
      <c r="AE853" t="s">
        <v>853</v>
      </c>
      <c r="AJ853">
        <v>78</v>
      </c>
      <c r="AR853" t="s">
        <v>176</v>
      </c>
      <c r="AS853" t="s">
        <v>152</v>
      </c>
      <c r="AW853" s="12" t="s">
        <v>2151</v>
      </c>
      <c r="BB853" s="12">
        <v>9850</v>
      </c>
      <c r="BF853" s="12">
        <v>17917</v>
      </c>
      <c r="BJ853" s="12">
        <v>30878</v>
      </c>
      <c r="BK853" s="12">
        <v>12961</v>
      </c>
      <c r="BS853" s="12">
        <v>0</v>
      </c>
      <c r="BT853" s="12">
        <v>0</v>
      </c>
      <c r="BU853" s="12">
        <v>30878</v>
      </c>
      <c r="BV853" s="12">
        <v>12961</v>
      </c>
      <c r="BW853" t="s">
        <v>2560</v>
      </c>
      <c r="BX853" t="s">
        <v>343</v>
      </c>
      <c r="BY853">
        <v>186</v>
      </c>
      <c r="BZ853">
        <v>186</v>
      </c>
      <c r="CE853">
        <v>2</v>
      </c>
      <c r="CF853">
        <v>2</v>
      </c>
      <c r="CG853">
        <v>184</v>
      </c>
      <c r="CH853">
        <v>184</v>
      </c>
      <c r="CI853">
        <f>CE853+CG853</f>
        <v>186</v>
      </c>
      <c r="CJ853">
        <v>17524</v>
      </c>
      <c r="CM853">
        <v>193</v>
      </c>
      <c r="CN853">
        <v>17331</v>
      </c>
      <c r="CO853">
        <v>17524</v>
      </c>
      <c r="CR853">
        <v>193</v>
      </c>
      <c r="CS853">
        <v>17331</v>
      </c>
      <c r="CT853">
        <v>163</v>
      </c>
      <c r="CU853">
        <v>163</v>
      </c>
      <c r="CW853">
        <v>30</v>
      </c>
      <c r="CY853">
        <v>25</v>
      </c>
      <c r="CZ853">
        <v>3</v>
      </c>
      <c r="DA853">
        <v>10</v>
      </c>
      <c r="DB853">
        <f>CX853+CZ853+DA853</f>
        <v>13</v>
      </c>
      <c r="DC853">
        <v>47</v>
      </c>
      <c r="DD853">
        <v>6</v>
      </c>
      <c r="DE853">
        <v>28</v>
      </c>
      <c r="DF853">
        <v>14</v>
      </c>
      <c r="DG853" s="13">
        <f>(DC853+DD853)/CU853</f>
        <v>0.32515337423312884</v>
      </c>
      <c r="DH853">
        <v>20336</v>
      </c>
      <c r="DI853">
        <v>14784</v>
      </c>
      <c r="DJ853">
        <v>7748</v>
      </c>
      <c r="DK853">
        <v>6263</v>
      </c>
      <c r="DL853">
        <v>137</v>
      </c>
      <c r="DM853">
        <v>137</v>
      </c>
      <c r="DP853">
        <v>1</v>
      </c>
      <c r="DQ853">
        <v>136</v>
      </c>
      <c r="DS853">
        <v>65</v>
      </c>
      <c r="DU853">
        <v>21</v>
      </c>
      <c r="DV853">
        <v>2</v>
      </c>
      <c r="DW853">
        <v>31</v>
      </c>
      <c r="DX853">
        <v>2</v>
      </c>
      <c r="DY853" t="s">
        <v>308</v>
      </c>
      <c r="DZ853">
        <v>3</v>
      </c>
      <c r="EA853">
        <v>11</v>
      </c>
      <c r="EB853">
        <v>74</v>
      </c>
      <c r="ED853">
        <v>1</v>
      </c>
      <c r="EE853">
        <v>73</v>
      </c>
      <c r="EF853">
        <v>31</v>
      </c>
      <c r="EG853">
        <v>7</v>
      </c>
      <c r="EH853" s="13">
        <v>0.225806451612903</v>
      </c>
      <c r="EI853">
        <f>CO853</f>
        <v>17524</v>
      </c>
      <c r="EJ853" s="16">
        <f>BU853</f>
        <v>30878</v>
      </c>
      <c r="EK853" s="16">
        <f>EJ853/EI853</f>
        <v>1.7620406299931521</v>
      </c>
      <c r="EL853">
        <f>DJ853</f>
        <v>7748</v>
      </c>
      <c r="EM853" s="16">
        <f>EK853*EL853</f>
        <v>13652.290801186942</v>
      </c>
    </row>
    <row r="854" spans="1:143" x14ac:dyDescent="0.25">
      <c r="A854">
        <v>2015</v>
      </c>
      <c r="B854">
        <v>925</v>
      </c>
      <c r="C854" t="s">
        <v>1669</v>
      </c>
      <c r="D854" t="s">
        <v>2561</v>
      </c>
      <c r="E854" t="s">
        <v>2562</v>
      </c>
      <c r="G854" t="s">
        <v>145</v>
      </c>
      <c r="H854">
        <v>531392</v>
      </c>
      <c r="I854" t="s">
        <v>2563</v>
      </c>
      <c r="J854" t="s">
        <v>1673</v>
      </c>
      <c r="K854">
        <v>98101</v>
      </c>
      <c r="L854" t="s">
        <v>163</v>
      </c>
      <c r="N854" t="s">
        <v>197</v>
      </c>
      <c r="O854" t="s">
        <v>165</v>
      </c>
      <c r="P854" t="s">
        <v>152</v>
      </c>
      <c r="Q854" t="s">
        <v>1688</v>
      </c>
      <c r="R854" t="s">
        <v>154</v>
      </c>
      <c r="S854" t="s">
        <v>152</v>
      </c>
      <c r="T854" t="s">
        <v>168</v>
      </c>
      <c r="V854" t="s">
        <v>343</v>
      </c>
      <c r="W854" t="s">
        <v>175</v>
      </c>
      <c r="AA854">
        <v>4</v>
      </c>
      <c r="AJ854">
        <v>4</v>
      </c>
      <c r="AR854" t="s">
        <v>227</v>
      </c>
      <c r="AS854" t="s">
        <v>152</v>
      </c>
      <c r="AU854" t="s">
        <v>1831</v>
      </c>
      <c r="BJ854" s="12">
        <v>0</v>
      </c>
      <c r="BK854" s="12">
        <v>0</v>
      </c>
      <c r="BS854" s="12">
        <v>0</v>
      </c>
      <c r="BT854" s="12">
        <v>0</v>
      </c>
      <c r="BU854" s="12">
        <v>0</v>
      </c>
      <c r="BV854" s="12">
        <v>0</v>
      </c>
      <c r="CI854">
        <f>CE854+CG854</f>
        <v>0</v>
      </c>
      <c r="DB854">
        <f>CX854+CZ854+DA854</f>
        <v>0</v>
      </c>
      <c r="DG854" s="13" t="e">
        <f>(DC854+DD854)/CU854</f>
        <v>#DIV/0!</v>
      </c>
      <c r="EI854">
        <f>CO854</f>
        <v>0</v>
      </c>
      <c r="EJ854" s="16">
        <f>BU854</f>
        <v>0</v>
      </c>
      <c r="EK854" s="16" t="e">
        <f>EJ854/EI854</f>
        <v>#DIV/0!</v>
      </c>
      <c r="EL854">
        <f>DJ854</f>
        <v>0</v>
      </c>
      <c r="EM854" s="16" t="e">
        <f>EK854*EL854</f>
        <v>#DIV/0!</v>
      </c>
    </row>
    <row r="855" spans="1:143" x14ac:dyDescent="0.25">
      <c r="A855">
        <v>2015</v>
      </c>
      <c r="B855">
        <v>517</v>
      </c>
      <c r="C855" t="s">
        <v>1669</v>
      </c>
      <c r="D855" t="s">
        <v>1812</v>
      </c>
      <c r="E855" t="s">
        <v>2564</v>
      </c>
      <c r="F855" t="s">
        <v>2565</v>
      </c>
      <c r="G855" t="s">
        <v>145</v>
      </c>
      <c r="H855">
        <v>531392</v>
      </c>
      <c r="I855" t="s">
        <v>2566</v>
      </c>
      <c r="J855" t="s">
        <v>1673</v>
      </c>
      <c r="K855">
        <v>98101</v>
      </c>
      <c r="L855" t="s">
        <v>163</v>
      </c>
      <c r="N855" t="s">
        <v>164</v>
      </c>
      <c r="O855" t="s">
        <v>198</v>
      </c>
      <c r="P855" t="s">
        <v>210</v>
      </c>
      <c r="Q855" t="s">
        <v>166</v>
      </c>
      <c r="R855" t="s">
        <v>248</v>
      </c>
      <c r="S855" t="s">
        <v>210</v>
      </c>
      <c r="V855" t="s">
        <v>257</v>
      </c>
      <c r="W855" t="s">
        <v>175</v>
      </c>
      <c r="AA855">
        <v>84</v>
      </c>
      <c r="AI855" t="s">
        <v>367</v>
      </c>
      <c r="AJ855">
        <v>84</v>
      </c>
      <c r="AR855" t="s">
        <v>176</v>
      </c>
      <c r="AS855" t="s">
        <v>152</v>
      </c>
      <c r="BJ855" s="12">
        <v>0</v>
      </c>
      <c r="BK855" s="12">
        <v>0</v>
      </c>
      <c r="BS855" s="12">
        <v>0</v>
      </c>
      <c r="BT855" s="12">
        <v>0</v>
      </c>
      <c r="BU855" s="12">
        <v>0</v>
      </c>
      <c r="BV855" s="12">
        <v>0</v>
      </c>
      <c r="BW855" t="s">
        <v>2565</v>
      </c>
      <c r="BX855" t="s">
        <v>259</v>
      </c>
      <c r="BY855">
        <v>78</v>
      </c>
      <c r="BZ855">
        <v>78</v>
      </c>
      <c r="CG855">
        <v>78</v>
      </c>
      <c r="CH855">
        <v>78</v>
      </c>
      <c r="CI855">
        <f>CE855+CG855</f>
        <v>78</v>
      </c>
      <c r="CJ855">
        <v>25554</v>
      </c>
      <c r="CN855">
        <v>25554</v>
      </c>
      <c r="CO855">
        <v>25554</v>
      </c>
      <c r="CS855">
        <v>25554</v>
      </c>
      <c r="CT855">
        <v>12</v>
      </c>
      <c r="CU855">
        <v>12</v>
      </c>
      <c r="CV855">
        <v>2</v>
      </c>
      <c r="DA855">
        <v>3</v>
      </c>
      <c r="DB855">
        <f>CX855+CZ855+DA855</f>
        <v>3</v>
      </c>
      <c r="DD855">
        <v>2</v>
      </c>
      <c r="DE855">
        <v>5</v>
      </c>
      <c r="DG855" s="13">
        <f>(DC855+DD855)/CU855</f>
        <v>0.16666666666666666</v>
      </c>
      <c r="DH855">
        <v>9448</v>
      </c>
      <c r="DI855">
        <v>1632</v>
      </c>
      <c r="DJ855">
        <v>1893</v>
      </c>
      <c r="DK855">
        <v>109</v>
      </c>
      <c r="DL855">
        <v>15</v>
      </c>
      <c r="DM855">
        <v>15</v>
      </c>
      <c r="DQ855">
        <v>15</v>
      </c>
      <c r="DY855" t="s">
        <v>569</v>
      </c>
      <c r="EB855">
        <v>2</v>
      </c>
      <c r="EE855">
        <v>2</v>
      </c>
      <c r="EF855">
        <v>1</v>
      </c>
      <c r="EG855">
        <v>0</v>
      </c>
      <c r="EH855" s="13">
        <v>0</v>
      </c>
      <c r="EI855">
        <f>CO855</f>
        <v>25554</v>
      </c>
      <c r="EJ855" s="16">
        <f>BU855</f>
        <v>0</v>
      </c>
      <c r="EK855" s="16">
        <f>EJ855/EI855</f>
        <v>0</v>
      </c>
      <c r="EL855">
        <f>DJ855</f>
        <v>1893</v>
      </c>
      <c r="EM855" s="16">
        <f>EK855*EL855</f>
        <v>0</v>
      </c>
    </row>
    <row r="856" spans="1:143" x14ac:dyDescent="0.25">
      <c r="A856">
        <v>2015</v>
      </c>
      <c r="B856">
        <v>518</v>
      </c>
      <c r="C856" t="s">
        <v>1669</v>
      </c>
      <c r="D856" t="s">
        <v>1812</v>
      </c>
      <c r="E856" t="s">
        <v>2567</v>
      </c>
      <c r="F856" t="s">
        <v>2567</v>
      </c>
      <c r="G856" t="s">
        <v>145</v>
      </c>
      <c r="H856">
        <v>531392</v>
      </c>
      <c r="I856" t="s">
        <v>2568</v>
      </c>
      <c r="J856" t="s">
        <v>1673</v>
      </c>
      <c r="K856">
        <v>98121</v>
      </c>
      <c r="L856" t="s">
        <v>163</v>
      </c>
      <c r="N856" t="s">
        <v>164</v>
      </c>
      <c r="O856" t="s">
        <v>198</v>
      </c>
      <c r="P856" t="s">
        <v>210</v>
      </c>
      <c r="Q856" t="s">
        <v>166</v>
      </c>
      <c r="R856" t="s">
        <v>248</v>
      </c>
      <c r="S856" t="s">
        <v>210</v>
      </c>
      <c r="V856" t="s">
        <v>257</v>
      </c>
      <c r="W856" t="s">
        <v>175</v>
      </c>
      <c r="AA856">
        <v>63</v>
      </c>
      <c r="AI856" t="s">
        <v>2569</v>
      </c>
      <c r="AJ856">
        <v>63</v>
      </c>
      <c r="AR856" t="s">
        <v>227</v>
      </c>
      <c r="AU856" t="s">
        <v>1698</v>
      </c>
      <c r="BJ856" s="12">
        <v>0</v>
      </c>
      <c r="BK856" s="12">
        <v>0</v>
      </c>
      <c r="BS856" s="12">
        <v>0</v>
      </c>
      <c r="BT856" s="12">
        <v>0</v>
      </c>
      <c r="BU856" s="12">
        <v>0</v>
      </c>
      <c r="BV856" s="12">
        <v>0</v>
      </c>
      <c r="BW856" t="s">
        <v>2567</v>
      </c>
      <c r="BX856" t="s">
        <v>259</v>
      </c>
      <c r="BY856">
        <v>61</v>
      </c>
      <c r="BZ856">
        <v>61</v>
      </c>
      <c r="CG856">
        <v>61</v>
      </c>
      <c r="CH856">
        <v>61</v>
      </c>
      <c r="CI856">
        <f>CE856+CG856</f>
        <v>61</v>
      </c>
      <c r="CJ856">
        <v>21282</v>
      </c>
      <c r="CN856">
        <v>21282</v>
      </c>
      <c r="CO856">
        <v>21282</v>
      </c>
      <c r="CS856">
        <v>21282</v>
      </c>
      <c r="CT856">
        <v>3</v>
      </c>
      <c r="CU856">
        <v>3</v>
      </c>
      <c r="CY856">
        <v>1</v>
      </c>
      <c r="DA856">
        <v>1</v>
      </c>
      <c r="DB856">
        <f>CX856+CZ856+DA856</f>
        <v>1</v>
      </c>
      <c r="DE856">
        <v>1</v>
      </c>
      <c r="DG856" s="13">
        <f>(DC856+DD856)/CU856</f>
        <v>0</v>
      </c>
      <c r="DH856">
        <v>4525</v>
      </c>
      <c r="DI856">
        <v>290</v>
      </c>
      <c r="DL856">
        <v>5</v>
      </c>
      <c r="DM856">
        <v>5</v>
      </c>
      <c r="DQ856">
        <v>5</v>
      </c>
      <c r="DY856" t="s">
        <v>776</v>
      </c>
      <c r="EI856">
        <f>CO856</f>
        <v>21282</v>
      </c>
      <c r="EJ856" s="16">
        <f>BU856</f>
        <v>0</v>
      </c>
      <c r="EK856" s="16">
        <f>EJ856/EI856</f>
        <v>0</v>
      </c>
      <c r="EL856">
        <f>DJ856</f>
        <v>0</v>
      </c>
      <c r="EM856" s="16">
        <f>EK856*EL856</f>
        <v>0</v>
      </c>
    </row>
    <row r="857" spans="1:143" x14ac:dyDescent="0.25">
      <c r="A857">
        <v>2015</v>
      </c>
      <c r="B857">
        <v>519</v>
      </c>
      <c r="C857" t="s">
        <v>1669</v>
      </c>
      <c r="D857" t="s">
        <v>1812</v>
      </c>
      <c r="E857" t="s">
        <v>2567</v>
      </c>
      <c r="G857" t="s">
        <v>2570</v>
      </c>
      <c r="H857">
        <v>531392</v>
      </c>
      <c r="I857" t="s">
        <v>2568</v>
      </c>
      <c r="J857" t="s">
        <v>1673</v>
      </c>
      <c r="K857">
        <v>98121</v>
      </c>
      <c r="L857" t="s">
        <v>163</v>
      </c>
      <c r="N857" t="s">
        <v>164</v>
      </c>
      <c r="O857" t="s">
        <v>198</v>
      </c>
      <c r="P857" t="s">
        <v>210</v>
      </c>
      <c r="Q857" t="s">
        <v>166</v>
      </c>
      <c r="R857" t="s">
        <v>248</v>
      </c>
      <c r="S857" t="s">
        <v>210</v>
      </c>
      <c r="V857" t="s">
        <v>257</v>
      </c>
      <c r="W857" t="s">
        <v>175</v>
      </c>
      <c r="X857" t="s">
        <v>940</v>
      </c>
      <c r="AA857">
        <v>7</v>
      </c>
      <c r="AJ857">
        <v>7</v>
      </c>
      <c r="AQ857" t="s">
        <v>480</v>
      </c>
      <c r="AR857" t="s">
        <v>227</v>
      </c>
      <c r="AS857" t="s">
        <v>210</v>
      </c>
      <c r="AU857" t="s">
        <v>1760</v>
      </c>
      <c r="BJ857" s="12">
        <v>0</v>
      </c>
      <c r="BK857" s="12">
        <v>0</v>
      </c>
      <c r="BS857" s="12">
        <v>0</v>
      </c>
      <c r="BT857" s="12">
        <v>0</v>
      </c>
      <c r="BU857" s="12">
        <v>0</v>
      </c>
      <c r="BV857" s="12">
        <v>0</v>
      </c>
      <c r="CI857">
        <f>CE857+CG857</f>
        <v>0</v>
      </c>
      <c r="DB857">
        <f>CX857+CZ857+DA857</f>
        <v>0</v>
      </c>
      <c r="DG857" s="13" t="e">
        <f>(DC857+DD857)/CU857</f>
        <v>#DIV/0!</v>
      </c>
      <c r="EI857">
        <f>CO857</f>
        <v>0</v>
      </c>
      <c r="EJ857" s="16">
        <f>BU857</f>
        <v>0</v>
      </c>
      <c r="EK857" s="16" t="e">
        <f>EJ857/EI857</f>
        <v>#DIV/0!</v>
      </c>
      <c r="EL857">
        <f>DJ857</f>
        <v>0</v>
      </c>
      <c r="EM857" s="16" t="e">
        <f>EK857*EL857</f>
        <v>#DIV/0!</v>
      </c>
    </row>
    <row r="858" spans="1:143" x14ac:dyDescent="0.25">
      <c r="A858">
        <v>2015</v>
      </c>
      <c r="B858">
        <v>559</v>
      </c>
      <c r="C858" t="s">
        <v>1669</v>
      </c>
      <c r="D858" t="s">
        <v>2571</v>
      </c>
      <c r="E858" t="s">
        <v>2572</v>
      </c>
      <c r="F858" t="s">
        <v>2573</v>
      </c>
      <c r="G858" t="s">
        <v>145</v>
      </c>
      <c r="H858">
        <v>539033</v>
      </c>
      <c r="I858" t="s">
        <v>2574</v>
      </c>
      <c r="J858" t="s">
        <v>1776</v>
      </c>
      <c r="K858">
        <v>98002</v>
      </c>
      <c r="L858" t="s">
        <v>163</v>
      </c>
      <c r="N858" t="s">
        <v>286</v>
      </c>
      <c r="P858" t="s">
        <v>152</v>
      </c>
      <c r="Q858" t="s">
        <v>199</v>
      </c>
      <c r="V858" t="s">
        <v>287</v>
      </c>
      <c r="W858" t="s">
        <v>175</v>
      </c>
      <c r="AJ858">
        <v>0</v>
      </c>
      <c r="AR858" t="s">
        <v>227</v>
      </c>
      <c r="AS858" t="s">
        <v>210</v>
      </c>
      <c r="AU858" t="s">
        <v>2575</v>
      </c>
      <c r="BJ858" s="12">
        <v>0</v>
      </c>
      <c r="BK858" s="12">
        <v>0</v>
      </c>
      <c r="BS858" s="12">
        <v>0</v>
      </c>
      <c r="BT858" s="12">
        <v>0</v>
      </c>
      <c r="BU858" s="12">
        <v>0</v>
      </c>
      <c r="BV858" s="12">
        <v>0</v>
      </c>
      <c r="CI858">
        <f>CE858+CG858</f>
        <v>0</v>
      </c>
      <c r="DB858">
        <f>CX858+CZ858+DA858</f>
        <v>0</v>
      </c>
      <c r="DG858" s="13" t="e">
        <f>(DC858+DD858)/CU858</f>
        <v>#DIV/0!</v>
      </c>
      <c r="EI858">
        <f>CO858</f>
        <v>0</v>
      </c>
      <c r="EJ858" s="16">
        <f>BU858</f>
        <v>0</v>
      </c>
      <c r="EK858" s="16" t="e">
        <f>EJ858/EI858</f>
        <v>#DIV/0!</v>
      </c>
      <c r="EL858">
        <f>DJ858</f>
        <v>0</v>
      </c>
      <c r="EM858" s="16" t="e">
        <f>EK858*EL858</f>
        <v>#DIV/0!</v>
      </c>
    </row>
    <row r="859" spans="1:143" x14ac:dyDescent="0.25">
      <c r="A859">
        <v>2015</v>
      </c>
      <c r="B859">
        <v>934</v>
      </c>
      <c r="C859" t="s">
        <v>1669</v>
      </c>
      <c r="D859" t="s">
        <v>2571</v>
      </c>
      <c r="E859" t="s">
        <v>2572</v>
      </c>
      <c r="F859" t="s">
        <v>2576</v>
      </c>
      <c r="G859" t="s">
        <v>145</v>
      </c>
      <c r="H859">
        <v>539033</v>
      </c>
      <c r="I859" t="s">
        <v>2577</v>
      </c>
      <c r="J859" t="s">
        <v>1673</v>
      </c>
      <c r="L859" t="s">
        <v>163</v>
      </c>
      <c r="N859" t="s">
        <v>286</v>
      </c>
      <c r="P859" t="s">
        <v>152</v>
      </c>
      <c r="Q859" t="s">
        <v>199</v>
      </c>
      <c r="V859" t="s">
        <v>287</v>
      </c>
      <c r="W859" t="s">
        <v>175</v>
      </c>
      <c r="AI859" t="s">
        <v>569</v>
      </c>
      <c r="AJ859">
        <v>0</v>
      </c>
      <c r="AR859" t="s">
        <v>227</v>
      </c>
      <c r="AS859" t="s">
        <v>210</v>
      </c>
      <c r="AX859" s="15">
        <v>479095</v>
      </c>
      <c r="BJ859" s="12">
        <v>479095</v>
      </c>
      <c r="BK859" s="12">
        <v>0</v>
      </c>
      <c r="BS859" s="12">
        <v>0</v>
      </c>
      <c r="BT859" s="12">
        <v>0</v>
      </c>
      <c r="BU859" s="12">
        <v>479095</v>
      </c>
      <c r="BV859" s="12">
        <v>0</v>
      </c>
      <c r="CI859">
        <f>CE859+CG859</f>
        <v>0</v>
      </c>
      <c r="DB859">
        <f>CX859+CZ859+DA859</f>
        <v>0</v>
      </c>
      <c r="DG859" s="13" t="e">
        <f>(DC859+DD859)/CU859</f>
        <v>#DIV/0!</v>
      </c>
      <c r="EI859">
        <f>CO859</f>
        <v>0</v>
      </c>
      <c r="EJ859" s="16">
        <f>BU859</f>
        <v>479095</v>
      </c>
      <c r="EK859" s="16" t="e">
        <f>EJ859/EI859</f>
        <v>#DIV/0!</v>
      </c>
      <c r="EL859">
        <f>DJ859</f>
        <v>0</v>
      </c>
      <c r="EM859" s="16" t="e">
        <f>EK859*EL859</f>
        <v>#DIV/0!</v>
      </c>
    </row>
    <row r="860" spans="1:143" x14ac:dyDescent="0.25">
      <c r="A860">
        <v>2015</v>
      </c>
      <c r="B860">
        <v>825</v>
      </c>
      <c r="C860" t="s">
        <v>1669</v>
      </c>
      <c r="D860" t="s">
        <v>2571</v>
      </c>
      <c r="E860" t="s">
        <v>2572</v>
      </c>
      <c r="F860" t="s">
        <v>2578</v>
      </c>
      <c r="G860" t="s">
        <v>145</v>
      </c>
      <c r="H860">
        <v>539033</v>
      </c>
      <c r="I860" t="s">
        <v>2577</v>
      </c>
      <c r="J860" t="s">
        <v>1673</v>
      </c>
      <c r="L860" t="s">
        <v>163</v>
      </c>
      <c r="N860" t="s">
        <v>286</v>
      </c>
      <c r="P860" t="s">
        <v>152</v>
      </c>
      <c r="Q860" t="s">
        <v>199</v>
      </c>
      <c r="V860" t="s">
        <v>287</v>
      </c>
      <c r="W860" t="s">
        <v>175</v>
      </c>
      <c r="AJ860">
        <v>0</v>
      </c>
      <c r="AR860" t="s">
        <v>227</v>
      </c>
      <c r="AS860" t="s">
        <v>152</v>
      </c>
      <c r="AU860" t="s">
        <v>2579</v>
      </c>
      <c r="BJ860" s="12">
        <v>0</v>
      </c>
      <c r="BK860" s="12">
        <v>0</v>
      </c>
      <c r="BS860" s="12">
        <v>0</v>
      </c>
      <c r="BT860" s="12">
        <v>0</v>
      </c>
      <c r="BU860" s="12">
        <v>0</v>
      </c>
      <c r="BV860" s="12">
        <v>0</v>
      </c>
      <c r="CI860">
        <f>CE860+CG860</f>
        <v>0</v>
      </c>
      <c r="DB860">
        <f>CX860+CZ860+DA860</f>
        <v>0</v>
      </c>
      <c r="DG860" s="13" t="e">
        <f>(DC860+DD860)/CU860</f>
        <v>#DIV/0!</v>
      </c>
      <c r="EI860">
        <f>CO860</f>
        <v>0</v>
      </c>
      <c r="EJ860" s="16">
        <f>BU860</f>
        <v>0</v>
      </c>
      <c r="EK860" s="16" t="e">
        <f>EJ860/EI860</f>
        <v>#DIV/0!</v>
      </c>
      <c r="EL860">
        <f>DJ860</f>
        <v>0</v>
      </c>
      <c r="EM860" s="16" t="e">
        <f>EK860*EL860</f>
        <v>#DIV/0!</v>
      </c>
    </row>
    <row r="861" spans="1:143" x14ac:dyDescent="0.25">
      <c r="A861">
        <v>2015</v>
      </c>
      <c r="B861">
        <v>598</v>
      </c>
      <c r="C861" t="s">
        <v>1669</v>
      </c>
      <c r="D861" t="s">
        <v>2571</v>
      </c>
      <c r="E861" t="s">
        <v>2572</v>
      </c>
      <c r="F861" t="s">
        <v>2580</v>
      </c>
      <c r="G861" t="s">
        <v>145</v>
      </c>
      <c r="H861">
        <v>539033</v>
      </c>
      <c r="I861" t="s">
        <v>2577</v>
      </c>
      <c r="J861" t="s">
        <v>1673</v>
      </c>
      <c r="L861" t="s">
        <v>163</v>
      </c>
      <c r="N861" t="s">
        <v>286</v>
      </c>
      <c r="P861" t="s">
        <v>152</v>
      </c>
      <c r="Q861" t="s">
        <v>199</v>
      </c>
      <c r="V861" t="s">
        <v>287</v>
      </c>
      <c r="W861" t="s">
        <v>175</v>
      </c>
      <c r="AJ861">
        <v>0</v>
      </c>
      <c r="AR861" t="s">
        <v>159</v>
      </c>
      <c r="AS861" t="s">
        <v>210</v>
      </c>
      <c r="AU861" t="s">
        <v>2575</v>
      </c>
      <c r="AX861" s="15">
        <v>184672</v>
      </c>
      <c r="BJ861" s="12">
        <v>184672</v>
      </c>
      <c r="BK861" s="12">
        <v>0</v>
      </c>
      <c r="BS861" s="12">
        <v>0</v>
      </c>
      <c r="BT861" s="12">
        <v>0</v>
      </c>
      <c r="BU861" s="12">
        <v>184672</v>
      </c>
      <c r="BV861" s="12">
        <v>0</v>
      </c>
      <c r="CI861">
        <f>CE861+CG861</f>
        <v>0</v>
      </c>
      <c r="DB861">
        <f>CX861+CZ861+DA861</f>
        <v>0</v>
      </c>
      <c r="DG861" s="13" t="e">
        <f>(DC861+DD861)/CU861</f>
        <v>#DIV/0!</v>
      </c>
      <c r="EI861">
        <f>CO861</f>
        <v>0</v>
      </c>
      <c r="EJ861" s="16">
        <f>BU861</f>
        <v>184672</v>
      </c>
      <c r="EK861" s="16" t="e">
        <f>EJ861/EI861</f>
        <v>#DIV/0!</v>
      </c>
      <c r="EL861">
        <f>DJ861</f>
        <v>0</v>
      </c>
      <c r="EM861" s="16" t="e">
        <f>EK861*EL861</f>
        <v>#DIV/0!</v>
      </c>
    </row>
    <row r="862" spans="1:143" x14ac:dyDescent="0.25">
      <c r="A862">
        <v>2015</v>
      </c>
      <c r="B862">
        <v>871</v>
      </c>
      <c r="C862" t="s">
        <v>1669</v>
      </c>
      <c r="D862" t="s">
        <v>2571</v>
      </c>
      <c r="E862" t="s">
        <v>2572</v>
      </c>
      <c r="F862" t="s">
        <v>2581</v>
      </c>
      <c r="G862" t="s">
        <v>145</v>
      </c>
      <c r="H862">
        <v>539033</v>
      </c>
      <c r="I862" t="s">
        <v>2577</v>
      </c>
      <c r="J862" t="s">
        <v>1673</v>
      </c>
      <c r="L862" t="s">
        <v>163</v>
      </c>
      <c r="N862" t="s">
        <v>286</v>
      </c>
      <c r="P862" t="s">
        <v>152</v>
      </c>
      <c r="Q862" t="s">
        <v>199</v>
      </c>
      <c r="V862" t="s">
        <v>287</v>
      </c>
      <c r="W862" t="s">
        <v>175</v>
      </c>
      <c r="AJ862">
        <v>0</v>
      </c>
      <c r="AR862" t="s">
        <v>159</v>
      </c>
      <c r="AS862" t="s">
        <v>152</v>
      </c>
      <c r="AU862" t="s">
        <v>2575</v>
      </c>
      <c r="AX862" s="15">
        <v>184672</v>
      </c>
      <c r="BJ862" s="12">
        <v>184672</v>
      </c>
      <c r="BK862" s="12">
        <v>0</v>
      </c>
      <c r="BS862" s="12">
        <v>0</v>
      </c>
      <c r="BT862" s="12">
        <v>0</v>
      </c>
      <c r="BU862" s="12">
        <v>184672</v>
      </c>
      <c r="BV862" s="12">
        <v>0</v>
      </c>
      <c r="CI862">
        <f>CE862+CG862</f>
        <v>0</v>
      </c>
      <c r="DB862">
        <f>CX862+CZ862+DA862</f>
        <v>0</v>
      </c>
      <c r="DG862" s="13" t="e">
        <f>(DC862+DD862)/CU862</f>
        <v>#DIV/0!</v>
      </c>
      <c r="EI862">
        <f>CO862</f>
        <v>0</v>
      </c>
      <c r="EJ862" s="16">
        <f>BU862</f>
        <v>184672</v>
      </c>
      <c r="EK862" s="16" t="e">
        <f>EJ862/EI862</f>
        <v>#DIV/0!</v>
      </c>
      <c r="EL862">
        <f>DJ862</f>
        <v>0</v>
      </c>
      <c r="EM862" s="16" t="e">
        <f>EK862*EL862</f>
        <v>#DIV/0!</v>
      </c>
    </row>
    <row r="863" spans="1:143" x14ac:dyDescent="0.25">
      <c r="A863">
        <v>2015</v>
      </c>
      <c r="B863">
        <v>748</v>
      </c>
      <c r="C863" t="s">
        <v>1669</v>
      </c>
      <c r="D863" t="s">
        <v>2571</v>
      </c>
      <c r="E863" t="s">
        <v>2572</v>
      </c>
      <c r="F863" t="s">
        <v>2582</v>
      </c>
      <c r="G863" t="s">
        <v>145</v>
      </c>
      <c r="H863">
        <v>539033</v>
      </c>
      <c r="I863" t="s">
        <v>2577</v>
      </c>
      <c r="J863" t="s">
        <v>1673</v>
      </c>
      <c r="L863" t="s">
        <v>163</v>
      </c>
      <c r="N863" t="s">
        <v>286</v>
      </c>
      <c r="P863" t="s">
        <v>152</v>
      </c>
      <c r="Q863" t="s">
        <v>199</v>
      </c>
      <c r="V863" t="s">
        <v>287</v>
      </c>
      <c r="W863" t="s">
        <v>175</v>
      </c>
      <c r="AJ863">
        <v>0</v>
      </c>
      <c r="AR863" t="s">
        <v>159</v>
      </c>
      <c r="AS863" t="s">
        <v>210</v>
      </c>
      <c r="AU863" t="s">
        <v>2575</v>
      </c>
      <c r="AX863" s="15">
        <v>184672</v>
      </c>
      <c r="BJ863" s="12">
        <v>184672</v>
      </c>
      <c r="BK863" s="12">
        <v>0</v>
      </c>
      <c r="BS863" s="12">
        <v>0</v>
      </c>
      <c r="BT863" s="12">
        <v>0</v>
      </c>
      <c r="BU863" s="12">
        <v>184672</v>
      </c>
      <c r="BV863" s="12">
        <v>0</v>
      </c>
      <c r="CI863">
        <f>CE863+CG863</f>
        <v>0</v>
      </c>
      <c r="DB863">
        <f>CX863+CZ863+DA863</f>
        <v>0</v>
      </c>
      <c r="DG863" s="13" t="e">
        <f>(DC863+DD863)/CU863</f>
        <v>#DIV/0!</v>
      </c>
      <c r="EI863">
        <f>CO863</f>
        <v>0</v>
      </c>
      <c r="EJ863" s="16">
        <f>BU863</f>
        <v>184672</v>
      </c>
      <c r="EK863" s="16" t="e">
        <f>EJ863/EI863</f>
        <v>#DIV/0!</v>
      </c>
      <c r="EL863">
        <f>DJ863</f>
        <v>0</v>
      </c>
      <c r="EM863" s="16" t="e">
        <f>EK863*EL863</f>
        <v>#DIV/0!</v>
      </c>
    </row>
    <row r="864" spans="1:143" x14ac:dyDescent="0.25">
      <c r="A864">
        <v>2015</v>
      </c>
      <c r="B864">
        <v>927</v>
      </c>
      <c r="C864" t="s">
        <v>1669</v>
      </c>
      <c r="D864" t="s">
        <v>1878</v>
      </c>
      <c r="E864" t="s">
        <v>2583</v>
      </c>
      <c r="F864" t="s">
        <v>2583</v>
      </c>
      <c r="G864" t="s">
        <v>145</v>
      </c>
      <c r="H864">
        <v>539033</v>
      </c>
      <c r="I864" t="s">
        <v>2344</v>
      </c>
      <c r="J864" t="s">
        <v>1673</v>
      </c>
      <c r="K864">
        <v>98122</v>
      </c>
      <c r="L864" t="s">
        <v>163</v>
      </c>
      <c r="N864" t="s">
        <v>263</v>
      </c>
      <c r="O864" t="s">
        <v>198</v>
      </c>
      <c r="P864" t="s">
        <v>210</v>
      </c>
      <c r="Q864" t="s">
        <v>166</v>
      </c>
      <c r="R864" t="s">
        <v>248</v>
      </c>
      <c r="S864" t="s">
        <v>210</v>
      </c>
      <c r="V864" t="s">
        <v>257</v>
      </c>
      <c r="W864" t="s">
        <v>158</v>
      </c>
      <c r="Y864">
        <v>45</v>
      </c>
      <c r="Z864">
        <v>15</v>
      </c>
      <c r="AJ864">
        <v>45</v>
      </c>
      <c r="AR864" t="s">
        <v>176</v>
      </c>
      <c r="AV864" s="12">
        <v>53744</v>
      </c>
      <c r="BJ864" s="12">
        <v>53744</v>
      </c>
      <c r="BK864" s="12">
        <v>53744</v>
      </c>
      <c r="BS864" s="12">
        <v>0</v>
      </c>
      <c r="BT864" s="12">
        <v>0</v>
      </c>
      <c r="BU864" s="12">
        <v>53744</v>
      </c>
      <c r="BV864" s="12">
        <v>53744</v>
      </c>
      <c r="BW864" t="s">
        <v>2583</v>
      </c>
      <c r="BX864" t="s">
        <v>259</v>
      </c>
      <c r="BY864">
        <v>72</v>
      </c>
      <c r="BZ864">
        <v>32</v>
      </c>
      <c r="CA864">
        <v>64</v>
      </c>
      <c r="CB864">
        <v>24</v>
      </c>
      <c r="CE864">
        <v>2</v>
      </c>
      <c r="CF864">
        <v>2</v>
      </c>
      <c r="CG864">
        <v>6</v>
      </c>
      <c r="CH864">
        <v>6</v>
      </c>
      <c r="CI864">
        <f>CE864+CG864</f>
        <v>8</v>
      </c>
      <c r="CJ864">
        <v>22134</v>
      </c>
      <c r="CL864">
        <v>20186</v>
      </c>
      <c r="CM864">
        <v>730</v>
      </c>
      <c r="CN864">
        <v>1218</v>
      </c>
      <c r="CO864">
        <v>9515</v>
      </c>
      <c r="CQ864">
        <v>7567</v>
      </c>
      <c r="CR864">
        <v>730</v>
      </c>
      <c r="CS864">
        <v>1218</v>
      </c>
      <c r="CT864">
        <v>8</v>
      </c>
      <c r="CU864">
        <v>5</v>
      </c>
      <c r="DB864">
        <f>CX864+CZ864+DA864</f>
        <v>0</v>
      </c>
      <c r="DC864">
        <v>1</v>
      </c>
      <c r="DE864">
        <v>4</v>
      </c>
      <c r="DG864" s="13">
        <f>(DC864+DD864)/CU864</f>
        <v>0.2</v>
      </c>
      <c r="DH864">
        <v>10429</v>
      </c>
      <c r="DI864">
        <v>763</v>
      </c>
      <c r="DJ864">
        <v>2365</v>
      </c>
      <c r="DK864">
        <v>62</v>
      </c>
      <c r="DL864">
        <v>10</v>
      </c>
      <c r="DM864">
        <v>3</v>
      </c>
      <c r="DN864">
        <v>9</v>
      </c>
      <c r="DO864">
        <v>2</v>
      </c>
      <c r="DQ864">
        <v>1</v>
      </c>
      <c r="DS864">
        <v>3</v>
      </c>
      <c r="EF864">
        <v>1</v>
      </c>
      <c r="EG864">
        <v>0</v>
      </c>
      <c r="EH864" s="13">
        <v>0</v>
      </c>
      <c r="EI864">
        <f>CO864</f>
        <v>9515</v>
      </c>
      <c r="EJ864" s="16">
        <f>BU864</f>
        <v>53744</v>
      </c>
      <c r="EK864" s="16">
        <f>EJ864/EI864</f>
        <v>5.6483447188649505</v>
      </c>
      <c r="EL864">
        <f>DJ864</f>
        <v>2365</v>
      </c>
      <c r="EM864" s="16">
        <f>EK864*EL864</f>
        <v>13358.335260115608</v>
      </c>
    </row>
    <row r="865" spans="1:143" x14ac:dyDescent="0.25">
      <c r="A865">
        <v>2015</v>
      </c>
      <c r="B865">
        <v>954</v>
      </c>
      <c r="C865" t="s">
        <v>1669</v>
      </c>
      <c r="D865" t="s">
        <v>1961</v>
      </c>
      <c r="E865" t="s">
        <v>2584</v>
      </c>
      <c r="F865" t="s">
        <v>2585</v>
      </c>
      <c r="G865" t="s">
        <v>145</v>
      </c>
      <c r="H865">
        <v>539033</v>
      </c>
      <c r="I865" t="s">
        <v>2539</v>
      </c>
      <c r="J865" t="s">
        <v>1963</v>
      </c>
      <c r="K865">
        <v>98138</v>
      </c>
      <c r="L865" t="s">
        <v>163</v>
      </c>
      <c r="N865" t="s">
        <v>263</v>
      </c>
      <c r="O865" t="s">
        <v>165</v>
      </c>
      <c r="P865" t="s">
        <v>152</v>
      </c>
      <c r="Q865" t="s">
        <v>207</v>
      </c>
      <c r="R865" t="s">
        <v>248</v>
      </c>
      <c r="S865" t="s">
        <v>210</v>
      </c>
      <c r="V865" t="s">
        <v>249</v>
      </c>
      <c r="W865" t="s">
        <v>333</v>
      </c>
      <c r="X865" t="s">
        <v>201</v>
      </c>
      <c r="Y865">
        <v>18</v>
      </c>
      <c r="Z865">
        <v>6</v>
      </c>
      <c r="AJ865">
        <v>18</v>
      </c>
      <c r="AR865" t="s">
        <v>227</v>
      </c>
      <c r="BJ865" s="12">
        <v>0</v>
      </c>
      <c r="BK865" s="12">
        <v>0</v>
      </c>
      <c r="BS865" s="12">
        <v>0</v>
      </c>
      <c r="BT865" s="12">
        <v>0</v>
      </c>
      <c r="BU865" s="12">
        <v>0</v>
      </c>
      <c r="BV865" s="12">
        <v>0</v>
      </c>
      <c r="BW865" t="s">
        <v>2585</v>
      </c>
      <c r="BX865" t="s">
        <v>1363</v>
      </c>
      <c r="BY865">
        <v>18</v>
      </c>
      <c r="BZ865">
        <v>6</v>
      </c>
      <c r="CA865">
        <v>18</v>
      </c>
      <c r="CB865">
        <v>6</v>
      </c>
      <c r="CI865">
        <f>CE865+CG865</f>
        <v>0</v>
      </c>
      <c r="CJ865">
        <v>6570</v>
      </c>
      <c r="CL865">
        <v>6570</v>
      </c>
      <c r="CO865">
        <v>2190</v>
      </c>
      <c r="CQ865">
        <v>2190</v>
      </c>
      <c r="DB865">
        <f>CX865+CZ865+DA865</f>
        <v>0</v>
      </c>
      <c r="DG865" s="13" t="e">
        <f>(DC865+DD865)/CU865</f>
        <v>#DIV/0!</v>
      </c>
      <c r="EI865">
        <f>CO865</f>
        <v>2190</v>
      </c>
      <c r="EJ865" s="16">
        <f>BU865</f>
        <v>0</v>
      </c>
      <c r="EK865" s="16">
        <f>EJ865/EI865</f>
        <v>0</v>
      </c>
      <c r="EL865">
        <f>DJ865</f>
        <v>0</v>
      </c>
      <c r="EM865" s="16">
        <f>EK865*EL865</f>
        <v>0</v>
      </c>
    </row>
    <row r="866" spans="1:143" x14ac:dyDescent="0.25">
      <c r="A866">
        <v>2015</v>
      </c>
      <c r="C866" t="s">
        <v>1669</v>
      </c>
      <c r="D866" t="s">
        <v>1670</v>
      </c>
      <c r="E866" t="s">
        <v>2586</v>
      </c>
      <c r="G866" t="s">
        <v>532</v>
      </c>
      <c r="H866">
        <v>531392</v>
      </c>
      <c r="I866" t="s">
        <v>2364</v>
      </c>
      <c r="J866" t="s">
        <v>1673</v>
      </c>
      <c r="K866">
        <v>98104</v>
      </c>
      <c r="L866" t="s">
        <v>489</v>
      </c>
      <c r="N866" t="s">
        <v>197</v>
      </c>
      <c r="O866" t="s">
        <v>165</v>
      </c>
      <c r="P866" t="s">
        <v>152</v>
      </c>
      <c r="Q866" t="s">
        <v>153</v>
      </c>
      <c r="R866" t="s">
        <v>187</v>
      </c>
      <c r="S866" t="s">
        <v>152</v>
      </c>
      <c r="T866" t="s">
        <v>168</v>
      </c>
      <c r="V866" t="s">
        <v>161</v>
      </c>
      <c r="W866" t="s">
        <v>1502</v>
      </c>
      <c r="AA866">
        <v>70</v>
      </c>
      <c r="AJ866">
        <v>70</v>
      </c>
      <c r="AR866" t="s">
        <v>159</v>
      </c>
      <c r="AS866" t="s">
        <v>152</v>
      </c>
      <c r="BJ866" s="12">
        <v>0</v>
      </c>
      <c r="BK866" s="12">
        <v>0</v>
      </c>
      <c r="BS866" s="12">
        <v>0</v>
      </c>
      <c r="BT866" s="12">
        <v>0</v>
      </c>
      <c r="BU866" s="12">
        <v>0</v>
      </c>
      <c r="BV866" s="12">
        <v>0</v>
      </c>
      <c r="CI866">
        <f>CE866+CG866</f>
        <v>0</v>
      </c>
      <c r="DB866">
        <f>CX866+CZ866+DA866</f>
        <v>0</v>
      </c>
      <c r="DG866" s="13" t="e">
        <f>(DC866+DD866)/CU866</f>
        <v>#DIV/0!</v>
      </c>
      <c r="EI866">
        <f>CO866</f>
        <v>0</v>
      </c>
      <c r="EJ866" s="16">
        <f>BU866</f>
        <v>0</v>
      </c>
      <c r="EK866" s="16" t="e">
        <f>EJ866/EI866</f>
        <v>#DIV/0!</v>
      </c>
      <c r="EL866">
        <f>DJ866</f>
        <v>0</v>
      </c>
      <c r="EM866" s="16" t="e">
        <f>EK866*EL866</f>
        <v>#DIV/0!</v>
      </c>
    </row>
    <row r="867" spans="1:143" x14ac:dyDescent="0.25">
      <c r="A867">
        <v>2015</v>
      </c>
      <c r="B867">
        <v>768</v>
      </c>
      <c r="C867" t="s">
        <v>1669</v>
      </c>
      <c r="D867" t="s">
        <v>2017</v>
      </c>
      <c r="E867" t="s">
        <v>2587</v>
      </c>
      <c r="F867" t="s">
        <v>2588</v>
      </c>
      <c r="G867" t="s">
        <v>145</v>
      </c>
      <c r="H867">
        <v>539033</v>
      </c>
      <c r="I867" t="s">
        <v>2589</v>
      </c>
      <c r="J867" t="s">
        <v>1673</v>
      </c>
      <c r="K867">
        <v>98144</v>
      </c>
      <c r="L867" t="s">
        <v>163</v>
      </c>
      <c r="N867" t="s">
        <v>263</v>
      </c>
      <c r="O867" t="s">
        <v>198</v>
      </c>
      <c r="P867" t="s">
        <v>152</v>
      </c>
      <c r="Q867" t="s">
        <v>2147</v>
      </c>
      <c r="R867" t="s">
        <v>154</v>
      </c>
      <c r="S867" t="s">
        <v>210</v>
      </c>
      <c r="T867" t="s">
        <v>155</v>
      </c>
      <c r="V867" t="s">
        <v>212</v>
      </c>
      <c r="W867" t="s">
        <v>158</v>
      </c>
      <c r="AJ867">
        <v>0</v>
      </c>
      <c r="AR867" t="s">
        <v>176</v>
      </c>
      <c r="AS867" t="s">
        <v>152</v>
      </c>
      <c r="AX867" s="15">
        <v>23579</v>
      </c>
      <c r="BJ867" s="12">
        <v>23579</v>
      </c>
      <c r="BK867" s="12">
        <v>0</v>
      </c>
      <c r="BS867" s="12">
        <v>0</v>
      </c>
      <c r="BT867" s="12">
        <v>0</v>
      </c>
      <c r="BU867" s="12">
        <v>23579</v>
      </c>
      <c r="BV867" s="12">
        <v>0</v>
      </c>
      <c r="CI867">
        <f>CE867+CG867</f>
        <v>0</v>
      </c>
      <c r="DB867">
        <f>CX867+CZ867+DA867</f>
        <v>0</v>
      </c>
      <c r="DG867" s="13" t="e">
        <f>(DC867+DD867)/CU867</f>
        <v>#DIV/0!</v>
      </c>
      <c r="EI867">
        <f>CO867</f>
        <v>0</v>
      </c>
      <c r="EJ867" s="16">
        <f>BU867</f>
        <v>23579</v>
      </c>
      <c r="EK867" s="16" t="e">
        <f>EJ867/EI867</f>
        <v>#DIV/0!</v>
      </c>
      <c r="EL867">
        <f>DJ867</f>
        <v>0</v>
      </c>
      <c r="EM867" s="16" t="e">
        <f>EK867*EL867</f>
        <v>#DIV/0!</v>
      </c>
    </row>
    <row r="868" spans="1:143" x14ac:dyDescent="0.25">
      <c r="A868">
        <v>2015</v>
      </c>
      <c r="B868">
        <v>690</v>
      </c>
      <c r="C868" t="s">
        <v>1669</v>
      </c>
      <c r="D868" t="s">
        <v>2017</v>
      </c>
      <c r="E868" t="s">
        <v>2587</v>
      </c>
      <c r="F868" t="s">
        <v>2590</v>
      </c>
      <c r="G868" t="s">
        <v>145</v>
      </c>
      <c r="H868">
        <v>539033</v>
      </c>
      <c r="I868" t="s">
        <v>2591</v>
      </c>
      <c r="J868" t="s">
        <v>1673</v>
      </c>
      <c r="K868">
        <v>98144</v>
      </c>
      <c r="L868" t="s">
        <v>163</v>
      </c>
      <c r="N868" t="s">
        <v>151</v>
      </c>
      <c r="P868" t="s">
        <v>152</v>
      </c>
      <c r="Q868" t="s">
        <v>207</v>
      </c>
      <c r="R868" t="s">
        <v>154</v>
      </c>
      <c r="T868" t="s">
        <v>155</v>
      </c>
      <c r="U868" t="s">
        <v>211</v>
      </c>
      <c r="V868" t="s">
        <v>212</v>
      </c>
      <c r="W868" t="s">
        <v>158</v>
      </c>
      <c r="AJ868">
        <v>0</v>
      </c>
      <c r="AR868" t="s">
        <v>176</v>
      </c>
      <c r="AS868" t="s">
        <v>210</v>
      </c>
      <c r="AX868" s="15">
        <v>63258</v>
      </c>
      <c r="BJ868" s="12">
        <v>63258</v>
      </c>
      <c r="BK868" s="12">
        <v>0</v>
      </c>
      <c r="BS868" s="12">
        <v>0</v>
      </c>
      <c r="BT868" s="12">
        <v>0</v>
      </c>
      <c r="BU868" s="12">
        <v>63258</v>
      </c>
      <c r="BV868" s="12">
        <v>0</v>
      </c>
      <c r="CI868">
        <f>CE868+CG868</f>
        <v>0</v>
      </c>
      <c r="DB868">
        <f>CX868+CZ868+DA868</f>
        <v>0</v>
      </c>
      <c r="DG868" s="13" t="e">
        <f>(DC868+DD868)/CU868</f>
        <v>#DIV/0!</v>
      </c>
      <c r="EI868">
        <f>CO868</f>
        <v>0</v>
      </c>
      <c r="EJ868" s="16">
        <f>BU868</f>
        <v>63258</v>
      </c>
      <c r="EK868" s="16" t="e">
        <f>EJ868/EI868</f>
        <v>#DIV/0!</v>
      </c>
      <c r="EL868">
        <f>DJ868</f>
        <v>0</v>
      </c>
      <c r="EM868" s="16" t="e">
        <f>EK868*EL868</f>
        <v>#DIV/0!</v>
      </c>
    </row>
    <row r="869" spans="1:143" x14ac:dyDescent="0.25">
      <c r="A869">
        <v>2015</v>
      </c>
      <c r="B869">
        <v>673</v>
      </c>
      <c r="C869" t="s">
        <v>1669</v>
      </c>
      <c r="D869" t="s">
        <v>1961</v>
      </c>
      <c r="E869" t="s">
        <v>2592</v>
      </c>
      <c r="F869" t="s">
        <v>2593</v>
      </c>
      <c r="G869" t="s">
        <v>145</v>
      </c>
      <c r="H869">
        <v>539033</v>
      </c>
      <c r="I869" t="s">
        <v>2539</v>
      </c>
      <c r="J869" t="s">
        <v>1963</v>
      </c>
      <c r="K869">
        <v>98138</v>
      </c>
      <c r="L869" t="s">
        <v>163</v>
      </c>
      <c r="N869" t="s">
        <v>151</v>
      </c>
      <c r="P869" t="s">
        <v>152</v>
      </c>
      <c r="Q869" t="s">
        <v>199</v>
      </c>
      <c r="R869" t="s">
        <v>235</v>
      </c>
      <c r="T869" t="s">
        <v>155</v>
      </c>
      <c r="U869" t="s">
        <v>211</v>
      </c>
      <c r="V869" t="s">
        <v>212</v>
      </c>
      <c r="W869" t="s">
        <v>333</v>
      </c>
      <c r="Y869">
        <v>4</v>
      </c>
      <c r="Z869">
        <v>1</v>
      </c>
      <c r="AJ869">
        <v>4</v>
      </c>
      <c r="AR869" t="s">
        <v>227</v>
      </c>
      <c r="AS869" t="s">
        <v>152</v>
      </c>
      <c r="BB869" s="12">
        <v>25000</v>
      </c>
      <c r="BJ869" s="12">
        <v>25000</v>
      </c>
      <c r="BK869" s="12">
        <v>25000</v>
      </c>
      <c r="BS869" s="12">
        <v>0</v>
      </c>
      <c r="BT869" s="12">
        <v>0</v>
      </c>
      <c r="BU869" s="12">
        <v>25000</v>
      </c>
      <c r="BV869" s="12">
        <v>25000</v>
      </c>
      <c r="CI869">
        <f>CE869+CG869</f>
        <v>0</v>
      </c>
      <c r="DB869">
        <f>CX869+CZ869+DA869</f>
        <v>0</v>
      </c>
      <c r="DG869" s="13" t="e">
        <f>(DC869+DD869)/CU869</f>
        <v>#DIV/0!</v>
      </c>
      <c r="EI869">
        <f>CO869</f>
        <v>0</v>
      </c>
      <c r="EJ869" s="16">
        <f>BU869</f>
        <v>25000</v>
      </c>
      <c r="EK869" s="16" t="e">
        <f>EJ869/EI869</f>
        <v>#DIV/0!</v>
      </c>
      <c r="EL869">
        <f>DJ869</f>
        <v>0</v>
      </c>
      <c r="EM869" s="16" t="e">
        <f>EK869*EL869</f>
        <v>#DIV/0!</v>
      </c>
    </row>
    <row r="870" spans="1:143" x14ac:dyDescent="0.25">
      <c r="A870">
        <v>2015</v>
      </c>
      <c r="B870">
        <v>864</v>
      </c>
      <c r="C870" t="s">
        <v>1669</v>
      </c>
      <c r="D870" t="s">
        <v>1825</v>
      </c>
      <c r="E870" t="s">
        <v>2594</v>
      </c>
      <c r="F870" t="s">
        <v>2595</v>
      </c>
      <c r="G870" t="s">
        <v>145</v>
      </c>
      <c r="H870">
        <v>539033</v>
      </c>
      <c r="I870" t="s">
        <v>1827</v>
      </c>
      <c r="J870" t="s">
        <v>1673</v>
      </c>
      <c r="K870">
        <v>98103</v>
      </c>
      <c r="L870" t="s">
        <v>163</v>
      </c>
      <c r="N870" t="s">
        <v>263</v>
      </c>
      <c r="O870" t="s">
        <v>165</v>
      </c>
      <c r="P870" t="s">
        <v>152</v>
      </c>
      <c r="Q870" t="s">
        <v>2147</v>
      </c>
      <c r="R870" t="s">
        <v>154</v>
      </c>
      <c r="S870" t="s">
        <v>210</v>
      </c>
      <c r="T870" t="s">
        <v>155</v>
      </c>
      <c r="V870" t="s">
        <v>212</v>
      </c>
      <c r="W870" t="s">
        <v>158</v>
      </c>
      <c r="AJ870">
        <v>0</v>
      </c>
      <c r="AR870" t="s">
        <v>227</v>
      </c>
      <c r="BB870" s="12">
        <v>298664.87</v>
      </c>
      <c r="BJ870" s="12">
        <v>298664.87</v>
      </c>
      <c r="BK870" s="12">
        <v>298664.87</v>
      </c>
      <c r="BS870" s="12">
        <v>0</v>
      </c>
      <c r="BT870" s="12">
        <v>0</v>
      </c>
      <c r="BU870" s="12">
        <v>298664.87</v>
      </c>
      <c r="BV870" s="12">
        <v>298664.87</v>
      </c>
      <c r="BW870" t="s">
        <v>2595</v>
      </c>
      <c r="BX870" t="s">
        <v>141</v>
      </c>
      <c r="BY870">
        <v>1</v>
      </c>
      <c r="BZ870">
        <v>1</v>
      </c>
      <c r="CC870">
        <v>1</v>
      </c>
      <c r="CD870">
        <v>1</v>
      </c>
      <c r="CI870">
        <f>CE870+CG870</f>
        <v>0</v>
      </c>
      <c r="CJ870">
        <v>78</v>
      </c>
      <c r="CK870">
        <v>78</v>
      </c>
      <c r="CO870">
        <v>78</v>
      </c>
      <c r="CP870">
        <v>78</v>
      </c>
      <c r="DB870">
        <f>CX870+CZ870+DA870</f>
        <v>0</v>
      </c>
      <c r="DG870" s="13" t="e">
        <f>(DC870+DD870)/CU870</f>
        <v>#DIV/0!</v>
      </c>
      <c r="DL870">
        <v>23</v>
      </c>
      <c r="DM870">
        <v>6</v>
      </c>
      <c r="DN870">
        <v>22</v>
      </c>
      <c r="DO870">
        <v>5</v>
      </c>
      <c r="DR870">
        <v>1</v>
      </c>
      <c r="DS870">
        <v>6</v>
      </c>
      <c r="EI870">
        <f>CO870</f>
        <v>78</v>
      </c>
      <c r="EJ870" s="16">
        <f>BU870</f>
        <v>298664.87</v>
      </c>
      <c r="EK870" s="16">
        <f>EJ870/EI870</f>
        <v>3829.0367948717949</v>
      </c>
      <c r="EL870">
        <f>DJ870</f>
        <v>0</v>
      </c>
      <c r="EM870" s="16">
        <f>EK870*EL870</f>
        <v>0</v>
      </c>
    </row>
    <row r="871" spans="1:143" x14ac:dyDescent="0.25">
      <c r="A871">
        <v>2015</v>
      </c>
      <c r="B871">
        <v>535</v>
      </c>
      <c r="C871" t="s">
        <v>1669</v>
      </c>
      <c r="D871" t="s">
        <v>1883</v>
      </c>
      <c r="E871" t="s">
        <v>2596</v>
      </c>
      <c r="H871">
        <v>539033</v>
      </c>
      <c r="I871" t="s">
        <v>2117</v>
      </c>
      <c r="J871" t="s">
        <v>1887</v>
      </c>
      <c r="K871">
        <v>98003</v>
      </c>
      <c r="L871" t="s">
        <v>685</v>
      </c>
      <c r="P871" t="s">
        <v>152</v>
      </c>
      <c r="Q871" t="s">
        <v>207</v>
      </c>
      <c r="R871" t="s">
        <v>235</v>
      </c>
      <c r="S871" t="s">
        <v>1355</v>
      </c>
      <c r="T871" t="s">
        <v>155</v>
      </c>
      <c r="V871" t="s">
        <v>212</v>
      </c>
      <c r="W871" t="s">
        <v>175</v>
      </c>
      <c r="AJ871">
        <v>0</v>
      </c>
      <c r="AR871" t="s">
        <v>227</v>
      </c>
      <c r="AV871" s="12">
        <v>48133</v>
      </c>
      <c r="BJ871" s="12">
        <v>48133</v>
      </c>
      <c r="BK871" s="12">
        <v>48133</v>
      </c>
      <c r="BS871" s="12">
        <v>0</v>
      </c>
      <c r="BT871" s="12">
        <v>0</v>
      </c>
      <c r="BU871" s="12">
        <v>48133</v>
      </c>
      <c r="BV871" s="12">
        <v>48133</v>
      </c>
      <c r="CI871">
        <f>CE871+CG871</f>
        <v>0</v>
      </c>
      <c r="DB871">
        <f>CX871+CZ871+DA871</f>
        <v>0</v>
      </c>
      <c r="DG871" s="13" t="e">
        <f>(DC871+DD871)/CU871</f>
        <v>#DIV/0!</v>
      </c>
      <c r="EI871">
        <f>CO871</f>
        <v>0</v>
      </c>
      <c r="EJ871" s="16">
        <f>BU871</f>
        <v>48133</v>
      </c>
      <c r="EK871" s="16" t="e">
        <f>EJ871/EI871</f>
        <v>#DIV/0!</v>
      </c>
      <c r="EL871">
        <f>DJ871</f>
        <v>0</v>
      </c>
      <c r="EM871" s="16" t="e">
        <f>EK871*EL871</f>
        <v>#DIV/0!</v>
      </c>
    </row>
    <row r="872" spans="1:143" x14ac:dyDescent="0.25">
      <c r="A872">
        <v>2015</v>
      </c>
      <c r="B872">
        <v>868</v>
      </c>
      <c r="C872" t="s">
        <v>1669</v>
      </c>
      <c r="D872" t="s">
        <v>1690</v>
      </c>
      <c r="E872" t="s">
        <v>2597</v>
      </c>
      <c r="F872" t="s">
        <v>2598</v>
      </c>
      <c r="G872" t="s">
        <v>145</v>
      </c>
      <c r="H872">
        <v>531392</v>
      </c>
      <c r="I872" t="s">
        <v>2599</v>
      </c>
      <c r="J872" t="s">
        <v>1673</v>
      </c>
      <c r="K872">
        <v>98105</v>
      </c>
      <c r="L872" t="s">
        <v>163</v>
      </c>
      <c r="N872" t="s">
        <v>197</v>
      </c>
      <c r="O872" t="s">
        <v>165</v>
      </c>
      <c r="P872" t="s">
        <v>152</v>
      </c>
      <c r="Q872" t="s">
        <v>1688</v>
      </c>
      <c r="R872" t="s">
        <v>154</v>
      </c>
      <c r="S872" t="s">
        <v>210</v>
      </c>
      <c r="T872" t="s">
        <v>168</v>
      </c>
      <c r="V872" t="s">
        <v>343</v>
      </c>
      <c r="W872" t="s">
        <v>175</v>
      </c>
      <c r="AA872">
        <v>10</v>
      </c>
      <c r="AB872">
        <v>10</v>
      </c>
      <c r="AG872" t="s">
        <v>470</v>
      </c>
      <c r="AH872" t="s">
        <v>470</v>
      </c>
      <c r="AJ872">
        <v>10</v>
      </c>
      <c r="AR872" t="s">
        <v>159</v>
      </c>
      <c r="AS872" t="s">
        <v>152</v>
      </c>
      <c r="AU872" t="s">
        <v>1853</v>
      </c>
      <c r="BJ872" s="12">
        <v>0</v>
      </c>
      <c r="BK872" s="12">
        <v>0</v>
      </c>
      <c r="BS872" s="12">
        <v>0</v>
      </c>
      <c r="BT872" s="12">
        <v>0</v>
      </c>
      <c r="BU872" s="12">
        <v>0</v>
      </c>
      <c r="BV872" s="12">
        <v>0</v>
      </c>
      <c r="BW872" t="s">
        <v>2600</v>
      </c>
      <c r="BX872" t="s">
        <v>343</v>
      </c>
      <c r="BY872">
        <v>17</v>
      </c>
      <c r="BZ872">
        <v>17</v>
      </c>
      <c r="CE872">
        <v>17</v>
      </c>
      <c r="CF872">
        <v>17</v>
      </c>
      <c r="CI872">
        <f>CE872+CG872</f>
        <v>17</v>
      </c>
      <c r="CJ872">
        <v>2082</v>
      </c>
      <c r="CM872">
        <v>2082</v>
      </c>
      <c r="CO872">
        <v>2082</v>
      </c>
      <c r="CR872">
        <v>2082</v>
      </c>
      <c r="CT872">
        <v>7</v>
      </c>
      <c r="CU872">
        <v>7</v>
      </c>
      <c r="CW872">
        <v>3</v>
      </c>
      <c r="CY872">
        <v>3</v>
      </c>
      <c r="DB872">
        <f>CX872+CZ872+DA872</f>
        <v>0</v>
      </c>
      <c r="DE872">
        <v>1</v>
      </c>
      <c r="DG872" s="13">
        <f>(DC872+DD872)/CU872</f>
        <v>0</v>
      </c>
      <c r="DH872">
        <v>903</v>
      </c>
      <c r="DI872">
        <v>690</v>
      </c>
      <c r="DL872">
        <v>13</v>
      </c>
      <c r="DM872">
        <v>13</v>
      </c>
      <c r="DP872">
        <v>13</v>
      </c>
      <c r="DS872">
        <v>5</v>
      </c>
      <c r="DU872">
        <v>7</v>
      </c>
      <c r="EA872">
        <v>1</v>
      </c>
      <c r="EF872">
        <v>3</v>
      </c>
      <c r="EG872">
        <v>0</v>
      </c>
      <c r="EH872" s="13">
        <v>0</v>
      </c>
      <c r="EI872">
        <f>CO872</f>
        <v>2082</v>
      </c>
      <c r="EJ872" s="16">
        <f>BU872</f>
        <v>0</v>
      </c>
      <c r="EK872" s="16">
        <f>EJ872/EI872</f>
        <v>0</v>
      </c>
      <c r="EL872">
        <f>DJ872</f>
        <v>0</v>
      </c>
      <c r="EM872" s="16">
        <f>EK872*EL872</f>
        <v>0</v>
      </c>
    </row>
    <row r="873" spans="1:143" x14ac:dyDescent="0.25">
      <c r="A873">
        <v>2015</v>
      </c>
      <c r="B873">
        <v>961</v>
      </c>
      <c r="C873" t="s">
        <v>1669</v>
      </c>
      <c r="D873" t="s">
        <v>2601</v>
      </c>
      <c r="E873" t="s">
        <v>2602</v>
      </c>
      <c r="F873" t="s">
        <v>2603</v>
      </c>
      <c r="G873" t="s">
        <v>145</v>
      </c>
      <c r="H873">
        <v>531392</v>
      </c>
      <c r="I873" t="s">
        <v>2604</v>
      </c>
      <c r="J873" t="s">
        <v>1673</v>
      </c>
      <c r="K873">
        <v>98134</v>
      </c>
      <c r="L873" t="s">
        <v>163</v>
      </c>
      <c r="N873" t="s">
        <v>263</v>
      </c>
      <c r="O873" t="s">
        <v>165</v>
      </c>
      <c r="P873" t="s">
        <v>210</v>
      </c>
      <c r="Q873" t="s">
        <v>256</v>
      </c>
      <c r="R873" t="s">
        <v>248</v>
      </c>
      <c r="S873" t="s">
        <v>210</v>
      </c>
      <c r="V873" t="s">
        <v>257</v>
      </c>
      <c r="W873" t="s">
        <v>175</v>
      </c>
      <c r="AA873">
        <v>20</v>
      </c>
      <c r="AI873" t="s">
        <v>1334</v>
      </c>
      <c r="AJ873">
        <v>20</v>
      </c>
      <c r="AR873" t="s">
        <v>159</v>
      </c>
      <c r="AS873" t="s">
        <v>152</v>
      </c>
      <c r="BJ873" s="12">
        <v>0</v>
      </c>
      <c r="BK873" s="12">
        <v>0</v>
      </c>
      <c r="BS873" s="12">
        <v>0</v>
      </c>
      <c r="BT873" s="12">
        <v>0</v>
      </c>
      <c r="BU873" s="12">
        <v>0</v>
      </c>
      <c r="BV873" s="12">
        <v>0</v>
      </c>
      <c r="BW873" t="s">
        <v>2603</v>
      </c>
      <c r="BX873" t="s">
        <v>259</v>
      </c>
      <c r="BY873">
        <v>18</v>
      </c>
      <c r="BZ873">
        <v>18</v>
      </c>
      <c r="CG873">
        <v>18</v>
      </c>
      <c r="CH873">
        <v>18</v>
      </c>
      <c r="CI873">
        <f>CE873+CG873</f>
        <v>18</v>
      </c>
      <c r="CJ873">
        <v>6570</v>
      </c>
      <c r="CN873">
        <v>6570</v>
      </c>
      <c r="CO873">
        <v>6570</v>
      </c>
      <c r="CS873">
        <v>6570</v>
      </c>
      <c r="DB873">
        <f>CX873+CZ873+DA873</f>
        <v>0</v>
      </c>
      <c r="DG873" s="13" t="e">
        <f>(DC873+DD873)/CU873</f>
        <v>#DIV/0!</v>
      </c>
      <c r="EI873">
        <f>CO873</f>
        <v>6570</v>
      </c>
      <c r="EJ873" s="16">
        <f>BU873</f>
        <v>0</v>
      </c>
      <c r="EK873" s="16">
        <f>EJ873/EI873</f>
        <v>0</v>
      </c>
      <c r="EL873">
        <f>DJ873</f>
        <v>0</v>
      </c>
      <c r="EM873" s="16">
        <f>EK873*EL873</f>
        <v>0</v>
      </c>
    </row>
    <row r="874" spans="1:143" x14ac:dyDescent="0.25">
      <c r="A874">
        <v>2015</v>
      </c>
      <c r="B874">
        <v>670</v>
      </c>
      <c r="C874" t="s">
        <v>1669</v>
      </c>
      <c r="D874" t="s">
        <v>1703</v>
      </c>
      <c r="E874" t="s">
        <v>2605</v>
      </c>
      <c r="F874" t="s">
        <v>2606</v>
      </c>
      <c r="G874" t="s">
        <v>145</v>
      </c>
      <c r="H874">
        <v>530514</v>
      </c>
      <c r="I874" t="s">
        <v>2607</v>
      </c>
      <c r="J874" t="s">
        <v>1887</v>
      </c>
      <c r="K874">
        <v>98003</v>
      </c>
      <c r="L874" t="s">
        <v>163</v>
      </c>
      <c r="N874" t="s">
        <v>197</v>
      </c>
      <c r="O874" t="s">
        <v>165</v>
      </c>
      <c r="P874" t="s">
        <v>152</v>
      </c>
      <c r="Q874" t="s">
        <v>1688</v>
      </c>
      <c r="R874" t="s">
        <v>167</v>
      </c>
      <c r="S874" t="s">
        <v>200</v>
      </c>
      <c r="T874" t="s">
        <v>168</v>
      </c>
      <c r="V874" t="s">
        <v>161</v>
      </c>
      <c r="W874" t="s">
        <v>450</v>
      </c>
      <c r="AA874">
        <v>10</v>
      </c>
      <c r="AJ874">
        <v>10</v>
      </c>
      <c r="AM874" t="s">
        <v>824</v>
      </c>
      <c r="AN874" t="s">
        <v>2608</v>
      </c>
      <c r="AO874" t="s">
        <v>2609</v>
      </c>
      <c r="AR874" t="s">
        <v>176</v>
      </c>
      <c r="BJ874" s="12">
        <v>0</v>
      </c>
      <c r="BK874" s="12">
        <v>0</v>
      </c>
      <c r="BS874" s="12">
        <v>0</v>
      </c>
      <c r="BT874" s="12">
        <v>0</v>
      </c>
      <c r="BU874" s="12">
        <v>0</v>
      </c>
      <c r="BV874" s="12">
        <v>0</v>
      </c>
      <c r="BW874" t="s">
        <v>2610</v>
      </c>
      <c r="BX874" t="s">
        <v>161</v>
      </c>
      <c r="BY874">
        <v>137</v>
      </c>
      <c r="BZ874">
        <v>137</v>
      </c>
      <c r="CE874">
        <v>7</v>
      </c>
      <c r="CF874">
        <v>7</v>
      </c>
      <c r="CG874">
        <v>130</v>
      </c>
      <c r="CH874">
        <v>130</v>
      </c>
      <c r="CI874">
        <f>CE874+CG874</f>
        <v>137</v>
      </c>
      <c r="CJ874">
        <v>0</v>
      </c>
      <c r="CM874">
        <v>0</v>
      </c>
      <c r="CN874">
        <v>0</v>
      </c>
      <c r="CO874">
        <v>0</v>
      </c>
      <c r="CR874">
        <v>0</v>
      </c>
      <c r="CS874">
        <v>0</v>
      </c>
      <c r="CT874">
        <v>120</v>
      </c>
      <c r="CU874">
        <v>120</v>
      </c>
      <c r="CW874">
        <v>7</v>
      </c>
      <c r="CY874">
        <v>17</v>
      </c>
      <c r="CZ874">
        <v>1</v>
      </c>
      <c r="DA874">
        <v>2</v>
      </c>
      <c r="DB874">
        <f>CX874+CZ874+DA874</f>
        <v>3</v>
      </c>
      <c r="DC874">
        <v>8</v>
      </c>
      <c r="DE874">
        <v>78</v>
      </c>
      <c r="DF874">
        <v>7</v>
      </c>
      <c r="DG874" s="13">
        <f>(DC874+DD874)/CU874</f>
        <v>6.6666666666666666E-2</v>
      </c>
      <c r="DH874">
        <v>0</v>
      </c>
      <c r="DI874">
        <v>0</v>
      </c>
      <c r="DJ874">
        <v>0</v>
      </c>
      <c r="DK874">
        <v>0</v>
      </c>
      <c r="DL874">
        <v>101</v>
      </c>
      <c r="DM874">
        <v>101</v>
      </c>
      <c r="DP874">
        <v>6</v>
      </c>
      <c r="DQ874">
        <v>95</v>
      </c>
      <c r="DS874">
        <v>25</v>
      </c>
      <c r="DU874">
        <v>36</v>
      </c>
      <c r="DV874">
        <v>5</v>
      </c>
      <c r="DW874">
        <v>1</v>
      </c>
      <c r="DX874">
        <v>14</v>
      </c>
      <c r="DZ874">
        <v>7</v>
      </c>
      <c r="EA874">
        <v>13</v>
      </c>
      <c r="EB874">
        <v>9</v>
      </c>
      <c r="EE874">
        <v>9</v>
      </c>
      <c r="EF874">
        <v>7</v>
      </c>
      <c r="EG874">
        <v>0</v>
      </c>
      <c r="EH874" s="13">
        <v>0</v>
      </c>
      <c r="EI874">
        <f>CO874</f>
        <v>0</v>
      </c>
      <c r="EJ874" s="16">
        <f>BU874</f>
        <v>0</v>
      </c>
      <c r="EK874" s="16" t="e">
        <f>EJ874/EI874</f>
        <v>#DIV/0!</v>
      </c>
      <c r="EL874">
        <f>DJ874</f>
        <v>0</v>
      </c>
      <c r="EM874" s="16" t="e">
        <f>EK874*EL874</f>
        <v>#DIV/0!</v>
      </c>
    </row>
    <row r="875" spans="1:143" x14ac:dyDescent="0.25">
      <c r="A875">
        <v>2015</v>
      </c>
      <c r="B875">
        <v>654</v>
      </c>
      <c r="C875" t="s">
        <v>1669</v>
      </c>
      <c r="D875" t="s">
        <v>2601</v>
      </c>
      <c r="E875" t="s">
        <v>2611</v>
      </c>
      <c r="F875" t="s">
        <v>2611</v>
      </c>
      <c r="G875" t="s">
        <v>145</v>
      </c>
      <c r="H875">
        <v>531392</v>
      </c>
      <c r="I875" t="s">
        <v>2604</v>
      </c>
      <c r="J875" t="s">
        <v>1673</v>
      </c>
      <c r="K875">
        <v>98134</v>
      </c>
      <c r="L875" t="s">
        <v>163</v>
      </c>
      <c r="N875" t="s">
        <v>263</v>
      </c>
      <c r="O875" t="s">
        <v>198</v>
      </c>
      <c r="P875" t="s">
        <v>210</v>
      </c>
      <c r="Q875" t="s">
        <v>256</v>
      </c>
      <c r="R875" t="s">
        <v>248</v>
      </c>
      <c r="S875" t="s">
        <v>210</v>
      </c>
      <c r="V875" t="s">
        <v>257</v>
      </c>
      <c r="W875" t="s">
        <v>175</v>
      </c>
      <c r="AA875">
        <v>20</v>
      </c>
      <c r="AJ875">
        <v>20</v>
      </c>
      <c r="AR875" t="s">
        <v>159</v>
      </c>
      <c r="AS875" t="s">
        <v>152</v>
      </c>
      <c r="BJ875" s="12">
        <v>0</v>
      </c>
      <c r="BK875" s="12">
        <v>0</v>
      </c>
      <c r="BS875" s="12">
        <v>0</v>
      </c>
      <c r="BT875" s="12">
        <v>0</v>
      </c>
      <c r="BU875" s="12">
        <v>0</v>
      </c>
      <c r="BV875" s="12">
        <v>0</v>
      </c>
      <c r="BW875" t="s">
        <v>2611</v>
      </c>
      <c r="BX875" t="s">
        <v>259</v>
      </c>
      <c r="BY875">
        <v>18</v>
      </c>
      <c r="BZ875">
        <v>18</v>
      </c>
      <c r="CG875">
        <v>18</v>
      </c>
      <c r="CH875">
        <v>18</v>
      </c>
      <c r="CI875">
        <f>CE875+CG875</f>
        <v>18</v>
      </c>
      <c r="CJ875">
        <v>6047</v>
      </c>
      <c r="CN875">
        <v>6047</v>
      </c>
      <c r="CO875">
        <v>6047</v>
      </c>
      <c r="CS875">
        <v>6047</v>
      </c>
      <c r="CT875">
        <v>2</v>
      </c>
      <c r="CU875">
        <v>2</v>
      </c>
      <c r="CZ875">
        <v>1</v>
      </c>
      <c r="DB875">
        <f>CX875+CZ875+DA875</f>
        <v>1</v>
      </c>
      <c r="DE875">
        <v>1</v>
      </c>
      <c r="DG875" s="13">
        <f>(DC875+DD875)/CU875</f>
        <v>0</v>
      </c>
      <c r="DH875">
        <v>4875</v>
      </c>
      <c r="DI875">
        <v>207</v>
      </c>
      <c r="EF875">
        <v>1</v>
      </c>
      <c r="EG875">
        <v>0</v>
      </c>
      <c r="EH875" s="13">
        <v>0</v>
      </c>
      <c r="EI875">
        <f>CO875</f>
        <v>6047</v>
      </c>
      <c r="EJ875" s="16">
        <f>BU875</f>
        <v>0</v>
      </c>
      <c r="EK875" s="16">
        <f>EJ875/EI875</f>
        <v>0</v>
      </c>
      <c r="EL875">
        <f>DJ875</f>
        <v>0</v>
      </c>
      <c r="EM875" s="16">
        <f>EK875*EL875</f>
        <v>0</v>
      </c>
    </row>
    <row r="876" spans="1:143" x14ac:dyDescent="0.25">
      <c r="A876">
        <v>2015</v>
      </c>
      <c r="B876">
        <v>746</v>
      </c>
      <c r="C876" t="s">
        <v>1669</v>
      </c>
      <c r="D876" t="s">
        <v>2612</v>
      </c>
      <c r="E876" t="s">
        <v>2613</v>
      </c>
      <c r="F876" t="s">
        <v>2613</v>
      </c>
      <c r="G876" t="s">
        <v>145</v>
      </c>
      <c r="H876">
        <v>531392</v>
      </c>
      <c r="I876" t="s">
        <v>2614</v>
      </c>
      <c r="J876" t="s">
        <v>1673</v>
      </c>
      <c r="K876">
        <v>98109</v>
      </c>
      <c r="L876" t="s">
        <v>163</v>
      </c>
      <c r="N876" t="s">
        <v>197</v>
      </c>
      <c r="O876" t="s">
        <v>198</v>
      </c>
      <c r="P876" t="s">
        <v>152</v>
      </c>
      <c r="Q876" t="s">
        <v>1688</v>
      </c>
      <c r="R876" t="s">
        <v>167</v>
      </c>
      <c r="S876" t="s">
        <v>152</v>
      </c>
      <c r="T876" t="s">
        <v>168</v>
      </c>
      <c r="V876" t="s">
        <v>161</v>
      </c>
      <c r="W876" t="s">
        <v>450</v>
      </c>
      <c r="AA876">
        <v>15</v>
      </c>
      <c r="AJ876">
        <v>15</v>
      </c>
      <c r="AR876" t="s">
        <v>227</v>
      </c>
      <c r="AS876" t="s">
        <v>152</v>
      </c>
      <c r="AU876" t="s">
        <v>2615</v>
      </c>
      <c r="BJ876" s="12">
        <v>0</v>
      </c>
      <c r="BK876" s="12">
        <v>0</v>
      </c>
      <c r="BS876" s="12">
        <v>0</v>
      </c>
      <c r="BT876" s="12">
        <v>0</v>
      </c>
      <c r="BU876" s="12">
        <v>0</v>
      </c>
      <c r="BV876" s="12">
        <v>0</v>
      </c>
      <c r="BW876" t="s">
        <v>2613</v>
      </c>
      <c r="BX876" t="s">
        <v>161</v>
      </c>
      <c r="BY876">
        <v>42</v>
      </c>
      <c r="BZ876">
        <v>42</v>
      </c>
      <c r="CE876">
        <v>4</v>
      </c>
      <c r="CF876">
        <v>4</v>
      </c>
      <c r="CG876">
        <v>38</v>
      </c>
      <c r="CH876">
        <v>38</v>
      </c>
      <c r="CI876">
        <f>CE876+CG876</f>
        <v>42</v>
      </c>
      <c r="CJ876">
        <v>13720</v>
      </c>
      <c r="CM876">
        <v>1150</v>
      </c>
      <c r="CN876">
        <v>12570</v>
      </c>
      <c r="CO876">
        <v>13720</v>
      </c>
      <c r="CR876">
        <v>1150</v>
      </c>
      <c r="CS876">
        <v>12570</v>
      </c>
      <c r="CT876">
        <v>1</v>
      </c>
      <c r="CU876">
        <v>1</v>
      </c>
      <c r="CW876">
        <v>1</v>
      </c>
      <c r="DB876">
        <f>CX876+CZ876+DA876</f>
        <v>0</v>
      </c>
      <c r="DG876" s="13">
        <f>(DC876+DD876)/CU876</f>
        <v>0</v>
      </c>
      <c r="DH876">
        <v>194</v>
      </c>
      <c r="DI876">
        <v>121</v>
      </c>
      <c r="DL876">
        <v>12</v>
      </c>
      <c r="DM876">
        <v>12</v>
      </c>
      <c r="DP876">
        <v>2</v>
      </c>
      <c r="DQ876">
        <v>10</v>
      </c>
      <c r="DU876">
        <v>4</v>
      </c>
      <c r="DW876">
        <v>2</v>
      </c>
      <c r="DZ876">
        <v>1</v>
      </c>
      <c r="EA876">
        <v>5</v>
      </c>
      <c r="EB876">
        <v>1</v>
      </c>
      <c r="EE876">
        <v>1</v>
      </c>
      <c r="EF876">
        <v>1</v>
      </c>
      <c r="EG876">
        <v>0</v>
      </c>
      <c r="EH876" s="13">
        <v>0</v>
      </c>
      <c r="EI876">
        <f>CO876</f>
        <v>13720</v>
      </c>
      <c r="EJ876" s="16">
        <f>BU876</f>
        <v>0</v>
      </c>
      <c r="EK876" s="16">
        <f>EJ876/EI876</f>
        <v>0</v>
      </c>
      <c r="EL876">
        <f>DJ876</f>
        <v>0</v>
      </c>
      <c r="EM876" s="16">
        <f>EK876*EL876</f>
        <v>0</v>
      </c>
    </row>
    <row r="877" spans="1:143" x14ac:dyDescent="0.25">
      <c r="A877">
        <v>2015</v>
      </c>
      <c r="B877">
        <v>596</v>
      </c>
      <c r="C877" t="s">
        <v>1669</v>
      </c>
      <c r="D877" t="s">
        <v>2157</v>
      </c>
      <c r="E877" t="s">
        <v>2616</v>
      </c>
      <c r="F877" t="s">
        <v>2617</v>
      </c>
      <c r="G877" t="s">
        <v>145</v>
      </c>
      <c r="H877">
        <v>539033</v>
      </c>
      <c r="I877" t="s">
        <v>2618</v>
      </c>
      <c r="J877" t="s">
        <v>1805</v>
      </c>
      <c r="K877">
        <v>98052</v>
      </c>
      <c r="L877" t="s">
        <v>163</v>
      </c>
      <c r="N877" t="s">
        <v>151</v>
      </c>
      <c r="P877" t="s">
        <v>152</v>
      </c>
      <c r="Q877" t="s">
        <v>153</v>
      </c>
      <c r="R877" t="s">
        <v>154</v>
      </c>
      <c r="T877" t="s">
        <v>155</v>
      </c>
      <c r="U877" t="s">
        <v>211</v>
      </c>
      <c r="V877" t="s">
        <v>212</v>
      </c>
      <c r="W877" t="s">
        <v>169</v>
      </c>
      <c r="Y877">
        <v>5</v>
      </c>
      <c r="Z877">
        <v>2</v>
      </c>
      <c r="AA877">
        <v>3</v>
      </c>
      <c r="AJ877">
        <v>8</v>
      </c>
      <c r="AR877" t="s">
        <v>227</v>
      </c>
      <c r="AU877" t="s">
        <v>2619</v>
      </c>
      <c r="BJ877" s="12">
        <v>0</v>
      </c>
      <c r="BK877" s="12">
        <v>0</v>
      </c>
      <c r="BS877" s="12">
        <v>0</v>
      </c>
      <c r="BT877" s="12">
        <v>0</v>
      </c>
      <c r="BU877" s="12">
        <v>0</v>
      </c>
      <c r="BV877" s="12">
        <v>0</v>
      </c>
      <c r="BW877" t="s">
        <v>2620</v>
      </c>
      <c r="BX877" t="s">
        <v>141</v>
      </c>
      <c r="BY877">
        <v>14</v>
      </c>
      <c r="BZ877">
        <v>6</v>
      </c>
      <c r="CA877">
        <v>14</v>
      </c>
      <c r="CB877">
        <v>6</v>
      </c>
      <c r="CI877">
        <f>CE877+CG877</f>
        <v>0</v>
      </c>
      <c r="CJ877">
        <v>1386</v>
      </c>
      <c r="CL877">
        <v>1386</v>
      </c>
      <c r="CO877">
        <v>661</v>
      </c>
      <c r="CQ877">
        <v>661</v>
      </c>
      <c r="CT877">
        <v>13</v>
      </c>
      <c r="CU877">
        <v>5</v>
      </c>
      <c r="CY877">
        <v>1</v>
      </c>
      <c r="DB877">
        <f>CX877+CZ877+DA877</f>
        <v>0</v>
      </c>
      <c r="DC877">
        <v>2</v>
      </c>
      <c r="DE877">
        <v>2</v>
      </c>
      <c r="DG877" s="13">
        <f>(DC877+DD877)/CU877</f>
        <v>0.4</v>
      </c>
      <c r="DH877">
        <v>680</v>
      </c>
      <c r="DI877">
        <v>680</v>
      </c>
      <c r="DJ877">
        <v>411</v>
      </c>
      <c r="DK877">
        <v>411</v>
      </c>
      <c r="DL877">
        <v>14</v>
      </c>
      <c r="DM877">
        <v>6</v>
      </c>
      <c r="DN877">
        <v>14</v>
      </c>
      <c r="DO877">
        <v>6</v>
      </c>
      <c r="DS877">
        <v>2</v>
      </c>
      <c r="DZ877">
        <v>2</v>
      </c>
      <c r="EA877">
        <v>2</v>
      </c>
      <c r="EI877">
        <f>CO877</f>
        <v>661</v>
      </c>
      <c r="EJ877" s="16">
        <f>BU877</f>
        <v>0</v>
      </c>
      <c r="EK877" s="16">
        <f>EJ877/EI877</f>
        <v>0</v>
      </c>
      <c r="EL877">
        <f>DJ877</f>
        <v>411</v>
      </c>
      <c r="EM877" s="16">
        <f>EK877*EL877</f>
        <v>0</v>
      </c>
    </row>
    <row r="878" spans="1:143" x14ac:dyDescent="0.25">
      <c r="A878">
        <v>2015</v>
      </c>
      <c r="B878">
        <v>872</v>
      </c>
      <c r="C878" t="s">
        <v>1669</v>
      </c>
      <c r="D878" t="s">
        <v>1825</v>
      </c>
      <c r="E878" t="s">
        <v>2621</v>
      </c>
      <c r="F878" t="s">
        <v>2622</v>
      </c>
      <c r="G878" t="s">
        <v>145</v>
      </c>
      <c r="H878">
        <v>539033</v>
      </c>
      <c r="I878" t="s">
        <v>1960</v>
      </c>
      <c r="J878" t="s">
        <v>1673</v>
      </c>
      <c r="K878">
        <v>98103</v>
      </c>
      <c r="L878" t="s">
        <v>163</v>
      </c>
      <c r="N878" t="s">
        <v>151</v>
      </c>
      <c r="P878" t="s">
        <v>152</v>
      </c>
      <c r="Q878" t="s">
        <v>207</v>
      </c>
      <c r="R878" t="s">
        <v>167</v>
      </c>
      <c r="T878" t="s">
        <v>155</v>
      </c>
      <c r="U878" t="s">
        <v>211</v>
      </c>
      <c r="V878" t="s">
        <v>212</v>
      </c>
      <c r="W878" t="s">
        <v>158</v>
      </c>
      <c r="AJ878">
        <v>0</v>
      </c>
      <c r="AR878" t="s">
        <v>227</v>
      </c>
      <c r="AS878" t="s">
        <v>210</v>
      </c>
      <c r="BJ878" s="12">
        <v>0</v>
      </c>
      <c r="BK878" s="12">
        <v>0</v>
      </c>
      <c r="BS878" s="12">
        <v>0</v>
      </c>
      <c r="BT878" s="12">
        <v>0</v>
      </c>
      <c r="BU878" s="12">
        <v>0</v>
      </c>
      <c r="BV878" s="12">
        <v>0</v>
      </c>
      <c r="BW878" t="s">
        <v>2622</v>
      </c>
      <c r="BX878" t="s">
        <v>141</v>
      </c>
      <c r="BY878">
        <v>2</v>
      </c>
      <c r="BZ878">
        <v>1</v>
      </c>
      <c r="CA878">
        <v>2</v>
      </c>
      <c r="CB878">
        <v>1</v>
      </c>
      <c r="CI878">
        <f>CE878+CG878</f>
        <v>0</v>
      </c>
      <c r="CJ878">
        <v>730</v>
      </c>
      <c r="CL878">
        <v>730</v>
      </c>
      <c r="CO878">
        <v>365</v>
      </c>
      <c r="CQ878">
        <v>365</v>
      </c>
      <c r="DB878">
        <f>CX878+CZ878+DA878</f>
        <v>0</v>
      </c>
      <c r="DG878" s="13" t="e">
        <f>(DC878+DD878)/CU878</f>
        <v>#DIV/0!</v>
      </c>
      <c r="EF878">
        <v>8</v>
      </c>
      <c r="EG878">
        <v>0</v>
      </c>
      <c r="EH878" s="13">
        <v>0</v>
      </c>
      <c r="EI878">
        <f>CO878</f>
        <v>365</v>
      </c>
      <c r="EJ878" s="16">
        <f>BU878</f>
        <v>0</v>
      </c>
      <c r="EK878" s="16">
        <f>EJ878/EI878</f>
        <v>0</v>
      </c>
      <c r="EL878">
        <f>DJ878</f>
        <v>0</v>
      </c>
      <c r="EM878" s="16">
        <f>EK878*EL878</f>
        <v>0</v>
      </c>
    </row>
    <row r="879" spans="1:143" x14ac:dyDescent="0.25">
      <c r="A879">
        <v>2015</v>
      </c>
      <c r="B879">
        <v>602</v>
      </c>
      <c r="C879" t="s">
        <v>1669</v>
      </c>
      <c r="D879" t="s">
        <v>1703</v>
      </c>
      <c r="E879" t="s">
        <v>2623</v>
      </c>
      <c r="F879" t="s">
        <v>2624</v>
      </c>
      <c r="G879" t="s">
        <v>145</v>
      </c>
      <c r="H879">
        <v>531302</v>
      </c>
      <c r="I879" t="s">
        <v>2625</v>
      </c>
      <c r="J879" t="s">
        <v>1928</v>
      </c>
      <c r="K879">
        <v>98056</v>
      </c>
      <c r="L879" t="s">
        <v>163</v>
      </c>
      <c r="N879" t="s">
        <v>164</v>
      </c>
      <c r="O879" t="s">
        <v>198</v>
      </c>
      <c r="P879" t="s">
        <v>152</v>
      </c>
      <c r="Q879" t="s">
        <v>207</v>
      </c>
      <c r="R879" t="s">
        <v>248</v>
      </c>
      <c r="S879" t="s">
        <v>210</v>
      </c>
      <c r="V879" t="s">
        <v>249</v>
      </c>
      <c r="W879" t="s">
        <v>158</v>
      </c>
      <c r="Y879">
        <v>86</v>
      </c>
      <c r="Z879">
        <v>14</v>
      </c>
      <c r="AJ879">
        <v>86</v>
      </c>
      <c r="AR879" t="s">
        <v>227</v>
      </c>
      <c r="AS879" t="s">
        <v>152</v>
      </c>
      <c r="AU879" t="s">
        <v>1853</v>
      </c>
      <c r="BJ879" s="12">
        <v>0</v>
      </c>
      <c r="BK879" s="12">
        <v>0</v>
      </c>
      <c r="BS879" s="12">
        <v>0</v>
      </c>
      <c r="BT879" s="12">
        <v>0</v>
      </c>
      <c r="BU879" s="12">
        <v>0</v>
      </c>
      <c r="BV879" s="12">
        <v>0</v>
      </c>
      <c r="CI879">
        <f>CE879+CG879</f>
        <v>0</v>
      </c>
      <c r="DB879">
        <f>CX879+CZ879+DA879</f>
        <v>0</v>
      </c>
      <c r="DG879" s="13" t="e">
        <f>(DC879+DD879)/CU879</f>
        <v>#DIV/0!</v>
      </c>
      <c r="EI879">
        <f>CO879</f>
        <v>0</v>
      </c>
      <c r="EJ879" s="16">
        <f>BU879</f>
        <v>0</v>
      </c>
      <c r="EK879" s="16" t="e">
        <f>EJ879/EI879</f>
        <v>#DIV/0!</v>
      </c>
      <c r="EL879">
        <f>DJ879</f>
        <v>0</v>
      </c>
      <c r="EM879" s="16" t="e">
        <f>EK879*EL879</f>
        <v>#DIV/0!</v>
      </c>
    </row>
    <row r="880" spans="1:143" x14ac:dyDescent="0.25">
      <c r="A880">
        <v>2015</v>
      </c>
      <c r="B880">
        <v>828</v>
      </c>
      <c r="C880" t="s">
        <v>1669</v>
      </c>
      <c r="D880" t="s">
        <v>2626</v>
      </c>
      <c r="E880" t="s">
        <v>2627</v>
      </c>
      <c r="F880" t="s">
        <v>2628</v>
      </c>
      <c r="G880" t="s">
        <v>145</v>
      </c>
      <c r="H880">
        <v>531302</v>
      </c>
      <c r="I880" t="s">
        <v>2629</v>
      </c>
      <c r="J880" t="s">
        <v>1928</v>
      </c>
      <c r="K880">
        <v>98057</v>
      </c>
      <c r="L880" t="s">
        <v>163</v>
      </c>
      <c r="N880" t="s">
        <v>164</v>
      </c>
      <c r="O880" t="s">
        <v>198</v>
      </c>
      <c r="P880" t="s">
        <v>210</v>
      </c>
      <c r="Q880" t="s">
        <v>166</v>
      </c>
      <c r="R880" t="s">
        <v>248</v>
      </c>
      <c r="S880" t="s">
        <v>210</v>
      </c>
      <c r="V880" t="s">
        <v>257</v>
      </c>
      <c r="W880" t="s">
        <v>169</v>
      </c>
      <c r="X880" t="s">
        <v>226</v>
      </c>
      <c r="Y880">
        <v>108</v>
      </c>
      <c r="Z880">
        <v>36</v>
      </c>
      <c r="AA880">
        <v>22</v>
      </c>
      <c r="AE880" t="s">
        <v>1026</v>
      </c>
      <c r="AJ880">
        <v>130</v>
      </c>
      <c r="AQ880" t="s">
        <v>258</v>
      </c>
      <c r="AR880" t="s">
        <v>176</v>
      </c>
      <c r="AX880" s="15">
        <v>348156</v>
      </c>
      <c r="BJ880" s="12">
        <v>348156</v>
      </c>
      <c r="BK880" s="12">
        <v>0</v>
      </c>
      <c r="BS880" s="12">
        <v>0</v>
      </c>
      <c r="BT880" s="12">
        <v>0</v>
      </c>
      <c r="BU880" s="12">
        <v>348156</v>
      </c>
      <c r="BV880" s="12">
        <v>0</v>
      </c>
      <c r="BW880" t="s">
        <v>2628</v>
      </c>
      <c r="BX880" t="s">
        <v>259</v>
      </c>
      <c r="BY880">
        <v>37</v>
      </c>
      <c r="BZ880">
        <v>21</v>
      </c>
      <c r="CA880">
        <v>16</v>
      </c>
      <c r="CB880">
        <v>5</v>
      </c>
      <c r="CE880">
        <v>1</v>
      </c>
      <c r="CG880">
        <v>20</v>
      </c>
      <c r="CH880">
        <v>16</v>
      </c>
      <c r="CI880">
        <f>CE880+CG880</f>
        <v>21</v>
      </c>
      <c r="CJ880">
        <v>13319</v>
      </c>
      <c r="CL880">
        <v>5654</v>
      </c>
      <c r="CM880">
        <v>365</v>
      </c>
      <c r="CN880">
        <v>7300</v>
      </c>
      <c r="CO880">
        <v>7665</v>
      </c>
      <c r="CQ880">
        <v>1825</v>
      </c>
      <c r="CS880">
        <v>5840</v>
      </c>
      <c r="DB880">
        <f>CX880+CZ880+DA880</f>
        <v>0</v>
      </c>
      <c r="DG880" s="13" t="e">
        <f>(DC880+DD880)/CU880</f>
        <v>#DIV/0!</v>
      </c>
      <c r="DL880">
        <v>1</v>
      </c>
      <c r="DN880">
        <v>1</v>
      </c>
      <c r="EF880">
        <v>1</v>
      </c>
      <c r="EG880">
        <v>0</v>
      </c>
      <c r="EH880" s="13">
        <v>0</v>
      </c>
      <c r="EI880">
        <f>CO880</f>
        <v>7665</v>
      </c>
      <c r="EJ880" s="16">
        <f>BU880</f>
        <v>348156</v>
      </c>
      <c r="EK880" s="16">
        <f>EJ880/EI880</f>
        <v>45.421526418786691</v>
      </c>
      <c r="EL880">
        <f>DJ880</f>
        <v>0</v>
      </c>
      <c r="EM880" s="16">
        <f>EK880*EL880</f>
        <v>0</v>
      </c>
    </row>
    <row r="881" spans="1:143" x14ac:dyDescent="0.25">
      <c r="A881">
        <v>2015</v>
      </c>
      <c r="B881">
        <v>543</v>
      </c>
      <c r="C881" t="s">
        <v>1669</v>
      </c>
      <c r="D881" t="s">
        <v>2266</v>
      </c>
      <c r="E881" t="s">
        <v>2630</v>
      </c>
      <c r="G881" t="s">
        <v>145</v>
      </c>
      <c r="H881">
        <v>531392</v>
      </c>
      <c r="I881" t="s">
        <v>2631</v>
      </c>
      <c r="J881" t="s">
        <v>1673</v>
      </c>
      <c r="K881">
        <v>98122</v>
      </c>
      <c r="L881" t="s">
        <v>163</v>
      </c>
      <c r="N881" t="s">
        <v>263</v>
      </c>
      <c r="O881" t="s">
        <v>165</v>
      </c>
      <c r="P881" t="s">
        <v>152</v>
      </c>
      <c r="Q881" t="s">
        <v>1688</v>
      </c>
      <c r="R881" t="s">
        <v>167</v>
      </c>
      <c r="S881" t="s">
        <v>152</v>
      </c>
      <c r="T881" t="s">
        <v>168</v>
      </c>
      <c r="V881" t="s">
        <v>161</v>
      </c>
      <c r="W881" t="s">
        <v>175</v>
      </c>
      <c r="AA881">
        <v>2</v>
      </c>
      <c r="AI881" t="s">
        <v>972</v>
      </c>
      <c r="AJ881">
        <v>2</v>
      </c>
      <c r="AR881" t="s">
        <v>227</v>
      </c>
      <c r="AS881" t="s">
        <v>152</v>
      </c>
      <c r="AU881" t="s">
        <v>1730</v>
      </c>
      <c r="BJ881" s="12">
        <v>0</v>
      </c>
      <c r="BK881" s="12">
        <v>0</v>
      </c>
      <c r="BS881" s="12">
        <v>0</v>
      </c>
      <c r="BT881" s="12">
        <v>0</v>
      </c>
      <c r="BU881" s="12">
        <v>0</v>
      </c>
      <c r="BV881" s="12">
        <v>0</v>
      </c>
      <c r="CI881">
        <f>CE881+CG881</f>
        <v>0</v>
      </c>
      <c r="DB881">
        <f>CX881+CZ881+DA881</f>
        <v>0</v>
      </c>
      <c r="DG881" s="13" t="e">
        <f>(DC881+DD881)/CU881</f>
        <v>#DIV/0!</v>
      </c>
      <c r="EI881">
        <f>CO881</f>
        <v>0</v>
      </c>
      <c r="EJ881" s="16">
        <f>BU881</f>
        <v>0</v>
      </c>
      <c r="EK881" s="16" t="e">
        <f>EJ881/EI881</f>
        <v>#DIV/0!</v>
      </c>
      <c r="EL881">
        <f>DJ881</f>
        <v>0</v>
      </c>
      <c r="EM881" s="16" t="e">
        <f>EK881*EL881</f>
        <v>#DIV/0!</v>
      </c>
    </row>
    <row r="882" spans="1:143" x14ac:dyDescent="0.25">
      <c r="A882">
        <v>2015</v>
      </c>
      <c r="B882">
        <v>926</v>
      </c>
      <c r="C882" t="s">
        <v>1669</v>
      </c>
      <c r="D882" t="s">
        <v>1766</v>
      </c>
      <c r="E882" t="s">
        <v>2632</v>
      </c>
      <c r="F882" t="s">
        <v>2633</v>
      </c>
      <c r="G882" t="s">
        <v>145</v>
      </c>
      <c r="H882">
        <v>530054</v>
      </c>
      <c r="I882" t="s">
        <v>1687</v>
      </c>
      <c r="J882" t="s">
        <v>1776</v>
      </c>
      <c r="K882">
        <v>98001</v>
      </c>
      <c r="L882" t="s">
        <v>163</v>
      </c>
      <c r="N882" t="s">
        <v>197</v>
      </c>
      <c r="O882" t="s">
        <v>198</v>
      </c>
      <c r="P882" t="s">
        <v>152</v>
      </c>
      <c r="Q882" t="s">
        <v>1688</v>
      </c>
      <c r="R882" t="s">
        <v>154</v>
      </c>
      <c r="S882" t="s">
        <v>210</v>
      </c>
      <c r="T882" t="s">
        <v>168</v>
      </c>
      <c r="V882" t="s">
        <v>343</v>
      </c>
      <c r="W882" t="s">
        <v>447</v>
      </c>
      <c r="AA882">
        <v>6</v>
      </c>
      <c r="AJ882">
        <v>6</v>
      </c>
      <c r="AR882" t="s">
        <v>176</v>
      </c>
      <c r="AS882" t="s">
        <v>152</v>
      </c>
      <c r="AW882" s="12" t="s">
        <v>1678</v>
      </c>
      <c r="BJ882" s="12">
        <v>16875</v>
      </c>
      <c r="BK882" s="12">
        <v>16875</v>
      </c>
      <c r="BS882" s="12">
        <v>0</v>
      </c>
      <c r="BT882" s="12">
        <v>0</v>
      </c>
      <c r="BU882" s="12">
        <v>16875</v>
      </c>
      <c r="BV882" s="12">
        <v>16875</v>
      </c>
      <c r="BW882" t="s">
        <v>2634</v>
      </c>
      <c r="BX882" t="s">
        <v>343</v>
      </c>
      <c r="BY882">
        <v>9</v>
      </c>
      <c r="BZ882">
        <v>9</v>
      </c>
      <c r="CE882">
        <v>1</v>
      </c>
      <c r="CF882">
        <v>1</v>
      </c>
      <c r="CG882">
        <v>8</v>
      </c>
      <c r="CH882">
        <v>8</v>
      </c>
      <c r="CI882">
        <f>CE882+CG882</f>
        <v>9</v>
      </c>
      <c r="CJ882">
        <v>2598</v>
      </c>
      <c r="CM882">
        <v>317</v>
      </c>
      <c r="CN882">
        <v>2281</v>
      </c>
      <c r="CO882">
        <v>2598</v>
      </c>
      <c r="CR882">
        <v>317</v>
      </c>
      <c r="CS882">
        <v>2281</v>
      </c>
      <c r="CT882">
        <v>2</v>
      </c>
      <c r="CU882">
        <v>2</v>
      </c>
      <c r="DB882">
        <f>CX882+CZ882+DA882</f>
        <v>0</v>
      </c>
      <c r="DC882">
        <v>2</v>
      </c>
      <c r="DG882" s="13">
        <f>(DC882+DD882)/CU882</f>
        <v>1</v>
      </c>
      <c r="DH882">
        <v>871</v>
      </c>
      <c r="DI882">
        <v>340</v>
      </c>
      <c r="DJ882">
        <v>871</v>
      </c>
      <c r="DK882">
        <v>340</v>
      </c>
      <c r="DL882">
        <v>3</v>
      </c>
      <c r="DM882">
        <v>3</v>
      </c>
      <c r="DP882">
        <v>1</v>
      </c>
      <c r="DQ882">
        <v>2</v>
      </c>
      <c r="DS882">
        <v>1</v>
      </c>
      <c r="DU882">
        <v>2</v>
      </c>
      <c r="EI882">
        <f>CO882</f>
        <v>2598</v>
      </c>
      <c r="EJ882" s="16">
        <f>BU882</f>
        <v>16875</v>
      </c>
      <c r="EK882" s="16">
        <f>EJ882/EI882</f>
        <v>6.4953810623556585</v>
      </c>
      <c r="EL882">
        <f>DJ882</f>
        <v>871</v>
      </c>
      <c r="EM882" s="16">
        <f>EK882*EL882</f>
        <v>5657.4769053117789</v>
      </c>
    </row>
    <row r="883" spans="1:143" x14ac:dyDescent="0.25">
      <c r="A883">
        <v>2015</v>
      </c>
      <c r="B883">
        <v>599</v>
      </c>
      <c r="C883" t="s">
        <v>1669</v>
      </c>
      <c r="D883" t="s">
        <v>1863</v>
      </c>
      <c r="E883" t="s">
        <v>2635</v>
      </c>
      <c r="G883" t="s">
        <v>145</v>
      </c>
      <c r="H883">
        <v>531392</v>
      </c>
      <c r="I883" t="s">
        <v>2636</v>
      </c>
      <c r="J883" t="s">
        <v>1856</v>
      </c>
      <c r="K883">
        <v>98168</v>
      </c>
      <c r="L883" t="s">
        <v>163</v>
      </c>
      <c r="N883" t="s">
        <v>164</v>
      </c>
      <c r="O883" t="s">
        <v>198</v>
      </c>
      <c r="P883" t="s">
        <v>152</v>
      </c>
      <c r="Q883" t="s">
        <v>1688</v>
      </c>
      <c r="R883" t="s">
        <v>154</v>
      </c>
      <c r="T883" t="s">
        <v>168</v>
      </c>
      <c r="V883" t="s">
        <v>343</v>
      </c>
      <c r="W883" t="s">
        <v>450</v>
      </c>
      <c r="AA883">
        <v>42</v>
      </c>
      <c r="AI883" t="s">
        <v>776</v>
      </c>
      <c r="AJ883">
        <v>42</v>
      </c>
      <c r="AR883" t="s">
        <v>227</v>
      </c>
      <c r="AS883" t="s">
        <v>152</v>
      </c>
      <c r="AU883" t="s">
        <v>1730</v>
      </c>
      <c r="BJ883" s="12">
        <v>0</v>
      </c>
      <c r="BK883" s="12">
        <v>0</v>
      </c>
      <c r="BS883" s="12">
        <v>0</v>
      </c>
      <c r="BT883" s="12">
        <v>0</v>
      </c>
      <c r="BU883" s="12">
        <v>0</v>
      </c>
      <c r="BV883" s="12">
        <v>0</v>
      </c>
      <c r="CI883">
        <f>CE883+CG883</f>
        <v>0</v>
      </c>
      <c r="DB883">
        <f>CX883+CZ883+DA883</f>
        <v>0</v>
      </c>
      <c r="DG883" s="13" t="e">
        <f>(DC883+DD883)/CU883</f>
        <v>#DIV/0!</v>
      </c>
      <c r="EI883">
        <f>CO883</f>
        <v>0</v>
      </c>
      <c r="EJ883" s="16">
        <f>BU883</f>
        <v>0</v>
      </c>
      <c r="EK883" s="16" t="e">
        <f>EJ883/EI883</f>
        <v>#DIV/0!</v>
      </c>
      <c r="EL883">
        <f>DJ883</f>
        <v>0</v>
      </c>
      <c r="EM883" s="16" t="e">
        <f>EK883*EL883</f>
        <v>#DIV/0!</v>
      </c>
    </row>
    <row r="884" spans="1:143" x14ac:dyDescent="0.25">
      <c r="A884">
        <v>2015</v>
      </c>
      <c r="C884" t="s">
        <v>1669</v>
      </c>
      <c r="D884" t="s">
        <v>1736</v>
      </c>
      <c r="E884" t="s">
        <v>2637</v>
      </c>
      <c r="G884" t="s">
        <v>532</v>
      </c>
      <c r="H884">
        <v>531392</v>
      </c>
      <c r="I884" t="s">
        <v>1915</v>
      </c>
      <c r="J884" t="s">
        <v>1673</v>
      </c>
      <c r="K884">
        <v>98104</v>
      </c>
      <c r="L884" t="s">
        <v>489</v>
      </c>
      <c r="AR884" t="s">
        <v>176</v>
      </c>
      <c r="AS884" t="s">
        <v>152</v>
      </c>
      <c r="AT884" t="s">
        <v>228</v>
      </c>
      <c r="AU884" t="s">
        <v>2031</v>
      </c>
      <c r="BJ884" s="12">
        <v>0</v>
      </c>
      <c r="BK884" s="12">
        <v>0</v>
      </c>
      <c r="BS884" s="12">
        <v>0</v>
      </c>
      <c r="BT884" s="12">
        <v>0</v>
      </c>
      <c r="BU884" s="12">
        <v>0</v>
      </c>
      <c r="BV884" s="12">
        <v>0</v>
      </c>
      <c r="CI884">
        <f>CE884+CG884</f>
        <v>0</v>
      </c>
      <c r="DB884">
        <f>CX884+CZ884+DA884</f>
        <v>0</v>
      </c>
      <c r="DG884" s="13" t="e">
        <f>(DC884+DD884)/CU884</f>
        <v>#DIV/0!</v>
      </c>
      <c r="EI884">
        <f>CO884</f>
        <v>0</v>
      </c>
      <c r="EJ884" s="16">
        <f>BU884</f>
        <v>0</v>
      </c>
      <c r="EK884" s="16" t="e">
        <f>EJ884/EI884</f>
        <v>#DIV/0!</v>
      </c>
      <c r="EL884">
        <f>DJ884</f>
        <v>0</v>
      </c>
      <c r="EM884" s="16" t="e">
        <f>EK884*EL884</f>
        <v>#DIV/0!</v>
      </c>
    </row>
    <row r="885" spans="1:143" x14ac:dyDescent="0.25">
      <c r="A885">
        <v>2015</v>
      </c>
      <c r="C885" t="s">
        <v>1669</v>
      </c>
      <c r="D885" t="s">
        <v>1736</v>
      </c>
      <c r="E885" t="s">
        <v>2638</v>
      </c>
      <c r="G885" t="s">
        <v>532</v>
      </c>
      <c r="H885">
        <v>531392</v>
      </c>
      <c r="I885" t="s">
        <v>2639</v>
      </c>
      <c r="J885" t="s">
        <v>2640</v>
      </c>
      <c r="K885">
        <v>98133</v>
      </c>
      <c r="L885" t="s">
        <v>579</v>
      </c>
      <c r="N885" t="s">
        <v>507</v>
      </c>
      <c r="O885" t="s">
        <v>198</v>
      </c>
      <c r="P885" t="s">
        <v>152</v>
      </c>
      <c r="Q885" t="s">
        <v>166</v>
      </c>
      <c r="R885" t="s">
        <v>248</v>
      </c>
      <c r="S885" t="s">
        <v>1355</v>
      </c>
      <c r="T885" t="s">
        <v>168</v>
      </c>
      <c r="V885" t="s">
        <v>257</v>
      </c>
      <c r="W885" t="s">
        <v>158</v>
      </c>
      <c r="Y885">
        <v>35</v>
      </c>
      <c r="Z885">
        <v>12</v>
      </c>
      <c r="AI885" t="s">
        <v>2641</v>
      </c>
      <c r="AJ885">
        <v>35</v>
      </c>
      <c r="AR885" t="s">
        <v>176</v>
      </c>
      <c r="AS885" t="s">
        <v>152</v>
      </c>
      <c r="AT885" t="s">
        <v>228</v>
      </c>
      <c r="AU885" t="s">
        <v>2031</v>
      </c>
      <c r="BJ885" s="12">
        <v>0</v>
      </c>
      <c r="BK885" s="12">
        <v>0</v>
      </c>
      <c r="BS885" s="12">
        <v>0</v>
      </c>
      <c r="BT885" s="12">
        <v>0</v>
      </c>
      <c r="BU885" s="12">
        <v>0</v>
      </c>
      <c r="BV885" s="12">
        <v>0</v>
      </c>
      <c r="CI885">
        <f>CE885+CG885</f>
        <v>0</v>
      </c>
      <c r="DB885">
        <f>CX885+CZ885+DA885</f>
        <v>0</v>
      </c>
      <c r="DG885" s="13" t="e">
        <f>(DC885+DD885)/CU885</f>
        <v>#DIV/0!</v>
      </c>
      <c r="EI885">
        <f>CO885</f>
        <v>0</v>
      </c>
      <c r="EJ885" s="16">
        <f>BU885</f>
        <v>0</v>
      </c>
      <c r="EK885" s="16" t="e">
        <f>EJ885/EI885</f>
        <v>#DIV/0!</v>
      </c>
      <c r="EL885">
        <f>DJ885</f>
        <v>0</v>
      </c>
      <c r="EM885" s="16" t="e">
        <f>EK885*EL885</f>
        <v>#DIV/0!</v>
      </c>
    </row>
    <row r="886" spans="1:143" x14ac:dyDescent="0.25">
      <c r="A886">
        <v>2015</v>
      </c>
      <c r="B886">
        <v>609</v>
      </c>
      <c r="C886" t="s">
        <v>1669</v>
      </c>
      <c r="D886" t="s">
        <v>2642</v>
      </c>
      <c r="E886" t="s">
        <v>2643</v>
      </c>
      <c r="F886" t="s">
        <v>2644</v>
      </c>
      <c r="G886" t="s">
        <v>145</v>
      </c>
      <c r="H886">
        <v>531392</v>
      </c>
      <c r="I886" t="s">
        <v>2645</v>
      </c>
      <c r="J886" t="s">
        <v>1673</v>
      </c>
      <c r="K886">
        <v>98105</v>
      </c>
      <c r="L886" t="s">
        <v>163</v>
      </c>
      <c r="N886" t="s">
        <v>197</v>
      </c>
      <c r="O886" t="s">
        <v>198</v>
      </c>
      <c r="P886" t="s">
        <v>152</v>
      </c>
      <c r="Q886" t="s">
        <v>153</v>
      </c>
      <c r="R886" t="s">
        <v>167</v>
      </c>
      <c r="S886" t="s">
        <v>200</v>
      </c>
      <c r="T886" t="s">
        <v>168</v>
      </c>
      <c r="V886" t="s">
        <v>161</v>
      </c>
      <c r="W886" t="s">
        <v>175</v>
      </c>
      <c r="AA886">
        <v>45</v>
      </c>
      <c r="AB886">
        <v>45</v>
      </c>
      <c r="AG886" t="s">
        <v>467</v>
      </c>
      <c r="AH886" t="s">
        <v>467</v>
      </c>
      <c r="AJ886">
        <v>45</v>
      </c>
      <c r="AM886" t="s">
        <v>1147</v>
      </c>
      <c r="AN886" t="s">
        <v>2314</v>
      </c>
      <c r="AO886" t="s">
        <v>2646</v>
      </c>
      <c r="AR886" t="s">
        <v>176</v>
      </c>
      <c r="AS886" t="s">
        <v>210</v>
      </c>
      <c r="BF886" s="12">
        <v>50070</v>
      </c>
      <c r="BJ886" s="12">
        <v>50070</v>
      </c>
      <c r="BK886" s="12">
        <v>0</v>
      </c>
      <c r="BS886" s="12">
        <v>0</v>
      </c>
      <c r="BT886" s="12">
        <v>0</v>
      </c>
      <c r="BU886" s="12">
        <v>50070</v>
      </c>
      <c r="BV886" s="12">
        <v>0</v>
      </c>
      <c r="BW886" t="s">
        <v>2644</v>
      </c>
      <c r="BX886" t="s">
        <v>161</v>
      </c>
      <c r="BY886">
        <v>808</v>
      </c>
      <c r="BZ886">
        <v>807</v>
      </c>
      <c r="CA886">
        <v>2</v>
      </c>
      <c r="CB886">
        <v>1</v>
      </c>
      <c r="CC886">
        <v>1</v>
      </c>
      <c r="CD886">
        <v>1</v>
      </c>
      <c r="CE886">
        <v>583</v>
      </c>
      <c r="CF886">
        <v>583</v>
      </c>
      <c r="CG886">
        <v>222</v>
      </c>
      <c r="CH886">
        <v>222</v>
      </c>
      <c r="CI886">
        <f>CE886+CG886</f>
        <v>805</v>
      </c>
      <c r="CJ886">
        <v>0</v>
      </c>
      <c r="CK886">
        <v>0</v>
      </c>
      <c r="CL886">
        <v>0</v>
      </c>
      <c r="CM886">
        <v>0</v>
      </c>
      <c r="CN886">
        <v>0</v>
      </c>
      <c r="CO886">
        <v>0</v>
      </c>
      <c r="CP886">
        <v>0</v>
      </c>
      <c r="CQ886">
        <v>0</v>
      </c>
      <c r="CR886">
        <v>0</v>
      </c>
      <c r="CS886">
        <v>0</v>
      </c>
      <c r="CT886">
        <v>679</v>
      </c>
      <c r="CU886">
        <v>657</v>
      </c>
      <c r="CV886">
        <v>1</v>
      </c>
      <c r="CW886">
        <v>61</v>
      </c>
      <c r="CY886">
        <v>32</v>
      </c>
      <c r="CZ886">
        <v>3</v>
      </c>
      <c r="DA886">
        <v>1</v>
      </c>
      <c r="DB886">
        <f>CX886+CZ886+DA886</f>
        <v>4</v>
      </c>
      <c r="DC886">
        <v>36</v>
      </c>
      <c r="DD886">
        <v>2</v>
      </c>
      <c r="DE886">
        <v>501</v>
      </c>
      <c r="DF886">
        <v>20</v>
      </c>
      <c r="DG886" s="13">
        <f>(DC886+DD886)/CU886</f>
        <v>5.7838660578386603E-2</v>
      </c>
      <c r="DH886">
        <v>0</v>
      </c>
      <c r="DI886">
        <v>0</v>
      </c>
      <c r="DJ886">
        <v>0</v>
      </c>
      <c r="DK886">
        <v>0</v>
      </c>
      <c r="DL886">
        <v>617</v>
      </c>
      <c r="DM886">
        <v>614</v>
      </c>
      <c r="DN886">
        <v>2</v>
      </c>
      <c r="DO886">
        <v>1</v>
      </c>
      <c r="DP886">
        <v>471</v>
      </c>
      <c r="DQ886">
        <v>142</v>
      </c>
      <c r="DS886">
        <v>117</v>
      </c>
      <c r="DU886">
        <v>235</v>
      </c>
      <c r="DV886">
        <v>8</v>
      </c>
      <c r="DW886">
        <v>14</v>
      </c>
      <c r="DX886">
        <v>18</v>
      </c>
      <c r="DZ886">
        <v>95</v>
      </c>
      <c r="EA886">
        <v>127</v>
      </c>
      <c r="EB886">
        <v>6</v>
      </c>
      <c r="ED886">
        <v>2</v>
      </c>
      <c r="EE886">
        <v>4</v>
      </c>
      <c r="EF886">
        <v>13</v>
      </c>
      <c r="EG886">
        <v>4</v>
      </c>
      <c r="EH886" s="13">
        <v>0.30769230769230799</v>
      </c>
      <c r="EI886">
        <f>CO886</f>
        <v>0</v>
      </c>
      <c r="EJ886" s="16">
        <f>BU886</f>
        <v>50070</v>
      </c>
      <c r="EK886" s="16" t="e">
        <f>EJ886/EI886</f>
        <v>#DIV/0!</v>
      </c>
      <c r="EL886">
        <f>DJ886</f>
        <v>0</v>
      </c>
      <c r="EM886" s="16" t="e">
        <f>EK886*EL886</f>
        <v>#DIV/0!</v>
      </c>
    </row>
    <row r="887" spans="1:143" x14ac:dyDescent="0.25">
      <c r="A887">
        <v>2015</v>
      </c>
      <c r="B887">
        <v>609</v>
      </c>
      <c r="C887" t="s">
        <v>1669</v>
      </c>
      <c r="D887" t="s">
        <v>2642</v>
      </c>
      <c r="E887" t="s">
        <v>2643</v>
      </c>
      <c r="F887" t="s">
        <v>2644</v>
      </c>
      <c r="G887" t="s">
        <v>145</v>
      </c>
      <c r="H887">
        <v>531392</v>
      </c>
      <c r="I887" t="s">
        <v>2645</v>
      </c>
      <c r="J887" t="s">
        <v>1673</v>
      </c>
      <c r="K887">
        <v>98105</v>
      </c>
      <c r="L887" t="s">
        <v>163</v>
      </c>
      <c r="N887" t="s">
        <v>197</v>
      </c>
      <c r="O887" t="s">
        <v>198</v>
      </c>
      <c r="P887" t="s">
        <v>152</v>
      </c>
      <c r="Q887" t="s">
        <v>153</v>
      </c>
      <c r="R887" t="s">
        <v>167</v>
      </c>
      <c r="S887" t="s">
        <v>200</v>
      </c>
      <c r="T887" t="s">
        <v>168</v>
      </c>
      <c r="V887" t="s">
        <v>161</v>
      </c>
      <c r="W887" t="s">
        <v>175</v>
      </c>
      <c r="AA887">
        <v>45</v>
      </c>
      <c r="AB887">
        <v>45</v>
      </c>
      <c r="AG887" t="s">
        <v>467</v>
      </c>
      <c r="AH887" t="s">
        <v>467</v>
      </c>
      <c r="AJ887">
        <v>45</v>
      </c>
      <c r="AM887" t="s">
        <v>1147</v>
      </c>
      <c r="AN887" t="s">
        <v>2314</v>
      </c>
      <c r="AO887" t="s">
        <v>2646</v>
      </c>
      <c r="AR887" t="s">
        <v>176</v>
      </c>
      <c r="AS887" t="s">
        <v>210</v>
      </c>
      <c r="BF887" s="12">
        <v>50070</v>
      </c>
      <c r="BJ887" s="12">
        <v>50070</v>
      </c>
      <c r="BK887" s="12">
        <v>0</v>
      </c>
      <c r="BS887" s="12">
        <v>0</v>
      </c>
      <c r="BT887" s="12">
        <v>0</v>
      </c>
      <c r="BU887" s="12">
        <v>50070</v>
      </c>
      <c r="BV887" s="12">
        <v>0</v>
      </c>
      <c r="BW887" t="s">
        <v>2644</v>
      </c>
      <c r="BX887" t="s">
        <v>161</v>
      </c>
      <c r="BY887">
        <v>808</v>
      </c>
      <c r="BZ887">
        <v>807</v>
      </c>
      <c r="CA887">
        <v>2</v>
      </c>
      <c r="CB887">
        <v>1</v>
      </c>
      <c r="CC887">
        <v>1</v>
      </c>
      <c r="CD887">
        <v>1</v>
      </c>
      <c r="CE887">
        <v>583</v>
      </c>
      <c r="CF887">
        <v>583</v>
      </c>
      <c r="CG887">
        <v>222</v>
      </c>
      <c r="CH887">
        <v>222</v>
      </c>
      <c r="CI887">
        <f>CE887+CG887</f>
        <v>805</v>
      </c>
      <c r="CJ887">
        <v>0</v>
      </c>
      <c r="CK887">
        <v>0</v>
      </c>
      <c r="CL887">
        <v>0</v>
      </c>
      <c r="CM887">
        <v>0</v>
      </c>
      <c r="CN887">
        <v>0</v>
      </c>
      <c r="CO887">
        <v>0</v>
      </c>
      <c r="CP887">
        <v>0</v>
      </c>
      <c r="CQ887">
        <v>0</v>
      </c>
      <c r="CR887">
        <v>0</v>
      </c>
      <c r="CS887">
        <v>0</v>
      </c>
      <c r="CT887">
        <v>679</v>
      </c>
      <c r="CU887">
        <v>657</v>
      </c>
      <c r="CV887">
        <v>1</v>
      </c>
      <c r="CW887">
        <v>61</v>
      </c>
      <c r="CY887">
        <v>32</v>
      </c>
      <c r="CZ887">
        <v>3</v>
      </c>
      <c r="DA887">
        <v>1</v>
      </c>
      <c r="DB887">
        <f>CX887+CZ887+DA887</f>
        <v>4</v>
      </c>
      <c r="DC887">
        <v>36</v>
      </c>
      <c r="DD887">
        <v>2</v>
      </c>
      <c r="DE887">
        <v>501</v>
      </c>
      <c r="DF887">
        <v>20</v>
      </c>
      <c r="DG887" s="13">
        <f>(DC887+DD887)/CU887</f>
        <v>5.7838660578386603E-2</v>
      </c>
      <c r="DH887">
        <v>0</v>
      </c>
      <c r="DI887">
        <v>0</v>
      </c>
      <c r="DJ887">
        <v>0</v>
      </c>
      <c r="DK887">
        <v>0</v>
      </c>
      <c r="DL887">
        <v>617</v>
      </c>
      <c r="DM887">
        <v>614</v>
      </c>
      <c r="DN887">
        <v>2</v>
      </c>
      <c r="DO887">
        <v>1</v>
      </c>
      <c r="DP887">
        <v>471</v>
      </c>
      <c r="DQ887">
        <v>142</v>
      </c>
      <c r="DS887">
        <v>117</v>
      </c>
      <c r="DU887">
        <v>235</v>
      </c>
      <c r="DV887">
        <v>8</v>
      </c>
      <c r="DW887">
        <v>14</v>
      </c>
      <c r="DX887">
        <v>18</v>
      </c>
      <c r="DZ887">
        <v>95</v>
      </c>
      <c r="EA887">
        <v>127</v>
      </c>
      <c r="EB887">
        <v>6</v>
      </c>
      <c r="ED887">
        <v>2</v>
      </c>
      <c r="EE887">
        <v>4</v>
      </c>
      <c r="EF887">
        <v>13</v>
      </c>
      <c r="EG887">
        <v>4</v>
      </c>
      <c r="EH887" s="13">
        <v>0.30769230769230799</v>
      </c>
      <c r="EI887">
        <f>CO887</f>
        <v>0</v>
      </c>
      <c r="EJ887" s="16">
        <f>BU887</f>
        <v>50070</v>
      </c>
      <c r="EK887" s="16" t="e">
        <f>EJ887/EI887</f>
        <v>#DIV/0!</v>
      </c>
      <c r="EL887">
        <f>DJ887</f>
        <v>0</v>
      </c>
      <c r="EM887" s="16" t="e">
        <f>EK887*EL887</f>
        <v>#DIV/0!</v>
      </c>
    </row>
    <row r="888" spans="1:143" x14ac:dyDescent="0.25">
      <c r="A888">
        <v>2015</v>
      </c>
      <c r="B888">
        <v>809</v>
      </c>
      <c r="C888" t="s">
        <v>1669</v>
      </c>
      <c r="D888" t="s">
        <v>1736</v>
      </c>
      <c r="E888" t="s">
        <v>2647</v>
      </c>
      <c r="F888" t="s">
        <v>2648</v>
      </c>
      <c r="G888" t="s">
        <v>145</v>
      </c>
      <c r="H888">
        <v>531392</v>
      </c>
      <c r="I888" t="s">
        <v>1915</v>
      </c>
      <c r="J888" t="s">
        <v>1673</v>
      </c>
      <c r="K888">
        <v>98104</v>
      </c>
      <c r="L888" t="s">
        <v>163</v>
      </c>
      <c r="N888" t="s">
        <v>197</v>
      </c>
      <c r="O888" t="s">
        <v>198</v>
      </c>
      <c r="P888" t="s">
        <v>152</v>
      </c>
      <c r="Q888" t="s">
        <v>1688</v>
      </c>
      <c r="R888" t="s">
        <v>154</v>
      </c>
      <c r="S888" t="s">
        <v>1355</v>
      </c>
      <c r="T888" t="s">
        <v>168</v>
      </c>
      <c r="V888" t="s">
        <v>343</v>
      </c>
      <c r="W888" t="s">
        <v>447</v>
      </c>
      <c r="AA888">
        <v>5</v>
      </c>
      <c r="AJ888">
        <v>5</v>
      </c>
      <c r="AQ888" t="s">
        <v>2449</v>
      </c>
      <c r="AR888" t="s">
        <v>176</v>
      </c>
      <c r="AS888" t="s">
        <v>152</v>
      </c>
      <c r="AV888" s="12">
        <v>61256</v>
      </c>
      <c r="AX888" s="15">
        <v>479324</v>
      </c>
      <c r="BJ888" s="12">
        <v>540580</v>
      </c>
      <c r="BK888" s="12">
        <v>61256</v>
      </c>
      <c r="BS888" s="12">
        <v>0</v>
      </c>
      <c r="BT888" s="12">
        <v>0</v>
      </c>
      <c r="BU888" s="12">
        <v>540580</v>
      </c>
      <c r="BV888" s="12">
        <v>61256</v>
      </c>
      <c r="BW888" t="s">
        <v>2648</v>
      </c>
      <c r="BX888" t="s">
        <v>343</v>
      </c>
      <c r="BY888">
        <v>8</v>
      </c>
      <c r="BZ888">
        <v>8</v>
      </c>
      <c r="CG888">
        <v>8</v>
      </c>
      <c r="CH888">
        <v>8</v>
      </c>
      <c r="CI888">
        <f>CE888+CG888</f>
        <v>8</v>
      </c>
      <c r="CJ888">
        <v>2129</v>
      </c>
      <c r="CN888">
        <v>2129</v>
      </c>
      <c r="CO888">
        <v>2129</v>
      </c>
      <c r="CS888">
        <v>2129</v>
      </c>
      <c r="CT888">
        <v>2</v>
      </c>
      <c r="CU888">
        <v>2</v>
      </c>
      <c r="DB888">
        <f>CX888+CZ888+DA888</f>
        <v>0</v>
      </c>
      <c r="DC888">
        <v>2</v>
      </c>
      <c r="DG888" s="13">
        <f>(DC888+DD888)/CU888</f>
        <v>1</v>
      </c>
      <c r="DH888">
        <v>1373</v>
      </c>
      <c r="DI888">
        <v>344</v>
      </c>
      <c r="DJ888">
        <v>1373</v>
      </c>
      <c r="DK888">
        <v>344</v>
      </c>
      <c r="DL888">
        <v>2</v>
      </c>
      <c r="DM888">
        <v>2</v>
      </c>
      <c r="DQ888">
        <v>2</v>
      </c>
      <c r="DS888">
        <v>2</v>
      </c>
      <c r="EF888">
        <v>4</v>
      </c>
      <c r="EG888">
        <v>0</v>
      </c>
      <c r="EH888" s="13">
        <v>0</v>
      </c>
      <c r="EI888">
        <f>CO888</f>
        <v>2129</v>
      </c>
      <c r="EJ888" s="16">
        <f>BU888</f>
        <v>540580</v>
      </c>
      <c r="EK888" s="16">
        <f>EJ888/EI888</f>
        <v>253.91263503992485</v>
      </c>
      <c r="EL888">
        <f>DJ888</f>
        <v>1373</v>
      </c>
      <c r="EM888" s="16">
        <f>EK888*EL888</f>
        <v>348622.04790981684</v>
      </c>
    </row>
    <row r="889" spans="1:143" x14ac:dyDescent="0.25">
      <c r="A889">
        <v>2015</v>
      </c>
      <c r="B889">
        <v>708</v>
      </c>
      <c r="C889" t="s">
        <v>1669</v>
      </c>
      <c r="D889" t="s">
        <v>1725</v>
      </c>
      <c r="E889" t="s">
        <v>2649</v>
      </c>
      <c r="F889" t="s">
        <v>2649</v>
      </c>
      <c r="G889" t="s">
        <v>145</v>
      </c>
      <c r="H889">
        <v>539033</v>
      </c>
      <c r="I889" t="s">
        <v>2650</v>
      </c>
      <c r="J889" t="s">
        <v>2207</v>
      </c>
      <c r="K889">
        <v>98027</v>
      </c>
      <c r="L889" t="s">
        <v>163</v>
      </c>
      <c r="N889" t="s">
        <v>656</v>
      </c>
      <c r="O889" t="s">
        <v>198</v>
      </c>
      <c r="P889" t="s">
        <v>152</v>
      </c>
      <c r="V889" t="s">
        <v>1363</v>
      </c>
      <c r="W889" t="s">
        <v>158</v>
      </c>
      <c r="Y889">
        <v>64</v>
      </c>
      <c r="Z889">
        <v>8</v>
      </c>
      <c r="AJ889">
        <v>64</v>
      </c>
      <c r="AR889" t="s">
        <v>227</v>
      </c>
      <c r="AS889" t="s">
        <v>152</v>
      </c>
      <c r="AU889" t="s">
        <v>1730</v>
      </c>
      <c r="BJ889" s="12">
        <v>0</v>
      </c>
      <c r="BK889" s="12">
        <v>0</v>
      </c>
      <c r="BS889" s="12">
        <v>0</v>
      </c>
      <c r="BT889" s="12">
        <v>0</v>
      </c>
      <c r="BU889" s="12">
        <v>0</v>
      </c>
      <c r="BV889" s="12">
        <v>0</v>
      </c>
      <c r="BW889" t="s">
        <v>2649</v>
      </c>
      <c r="BX889" t="s">
        <v>1363</v>
      </c>
      <c r="BY889">
        <v>59</v>
      </c>
      <c r="BZ889">
        <v>13</v>
      </c>
      <c r="CA889">
        <v>59</v>
      </c>
      <c r="CB889">
        <v>13</v>
      </c>
      <c r="CI889">
        <f>CE889+CG889</f>
        <v>0</v>
      </c>
      <c r="CJ889">
        <v>21346</v>
      </c>
      <c r="CL889">
        <v>21346</v>
      </c>
      <c r="CO889">
        <v>4745</v>
      </c>
      <c r="CQ889">
        <v>4745</v>
      </c>
      <c r="CT889">
        <v>1</v>
      </c>
      <c r="DB889">
        <f>CX889+CZ889+DA889</f>
        <v>0</v>
      </c>
      <c r="DG889" s="13" t="e">
        <f>(DC889+DD889)/CU889</f>
        <v>#DIV/0!</v>
      </c>
      <c r="EI889">
        <f>CO889</f>
        <v>4745</v>
      </c>
      <c r="EJ889" s="16">
        <f>BU889</f>
        <v>0</v>
      </c>
      <c r="EK889" s="16">
        <f>EJ889/EI889</f>
        <v>0</v>
      </c>
      <c r="EL889">
        <f>DJ889</f>
        <v>0</v>
      </c>
      <c r="EM889" s="16">
        <f>EK889*EL889</f>
        <v>0</v>
      </c>
    </row>
    <row r="890" spans="1:143" x14ac:dyDescent="0.25">
      <c r="A890">
        <v>2015</v>
      </c>
      <c r="B890">
        <v>661</v>
      </c>
      <c r="C890" t="s">
        <v>1669</v>
      </c>
      <c r="D890" t="s">
        <v>2651</v>
      </c>
      <c r="E890" t="s">
        <v>2652</v>
      </c>
      <c r="G890" t="s">
        <v>145</v>
      </c>
      <c r="H890">
        <v>539033</v>
      </c>
      <c r="I890" t="s">
        <v>2653</v>
      </c>
      <c r="J890" t="s">
        <v>2207</v>
      </c>
      <c r="K890">
        <v>98027</v>
      </c>
      <c r="L890" t="s">
        <v>163</v>
      </c>
      <c r="N890" t="s">
        <v>164</v>
      </c>
      <c r="O890" t="s">
        <v>165</v>
      </c>
      <c r="P890" t="s">
        <v>152</v>
      </c>
      <c r="Q890" t="s">
        <v>1688</v>
      </c>
      <c r="R890" t="s">
        <v>154</v>
      </c>
      <c r="S890" t="s">
        <v>210</v>
      </c>
      <c r="T890" t="s">
        <v>168</v>
      </c>
      <c r="V890" t="s">
        <v>343</v>
      </c>
      <c r="W890" t="s">
        <v>158</v>
      </c>
      <c r="Y890">
        <v>46</v>
      </c>
      <c r="Z890">
        <v>10</v>
      </c>
      <c r="AI890" t="s">
        <v>170</v>
      </c>
      <c r="AJ890">
        <v>46</v>
      </c>
      <c r="AR890" t="s">
        <v>176</v>
      </c>
      <c r="AT890" t="s">
        <v>966</v>
      </c>
      <c r="AV890" s="12">
        <v>250000</v>
      </c>
      <c r="BJ890" s="12">
        <v>250000</v>
      </c>
      <c r="BK890" s="12">
        <v>250000</v>
      </c>
      <c r="BS890" s="12">
        <v>0</v>
      </c>
      <c r="BT890" s="12">
        <v>0</v>
      </c>
      <c r="BU890" s="12">
        <v>250000</v>
      </c>
      <c r="BV890" s="12">
        <v>250000</v>
      </c>
      <c r="CI890">
        <f>CE890+CG890</f>
        <v>0</v>
      </c>
      <c r="DB890">
        <f>CX890+CZ890+DA890</f>
        <v>0</v>
      </c>
      <c r="DG890" s="13" t="e">
        <f>(DC890+DD890)/CU890</f>
        <v>#DIV/0!</v>
      </c>
      <c r="EI890">
        <f>CO890</f>
        <v>0</v>
      </c>
      <c r="EJ890" s="16">
        <f>BU890</f>
        <v>250000</v>
      </c>
      <c r="EK890" s="16" t="e">
        <f>EJ890/EI890</f>
        <v>#DIV/0!</v>
      </c>
      <c r="EL890">
        <f>DJ890</f>
        <v>0</v>
      </c>
      <c r="EM890" s="16" t="e">
        <f>EK890*EL890</f>
        <v>#DIV/0!</v>
      </c>
    </row>
    <row r="891" spans="1:143" x14ac:dyDescent="0.25">
      <c r="A891">
        <v>2015</v>
      </c>
      <c r="B891">
        <v>530</v>
      </c>
      <c r="C891" t="s">
        <v>1669</v>
      </c>
      <c r="D891" t="s">
        <v>1703</v>
      </c>
      <c r="E891" t="s">
        <v>2654</v>
      </c>
      <c r="F891" t="s">
        <v>2655</v>
      </c>
      <c r="G891" t="s">
        <v>145</v>
      </c>
      <c r="H891">
        <v>531392</v>
      </c>
      <c r="I891" t="s">
        <v>2656</v>
      </c>
      <c r="J891" t="s">
        <v>1673</v>
      </c>
      <c r="K891">
        <v>98121</v>
      </c>
      <c r="L891" t="s">
        <v>163</v>
      </c>
      <c r="N891" t="s">
        <v>164</v>
      </c>
      <c r="O891" t="s">
        <v>198</v>
      </c>
      <c r="P891" t="s">
        <v>210</v>
      </c>
      <c r="Q891" t="s">
        <v>166</v>
      </c>
      <c r="R891" t="s">
        <v>248</v>
      </c>
      <c r="S891" t="s">
        <v>210</v>
      </c>
      <c r="V891" t="s">
        <v>257</v>
      </c>
      <c r="W891" t="s">
        <v>447</v>
      </c>
      <c r="AA891">
        <v>13</v>
      </c>
      <c r="AJ891">
        <v>13</v>
      </c>
      <c r="AQ891" t="s">
        <v>796</v>
      </c>
      <c r="AR891" t="s">
        <v>176</v>
      </c>
      <c r="AS891" t="s">
        <v>210</v>
      </c>
      <c r="AX891" s="15">
        <v>106814</v>
      </c>
      <c r="BJ891" s="12">
        <v>106814</v>
      </c>
      <c r="BK891" s="12">
        <v>0</v>
      </c>
      <c r="BS891" s="12">
        <v>0</v>
      </c>
      <c r="BT891" s="12">
        <v>0</v>
      </c>
      <c r="BU891" s="12">
        <v>106814</v>
      </c>
      <c r="BV891" s="12">
        <v>0</v>
      </c>
      <c r="BW891" t="s">
        <v>2657</v>
      </c>
      <c r="BX891" t="s">
        <v>259</v>
      </c>
      <c r="BY891">
        <v>10</v>
      </c>
      <c r="BZ891">
        <v>10</v>
      </c>
      <c r="CG891">
        <v>10</v>
      </c>
      <c r="CH891">
        <v>10</v>
      </c>
      <c r="CI891">
        <f>CE891+CG891</f>
        <v>10</v>
      </c>
      <c r="CJ891">
        <v>3650</v>
      </c>
      <c r="CN891">
        <v>3650</v>
      </c>
      <c r="CO891">
        <v>3650</v>
      </c>
      <c r="CS891">
        <v>3650</v>
      </c>
      <c r="DB891">
        <f>CX891+CZ891+DA891</f>
        <v>0</v>
      </c>
      <c r="DG891" s="13" t="e">
        <f>(DC891+DD891)/CU891</f>
        <v>#DIV/0!</v>
      </c>
      <c r="EI891">
        <f>CO891</f>
        <v>3650</v>
      </c>
      <c r="EJ891" s="16">
        <f>BU891</f>
        <v>106814</v>
      </c>
      <c r="EK891" s="16">
        <f>EJ891/EI891</f>
        <v>29.264109589041094</v>
      </c>
      <c r="EL891">
        <f>DJ891</f>
        <v>0</v>
      </c>
      <c r="EM891" s="16">
        <f>EK891*EL891</f>
        <v>0</v>
      </c>
    </row>
    <row r="892" spans="1:143" x14ac:dyDescent="0.25">
      <c r="A892">
        <v>2015</v>
      </c>
      <c r="B892">
        <v>850</v>
      </c>
      <c r="C892" t="s">
        <v>1669</v>
      </c>
      <c r="D892" t="s">
        <v>1703</v>
      </c>
      <c r="E892" t="s">
        <v>2658</v>
      </c>
      <c r="F892" t="s">
        <v>2659</v>
      </c>
      <c r="G892" t="s">
        <v>145</v>
      </c>
      <c r="H892">
        <v>531392</v>
      </c>
      <c r="I892" t="s">
        <v>2478</v>
      </c>
      <c r="J892" t="s">
        <v>1673</v>
      </c>
      <c r="K892">
        <v>98121</v>
      </c>
      <c r="L892" t="s">
        <v>163</v>
      </c>
      <c r="N892" t="s">
        <v>164</v>
      </c>
      <c r="O892" t="s">
        <v>198</v>
      </c>
      <c r="P892" t="s">
        <v>210</v>
      </c>
      <c r="Q892" t="s">
        <v>166</v>
      </c>
      <c r="R892" t="s">
        <v>248</v>
      </c>
      <c r="S892" t="s">
        <v>210</v>
      </c>
      <c r="V892" t="s">
        <v>257</v>
      </c>
      <c r="W892" t="s">
        <v>447</v>
      </c>
      <c r="AA892">
        <v>50</v>
      </c>
      <c r="AJ892">
        <v>50</v>
      </c>
      <c r="AQ892" t="s">
        <v>652</v>
      </c>
      <c r="AR892" t="s">
        <v>176</v>
      </c>
      <c r="AS892" t="s">
        <v>152</v>
      </c>
      <c r="AV892" s="12">
        <v>128582</v>
      </c>
      <c r="BJ892" s="12">
        <v>128582</v>
      </c>
      <c r="BK892" s="12">
        <v>128582</v>
      </c>
      <c r="BS892" s="12">
        <v>0</v>
      </c>
      <c r="BT892" s="12">
        <v>0</v>
      </c>
      <c r="BU892" s="12">
        <v>128582</v>
      </c>
      <c r="BV892" s="12">
        <v>128582</v>
      </c>
      <c r="BW892" t="s">
        <v>2660</v>
      </c>
      <c r="BX892" t="s">
        <v>259</v>
      </c>
      <c r="BY892">
        <v>38</v>
      </c>
      <c r="BZ892">
        <v>38</v>
      </c>
      <c r="CG892">
        <v>38</v>
      </c>
      <c r="CH892">
        <v>38</v>
      </c>
      <c r="CI892">
        <f>CE892+CG892</f>
        <v>38</v>
      </c>
      <c r="CJ892">
        <v>13371</v>
      </c>
      <c r="CN892">
        <v>13371</v>
      </c>
      <c r="CO892">
        <v>13371</v>
      </c>
      <c r="CS892">
        <v>13371</v>
      </c>
      <c r="CT892">
        <v>6</v>
      </c>
      <c r="CU892">
        <v>6</v>
      </c>
      <c r="CV892">
        <v>1</v>
      </c>
      <c r="CW892">
        <v>2</v>
      </c>
      <c r="DA892">
        <v>1</v>
      </c>
      <c r="DB892">
        <f>CX892+CZ892+DA892</f>
        <v>1</v>
      </c>
      <c r="DE892">
        <v>1</v>
      </c>
      <c r="DF892">
        <v>1</v>
      </c>
      <c r="DG892" s="13">
        <f>(DC892+DD892)/CU892</f>
        <v>0</v>
      </c>
      <c r="DH892">
        <v>8202</v>
      </c>
      <c r="DI892">
        <v>1708</v>
      </c>
      <c r="DL892">
        <v>1</v>
      </c>
      <c r="DM892">
        <v>1</v>
      </c>
      <c r="DQ892">
        <v>1</v>
      </c>
      <c r="DS892">
        <v>1</v>
      </c>
      <c r="EI892">
        <f>CO892</f>
        <v>13371</v>
      </c>
      <c r="EJ892" s="16">
        <f>BU892</f>
        <v>128582</v>
      </c>
      <c r="EK892" s="16">
        <f>EJ892/EI892</f>
        <v>9.6164834342981074</v>
      </c>
      <c r="EL892">
        <f>DJ892</f>
        <v>0</v>
      </c>
      <c r="EM892" s="16">
        <f>EK892*EL892</f>
        <v>0</v>
      </c>
    </row>
    <row r="893" spans="1:143" x14ac:dyDescent="0.25">
      <c r="A893">
        <v>2015</v>
      </c>
      <c r="B893">
        <v>721</v>
      </c>
      <c r="C893" t="s">
        <v>1669</v>
      </c>
      <c r="D893" t="s">
        <v>1736</v>
      </c>
      <c r="E893" t="s">
        <v>2661</v>
      </c>
      <c r="F893" t="s">
        <v>2662</v>
      </c>
      <c r="G893" t="s">
        <v>145</v>
      </c>
      <c r="H893">
        <v>531392</v>
      </c>
      <c r="I893" t="s">
        <v>2663</v>
      </c>
      <c r="J893" t="s">
        <v>1673</v>
      </c>
      <c r="K893">
        <v>98104</v>
      </c>
      <c r="L893" t="s">
        <v>163</v>
      </c>
      <c r="N893" t="s">
        <v>197</v>
      </c>
      <c r="O893" t="s">
        <v>165</v>
      </c>
      <c r="P893" t="s">
        <v>152</v>
      </c>
      <c r="Q893" t="s">
        <v>2147</v>
      </c>
      <c r="R893" t="s">
        <v>167</v>
      </c>
      <c r="S893" t="s">
        <v>200</v>
      </c>
      <c r="T893" t="s">
        <v>168</v>
      </c>
      <c r="V893" t="s">
        <v>161</v>
      </c>
      <c r="W893" t="s">
        <v>450</v>
      </c>
      <c r="AA893">
        <v>40</v>
      </c>
      <c r="AJ893">
        <v>40</v>
      </c>
      <c r="AR893" t="s">
        <v>176</v>
      </c>
      <c r="AS893" t="s">
        <v>210</v>
      </c>
      <c r="AU893" t="s">
        <v>1853</v>
      </c>
      <c r="AW893" s="12" t="s">
        <v>2664</v>
      </c>
      <c r="BF893" s="12">
        <v>533889</v>
      </c>
      <c r="BJ893" s="12">
        <v>537645</v>
      </c>
      <c r="BK893" s="12">
        <v>3756</v>
      </c>
      <c r="BS893" s="12">
        <v>0</v>
      </c>
      <c r="BT893" s="12">
        <v>0</v>
      </c>
      <c r="BU893" s="12">
        <v>537645</v>
      </c>
      <c r="BV893" s="12">
        <v>3756</v>
      </c>
      <c r="CI893">
        <f>CE893+CG893</f>
        <v>0</v>
      </c>
      <c r="DB893">
        <f>CX893+CZ893+DA893</f>
        <v>0</v>
      </c>
      <c r="DG893" s="13" t="e">
        <f>(DC893+DD893)/CU893</f>
        <v>#DIV/0!</v>
      </c>
      <c r="EI893">
        <f>CO893</f>
        <v>0</v>
      </c>
      <c r="EJ893" s="16">
        <f>BU893</f>
        <v>537645</v>
      </c>
      <c r="EK893" s="16" t="e">
        <f>EJ893/EI893</f>
        <v>#DIV/0!</v>
      </c>
      <c r="EL893">
        <f>DJ893</f>
        <v>0</v>
      </c>
      <c r="EM893" s="16" t="e">
        <f>EK893*EL893</f>
        <v>#DIV/0!</v>
      </c>
    </row>
    <row r="894" spans="1:143" x14ac:dyDescent="0.25">
      <c r="A894">
        <v>2015</v>
      </c>
      <c r="B894">
        <v>525</v>
      </c>
      <c r="C894" t="s">
        <v>1669</v>
      </c>
      <c r="D894" t="s">
        <v>1499</v>
      </c>
      <c r="E894" t="s">
        <v>2665</v>
      </c>
      <c r="F894" t="s">
        <v>2666</v>
      </c>
      <c r="G894" t="s">
        <v>145</v>
      </c>
      <c r="H894">
        <v>539033</v>
      </c>
      <c r="I894" t="s">
        <v>1976</v>
      </c>
      <c r="J894" t="s">
        <v>1673</v>
      </c>
      <c r="K894">
        <v>98144</v>
      </c>
      <c r="L894" t="s">
        <v>163</v>
      </c>
      <c r="N894" t="s">
        <v>151</v>
      </c>
      <c r="P894" t="s">
        <v>152</v>
      </c>
      <c r="Q894" t="s">
        <v>207</v>
      </c>
      <c r="R894" t="s">
        <v>235</v>
      </c>
      <c r="T894" t="s">
        <v>155</v>
      </c>
      <c r="U894" t="s">
        <v>211</v>
      </c>
      <c r="V894" t="s">
        <v>212</v>
      </c>
      <c r="W894" t="s">
        <v>158</v>
      </c>
      <c r="Y894">
        <v>137</v>
      </c>
      <c r="Z894">
        <v>46</v>
      </c>
      <c r="AJ894">
        <v>137</v>
      </c>
      <c r="AR894" t="s">
        <v>159</v>
      </c>
      <c r="AV894" s="12">
        <v>4062</v>
      </c>
      <c r="BB894" s="12">
        <v>806087</v>
      </c>
      <c r="BF894" s="12">
        <v>300000</v>
      </c>
      <c r="BJ894" s="12">
        <v>1110149</v>
      </c>
      <c r="BK894" s="12">
        <v>810149</v>
      </c>
      <c r="BQ894" s="12">
        <v>10000</v>
      </c>
      <c r="BS894" s="12">
        <v>10000</v>
      </c>
      <c r="BT894" s="12">
        <v>20000</v>
      </c>
      <c r="BU894" s="12">
        <v>1130149</v>
      </c>
      <c r="BV894" s="12">
        <v>810149</v>
      </c>
      <c r="BW894" t="s">
        <v>2667</v>
      </c>
      <c r="BX894" t="s">
        <v>141</v>
      </c>
      <c r="BY894">
        <v>128</v>
      </c>
      <c r="BZ894">
        <v>46</v>
      </c>
      <c r="CA894">
        <v>118</v>
      </c>
      <c r="CB894">
        <v>37</v>
      </c>
      <c r="CC894">
        <v>2</v>
      </c>
      <c r="CD894">
        <v>1</v>
      </c>
      <c r="CG894">
        <v>8</v>
      </c>
      <c r="CH894">
        <v>8</v>
      </c>
      <c r="CI894">
        <f>CE894+CG894</f>
        <v>8</v>
      </c>
      <c r="CJ894">
        <v>26164</v>
      </c>
      <c r="CK894">
        <v>140</v>
      </c>
      <c r="CL894">
        <v>24419</v>
      </c>
      <c r="CN894">
        <v>1605</v>
      </c>
      <c r="CO894">
        <v>8614</v>
      </c>
      <c r="CP894">
        <v>70</v>
      </c>
      <c r="CQ894">
        <v>6939</v>
      </c>
      <c r="CS894">
        <v>1605</v>
      </c>
      <c r="CT894">
        <v>67</v>
      </c>
      <c r="CU894">
        <v>23</v>
      </c>
      <c r="CW894">
        <v>2</v>
      </c>
      <c r="CY894">
        <v>2</v>
      </c>
      <c r="DB894">
        <f>CX894+CZ894+DA894</f>
        <v>0</v>
      </c>
      <c r="DC894">
        <v>14</v>
      </c>
      <c r="DD894">
        <v>1</v>
      </c>
      <c r="DE894">
        <v>3</v>
      </c>
      <c r="DF894">
        <v>1</v>
      </c>
      <c r="DG894" s="13">
        <f>(DC894+DD894)/CU894</f>
        <v>0.65217391304347827</v>
      </c>
      <c r="DH894">
        <v>7330</v>
      </c>
      <c r="DI894">
        <v>3644</v>
      </c>
      <c r="DJ894">
        <v>5266</v>
      </c>
      <c r="DK894">
        <v>2292</v>
      </c>
      <c r="DL894">
        <v>1</v>
      </c>
      <c r="DN894">
        <v>1</v>
      </c>
      <c r="EI894">
        <f>CO894</f>
        <v>8614</v>
      </c>
      <c r="EJ894" s="16">
        <f>BU894</f>
        <v>1130149</v>
      </c>
      <c r="EK894" s="16">
        <f>EJ894/EI894</f>
        <v>131.19909449732992</v>
      </c>
      <c r="EL894">
        <f>DJ894</f>
        <v>5266</v>
      </c>
      <c r="EM894" s="16">
        <f>EK894*EL894</f>
        <v>690894.43162293942</v>
      </c>
    </row>
    <row r="895" spans="1:143" x14ac:dyDescent="0.25">
      <c r="A895">
        <v>2015</v>
      </c>
      <c r="B895">
        <v>873</v>
      </c>
      <c r="C895" t="s">
        <v>1669</v>
      </c>
      <c r="D895" t="s">
        <v>1825</v>
      </c>
      <c r="E895" t="s">
        <v>2665</v>
      </c>
      <c r="F895" t="s">
        <v>2668</v>
      </c>
      <c r="G895" t="s">
        <v>145</v>
      </c>
      <c r="H895">
        <v>531392</v>
      </c>
      <c r="I895" t="s">
        <v>1827</v>
      </c>
      <c r="J895" t="s">
        <v>1673</v>
      </c>
      <c r="K895">
        <v>98103</v>
      </c>
      <c r="L895" t="s">
        <v>163</v>
      </c>
      <c r="N895" t="s">
        <v>151</v>
      </c>
      <c r="P895" t="s">
        <v>152</v>
      </c>
      <c r="Q895" t="s">
        <v>207</v>
      </c>
      <c r="R895" t="s">
        <v>235</v>
      </c>
      <c r="T895" t="s">
        <v>2669</v>
      </c>
      <c r="U895" t="s">
        <v>211</v>
      </c>
      <c r="V895" t="s">
        <v>212</v>
      </c>
      <c r="W895" t="s">
        <v>158</v>
      </c>
      <c r="Y895">
        <v>190</v>
      </c>
      <c r="Z895">
        <v>59</v>
      </c>
      <c r="AJ895">
        <v>190</v>
      </c>
      <c r="AR895" t="s">
        <v>159</v>
      </c>
      <c r="AX895" s="15">
        <v>510086</v>
      </c>
      <c r="BB895" s="12">
        <v>481704</v>
      </c>
      <c r="BF895" s="12">
        <v>274970</v>
      </c>
      <c r="BJ895" s="12">
        <v>1266760</v>
      </c>
      <c r="BK895" s="12">
        <v>481704</v>
      </c>
      <c r="BS895" s="12">
        <v>0</v>
      </c>
      <c r="BT895" s="12">
        <v>0</v>
      </c>
      <c r="BU895" s="12">
        <v>1266760</v>
      </c>
      <c r="BV895" s="12">
        <v>481704</v>
      </c>
      <c r="BW895" t="s">
        <v>2668</v>
      </c>
      <c r="BX895" t="s">
        <v>141</v>
      </c>
      <c r="BY895">
        <v>119</v>
      </c>
      <c r="BZ895">
        <v>38</v>
      </c>
      <c r="CA895">
        <v>117</v>
      </c>
      <c r="CB895">
        <v>37</v>
      </c>
      <c r="CC895">
        <v>2</v>
      </c>
      <c r="CD895">
        <v>1</v>
      </c>
      <c r="CI895">
        <f>CE895+CG895</f>
        <v>0</v>
      </c>
      <c r="CJ895">
        <v>21994</v>
      </c>
      <c r="CK895">
        <v>178</v>
      </c>
      <c r="CL895">
        <v>21816</v>
      </c>
      <c r="CO895">
        <v>6834</v>
      </c>
      <c r="CP895">
        <v>89</v>
      </c>
      <c r="CQ895">
        <v>6745</v>
      </c>
      <c r="CT895">
        <v>99</v>
      </c>
      <c r="CU895">
        <v>31</v>
      </c>
      <c r="CW895">
        <v>5</v>
      </c>
      <c r="CY895">
        <v>2</v>
      </c>
      <c r="DA895">
        <v>1</v>
      </c>
      <c r="DB895">
        <f>CX895+CZ895+DA895</f>
        <v>1</v>
      </c>
      <c r="DC895">
        <v>20</v>
      </c>
      <c r="DD895">
        <v>1</v>
      </c>
      <c r="DE895">
        <v>2</v>
      </c>
      <c r="DG895" s="13">
        <f>(DC895+DD895)/CU895</f>
        <v>0.67741935483870963</v>
      </c>
      <c r="DH895">
        <v>9804</v>
      </c>
      <c r="DI895">
        <v>4492</v>
      </c>
      <c r="DJ895">
        <v>7062</v>
      </c>
      <c r="DK895">
        <v>3471</v>
      </c>
      <c r="EI895">
        <f>CO895</f>
        <v>6834</v>
      </c>
      <c r="EJ895" s="16">
        <f>BU895</f>
        <v>1266760</v>
      </c>
      <c r="EK895" s="16">
        <f>EJ895/EI895</f>
        <v>185.36142815335089</v>
      </c>
      <c r="EL895">
        <f>DJ895</f>
        <v>7062</v>
      </c>
      <c r="EM895" s="16">
        <f>EK895*EL895</f>
        <v>1309022.405618964</v>
      </c>
    </row>
    <row r="896" spans="1:143" x14ac:dyDescent="0.25">
      <c r="A896">
        <v>2015</v>
      </c>
      <c r="B896">
        <v>723</v>
      </c>
      <c r="C896" t="s">
        <v>1669</v>
      </c>
      <c r="D896" t="s">
        <v>2017</v>
      </c>
      <c r="E896" t="s">
        <v>2665</v>
      </c>
      <c r="F896" t="s">
        <v>2670</v>
      </c>
      <c r="G896" t="s">
        <v>145</v>
      </c>
      <c r="H896">
        <v>539033</v>
      </c>
      <c r="I896" t="s">
        <v>2166</v>
      </c>
      <c r="J896" t="s">
        <v>1673</v>
      </c>
      <c r="K896">
        <v>98144</v>
      </c>
      <c r="L896" t="s">
        <v>163</v>
      </c>
      <c r="N896" t="s">
        <v>151</v>
      </c>
      <c r="P896" t="s">
        <v>152</v>
      </c>
      <c r="Q896" t="s">
        <v>207</v>
      </c>
      <c r="R896" t="s">
        <v>235</v>
      </c>
      <c r="T896" t="s">
        <v>155</v>
      </c>
      <c r="U896" t="s">
        <v>211</v>
      </c>
      <c r="V896" t="s">
        <v>212</v>
      </c>
      <c r="W896" t="s">
        <v>439</v>
      </c>
      <c r="Y896">
        <v>212</v>
      </c>
      <c r="Z896">
        <v>62</v>
      </c>
      <c r="AJ896">
        <v>212</v>
      </c>
      <c r="AR896" t="s">
        <v>227</v>
      </c>
      <c r="AS896" t="s">
        <v>152</v>
      </c>
      <c r="AU896" t="s">
        <v>1831</v>
      </c>
      <c r="BJ896" s="12">
        <v>0</v>
      </c>
      <c r="BK896" s="12">
        <v>0</v>
      </c>
      <c r="BS896" s="12">
        <v>0</v>
      </c>
      <c r="BT896" s="12">
        <v>0</v>
      </c>
      <c r="BU896" s="12">
        <v>0</v>
      </c>
      <c r="BV896" s="12">
        <v>0</v>
      </c>
      <c r="BW896" t="s">
        <v>2670</v>
      </c>
      <c r="BX896" t="s">
        <v>141</v>
      </c>
      <c r="BY896">
        <v>112</v>
      </c>
      <c r="BZ896">
        <v>35</v>
      </c>
      <c r="CA896">
        <v>109</v>
      </c>
      <c r="CB896">
        <v>33</v>
      </c>
      <c r="CE896">
        <v>3</v>
      </c>
      <c r="CF896">
        <v>2</v>
      </c>
      <c r="CI896">
        <f>CE896+CG896</f>
        <v>3</v>
      </c>
      <c r="CJ896">
        <v>22359</v>
      </c>
      <c r="CL896">
        <v>21466</v>
      </c>
      <c r="CM896">
        <v>893</v>
      </c>
      <c r="CO896">
        <v>6762</v>
      </c>
      <c r="CQ896">
        <v>6178</v>
      </c>
      <c r="CR896">
        <v>584</v>
      </c>
      <c r="CT896">
        <v>105</v>
      </c>
      <c r="CU896">
        <v>31</v>
      </c>
      <c r="CW896">
        <v>2</v>
      </c>
      <c r="CY896">
        <v>4</v>
      </c>
      <c r="DB896">
        <f>CX896+CZ896+DA896</f>
        <v>0</v>
      </c>
      <c r="DC896">
        <v>20</v>
      </c>
      <c r="DE896">
        <v>5</v>
      </c>
      <c r="DG896" s="13">
        <f>(DC896+DD896)/CU896</f>
        <v>0.64516129032258063</v>
      </c>
      <c r="DH896">
        <v>12437</v>
      </c>
      <c r="DI896">
        <v>6372</v>
      </c>
      <c r="DJ896">
        <v>8399</v>
      </c>
      <c r="DK896">
        <v>4411</v>
      </c>
      <c r="DL896">
        <v>2</v>
      </c>
      <c r="DN896">
        <v>2</v>
      </c>
      <c r="EI896">
        <f>CO896</f>
        <v>6762</v>
      </c>
      <c r="EJ896" s="16">
        <f>BU896</f>
        <v>0</v>
      </c>
      <c r="EK896" s="16">
        <f>EJ896/EI896</f>
        <v>0</v>
      </c>
      <c r="EL896">
        <f>DJ896</f>
        <v>8399</v>
      </c>
      <c r="EM896" s="16">
        <f>EK896*EL896</f>
        <v>0</v>
      </c>
    </row>
    <row r="897" spans="1:143" x14ac:dyDescent="0.25">
      <c r="A897">
        <v>2015</v>
      </c>
      <c r="B897">
        <v>536</v>
      </c>
      <c r="C897" t="s">
        <v>1669</v>
      </c>
      <c r="D897" t="s">
        <v>1731</v>
      </c>
      <c r="E897" t="s">
        <v>2665</v>
      </c>
      <c r="F897" t="s">
        <v>2671</v>
      </c>
      <c r="G897" t="s">
        <v>145</v>
      </c>
      <c r="H897">
        <v>531392</v>
      </c>
      <c r="I897" t="s">
        <v>1909</v>
      </c>
      <c r="J897" t="s">
        <v>1673</v>
      </c>
      <c r="K897">
        <v>98122</v>
      </c>
      <c r="L897" t="s">
        <v>163</v>
      </c>
      <c r="N897" t="s">
        <v>151</v>
      </c>
      <c r="P897" t="s">
        <v>152</v>
      </c>
      <c r="Q897" t="s">
        <v>207</v>
      </c>
      <c r="R897" t="s">
        <v>235</v>
      </c>
      <c r="T897" t="s">
        <v>155</v>
      </c>
      <c r="U897" t="s">
        <v>211</v>
      </c>
      <c r="V897" t="s">
        <v>212</v>
      </c>
      <c r="W897" t="s">
        <v>158</v>
      </c>
      <c r="Y897">
        <v>204</v>
      </c>
      <c r="Z897">
        <v>68</v>
      </c>
      <c r="AJ897">
        <v>204</v>
      </c>
      <c r="AR897" t="s">
        <v>159</v>
      </c>
      <c r="BF897" s="12">
        <v>57741</v>
      </c>
      <c r="BJ897" s="12">
        <v>57741</v>
      </c>
      <c r="BK897" s="12">
        <v>0</v>
      </c>
      <c r="BS897" s="12">
        <v>0</v>
      </c>
      <c r="BT897" s="12">
        <v>0</v>
      </c>
      <c r="BU897" s="12">
        <v>57741</v>
      </c>
      <c r="BV897" s="12">
        <v>0</v>
      </c>
      <c r="CI897">
        <f>CE897+CG897</f>
        <v>0</v>
      </c>
      <c r="DB897">
        <f>CX897+CZ897+DA897</f>
        <v>0</v>
      </c>
      <c r="DG897" s="13" t="e">
        <f>(DC897+DD897)/CU897</f>
        <v>#DIV/0!</v>
      </c>
      <c r="EI897">
        <f>CO897</f>
        <v>0</v>
      </c>
      <c r="EJ897" s="16">
        <f>BU897</f>
        <v>57741</v>
      </c>
      <c r="EK897" s="16" t="e">
        <f>EJ897/EI897</f>
        <v>#DIV/0!</v>
      </c>
      <c r="EL897">
        <f>DJ897</f>
        <v>0</v>
      </c>
      <c r="EM897" s="16" t="e">
        <f>EK897*EL897</f>
        <v>#DIV/0!</v>
      </c>
    </row>
    <row r="898" spans="1:143" x14ac:dyDescent="0.25">
      <c r="A898">
        <v>2015</v>
      </c>
      <c r="B898">
        <v>899</v>
      </c>
      <c r="C898" t="s">
        <v>1669</v>
      </c>
      <c r="D898" t="s">
        <v>1703</v>
      </c>
      <c r="E898" t="s">
        <v>2672</v>
      </c>
      <c r="F898" t="s">
        <v>2673</v>
      </c>
      <c r="G898" t="s">
        <v>145</v>
      </c>
      <c r="H898">
        <v>531392</v>
      </c>
      <c r="I898" t="s">
        <v>1793</v>
      </c>
      <c r="J898" t="s">
        <v>1673</v>
      </c>
      <c r="K898">
        <v>98109</v>
      </c>
      <c r="L898" t="s">
        <v>163</v>
      </c>
      <c r="N898" t="s">
        <v>164</v>
      </c>
      <c r="O898" t="s">
        <v>198</v>
      </c>
      <c r="P898" t="s">
        <v>152</v>
      </c>
      <c r="Q898" t="s">
        <v>1688</v>
      </c>
      <c r="R898" t="s">
        <v>167</v>
      </c>
      <c r="S898" t="s">
        <v>210</v>
      </c>
      <c r="T898" t="s">
        <v>168</v>
      </c>
      <c r="V898" t="s">
        <v>161</v>
      </c>
      <c r="W898" t="s">
        <v>333</v>
      </c>
      <c r="Y898">
        <v>18</v>
      </c>
      <c r="Z898">
        <v>6</v>
      </c>
      <c r="AA898">
        <v>6</v>
      </c>
      <c r="AJ898">
        <v>24</v>
      </c>
      <c r="AR898" t="s">
        <v>159</v>
      </c>
      <c r="AS898" t="s">
        <v>210</v>
      </c>
      <c r="AW898" s="12" t="s">
        <v>2674</v>
      </c>
      <c r="BB898" s="12">
        <v>4637</v>
      </c>
      <c r="BF898" s="12">
        <v>202471</v>
      </c>
      <c r="BJ898" s="12">
        <v>231703</v>
      </c>
      <c r="BK898" s="12">
        <v>29232</v>
      </c>
      <c r="BS898" s="12">
        <v>0</v>
      </c>
      <c r="BT898" s="12">
        <v>0</v>
      </c>
      <c r="BU898" s="12">
        <v>231703</v>
      </c>
      <c r="BV898" s="12">
        <v>29232</v>
      </c>
      <c r="BW898" t="s">
        <v>2675</v>
      </c>
      <c r="BX898" t="s">
        <v>161</v>
      </c>
      <c r="BY898">
        <v>129</v>
      </c>
      <c r="BZ898">
        <v>58</v>
      </c>
      <c r="CA898">
        <v>105</v>
      </c>
      <c r="CB898">
        <v>34</v>
      </c>
      <c r="CC898">
        <v>13</v>
      </c>
      <c r="CD898">
        <v>13</v>
      </c>
      <c r="CE898">
        <v>5</v>
      </c>
      <c r="CF898">
        <v>5</v>
      </c>
      <c r="CG898">
        <v>6</v>
      </c>
      <c r="CH898">
        <v>6</v>
      </c>
      <c r="CI898">
        <f>CE898+CG898</f>
        <v>11</v>
      </c>
      <c r="CJ898">
        <v>9601</v>
      </c>
      <c r="CK898">
        <v>317</v>
      </c>
      <c r="CL898">
        <v>8977</v>
      </c>
      <c r="CM898">
        <v>140</v>
      </c>
      <c r="CN898">
        <v>167</v>
      </c>
      <c r="CO898">
        <v>3490</v>
      </c>
      <c r="CP898">
        <v>317</v>
      </c>
      <c r="CQ898">
        <v>2866</v>
      </c>
      <c r="CR898">
        <v>140</v>
      </c>
      <c r="CS898">
        <v>167</v>
      </c>
      <c r="CT898">
        <v>83</v>
      </c>
      <c r="CU898">
        <v>32</v>
      </c>
      <c r="CW898">
        <v>4</v>
      </c>
      <c r="CY898">
        <v>3</v>
      </c>
      <c r="DB898">
        <f>CX898+CZ898+DA898</f>
        <v>0</v>
      </c>
      <c r="DC898">
        <v>10</v>
      </c>
      <c r="DE898">
        <v>15</v>
      </c>
      <c r="DG898" s="13">
        <f>(DC898+DD898)/CU898</f>
        <v>0.3125</v>
      </c>
      <c r="DH898">
        <v>2870</v>
      </c>
      <c r="DI898">
        <v>2308</v>
      </c>
      <c r="DJ898">
        <v>1208</v>
      </c>
      <c r="DK898">
        <v>1196</v>
      </c>
      <c r="DL898">
        <v>105</v>
      </c>
      <c r="DM898">
        <v>51</v>
      </c>
      <c r="DN898">
        <v>81</v>
      </c>
      <c r="DO898">
        <v>27</v>
      </c>
      <c r="DP898">
        <v>5</v>
      </c>
      <c r="DQ898">
        <v>6</v>
      </c>
      <c r="DR898">
        <v>13</v>
      </c>
      <c r="DS898">
        <v>10</v>
      </c>
      <c r="DU898">
        <v>10</v>
      </c>
      <c r="EA898">
        <v>31</v>
      </c>
      <c r="EF898">
        <v>7</v>
      </c>
      <c r="EG898">
        <v>1</v>
      </c>
      <c r="EH898" s="13">
        <v>0.14285714285714299</v>
      </c>
      <c r="EI898">
        <f>CO898</f>
        <v>3490</v>
      </c>
      <c r="EJ898" s="16">
        <f>BU898</f>
        <v>231703</v>
      </c>
      <c r="EK898" s="16">
        <f>EJ898/EI898</f>
        <v>66.390544412607454</v>
      </c>
      <c r="EL898">
        <f>DJ898</f>
        <v>1208</v>
      </c>
      <c r="EM898" s="16">
        <f>EK898*EL898</f>
        <v>80199.777650429809</v>
      </c>
    </row>
    <row r="899" spans="1:143" x14ac:dyDescent="0.25">
      <c r="A899">
        <v>2015</v>
      </c>
      <c r="B899">
        <v>709</v>
      </c>
      <c r="C899" t="s">
        <v>1669</v>
      </c>
      <c r="D899" t="s">
        <v>2571</v>
      </c>
      <c r="E899" t="s">
        <v>2676</v>
      </c>
      <c r="G899" t="s">
        <v>145</v>
      </c>
      <c r="H899">
        <v>539033</v>
      </c>
      <c r="I899" t="s">
        <v>2577</v>
      </c>
      <c r="J899" t="s">
        <v>1673</v>
      </c>
      <c r="L899" t="s">
        <v>163</v>
      </c>
      <c r="N899" t="s">
        <v>286</v>
      </c>
      <c r="P899" t="s">
        <v>152</v>
      </c>
      <c r="Q899" t="s">
        <v>153</v>
      </c>
      <c r="V899" t="s">
        <v>287</v>
      </c>
      <c r="W899" t="s">
        <v>169</v>
      </c>
      <c r="AI899" t="s">
        <v>470</v>
      </c>
      <c r="AJ899">
        <v>0</v>
      </c>
      <c r="AR899" t="s">
        <v>159</v>
      </c>
      <c r="AU899" t="s">
        <v>2575</v>
      </c>
      <c r="AX899" s="15">
        <v>184672</v>
      </c>
      <c r="BJ899" s="12">
        <v>184672</v>
      </c>
      <c r="BK899" s="12">
        <v>0</v>
      </c>
      <c r="BS899" s="12">
        <v>0</v>
      </c>
      <c r="BT899" s="12">
        <v>0</v>
      </c>
      <c r="BU899" s="12">
        <v>184672</v>
      </c>
      <c r="BV899" s="12">
        <v>0</v>
      </c>
      <c r="CI899">
        <f>CE899+CG899</f>
        <v>0</v>
      </c>
      <c r="DB899">
        <f>CX899+CZ899+DA899</f>
        <v>0</v>
      </c>
      <c r="DG899" s="13" t="e">
        <f>(DC899+DD899)/CU899</f>
        <v>#DIV/0!</v>
      </c>
      <c r="EI899">
        <f>CO899</f>
        <v>0</v>
      </c>
      <c r="EJ899" s="16">
        <f>BU899</f>
        <v>184672</v>
      </c>
      <c r="EK899" s="16" t="e">
        <f>EJ899/EI899</f>
        <v>#DIV/0!</v>
      </c>
      <c r="EL899">
        <f>DJ899</f>
        <v>0</v>
      </c>
      <c r="EM899" s="16" t="e">
        <f>EK899*EL899</f>
        <v>#DIV/0!</v>
      </c>
    </row>
    <row r="900" spans="1:143" x14ac:dyDescent="0.25">
      <c r="A900">
        <v>2015</v>
      </c>
      <c r="B900">
        <v>617</v>
      </c>
      <c r="C900" t="s">
        <v>1669</v>
      </c>
      <c r="D900" t="s">
        <v>1699</v>
      </c>
      <c r="E900" t="s">
        <v>2194</v>
      </c>
      <c r="F900" t="s">
        <v>2194</v>
      </c>
      <c r="G900" t="s">
        <v>145</v>
      </c>
      <c r="H900">
        <v>531392</v>
      </c>
      <c r="I900" t="s">
        <v>1711</v>
      </c>
      <c r="J900" t="s">
        <v>1673</v>
      </c>
      <c r="K900">
        <v>98101</v>
      </c>
      <c r="L900" t="s">
        <v>163</v>
      </c>
      <c r="N900" t="s">
        <v>197</v>
      </c>
      <c r="O900" t="s">
        <v>165</v>
      </c>
      <c r="P900" t="s">
        <v>152</v>
      </c>
      <c r="Q900" t="s">
        <v>153</v>
      </c>
      <c r="R900" t="s">
        <v>167</v>
      </c>
      <c r="S900" t="s">
        <v>200</v>
      </c>
      <c r="T900" t="s">
        <v>168</v>
      </c>
      <c r="V900" t="s">
        <v>161</v>
      </c>
      <c r="W900" t="s">
        <v>175</v>
      </c>
      <c r="AA900">
        <v>28</v>
      </c>
      <c r="AJ900">
        <v>28</v>
      </c>
      <c r="AR900" t="s">
        <v>176</v>
      </c>
      <c r="AS900" t="s">
        <v>152</v>
      </c>
      <c r="BF900" s="12">
        <v>19303.189999999999</v>
      </c>
      <c r="BJ900" s="12">
        <v>19303.189999999999</v>
      </c>
      <c r="BK900" s="12">
        <v>0</v>
      </c>
      <c r="BS900" s="12">
        <v>0</v>
      </c>
      <c r="BT900" s="12">
        <v>0</v>
      </c>
      <c r="BU900" s="12">
        <v>19303.189999999999</v>
      </c>
      <c r="BV900" s="12">
        <v>0</v>
      </c>
      <c r="BW900" t="s">
        <v>2194</v>
      </c>
      <c r="BX900" t="s">
        <v>161</v>
      </c>
      <c r="BY900">
        <v>95</v>
      </c>
      <c r="BZ900">
        <v>95</v>
      </c>
      <c r="CE900">
        <v>3</v>
      </c>
      <c r="CF900">
        <v>3</v>
      </c>
      <c r="CG900">
        <v>92</v>
      </c>
      <c r="CH900">
        <v>92</v>
      </c>
      <c r="CI900">
        <f>CE900+CG900</f>
        <v>95</v>
      </c>
      <c r="CJ900">
        <v>0</v>
      </c>
      <c r="CM900">
        <v>0</v>
      </c>
      <c r="CN900">
        <v>0</v>
      </c>
      <c r="CO900">
        <v>0</v>
      </c>
      <c r="CR900">
        <v>0</v>
      </c>
      <c r="CS900">
        <v>0</v>
      </c>
      <c r="CT900">
        <v>95</v>
      </c>
      <c r="CU900">
        <v>95</v>
      </c>
      <c r="CW900">
        <v>4</v>
      </c>
      <c r="DB900">
        <f>CX900+CZ900+DA900</f>
        <v>0</v>
      </c>
      <c r="DE900">
        <v>91</v>
      </c>
      <c r="DG900" s="13">
        <f>(DC900+DD900)/CU900</f>
        <v>0</v>
      </c>
      <c r="DH900">
        <v>0</v>
      </c>
      <c r="DI900">
        <v>0</v>
      </c>
      <c r="DL900">
        <v>80</v>
      </c>
      <c r="DM900">
        <v>80</v>
      </c>
      <c r="DP900">
        <v>2</v>
      </c>
      <c r="DQ900">
        <v>78</v>
      </c>
      <c r="DS900">
        <v>38</v>
      </c>
      <c r="DU900">
        <v>8</v>
      </c>
      <c r="DV900">
        <v>1</v>
      </c>
      <c r="DW900">
        <v>1</v>
      </c>
      <c r="DX900">
        <v>4</v>
      </c>
      <c r="DY900" t="s">
        <v>308</v>
      </c>
      <c r="DZ900">
        <v>13</v>
      </c>
      <c r="EA900">
        <v>13</v>
      </c>
      <c r="EB900">
        <v>11</v>
      </c>
      <c r="EE900">
        <v>11</v>
      </c>
      <c r="EI900">
        <f>CO900</f>
        <v>0</v>
      </c>
      <c r="EJ900" s="16">
        <f>BU900</f>
        <v>19303.189999999999</v>
      </c>
      <c r="EK900" s="16" t="e">
        <f>EJ900/EI900</f>
        <v>#DIV/0!</v>
      </c>
      <c r="EL900">
        <f>DJ900</f>
        <v>0</v>
      </c>
      <c r="EM900" s="16" t="e">
        <f>EK900*EL900</f>
        <v>#DIV/0!</v>
      </c>
    </row>
    <row r="901" spans="1:143" x14ac:dyDescent="0.25">
      <c r="A901">
        <v>2015</v>
      </c>
      <c r="B901">
        <v>611</v>
      </c>
      <c r="C901" t="s">
        <v>1669</v>
      </c>
      <c r="D901" t="s">
        <v>2270</v>
      </c>
      <c r="E901" t="s">
        <v>2677</v>
      </c>
      <c r="F901" t="s">
        <v>2678</v>
      </c>
      <c r="G901" t="s">
        <v>145</v>
      </c>
      <c r="H901">
        <v>539033</v>
      </c>
      <c r="I901" t="s">
        <v>2679</v>
      </c>
      <c r="J901" t="s">
        <v>2156</v>
      </c>
      <c r="K901">
        <v>98033</v>
      </c>
      <c r="L901" t="s">
        <v>163</v>
      </c>
      <c r="N901" t="s">
        <v>164</v>
      </c>
      <c r="O901" t="s">
        <v>165</v>
      </c>
      <c r="P901" t="s">
        <v>210</v>
      </c>
      <c r="Q901" t="s">
        <v>166</v>
      </c>
      <c r="R901" t="s">
        <v>248</v>
      </c>
      <c r="S901" t="s">
        <v>210</v>
      </c>
      <c r="V901" t="s">
        <v>257</v>
      </c>
      <c r="W901" t="s">
        <v>158</v>
      </c>
      <c r="Y901">
        <v>30</v>
      </c>
      <c r="Z901">
        <v>10</v>
      </c>
      <c r="AJ901">
        <v>30</v>
      </c>
      <c r="AQ901" t="s">
        <v>2680</v>
      </c>
      <c r="AR901" t="s">
        <v>176</v>
      </c>
      <c r="AS901" t="s">
        <v>210</v>
      </c>
      <c r="AX901" s="15">
        <v>5908427</v>
      </c>
      <c r="BJ901" s="12">
        <v>5908427</v>
      </c>
      <c r="BK901" s="12">
        <v>0</v>
      </c>
      <c r="BS901" s="12">
        <v>0</v>
      </c>
      <c r="BT901" s="12">
        <v>0</v>
      </c>
      <c r="BU901" s="12">
        <v>5908427</v>
      </c>
      <c r="BV901" s="12">
        <v>0</v>
      </c>
      <c r="BW901" t="s">
        <v>2681</v>
      </c>
      <c r="BX901" t="s">
        <v>343</v>
      </c>
      <c r="BY901">
        <v>3</v>
      </c>
      <c r="BZ901">
        <v>3</v>
      </c>
      <c r="CG901">
        <v>3</v>
      </c>
      <c r="CH901">
        <v>3</v>
      </c>
      <c r="CI901">
        <f>CE901+CG901</f>
        <v>3</v>
      </c>
      <c r="CJ901">
        <v>960</v>
      </c>
      <c r="CN901">
        <v>960</v>
      </c>
      <c r="CO901">
        <v>960</v>
      </c>
      <c r="CS901">
        <v>960</v>
      </c>
      <c r="DB901">
        <f>CX901+CZ901+DA901</f>
        <v>0</v>
      </c>
      <c r="DG901" s="13" t="e">
        <f>(DC901+DD901)/CU901</f>
        <v>#DIV/0!</v>
      </c>
      <c r="DL901">
        <v>3</v>
      </c>
      <c r="DM901">
        <v>3</v>
      </c>
      <c r="DQ901">
        <v>3</v>
      </c>
      <c r="DX901">
        <v>1</v>
      </c>
      <c r="DZ901">
        <v>2</v>
      </c>
      <c r="EI901">
        <f>CO901</f>
        <v>960</v>
      </c>
      <c r="EJ901" s="16">
        <f>BU901</f>
        <v>5908427</v>
      </c>
      <c r="EK901" s="16">
        <f>EJ901/EI901</f>
        <v>6154.6114583333338</v>
      </c>
      <c r="EL901">
        <f>DJ901</f>
        <v>0</v>
      </c>
      <c r="EM901" s="16">
        <f>EK901*EL901</f>
        <v>0</v>
      </c>
    </row>
    <row r="902" spans="1:143" x14ac:dyDescent="0.25">
      <c r="A902">
        <v>2015</v>
      </c>
      <c r="B902">
        <v>896</v>
      </c>
      <c r="C902" t="s">
        <v>1669</v>
      </c>
      <c r="D902" t="s">
        <v>2682</v>
      </c>
      <c r="E902" t="s">
        <v>2683</v>
      </c>
      <c r="F902" t="s">
        <v>2684</v>
      </c>
      <c r="G902" t="s">
        <v>145</v>
      </c>
      <c r="H902">
        <v>531392</v>
      </c>
      <c r="I902" t="s">
        <v>2685</v>
      </c>
      <c r="J902" t="s">
        <v>1673</v>
      </c>
      <c r="K902">
        <v>98118</v>
      </c>
      <c r="L902" t="s">
        <v>163</v>
      </c>
      <c r="N902" t="s">
        <v>247</v>
      </c>
      <c r="O902" t="s">
        <v>198</v>
      </c>
      <c r="P902" t="s">
        <v>152</v>
      </c>
      <c r="Q902" t="s">
        <v>153</v>
      </c>
      <c r="R902" t="s">
        <v>248</v>
      </c>
      <c r="S902" t="s">
        <v>210</v>
      </c>
      <c r="V902" t="s">
        <v>249</v>
      </c>
      <c r="W902" t="s">
        <v>158</v>
      </c>
      <c r="Y902">
        <v>30</v>
      </c>
      <c r="Z902">
        <v>8</v>
      </c>
      <c r="AJ902">
        <v>30</v>
      </c>
      <c r="AR902" t="s">
        <v>176</v>
      </c>
      <c r="AS902" t="s">
        <v>152</v>
      </c>
      <c r="BB902" s="12">
        <v>45100</v>
      </c>
      <c r="BF902" s="12">
        <v>138499</v>
      </c>
      <c r="BJ902" s="12">
        <v>183599</v>
      </c>
      <c r="BK902" s="12">
        <v>45100</v>
      </c>
      <c r="BS902" s="12">
        <v>0</v>
      </c>
      <c r="BT902" s="12">
        <v>0</v>
      </c>
      <c r="BU902" s="12">
        <v>183599</v>
      </c>
      <c r="BV902" s="12">
        <v>45100</v>
      </c>
      <c r="BW902" t="s">
        <v>2686</v>
      </c>
      <c r="BX902" t="s">
        <v>343</v>
      </c>
      <c r="BY902">
        <v>35</v>
      </c>
      <c r="BZ902">
        <v>12</v>
      </c>
      <c r="CA902">
        <v>35</v>
      </c>
      <c r="CB902">
        <v>12</v>
      </c>
      <c r="CI902">
        <f>CE902+CG902</f>
        <v>0</v>
      </c>
      <c r="CJ902">
        <v>6857</v>
      </c>
      <c r="CL902">
        <v>6857</v>
      </c>
      <c r="CO902">
        <v>2340</v>
      </c>
      <c r="CQ902">
        <v>2340</v>
      </c>
      <c r="CT902">
        <v>7</v>
      </c>
      <c r="CU902">
        <v>3</v>
      </c>
      <c r="DB902">
        <f>CX902+CZ902+DA902</f>
        <v>0</v>
      </c>
      <c r="DC902">
        <v>3</v>
      </c>
      <c r="DG902" s="13">
        <f>(DC902+DD902)/CU902</f>
        <v>1</v>
      </c>
      <c r="DH902">
        <v>1063</v>
      </c>
      <c r="DI902">
        <v>351</v>
      </c>
      <c r="DJ902">
        <v>1063</v>
      </c>
      <c r="DK902">
        <v>351</v>
      </c>
      <c r="DL902">
        <v>16</v>
      </c>
      <c r="DM902">
        <v>5</v>
      </c>
      <c r="DN902">
        <v>16</v>
      </c>
      <c r="DO902">
        <v>5</v>
      </c>
      <c r="DS902">
        <v>4</v>
      </c>
      <c r="DU902">
        <v>1</v>
      </c>
      <c r="EI902">
        <f>CO902</f>
        <v>2340</v>
      </c>
      <c r="EJ902" s="16">
        <f>BU902</f>
        <v>183599</v>
      </c>
      <c r="EK902" s="16">
        <f>EJ902/EI902</f>
        <v>78.461111111111109</v>
      </c>
      <c r="EL902">
        <f>DJ902</f>
        <v>1063</v>
      </c>
      <c r="EM902" s="16">
        <f>EK902*EL902</f>
        <v>83404.161111111112</v>
      </c>
    </row>
    <row r="903" spans="1:143" x14ac:dyDescent="0.25">
      <c r="A903">
        <v>2015</v>
      </c>
      <c r="B903">
        <v>874</v>
      </c>
      <c r="C903" t="s">
        <v>1669</v>
      </c>
      <c r="D903" t="s">
        <v>1825</v>
      </c>
      <c r="E903" t="s">
        <v>2687</v>
      </c>
      <c r="F903" t="s">
        <v>2687</v>
      </c>
      <c r="H903">
        <v>531392</v>
      </c>
      <c r="I903" t="s">
        <v>2688</v>
      </c>
      <c r="J903" t="s">
        <v>1673</v>
      </c>
      <c r="K903">
        <v>98115</v>
      </c>
      <c r="L903" t="s">
        <v>163</v>
      </c>
      <c r="N903" t="s">
        <v>164</v>
      </c>
      <c r="O903" t="s">
        <v>198</v>
      </c>
      <c r="P903" t="s">
        <v>152</v>
      </c>
      <c r="Q903" t="s">
        <v>1688</v>
      </c>
      <c r="R903" t="s">
        <v>154</v>
      </c>
      <c r="S903" t="s">
        <v>210</v>
      </c>
      <c r="T903" t="s">
        <v>168</v>
      </c>
      <c r="V903" t="s">
        <v>343</v>
      </c>
      <c r="W903" t="s">
        <v>158</v>
      </c>
      <c r="Y903">
        <v>139</v>
      </c>
      <c r="Z903">
        <v>26</v>
      </c>
      <c r="AJ903">
        <v>139</v>
      </c>
      <c r="AR903" t="s">
        <v>159</v>
      </c>
      <c r="AS903" t="s">
        <v>210</v>
      </c>
      <c r="BJ903" s="12">
        <v>0</v>
      </c>
      <c r="BK903" s="12">
        <v>0</v>
      </c>
      <c r="BS903" s="12">
        <v>0</v>
      </c>
      <c r="BT903" s="12">
        <v>0</v>
      </c>
      <c r="BU903" s="12">
        <v>0</v>
      </c>
      <c r="BV903" s="12">
        <v>0</v>
      </c>
      <c r="BW903" t="s">
        <v>2687</v>
      </c>
      <c r="BX903" t="s">
        <v>343</v>
      </c>
      <c r="BY903">
        <v>102</v>
      </c>
      <c r="BZ903">
        <v>29</v>
      </c>
      <c r="CA903">
        <v>99</v>
      </c>
      <c r="CB903">
        <v>27</v>
      </c>
      <c r="CC903">
        <v>1</v>
      </c>
      <c r="CG903">
        <v>2</v>
      </c>
      <c r="CH903">
        <v>2</v>
      </c>
      <c r="CI903">
        <f>CE903+CG903</f>
        <v>2</v>
      </c>
      <c r="CJ903">
        <v>26837</v>
      </c>
      <c r="CK903">
        <v>120</v>
      </c>
      <c r="CL903">
        <v>26415</v>
      </c>
      <c r="CN903">
        <v>302</v>
      </c>
      <c r="CO903">
        <v>7314</v>
      </c>
      <c r="CQ903">
        <v>7012</v>
      </c>
      <c r="CS903">
        <v>302</v>
      </c>
      <c r="CT903">
        <v>48</v>
      </c>
      <c r="CU903">
        <v>14</v>
      </c>
      <c r="CW903">
        <v>1</v>
      </c>
      <c r="CY903">
        <v>2</v>
      </c>
      <c r="DB903">
        <f>CX903+CZ903+DA903</f>
        <v>0</v>
      </c>
      <c r="DC903">
        <v>10</v>
      </c>
      <c r="DD903">
        <v>1</v>
      </c>
      <c r="DG903" s="13">
        <f>(DC903+DD903)/CU903</f>
        <v>0.7857142857142857</v>
      </c>
      <c r="DH903">
        <v>6680</v>
      </c>
      <c r="DI903">
        <v>2609</v>
      </c>
      <c r="DJ903">
        <v>5204</v>
      </c>
      <c r="DK903">
        <v>2187</v>
      </c>
      <c r="DL903">
        <v>10</v>
      </c>
      <c r="DM903">
        <v>2</v>
      </c>
      <c r="DN903">
        <v>10</v>
      </c>
      <c r="DO903">
        <v>2</v>
      </c>
      <c r="DS903">
        <v>2</v>
      </c>
      <c r="EF903">
        <v>11</v>
      </c>
      <c r="EG903">
        <v>0</v>
      </c>
      <c r="EH903" s="13">
        <v>0</v>
      </c>
      <c r="EI903">
        <f>CO903</f>
        <v>7314</v>
      </c>
      <c r="EJ903" s="16">
        <f>BU903</f>
        <v>0</v>
      </c>
      <c r="EK903" s="16">
        <f>EJ903/EI903</f>
        <v>0</v>
      </c>
      <c r="EL903">
        <f>DJ903</f>
        <v>5204</v>
      </c>
      <c r="EM903" s="16">
        <f>EK903*EL903</f>
        <v>0</v>
      </c>
    </row>
    <row r="904" spans="1:143" x14ac:dyDescent="0.25">
      <c r="A904">
        <v>2015</v>
      </c>
      <c r="B904">
        <v>875</v>
      </c>
      <c r="C904" t="s">
        <v>1669</v>
      </c>
      <c r="D904" t="s">
        <v>1825</v>
      </c>
      <c r="E904" t="s">
        <v>2689</v>
      </c>
      <c r="F904" t="s">
        <v>2690</v>
      </c>
      <c r="G904" t="s">
        <v>145</v>
      </c>
      <c r="H904">
        <v>531392</v>
      </c>
      <c r="I904" t="s">
        <v>2555</v>
      </c>
      <c r="J904" t="s">
        <v>1673</v>
      </c>
      <c r="K904">
        <v>98115</v>
      </c>
      <c r="L904" t="s">
        <v>163</v>
      </c>
      <c r="N904" t="s">
        <v>164</v>
      </c>
      <c r="O904" t="s">
        <v>198</v>
      </c>
      <c r="P904" t="s">
        <v>152</v>
      </c>
      <c r="Q904" t="s">
        <v>1688</v>
      </c>
      <c r="R904" t="s">
        <v>154</v>
      </c>
      <c r="S904" t="s">
        <v>1355</v>
      </c>
      <c r="T904" t="s">
        <v>168</v>
      </c>
      <c r="V904" t="s">
        <v>343</v>
      </c>
      <c r="W904" t="s">
        <v>175</v>
      </c>
      <c r="AA904">
        <v>30</v>
      </c>
      <c r="AE904" t="s">
        <v>250</v>
      </c>
      <c r="AJ904">
        <v>30</v>
      </c>
      <c r="AR904" t="s">
        <v>227</v>
      </c>
      <c r="BJ904" s="12">
        <v>0</v>
      </c>
      <c r="BK904" s="12">
        <v>0</v>
      </c>
      <c r="BS904" s="12">
        <v>0</v>
      </c>
      <c r="BT904" s="12">
        <v>0</v>
      </c>
      <c r="BU904" s="12">
        <v>0</v>
      </c>
      <c r="BV904" s="12">
        <v>0</v>
      </c>
      <c r="BW904" t="s">
        <v>2690</v>
      </c>
      <c r="BX904" t="s">
        <v>343</v>
      </c>
      <c r="BY904">
        <v>50</v>
      </c>
      <c r="BZ904">
        <v>50</v>
      </c>
      <c r="CG904">
        <v>50</v>
      </c>
      <c r="CH904">
        <v>50</v>
      </c>
      <c r="CI904">
        <f>CE904+CG904</f>
        <v>50</v>
      </c>
      <c r="CJ904">
        <v>14246</v>
      </c>
      <c r="CN904">
        <v>14246</v>
      </c>
      <c r="CO904">
        <v>14246</v>
      </c>
      <c r="CS904">
        <v>14246</v>
      </c>
      <c r="CT904">
        <v>12</v>
      </c>
      <c r="CU904">
        <v>12</v>
      </c>
      <c r="CV904">
        <v>1</v>
      </c>
      <c r="CW904">
        <v>1</v>
      </c>
      <c r="CY904">
        <v>2</v>
      </c>
      <c r="DB904">
        <f>CX904+CZ904+DA904</f>
        <v>0</v>
      </c>
      <c r="DC904">
        <v>7</v>
      </c>
      <c r="DD904">
        <v>1</v>
      </c>
      <c r="DG904" s="13">
        <f>(DC904+DD904)/CU904</f>
        <v>0.66666666666666663</v>
      </c>
      <c r="DH904">
        <v>10702</v>
      </c>
      <c r="DI904">
        <v>2129</v>
      </c>
      <c r="DJ904">
        <v>6345</v>
      </c>
      <c r="DK904">
        <v>1596</v>
      </c>
      <c r="DL904">
        <v>11</v>
      </c>
      <c r="DM904">
        <v>11</v>
      </c>
      <c r="DQ904">
        <v>11</v>
      </c>
      <c r="DS904">
        <v>3</v>
      </c>
      <c r="EA904">
        <v>8</v>
      </c>
      <c r="EB904">
        <v>2</v>
      </c>
      <c r="EE904">
        <v>2</v>
      </c>
      <c r="EF904">
        <v>18</v>
      </c>
      <c r="EG904">
        <v>1</v>
      </c>
      <c r="EH904" s="13">
        <v>5.5555555555555601E-2</v>
      </c>
      <c r="EI904">
        <f>CO904</f>
        <v>14246</v>
      </c>
      <c r="EJ904" s="16">
        <f>BU904</f>
        <v>0</v>
      </c>
      <c r="EK904" s="16">
        <f>EJ904/EI904</f>
        <v>0</v>
      </c>
      <c r="EL904">
        <f>DJ904</f>
        <v>6345</v>
      </c>
      <c r="EM904" s="16">
        <f>EK904*EL904</f>
        <v>0</v>
      </c>
    </row>
    <row r="905" spans="1:143" x14ac:dyDescent="0.25">
      <c r="A905">
        <v>2015</v>
      </c>
      <c r="B905">
        <v>901</v>
      </c>
      <c r="C905" t="s">
        <v>1669</v>
      </c>
      <c r="D905" t="s">
        <v>2691</v>
      </c>
      <c r="E905" t="s">
        <v>2689</v>
      </c>
      <c r="G905" t="s">
        <v>2692</v>
      </c>
      <c r="H905">
        <v>531392</v>
      </c>
      <c r="I905" t="s">
        <v>2555</v>
      </c>
      <c r="J905" t="s">
        <v>1673</v>
      </c>
      <c r="K905">
        <v>98115</v>
      </c>
      <c r="L905" t="s">
        <v>163</v>
      </c>
      <c r="N905" t="s">
        <v>164</v>
      </c>
      <c r="O905" t="s">
        <v>198</v>
      </c>
      <c r="P905" t="s">
        <v>152</v>
      </c>
      <c r="Q905" t="s">
        <v>1688</v>
      </c>
      <c r="R905" t="s">
        <v>154</v>
      </c>
      <c r="S905" t="s">
        <v>210</v>
      </c>
      <c r="T905" t="s">
        <v>168</v>
      </c>
      <c r="V905" t="s">
        <v>343</v>
      </c>
      <c r="W905" t="s">
        <v>175</v>
      </c>
      <c r="X905" t="s">
        <v>226</v>
      </c>
      <c r="AA905">
        <v>30</v>
      </c>
      <c r="AJ905">
        <v>30</v>
      </c>
      <c r="AR905" t="s">
        <v>159</v>
      </c>
      <c r="BJ905" s="12">
        <v>0</v>
      </c>
      <c r="BK905" s="12">
        <v>0</v>
      </c>
      <c r="BS905" s="12">
        <v>0</v>
      </c>
      <c r="BT905" s="12">
        <v>0</v>
      </c>
      <c r="BU905" s="12">
        <v>0</v>
      </c>
      <c r="BV905" s="12">
        <v>0</v>
      </c>
      <c r="CI905">
        <f>CE905+CG905</f>
        <v>0</v>
      </c>
      <c r="DB905">
        <f>CX905+CZ905+DA905</f>
        <v>0</v>
      </c>
      <c r="DG905" s="13" t="e">
        <f>(DC905+DD905)/CU905</f>
        <v>#DIV/0!</v>
      </c>
      <c r="EI905">
        <f>CO905</f>
        <v>0</v>
      </c>
      <c r="EJ905" s="16">
        <f>BU905</f>
        <v>0</v>
      </c>
      <c r="EK905" s="16" t="e">
        <f>EJ905/EI905</f>
        <v>#DIV/0!</v>
      </c>
      <c r="EL905">
        <f>DJ905</f>
        <v>0</v>
      </c>
      <c r="EM905" s="16" t="e">
        <f>EK905*EL905</f>
        <v>#DIV/0!</v>
      </c>
    </row>
    <row r="906" spans="1:143" x14ac:dyDescent="0.25">
      <c r="A906">
        <v>2015</v>
      </c>
      <c r="B906">
        <v>565</v>
      </c>
      <c r="C906" t="s">
        <v>1669</v>
      </c>
      <c r="D906" t="s">
        <v>1812</v>
      </c>
      <c r="E906" t="s">
        <v>2693</v>
      </c>
      <c r="F906" t="s">
        <v>2694</v>
      </c>
      <c r="G906" t="s">
        <v>145</v>
      </c>
      <c r="H906">
        <v>531392</v>
      </c>
      <c r="I906" t="s">
        <v>2695</v>
      </c>
      <c r="J906" t="s">
        <v>1673</v>
      </c>
      <c r="K906">
        <v>98121</v>
      </c>
      <c r="L906" t="s">
        <v>163</v>
      </c>
      <c r="N906" t="s">
        <v>164</v>
      </c>
      <c r="O906" t="s">
        <v>198</v>
      </c>
      <c r="P906" t="s">
        <v>210</v>
      </c>
      <c r="Q906" t="s">
        <v>166</v>
      </c>
      <c r="R906" t="s">
        <v>248</v>
      </c>
      <c r="S906" t="s">
        <v>210</v>
      </c>
      <c r="V906" t="s">
        <v>257</v>
      </c>
      <c r="W906" t="s">
        <v>175</v>
      </c>
      <c r="AA906">
        <v>45</v>
      </c>
      <c r="AI906" t="s">
        <v>840</v>
      </c>
      <c r="AJ906">
        <v>45</v>
      </c>
      <c r="AQ906" t="s">
        <v>2171</v>
      </c>
      <c r="AR906" t="s">
        <v>176</v>
      </c>
      <c r="AS906" t="s">
        <v>210</v>
      </c>
      <c r="AV906" s="12">
        <v>265639</v>
      </c>
      <c r="BJ906" s="12">
        <v>265639</v>
      </c>
      <c r="BK906" s="12">
        <v>265639</v>
      </c>
      <c r="BS906" s="12">
        <v>0</v>
      </c>
      <c r="BT906" s="12">
        <v>0</v>
      </c>
      <c r="BU906" s="12">
        <v>265639</v>
      </c>
      <c r="BV906" s="12">
        <v>265639</v>
      </c>
      <c r="BW906" t="s">
        <v>2694</v>
      </c>
      <c r="BX906" t="s">
        <v>259</v>
      </c>
      <c r="BY906">
        <v>38</v>
      </c>
      <c r="BZ906">
        <v>38</v>
      </c>
      <c r="CG906">
        <v>38</v>
      </c>
      <c r="CH906">
        <v>38</v>
      </c>
      <c r="CI906">
        <f>CE906+CG906</f>
        <v>38</v>
      </c>
      <c r="CJ906">
        <v>12084</v>
      </c>
      <c r="CN906">
        <v>12084</v>
      </c>
      <c r="CO906">
        <v>12084</v>
      </c>
      <c r="CS906">
        <v>12084</v>
      </c>
      <c r="CT906">
        <v>8</v>
      </c>
      <c r="CU906">
        <v>8</v>
      </c>
      <c r="DB906">
        <f>CX906+CZ906+DA906</f>
        <v>0</v>
      </c>
      <c r="DD906">
        <v>7</v>
      </c>
      <c r="DF906">
        <v>1</v>
      </c>
      <c r="DG906" s="13">
        <f>(DC906+DD906)/CU906</f>
        <v>0.875</v>
      </c>
      <c r="DH906">
        <v>7915</v>
      </c>
      <c r="DI906">
        <v>1048</v>
      </c>
      <c r="DJ906">
        <v>7770</v>
      </c>
      <c r="DK906">
        <v>903</v>
      </c>
      <c r="DL906">
        <v>2</v>
      </c>
      <c r="DM906">
        <v>2</v>
      </c>
      <c r="DQ906">
        <v>2</v>
      </c>
      <c r="DY906" t="s">
        <v>311</v>
      </c>
      <c r="EA906">
        <v>1</v>
      </c>
      <c r="EB906">
        <v>1</v>
      </c>
      <c r="EE906">
        <v>1</v>
      </c>
      <c r="EF906">
        <v>1</v>
      </c>
      <c r="EG906">
        <v>0</v>
      </c>
      <c r="EH906" s="13">
        <v>0</v>
      </c>
      <c r="EI906">
        <f>CO906</f>
        <v>12084</v>
      </c>
      <c r="EJ906" s="16">
        <f>BU906</f>
        <v>265639</v>
      </c>
      <c r="EK906" s="16">
        <f>EJ906/EI906</f>
        <v>21.982704402515722</v>
      </c>
      <c r="EL906">
        <f>DJ906</f>
        <v>7770</v>
      </c>
      <c r="EM906" s="16">
        <f>EK906*EL906</f>
        <v>170805.61320754717</v>
      </c>
    </row>
    <row r="907" spans="1:143" x14ac:dyDescent="0.25">
      <c r="A907">
        <v>2015</v>
      </c>
      <c r="B907">
        <v>816</v>
      </c>
      <c r="C907" t="s">
        <v>1669</v>
      </c>
      <c r="D907" t="s">
        <v>1670</v>
      </c>
      <c r="E907" t="s">
        <v>2696</v>
      </c>
      <c r="F907" t="s">
        <v>2697</v>
      </c>
      <c r="G907" t="s">
        <v>145</v>
      </c>
      <c r="H907">
        <v>531392</v>
      </c>
      <c r="I907" t="s">
        <v>2698</v>
      </c>
      <c r="J907" t="s">
        <v>1673</v>
      </c>
      <c r="K907">
        <v>98104</v>
      </c>
      <c r="L907" t="s">
        <v>163</v>
      </c>
      <c r="N907" t="s">
        <v>263</v>
      </c>
      <c r="O907" t="s">
        <v>198</v>
      </c>
      <c r="P907" t="s">
        <v>210</v>
      </c>
      <c r="Q907" t="s">
        <v>256</v>
      </c>
      <c r="R907" t="s">
        <v>248</v>
      </c>
      <c r="S907" t="s">
        <v>210</v>
      </c>
      <c r="V907" t="s">
        <v>257</v>
      </c>
      <c r="W907" t="s">
        <v>175</v>
      </c>
      <c r="AA907">
        <v>60</v>
      </c>
      <c r="AI907" t="s">
        <v>2699</v>
      </c>
      <c r="AJ907">
        <v>60</v>
      </c>
      <c r="AQ907" t="s">
        <v>264</v>
      </c>
      <c r="AR907" t="s">
        <v>176</v>
      </c>
      <c r="AS907" t="s">
        <v>152</v>
      </c>
      <c r="AX907" s="15">
        <v>443471</v>
      </c>
      <c r="BJ907" s="12">
        <v>443471</v>
      </c>
      <c r="BK907" s="12">
        <v>0</v>
      </c>
      <c r="BS907" s="12">
        <v>0</v>
      </c>
      <c r="BT907" s="12">
        <v>0</v>
      </c>
      <c r="BU907" s="12">
        <v>443471</v>
      </c>
      <c r="BV907" s="12">
        <v>0</v>
      </c>
      <c r="BW907" t="s">
        <v>2697</v>
      </c>
      <c r="BX907" t="s">
        <v>259</v>
      </c>
      <c r="BY907">
        <v>53</v>
      </c>
      <c r="BZ907">
        <v>53</v>
      </c>
      <c r="CG907">
        <v>53</v>
      </c>
      <c r="CH907">
        <v>53</v>
      </c>
      <c r="CI907">
        <f>CE907+CG907</f>
        <v>53</v>
      </c>
      <c r="CJ907">
        <v>18372</v>
      </c>
      <c r="CN907">
        <v>18372</v>
      </c>
      <c r="CO907">
        <v>18372</v>
      </c>
      <c r="CS907">
        <v>18372</v>
      </c>
      <c r="CT907">
        <v>5</v>
      </c>
      <c r="CU907">
        <v>5</v>
      </c>
      <c r="CV907">
        <v>2</v>
      </c>
      <c r="CY907">
        <v>1</v>
      </c>
      <c r="DB907">
        <f>CX907+CZ907+DA907</f>
        <v>0</v>
      </c>
      <c r="DF907">
        <v>2</v>
      </c>
      <c r="DG907" s="13">
        <f>(DC907+DD907)/CU907</f>
        <v>0</v>
      </c>
      <c r="DH907">
        <v>8055</v>
      </c>
      <c r="DI907">
        <v>1322</v>
      </c>
      <c r="DL907">
        <v>2</v>
      </c>
      <c r="DM907">
        <v>2</v>
      </c>
      <c r="DQ907">
        <v>2</v>
      </c>
      <c r="DS907">
        <v>1</v>
      </c>
      <c r="EA907">
        <v>1</v>
      </c>
      <c r="EB907">
        <v>1</v>
      </c>
      <c r="EE907">
        <v>1</v>
      </c>
      <c r="EI907">
        <f>CO907</f>
        <v>18372</v>
      </c>
      <c r="EJ907" s="16">
        <f>BU907</f>
        <v>443471</v>
      </c>
      <c r="EK907" s="16">
        <f>EJ907/EI907</f>
        <v>24.138417156542566</v>
      </c>
      <c r="EL907">
        <f>DJ907</f>
        <v>0</v>
      </c>
      <c r="EM907" s="16">
        <f>EK907*EL907</f>
        <v>0</v>
      </c>
    </row>
    <row r="908" spans="1:143" x14ac:dyDescent="0.25">
      <c r="A908">
        <v>2015</v>
      </c>
      <c r="C908" t="s">
        <v>1669</v>
      </c>
      <c r="D908" t="s">
        <v>2571</v>
      </c>
      <c r="E908" t="s">
        <v>2700</v>
      </c>
      <c r="G908" t="s">
        <v>532</v>
      </c>
      <c r="H908">
        <v>539033</v>
      </c>
      <c r="I908" t="s">
        <v>2577</v>
      </c>
      <c r="J908" t="s">
        <v>1673</v>
      </c>
      <c r="L908" t="s">
        <v>489</v>
      </c>
      <c r="N908" t="s">
        <v>151</v>
      </c>
      <c r="O908" t="s">
        <v>165</v>
      </c>
      <c r="P908" t="s">
        <v>152</v>
      </c>
      <c r="Q908" t="s">
        <v>207</v>
      </c>
      <c r="R908" t="s">
        <v>235</v>
      </c>
      <c r="S908" t="s">
        <v>1355</v>
      </c>
      <c r="T908" t="s">
        <v>155</v>
      </c>
      <c r="U908" t="s">
        <v>211</v>
      </c>
      <c r="V908" t="s">
        <v>212</v>
      </c>
      <c r="W908" t="s">
        <v>158</v>
      </c>
      <c r="Y908">
        <v>70</v>
      </c>
      <c r="Z908">
        <v>25</v>
      </c>
      <c r="AJ908">
        <v>70</v>
      </c>
      <c r="AR908" t="s">
        <v>159</v>
      </c>
      <c r="BJ908" s="12">
        <v>0</v>
      </c>
      <c r="BK908" s="12">
        <v>0</v>
      </c>
      <c r="BS908" s="12">
        <v>0</v>
      </c>
      <c r="BT908" s="12">
        <v>0</v>
      </c>
      <c r="BU908" s="12">
        <v>0</v>
      </c>
      <c r="BV908" s="12">
        <v>0</v>
      </c>
      <c r="CI908">
        <f>CE908+CG908</f>
        <v>0</v>
      </c>
      <c r="DB908">
        <f>CX908+CZ908+DA908</f>
        <v>0</v>
      </c>
      <c r="DG908" s="13" t="e">
        <f>(DC908+DD908)/CU908</f>
        <v>#DIV/0!</v>
      </c>
      <c r="EI908">
        <f>CO908</f>
        <v>0</v>
      </c>
      <c r="EJ908" s="16">
        <f>BU908</f>
        <v>0</v>
      </c>
      <c r="EK908" s="16" t="e">
        <f>EJ908/EI908</f>
        <v>#DIV/0!</v>
      </c>
      <c r="EL908">
        <f>DJ908</f>
        <v>0</v>
      </c>
      <c r="EM908" s="16" t="e">
        <f>EK908*EL908</f>
        <v>#DIV/0!</v>
      </c>
    </row>
    <row r="909" spans="1:143" x14ac:dyDescent="0.25">
      <c r="A909">
        <v>2015</v>
      </c>
      <c r="B909">
        <v>918</v>
      </c>
      <c r="C909" t="s">
        <v>1669</v>
      </c>
      <c r="D909" t="s">
        <v>2701</v>
      </c>
      <c r="E909" t="s">
        <v>2702</v>
      </c>
      <c r="G909" t="s">
        <v>145</v>
      </c>
      <c r="H909">
        <v>531392</v>
      </c>
      <c r="I909" t="s">
        <v>2703</v>
      </c>
      <c r="J909" t="s">
        <v>1673</v>
      </c>
      <c r="K909">
        <v>98122</v>
      </c>
      <c r="L909" t="s">
        <v>163</v>
      </c>
      <c r="N909" t="s">
        <v>263</v>
      </c>
      <c r="O909" t="s">
        <v>198</v>
      </c>
      <c r="P909" t="s">
        <v>152</v>
      </c>
      <c r="Q909" t="s">
        <v>1688</v>
      </c>
      <c r="R909" t="s">
        <v>154</v>
      </c>
      <c r="S909" t="s">
        <v>1355</v>
      </c>
      <c r="T909" t="s">
        <v>168</v>
      </c>
      <c r="V909" t="s">
        <v>343</v>
      </c>
      <c r="W909" t="s">
        <v>158</v>
      </c>
      <c r="Y909">
        <v>175</v>
      </c>
      <c r="Z909">
        <v>50</v>
      </c>
      <c r="AJ909">
        <v>175</v>
      </c>
      <c r="AR909" t="s">
        <v>159</v>
      </c>
      <c r="AU909" t="s">
        <v>1698</v>
      </c>
      <c r="BJ909" s="12">
        <v>0</v>
      </c>
      <c r="BK909" s="12">
        <v>0</v>
      </c>
      <c r="BS909" s="12">
        <v>0</v>
      </c>
      <c r="BT909" s="12">
        <v>0</v>
      </c>
      <c r="BU909" s="12">
        <v>0</v>
      </c>
      <c r="BV909" s="12">
        <v>0</v>
      </c>
      <c r="CI909">
        <f>CE909+CG909</f>
        <v>0</v>
      </c>
      <c r="DB909">
        <f>CX909+CZ909+DA909</f>
        <v>0</v>
      </c>
      <c r="DG909" s="13" t="e">
        <f>(DC909+DD909)/CU909</f>
        <v>#DIV/0!</v>
      </c>
      <c r="EI909">
        <f>CO909</f>
        <v>0</v>
      </c>
      <c r="EJ909" s="16">
        <f>BU909</f>
        <v>0</v>
      </c>
      <c r="EK909" s="16" t="e">
        <f>EJ909/EI909</f>
        <v>#DIV/0!</v>
      </c>
      <c r="EL909">
        <f>DJ909</f>
        <v>0</v>
      </c>
      <c r="EM909" s="16" t="e">
        <f>EK909*EL909</f>
        <v>#DIV/0!</v>
      </c>
    </row>
    <row r="910" spans="1:143" x14ac:dyDescent="0.25">
      <c r="A910">
        <v>2015</v>
      </c>
      <c r="B910">
        <v>534</v>
      </c>
      <c r="C910" t="s">
        <v>1669</v>
      </c>
      <c r="D910" t="s">
        <v>2704</v>
      </c>
      <c r="E910" t="s">
        <v>2705</v>
      </c>
      <c r="F910" t="s">
        <v>2706</v>
      </c>
      <c r="G910" t="s">
        <v>145</v>
      </c>
      <c r="H910">
        <v>539033</v>
      </c>
      <c r="I910" t="s">
        <v>2574</v>
      </c>
      <c r="J910" t="s">
        <v>1776</v>
      </c>
      <c r="K910">
        <v>98002</v>
      </c>
      <c r="L910" t="s">
        <v>163</v>
      </c>
      <c r="N910" t="s">
        <v>151</v>
      </c>
      <c r="P910" t="s">
        <v>152</v>
      </c>
      <c r="Q910" t="s">
        <v>207</v>
      </c>
      <c r="R910" t="s">
        <v>174</v>
      </c>
      <c r="T910" t="s">
        <v>155</v>
      </c>
      <c r="U910" t="s">
        <v>211</v>
      </c>
      <c r="V910" t="s">
        <v>212</v>
      </c>
      <c r="W910" t="s">
        <v>169</v>
      </c>
      <c r="AJ910">
        <v>0</v>
      </c>
      <c r="AR910" t="s">
        <v>159</v>
      </c>
      <c r="AS910" t="s">
        <v>210</v>
      </c>
      <c r="AW910" s="12" t="s">
        <v>2707</v>
      </c>
      <c r="BB910" s="12">
        <v>20000</v>
      </c>
      <c r="BJ910" s="12">
        <v>35344</v>
      </c>
      <c r="BK910" s="12">
        <v>35344</v>
      </c>
      <c r="BS910" s="12">
        <v>0</v>
      </c>
      <c r="BT910" s="12">
        <v>0</v>
      </c>
      <c r="BU910" s="12">
        <v>35344</v>
      </c>
      <c r="BV910" s="12">
        <v>35344</v>
      </c>
      <c r="BW910" t="s">
        <v>2706</v>
      </c>
      <c r="BX910" t="s">
        <v>343</v>
      </c>
      <c r="BY910">
        <v>9</v>
      </c>
      <c r="BZ910">
        <v>5</v>
      </c>
      <c r="CA910">
        <v>7</v>
      </c>
      <c r="CB910">
        <v>3</v>
      </c>
      <c r="CC910">
        <v>1</v>
      </c>
      <c r="CD910">
        <v>1</v>
      </c>
      <c r="CG910">
        <v>1</v>
      </c>
      <c r="CH910">
        <v>1</v>
      </c>
      <c r="CI910">
        <f>CE910+CG910</f>
        <v>1</v>
      </c>
      <c r="CJ910">
        <v>2785</v>
      </c>
      <c r="CK910">
        <v>365</v>
      </c>
      <c r="CL910">
        <v>2300</v>
      </c>
      <c r="CN910">
        <v>120</v>
      </c>
      <c r="CO910">
        <v>1495</v>
      </c>
      <c r="CP910">
        <v>365</v>
      </c>
      <c r="CQ910">
        <v>1010</v>
      </c>
      <c r="CS910">
        <v>120</v>
      </c>
      <c r="CT910">
        <v>4</v>
      </c>
      <c r="CU910">
        <v>2</v>
      </c>
      <c r="DB910">
        <f>CX910+CZ910+DA910</f>
        <v>0</v>
      </c>
      <c r="DD910">
        <v>1</v>
      </c>
      <c r="DE910">
        <v>1</v>
      </c>
      <c r="DG910" s="13">
        <f>(DC910+DD910)/CU910</f>
        <v>0.5</v>
      </c>
      <c r="DH910">
        <v>1017</v>
      </c>
      <c r="DI910">
        <v>400</v>
      </c>
      <c r="DJ910">
        <v>676</v>
      </c>
      <c r="DK910">
        <v>120</v>
      </c>
      <c r="EI910">
        <f>CO910</f>
        <v>1495</v>
      </c>
      <c r="EJ910" s="16">
        <f>BU910</f>
        <v>35344</v>
      </c>
      <c r="EK910" s="16">
        <f>EJ910/EI910</f>
        <v>23.641471571906354</v>
      </c>
      <c r="EL910">
        <f>DJ910</f>
        <v>676</v>
      </c>
      <c r="EM910" s="16">
        <f>EK910*EL910</f>
        <v>15981.634782608695</v>
      </c>
    </row>
    <row r="911" spans="1:143" x14ac:dyDescent="0.25">
      <c r="A911">
        <v>2015</v>
      </c>
      <c r="B911">
        <v>616</v>
      </c>
      <c r="C911" t="s">
        <v>1669</v>
      </c>
      <c r="D911" t="s">
        <v>2704</v>
      </c>
      <c r="E911" t="s">
        <v>2708</v>
      </c>
      <c r="F911" t="s">
        <v>2709</v>
      </c>
      <c r="G911" t="s">
        <v>145</v>
      </c>
      <c r="H911">
        <v>539033</v>
      </c>
      <c r="I911" t="s">
        <v>2574</v>
      </c>
      <c r="J911" t="s">
        <v>1776</v>
      </c>
      <c r="K911">
        <v>98002</v>
      </c>
      <c r="L911" t="s">
        <v>163</v>
      </c>
      <c r="N911" t="s">
        <v>263</v>
      </c>
      <c r="O911" t="s">
        <v>165</v>
      </c>
      <c r="P911" t="s">
        <v>152</v>
      </c>
      <c r="Q911" t="s">
        <v>1688</v>
      </c>
      <c r="R911" t="s">
        <v>154</v>
      </c>
      <c r="S911" t="s">
        <v>210</v>
      </c>
      <c r="T911" t="s">
        <v>168</v>
      </c>
      <c r="V911" t="s">
        <v>343</v>
      </c>
      <c r="W911" t="s">
        <v>169</v>
      </c>
      <c r="AA911">
        <v>11</v>
      </c>
      <c r="AB911">
        <v>11</v>
      </c>
      <c r="AG911" t="s">
        <v>797</v>
      </c>
      <c r="AH911" t="s">
        <v>797</v>
      </c>
      <c r="AJ911">
        <v>11</v>
      </c>
      <c r="AR911" t="s">
        <v>159</v>
      </c>
      <c r="AS911" t="s">
        <v>152</v>
      </c>
      <c r="AX911" s="15">
        <v>123286</v>
      </c>
      <c r="BJ911" s="12">
        <v>123286</v>
      </c>
      <c r="BK911" s="12">
        <v>0</v>
      </c>
      <c r="BS911" s="12">
        <v>0</v>
      </c>
      <c r="BT911" s="12">
        <v>0</v>
      </c>
      <c r="BU911" s="12">
        <v>123286</v>
      </c>
      <c r="BV911" s="12">
        <v>0</v>
      </c>
      <c r="BW911" t="s">
        <v>2709</v>
      </c>
      <c r="BX911" t="s">
        <v>343</v>
      </c>
      <c r="BY911">
        <v>12</v>
      </c>
      <c r="BZ911">
        <v>12</v>
      </c>
      <c r="CE911">
        <v>9</v>
      </c>
      <c r="CF911">
        <v>9</v>
      </c>
      <c r="CG911">
        <v>3</v>
      </c>
      <c r="CH911">
        <v>3</v>
      </c>
      <c r="CI911">
        <f>CE911+CG911</f>
        <v>12</v>
      </c>
      <c r="CJ911">
        <v>2077</v>
      </c>
      <c r="CM911">
        <v>1275</v>
      </c>
      <c r="CN911">
        <v>802</v>
      </c>
      <c r="CO911">
        <v>2077</v>
      </c>
      <c r="CR911">
        <v>1275</v>
      </c>
      <c r="CS911">
        <v>802</v>
      </c>
      <c r="CT911">
        <v>4</v>
      </c>
      <c r="CU911">
        <v>4</v>
      </c>
      <c r="CY911">
        <v>1</v>
      </c>
      <c r="DB911">
        <f>CX911+CZ911+DA911</f>
        <v>0</v>
      </c>
      <c r="DC911">
        <v>1</v>
      </c>
      <c r="DE911">
        <v>1</v>
      </c>
      <c r="DF911">
        <v>1</v>
      </c>
      <c r="DG911" s="13">
        <f>(DC911+DD911)/CU911</f>
        <v>0.25</v>
      </c>
      <c r="DH911">
        <v>3000</v>
      </c>
      <c r="DI911">
        <v>653</v>
      </c>
      <c r="DJ911">
        <v>731</v>
      </c>
      <c r="DK911">
        <v>221</v>
      </c>
      <c r="DL911">
        <v>4</v>
      </c>
      <c r="DM911">
        <v>4</v>
      </c>
      <c r="DP911">
        <v>3</v>
      </c>
      <c r="DQ911">
        <v>1</v>
      </c>
      <c r="DS911">
        <v>2</v>
      </c>
      <c r="DU911">
        <v>1</v>
      </c>
      <c r="EA911">
        <v>1</v>
      </c>
      <c r="EI911">
        <f>CO911</f>
        <v>2077</v>
      </c>
      <c r="EJ911" s="16">
        <f>BU911</f>
        <v>123286</v>
      </c>
      <c r="EK911" s="16">
        <f>EJ911/EI911</f>
        <v>59.357727491574387</v>
      </c>
      <c r="EL911">
        <f>DJ911</f>
        <v>731</v>
      </c>
      <c r="EM911" s="16">
        <f>EK911*EL911</f>
        <v>43390.498796340878</v>
      </c>
    </row>
    <row r="912" spans="1:143" x14ac:dyDescent="0.25">
      <c r="A912">
        <v>2015</v>
      </c>
      <c r="B912">
        <v>666</v>
      </c>
      <c r="C912" t="s">
        <v>1669</v>
      </c>
      <c r="D912" t="s">
        <v>2175</v>
      </c>
      <c r="E912" t="s">
        <v>764</v>
      </c>
      <c r="G912" t="s">
        <v>145</v>
      </c>
      <c r="H912">
        <v>531392</v>
      </c>
      <c r="I912" t="s">
        <v>2177</v>
      </c>
      <c r="J912" t="s">
        <v>1673</v>
      </c>
      <c r="K912">
        <v>98104</v>
      </c>
      <c r="L912" t="s">
        <v>163</v>
      </c>
      <c r="N912" t="s">
        <v>197</v>
      </c>
      <c r="O912" t="s">
        <v>198</v>
      </c>
      <c r="P912" t="s">
        <v>152</v>
      </c>
      <c r="Q912" t="s">
        <v>1688</v>
      </c>
      <c r="R912" t="s">
        <v>167</v>
      </c>
      <c r="S912" t="s">
        <v>152</v>
      </c>
      <c r="T912" t="s">
        <v>168</v>
      </c>
      <c r="V912" t="s">
        <v>161</v>
      </c>
      <c r="W912" t="s">
        <v>450</v>
      </c>
      <c r="AA912">
        <v>60</v>
      </c>
      <c r="AJ912">
        <v>60</v>
      </c>
      <c r="AR912" t="s">
        <v>227</v>
      </c>
      <c r="AU912" t="s">
        <v>1689</v>
      </c>
      <c r="BJ912" s="12">
        <v>0</v>
      </c>
      <c r="BK912" s="12">
        <v>0</v>
      </c>
      <c r="BS912" s="12">
        <v>0</v>
      </c>
      <c r="BT912" s="12">
        <v>0</v>
      </c>
      <c r="BU912" s="12">
        <v>0</v>
      </c>
      <c r="BV912" s="12">
        <v>0</v>
      </c>
      <c r="CI912">
        <f>CE912+CG912</f>
        <v>0</v>
      </c>
      <c r="DB912">
        <f>CX912+CZ912+DA912</f>
        <v>0</v>
      </c>
      <c r="DG912" s="13" t="e">
        <f>(DC912+DD912)/CU912</f>
        <v>#DIV/0!</v>
      </c>
      <c r="EI912">
        <f>CO912</f>
        <v>0</v>
      </c>
      <c r="EJ912" s="16">
        <f>BU912</f>
        <v>0</v>
      </c>
      <c r="EK912" s="16" t="e">
        <f>EJ912/EI912</f>
        <v>#DIV/0!</v>
      </c>
      <c r="EL912">
        <f>DJ912</f>
        <v>0</v>
      </c>
      <c r="EM912" s="16" t="e">
        <f>EK912*EL912</f>
        <v>#DIV/0!</v>
      </c>
    </row>
    <row r="913" spans="1:143" x14ac:dyDescent="0.25">
      <c r="A913">
        <v>2015</v>
      </c>
      <c r="B913">
        <v>725</v>
      </c>
      <c r="C913" t="s">
        <v>1669</v>
      </c>
      <c r="D913" t="s">
        <v>2710</v>
      </c>
      <c r="E913" t="s">
        <v>2711</v>
      </c>
      <c r="F913" t="s">
        <v>2712</v>
      </c>
      <c r="G913" t="s">
        <v>145</v>
      </c>
      <c r="H913">
        <v>539033</v>
      </c>
      <c r="I913" t="s">
        <v>2269</v>
      </c>
      <c r="J913" t="s">
        <v>1673</v>
      </c>
      <c r="K913">
        <v>98121</v>
      </c>
      <c r="L913" t="s">
        <v>163</v>
      </c>
      <c r="N913" t="s">
        <v>263</v>
      </c>
      <c r="O913" t="s">
        <v>198</v>
      </c>
      <c r="P913" t="s">
        <v>210</v>
      </c>
      <c r="Q913" t="s">
        <v>256</v>
      </c>
      <c r="R913" t="s">
        <v>248</v>
      </c>
      <c r="S913" t="s">
        <v>210</v>
      </c>
      <c r="V913" t="s">
        <v>257</v>
      </c>
      <c r="W913" t="s">
        <v>175</v>
      </c>
      <c r="AA913">
        <v>26</v>
      </c>
      <c r="AI913" t="s">
        <v>258</v>
      </c>
      <c r="AJ913">
        <v>26</v>
      </c>
      <c r="AR913" t="s">
        <v>227</v>
      </c>
      <c r="AS913" t="s">
        <v>152</v>
      </c>
      <c r="AU913" t="s">
        <v>2713</v>
      </c>
      <c r="BJ913" s="12">
        <v>0</v>
      </c>
      <c r="BK913" s="12">
        <v>0</v>
      </c>
      <c r="BS913" s="12">
        <v>0</v>
      </c>
      <c r="BT913" s="12">
        <v>0</v>
      </c>
      <c r="BU913" s="12">
        <v>0</v>
      </c>
      <c r="BV913" s="12">
        <v>0</v>
      </c>
      <c r="CI913">
        <f>CE913+CG913</f>
        <v>0</v>
      </c>
      <c r="DB913">
        <f>CX913+CZ913+DA913</f>
        <v>0</v>
      </c>
      <c r="DG913" s="13" t="e">
        <f>(DC913+DD913)/CU913</f>
        <v>#DIV/0!</v>
      </c>
      <c r="EI913">
        <f>CO913</f>
        <v>0</v>
      </c>
      <c r="EJ913" s="16">
        <f>BU913</f>
        <v>0</v>
      </c>
      <c r="EK913" s="16" t="e">
        <f>EJ913/EI913</f>
        <v>#DIV/0!</v>
      </c>
      <c r="EL913">
        <f>DJ913</f>
        <v>0</v>
      </c>
      <c r="EM913" s="16" t="e">
        <f>EK913*EL913</f>
        <v>#DIV/0!</v>
      </c>
    </row>
    <row r="914" spans="1:143" x14ac:dyDescent="0.25">
      <c r="A914">
        <v>2015</v>
      </c>
      <c r="B914">
        <v>862</v>
      </c>
      <c r="C914" t="s">
        <v>1669</v>
      </c>
      <c r="D914" t="s">
        <v>2710</v>
      </c>
      <c r="E914" t="s">
        <v>2711</v>
      </c>
      <c r="F914" t="s">
        <v>2714</v>
      </c>
      <c r="G914" t="s">
        <v>145</v>
      </c>
      <c r="H914">
        <v>539033</v>
      </c>
      <c r="I914" t="s">
        <v>2269</v>
      </c>
      <c r="J914" t="s">
        <v>1673</v>
      </c>
      <c r="K914">
        <v>98121</v>
      </c>
      <c r="L914" t="s">
        <v>163</v>
      </c>
      <c r="N914" t="s">
        <v>263</v>
      </c>
      <c r="O914" t="s">
        <v>165</v>
      </c>
      <c r="P914" t="s">
        <v>210</v>
      </c>
      <c r="Q914" t="s">
        <v>256</v>
      </c>
      <c r="R914" t="s">
        <v>248</v>
      </c>
      <c r="S914" t="s">
        <v>210</v>
      </c>
      <c r="V914" t="s">
        <v>257</v>
      </c>
      <c r="W914" t="s">
        <v>158</v>
      </c>
      <c r="Y914">
        <v>378</v>
      </c>
      <c r="Z914">
        <v>130</v>
      </c>
      <c r="AI914" t="s">
        <v>2322</v>
      </c>
      <c r="AJ914">
        <v>378</v>
      </c>
      <c r="AQ914" t="s">
        <v>2715</v>
      </c>
      <c r="AR914" t="s">
        <v>227</v>
      </c>
      <c r="AU914" t="s">
        <v>1730</v>
      </c>
      <c r="BJ914" s="12">
        <v>0</v>
      </c>
      <c r="BK914" s="12">
        <v>0</v>
      </c>
      <c r="BS914" s="12">
        <v>0</v>
      </c>
      <c r="BT914" s="12">
        <v>0</v>
      </c>
      <c r="BU914" s="12">
        <v>0</v>
      </c>
      <c r="BV914" s="12">
        <v>0</v>
      </c>
      <c r="CI914">
        <f>CE914+CG914</f>
        <v>0</v>
      </c>
      <c r="DB914">
        <f>CX914+CZ914+DA914</f>
        <v>0</v>
      </c>
      <c r="DG914" s="13" t="e">
        <f>(DC914+DD914)/CU914</f>
        <v>#DIV/0!</v>
      </c>
      <c r="EI914">
        <f>CO914</f>
        <v>0</v>
      </c>
      <c r="EJ914" s="16">
        <f>BU914</f>
        <v>0</v>
      </c>
      <c r="EK914" s="16" t="e">
        <f>EJ914/EI914</f>
        <v>#DIV/0!</v>
      </c>
      <c r="EL914">
        <f>DJ914</f>
        <v>0</v>
      </c>
      <c r="EM914" s="16" t="e">
        <f>EK914*EL914</f>
        <v>#DIV/0!</v>
      </c>
    </row>
    <row r="915" spans="1:143" x14ac:dyDescent="0.25">
      <c r="A915">
        <v>2015</v>
      </c>
      <c r="B915">
        <v>960</v>
      </c>
      <c r="C915" t="s">
        <v>1669</v>
      </c>
      <c r="D915" t="s">
        <v>2710</v>
      </c>
      <c r="E915" t="s">
        <v>2711</v>
      </c>
      <c r="F915" t="s">
        <v>2716</v>
      </c>
      <c r="G915" t="s">
        <v>145</v>
      </c>
      <c r="H915">
        <v>539033</v>
      </c>
      <c r="I915" t="s">
        <v>2269</v>
      </c>
      <c r="J915" t="s">
        <v>1673</v>
      </c>
      <c r="K915">
        <v>98121</v>
      </c>
      <c r="L915" t="s">
        <v>163</v>
      </c>
      <c r="N915" t="s">
        <v>263</v>
      </c>
      <c r="O915" t="s">
        <v>198</v>
      </c>
      <c r="P915" t="s">
        <v>210</v>
      </c>
      <c r="Q915" t="s">
        <v>256</v>
      </c>
      <c r="R915" t="s">
        <v>248</v>
      </c>
      <c r="S915" t="s">
        <v>210</v>
      </c>
      <c r="V915" t="s">
        <v>257</v>
      </c>
      <c r="W915" t="s">
        <v>175</v>
      </c>
      <c r="AA915">
        <v>500</v>
      </c>
      <c r="AJ915">
        <v>500</v>
      </c>
      <c r="AR915" t="s">
        <v>227</v>
      </c>
      <c r="AS915" t="s">
        <v>152</v>
      </c>
      <c r="AU915" t="s">
        <v>2717</v>
      </c>
      <c r="BJ915" s="12">
        <v>0</v>
      </c>
      <c r="BK915" s="12">
        <v>0</v>
      </c>
      <c r="BS915" s="12">
        <v>0</v>
      </c>
      <c r="BT915" s="12">
        <v>0</v>
      </c>
      <c r="BU915" s="12">
        <v>0</v>
      </c>
      <c r="BV915" s="12">
        <v>0</v>
      </c>
      <c r="CI915">
        <f>CE915+CG915</f>
        <v>0</v>
      </c>
      <c r="DB915">
        <f>CX915+CZ915+DA915</f>
        <v>0</v>
      </c>
      <c r="DG915" s="13" t="e">
        <f>(DC915+DD915)/CU915</f>
        <v>#DIV/0!</v>
      </c>
      <c r="EI915">
        <f>CO915</f>
        <v>0</v>
      </c>
      <c r="EJ915" s="16">
        <f>BU915</f>
        <v>0</v>
      </c>
      <c r="EK915" s="16" t="e">
        <f>EJ915/EI915</f>
        <v>#DIV/0!</v>
      </c>
      <c r="EL915">
        <f>DJ915</f>
        <v>0</v>
      </c>
      <c r="EM915" s="16" t="e">
        <f>EK915*EL915</f>
        <v>#DIV/0!</v>
      </c>
    </row>
    <row r="916" spans="1:143" x14ac:dyDescent="0.25">
      <c r="A916">
        <v>2015</v>
      </c>
      <c r="B916">
        <v>842</v>
      </c>
      <c r="C916" t="s">
        <v>1669</v>
      </c>
      <c r="D916" t="s">
        <v>2304</v>
      </c>
      <c r="E916" t="s">
        <v>2718</v>
      </c>
      <c r="F916" t="s">
        <v>2719</v>
      </c>
      <c r="G916" t="s">
        <v>145</v>
      </c>
      <c r="H916">
        <v>539033</v>
      </c>
      <c r="I916" t="s">
        <v>2104</v>
      </c>
      <c r="J916" t="s">
        <v>1673</v>
      </c>
      <c r="K916">
        <v>98144</v>
      </c>
      <c r="L916" t="s">
        <v>163</v>
      </c>
      <c r="N916" t="s">
        <v>151</v>
      </c>
      <c r="P916" t="s">
        <v>152</v>
      </c>
      <c r="Q916" t="s">
        <v>199</v>
      </c>
      <c r="R916" t="s">
        <v>174</v>
      </c>
      <c r="T916" t="s">
        <v>155</v>
      </c>
      <c r="U916" t="s">
        <v>211</v>
      </c>
      <c r="V916" t="s">
        <v>212</v>
      </c>
      <c r="W916" t="s">
        <v>175</v>
      </c>
      <c r="AJ916">
        <v>0</v>
      </c>
      <c r="AR916" t="s">
        <v>227</v>
      </c>
      <c r="AX916" s="15">
        <v>231780.25</v>
      </c>
      <c r="BJ916" s="12">
        <v>231780.25</v>
      </c>
      <c r="BK916" s="12">
        <v>0</v>
      </c>
      <c r="BS916" s="12">
        <v>0</v>
      </c>
      <c r="BT916" s="12">
        <v>0</v>
      </c>
      <c r="BU916" s="12">
        <v>231780.25</v>
      </c>
      <c r="BV916" s="12">
        <v>0</v>
      </c>
      <c r="BW916" t="s">
        <v>2720</v>
      </c>
      <c r="BX916" t="s">
        <v>141</v>
      </c>
      <c r="BY916">
        <v>18</v>
      </c>
      <c r="BZ916">
        <v>5</v>
      </c>
      <c r="CA916">
        <v>18</v>
      </c>
      <c r="CB916">
        <v>5</v>
      </c>
      <c r="CI916">
        <f>CE916+CG916</f>
        <v>0</v>
      </c>
      <c r="CJ916">
        <v>987</v>
      </c>
      <c r="CL916">
        <v>987</v>
      </c>
      <c r="CO916">
        <v>352</v>
      </c>
      <c r="CQ916">
        <v>352</v>
      </c>
      <c r="CT916">
        <v>38</v>
      </c>
      <c r="CU916">
        <v>9</v>
      </c>
      <c r="CW916">
        <v>1</v>
      </c>
      <c r="CY916">
        <v>1</v>
      </c>
      <c r="DB916">
        <f>CX916+CZ916+DA916</f>
        <v>0</v>
      </c>
      <c r="DC916">
        <v>3</v>
      </c>
      <c r="DD916">
        <v>3</v>
      </c>
      <c r="DE916">
        <v>1</v>
      </c>
      <c r="DG916" s="13">
        <f>(DC916+DD916)/CU916</f>
        <v>0.66666666666666663</v>
      </c>
      <c r="DH916">
        <v>309</v>
      </c>
      <c r="DI916">
        <v>337</v>
      </c>
      <c r="DJ916">
        <v>142</v>
      </c>
      <c r="DK916">
        <v>170</v>
      </c>
      <c r="DL916">
        <v>34</v>
      </c>
      <c r="DM916">
        <v>10</v>
      </c>
      <c r="DN916">
        <v>34</v>
      </c>
      <c r="DO916">
        <v>10</v>
      </c>
      <c r="DS916">
        <v>1</v>
      </c>
      <c r="EA916">
        <v>9</v>
      </c>
      <c r="EI916">
        <f>CO916</f>
        <v>352</v>
      </c>
      <c r="EJ916" s="16">
        <f>BU916</f>
        <v>231780.25</v>
      </c>
      <c r="EK916" s="16">
        <f>EJ916/EI916</f>
        <v>658.46661931818187</v>
      </c>
      <c r="EL916">
        <f>DJ916</f>
        <v>142</v>
      </c>
      <c r="EM916" s="16">
        <f>EK916*EL916</f>
        <v>93502.259943181823</v>
      </c>
    </row>
    <row r="917" spans="1:143" x14ac:dyDescent="0.25">
      <c r="A917">
        <v>2015</v>
      </c>
      <c r="B917">
        <v>566</v>
      </c>
      <c r="C917" t="s">
        <v>1669</v>
      </c>
      <c r="D917" t="s">
        <v>1812</v>
      </c>
      <c r="E917" t="s">
        <v>2721</v>
      </c>
      <c r="F917" t="s">
        <v>2722</v>
      </c>
      <c r="G917" t="s">
        <v>145</v>
      </c>
      <c r="H917">
        <v>531392</v>
      </c>
      <c r="I917" t="s">
        <v>2278</v>
      </c>
      <c r="J917" t="s">
        <v>1673</v>
      </c>
      <c r="K917">
        <v>98121</v>
      </c>
      <c r="L917" t="s">
        <v>163</v>
      </c>
      <c r="N917" t="s">
        <v>164</v>
      </c>
      <c r="O917" t="s">
        <v>198</v>
      </c>
      <c r="P917" t="s">
        <v>210</v>
      </c>
      <c r="Q917" t="s">
        <v>166</v>
      </c>
      <c r="R917" t="s">
        <v>248</v>
      </c>
      <c r="S917" t="s">
        <v>210</v>
      </c>
      <c r="V917" t="s">
        <v>257</v>
      </c>
      <c r="W917" t="s">
        <v>175</v>
      </c>
      <c r="X917" t="s">
        <v>226</v>
      </c>
      <c r="AA917">
        <v>20</v>
      </c>
      <c r="AJ917">
        <v>20</v>
      </c>
      <c r="AQ917" t="s">
        <v>2354</v>
      </c>
      <c r="AR917" t="s">
        <v>176</v>
      </c>
      <c r="AU917" t="s">
        <v>1760</v>
      </c>
      <c r="BJ917" s="12">
        <v>0</v>
      </c>
      <c r="BK917" s="12">
        <v>0</v>
      </c>
      <c r="BS917" s="12">
        <v>0</v>
      </c>
      <c r="BT917" s="12">
        <v>0</v>
      </c>
      <c r="BU917" s="12">
        <v>0</v>
      </c>
      <c r="BV917" s="12">
        <v>0</v>
      </c>
      <c r="BW917" t="s">
        <v>2722</v>
      </c>
      <c r="BX917" t="s">
        <v>259</v>
      </c>
      <c r="BY917">
        <v>86</v>
      </c>
      <c r="BZ917">
        <v>86</v>
      </c>
      <c r="CG917">
        <v>86</v>
      </c>
      <c r="CH917">
        <v>86</v>
      </c>
      <c r="CI917">
        <f>CE917+CG917</f>
        <v>86</v>
      </c>
      <c r="CJ917">
        <v>26985</v>
      </c>
      <c r="CN917">
        <v>26985</v>
      </c>
      <c r="CO917">
        <v>26985</v>
      </c>
      <c r="CS917">
        <v>26985</v>
      </c>
      <c r="CT917">
        <v>20</v>
      </c>
      <c r="CU917">
        <v>20</v>
      </c>
      <c r="CV917">
        <v>8</v>
      </c>
      <c r="DA917">
        <v>3</v>
      </c>
      <c r="DB917">
        <f>CX917+CZ917+DA917</f>
        <v>3</v>
      </c>
      <c r="DC917">
        <v>1</v>
      </c>
      <c r="DD917">
        <v>4</v>
      </c>
      <c r="DE917">
        <v>4</v>
      </c>
      <c r="DG917" s="13">
        <f>(DC917+DD917)/CU917</f>
        <v>0.25</v>
      </c>
      <c r="DH917">
        <v>34041</v>
      </c>
      <c r="DI917">
        <v>3253</v>
      </c>
      <c r="DJ917">
        <v>8440</v>
      </c>
      <c r="DK917">
        <v>768</v>
      </c>
      <c r="DL917">
        <v>20</v>
      </c>
      <c r="DM917">
        <v>20</v>
      </c>
      <c r="DQ917">
        <v>20</v>
      </c>
      <c r="DY917" t="s">
        <v>2132</v>
      </c>
      <c r="DZ917">
        <v>1</v>
      </c>
      <c r="EB917">
        <v>3</v>
      </c>
      <c r="EE917">
        <v>3</v>
      </c>
      <c r="EF917">
        <v>1</v>
      </c>
      <c r="EG917">
        <v>0</v>
      </c>
      <c r="EH917" s="13">
        <v>0</v>
      </c>
      <c r="EI917">
        <f>CO917</f>
        <v>26985</v>
      </c>
      <c r="EJ917" s="16">
        <f>BU917</f>
        <v>0</v>
      </c>
      <c r="EK917" s="16">
        <f>EJ917/EI917</f>
        <v>0</v>
      </c>
      <c r="EL917">
        <f>DJ917</f>
        <v>8440</v>
      </c>
      <c r="EM917" s="16">
        <f>EK917*EL917</f>
        <v>0</v>
      </c>
    </row>
    <row r="918" spans="1:143" x14ac:dyDescent="0.25">
      <c r="A918">
        <v>2015</v>
      </c>
      <c r="B918">
        <v>567</v>
      </c>
      <c r="C918" t="s">
        <v>1669</v>
      </c>
      <c r="D918" t="s">
        <v>1812</v>
      </c>
      <c r="E918" t="s">
        <v>2723</v>
      </c>
      <c r="F918" t="s">
        <v>2724</v>
      </c>
      <c r="G918" t="s">
        <v>2692</v>
      </c>
      <c r="H918">
        <v>531392</v>
      </c>
      <c r="I918" t="s">
        <v>2278</v>
      </c>
      <c r="J918" t="s">
        <v>1673</v>
      </c>
      <c r="K918">
        <v>98121</v>
      </c>
      <c r="L918" t="s">
        <v>163</v>
      </c>
      <c r="N918" t="s">
        <v>164</v>
      </c>
      <c r="O918" t="s">
        <v>198</v>
      </c>
      <c r="P918" t="s">
        <v>210</v>
      </c>
      <c r="Q918" t="s">
        <v>166</v>
      </c>
      <c r="R918" t="s">
        <v>248</v>
      </c>
      <c r="S918" t="s">
        <v>210</v>
      </c>
      <c r="V918" t="s">
        <v>257</v>
      </c>
      <c r="W918" t="s">
        <v>175</v>
      </c>
      <c r="AA918">
        <v>72</v>
      </c>
      <c r="AE918" t="s">
        <v>1334</v>
      </c>
      <c r="AI918" t="s">
        <v>2322</v>
      </c>
      <c r="AJ918">
        <v>72</v>
      </c>
      <c r="AQ918" t="s">
        <v>2725</v>
      </c>
      <c r="AR918" t="s">
        <v>176</v>
      </c>
      <c r="AS918" t="s">
        <v>152</v>
      </c>
      <c r="AU918" t="s">
        <v>1760</v>
      </c>
      <c r="BJ918" s="12">
        <v>0</v>
      </c>
      <c r="BK918" s="12">
        <v>0</v>
      </c>
      <c r="BS918" s="12">
        <v>0</v>
      </c>
      <c r="BT918" s="12">
        <v>0</v>
      </c>
      <c r="BU918" s="12">
        <v>0</v>
      </c>
      <c r="BV918" s="12">
        <v>0</v>
      </c>
      <c r="CI918">
        <f>CE918+CG918</f>
        <v>0</v>
      </c>
      <c r="DB918">
        <f>CX918+CZ918+DA918</f>
        <v>0</v>
      </c>
      <c r="DG918" s="13" t="e">
        <f>(DC918+DD918)/CU918</f>
        <v>#DIV/0!</v>
      </c>
      <c r="EI918">
        <f>CO918</f>
        <v>0</v>
      </c>
      <c r="EJ918" s="16">
        <f>BU918</f>
        <v>0</v>
      </c>
      <c r="EK918" s="16" t="e">
        <f>EJ918/EI918</f>
        <v>#DIV/0!</v>
      </c>
      <c r="EL918">
        <f>DJ918</f>
        <v>0</v>
      </c>
      <c r="EM918" s="16" t="e">
        <f>EK918*EL918</f>
        <v>#DIV/0!</v>
      </c>
    </row>
    <row r="919" spans="1:143" x14ac:dyDescent="0.25">
      <c r="A919">
        <v>2015</v>
      </c>
      <c r="B919">
        <v>752</v>
      </c>
      <c r="C919" t="s">
        <v>1669</v>
      </c>
      <c r="D919" t="s">
        <v>2072</v>
      </c>
      <c r="E919" t="s">
        <v>2726</v>
      </c>
      <c r="G919" t="s">
        <v>145</v>
      </c>
      <c r="H919">
        <v>531392</v>
      </c>
      <c r="I919" t="s">
        <v>2727</v>
      </c>
      <c r="J919" t="s">
        <v>1673</v>
      </c>
      <c r="K919">
        <v>98101</v>
      </c>
      <c r="L919" t="s">
        <v>163</v>
      </c>
      <c r="N919" t="s">
        <v>286</v>
      </c>
      <c r="P919" t="s">
        <v>210</v>
      </c>
      <c r="Q919" t="s">
        <v>256</v>
      </c>
      <c r="V919" t="s">
        <v>287</v>
      </c>
      <c r="W919" t="s">
        <v>175</v>
      </c>
      <c r="AJ919">
        <v>0</v>
      </c>
      <c r="AR919" t="s">
        <v>227</v>
      </c>
      <c r="AS919" t="s">
        <v>152</v>
      </c>
      <c r="AU919" t="s">
        <v>1730</v>
      </c>
      <c r="BJ919" s="12">
        <v>0</v>
      </c>
      <c r="BK919" s="12">
        <v>0</v>
      </c>
      <c r="BS919" s="12">
        <v>0</v>
      </c>
      <c r="BT919" s="12">
        <v>0</v>
      </c>
      <c r="BU919" s="12">
        <v>0</v>
      </c>
      <c r="BV919" s="12">
        <v>0</v>
      </c>
      <c r="CI919">
        <f>CE919+CG919</f>
        <v>0</v>
      </c>
      <c r="DB919">
        <f>CX919+CZ919+DA919</f>
        <v>0</v>
      </c>
      <c r="DG919" s="13" t="e">
        <f>(DC919+DD919)/CU919</f>
        <v>#DIV/0!</v>
      </c>
      <c r="EI919">
        <f>CO919</f>
        <v>0</v>
      </c>
      <c r="EJ919" s="16">
        <f>BU919</f>
        <v>0</v>
      </c>
      <c r="EK919" s="16" t="e">
        <f>EJ919/EI919</f>
        <v>#DIV/0!</v>
      </c>
      <c r="EL919">
        <f>DJ919</f>
        <v>0</v>
      </c>
      <c r="EM919" s="16" t="e">
        <f>EK919*EL919</f>
        <v>#DIV/0!</v>
      </c>
    </row>
    <row r="920" spans="1:143" x14ac:dyDescent="0.25">
      <c r="A920">
        <v>2015</v>
      </c>
      <c r="B920">
        <v>803</v>
      </c>
      <c r="C920" t="s">
        <v>1669</v>
      </c>
      <c r="D920" t="s">
        <v>1741</v>
      </c>
      <c r="E920" t="s">
        <v>2728</v>
      </c>
      <c r="G920" t="s">
        <v>145</v>
      </c>
      <c r="H920">
        <v>530084</v>
      </c>
      <c r="I920" t="s">
        <v>2729</v>
      </c>
      <c r="J920" t="s">
        <v>1729</v>
      </c>
      <c r="K920">
        <v>98007</v>
      </c>
      <c r="L920" t="s">
        <v>163</v>
      </c>
      <c r="N920" t="s">
        <v>164</v>
      </c>
      <c r="O920" t="s">
        <v>198</v>
      </c>
      <c r="P920" t="s">
        <v>152</v>
      </c>
      <c r="Q920" t="s">
        <v>153</v>
      </c>
      <c r="R920" t="s">
        <v>248</v>
      </c>
      <c r="S920" t="s">
        <v>210</v>
      </c>
      <c r="V920" t="s">
        <v>249</v>
      </c>
      <c r="W920" t="s">
        <v>169</v>
      </c>
      <c r="AJ920">
        <v>0</v>
      </c>
      <c r="AR920" t="s">
        <v>176</v>
      </c>
      <c r="AS920" t="s">
        <v>210</v>
      </c>
      <c r="BH920" s="15">
        <v>40000</v>
      </c>
      <c r="BJ920" s="12">
        <v>40000</v>
      </c>
      <c r="BK920" s="12">
        <v>0</v>
      </c>
      <c r="BS920" s="12">
        <v>0</v>
      </c>
      <c r="BT920" s="12">
        <v>0</v>
      </c>
      <c r="BU920" s="12">
        <v>40000</v>
      </c>
      <c r="BV920" s="12">
        <v>0</v>
      </c>
      <c r="CI920">
        <f>CE920+CG920</f>
        <v>0</v>
      </c>
      <c r="DB920">
        <f>CX920+CZ920+DA920</f>
        <v>0</v>
      </c>
      <c r="DG920" s="13" t="e">
        <f>(DC920+DD920)/CU920</f>
        <v>#DIV/0!</v>
      </c>
      <c r="EI920">
        <f>CO920</f>
        <v>0</v>
      </c>
      <c r="EJ920" s="16">
        <f>BU920</f>
        <v>40000</v>
      </c>
      <c r="EK920" s="16" t="e">
        <f>EJ920/EI920</f>
        <v>#DIV/0!</v>
      </c>
      <c r="EL920">
        <f>DJ920</f>
        <v>0</v>
      </c>
      <c r="EM920" s="16" t="e">
        <f>EK920*EL920</f>
        <v>#DIV/0!</v>
      </c>
    </row>
    <row r="921" spans="1:143" x14ac:dyDescent="0.25">
      <c r="A921">
        <v>2015</v>
      </c>
      <c r="B921">
        <v>764</v>
      </c>
      <c r="C921" t="s">
        <v>1669</v>
      </c>
      <c r="D921" t="s">
        <v>1863</v>
      </c>
      <c r="E921" t="s">
        <v>2730</v>
      </c>
      <c r="G921" t="s">
        <v>145</v>
      </c>
      <c r="H921">
        <v>531392</v>
      </c>
      <c r="I921" t="s">
        <v>2731</v>
      </c>
      <c r="J921" t="s">
        <v>1744</v>
      </c>
      <c r="K921">
        <v>98030</v>
      </c>
      <c r="L921" t="s">
        <v>163</v>
      </c>
      <c r="N921" t="s">
        <v>164</v>
      </c>
      <c r="O921" t="s">
        <v>198</v>
      </c>
      <c r="P921" t="s">
        <v>152</v>
      </c>
      <c r="Q921" t="s">
        <v>1688</v>
      </c>
      <c r="R921" t="s">
        <v>154</v>
      </c>
      <c r="T921" t="s">
        <v>168</v>
      </c>
      <c r="V921" t="s">
        <v>343</v>
      </c>
      <c r="W921" t="s">
        <v>158</v>
      </c>
      <c r="Y921">
        <v>42</v>
      </c>
      <c r="Z921">
        <v>11</v>
      </c>
      <c r="AJ921">
        <v>42</v>
      </c>
      <c r="AR921" t="s">
        <v>227</v>
      </c>
      <c r="AS921" t="s">
        <v>152</v>
      </c>
      <c r="AU921" t="s">
        <v>1730</v>
      </c>
      <c r="BJ921" s="12">
        <v>0</v>
      </c>
      <c r="BK921" s="12">
        <v>0</v>
      </c>
      <c r="BS921" s="12">
        <v>0</v>
      </c>
      <c r="BT921" s="12">
        <v>0</v>
      </c>
      <c r="BU921" s="12">
        <v>0</v>
      </c>
      <c r="BV921" s="12">
        <v>0</v>
      </c>
      <c r="CI921">
        <f>CE921+CG921</f>
        <v>0</v>
      </c>
      <c r="DB921">
        <f>CX921+CZ921+DA921</f>
        <v>0</v>
      </c>
      <c r="DG921" s="13" t="e">
        <f>(DC921+DD921)/CU921</f>
        <v>#DIV/0!</v>
      </c>
      <c r="EI921">
        <f>CO921</f>
        <v>0</v>
      </c>
      <c r="EJ921" s="16">
        <f>BU921</f>
        <v>0</v>
      </c>
      <c r="EK921" s="16" t="e">
        <f>EJ921/EI921</f>
        <v>#DIV/0!</v>
      </c>
      <c r="EL921">
        <f>DJ921</f>
        <v>0</v>
      </c>
      <c r="EM921" s="16" t="e">
        <f>EK921*EL921</f>
        <v>#DIV/0!</v>
      </c>
    </row>
    <row r="922" spans="1:143" x14ac:dyDescent="0.25">
      <c r="A922">
        <v>2015</v>
      </c>
      <c r="B922">
        <v>903</v>
      </c>
      <c r="C922" t="s">
        <v>1669</v>
      </c>
      <c r="D922" t="s">
        <v>2032</v>
      </c>
      <c r="E922" t="s">
        <v>2032</v>
      </c>
      <c r="F922" t="s">
        <v>2732</v>
      </c>
      <c r="G922" t="s">
        <v>145</v>
      </c>
      <c r="H922">
        <v>530084</v>
      </c>
      <c r="I922" t="s">
        <v>2733</v>
      </c>
      <c r="J922" t="s">
        <v>1729</v>
      </c>
      <c r="K922">
        <v>98004</v>
      </c>
      <c r="L922" t="s">
        <v>163</v>
      </c>
      <c r="N922" t="s">
        <v>247</v>
      </c>
      <c r="O922" t="s">
        <v>165</v>
      </c>
      <c r="P922" t="s">
        <v>210</v>
      </c>
      <c r="Q922" t="s">
        <v>166</v>
      </c>
      <c r="R922" t="s">
        <v>248</v>
      </c>
      <c r="S922" t="s">
        <v>210</v>
      </c>
      <c r="V922" t="s">
        <v>257</v>
      </c>
      <c r="W922" t="s">
        <v>447</v>
      </c>
      <c r="AA922">
        <v>28</v>
      </c>
      <c r="AB922">
        <v>28</v>
      </c>
      <c r="AJ922">
        <v>28</v>
      </c>
      <c r="AR922" t="s">
        <v>176</v>
      </c>
      <c r="BB922" s="12">
        <v>45994.09</v>
      </c>
      <c r="BJ922" s="12">
        <v>45994.09</v>
      </c>
      <c r="BK922" s="12">
        <v>45994.09</v>
      </c>
      <c r="BS922" s="12">
        <v>0</v>
      </c>
      <c r="BT922" s="12">
        <v>0</v>
      </c>
      <c r="BU922" s="12">
        <v>45994.09</v>
      </c>
      <c r="BV922" s="12">
        <v>45994.09</v>
      </c>
      <c r="BW922" t="s">
        <v>2732</v>
      </c>
      <c r="BX922" t="s">
        <v>1363</v>
      </c>
      <c r="BY922">
        <v>8</v>
      </c>
      <c r="BZ922">
        <v>8</v>
      </c>
      <c r="CG922">
        <v>8</v>
      </c>
      <c r="CH922">
        <v>8</v>
      </c>
      <c r="CI922">
        <f>CE922+CG922</f>
        <v>8</v>
      </c>
      <c r="CJ922">
        <v>1676</v>
      </c>
      <c r="CN922">
        <v>1676</v>
      </c>
      <c r="CO922">
        <v>1676</v>
      </c>
      <c r="CS922">
        <v>1676</v>
      </c>
      <c r="CT922">
        <v>6</v>
      </c>
      <c r="CU922">
        <v>6</v>
      </c>
      <c r="DB922">
        <f>CX922+CZ922+DA922</f>
        <v>0</v>
      </c>
      <c r="DC922">
        <v>2</v>
      </c>
      <c r="DE922">
        <v>4</v>
      </c>
      <c r="DG922" s="13">
        <f>(DC922+DD922)/CU922</f>
        <v>0.33333333333333331</v>
      </c>
      <c r="DH922">
        <v>6877</v>
      </c>
      <c r="DI922">
        <v>387</v>
      </c>
      <c r="DJ922">
        <v>2453</v>
      </c>
      <c r="DK922">
        <v>240</v>
      </c>
      <c r="DL922">
        <v>5</v>
      </c>
      <c r="DM922">
        <v>5</v>
      </c>
      <c r="DQ922">
        <v>5</v>
      </c>
      <c r="DS922">
        <v>5</v>
      </c>
      <c r="EI922">
        <f>CO922</f>
        <v>1676</v>
      </c>
      <c r="EJ922" s="16">
        <f>BU922</f>
        <v>45994.09</v>
      </c>
      <c r="EK922" s="16">
        <f>EJ922/EI922</f>
        <v>27.442774463007158</v>
      </c>
      <c r="EL922">
        <f>DJ922</f>
        <v>2453</v>
      </c>
      <c r="EM922" s="16">
        <f>EK922*EL922</f>
        <v>67317.125757756556</v>
      </c>
    </row>
    <row r="923" spans="1:143" x14ac:dyDescent="0.25">
      <c r="A923">
        <v>2015</v>
      </c>
      <c r="B923">
        <v>904</v>
      </c>
      <c r="C923" t="s">
        <v>1669</v>
      </c>
      <c r="D923" t="s">
        <v>2032</v>
      </c>
      <c r="E923" t="s">
        <v>2734</v>
      </c>
      <c r="F923" t="s">
        <v>2735</v>
      </c>
      <c r="G923" t="s">
        <v>145</v>
      </c>
      <c r="H923">
        <v>530084</v>
      </c>
      <c r="I923" t="s">
        <v>2733</v>
      </c>
      <c r="J923" t="s">
        <v>1729</v>
      </c>
      <c r="K923">
        <v>98004</v>
      </c>
      <c r="L923" t="s">
        <v>163</v>
      </c>
      <c r="N923" t="s">
        <v>197</v>
      </c>
      <c r="O923" t="s">
        <v>165</v>
      </c>
      <c r="P923" t="s">
        <v>152</v>
      </c>
      <c r="Q923" t="s">
        <v>1688</v>
      </c>
      <c r="R923" t="s">
        <v>167</v>
      </c>
      <c r="S923" t="s">
        <v>152</v>
      </c>
      <c r="T923" t="s">
        <v>168</v>
      </c>
      <c r="V923" t="s">
        <v>161</v>
      </c>
      <c r="W923" t="s">
        <v>447</v>
      </c>
      <c r="AA923">
        <v>20</v>
      </c>
      <c r="AJ923">
        <v>20</v>
      </c>
      <c r="AR923" t="s">
        <v>227</v>
      </c>
      <c r="AS923" t="s">
        <v>210</v>
      </c>
      <c r="AU923" t="s">
        <v>2327</v>
      </c>
      <c r="BJ923" s="12">
        <v>0</v>
      </c>
      <c r="BK923" s="12">
        <v>0</v>
      </c>
      <c r="BS923" s="12">
        <v>0</v>
      </c>
      <c r="BT923" s="12">
        <v>0</v>
      </c>
      <c r="BU923" s="12">
        <v>0</v>
      </c>
      <c r="BV923" s="12">
        <v>0</v>
      </c>
      <c r="BW923" t="s">
        <v>2735</v>
      </c>
      <c r="BX923" t="s">
        <v>161</v>
      </c>
      <c r="BY923">
        <v>53</v>
      </c>
      <c r="BZ923">
        <v>53</v>
      </c>
      <c r="CE923">
        <v>3</v>
      </c>
      <c r="CF923">
        <v>3</v>
      </c>
      <c r="CG923">
        <v>50</v>
      </c>
      <c r="CH923">
        <v>50</v>
      </c>
      <c r="CI923">
        <f>CE923+CG923</f>
        <v>53</v>
      </c>
      <c r="CJ923">
        <v>5212</v>
      </c>
      <c r="CM923">
        <v>205</v>
      </c>
      <c r="CN923">
        <v>5007</v>
      </c>
      <c r="CO923">
        <v>5212</v>
      </c>
      <c r="CR923">
        <v>205</v>
      </c>
      <c r="CS923">
        <v>5007</v>
      </c>
      <c r="CT923">
        <v>47</v>
      </c>
      <c r="CU923">
        <v>47</v>
      </c>
      <c r="CW923">
        <v>6</v>
      </c>
      <c r="CY923">
        <v>7</v>
      </c>
      <c r="DA923">
        <v>4</v>
      </c>
      <c r="DB923">
        <f>CX923+CZ923+DA923</f>
        <v>4</v>
      </c>
      <c r="DC923">
        <v>24</v>
      </c>
      <c r="DE923">
        <v>4</v>
      </c>
      <c r="DF923">
        <v>2</v>
      </c>
      <c r="DG923" s="13">
        <f>(DC923+DD923)/CU923</f>
        <v>0.51063829787234039</v>
      </c>
      <c r="DH923">
        <v>6698</v>
      </c>
      <c r="DI923">
        <v>5241</v>
      </c>
      <c r="DJ923">
        <v>3480</v>
      </c>
      <c r="DK923">
        <v>2811</v>
      </c>
      <c r="DL923">
        <v>40</v>
      </c>
      <c r="DM923">
        <v>40</v>
      </c>
      <c r="DP923">
        <v>3</v>
      </c>
      <c r="DQ923">
        <v>37</v>
      </c>
      <c r="DS923">
        <v>15</v>
      </c>
      <c r="DU923">
        <v>9</v>
      </c>
      <c r="DV923">
        <v>1</v>
      </c>
      <c r="DW923">
        <v>3</v>
      </c>
      <c r="DZ923">
        <v>3</v>
      </c>
      <c r="EA923">
        <v>9</v>
      </c>
      <c r="EF923">
        <v>23</v>
      </c>
      <c r="EG923">
        <v>7</v>
      </c>
      <c r="EH923" s="13">
        <v>0.30434782608695699</v>
      </c>
      <c r="EI923">
        <f>CO923</f>
        <v>5212</v>
      </c>
      <c r="EJ923" s="16">
        <f>BU923</f>
        <v>0</v>
      </c>
      <c r="EK923" s="16">
        <f>EJ923/EI923</f>
        <v>0</v>
      </c>
      <c r="EL923">
        <f>DJ923</f>
        <v>3480</v>
      </c>
      <c r="EM923" s="16">
        <f>EK923*EL923</f>
        <v>0</v>
      </c>
    </row>
    <row r="924" spans="1:143" x14ac:dyDescent="0.25">
      <c r="A924">
        <v>2015</v>
      </c>
      <c r="B924">
        <v>657</v>
      </c>
      <c r="C924" t="s">
        <v>1669</v>
      </c>
      <c r="D924" t="s">
        <v>2704</v>
      </c>
      <c r="E924" t="s">
        <v>2736</v>
      </c>
      <c r="F924" t="s">
        <v>2737</v>
      </c>
      <c r="G924" t="s">
        <v>145</v>
      </c>
      <c r="H924">
        <v>530054</v>
      </c>
      <c r="I924" t="s">
        <v>2574</v>
      </c>
      <c r="J924" t="s">
        <v>1776</v>
      </c>
      <c r="K924">
        <v>98002</v>
      </c>
      <c r="L924" t="s">
        <v>163</v>
      </c>
      <c r="N924" t="s">
        <v>197</v>
      </c>
      <c r="O924" t="s">
        <v>198</v>
      </c>
      <c r="P924" t="s">
        <v>152</v>
      </c>
      <c r="Q924" t="s">
        <v>1688</v>
      </c>
      <c r="R924" t="s">
        <v>167</v>
      </c>
      <c r="S924" t="s">
        <v>152</v>
      </c>
      <c r="T924" t="s">
        <v>168</v>
      </c>
      <c r="V924" t="s">
        <v>161</v>
      </c>
      <c r="W924" t="s">
        <v>175</v>
      </c>
      <c r="AC924" t="s">
        <v>297</v>
      </c>
      <c r="AD924" t="s">
        <v>297</v>
      </c>
      <c r="AF924" t="s">
        <v>297</v>
      </c>
      <c r="AH924" t="s">
        <v>297</v>
      </c>
      <c r="AJ924">
        <v>4</v>
      </c>
      <c r="AR924" t="s">
        <v>227</v>
      </c>
      <c r="AS924" t="s">
        <v>210</v>
      </c>
      <c r="BJ924" s="12">
        <v>0</v>
      </c>
      <c r="BK924" s="12">
        <v>0</v>
      </c>
      <c r="BS924" s="12">
        <v>0</v>
      </c>
      <c r="BT924" s="12">
        <v>0</v>
      </c>
      <c r="BU924" s="12">
        <v>0</v>
      </c>
      <c r="BV924" s="12">
        <v>0</v>
      </c>
      <c r="BW924" t="s">
        <v>2737</v>
      </c>
      <c r="BX924" t="s">
        <v>161</v>
      </c>
      <c r="BY924">
        <v>124</v>
      </c>
      <c r="BZ924">
        <v>123</v>
      </c>
      <c r="CE924">
        <v>108</v>
      </c>
      <c r="CF924">
        <v>107</v>
      </c>
      <c r="CG924">
        <v>16</v>
      </c>
      <c r="CH924">
        <v>16</v>
      </c>
      <c r="CI924">
        <f>CE924+CG924</f>
        <v>124</v>
      </c>
      <c r="CJ924">
        <v>0</v>
      </c>
      <c r="CM924">
        <v>0</v>
      </c>
      <c r="CN924">
        <v>0</v>
      </c>
      <c r="CO924">
        <v>0</v>
      </c>
      <c r="CR924">
        <v>0</v>
      </c>
      <c r="CS924">
        <v>0</v>
      </c>
      <c r="CT924">
        <v>121</v>
      </c>
      <c r="CU924">
        <v>121</v>
      </c>
      <c r="CW924">
        <v>17</v>
      </c>
      <c r="CY924">
        <v>10</v>
      </c>
      <c r="CZ924">
        <v>2</v>
      </c>
      <c r="DA924">
        <v>3</v>
      </c>
      <c r="DB924">
        <f>CX924+CZ924+DA924</f>
        <v>5</v>
      </c>
      <c r="DC924">
        <v>2</v>
      </c>
      <c r="DE924">
        <v>87</v>
      </c>
      <c r="DG924" s="13">
        <f>(DC924+DD924)/CU924</f>
        <v>1.6528925619834711E-2</v>
      </c>
      <c r="DH924">
        <v>0</v>
      </c>
      <c r="DI924">
        <v>0</v>
      </c>
      <c r="DJ924">
        <v>0</v>
      </c>
      <c r="DK924">
        <v>0</v>
      </c>
      <c r="DL924">
        <v>126</v>
      </c>
      <c r="DM924">
        <v>125</v>
      </c>
      <c r="DP924">
        <v>109</v>
      </c>
      <c r="DQ924">
        <v>16</v>
      </c>
      <c r="DS924">
        <v>17</v>
      </c>
      <c r="DT924" t="s">
        <v>311</v>
      </c>
      <c r="DU924">
        <v>51</v>
      </c>
      <c r="DV924">
        <v>2</v>
      </c>
      <c r="DW924">
        <v>4</v>
      </c>
      <c r="DX924">
        <v>5</v>
      </c>
      <c r="DZ924">
        <v>1</v>
      </c>
      <c r="EA924">
        <v>44</v>
      </c>
      <c r="EI924">
        <f>CO924</f>
        <v>0</v>
      </c>
      <c r="EJ924" s="16">
        <f>BU924</f>
        <v>0</v>
      </c>
      <c r="EK924" s="16" t="e">
        <f>EJ924/EI924</f>
        <v>#DIV/0!</v>
      </c>
      <c r="EL924">
        <f>DJ924</f>
        <v>0</v>
      </c>
      <c r="EM924" s="16" t="e">
        <f>EK924*EL924</f>
        <v>#DIV/0!</v>
      </c>
    </row>
    <row r="925" spans="1:143" x14ac:dyDescent="0.25">
      <c r="A925">
        <v>2015</v>
      </c>
      <c r="B925">
        <v>573</v>
      </c>
      <c r="C925" t="s">
        <v>1669</v>
      </c>
      <c r="D925" t="s">
        <v>1878</v>
      </c>
      <c r="E925" t="s">
        <v>2738</v>
      </c>
      <c r="F925" t="s">
        <v>2739</v>
      </c>
      <c r="G925" t="s">
        <v>145</v>
      </c>
      <c r="H925">
        <v>539033</v>
      </c>
      <c r="I925" t="s">
        <v>2344</v>
      </c>
      <c r="J925" t="s">
        <v>1673</v>
      </c>
      <c r="K925">
        <v>98122</v>
      </c>
      <c r="L925" t="s">
        <v>163</v>
      </c>
      <c r="N925" t="s">
        <v>263</v>
      </c>
      <c r="O925" t="s">
        <v>198</v>
      </c>
      <c r="P925" t="s">
        <v>210</v>
      </c>
      <c r="Q925" t="s">
        <v>166</v>
      </c>
      <c r="R925" t="s">
        <v>248</v>
      </c>
      <c r="S925" t="s">
        <v>210</v>
      </c>
      <c r="V925" t="s">
        <v>257</v>
      </c>
      <c r="W925" t="s">
        <v>175</v>
      </c>
      <c r="AA925">
        <v>25</v>
      </c>
      <c r="AJ925">
        <v>25</v>
      </c>
      <c r="AR925" t="s">
        <v>227</v>
      </c>
      <c r="BJ925" s="12">
        <v>0</v>
      </c>
      <c r="BK925" s="12">
        <v>0</v>
      </c>
      <c r="BS925" s="12">
        <v>0</v>
      </c>
      <c r="BT925" s="12">
        <v>0</v>
      </c>
      <c r="BU925" s="12">
        <v>0</v>
      </c>
      <c r="BV925" s="12">
        <v>0</v>
      </c>
      <c r="BW925" t="s">
        <v>2739</v>
      </c>
      <c r="BX925" t="s">
        <v>259</v>
      </c>
      <c r="BY925">
        <v>45</v>
      </c>
      <c r="BZ925">
        <v>45</v>
      </c>
      <c r="CG925">
        <v>45</v>
      </c>
      <c r="CH925">
        <v>45</v>
      </c>
      <c r="CI925">
        <f>CE925+CG925</f>
        <v>45</v>
      </c>
      <c r="CJ925">
        <v>15092</v>
      </c>
      <c r="CN925">
        <v>15092</v>
      </c>
      <c r="CO925">
        <v>15092</v>
      </c>
      <c r="CS925">
        <v>15092</v>
      </c>
      <c r="CT925">
        <v>3</v>
      </c>
      <c r="CU925">
        <v>3</v>
      </c>
      <c r="DA925">
        <v>1</v>
      </c>
      <c r="DB925">
        <f>CX925+CZ925+DA925</f>
        <v>1</v>
      </c>
      <c r="DC925">
        <v>1</v>
      </c>
      <c r="DF925">
        <v>1</v>
      </c>
      <c r="DG925" s="13">
        <f>(DC925+DD925)/CU925</f>
        <v>0.33333333333333331</v>
      </c>
      <c r="DH925">
        <v>2668</v>
      </c>
      <c r="DI925">
        <v>835</v>
      </c>
      <c r="DJ925">
        <v>1067</v>
      </c>
      <c r="DK925">
        <v>345</v>
      </c>
      <c r="DL925">
        <v>7</v>
      </c>
      <c r="DM925">
        <v>7</v>
      </c>
      <c r="DQ925">
        <v>7</v>
      </c>
      <c r="DS925">
        <v>3</v>
      </c>
      <c r="DW925">
        <v>2</v>
      </c>
      <c r="EA925">
        <v>2</v>
      </c>
      <c r="EF925">
        <v>1</v>
      </c>
      <c r="EG925">
        <v>0</v>
      </c>
      <c r="EH925" s="13">
        <v>0</v>
      </c>
      <c r="EI925">
        <f>CO925</f>
        <v>15092</v>
      </c>
      <c r="EJ925" s="16">
        <f>BU925</f>
        <v>0</v>
      </c>
      <c r="EK925" s="16">
        <f>EJ925/EI925</f>
        <v>0</v>
      </c>
      <c r="EL925">
        <f>DJ925</f>
        <v>1067</v>
      </c>
      <c r="EM925" s="16">
        <f>EK925*EL925</f>
        <v>0</v>
      </c>
    </row>
    <row r="926" spans="1:143" x14ac:dyDescent="0.25">
      <c r="A926">
        <v>2015</v>
      </c>
      <c r="B926">
        <v>893</v>
      </c>
      <c r="C926" t="s">
        <v>1669</v>
      </c>
      <c r="D926" t="s">
        <v>1741</v>
      </c>
      <c r="E926" t="s">
        <v>2740</v>
      </c>
      <c r="G926" t="s">
        <v>145</v>
      </c>
      <c r="H926">
        <v>530084</v>
      </c>
      <c r="I926" t="s">
        <v>2741</v>
      </c>
      <c r="J926" t="s">
        <v>1729</v>
      </c>
      <c r="K926">
        <v>98007</v>
      </c>
      <c r="L926" t="s">
        <v>163</v>
      </c>
      <c r="N926" t="s">
        <v>164</v>
      </c>
      <c r="O926" t="s">
        <v>198</v>
      </c>
      <c r="P926" t="s">
        <v>152</v>
      </c>
      <c r="Q926" t="s">
        <v>153</v>
      </c>
      <c r="R926" t="s">
        <v>248</v>
      </c>
      <c r="S926" t="s">
        <v>210</v>
      </c>
      <c r="V926" t="s">
        <v>249</v>
      </c>
      <c r="W926" t="s">
        <v>169</v>
      </c>
      <c r="AJ926">
        <v>0</v>
      </c>
      <c r="AR926" t="s">
        <v>227</v>
      </c>
      <c r="AS926" t="s">
        <v>152</v>
      </c>
      <c r="AU926" t="s">
        <v>2742</v>
      </c>
      <c r="BJ926" s="12">
        <v>0</v>
      </c>
      <c r="BK926" s="12">
        <v>0</v>
      </c>
      <c r="BS926" s="12">
        <v>0</v>
      </c>
      <c r="BT926" s="12">
        <v>0</v>
      </c>
      <c r="BU926" s="12">
        <v>0</v>
      </c>
      <c r="BV926" s="12">
        <v>0</v>
      </c>
      <c r="CI926">
        <f>CE926+CG926</f>
        <v>0</v>
      </c>
      <c r="DB926">
        <f>CX926+CZ926+DA926</f>
        <v>0</v>
      </c>
      <c r="DG926" s="13" t="e">
        <f>(DC926+DD926)/CU926</f>
        <v>#DIV/0!</v>
      </c>
      <c r="EI926">
        <f>CO926</f>
        <v>0</v>
      </c>
      <c r="EJ926" s="16">
        <f>BU926</f>
        <v>0</v>
      </c>
      <c r="EK926" s="16" t="e">
        <f>EJ926/EI926</f>
        <v>#DIV/0!</v>
      </c>
      <c r="EL926">
        <f>DJ926</f>
        <v>0</v>
      </c>
      <c r="EM926" s="16" t="e">
        <f>EK926*EL926</f>
        <v>#DIV/0!</v>
      </c>
    </row>
    <row r="927" spans="1:143" x14ac:dyDescent="0.25">
      <c r="A927">
        <v>2015</v>
      </c>
      <c r="B927">
        <v>629</v>
      </c>
      <c r="C927" t="s">
        <v>1669</v>
      </c>
      <c r="D927" t="s">
        <v>1703</v>
      </c>
      <c r="E927" t="s">
        <v>2743</v>
      </c>
      <c r="F927" t="s">
        <v>2744</v>
      </c>
      <c r="G927" t="s">
        <v>145</v>
      </c>
      <c r="H927">
        <v>531392</v>
      </c>
      <c r="I927" t="s">
        <v>2745</v>
      </c>
      <c r="J927" t="s">
        <v>1673</v>
      </c>
      <c r="K927">
        <v>98122</v>
      </c>
      <c r="L927" t="s">
        <v>163</v>
      </c>
      <c r="N927" t="s">
        <v>164</v>
      </c>
      <c r="O927" t="s">
        <v>198</v>
      </c>
      <c r="P927" t="s">
        <v>152</v>
      </c>
      <c r="Q927" t="s">
        <v>2147</v>
      </c>
      <c r="R927" t="s">
        <v>154</v>
      </c>
      <c r="S927" t="s">
        <v>210</v>
      </c>
      <c r="T927" t="s">
        <v>168</v>
      </c>
      <c r="V927" t="s">
        <v>343</v>
      </c>
      <c r="W927" t="s">
        <v>158</v>
      </c>
      <c r="Y927">
        <v>10</v>
      </c>
      <c r="Z927">
        <v>4</v>
      </c>
      <c r="AJ927">
        <v>10</v>
      </c>
      <c r="AR927" t="s">
        <v>227</v>
      </c>
      <c r="AS927" t="s">
        <v>152</v>
      </c>
      <c r="AU927" t="s">
        <v>1698</v>
      </c>
      <c r="BJ927" s="12">
        <v>0</v>
      </c>
      <c r="BK927" s="12">
        <v>0</v>
      </c>
      <c r="BS927" s="12">
        <v>0</v>
      </c>
      <c r="BT927" s="12">
        <v>0</v>
      </c>
      <c r="BU927" s="12">
        <v>0</v>
      </c>
      <c r="BV927" s="12">
        <v>0</v>
      </c>
      <c r="BW927" t="s">
        <v>2746</v>
      </c>
      <c r="BX927" t="s">
        <v>343</v>
      </c>
      <c r="BY927">
        <v>8</v>
      </c>
      <c r="BZ927">
        <v>4</v>
      </c>
      <c r="CA927">
        <v>7</v>
      </c>
      <c r="CB927">
        <v>3</v>
      </c>
      <c r="CG927">
        <v>1</v>
      </c>
      <c r="CH927">
        <v>1</v>
      </c>
      <c r="CI927">
        <f>CE927+CG927</f>
        <v>1</v>
      </c>
      <c r="CJ927">
        <v>2224</v>
      </c>
      <c r="CL927">
        <v>1859</v>
      </c>
      <c r="CN927">
        <v>365</v>
      </c>
      <c r="CO927">
        <v>1256</v>
      </c>
      <c r="CQ927">
        <v>891</v>
      </c>
      <c r="CS927">
        <v>365</v>
      </c>
      <c r="DB927">
        <f>CX927+CZ927+DA927</f>
        <v>0</v>
      </c>
      <c r="DG927" s="13" t="e">
        <f>(DC927+DD927)/CU927</f>
        <v>#DIV/0!</v>
      </c>
      <c r="DL927">
        <v>3</v>
      </c>
      <c r="DM927">
        <v>1</v>
      </c>
      <c r="DN927">
        <v>3</v>
      </c>
      <c r="DO927">
        <v>1</v>
      </c>
      <c r="DU927">
        <v>1</v>
      </c>
      <c r="EF927">
        <v>1</v>
      </c>
      <c r="EG927">
        <v>0</v>
      </c>
      <c r="EH927" s="13">
        <v>0</v>
      </c>
      <c r="EI927">
        <f>CO927</f>
        <v>1256</v>
      </c>
      <c r="EJ927" s="16">
        <f>BU927</f>
        <v>0</v>
      </c>
      <c r="EK927" s="16">
        <f>EJ927/EI927</f>
        <v>0</v>
      </c>
      <c r="EL927">
        <f>DJ927</f>
        <v>0</v>
      </c>
      <c r="EM927" s="16">
        <f>EK927*EL927</f>
        <v>0</v>
      </c>
    </row>
    <row r="928" spans="1:143" x14ac:dyDescent="0.25">
      <c r="A928">
        <v>2015</v>
      </c>
      <c r="C928" t="s">
        <v>1669</v>
      </c>
      <c r="D928" t="s">
        <v>2747</v>
      </c>
      <c r="E928" t="s">
        <v>2748</v>
      </c>
      <c r="F928" t="s">
        <v>2749</v>
      </c>
      <c r="G928" t="s">
        <v>145</v>
      </c>
      <c r="H928">
        <v>531392</v>
      </c>
      <c r="I928" t="s">
        <v>1901</v>
      </c>
      <c r="J928" t="s">
        <v>1673</v>
      </c>
      <c r="K928">
        <v>98103</v>
      </c>
      <c r="L928" t="s">
        <v>163</v>
      </c>
      <c r="N928" t="s">
        <v>151</v>
      </c>
      <c r="O928" t="s">
        <v>165</v>
      </c>
      <c r="P928" t="s">
        <v>152</v>
      </c>
      <c r="Q928" t="s">
        <v>199</v>
      </c>
      <c r="R928" t="s">
        <v>208</v>
      </c>
      <c r="S928" t="s">
        <v>1355</v>
      </c>
      <c r="T928" t="s">
        <v>155</v>
      </c>
      <c r="U928" t="s">
        <v>211</v>
      </c>
      <c r="V928" t="s">
        <v>212</v>
      </c>
      <c r="W928" t="s">
        <v>490</v>
      </c>
      <c r="X928" t="s">
        <v>226</v>
      </c>
      <c r="Y928">
        <v>108</v>
      </c>
      <c r="Z928">
        <v>42</v>
      </c>
      <c r="AA928">
        <v>126</v>
      </c>
      <c r="AE928" t="s">
        <v>2750</v>
      </c>
      <c r="AJ928">
        <v>234</v>
      </c>
      <c r="AR928" t="s">
        <v>159</v>
      </c>
      <c r="AS928" t="s">
        <v>210</v>
      </c>
      <c r="AX928" s="15">
        <v>78878</v>
      </c>
      <c r="BJ928" s="12">
        <v>78878</v>
      </c>
      <c r="BK928" s="12">
        <v>0</v>
      </c>
      <c r="BL928" s="15">
        <v>8200</v>
      </c>
      <c r="BS928" s="12">
        <v>8200</v>
      </c>
      <c r="BT928" s="12">
        <v>16400</v>
      </c>
      <c r="BU928" s="12">
        <v>95278</v>
      </c>
      <c r="BV928" s="12">
        <v>8200</v>
      </c>
      <c r="BW928" t="s">
        <v>2749</v>
      </c>
      <c r="BX928" t="s">
        <v>141</v>
      </c>
      <c r="BY928">
        <v>195</v>
      </c>
      <c r="BZ928">
        <v>139</v>
      </c>
      <c r="CA928">
        <v>65</v>
      </c>
      <c r="CB928">
        <v>21</v>
      </c>
      <c r="CE928">
        <v>1</v>
      </c>
      <c r="CF928">
        <v>1</v>
      </c>
      <c r="CG928">
        <v>129</v>
      </c>
      <c r="CH928">
        <v>117</v>
      </c>
      <c r="CI928">
        <f>CE928+CG928</f>
        <v>130</v>
      </c>
      <c r="CJ928">
        <v>22155</v>
      </c>
      <c r="CL928">
        <v>7064</v>
      </c>
      <c r="CM928">
        <v>149</v>
      </c>
      <c r="CN928">
        <v>14942</v>
      </c>
      <c r="CO928">
        <v>15926</v>
      </c>
      <c r="CQ928">
        <v>2369</v>
      </c>
      <c r="CR928">
        <v>149</v>
      </c>
      <c r="CS928">
        <v>13408</v>
      </c>
      <c r="CT928">
        <v>168</v>
      </c>
      <c r="CU928">
        <v>130</v>
      </c>
      <c r="CW928">
        <v>6</v>
      </c>
      <c r="CY928">
        <v>6</v>
      </c>
      <c r="DB928">
        <f>CX928+CZ928+DA928</f>
        <v>0</v>
      </c>
      <c r="DC928">
        <v>108</v>
      </c>
      <c r="DD928">
        <v>2</v>
      </c>
      <c r="DE928">
        <v>6</v>
      </c>
      <c r="DF928">
        <v>2</v>
      </c>
      <c r="DG928" s="13">
        <f>(DC928+DD928)/CU928</f>
        <v>0.84615384615384615</v>
      </c>
      <c r="DH928">
        <v>20006</v>
      </c>
      <c r="DI928">
        <v>16486</v>
      </c>
      <c r="DJ928">
        <v>16718</v>
      </c>
      <c r="DK928">
        <v>14005</v>
      </c>
      <c r="DL928">
        <v>131</v>
      </c>
      <c r="DM928">
        <v>102</v>
      </c>
      <c r="DN928">
        <v>30</v>
      </c>
      <c r="DO928">
        <v>10</v>
      </c>
      <c r="DP928">
        <v>1</v>
      </c>
      <c r="DQ928">
        <v>91</v>
      </c>
      <c r="DS928">
        <v>46</v>
      </c>
      <c r="DU928">
        <v>2</v>
      </c>
      <c r="DW928">
        <v>1</v>
      </c>
      <c r="DX928">
        <v>9</v>
      </c>
      <c r="DY928" t="s">
        <v>308</v>
      </c>
      <c r="DZ928">
        <v>2</v>
      </c>
      <c r="EA928">
        <v>40</v>
      </c>
      <c r="EB928">
        <v>101</v>
      </c>
      <c r="EC928" t="s">
        <v>972</v>
      </c>
      <c r="ED928">
        <v>1</v>
      </c>
      <c r="EE928">
        <v>91</v>
      </c>
      <c r="EI928">
        <f>CO928</f>
        <v>15926</v>
      </c>
      <c r="EJ928" s="16">
        <f>BU928</f>
        <v>95278</v>
      </c>
      <c r="EK928" s="16">
        <f>EJ928/EI928</f>
        <v>5.9825442672359666</v>
      </c>
      <c r="EL928">
        <f>DJ928</f>
        <v>16718</v>
      </c>
      <c r="EM928" s="16">
        <f>EK928*EL928</f>
        <v>100016.17505965089</v>
      </c>
    </row>
    <row r="929" spans="1:143" x14ac:dyDescent="0.25">
      <c r="A929">
        <v>2015</v>
      </c>
      <c r="C929" t="s">
        <v>1669</v>
      </c>
      <c r="D929" t="s">
        <v>1499</v>
      </c>
      <c r="E929" t="s">
        <v>2748</v>
      </c>
      <c r="G929" t="s">
        <v>145</v>
      </c>
      <c r="H929">
        <v>539033</v>
      </c>
      <c r="I929" t="s">
        <v>1976</v>
      </c>
      <c r="J929" t="s">
        <v>1673</v>
      </c>
      <c r="K929">
        <v>98144</v>
      </c>
      <c r="L929" t="s">
        <v>163</v>
      </c>
      <c r="N929" t="s">
        <v>151</v>
      </c>
      <c r="O929" t="s">
        <v>165</v>
      </c>
      <c r="P929" t="s">
        <v>152</v>
      </c>
      <c r="Q929" t="s">
        <v>199</v>
      </c>
      <c r="R929" t="s">
        <v>208</v>
      </c>
      <c r="S929" t="s">
        <v>1355</v>
      </c>
      <c r="T929" t="s">
        <v>155</v>
      </c>
      <c r="U929" t="s">
        <v>211</v>
      </c>
      <c r="V929" t="s">
        <v>212</v>
      </c>
      <c r="W929" t="s">
        <v>490</v>
      </c>
      <c r="X929" t="s">
        <v>226</v>
      </c>
      <c r="Y929">
        <v>25</v>
      </c>
      <c r="Z929">
        <v>6</v>
      </c>
      <c r="AA929">
        <v>9</v>
      </c>
      <c r="AE929" t="s">
        <v>2751</v>
      </c>
      <c r="AJ929">
        <v>34</v>
      </c>
      <c r="AQ929" t="s">
        <v>661</v>
      </c>
      <c r="AR929" t="s">
        <v>176</v>
      </c>
      <c r="AS929" t="s">
        <v>152</v>
      </c>
      <c r="AX929" s="15">
        <v>114450</v>
      </c>
      <c r="BJ929" s="12">
        <v>114450</v>
      </c>
      <c r="BK929" s="12">
        <v>0</v>
      </c>
      <c r="BS929" s="12">
        <v>0</v>
      </c>
      <c r="BT929" s="12">
        <v>0</v>
      </c>
      <c r="BU929" s="12">
        <v>114450</v>
      </c>
      <c r="BV929" s="12">
        <v>0</v>
      </c>
      <c r="CI929">
        <f>CE929+CG929</f>
        <v>0</v>
      </c>
      <c r="DB929">
        <f>CX929+CZ929+DA929</f>
        <v>0</v>
      </c>
      <c r="DG929" s="13" t="e">
        <f>(DC929+DD929)/CU929</f>
        <v>#DIV/0!</v>
      </c>
      <c r="EI929">
        <f>CO929</f>
        <v>0</v>
      </c>
      <c r="EJ929" s="16">
        <f>BU929</f>
        <v>114450</v>
      </c>
      <c r="EK929" s="16" t="e">
        <f>EJ929/EI929</f>
        <v>#DIV/0!</v>
      </c>
      <c r="EL929">
        <f>DJ929</f>
        <v>0</v>
      </c>
      <c r="EM929" s="16" t="e">
        <f>EK929*EL929</f>
        <v>#DIV/0!</v>
      </c>
    </row>
    <row r="930" spans="1:143" x14ac:dyDescent="0.25">
      <c r="A930">
        <v>2015</v>
      </c>
      <c r="C930" t="s">
        <v>1669</v>
      </c>
      <c r="D930" t="s">
        <v>2752</v>
      </c>
      <c r="E930" t="s">
        <v>2748</v>
      </c>
      <c r="G930" t="s">
        <v>145</v>
      </c>
      <c r="H930">
        <v>531392</v>
      </c>
      <c r="I930" t="s">
        <v>1734</v>
      </c>
      <c r="J930" t="s">
        <v>1673</v>
      </c>
      <c r="K930">
        <v>98101</v>
      </c>
      <c r="L930" t="s">
        <v>163</v>
      </c>
      <c r="N930" t="s">
        <v>151</v>
      </c>
      <c r="O930" t="s">
        <v>165</v>
      </c>
      <c r="P930" t="s">
        <v>152</v>
      </c>
      <c r="Q930" t="s">
        <v>199</v>
      </c>
      <c r="R930" t="s">
        <v>208</v>
      </c>
      <c r="S930" t="s">
        <v>1355</v>
      </c>
      <c r="T930" t="s">
        <v>155</v>
      </c>
      <c r="U930" t="s">
        <v>211</v>
      </c>
      <c r="V930" t="s">
        <v>212</v>
      </c>
      <c r="W930" t="s">
        <v>490</v>
      </c>
      <c r="X930" t="s">
        <v>226</v>
      </c>
      <c r="Y930">
        <v>75</v>
      </c>
      <c r="Z930">
        <v>18</v>
      </c>
      <c r="AA930">
        <v>15</v>
      </c>
      <c r="AE930" t="s">
        <v>2753</v>
      </c>
      <c r="AJ930">
        <v>90</v>
      </c>
      <c r="AR930" t="s">
        <v>159</v>
      </c>
      <c r="AS930" t="s">
        <v>210</v>
      </c>
      <c r="AW930" s="12" t="s">
        <v>2754</v>
      </c>
      <c r="AX930" s="15">
        <v>57319</v>
      </c>
      <c r="BJ930" s="12">
        <v>82317</v>
      </c>
      <c r="BK930" s="12">
        <v>24998</v>
      </c>
      <c r="BS930" s="12">
        <v>0</v>
      </c>
      <c r="BT930" s="12">
        <v>0</v>
      </c>
      <c r="BU930" s="12">
        <v>82317</v>
      </c>
      <c r="BV930" s="12">
        <v>24998</v>
      </c>
      <c r="CI930">
        <f>CE930+CG930</f>
        <v>0</v>
      </c>
      <c r="DB930">
        <f>CX930+CZ930+DA930</f>
        <v>0</v>
      </c>
      <c r="DG930" s="13" t="e">
        <f>(DC930+DD930)/CU930</f>
        <v>#DIV/0!</v>
      </c>
      <c r="EI930">
        <f>CO930</f>
        <v>0</v>
      </c>
      <c r="EJ930" s="16">
        <f>BU930</f>
        <v>82317</v>
      </c>
      <c r="EK930" s="16" t="e">
        <f>EJ930/EI930</f>
        <v>#DIV/0!</v>
      </c>
      <c r="EL930">
        <f>DJ930</f>
        <v>0</v>
      </c>
      <c r="EM930" s="16" t="e">
        <f>EK930*EL930</f>
        <v>#DIV/0!</v>
      </c>
    </row>
    <row r="931" spans="1:143" x14ac:dyDescent="0.25">
      <c r="A931">
        <v>2015</v>
      </c>
      <c r="B931">
        <v>909</v>
      </c>
      <c r="C931" t="s">
        <v>1669</v>
      </c>
      <c r="D931" t="s">
        <v>826</v>
      </c>
      <c r="E931" t="s">
        <v>2755</v>
      </c>
      <c r="F931" t="s">
        <v>2756</v>
      </c>
      <c r="G931" t="s">
        <v>145</v>
      </c>
      <c r="H931">
        <v>531392</v>
      </c>
      <c r="I931" t="s">
        <v>1711</v>
      </c>
      <c r="J931" t="s">
        <v>1673</v>
      </c>
      <c r="K931">
        <v>98101</v>
      </c>
      <c r="L931" t="s">
        <v>163</v>
      </c>
      <c r="N931" t="s">
        <v>197</v>
      </c>
      <c r="O931" t="s">
        <v>165</v>
      </c>
      <c r="P931" t="s">
        <v>152</v>
      </c>
      <c r="Q931" t="s">
        <v>153</v>
      </c>
      <c r="R931" t="s">
        <v>167</v>
      </c>
      <c r="S931" t="s">
        <v>152</v>
      </c>
      <c r="T931" t="s">
        <v>168</v>
      </c>
      <c r="V931" t="s">
        <v>161</v>
      </c>
      <c r="W931" t="s">
        <v>175</v>
      </c>
      <c r="AA931">
        <v>16</v>
      </c>
      <c r="AJ931">
        <v>16</v>
      </c>
      <c r="AR931" t="s">
        <v>176</v>
      </c>
      <c r="AS931" t="s">
        <v>152</v>
      </c>
      <c r="BF931" s="12">
        <v>19303.189999999999</v>
      </c>
      <c r="BJ931" s="12">
        <v>19303.189999999999</v>
      </c>
      <c r="BK931" s="12">
        <v>0</v>
      </c>
      <c r="BS931" s="12">
        <v>0</v>
      </c>
      <c r="BT931" s="12">
        <v>0</v>
      </c>
      <c r="BU931" s="12">
        <v>19303.189999999999</v>
      </c>
      <c r="BV931" s="12">
        <v>0</v>
      </c>
      <c r="BW931" t="s">
        <v>2756</v>
      </c>
      <c r="BX931" t="s">
        <v>161</v>
      </c>
      <c r="BY931">
        <v>38</v>
      </c>
      <c r="BZ931">
        <v>37</v>
      </c>
      <c r="CE931">
        <v>2</v>
      </c>
      <c r="CF931">
        <v>2</v>
      </c>
      <c r="CG931">
        <v>36</v>
      </c>
      <c r="CH931">
        <v>35</v>
      </c>
      <c r="CI931">
        <f>CE931+CG931</f>
        <v>38</v>
      </c>
      <c r="CJ931">
        <v>0</v>
      </c>
      <c r="CM931">
        <v>0</v>
      </c>
      <c r="CN931">
        <v>0</v>
      </c>
      <c r="CO931">
        <v>0</v>
      </c>
      <c r="CR931">
        <v>0</v>
      </c>
      <c r="CS931">
        <v>0</v>
      </c>
      <c r="CT931">
        <v>38</v>
      </c>
      <c r="CU931">
        <v>37</v>
      </c>
      <c r="CW931">
        <v>2</v>
      </c>
      <c r="DB931">
        <f>CX931+CZ931+DA931</f>
        <v>0</v>
      </c>
      <c r="DE931">
        <v>35</v>
      </c>
      <c r="DG931" s="13">
        <f>(DC931+DD931)/CU931</f>
        <v>0</v>
      </c>
      <c r="DH931">
        <v>0</v>
      </c>
      <c r="DI931">
        <v>0</v>
      </c>
      <c r="DL931">
        <v>39</v>
      </c>
      <c r="DM931">
        <v>38</v>
      </c>
      <c r="DP931">
        <v>2</v>
      </c>
      <c r="DQ931">
        <v>36</v>
      </c>
      <c r="DS931">
        <v>12</v>
      </c>
      <c r="DU931">
        <v>8</v>
      </c>
      <c r="DW931">
        <v>1</v>
      </c>
      <c r="DX931">
        <v>1</v>
      </c>
      <c r="DZ931">
        <v>9</v>
      </c>
      <c r="EA931">
        <v>7</v>
      </c>
      <c r="EB931">
        <v>5</v>
      </c>
      <c r="EE931">
        <v>5</v>
      </c>
      <c r="EI931">
        <f>CO931</f>
        <v>0</v>
      </c>
      <c r="EJ931" s="16">
        <f>BU931</f>
        <v>19303.189999999999</v>
      </c>
      <c r="EK931" s="16" t="e">
        <f>EJ931/EI931</f>
        <v>#DIV/0!</v>
      </c>
      <c r="EL931">
        <f>DJ931</f>
        <v>0</v>
      </c>
      <c r="EM931" s="16" t="e">
        <f>EK931*EL931</f>
        <v>#DIV/0!</v>
      </c>
    </row>
    <row r="932" spans="1:143" x14ac:dyDescent="0.25">
      <c r="A932">
        <v>2015</v>
      </c>
      <c r="B932">
        <v>589</v>
      </c>
      <c r="C932" t="s">
        <v>1669</v>
      </c>
      <c r="D932" t="s">
        <v>1812</v>
      </c>
      <c r="E932" t="s">
        <v>2757</v>
      </c>
      <c r="F932" t="s">
        <v>2757</v>
      </c>
      <c r="G932" t="s">
        <v>145</v>
      </c>
      <c r="H932">
        <v>531392</v>
      </c>
      <c r="I932" t="s">
        <v>2758</v>
      </c>
      <c r="J932" t="s">
        <v>1673</v>
      </c>
      <c r="K932">
        <v>98104</v>
      </c>
      <c r="L932" t="s">
        <v>163</v>
      </c>
      <c r="N932" t="s">
        <v>164</v>
      </c>
      <c r="O932" t="s">
        <v>198</v>
      </c>
      <c r="P932" t="s">
        <v>210</v>
      </c>
      <c r="Q932" t="s">
        <v>166</v>
      </c>
      <c r="R932" t="s">
        <v>248</v>
      </c>
      <c r="S932" t="s">
        <v>210</v>
      </c>
      <c r="V932" t="s">
        <v>257</v>
      </c>
      <c r="W932" t="s">
        <v>175</v>
      </c>
      <c r="AA932">
        <v>61</v>
      </c>
      <c r="AI932" t="s">
        <v>824</v>
      </c>
      <c r="AJ932">
        <v>61</v>
      </c>
      <c r="AQ932" t="s">
        <v>1969</v>
      </c>
      <c r="AR932" t="s">
        <v>176</v>
      </c>
      <c r="AS932" t="s">
        <v>152</v>
      </c>
      <c r="AU932" t="s">
        <v>1760</v>
      </c>
      <c r="BJ932" s="12">
        <v>0</v>
      </c>
      <c r="BK932" s="12">
        <v>0</v>
      </c>
      <c r="BS932" s="12">
        <v>0</v>
      </c>
      <c r="BT932" s="12">
        <v>0</v>
      </c>
      <c r="BU932" s="12">
        <v>0</v>
      </c>
      <c r="BV932" s="12">
        <v>0</v>
      </c>
      <c r="BW932" t="s">
        <v>2757</v>
      </c>
      <c r="BX932" t="s">
        <v>259</v>
      </c>
      <c r="BY932">
        <v>53</v>
      </c>
      <c r="BZ932">
        <v>53</v>
      </c>
      <c r="CG932">
        <v>53</v>
      </c>
      <c r="CH932">
        <v>53</v>
      </c>
      <c r="CI932">
        <f>CE932+CG932</f>
        <v>53</v>
      </c>
      <c r="CJ932">
        <v>16764</v>
      </c>
      <c r="CN932">
        <v>16764</v>
      </c>
      <c r="CO932">
        <v>16764</v>
      </c>
      <c r="CS932">
        <v>16764</v>
      </c>
      <c r="CT932">
        <v>7</v>
      </c>
      <c r="CU932">
        <v>7</v>
      </c>
      <c r="CV932">
        <v>1</v>
      </c>
      <c r="DB932">
        <f>CX932+CZ932+DA932</f>
        <v>0</v>
      </c>
      <c r="DD932">
        <v>4</v>
      </c>
      <c r="DE932">
        <v>2</v>
      </c>
      <c r="DG932" s="13">
        <f>(DC932+DD932)/CU932</f>
        <v>0.5714285714285714</v>
      </c>
      <c r="DH932">
        <v>7357</v>
      </c>
      <c r="DI932">
        <v>1245</v>
      </c>
      <c r="DJ932">
        <v>4489</v>
      </c>
      <c r="DK932">
        <v>472</v>
      </c>
      <c r="DL932">
        <v>2</v>
      </c>
      <c r="DM932">
        <v>2</v>
      </c>
      <c r="DQ932">
        <v>2</v>
      </c>
      <c r="DY932" t="s">
        <v>308</v>
      </c>
      <c r="EF932">
        <v>1</v>
      </c>
      <c r="EG932">
        <v>0</v>
      </c>
      <c r="EH932" s="13">
        <v>0</v>
      </c>
      <c r="EI932">
        <f>CO932</f>
        <v>16764</v>
      </c>
      <c r="EJ932" s="16">
        <f>BU932</f>
        <v>0</v>
      </c>
      <c r="EK932" s="16">
        <f>EJ932/EI932</f>
        <v>0</v>
      </c>
      <c r="EL932">
        <f>DJ932</f>
        <v>4489</v>
      </c>
      <c r="EM932" s="16">
        <f>EK932*EL932</f>
        <v>0</v>
      </c>
    </row>
    <row r="933" spans="1:143" x14ac:dyDescent="0.25">
      <c r="A933">
        <v>2015</v>
      </c>
      <c r="B933">
        <v>910</v>
      </c>
      <c r="C933" t="s">
        <v>1669</v>
      </c>
      <c r="D933" t="s">
        <v>1699</v>
      </c>
      <c r="E933" t="s">
        <v>2759</v>
      </c>
      <c r="F933" t="s">
        <v>2760</v>
      </c>
      <c r="G933" t="s">
        <v>145</v>
      </c>
      <c r="H933">
        <v>531392</v>
      </c>
      <c r="I933" t="s">
        <v>1711</v>
      </c>
      <c r="J933" t="s">
        <v>1673</v>
      </c>
      <c r="K933">
        <v>98101</v>
      </c>
      <c r="L933" t="s">
        <v>163</v>
      </c>
      <c r="N933" t="s">
        <v>197</v>
      </c>
      <c r="O933" t="s">
        <v>165</v>
      </c>
      <c r="P933" t="s">
        <v>152</v>
      </c>
      <c r="Q933" t="s">
        <v>153</v>
      </c>
      <c r="R933" t="s">
        <v>167</v>
      </c>
      <c r="S933" t="s">
        <v>152</v>
      </c>
      <c r="T933" t="s">
        <v>168</v>
      </c>
      <c r="V933" t="s">
        <v>161</v>
      </c>
      <c r="W933" t="s">
        <v>175</v>
      </c>
      <c r="AA933">
        <v>18</v>
      </c>
      <c r="AJ933">
        <v>18</v>
      </c>
      <c r="AR933" t="s">
        <v>176</v>
      </c>
      <c r="AS933" t="s">
        <v>152</v>
      </c>
      <c r="BF933" s="12">
        <v>19303.189999999999</v>
      </c>
      <c r="BJ933" s="12">
        <v>19303.189999999999</v>
      </c>
      <c r="BK933" s="12">
        <v>0</v>
      </c>
      <c r="BS933" s="12">
        <v>0</v>
      </c>
      <c r="BT933" s="12">
        <v>0</v>
      </c>
      <c r="BU933" s="12">
        <v>19303.189999999999</v>
      </c>
      <c r="BV933" s="12">
        <v>0</v>
      </c>
      <c r="BW933" t="s">
        <v>2760</v>
      </c>
      <c r="BX933" t="s">
        <v>161</v>
      </c>
      <c r="BY933">
        <v>50</v>
      </c>
      <c r="BZ933">
        <v>50</v>
      </c>
      <c r="CG933">
        <v>50</v>
      </c>
      <c r="CH933">
        <v>50</v>
      </c>
      <c r="CI933">
        <f>CE933+CG933</f>
        <v>50</v>
      </c>
      <c r="CJ933">
        <v>0</v>
      </c>
      <c r="CN933">
        <v>0</v>
      </c>
      <c r="CO933">
        <v>0</v>
      </c>
      <c r="CS933">
        <v>0</v>
      </c>
      <c r="CT933">
        <v>45</v>
      </c>
      <c r="CU933">
        <v>45</v>
      </c>
      <c r="CW933">
        <v>5</v>
      </c>
      <c r="DB933">
        <f>CX933+CZ933+DA933</f>
        <v>0</v>
      </c>
      <c r="DE933">
        <v>40</v>
      </c>
      <c r="DG933" s="13">
        <f>(DC933+DD933)/CU933</f>
        <v>0</v>
      </c>
      <c r="DH933">
        <v>0</v>
      </c>
      <c r="DI933">
        <v>0</v>
      </c>
      <c r="DL933">
        <v>44</v>
      </c>
      <c r="DM933">
        <v>44</v>
      </c>
      <c r="DQ933">
        <v>44</v>
      </c>
      <c r="DS933">
        <v>18</v>
      </c>
      <c r="DU933">
        <v>5</v>
      </c>
      <c r="DW933">
        <v>2</v>
      </c>
      <c r="DZ933">
        <v>9</v>
      </c>
      <c r="EA933">
        <v>10</v>
      </c>
      <c r="EB933">
        <v>6</v>
      </c>
      <c r="EE933">
        <v>6</v>
      </c>
      <c r="EI933">
        <f>CO933</f>
        <v>0</v>
      </c>
      <c r="EJ933" s="16">
        <f>BU933</f>
        <v>19303.189999999999</v>
      </c>
      <c r="EK933" s="16" t="e">
        <f>EJ933/EI933</f>
        <v>#DIV/0!</v>
      </c>
      <c r="EL933">
        <f>DJ933</f>
        <v>0</v>
      </c>
      <c r="EM933" s="16" t="e">
        <f>EK933*EL933</f>
        <v>#DIV/0!</v>
      </c>
    </row>
    <row r="934" spans="1:143" x14ac:dyDescent="0.25">
      <c r="A934">
        <v>2015</v>
      </c>
      <c r="B934">
        <v>639</v>
      </c>
      <c r="C934" t="s">
        <v>1669</v>
      </c>
      <c r="D934" t="s">
        <v>1703</v>
      </c>
      <c r="E934" t="s">
        <v>2761</v>
      </c>
      <c r="F934" t="s">
        <v>2762</v>
      </c>
      <c r="G934" t="s">
        <v>145</v>
      </c>
      <c r="H934">
        <v>531392</v>
      </c>
      <c r="I934" t="s">
        <v>2763</v>
      </c>
      <c r="J934" t="s">
        <v>1673</v>
      </c>
      <c r="K934">
        <v>98134</v>
      </c>
      <c r="L934" t="s">
        <v>163</v>
      </c>
      <c r="N934" t="s">
        <v>197</v>
      </c>
      <c r="O934" t="s">
        <v>165</v>
      </c>
      <c r="P934" t="s">
        <v>152</v>
      </c>
      <c r="Q934" t="s">
        <v>153</v>
      </c>
      <c r="R934" t="s">
        <v>167</v>
      </c>
      <c r="S934" t="s">
        <v>200</v>
      </c>
      <c r="T934" t="s">
        <v>168</v>
      </c>
      <c r="V934" t="s">
        <v>161</v>
      </c>
      <c r="W934" t="s">
        <v>450</v>
      </c>
      <c r="AA934">
        <v>212</v>
      </c>
      <c r="AJ934">
        <v>212</v>
      </c>
      <c r="AM934" t="s">
        <v>2751</v>
      </c>
      <c r="AN934" t="s">
        <v>2314</v>
      </c>
      <c r="AO934" t="s">
        <v>2764</v>
      </c>
      <c r="AR934" t="s">
        <v>176</v>
      </c>
      <c r="AS934" t="s">
        <v>152</v>
      </c>
      <c r="AW934" s="12" t="s">
        <v>2765</v>
      </c>
      <c r="BH934" s="15">
        <v>478730</v>
      </c>
      <c r="BJ934" s="12">
        <v>508698</v>
      </c>
      <c r="BK934" s="12">
        <v>29968</v>
      </c>
      <c r="BS934" s="12">
        <v>0</v>
      </c>
      <c r="BT934" s="12">
        <v>0</v>
      </c>
      <c r="BU934" s="12">
        <v>508698</v>
      </c>
      <c r="BV934" s="12">
        <v>29968</v>
      </c>
      <c r="BW934" t="s">
        <v>2766</v>
      </c>
      <c r="BX934" t="s">
        <v>161</v>
      </c>
      <c r="BY934">
        <v>572</v>
      </c>
      <c r="BZ934">
        <v>572</v>
      </c>
      <c r="CG934">
        <v>572</v>
      </c>
      <c r="CH934">
        <v>572</v>
      </c>
      <c r="CI934">
        <f>CE934+CG934</f>
        <v>572</v>
      </c>
      <c r="CJ934">
        <v>0</v>
      </c>
      <c r="CN934">
        <v>0</v>
      </c>
      <c r="CO934">
        <v>0</v>
      </c>
      <c r="CS934">
        <v>0</v>
      </c>
      <c r="CT934">
        <v>396</v>
      </c>
      <c r="CU934">
        <v>396</v>
      </c>
      <c r="CW934">
        <v>11</v>
      </c>
      <c r="CY934">
        <v>1</v>
      </c>
      <c r="CZ934">
        <v>1</v>
      </c>
      <c r="DA934">
        <v>5</v>
      </c>
      <c r="DB934">
        <f>CX934+CZ934+DA934</f>
        <v>6</v>
      </c>
      <c r="DC934">
        <v>20</v>
      </c>
      <c r="DD934">
        <v>41</v>
      </c>
      <c r="DE934">
        <v>317</v>
      </c>
      <c r="DG934" s="13">
        <f>(DC934+DD934)/CU934</f>
        <v>0.15404040404040403</v>
      </c>
      <c r="DH934">
        <v>0</v>
      </c>
      <c r="DI934">
        <v>0</v>
      </c>
      <c r="DJ934">
        <v>0</v>
      </c>
      <c r="DK934">
        <v>0</v>
      </c>
      <c r="DL934">
        <v>373</v>
      </c>
      <c r="DM934">
        <v>373</v>
      </c>
      <c r="DQ934">
        <v>373</v>
      </c>
      <c r="DS934">
        <v>123</v>
      </c>
      <c r="DT934" t="s">
        <v>311</v>
      </c>
      <c r="DU934">
        <v>65</v>
      </c>
      <c r="DV934">
        <v>5</v>
      </c>
      <c r="DW934">
        <v>7</v>
      </c>
      <c r="DX934">
        <v>49</v>
      </c>
      <c r="DY934" t="s">
        <v>311</v>
      </c>
      <c r="DZ934">
        <v>19</v>
      </c>
      <c r="EA934">
        <v>103</v>
      </c>
      <c r="EB934">
        <v>96</v>
      </c>
      <c r="EE934">
        <v>96</v>
      </c>
      <c r="EF934">
        <v>18</v>
      </c>
      <c r="EG934">
        <v>1</v>
      </c>
      <c r="EH934" s="13">
        <v>5.5555555555555601E-2</v>
      </c>
      <c r="EI934">
        <f>CO934</f>
        <v>0</v>
      </c>
      <c r="EJ934" s="16">
        <f>BU934</f>
        <v>508698</v>
      </c>
      <c r="EK934" s="16" t="e">
        <f>EJ934/EI934</f>
        <v>#DIV/0!</v>
      </c>
      <c r="EL934">
        <f>DJ934</f>
        <v>0</v>
      </c>
      <c r="EM934" s="16" t="e">
        <f>EK934*EL934</f>
        <v>#DIV/0!</v>
      </c>
    </row>
    <row r="935" spans="1:143" x14ac:dyDescent="0.25">
      <c r="A935">
        <v>2015</v>
      </c>
      <c r="B935">
        <v>876</v>
      </c>
      <c r="C935" t="s">
        <v>1669</v>
      </c>
      <c r="D935" t="s">
        <v>1825</v>
      </c>
      <c r="E935" t="s">
        <v>2767</v>
      </c>
      <c r="F935" t="s">
        <v>2768</v>
      </c>
      <c r="G935" t="s">
        <v>145</v>
      </c>
      <c r="H935">
        <v>539033</v>
      </c>
      <c r="I935" t="s">
        <v>1827</v>
      </c>
      <c r="J935" t="s">
        <v>1673</v>
      </c>
      <c r="K935">
        <v>98103</v>
      </c>
      <c r="L935" t="s">
        <v>163</v>
      </c>
      <c r="N935" t="s">
        <v>263</v>
      </c>
      <c r="P935" t="s">
        <v>152</v>
      </c>
      <c r="Q935" t="s">
        <v>199</v>
      </c>
      <c r="R935" t="s">
        <v>235</v>
      </c>
      <c r="S935" t="s">
        <v>1355</v>
      </c>
      <c r="V935" t="s">
        <v>343</v>
      </c>
      <c r="W935" t="s">
        <v>158</v>
      </c>
      <c r="AJ935">
        <v>0</v>
      </c>
      <c r="AR935" t="s">
        <v>176</v>
      </c>
      <c r="AV935" s="12">
        <v>127525</v>
      </c>
      <c r="AX935" s="15">
        <v>115946</v>
      </c>
      <c r="BJ935" s="12">
        <v>243471</v>
      </c>
      <c r="BK935" s="12">
        <v>127525</v>
      </c>
      <c r="BS935" s="12">
        <v>0</v>
      </c>
      <c r="BT935" s="12">
        <v>0</v>
      </c>
      <c r="BU935" s="12">
        <v>243471</v>
      </c>
      <c r="BV935" s="12">
        <v>127525</v>
      </c>
      <c r="CI935">
        <f>CE935+CG935</f>
        <v>0</v>
      </c>
      <c r="DB935">
        <f>CX935+CZ935+DA935</f>
        <v>0</v>
      </c>
      <c r="DG935" s="13" t="e">
        <f>(DC935+DD935)/CU935</f>
        <v>#DIV/0!</v>
      </c>
      <c r="EI935">
        <f>CO935</f>
        <v>0</v>
      </c>
      <c r="EJ935" s="16">
        <f>BU935</f>
        <v>243471</v>
      </c>
      <c r="EK935" s="16" t="e">
        <f>EJ935/EI935</f>
        <v>#DIV/0!</v>
      </c>
      <c r="EL935">
        <f>DJ935</f>
        <v>0</v>
      </c>
      <c r="EM935" s="16" t="e">
        <f>EK935*EL935</f>
        <v>#DIV/0!</v>
      </c>
    </row>
    <row r="936" spans="1:143" x14ac:dyDescent="0.25">
      <c r="A936">
        <v>2015</v>
      </c>
      <c r="B936">
        <v>757</v>
      </c>
      <c r="C936" t="s">
        <v>1669</v>
      </c>
      <c r="D936" t="s">
        <v>2102</v>
      </c>
      <c r="E936" t="s">
        <v>2769</v>
      </c>
      <c r="F936" t="s">
        <v>2770</v>
      </c>
      <c r="G936" t="s">
        <v>145</v>
      </c>
      <c r="H936">
        <v>539034</v>
      </c>
      <c r="I936" t="s">
        <v>2771</v>
      </c>
      <c r="J936" t="s">
        <v>1673</v>
      </c>
      <c r="K936">
        <v>98144</v>
      </c>
      <c r="L936" t="s">
        <v>163</v>
      </c>
      <c r="N936" t="s">
        <v>151</v>
      </c>
      <c r="P936" t="s">
        <v>152</v>
      </c>
      <c r="Q936" t="s">
        <v>153</v>
      </c>
      <c r="R936" t="s">
        <v>154</v>
      </c>
      <c r="T936" t="s">
        <v>155</v>
      </c>
      <c r="U936" t="s">
        <v>211</v>
      </c>
      <c r="V936" t="s">
        <v>212</v>
      </c>
      <c r="W936" t="s">
        <v>175</v>
      </c>
      <c r="AJ936">
        <v>0</v>
      </c>
      <c r="AR936" t="s">
        <v>227</v>
      </c>
      <c r="AS936" t="s">
        <v>210</v>
      </c>
      <c r="BB936" s="12">
        <v>44655.47</v>
      </c>
      <c r="BJ936" s="12">
        <v>44655.47</v>
      </c>
      <c r="BK936" s="12">
        <v>44655.47</v>
      </c>
      <c r="BS936" s="12">
        <v>0</v>
      </c>
      <c r="BT936" s="12">
        <v>0</v>
      </c>
      <c r="BU936" s="12">
        <v>44655.47</v>
      </c>
      <c r="BV936" s="12">
        <v>44655.47</v>
      </c>
      <c r="CI936">
        <f>CE936+CG936</f>
        <v>0</v>
      </c>
      <c r="DB936">
        <f>CX936+CZ936+DA936</f>
        <v>0</v>
      </c>
      <c r="DG936" s="13" t="e">
        <f>(DC936+DD936)/CU936</f>
        <v>#DIV/0!</v>
      </c>
      <c r="EI936">
        <f>CO936</f>
        <v>0</v>
      </c>
      <c r="EJ936" s="16">
        <f>BU936</f>
        <v>44655.47</v>
      </c>
      <c r="EK936" s="16" t="e">
        <f>EJ936/EI936</f>
        <v>#DIV/0!</v>
      </c>
      <c r="EL936">
        <f>DJ936</f>
        <v>0</v>
      </c>
      <c r="EM936" s="16" t="e">
        <f>EK936*EL936</f>
        <v>#DIV/0!</v>
      </c>
    </row>
    <row r="937" spans="1:143" x14ac:dyDescent="0.25">
      <c r="A937">
        <v>2015</v>
      </c>
      <c r="B937">
        <v>947</v>
      </c>
      <c r="C937" t="s">
        <v>1669</v>
      </c>
      <c r="D937" t="s">
        <v>1690</v>
      </c>
      <c r="E937" t="s">
        <v>2772</v>
      </c>
      <c r="F937" t="s">
        <v>2773</v>
      </c>
      <c r="G937" t="s">
        <v>145</v>
      </c>
      <c r="H937">
        <v>531392</v>
      </c>
      <c r="I937" t="s">
        <v>1693</v>
      </c>
      <c r="J937" t="s">
        <v>1673</v>
      </c>
      <c r="K937">
        <v>98105</v>
      </c>
      <c r="L937" t="s">
        <v>163</v>
      </c>
      <c r="N937" t="s">
        <v>197</v>
      </c>
      <c r="O937" t="s">
        <v>165</v>
      </c>
      <c r="P937" t="s">
        <v>152</v>
      </c>
      <c r="Q937" t="s">
        <v>1688</v>
      </c>
      <c r="R937" t="s">
        <v>154</v>
      </c>
      <c r="S937" t="s">
        <v>210</v>
      </c>
      <c r="T937" t="s">
        <v>168</v>
      </c>
      <c r="V937" t="s">
        <v>343</v>
      </c>
      <c r="W937" t="s">
        <v>479</v>
      </c>
      <c r="AA937">
        <v>12</v>
      </c>
      <c r="AB937">
        <v>12</v>
      </c>
      <c r="AG937" t="s">
        <v>250</v>
      </c>
      <c r="AH937" t="s">
        <v>250</v>
      </c>
      <c r="AJ937">
        <v>12</v>
      </c>
      <c r="AR937" t="s">
        <v>159</v>
      </c>
      <c r="AS937" t="s">
        <v>152</v>
      </c>
      <c r="BJ937" s="12">
        <v>0</v>
      </c>
      <c r="BK937" s="12">
        <v>0</v>
      </c>
      <c r="BS937" s="12">
        <v>0</v>
      </c>
      <c r="BT937" s="12">
        <v>0</v>
      </c>
      <c r="BU937" s="12">
        <v>0</v>
      </c>
      <c r="BV937" s="12">
        <v>0</v>
      </c>
      <c r="BW937" t="s">
        <v>2774</v>
      </c>
      <c r="BX937" t="s">
        <v>343</v>
      </c>
      <c r="BY937">
        <v>23</v>
      </c>
      <c r="BZ937">
        <v>23</v>
      </c>
      <c r="CE937">
        <v>23</v>
      </c>
      <c r="CF937">
        <v>23</v>
      </c>
      <c r="CI937">
        <f>CE937+CG937</f>
        <v>23</v>
      </c>
      <c r="CJ937">
        <v>3788</v>
      </c>
      <c r="CM937">
        <v>3788</v>
      </c>
      <c r="CO937">
        <v>3788</v>
      </c>
      <c r="CR937">
        <v>3788</v>
      </c>
      <c r="CT937">
        <v>18</v>
      </c>
      <c r="CU937">
        <v>18</v>
      </c>
      <c r="CW937">
        <v>5</v>
      </c>
      <c r="CY937">
        <v>7</v>
      </c>
      <c r="DA937">
        <v>1</v>
      </c>
      <c r="DB937">
        <f>CX937+CZ937+DA937</f>
        <v>1</v>
      </c>
      <c r="DC937">
        <v>1</v>
      </c>
      <c r="DD937">
        <v>1</v>
      </c>
      <c r="DE937">
        <v>3</v>
      </c>
      <c r="DG937" s="13">
        <f>(DC937+DD937)/CU937</f>
        <v>0.1111111111111111</v>
      </c>
      <c r="DH937">
        <v>4206</v>
      </c>
      <c r="DI937">
        <v>2492</v>
      </c>
      <c r="DJ937">
        <v>857</v>
      </c>
      <c r="DK937">
        <v>515</v>
      </c>
      <c r="DL937">
        <v>13</v>
      </c>
      <c r="DM937">
        <v>13</v>
      </c>
      <c r="DP937">
        <v>13</v>
      </c>
      <c r="DS937">
        <v>4</v>
      </c>
      <c r="DU937">
        <v>8</v>
      </c>
      <c r="EA937">
        <v>1</v>
      </c>
      <c r="EF937">
        <v>3</v>
      </c>
      <c r="EG937">
        <v>0</v>
      </c>
      <c r="EH937" s="13">
        <v>0</v>
      </c>
      <c r="EI937">
        <f>CO937</f>
        <v>3788</v>
      </c>
      <c r="EJ937" s="16">
        <f>BU937</f>
        <v>0</v>
      </c>
      <c r="EK937" s="16">
        <f>EJ937/EI937</f>
        <v>0</v>
      </c>
      <c r="EL937">
        <f>DJ937</f>
        <v>857</v>
      </c>
      <c r="EM937" s="16">
        <f>EK937*EL937</f>
        <v>0</v>
      </c>
    </row>
    <row r="938" spans="1:143" x14ac:dyDescent="0.25">
      <c r="A938">
        <v>2015</v>
      </c>
      <c r="C938" t="s">
        <v>1669</v>
      </c>
      <c r="D938" t="s">
        <v>2775</v>
      </c>
      <c r="E938" t="s">
        <v>2776</v>
      </c>
      <c r="AR938" t="s">
        <v>176</v>
      </c>
      <c r="AS938" t="s">
        <v>152</v>
      </c>
      <c r="AU938" t="s">
        <v>2777</v>
      </c>
      <c r="BF938" s="12">
        <v>106913</v>
      </c>
      <c r="BJ938" s="12">
        <v>106913</v>
      </c>
      <c r="BK938" s="12">
        <v>0</v>
      </c>
      <c r="BO938" s="15">
        <v>56802</v>
      </c>
      <c r="BS938" s="12">
        <v>56802</v>
      </c>
      <c r="BT938" s="12">
        <v>113604</v>
      </c>
      <c r="BU938" s="12">
        <v>220517</v>
      </c>
      <c r="BV938" s="12">
        <v>0</v>
      </c>
      <c r="CI938">
        <f>CE938+CG938</f>
        <v>0</v>
      </c>
      <c r="DB938">
        <f>CX938+CZ938+DA938</f>
        <v>0</v>
      </c>
      <c r="DG938" s="13" t="e">
        <f>(DC938+DD938)/CU938</f>
        <v>#DIV/0!</v>
      </c>
      <c r="EI938">
        <f>CO938</f>
        <v>0</v>
      </c>
      <c r="EJ938" s="16">
        <f>BU938</f>
        <v>220517</v>
      </c>
      <c r="EK938" s="16" t="e">
        <f>EJ938/EI938</f>
        <v>#DIV/0!</v>
      </c>
      <c r="EL938">
        <f>DJ938</f>
        <v>0</v>
      </c>
      <c r="EM938" s="16" t="e">
        <f>EK938*EL938</f>
        <v>#DIV/0!</v>
      </c>
    </row>
    <row r="939" spans="1:143" x14ac:dyDescent="0.25">
      <c r="A939">
        <v>2015</v>
      </c>
      <c r="B939">
        <v>663</v>
      </c>
      <c r="C939" t="s">
        <v>1669</v>
      </c>
      <c r="D939" t="s">
        <v>2445</v>
      </c>
      <c r="E939" t="s">
        <v>2778</v>
      </c>
      <c r="G939" t="s">
        <v>145</v>
      </c>
      <c r="H939">
        <v>539033</v>
      </c>
      <c r="I939" t="s">
        <v>2779</v>
      </c>
      <c r="J939" t="s">
        <v>2448</v>
      </c>
      <c r="K939">
        <v>98070</v>
      </c>
      <c r="L939" t="s">
        <v>163</v>
      </c>
      <c r="N939" t="s">
        <v>164</v>
      </c>
      <c r="O939" t="s">
        <v>198</v>
      </c>
      <c r="P939" t="s">
        <v>152</v>
      </c>
      <c r="Q939" t="s">
        <v>153</v>
      </c>
      <c r="R939" t="s">
        <v>248</v>
      </c>
      <c r="S939" t="s">
        <v>210</v>
      </c>
      <c r="V939" t="s">
        <v>249</v>
      </c>
      <c r="W939" t="s">
        <v>158</v>
      </c>
      <c r="AJ939">
        <v>0</v>
      </c>
      <c r="AQ939" t="s">
        <v>2003</v>
      </c>
      <c r="AR939" t="s">
        <v>159</v>
      </c>
      <c r="AV939" s="12">
        <v>54709</v>
      </c>
      <c r="BB939" s="12">
        <v>71455</v>
      </c>
      <c r="BJ939" s="12">
        <v>126164</v>
      </c>
      <c r="BK939" s="12">
        <v>126164</v>
      </c>
      <c r="BS939" s="12">
        <v>0</v>
      </c>
      <c r="BT939" s="12">
        <v>0</v>
      </c>
      <c r="BU939" s="12">
        <v>126164</v>
      </c>
      <c r="BV939" s="12">
        <v>126164</v>
      </c>
      <c r="CI939">
        <f>CE939+CG939</f>
        <v>0</v>
      </c>
      <c r="DB939">
        <f>CX939+CZ939+DA939</f>
        <v>0</v>
      </c>
      <c r="DG939" s="13" t="e">
        <f>(DC939+DD939)/CU939</f>
        <v>#DIV/0!</v>
      </c>
      <c r="EI939">
        <f>CO939</f>
        <v>0</v>
      </c>
      <c r="EJ939" s="16">
        <f>BU939</f>
        <v>126164</v>
      </c>
      <c r="EK939" s="16" t="e">
        <f>EJ939/EI939</f>
        <v>#DIV/0!</v>
      </c>
      <c r="EL939">
        <f>DJ939</f>
        <v>0</v>
      </c>
      <c r="EM939" s="16" t="e">
        <f>EK939*EL939</f>
        <v>#DIV/0!</v>
      </c>
    </row>
    <row r="940" spans="1:143" x14ac:dyDescent="0.25">
      <c r="A940">
        <v>2015</v>
      </c>
      <c r="B940">
        <v>944</v>
      </c>
      <c r="C940" t="s">
        <v>1669</v>
      </c>
      <c r="D940" t="s">
        <v>1812</v>
      </c>
      <c r="E940" t="s">
        <v>2780</v>
      </c>
      <c r="H940">
        <v>531392</v>
      </c>
      <c r="I940" t="s">
        <v>2781</v>
      </c>
      <c r="J940" t="s">
        <v>1673</v>
      </c>
      <c r="K940">
        <v>98121</v>
      </c>
      <c r="L940" t="s">
        <v>579</v>
      </c>
      <c r="N940" t="s">
        <v>164</v>
      </c>
      <c r="O940" t="s">
        <v>198</v>
      </c>
      <c r="P940" t="s">
        <v>210</v>
      </c>
      <c r="Q940" t="s">
        <v>166</v>
      </c>
      <c r="R940" t="s">
        <v>248</v>
      </c>
      <c r="S940" t="s">
        <v>210</v>
      </c>
      <c r="V940" t="s">
        <v>257</v>
      </c>
      <c r="W940" t="s">
        <v>175</v>
      </c>
      <c r="AA940">
        <v>63</v>
      </c>
      <c r="AB940">
        <v>63</v>
      </c>
      <c r="AJ940">
        <v>63</v>
      </c>
      <c r="AR940" t="s">
        <v>227</v>
      </c>
      <c r="AS940" t="s">
        <v>152</v>
      </c>
      <c r="BJ940" s="12">
        <v>0</v>
      </c>
      <c r="BK940" s="12">
        <v>0</v>
      </c>
      <c r="BS940" s="12">
        <v>0</v>
      </c>
      <c r="BT940" s="12">
        <v>0</v>
      </c>
      <c r="BU940" s="12">
        <v>0</v>
      </c>
      <c r="BV940" s="12">
        <v>0</v>
      </c>
      <c r="CI940">
        <f>CE940+CG940</f>
        <v>0</v>
      </c>
      <c r="DB940">
        <f>CX940+CZ940+DA940</f>
        <v>0</v>
      </c>
      <c r="DG940" s="13" t="e">
        <f>(DC940+DD940)/CU940</f>
        <v>#DIV/0!</v>
      </c>
      <c r="EI940">
        <f>CO940</f>
        <v>0</v>
      </c>
      <c r="EJ940" s="16">
        <f>BU940</f>
        <v>0</v>
      </c>
      <c r="EK940" s="16" t="e">
        <f>EJ940/EI940</f>
        <v>#DIV/0!</v>
      </c>
      <c r="EL940">
        <f>DJ940</f>
        <v>0</v>
      </c>
      <c r="EM940" s="16" t="e">
        <f>EK940*EL940</f>
        <v>#DIV/0!</v>
      </c>
    </row>
    <row r="941" spans="1:143" x14ac:dyDescent="0.25">
      <c r="A941">
        <v>2015</v>
      </c>
      <c r="B941">
        <v>808</v>
      </c>
      <c r="C941" t="s">
        <v>1669</v>
      </c>
      <c r="D941" t="s">
        <v>2782</v>
      </c>
      <c r="E941" t="s">
        <v>2783</v>
      </c>
      <c r="G941" t="s">
        <v>145</v>
      </c>
      <c r="H941">
        <v>531420</v>
      </c>
      <c r="I941" t="s">
        <v>2784</v>
      </c>
      <c r="J941" t="s">
        <v>2520</v>
      </c>
      <c r="K941">
        <v>98177</v>
      </c>
      <c r="L941" t="s">
        <v>163</v>
      </c>
      <c r="N941" t="s">
        <v>247</v>
      </c>
      <c r="O941" t="s">
        <v>198</v>
      </c>
      <c r="P941" t="s">
        <v>210</v>
      </c>
      <c r="Q941" t="s">
        <v>166</v>
      </c>
      <c r="R941" t="s">
        <v>248</v>
      </c>
      <c r="S941" t="s">
        <v>210</v>
      </c>
      <c r="V941" t="s">
        <v>257</v>
      </c>
      <c r="W941" t="s">
        <v>447</v>
      </c>
      <c r="AJ941">
        <v>0</v>
      </c>
      <c r="AR941" t="s">
        <v>227</v>
      </c>
      <c r="AU941" t="s">
        <v>1689</v>
      </c>
      <c r="BJ941" s="12">
        <v>0</v>
      </c>
      <c r="BK941" s="12">
        <v>0</v>
      </c>
      <c r="BS941" s="12">
        <v>0</v>
      </c>
      <c r="BT941" s="12">
        <v>0</v>
      </c>
      <c r="BU941" s="12">
        <v>0</v>
      </c>
      <c r="BV941" s="12">
        <v>0</v>
      </c>
      <c r="CI941">
        <f>CE941+CG941</f>
        <v>0</v>
      </c>
      <c r="DB941">
        <f>CX941+CZ941+DA941</f>
        <v>0</v>
      </c>
      <c r="DG941" s="13" t="e">
        <f>(DC941+DD941)/CU941</f>
        <v>#DIV/0!</v>
      </c>
      <c r="EI941">
        <f>CO941</f>
        <v>0</v>
      </c>
      <c r="EJ941" s="16">
        <f>BU941</f>
        <v>0</v>
      </c>
      <c r="EK941" s="16" t="e">
        <f>EJ941/EI941</f>
        <v>#DIV/0!</v>
      </c>
      <c r="EL941">
        <f>DJ941</f>
        <v>0</v>
      </c>
      <c r="EM941" s="16" t="e">
        <f>EK941*EL941</f>
        <v>#DIV/0!</v>
      </c>
    </row>
    <row r="942" spans="1:143" x14ac:dyDescent="0.25">
      <c r="A942">
        <v>2015</v>
      </c>
      <c r="B942">
        <v>778</v>
      </c>
      <c r="C942" t="s">
        <v>1669</v>
      </c>
      <c r="D942" t="s">
        <v>2782</v>
      </c>
      <c r="E942" t="s">
        <v>2785</v>
      </c>
      <c r="G942" t="s">
        <v>145</v>
      </c>
      <c r="H942">
        <v>530726</v>
      </c>
      <c r="I942" t="s">
        <v>2786</v>
      </c>
      <c r="J942" t="s">
        <v>1744</v>
      </c>
      <c r="K942">
        <v>98031</v>
      </c>
      <c r="L942" t="s">
        <v>163</v>
      </c>
      <c r="N942" t="s">
        <v>164</v>
      </c>
      <c r="O942" t="s">
        <v>198</v>
      </c>
      <c r="P942" t="s">
        <v>152</v>
      </c>
      <c r="Q942" t="s">
        <v>153</v>
      </c>
      <c r="R942" t="s">
        <v>248</v>
      </c>
      <c r="S942" t="s">
        <v>210</v>
      </c>
      <c r="V942" t="s">
        <v>249</v>
      </c>
      <c r="W942" t="s">
        <v>169</v>
      </c>
      <c r="AJ942">
        <v>0</v>
      </c>
      <c r="AR942" t="s">
        <v>227</v>
      </c>
      <c r="AS942" t="s">
        <v>152</v>
      </c>
      <c r="AU942" t="s">
        <v>1730</v>
      </c>
      <c r="BJ942" s="12">
        <v>0</v>
      </c>
      <c r="BK942" s="12">
        <v>0</v>
      </c>
      <c r="BS942" s="12">
        <v>0</v>
      </c>
      <c r="BT942" s="12">
        <v>0</v>
      </c>
      <c r="BU942" s="12">
        <v>0</v>
      </c>
      <c r="BV942" s="12">
        <v>0</v>
      </c>
      <c r="CI942">
        <f>CE942+CG942</f>
        <v>0</v>
      </c>
      <c r="DB942">
        <f>CX942+CZ942+DA942</f>
        <v>0</v>
      </c>
      <c r="DG942" s="13" t="e">
        <f>(DC942+DD942)/CU942</f>
        <v>#DIV/0!</v>
      </c>
      <c r="EI942">
        <f>CO942</f>
        <v>0</v>
      </c>
      <c r="EJ942" s="16">
        <f>BU942</f>
        <v>0</v>
      </c>
      <c r="EK942" s="16" t="e">
        <f>EJ942/EI942</f>
        <v>#DIV/0!</v>
      </c>
      <c r="EL942">
        <f>DJ942</f>
        <v>0</v>
      </c>
      <c r="EM942" s="16" t="e">
        <f>EK942*EL942</f>
        <v>#DIV/0!</v>
      </c>
    </row>
    <row r="943" spans="1:143" x14ac:dyDescent="0.25">
      <c r="A943">
        <v>2015</v>
      </c>
      <c r="B943">
        <v>965</v>
      </c>
      <c r="C943" t="s">
        <v>1669</v>
      </c>
      <c r="D943" t="s">
        <v>2787</v>
      </c>
      <c r="E943" t="s">
        <v>2788</v>
      </c>
      <c r="G943" t="s">
        <v>145</v>
      </c>
      <c r="H943">
        <v>531392</v>
      </c>
      <c r="I943" t="s">
        <v>2418</v>
      </c>
      <c r="J943" t="s">
        <v>1673</v>
      </c>
      <c r="K943">
        <v>98104</v>
      </c>
      <c r="L943" t="s">
        <v>163</v>
      </c>
      <c r="N943" t="s">
        <v>263</v>
      </c>
      <c r="O943" t="s">
        <v>165</v>
      </c>
      <c r="P943" t="s">
        <v>152</v>
      </c>
      <c r="Q943" t="s">
        <v>153</v>
      </c>
      <c r="R943" t="s">
        <v>187</v>
      </c>
      <c r="S943" t="s">
        <v>152</v>
      </c>
      <c r="T943" t="s">
        <v>168</v>
      </c>
      <c r="V943" t="s">
        <v>161</v>
      </c>
      <c r="W943" t="s">
        <v>175</v>
      </c>
      <c r="AA943">
        <v>4</v>
      </c>
      <c r="AJ943">
        <v>4</v>
      </c>
      <c r="AR943" t="s">
        <v>176</v>
      </c>
      <c r="AS943" t="s">
        <v>152</v>
      </c>
      <c r="AU943" t="s">
        <v>2789</v>
      </c>
      <c r="BJ943" s="12">
        <v>0</v>
      </c>
      <c r="BK943" s="12">
        <v>0</v>
      </c>
      <c r="BS943" s="12">
        <v>0</v>
      </c>
      <c r="BT943" s="12">
        <v>0</v>
      </c>
      <c r="BU943" s="12">
        <v>0</v>
      </c>
      <c r="BV943" s="12">
        <v>0</v>
      </c>
      <c r="CI943">
        <f>CE943+CG943</f>
        <v>0</v>
      </c>
      <c r="DB943">
        <f>CX943+CZ943+DA943</f>
        <v>0</v>
      </c>
      <c r="DG943" s="13" t="e">
        <f>(DC943+DD943)/CU943</f>
        <v>#DIV/0!</v>
      </c>
      <c r="EI943">
        <f>CO943</f>
        <v>0</v>
      </c>
      <c r="EJ943" s="16">
        <f>BU943</f>
        <v>0</v>
      </c>
      <c r="EK943" s="16" t="e">
        <f>EJ943/EI943</f>
        <v>#DIV/0!</v>
      </c>
      <c r="EL943">
        <f>DJ943</f>
        <v>0</v>
      </c>
      <c r="EM943" s="16" t="e">
        <f>EK943*EL943</f>
        <v>#DIV/0!</v>
      </c>
    </row>
    <row r="944" spans="1:143" x14ac:dyDescent="0.25">
      <c r="A944">
        <v>2015</v>
      </c>
      <c r="C944" t="s">
        <v>1669</v>
      </c>
      <c r="D944" t="s">
        <v>2790</v>
      </c>
      <c r="E944" t="s">
        <v>2791</v>
      </c>
      <c r="AR944" t="s">
        <v>159</v>
      </c>
      <c r="AS944" t="s">
        <v>210</v>
      </c>
      <c r="AU944" t="s">
        <v>2375</v>
      </c>
      <c r="AX944" s="15">
        <v>312000</v>
      </c>
      <c r="BF944" s="12">
        <v>279926</v>
      </c>
      <c r="BJ944" s="12">
        <v>591926</v>
      </c>
      <c r="BK944" s="12">
        <v>0</v>
      </c>
      <c r="BS944" s="12">
        <v>0</v>
      </c>
      <c r="BT944" s="12">
        <v>0</v>
      </c>
      <c r="BU944" s="12">
        <v>591926</v>
      </c>
      <c r="BV944" s="12">
        <v>0</v>
      </c>
      <c r="CI944">
        <f>CE944+CG944</f>
        <v>0</v>
      </c>
      <c r="DB944">
        <f>CX944+CZ944+DA944</f>
        <v>0</v>
      </c>
      <c r="DG944" s="13" t="e">
        <f>(DC944+DD944)/CU944</f>
        <v>#DIV/0!</v>
      </c>
      <c r="EI944">
        <f>CO944</f>
        <v>0</v>
      </c>
      <c r="EJ944" s="16">
        <f>BU944</f>
        <v>591926</v>
      </c>
      <c r="EK944" s="16" t="e">
        <f>EJ944/EI944</f>
        <v>#DIV/0!</v>
      </c>
      <c r="EL944">
        <f>DJ944</f>
        <v>0</v>
      </c>
      <c r="EM944" s="16" t="e">
        <f>EK944*EL944</f>
        <v>#DIV/0!</v>
      </c>
    </row>
    <row r="945" spans="1:143" x14ac:dyDescent="0.25">
      <c r="A945">
        <v>2015</v>
      </c>
      <c r="B945">
        <v>569</v>
      </c>
      <c r="C945" t="s">
        <v>1669</v>
      </c>
      <c r="D945" t="s">
        <v>2792</v>
      </c>
      <c r="E945" t="s">
        <v>2793</v>
      </c>
      <c r="G945" t="s">
        <v>145</v>
      </c>
      <c r="H945">
        <v>539033</v>
      </c>
      <c r="I945" t="s">
        <v>2794</v>
      </c>
      <c r="J945" t="s">
        <v>2795</v>
      </c>
      <c r="K945">
        <v>98047</v>
      </c>
      <c r="L945" t="s">
        <v>163</v>
      </c>
      <c r="N945" t="s">
        <v>247</v>
      </c>
      <c r="O945" t="s">
        <v>198</v>
      </c>
      <c r="P945" t="s">
        <v>210</v>
      </c>
      <c r="Q945" t="s">
        <v>166</v>
      </c>
      <c r="R945" t="s">
        <v>248</v>
      </c>
      <c r="S945" t="s">
        <v>210</v>
      </c>
      <c r="V945" t="s">
        <v>257</v>
      </c>
      <c r="W945" t="s">
        <v>175</v>
      </c>
      <c r="AJ945">
        <v>0</v>
      </c>
      <c r="AQ945" t="s">
        <v>2796</v>
      </c>
      <c r="AR945" t="s">
        <v>176</v>
      </c>
      <c r="AV945" s="12">
        <v>264523</v>
      </c>
      <c r="BJ945" s="12">
        <v>264523</v>
      </c>
      <c r="BK945" s="12">
        <v>264523</v>
      </c>
      <c r="BS945" s="12">
        <v>0</v>
      </c>
      <c r="BT945" s="12">
        <v>0</v>
      </c>
      <c r="BU945" s="12">
        <v>264523</v>
      </c>
      <c r="BV945" s="12">
        <v>264523</v>
      </c>
      <c r="CI945">
        <f>CE945+CG945</f>
        <v>0</v>
      </c>
      <c r="DB945">
        <f>CX945+CZ945+DA945</f>
        <v>0</v>
      </c>
      <c r="DG945" s="13" t="e">
        <f>(DC945+DD945)/CU945</f>
        <v>#DIV/0!</v>
      </c>
      <c r="EI945">
        <f>CO945</f>
        <v>0</v>
      </c>
      <c r="EJ945" s="16">
        <f>BU945</f>
        <v>264523</v>
      </c>
      <c r="EK945" s="16" t="e">
        <f>EJ945/EI945</f>
        <v>#DIV/0!</v>
      </c>
      <c r="EL945">
        <f>DJ945</f>
        <v>0</v>
      </c>
      <c r="EM945" s="16" t="e">
        <f>EK945*EL945</f>
        <v>#DIV/0!</v>
      </c>
    </row>
    <row r="946" spans="1:143" x14ac:dyDescent="0.25">
      <c r="A946">
        <v>2015</v>
      </c>
      <c r="B946">
        <v>563</v>
      </c>
      <c r="C946" t="s">
        <v>1669</v>
      </c>
      <c r="D946" t="s">
        <v>2252</v>
      </c>
      <c r="E946" t="s">
        <v>2797</v>
      </c>
      <c r="F946" t="s">
        <v>2798</v>
      </c>
      <c r="G946" t="s">
        <v>145</v>
      </c>
      <c r="H946">
        <v>531392</v>
      </c>
      <c r="I946" t="s">
        <v>1687</v>
      </c>
      <c r="J946" t="s">
        <v>1673</v>
      </c>
      <c r="K946">
        <v>98144</v>
      </c>
      <c r="L946" t="s">
        <v>163</v>
      </c>
      <c r="N946" t="s">
        <v>197</v>
      </c>
      <c r="O946" t="s">
        <v>198</v>
      </c>
      <c r="P946" t="s">
        <v>210</v>
      </c>
      <c r="Q946" t="s">
        <v>256</v>
      </c>
      <c r="R946" t="s">
        <v>248</v>
      </c>
      <c r="S946" t="s">
        <v>210</v>
      </c>
      <c r="V946" t="s">
        <v>257</v>
      </c>
      <c r="W946" t="s">
        <v>450</v>
      </c>
      <c r="AA946">
        <v>6</v>
      </c>
      <c r="AJ946">
        <v>6</v>
      </c>
      <c r="AQ946" t="s">
        <v>776</v>
      </c>
      <c r="AR946" t="s">
        <v>176</v>
      </c>
      <c r="AX946" s="15">
        <v>9896</v>
      </c>
      <c r="BJ946" s="12">
        <v>9896</v>
      </c>
      <c r="BK946" s="12">
        <v>0</v>
      </c>
      <c r="BS946" s="12">
        <v>0</v>
      </c>
      <c r="BT946" s="12">
        <v>0</v>
      </c>
      <c r="BU946" s="12">
        <v>9896</v>
      </c>
      <c r="BV946" s="12">
        <v>0</v>
      </c>
      <c r="BW946" t="s">
        <v>2798</v>
      </c>
      <c r="BX946" t="s">
        <v>259</v>
      </c>
      <c r="BY946">
        <v>9</v>
      </c>
      <c r="BZ946">
        <v>9</v>
      </c>
      <c r="CE946">
        <v>1</v>
      </c>
      <c r="CF946">
        <v>1</v>
      </c>
      <c r="CG946">
        <v>8</v>
      </c>
      <c r="CH946">
        <v>8</v>
      </c>
      <c r="CI946">
        <f>CE946+CG946</f>
        <v>9</v>
      </c>
      <c r="CJ946">
        <v>2395</v>
      </c>
      <c r="CM946">
        <v>275</v>
      </c>
      <c r="CN946">
        <v>2120</v>
      </c>
      <c r="CO946">
        <v>2395</v>
      </c>
      <c r="CR946">
        <v>275</v>
      </c>
      <c r="CS946">
        <v>2120</v>
      </c>
      <c r="CT946">
        <v>2</v>
      </c>
      <c r="CU946">
        <v>2</v>
      </c>
      <c r="CY946">
        <v>1</v>
      </c>
      <c r="DB946">
        <f>CX946+CZ946+DA946</f>
        <v>0</v>
      </c>
      <c r="DC946">
        <v>1</v>
      </c>
      <c r="DG946" s="13">
        <f>(DC946+DD946)/CU946</f>
        <v>0.5</v>
      </c>
      <c r="DH946">
        <v>2330</v>
      </c>
      <c r="DI946">
        <v>394</v>
      </c>
      <c r="DJ946">
        <v>1600</v>
      </c>
      <c r="DK946">
        <v>121</v>
      </c>
      <c r="DL946">
        <v>3</v>
      </c>
      <c r="DM946">
        <v>3</v>
      </c>
      <c r="DP946">
        <v>1</v>
      </c>
      <c r="DQ946">
        <v>2</v>
      </c>
      <c r="DS946">
        <v>2</v>
      </c>
      <c r="EA946">
        <v>1</v>
      </c>
      <c r="EF946">
        <v>1</v>
      </c>
      <c r="EG946">
        <v>1</v>
      </c>
      <c r="EH946" s="13">
        <v>1</v>
      </c>
      <c r="EI946">
        <f>CO946</f>
        <v>2395</v>
      </c>
      <c r="EJ946" s="16">
        <f>BU946</f>
        <v>9896</v>
      </c>
      <c r="EK946" s="16">
        <f>EJ946/EI946</f>
        <v>4.1319415448851773</v>
      </c>
      <c r="EL946">
        <f>DJ946</f>
        <v>1600</v>
      </c>
      <c r="EM946" s="16">
        <f>EK946*EL946</f>
        <v>6611.1064718162834</v>
      </c>
    </row>
    <row r="947" spans="1:143" x14ac:dyDescent="0.25">
      <c r="A947">
        <v>2015</v>
      </c>
      <c r="B947">
        <v>515</v>
      </c>
      <c r="C947" t="s">
        <v>1669</v>
      </c>
      <c r="D947" t="s">
        <v>2178</v>
      </c>
      <c r="E947" t="s">
        <v>2799</v>
      </c>
      <c r="F947" t="s">
        <v>2800</v>
      </c>
      <c r="G947" t="s">
        <v>145</v>
      </c>
      <c r="H947">
        <v>531302</v>
      </c>
      <c r="I947" t="s">
        <v>2801</v>
      </c>
      <c r="J947" t="s">
        <v>1928</v>
      </c>
      <c r="K947">
        <v>98056</v>
      </c>
      <c r="L947" t="s">
        <v>163</v>
      </c>
      <c r="P947" t="s">
        <v>152</v>
      </c>
      <c r="Q947" t="s">
        <v>207</v>
      </c>
      <c r="R947" t="s">
        <v>154</v>
      </c>
      <c r="S947" t="s">
        <v>210</v>
      </c>
      <c r="T947" t="s">
        <v>155</v>
      </c>
      <c r="V947" t="s">
        <v>212</v>
      </c>
      <c r="W947" t="s">
        <v>158</v>
      </c>
      <c r="AA947">
        <v>10</v>
      </c>
      <c r="AB947">
        <v>10</v>
      </c>
      <c r="AJ947">
        <v>10</v>
      </c>
      <c r="AR947" t="s">
        <v>176</v>
      </c>
      <c r="AS947" t="s">
        <v>210</v>
      </c>
      <c r="AU947" t="s">
        <v>1760</v>
      </c>
      <c r="BJ947" s="12">
        <v>0</v>
      </c>
      <c r="BK947" s="12">
        <v>0</v>
      </c>
      <c r="BS947" s="12">
        <v>0</v>
      </c>
      <c r="BT947" s="12">
        <v>0</v>
      </c>
      <c r="BU947" s="12">
        <v>0</v>
      </c>
      <c r="BV947" s="12">
        <v>0</v>
      </c>
      <c r="BW947" t="s">
        <v>2799</v>
      </c>
      <c r="BX947" t="s">
        <v>259</v>
      </c>
      <c r="BY947">
        <v>10</v>
      </c>
      <c r="BZ947">
        <v>10</v>
      </c>
      <c r="CG947">
        <v>10</v>
      </c>
      <c r="CH947">
        <v>10</v>
      </c>
      <c r="CI947">
        <f>CE947+CG947</f>
        <v>10</v>
      </c>
      <c r="CJ947">
        <v>3261</v>
      </c>
      <c r="CN947">
        <v>3261</v>
      </c>
      <c r="CO947">
        <v>3261</v>
      </c>
      <c r="CS947">
        <v>3261</v>
      </c>
      <c r="CT947">
        <v>3</v>
      </c>
      <c r="CU947">
        <v>3</v>
      </c>
      <c r="DB947">
        <f>CX947+CZ947+DA947</f>
        <v>0</v>
      </c>
      <c r="DC947">
        <v>3</v>
      </c>
      <c r="DG947" s="13">
        <f>(DC947+DD947)/CU947</f>
        <v>1</v>
      </c>
      <c r="DH947">
        <v>3638</v>
      </c>
      <c r="DI947">
        <v>706</v>
      </c>
      <c r="DJ947">
        <v>3638</v>
      </c>
      <c r="DK947">
        <v>706</v>
      </c>
      <c r="EI947">
        <f>CO947</f>
        <v>3261</v>
      </c>
      <c r="EJ947" s="16">
        <f>BU947</f>
        <v>0</v>
      </c>
      <c r="EK947" s="16">
        <f>EJ947/EI947</f>
        <v>0</v>
      </c>
      <c r="EL947">
        <f>DJ947</f>
        <v>3638</v>
      </c>
      <c r="EM947" s="16">
        <f>EK947*EL947</f>
        <v>0</v>
      </c>
    </row>
    <row r="948" spans="1:143" x14ac:dyDescent="0.25">
      <c r="A948">
        <v>2015</v>
      </c>
      <c r="B948">
        <v>935</v>
      </c>
      <c r="C948" t="s">
        <v>1669</v>
      </c>
      <c r="D948" t="s">
        <v>1809</v>
      </c>
      <c r="E948" t="s">
        <v>2802</v>
      </c>
      <c r="F948" t="s">
        <v>2803</v>
      </c>
      <c r="G948" t="s">
        <v>145</v>
      </c>
      <c r="H948">
        <v>531392</v>
      </c>
      <c r="I948" t="s">
        <v>2804</v>
      </c>
      <c r="J948" t="s">
        <v>1673</v>
      </c>
      <c r="K948">
        <v>98122</v>
      </c>
      <c r="L948" t="s">
        <v>163</v>
      </c>
      <c r="N948" t="s">
        <v>164</v>
      </c>
      <c r="O948" t="s">
        <v>198</v>
      </c>
      <c r="P948" t="s">
        <v>210</v>
      </c>
      <c r="Q948" t="s">
        <v>256</v>
      </c>
      <c r="R948" t="s">
        <v>248</v>
      </c>
      <c r="S948" t="s">
        <v>210</v>
      </c>
      <c r="V948" t="s">
        <v>257</v>
      </c>
      <c r="W948" t="s">
        <v>447</v>
      </c>
      <c r="AA948">
        <v>50</v>
      </c>
      <c r="AJ948">
        <v>50</v>
      </c>
      <c r="AR948" t="s">
        <v>176</v>
      </c>
      <c r="AS948" t="s">
        <v>152</v>
      </c>
      <c r="AX948" s="15">
        <v>75171</v>
      </c>
      <c r="BJ948" s="12">
        <v>75171</v>
      </c>
      <c r="BK948" s="12">
        <v>0</v>
      </c>
      <c r="BS948" s="12">
        <v>0</v>
      </c>
      <c r="BT948" s="12">
        <v>0</v>
      </c>
      <c r="BU948" s="12">
        <v>75171</v>
      </c>
      <c r="BV948" s="12">
        <v>0</v>
      </c>
      <c r="CI948">
        <f>CE948+CG948</f>
        <v>0</v>
      </c>
      <c r="DB948">
        <f>CX948+CZ948+DA948</f>
        <v>0</v>
      </c>
      <c r="DG948" s="13" t="e">
        <f>(DC948+DD948)/CU948</f>
        <v>#DIV/0!</v>
      </c>
      <c r="EI948">
        <f>CO948</f>
        <v>0</v>
      </c>
      <c r="EJ948" s="16">
        <f>BU948</f>
        <v>75171</v>
      </c>
      <c r="EK948" s="16" t="e">
        <f>EJ948/EI948</f>
        <v>#DIV/0!</v>
      </c>
      <c r="EL948">
        <f>DJ948</f>
        <v>0</v>
      </c>
      <c r="EM948" s="16" t="e">
        <f>EK948*EL948</f>
        <v>#DIV/0!</v>
      </c>
    </row>
    <row r="949" spans="1:143" x14ac:dyDescent="0.25">
      <c r="A949">
        <v>2015</v>
      </c>
      <c r="B949">
        <v>749</v>
      </c>
      <c r="C949" t="s">
        <v>1669</v>
      </c>
      <c r="D949" t="s">
        <v>2626</v>
      </c>
      <c r="E949" t="s">
        <v>2805</v>
      </c>
      <c r="G949" t="s">
        <v>145</v>
      </c>
      <c r="H949">
        <v>531392</v>
      </c>
      <c r="I949" t="s">
        <v>1915</v>
      </c>
      <c r="J949" t="s">
        <v>1673</v>
      </c>
      <c r="K949">
        <v>98104</v>
      </c>
      <c r="L949" t="s">
        <v>163</v>
      </c>
      <c r="N949" t="s">
        <v>164</v>
      </c>
      <c r="O949" t="s">
        <v>198</v>
      </c>
      <c r="P949" t="s">
        <v>210</v>
      </c>
      <c r="Q949" t="s">
        <v>166</v>
      </c>
      <c r="R949" t="s">
        <v>248</v>
      </c>
      <c r="S949" t="s">
        <v>210</v>
      </c>
      <c r="V949" t="s">
        <v>257</v>
      </c>
      <c r="W949" t="s">
        <v>175</v>
      </c>
      <c r="AA949">
        <v>22</v>
      </c>
      <c r="AJ949">
        <v>22</v>
      </c>
      <c r="AR949" t="s">
        <v>227</v>
      </c>
      <c r="AS949" t="s">
        <v>210</v>
      </c>
      <c r="AU949" t="s">
        <v>1853</v>
      </c>
      <c r="BJ949" s="12">
        <v>0</v>
      </c>
      <c r="BK949" s="12">
        <v>0</v>
      </c>
      <c r="BS949" s="12">
        <v>0</v>
      </c>
      <c r="BT949" s="12">
        <v>0</v>
      </c>
      <c r="BU949" s="12">
        <v>0</v>
      </c>
      <c r="BV949" s="12">
        <v>0</v>
      </c>
      <c r="CI949">
        <f>CE949+CG949</f>
        <v>0</v>
      </c>
      <c r="DB949">
        <f>CX949+CZ949+DA949</f>
        <v>0</v>
      </c>
      <c r="DG949" s="13" t="e">
        <f>(DC949+DD949)/CU949</f>
        <v>#DIV/0!</v>
      </c>
      <c r="EI949">
        <f>CO949</f>
        <v>0</v>
      </c>
      <c r="EJ949" s="16">
        <f>BU949</f>
        <v>0</v>
      </c>
      <c r="EK949" s="16" t="e">
        <f>EJ949/EI949</f>
        <v>#DIV/0!</v>
      </c>
      <c r="EL949">
        <f>DJ949</f>
        <v>0</v>
      </c>
      <c r="EM949" s="16" t="e">
        <f>EK949*EL949</f>
        <v>#DIV/0!</v>
      </c>
    </row>
    <row r="950" spans="1:143" x14ac:dyDescent="0.25">
      <c r="A950">
        <v>2015</v>
      </c>
      <c r="B950">
        <v>801</v>
      </c>
      <c r="C950" t="s">
        <v>1669</v>
      </c>
      <c r="D950" t="s">
        <v>2806</v>
      </c>
      <c r="E950" t="s">
        <v>2807</v>
      </c>
      <c r="F950" t="s">
        <v>2808</v>
      </c>
      <c r="G950" t="s">
        <v>145</v>
      </c>
      <c r="H950">
        <v>530084</v>
      </c>
      <c r="I950" t="s">
        <v>2809</v>
      </c>
      <c r="J950" t="s">
        <v>1729</v>
      </c>
      <c r="K950">
        <v>98007</v>
      </c>
      <c r="L950" t="s">
        <v>163</v>
      </c>
      <c r="N950" t="s">
        <v>197</v>
      </c>
      <c r="O950" t="s">
        <v>198</v>
      </c>
      <c r="P950" t="s">
        <v>152</v>
      </c>
      <c r="Q950" t="s">
        <v>1688</v>
      </c>
      <c r="R950" t="s">
        <v>167</v>
      </c>
      <c r="S950" t="s">
        <v>152</v>
      </c>
      <c r="T950" t="s">
        <v>168</v>
      </c>
      <c r="V950" t="s">
        <v>161</v>
      </c>
      <c r="W950" t="s">
        <v>175</v>
      </c>
      <c r="AA950">
        <v>15</v>
      </c>
      <c r="AG950" t="s">
        <v>569</v>
      </c>
      <c r="AH950" t="s">
        <v>569</v>
      </c>
      <c r="AJ950">
        <v>15</v>
      </c>
      <c r="AR950" t="s">
        <v>159</v>
      </c>
      <c r="AS950" t="s">
        <v>210</v>
      </c>
      <c r="AX950" s="15">
        <v>182866</v>
      </c>
      <c r="BF950" s="12">
        <v>40142</v>
      </c>
      <c r="BJ950" s="12">
        <v>223008</v>
      </c>
      <c r="BK950" s="12">
        <v>0</v>
      </c>
      <c r="BS950" s="12">
        <v>0</v>
      </c>
      <c r="BT950" s="12">
        <v>0</v>
      </c>
      <c r="BU950" s="12">
        <v>223008</v>
      </c>
      <c r="BV950" s="12">
        <v>0</v>
      </c>
      <c r="BW950" t="s">
        <v>2808</v>
      </c>
      <c r="BX950" t="s">
        <v>161</v>
      </c>
      <c r="BY950">
        <v>199</v>
      </c>
      <c r="BZ950">
        <v>199</v>
      </c>
      <c r="CE950">
        <v>169</v>
      </c>
      <c r="CF950">
        <v>169</v>
      </c>
      <c r="CG950">
        <v>30</v>
      </c>
      <c r="CH950">
        <v>30</v>
      </c>
      <c r="CI950">
        <f>CE950+CG950</f>
        <v>199</v>
      </c>
      <c r="CJ950">
        <v>0</v>
      </c>
      <c r="CM950">
        <v>0</v>
      </c>
      <c r="CN950">
        <v>0</v>
      </c>
      <c r="CO950">
        <v>0</v>
      </c>
      <c r="CR950">
        <v>0</v>
      </c>
      <c r="CS950">
        <v>0</v>
      </c>
      <c r="CT950">
        <v>177</v>
      </c>
      <c r="CU950">
        <v>177</v>
      </c>
      <c r="CW950">
        <v>16</v>
      </c>
      <c r="CY950">
        <v>38</v>
      </c>
      <c r="CZ950">
        <v>1</v>
      </c>
      <c r="DA950">
        <v>3</v>
      </c>
      <c r="DB950">
        <f>CX950+CZ950+DA950</f>
        <v>4</v>
      </c>
      <c r="DC950">
        <v>16</v>
      </c>
      <c r="DD950">
        <v>2</v>
      </c>
      <c r="DE950">
        <v>97</v>
      </c>
      <c r="DF950">
        <v>4</v>
      </c>
      <c r="DG950" s="13">
        <f>(DC950+DD950)/CU950</f>
        <v>0.10169491525423729</v>
      </c>
      <c r="DH950">
        <v>0</v>
      </c>
      <c r="DI950">
        <v>0</v>
      </c>
      <c r="DJ950">
        <v>0</v>
      </c>
      <c r="DK950">
        <v>0</v>
      </c>
      <c r="DL950">
        <v>178</v>
      </c>
      <c r="DM950">
        <v>178</v>
      </c>
      <c r="DP950">
        <v>147</v>
      </c>
      <c r="DQ950">
        <v>31</v>
      </c>
      <c r="DS950">
        <v>36</v>
      </c>
      <c r="DT950" t="s">
        <v>311</v>
      </c>
      <c r="DU950">
        <v>80</v>
      </c>
      <c r="DV950">
        <v>10</v>
      </c>
      <c r="DW950">
        <v>4</v>
      </c>
      <c r="DX950">
        <v>15</v>
      </c>
      <c r="DZ950">
        <v>2</v>
      </c>
      <c r="EA950">
        <v>30</v>
      </c>
      <c r="EB950">
        <v>1</v>
      </c>
      <c r="EE950">
        <v>1</v>
      </c>
      <c r="EF950">
        <v>13</v>
      </c>
      <c r="EG950">
        <v>6</v>
      </c>
      <c r="EH950" s="13">
        <v>0.46153846153846201</v>
      </c>
      <c r="EI950">
        <f>CO950</f>
        <v>0</v>
      </c>
      <c r="EJ950" s="16">
        <f>BU950</f>
        <v>223008</v>
      </c>
      <c r="EK950" s="16" t="e">
        <f>EJ950/EI950</f>
        <v>#DIV/0!</v>
      </c>
      <c r="EL950">
        <f>DJ950</f>
        <v>0</v>
      </c>
      <c r="EM950" s="16" t="e">
        <f>EK950*EL950</f>
        <v>#DIV/0!</v>
      </c>
    </row>
    <row r="951" spans="1:143" x14ac:dyDescent="0.25">
      <c r="A951">
        <v>2015</v>
      </c>
      <c r="B951">
        <v>907</v>
      </c>
      <c r="C951" t="s">
        <v>1669</v>
      </c>
      <c r="D951" t="s">
        <v>2032</v>
      </c>
      <c r="E951" t="s">
        <v>2810</v>
      </c>
      <c r="F951" t="s">
        <v>2811</v>
      </c>
      <c r="G951" t="s">
        <v>145</v>
      </c>
      <c r="H951">
        <v>530084</v>
      </c>
      <c r="I951" t="s">
        <v>2733</v>
      </c>
      <c r="J951" t="s">
        <v>1729</v>
      </c>
      <c r="K951">
        <v>98004</v>
      </c>
      <c r="L951" t="s">
        <v>163</v>
      </c>
      <c r="N951" t="s">
        <v>263</v>
      </c>
      <c r="O951" t="s">
        <v>165</v>
      </c>
      <c r="P951" t="s">
        <v>152</v>
      </c>
      <c r="Q951" t="s">
        <v>1688</v>
      </c>
      <c r="R951" t="s">
        <v>154</v>
      </c>
      <c r="S951" t="s">
        <v>210</v>
      </c>
      <c r="T951" t="s">
        <v>168</v>
      </c>
      <c r="V951" t="s">
        <v>343</v>
      </c>
      <c r="W951" t="s">
        <v>447</v>
      </c>
      <c r="AA951">
        <v>11</v>
      </c>
      <c r="AJ951">
        <v>11</v>
      </c>
      <c r="AR951" t="s">
        <v>159</v>
      </c>
      <c r="AS951" t="s">
        <v>210</v>
      </c>
      <c r="BB951" s="12">
        <v>16091</v>
      </c>
      <c r="BF951" s="12">
        <v>220981</v>
      </c>
      <c r="BJ951" s="12">
        <v>237072</v>
      </c>
      <c r="BK951" s="12">
        <v>16091</v>
      </c>
      <c r="BS951" s="12">
        <v>0</v>
      </c>
      <c r="BT951" s="12">
        <v>0</v>
      </c>
      <c r="BU951" s="12">
        <v>237072</v>
      </c>
      <c r="BV951" s="12">
        <v>16091</v>
      </c>
      <c r="BW951" t="s">
        <v>2811</v>
      </c>
      <c r="BX951" t="s">
        <v>343</v>
      </c>
      <c r="BY951">
        <v>6</v>
      </c>
      <c r="BZ951">
        <v>6</v>
      </c>
      <c r="CG951">
        <v>6</v>
      </c>
      <c r="CH951">
        <v>6</v>
      </c>
      <c r="CI951">
        <f>CE951+CG951</f>
        <v>6</v>
      </c>
      <c r="CJ951">
        <v>1003</v>
      </c>
      <c r="CN951">
        <v>1003</v>
      </c>
      <c r="CO951">
        <v>1003</v>
      </c>
      <c r="CS951">
        <v>1003</v>
      </c>
      <c r="CT951">
        <v>4</v>
      </c>
      <c r="CU951">
        <v>4</v>
      </c>
      <c r="CY951">
        <v>1</v>
      </c>
      <c r="DB951">
        <f>CX951+CZ951+DA951</f>
        <v>0</v>
      </c>
      <c r="DC951">
        <v>3</v>
      </c>
      <c r="DG951" s="13">
        <f>(DC951+DD951)/CU951</f>
        <v>0.75</v>
      </c>
      <c r="DH951">
        <v>1853</v>
      </c>
      <c r="DI951">
        <v>607</v>
      </c>
      <c r="DJ951">
        <v>1612</v>
      </c>
      <c r="DK951">
        <v>487</v>
      </c>
      <c r="DL951">
        <v>3</v>
      </c>
      <c r="DM951">
        <v>3</v>
      </c>
      <c r="DQ951">
        <v>3</v>
      </c>
      <c r="DS951">
        <v>3</v>
      </c>
      <c r="EI951">
        <f>CO951</f>
        <v>1003</v>
      </c>
      <c r="EJ951" s="16">
        <f>BU951</f>
        <v>237072</v>
      </c>
      <c r="EK951" s="16">
        <f>EJ951/EI951</f>
        <v>236.36291126620139</v>
      </c>
      <c r="EL951">
        <f>DJ951</f>
        <v>1612</v>
      </c>
      <c r="EM951" s="16">
        <f>EK951*EL951</f>
        <v>381017.01296111662</v>
      </c>
    </row>
    <row r="952" spans="1:143" x14ac:dyDescent="0.25">
      <c r="A952">
        <v>2015</v>
      </c>
      <c r="B952">
        <v>826</v>
      </c>
      <c r="C952" t="s">
        <v>1669</v>
      </c>
      <c r="D952" t="s">
        <v>2812</v>
      </c>
      <c r="E952" t="s">
        <v>2813</v>
      </c>
      <c r="F952" t="s">
        <v>2814</v>
      </c>
      <c r="G952" t="s">
        <v>145</v>
      </c>
      <c r="H952">
        <v>539033</v>
      </c>
      <c r="I952" t="s">
        <v>1687</v>
      </c>
      <c r="J952" t="s">
        <v>2815</v>
      </c>
      <c r="K952">
        <v>98146</v>
      </c>
      <c r="L952" t="s">
        <v>163</v>
      </c>
      <c r="N952" t="s">
        <v>164</v>
      </c>
      <c r="O952" t="s">
        <v>165</v>
      </c>
      <c r="P952" t="s">
        <v>152</v>
      </c>
      <c r="Q952" t="s">
        <v>1688</v>
      </c>
      <c r="R952" t="s">
        <v>154</v>
      </c>
      <c r="S952" t="s">
        <v>1355</v>
      </c>
      <c r="T952" t="s">
        <v>168</v>
      </c>
      <c r="V952" t="s">
        <v>343</v>
      </c>
      <c r="W952" t="s">
        <v>158</v>
      </c>
      <c r="Y952">
        <v>32</v>
      </c>
      <c r="Z952">
        <v>15</v>
      </c>
      <c r="AJ952">
        <v>32</v>
      </c>
      <c r="AR952" t="s">
        <v>227</v>
      </c>
      <c r="AS952" t="s">
        <v>210</v>
      </c>
      <c r="BJ952" s="12">
        <v>0</v>
      </c>
      <c r="BK952" s="12">
        <v>0</v>
      </c>
      <c r="BS952" s="12">
        <v>0</v>
      </c>
      <c r="BT952" s="12">
        <v>0</v>
      </c>
      <c r="BU952" s="12">
        <v>0</v>
      </c>
      <c r="BV952" s="12">
        <v>0</v>
      </c>
      <c r="BW952" t="s">
        <v>2813</v>
      </c>
      <c r="BX952" t="s">
        <v>343</v>
      </c>
      <c r="BY952">
        <v>46</v>
      </c>
      <c r="BZ952">
        <v>21</v>
      </c>
      <c r="CA952">
        <v>46</v>
      </c>
      <c r="CB952">
        <v>21</v>
      </c>
      <c r="CI952">
        <f>CE952+CG952</f>
        <v>0</v>
      </c>
      <c r="CJ952">
        <v>11029</v>
      </c>
      <c r="CL952">
        <v>11029</v>
      </c>
      <c r="CO952">
        <v>5010</v>
      </c>
      <c r="CQ952">
        <v>5010</v>
      </c>
      <c r="CT952">
        <v>17</v>
      </c>
      <c r="CU952">
        <v>8</v>
      </c>
      <c r="CY952">
        <v>3</v>
      </c>
      <c r="CZ952">
        <v>1</v>
      </c>
      <c r="DB952">
        <f>CX952+CZ952+DA952</f>
        <v>1</v>
      </c>
      <c r="DC952">
        <v>4</v>
      </c>
      <c r="DG952" s="13">
        <f>(DC952+DD952)/CU952</f>
        <v>0.5</v>
      </c>
      <c r="DH952">
        <v>3340</v>
      </c>
      <c r="DI952">
        <v>1476</v>
      </c>
      <c r="DJ952">
        <v>2635</v>
      </c>
      <c r="DK952">
        <v>1047</v>
      </c>
      <c r="DL952">
        <v>15</v>
      </c>
      <c r="DM952">
        <v>7</v>
      </c>
      <c r="DN952">
        <v>15</v>
      </c>
      <c r="DO952">
        <v>7</v>
      </c>
      <c r="DS952">
        <v>3</v>
      </c>
      <c r="DU952">
        <v>2</v>
      </c>
      <c r="DW952">
        <v>1</v>
      </c>
      <c r="EA952">
        <v>1</v>
      </c>
      <c r="EF952">
        <v>6</v>
      </c>
      <c r="EG952">
        <v>0</v>
      </c>
      <c r="EH952" s="13">
        <v>0</v>
      </c>
      <c r="EI952">
        <f>CO952</f>
        <v>5010</v>
      </c>
      <c r="EJ952" s="16">
        <f>BU952</f>
        <v>0</v>
      </c>
      <c r="EK952" s="16">
        <f>EJ952/EI952</f>
        <v>0</v>
      </c>
      <c r="EL952">
        <f>DJ952</f>
        <v>2635</v>
      </c>
      <c r="EM952" s="16">
        <f>EK952*EL952</f>
        <v>0</v>
      </c>
    </row>
    <row r="953" spans="1:143" x14ac:dyDescent="0.25">
      <c r="A953">
        <v>2015</v>
      </c>
      <c r="B953">
        <v>548</v>
      </c>
      <c r="C953" t="s">
        <v>1669</v>
      </c>
      <c r="D953" t="s">
        <v>2816</v>
      </c>
      <c r="E953" t="s">
        <v>2817</v>
      </c>
      <c r="F953" t="s">
        <v>2818</v>
      </c>
      <c r="G953" t="s">
        <v>145</v>
      </c>
      <c r="H953">
        <v>530726</v>
      </c>
      <c r="I953" t="s">
        <v>2441</v>
      </c>
      <c r="J953" t="s">
        <v>1744</v>
      </c>
      <c r="K953">
        <v>98032</v>
      </c>
      <c r="L953" t="s">
        <v>163</v>
      </c>
      <c r="N953" t="s">
        <v>197</v>
      </c>
      <c r="O953" t="s">
        <v>198</v>
      </c>
      <c r="P953" t="s">
        <v>152</v>
      </c>
      <c r="Q953" t="s">
        <v>1688</v>
      </c>
      <c r="R953" t="s">
        <v>154</v>
      </c>
      <c r="S953" t="s">
        <v>210</v>
      </c>
      <c r="T953" t="s">
        <v>168</v>
      </c>
      <c r="V953" t="s">
        <v>343</v>
      </c>
      <c r="W953" t="s">
        <v>447</v>
      </c>
      <c r="AA953">
        <v>19</v>
      </c>
      <c r="AJ953">
        <v>19</v>
      </c>
      <c r="AR953" t="s">
        <v>227</v>
      </c>
      <c r="AS953" t="s">
        <v>152</v>
      </c>
      <c r="BJ953" s="12">
        <v>0</v>
      </c>
      <c r="BK953" s="12">
        <v>0</v>
      </c>
      <c r="BS953" s="12">
        <v>0</v>
      </c>
      <c r="BT953" s="12">
        <v>0</v>
      </c>
      <c r="BU953" s="12">
        <v>0</v>
      </c>
      <c r="BV953" s="12">
        <v>0</v>
      </c>
      <c r="BW953" t="s">
        <v>2818</v>
      </c>
      <c r="BX953" t="s">
        <v>1363</v>
      </c>
      <c r="BY953">
        <v>20</v>
      </c>
      <c r="BZ953">
        <v>20</v>
      </c>
      <c r="CG953">
        <v>20</v>
      </c>
      <c r="CH953">
        <v>20</v>
      </c>
      <c r="CI953">
        <f>CE953+CG953</f>
        <v>20</v>
      </c>
      <c r="CJ953">
        <v>4632</v>
      </c>
      <c r="CN953">
        <v>4632</v>
      </c>
      <c r="CO953">
        <v>4632</v>
      </c>
      <c r="CS953">
        <v>4632</v>
      </c>
      <c r="CT953">
        <v>9</v>
      </c>
      <c r="CU953">
        <v>9</v>
      </c>
      <c r="CY953">
        <v>7</v>
      </c>
      <c r="DB953">
        <f>CX953+CZ953+DA953</f>
        <v>0</v>
      </c>
      <c r="DC953">
        <v>2</v>
      </c>
      <c r="DG953" s="13">
        <f>(DC953+DD953)/CU953</f>
        <v>0.22222222222222221</v>
      </c>
      <c r="DH953">
        <v>4400</v>
      </c>
      <c r="DI953">
        <v>1291</v>
      </c>
      <c r="DJ953">
        <v>711</v>
      </c>
      <c r="DK953">
        <v>386</v>
      </c>
      <c r="DL953">
        <v>8</v>
      </c>
      <c r="DM953">
        <v>8</v>
      </c>
      <c r="DQ953">
        <v>8</v>
      </c>
      <c r="DS953">
        <v>3</v>
      </c>
      <c r="DU953">
        <v>5</v>
      </c>
      <c r="EF953">
        <v>3</v>
      </c>
      <c r="EG953">
        <v>0</v>
      </c>
      <c r="EH953" s="13">
        <v>0</v>
      </c>
      <c r="EI953">
        <f>CO953</f>
        <v>4632</v>
      </c>
      <c r="EJ953" s="16">
        <f>BU953</f>
        <v>0</v>
      </c>
      <c r="EK953" s="16">
        <f>EJ953/EI953</f>
        <v>0</v>
      </c>
      <c r="EL953">
        <f>DJ953</f>
        <v>711</v>
      </c>
      <c r="EM953" s="16">
        <f>EK953*EL953</f>
        <v>0</v>
      </c>
    </row>
    <row r="954" spans="1:143" x14ac:dyDescent="0.25">
      <c r="A954">
        <v>2015</v>
      </c>
      <c r="B954">
        <v>694</v>
      </c>
      <c r="C954" t="s">
        <v>1669</v>
      </c>
      <c r="D954" t="s">
        <v>1725</v>
      </c>
      <c r="E954" t="s">
        <v>2819</v>
      </c>
      <c r="G954" t="s">
        <v>145</v>
      </c>
      <c r="H954">
        <v>539033</v>
      </c>
      <c r="I954" t="s">
        <v>2820</v>
      </c>
      <c r="J954" t="s">
        <v>2156</v>
      </c>
      <c r="K954">
        <v>98034</v>
      </c>
      <c r="L954" t="s">
        <v>163</v>
      </c>
      <c r="N954" t="s">
        <v>656</v>
      </c>
      <c r="O954" t="s">
        <v>198</v>
      </c>
      <c r="P954" t="s">
        <v>152</v>
      </c>
      <c r="Q954" t="s">
        <v>153</v>
      </c>
      <c r="R954" t="s">
        <v>248</v>
      </c>
      <c r="S954" t="s">
        <v>210</v>
      </c>
      <c r="V954" t="s">
        <v>249</v>
      </c>
      <c r="W954" t="s">
        <v>175</v>
      </c>
      <c r="AJ954">
        <v>0</v>
      </c>
      <c r="AR954" t="s">
        <v>159</v>
      </c>
      <c r="BJ954" s="12">
        <v>0</v>
      </c>
      <c r="BK954" s="12">
        <v>0</v>
      </c>
      <c r="BS954" s="12">
        <v>0</v>
      </c>
      <c r="BT954" s="12">
        <v>0</v>
      </c>
      <c r="BU954" s="12">
        <v>0</v>
      </c>
      <c r="BV954" s="12">
        <v>0</v>
      </c>
      <c r="CI954">
        <f>CE954+CG954</f>
        <v>0</v>
      </c>
      <c r="DB954">
        <f>CX954+CZ954+DA954</f>
        <v>0</v>
      </c>
      <c r="DG954" s="13" t="e">
        <f>(DC954+DD954)/CU954</f>
        <v>#DIV/0!</v>
      </c>
      <c r="EI954">
        <f>CO954</f>
        <v>0</v>
      </c>
      <c r="EJ954" s="16">
        <f>BU954</f>
        <v>0</v>
      </c>
      <c r="EK954" s="16" t="e">
        <f>EJ954/EI954</f>
        <v>#DIV/0!</v>
      </c>
      <c r="EL954">
        <f>DJ954</f>
        <v>0</v>
      </c>
      <c r="EM954" s="16" t="e">
        <f>EK954*EL954</f>
        <v>#DIV/0!</v>
      </c>
    </row>
    <row r="955" spans="1:143" x14ac:dyDescent="0.25">
      <c r="A955">
        <v>2015</v>
      </c>
      <c r="B955">
        <v>705</v>
      </c>
      <c r="C955" t="s">
        <v>1669</v>
      </c>
      <c r="D955" t="s">
        <v>2821</v>
      </c>
      <c r="E955" t="s">
        <v>2822</v>
      </c>
      <c r="G955" t="s">
        <v>145</v>
      </c>
      <c r="H955">
        <v>539033</v>
      </c>
      <c r="I955" t="s">
        <v>2823</v>
      </c>
      <c r="J955" t="s">
        <v>1928</v>
      </c>
      <c r="K955">
        <v>98057</v>
      </c>
      <c r="L955" t="s">
        <v>163</v>
      </c>
      <c r="N955" t="s">
        <v>263</v>
      </c>
      <c r="O955" t="s">
        <v>198</v>
      </c>
      <c r="P955" t="s">
        <v>152</v>
      </c>
      <c r="Q955" t="s">
        <v>1688</v>
      </c>
      <c r="R955" t="s">
        <v>154</v>
      </c>
      <c r="S955" t="s">
        <v>210</v>
      </c>
      <c r="T955" t="s">
        <v>168</v>
      </c>
      <c r="V955" t="s">
        <v>343</v>
      </c>
      <c r="W955" t="s">
        <v>158</v>
      </c>
      <c r="Y955">
        <v>44</v>
      </c>
      <c r="Z955">
        <v>10</v>
      </c>
      <c r="AJ955">
        <v>44</v>
      </c>
      <c r="AR955" t="s">
        <v>227</v>
      </c>
      <c r="AU955" t="s">
        <v>1831</v>
      </c>
      <c r="BJ955" s="12">
        <v>0</v>
      </c>
      <c r="BK955" s="12">
        <v>0</v>
      </c>
      <c r="BS955" s="12">
        <v>0</v>
      </c>
      <c r="BT955" s="12">
        <v>0</v>
      </c>
      <c r="BU955" s="12">
        <v>0</v>
      </c>
      <c r="BV955" s="12">
        <v>0</v>
      </c>
      <c r="CI955">
        <f>CE955+CG955</f>
        <v>0</v>
      </c>
      <c r="DB955">
        <f>CX955+CZ955+DA955</f>
        <v>0</v>
      </c>
      <c r="DG955" s="13" t="e">
        <f>(DC955+DD955)/CU955</f>
        <v>#DIV/0!</v>
      </c>
      <c r="EI955">
        <f>CO955</f>
        <v>0</v>
      </c>
      <c r="EJ955" s="16">
        <f>BU955</f>
        <v>0</v>
      </c>
      <c r="EK955" s="16" t="e">
        <f>EJ955/EI955</f>
        <v>#DIV/0!</v>
      </c>
      <c r="EL955">
        <f>DJ955</f>
        <v>0</v>
      </c>
      <c r="EM955" s="16" t="e">
        <f>EK955*EL955</f>
        <v>#DIV/0!</v>
      </c>
    </row>
    <row r="956" spans="1:143" x14ac:dyDescent="0.25">
      <c r="A956">
        <v>2015</v>
      </c>
      <c r="B956">
        <v>715</v>
      </c>
      <c r="C956" t="s">
        <v>1669</v>
      </c>
      <c r="D956" t="s">
        <v>2450</v>
      </c>
      <c r="E956" t="s">
        <v>343</v>
      </c>
      <c r="F956" t="s">
        <v>2824</v>
      </c>
      <c r="G956" t="s">
        <v>145</v>
      </c>
      <c r="H956">
        <v>539033</v>
      </c>
      <c r="I956" t="s">
        <v>2825</v>
      </c>
      <c r="J956" t="s">
        <v>1673</v>
      </c>
      <c r="K956">
        <v>98118</v>
      </c>
      <c r="L956" t="s">
        <v>163</v>
      </c>
      <c r="N956" t="s">
        <v>263</v>
      </c>
      <c r="O956" t="s">
        <v>165</v>
      </c>
      <c r="P956" t="s">
        <v>152</v>
      </c>
      <c r="Q956" t="s">
        <v>1688</v>
      </c>
      <c r="R956" t="s">
        <v>154</v>
      </c>
      <c r="S956" t="s">
        <v>210</v>
      </c>
      <c r="T956" t="s">
        <v>168</v>
      </c>
      <c r="V956" t="s">
        <v>343</v>
      </c>
      <c r="W956" t="s">
        <v>158</v>
      </c>
      <c r="Y956">
        <v>150</v>
      </c>
      <c r="Z956">
        <v>30</v>
      </c>
      <c r="AJ956">
        <v>150</v>
      </c>
      <c r="AR956" t="s">
        <v>227</v>
      </c>
      <c r="AS956" t="s">
        <v>152</v>
      </c>
      <c r="AU956" t="s">
        <v>1698</v>
      </c>
      <c r="BJ956" s="12">
        <v>0</v>
      </c>
      <c r="BK956" s="12">
        <v>0</v>
      </c>
      <c r="BS956" s="12">
        <v>0</v>
      </c>
      <c r="BT956" s="12">
        <v>0</v>
      </c>
      <c r="BU956" s="12">
        <v>0</v>
      </c>
      <c r="BV956" s="12">
        <v>0</v>
      </c>
      <c r="BW956" t="s">
        <v>2824</v>
      </c>
      <c r="BX956" t="s">
        <v>343</v>
      </c>
      <c r="BY956">
        <v>122</v>
      </c>
      <c r="BZ956">
        <v>24</v>
      </c>
      <c r="CA956">
        <v>120</v>
      </c>
      <c r="CB956">
        <v>22</v>
      </c>
      <c r="CG956">
        <v>2</v>
      </c>
      <c r="CH956">
        <v>2</v>
      </c>
      <c r="CI956">
        <f>CE956+CG956</f>
        <v>2</v>
      </c>
      <c r="CJ956">
        <v>31318</v>
      </c>
      <c r="CL956">
        <v>30588</v>
      </c>
      <c r="CN956">
        <v>730</v>
      </c>
      <c r="CO956">
        <v>6271</v>
      </c>
      <c r="CQ956">
        <v>5541</v>
      </c>
      <c r="CS956">
        <v>730</v>
      </c>
      <c r="CT956">
        <v>30</v>
      </c>
      <c r="CU956">
        <v>6</v>
      </c>
      <c r="DB956">
        <f>CX956+CZ956+DA956</f>
        <v>0</v>
      </c>
      <c r="DC956">
        <v>5</v>
      </c>
      <c r="DD956">
        <v>1</v>
      </c>
      <c r="DG956" s="13">
        <f>(DC956+DD956)/CU956</f>
        <v>1</v>
      </c>
      <c r="DH956">
        <v>3163</v>
      </c>
      <c r="DI956">
        <v>941</v>
      </c>
      <c r="DJ956">
        <v>3163</v>
      </c>
      <c r="DK956">
        <v>941</v>
      </c>
      <c r="DL956">
        <v>34</v>
      </c>
      <c r="DM956">
        <v>6</v>
      </c>
      <c r="DN956">
        <v>34</v>
      </c>
      <c r="DO956">
        <v>6</v>
      </c>
      <c r="DS956">
        <v>4</v>
      </c>
      <c r="DU956">
        <v>1</v>
      </c>
      <c r="EA956">
        <v>1</v>
      </c>
      <c r="EF956">
        <v>17</v>
      </c>
      <c r="EG956">
        <v>1</v>
      </c>
      <c r="EH956" s="13">
        <v>5.8823529411764698E-2</v>
      </c>
      <c r="EI956">
        <f>CO956</f>
        <v>6271</v>
      </c>
      <c r="EJ956" s="16">
        <f>BU956</f>
        <v>0</v>
      </c>
      <c r="EK956" s="16">
        <f>EJ956/EI956</f>
        <v>0</v>
      </c>
      <c r="EL956">
        <f>DJ956</f>
        <v>3163</v>
      </c>
      <c r="EM956" s="16">
        <f>EK956*EL956</f>
        <v>0</v>
      </c>
    </row>
    <row r="957" spans="1:143" x14ac:dyDescent="0.25">
      <c r="A957">
        <v>2015</v>
      </c>
      <c r="B957">
        <v>894</v>
      </c>
      <c r="C957" t="s">
        <v>1669</v>
      </c>
      <c r="D957" t="s">
        <v>2826</v>
      </c>
      <c r="E957" t="s">
        <v>343</v>
      </c>
      <c r="F957" t="s">
        <v>2826</v>
      </c>
      <c r="G957" t="s">
        <v>145</v>
      </c>
      <c r="H957">
        <v>531392</v>
      </c>
      <c r="I957" t="s">
        <v>2827</v>
      </c>
      <c r="J957" t="s">
        <v>1673</v>
      </c>
      <c r="K957">
        <v>98122</v>
      </c>
      <c r="L957" t="s">
        <v>163</v>
      </c>
      <c r="N957" t="s">
        <v>164</v>
      </c>
      <c r="O957" t="s">
        <v>165</v>
      </c>
      <c r="P957" t="s">
        <v>152</v>
      </c>
      <c r="Q957" t="s">
        <v>1688</v>
      </c>
      <c r="R957" t="s">
        <v>154</v>
      </c>
      <c r="S957" t="s">
        <v>210</v>
      </c>
      <c r="T957" t="s">
        <v>168</v>
      </c>
      <c r="V957" t="s">
        <v>343</v>
      </c>
      <c r="W957" t="s">
        <v>175</v>
      </c>
      <c r="AA957">
        <v>2</v>
      </c>
      <c r="AJ957">
        <v>2</v>
      </c>
      <c r="AQ957" t="s">
        <v>1368</v>
      </c>
      <c r="AR957" t="s">
        <v>159</v>
      </c>
      <c r="AV957" s="12">
        <v>53298</v>
      </c>
      <c r="BJ957" s="12">
        <v>53298</v>
      </c>
      <c r="BK957" s="12">
        <v>53298</v>
      </c>
      <c r="BS957" s="12">
        <v>0</v>
      </c>
      <c r="BT957" s="12">
        <v>0</v>
      </c>
      <c r="BU957" s="12">
        <v>53298</v>
      </c>
      <c r="BV957" s="12">
        <v>53298</v>
      </c>
      <c r="BW957" t="s">
        <v>2826</v>
      </c>
      <c r="BX957" t="s">
        <v>343</v>
      </c>
      <c r="BY957">
        <v>20</v>
      </c>
      <c r="BZ957">
        <v>20</v>
      </c>
      <c r="CG957">
        <v>20</v>
      </c>
      <c r="CH957">
        <v>20</v>
      </c>
      <c r="CI957">
        <f>CE957+CG957</f>
        <v>20</v>
      </c>
      <c r="CJ957">
        <v>7300</v>
      </c>
      <c r="CN957">
        <v>7300</v>
      </c>
      <c r="CO957">
        <v>7300</v>
      </c>
      <c r="CS957">
        <v>7300</v>
      </c>
      <c r="DB957">
        <f>CX957+CZ957+DA957</f>
        <v>0</v>
      </c>
      <c r="DG957" s="13" t="e">
        <f>(DC957+DD957)/CU957</f>
        <v>#DIV/0!</v>
      </c>
      <c r="EI957">
        <f>CO957</f>
        <v>7300</v>
      </c>
      <c r="EJ957" s="16">
        <f>BU957</f>
        <v>53298</v>
      </c>
      <c r="EK957" s="16">
        <f>EJ957/EI957</f>
        <v>7.3010958904109593</v>
      </c>
      <c r="EL957">
        <f>DJ957</f>
        <v>0</v>
      </c>
      <c r="EM957" s="16">
        <f>EK957*EL957</f>
        <v>0</v>
      </c>
    </row>
    <row r="958" spans="1:143" x14ac:dyDescent="0.25">
      <c r="A958">
        <v>2015</v>
      </c>
      <c r="B958">
        <v>643</v>
      </c>
      <c r="C958" t="s">
        <v>1669</v>
      </c>
      <c r="D958" t="s">
        <v>2450</v>
      </c>
      <c r="E958" t="s">
        <v>343</v>
      </c>
      <c r="F958" t="s">
        <v>2828</v>
      </c>
      <c r="G958" t="s">
        <v>1860</v>
      </c>
      <c r="H958">
        <v>539033</v>
      </c>
      <c r="I958" t="s">
        <v>2825</v>
      </c>
      <c r="J958" t="s">
        <v>1673</v>
      </c>
      <c r="K958">
        <v>98118</v>
      </c>
      <c r="L958" t="s">
        <v>163</v>
      </c>
      <c r="N958" t="s">
        <v>263</v>
      </c>
      <c r="O958" t="s">
        <v>198</v>
      </c>
      <c r="P958" t="s">
        <v>152</v>
      </c>
      <c r="Q958" t="s">
        <v>1688</v>
      </c>
      <c r="R958" t="s">
        <v>154</v>
      </c>
      <c r="S958" t="s">
        <v>210</v>
      </c>
      <c r="T958" t="s">
        <v>168</v>
      </c>
      <c r="V958" t="s">
        <v>343</v>
      </c>
      <c r="W958" t="s">
        <v>158</v>
      </c>
      <c r="Y958">
        <v>185</v>
      </c>
      <c r="Z958">
        <v>29</v>
      </c>
      <c r="AJ958">
        <v>185</v>
      </c>
      <c r="AR958" t="s">
        <v>159</v>
      </c>
      <c r="AS958" t="s">
        <v>152</v>
      </c>
      <c r="AW958" s="12" t="s">
        <v>2829</v>
      </c>
      <c r="AZ958" s="15">
        <v>71063</v>
      </c>
      <c r="BJ958" s="12">
        <v>84184</v>
      </c>
      <c r="BK958" s="12">
        <v>13121</v>
      </c>
      <c r="BS958" s="12">
        <v>0</v>
      </c>
      <c r="BT958" s="12">
        <v>0</v>
      </c>
      <c r="BU958" s="12">
        <v>84184</v>
      </c>
      <c r="BV958" s="12">
        <v>13121</v>
      </c>
      <c r="CI958">
        <f>CE958+CG958</f>
        <v>0</v>
      </c>
      <c r="DB958">
        <f>CX958+CZ958+DA958</f>
        <v>0</v>
      </c>
      <c r="DG958" s="13" t="e">
        <f>(DC958+DD958)/CU958</f>
        <v>#DIV/0!</v>
      </c>
      <c r="EI958">
        <f>CO958</f>
        <v>0</v>
      </c>
      <c r="EJ958" s="16">
        <f>BU958</f>
        <v>84184</v>
      </c>
      <c r="EK958" s="16" t="e">
        <f>EJ958/EI958</f>
        <v>#DIV/0!</v>
      </c>
      <c r="EL958">
        <f>DJ958</f>
        <v>0</v>
      </c>
      <c r="EM958" s="16" t="e">
        <f>EK958*EL958</f>
        <v>#DIV/0!</v>
      </c>
    </row>
    <row r="959" spans="1:143" x14ac:dyDescent="0.25">
      <c r="A959">
        <v>2015</v>
      </c>
      <c r="B959">
        <v>577</v>
      </c>
      <c r="C959" t="s">
        <v>1669</v>
      </c>
      <c r="D959" t="s">
        <v>2830</v>
      </c>
      <c r="E959" t="s">
        <v>343</v>
      </c>
      <c r="G959" t="s">
        <v>145</v>
      </c>
      <c r="H959">
        <v>531392</v>
      </c>
      <c r="I959" t="s">
        <v>2831</v>
      </c>
      <c r="J959" t="s">
        <v>1673</v>
      </c>
      <c r="K959">
        <v>98103</v>
      </c>
      <c r="L959" t="s">
        <v>163</v>
      </c>
      <c r="N959" t="s">
        <v>197</v>
      </c>
      <c r="O959" t="s">
        <v>165</v>
      </c>
      <c r="P959" t="s">
        <v>152</v>
      </c>
      <c r="Q959" t="s">
        <v>1688</v>
      </c>
      <c r="R959" t="s">
        <v>154</v>
      </c>
      <c r="T959" t="s">
        <v>168</v>
      </c>
      <c r="V959" t="s">
        <v>343</v>
      </c>
      <c r="W959" t="s">
        <v>450</v>
      </c>
      <c r="AA959">
        <v>20</v>
      </c>
      <c r="AJ959">
        <v>20</v>
      </c>
      <c r="AR959" t="s">
        <v>227</v>
      </c>
      <c r="AU959" t="s">
        <v>1831</v>
      </c>
      <c r="BJ959" s="12">
        <v>0</v>
      </c>
      <c r="BK959" s="12">
        <v>0</v>
      </c>
      <c r="BS959" s="12">
        <v>0</v>
      </c>
      <c r="BT959" s="12">
        <v>0</v>
      </c>
      <c r="BU959" s="12">
        <v>0</v>
      </c>
      <c r="BV959" s="12">
        <v>0</v>
      </c>
      <c r="CI959">
        <f>CE959+CG959</f>
        <v>0</v>
      </c>
      <c r="DB959">
        <f>CX959+CZ959+DA959</f>
        <v>0</v>
      </c>
      <c r="DG959" s="13" t="e">
        <f>(DC959+DD959)/CU959</f>
        <v>#DIV/0!</v>
      </c>
      <c r="EI959">
        <f>CO959</f>
        <v>0</v>
      </c>
      <c r="EJ959" s="16">
        <f>BU959</f>
        <v>0</v>
      </c>
      <c r="EK959" s="16" t="e">
        <f>EJ959/EI959</f>
        <v>#DIV/0!</v>
      </c>
      <c r="EL959">
        <f>DJ959</f>
        <v>0</v>
      </c>
      <c r="EM959" s="16" t="e">
        <f>EK959*EL959</f>
        <v>#DIV/0!</v>
      </c>
    </row>
    <row r="960" spans="1:143" x14ac:dyDescent="0.25">
      <c r="A960">
        <v>2015</v>
      </c>
      <c r="B960">
        <v>665</v>
      </c>
      <c r="C960" t="s">
        <v>1669</v>
      </c>
      <c r="D960" t="s">
        <v>2832</v>
      </c>
      <c r="E960" t="s">
        <v>343</v>
      </c>
      <c r="G960" t="s">
        <v>145</v>
      </c>
      <c r="H960">
        <v>531392</v>
      </c>
      <c r="I960" t="s">
        <v>2833</v>
      </c>
      <c r="J960" t="s">
        <v>1673</v>
      </c>
      <c r="K960">
        <v>98105</v>
      </c>
      <c r="L960" t="s">
        <v>163</v>
      </c>
      <c r="N960" t="s">
        <v>197</v>
      </c>
      <c r="O960" t="s">
        <v>165</v>
      </c>
      <c r="P960" t="s">
        <v>152</v>
      </c>
      <c r="Q960" t="s">
        <v>1688</v>
      </c>
      <c r="R960" t="s">
        <v>154</v>
      </c>
      <c r="S960" t="s">
        <v>210</v>
      </c>
      <c r="T960" t="s">
        <v>168</v>
      </c>
      <c r="V960" t="s">
        <v>343</v>
      </c>
      <c r="W960" t="s">
        <v>447</v>
      </c>
      <c r="AA960">
        <v>13</v>
      </c>
      <c r="AJ960">
        <v>13</v>
      </c>
      <c r="AR960" t="s">
        <v>176</v>
      </c>
      <c r="AS960" t="s">
        <v>152</v>
      </c>
      <c r="BF960" s="12">
        <v>19303.189999999999</v>
      </c>
      <c r="BJ960" s="12">
        <v>19303.189999999999</v>
      </c>
      <c r="BK960" s="12">
        <v>0</v>
      </c>
      <c r="BS960" s="12">
        <v>0</v>
      </c>
      <c r="BT960" s="12">
        <v>0</v>
      </c>
      <c r="BU960" s="12">
        <v>19303.189999999999</v>
      </c>
      <c r="BV960" s="12">
        <v>0</v>
      </c>
      <c r="CI960">
        <f>CE960+CG960</f>
        <v>0</v>
      </c>
      <c r="DB960">
        <f>CX960+CZ960+DA960</f>
        <v>0</v>
      </c>
      <c r="DG960" s="13" t="e">
        <f>(DC960+DD960)/CU960</f>
        <v>#DIV/0!</v>
      </c>
      <c r="EI960">
        <f>CO960</f>
        <v>0</v>
      </c>
      <c r="EJ960" s="16">
        <f>BU960</f>
        <v>19303.189999999999</v>
      </c>
      <c r="EK960" s="16" t="e">
        <f>EJ960/EI960</f>
        <v>#DIV/0!</v>
      </c>
      <c r="EL960">
        <f>DJ960</f>
        <v>0</v>
      </c>
      <c r="EM960" s="16" t="e">
        <f>EK960*EL960</f>
        <v>#DIV/0!</v>
      </c>
    </row>
    <row r="961" spans="1:143" x14ac:dyDescent="0.25">
      <c r="A961">
        <v>2015</v>
      </c>
      <c r="B961">
        <v>528</v>
      </c>
      <c r="C961" t="s">
        <v>1669</v>
      </c>
      <c r="D961" t="s">
        <v>2834</v>
      </c>
      <c r="E961" t="s">
        <v>2835</v>
      </c>
      <c r="G961" t="s">
        <v>145</v>
      </c>
      <c r="H961">
        <v>539033</v>
      </c>
      <c r="I961" t="s">
        <v>2836</v>
      </c>
      <c r="J961" t="s">
        <v>2012</v>
      </c>
      <c r="K961">
        <v>98019</v>
      </c>
      <c r="L961" t="s">
        <v>163</v>
      </c>
      <c r="N961" t="s">
        <v>197</v>
      </c>
      <c r="O961" t="s">
        <v>198</v>
      </c>
      <c r="P961" t="s">
        <v>152</v>
      </c>
      <c r="Q961" t="s">
        <v>1688</v>
      </c>
      <c r="R961" t="s">
        <v>154</v>
      </c>
      <c r="S961" t="s">
        <v>210</v>
      </c>
      <c r="T961" t="s">
        <v>168</v>
      </c>
      <c r="V961" t="s">
        <v>343</v>
      </c>
      <c r="W961" t="s">
        <v>447</v>
      </c>
      <c r="AA961">
        <v>6</v>
      </c>
      <c r="AJ961">
        <v>6</v>
      </c>
      <c r="AR961" t="s">
        <v>227</v>
      </c>
      <c r="AU961" t="s">
        <v>1689</v>
      </c>
      <c r="BJ961" s="12">
        <v>0</v>
      </c>
      <c r="BK961" s="12">
        <v>0</v>
      </c>
      <c r="BS961" s="12">
        <v>0</v>
      </c>
      <c r="BT961" s="12">
        <v>0</v>
      </c>
      <c r="BU961" s="12">
        <v>0</v>
      </c>
      <c r="BV961" s="12">
        <v>0</v>
      </c>
      <c r="CI961">
        <f>CE961+CG961</f>
        <v>0</v>
      </c>
      <c r="DB961">
        <f>CX961+CZ961+DA961</f>
        <v>0</v>
      </c>
      <c r="DG961" s="13" t="e">
        <f>(DC961+DD961)/CU961</f>
        <v>#DIV/0!</v>
      </c>
      <c r="EI961">
        <f>CO961</f>
        <v>0</v>
      </c>
      <c r="EJ961" s="16">
        <f>BU961</f>
        <v>0</v>
      </c>
      <c r="EK961" s="16" t="e">
        <f>EJ961/EI961</f>
        <v>#DIV/0!</v>
      </c>
      <c r="EL961">
        <f>DJ961</f>
        <v>0</v>
      </c>
      <c r="EM961" s="16" t="e">
        <f>EK961*EL961</f>
        <v>#DIV/0!</v>
      </c>
    </row>
    <row r="962" spans="1:143" x14ac:dyDescent="0.25">
      <c r="A962">
        <v>2015</v>
      </c>
      <c r="B962">
        <v>552</v>
      </c>
      <c r="C962" t="s">
        <v>1669</v>
      </c>
      <c r="D962" t="s">
        <v>2834</v>
      </c>
      <c r="E962" t="s">
        <v>2835</v>
      </c>
      <c r="G962" t="s">
        <v>145</v>
      </c>
      <c r="H962">
        <v>539033</v>
      </c>
      <c r="I962" t="s">
        <v>2836</v>
      </c>
      <c r="J962" t="s">
        <v>2012</v>
      </c>
      <c r="K962">
        <v>98019</v>
      </c>
      <c r="L962" t="s">
        <v>163</v>
      </c>
      <c r="N962" t="s">
        <v>197</v>
      </c>
      <c r="O962" t="s">
        <v>198</v>
      </c>
      <c r="P962" t="s">
        <v>152</v>
      </c>
      <c r="Q962" t="s">
        <v>1688</v>
      </c>
      <c r="R962" t="s">
        <v>154</v>
      </c>
      <c r="S962" t="s">
        <v>210</v>
      </c>
      <c r="T962" t="s">
        <v>168</v>
      </c>
      <c r="V962" t="s">
        <v>343</v>
      </c>
      <c r="W962" t="s">
        <v>158</v>
      </c>
      <c r="Y962">
        <v>64</v>
      </c>
      <c r="Z962">
        <v>13</v>
      </c>
      <c r="AJ962">
        <v>64</v>
      </c>
      <c r="AR962" t="s">
        <v>227</v>
      </c>
      <c r="AS962" t="s">
        <v>152</v>
      </c>
      <c r="AU962" t="s">
        <v>1689</v>
      </c>
      <c r="BJ962" s="12">
        <v>0</v>
      </c>
      <c r="BK962" s="12">
        <v>0</v>
      </c>
      <c r="BS962" s="12">
        <v>0</v>
      </c>
      <c r="BT962" s="12">
        <v>0</v>
      </c>
      <c r="BU962" s="12">
        <v>0</v>
      </c>
      <c r="BV962" s="12">
        <v>0</v>
      </c>
      <c r="CI962">
        <f>CE962+CG962</f>
        <v>0</v>
      </c>
      <c r="DB962">
        <f>CX962+CZ962+DA962</f>
        <v>0</v>
      </c>
      <c r="DG962" s="13" t="e">
        <f>(DC962+DD962)/CU962</f>
        <v>#DIV/0!</v>
      </c>
      <c r="EI962">
        <f>CO962</f>
        <v>0</v>
      </c>
      <c r="EJ962" s="16">
        <f>BU962</f>
        <v>0</v>
      </c>
      <c r="EK962" s="16" t="e">
        <f>EJ962/EI962</f>
        <v>#DIV/0!</v>
      </c>
      <c r="EL962">
        <f>DJ962</f>
        <v>0</v>
      </c>
      <c r="EM962" s="16" t="e">
        <f>EK962*EL962</f>
        <v>#DIV/0!</v>
      </c>
    </row>
    <row r="963" spans="1:143" x14ac:dyDescent="0.25">
      <c r="A963">
        <v>2015</v>
      </c>
      <c r="B963">
        <v>796</v>
      </c>
      <c r="C963" t="s">
        <v>1669</v>
      </c>
      <c r="D963" t="s">
        <v>2061</v>
      </c>
      <c r="E963" t="s">
        <v>1922</v>
      </c>
      <c r="F963" t="s">
        <v>2061</v>
      </c>
      <c r="G963" t="s">
        <v>145</v>
      </c>
      <c r="H963">
        <v>531392</v>
      </c>
      <c r="I963" t="s">
        <v>1687</v>
      </c>
      <c r="J963" t="s">
        <v>1673</v>
      </c>
      <c r="K963">
        <v>98175</v>
      </c>
      <c r="L963" t="s">
        <v>163</v>
      </c>
      <c r="N963" t="s">
        <v>263</v>
      </c>
      <c r="O963" t="s">
        <v>165</v>
      </c>
      <c r="P963" t="s">
        <v>152</v>
      </c>
      <c r="Q963" t="s">
        <v>1688</v>
      </c>
      <c r="R963" t="s">
        <v>154</v>
      </c>
      <c r="S963" t="s">
        <v>1355</v>
      </c>
      <c r="T963" t="s">
        <v>168</v>
      </c>
      <c r="V963" t="s">
        <v>343</v>
      </c>
      <c r="W963" t="s">
        <v>158</v>
      </c>
      <c r="X963" t="s">
        <v>201</v>
      </c>
      <c r="Y963">
        <v>36</v>
      </c>
      <c r="Z963">
        <v>13</v>
      </c>
      <c r="AJ963">
        <v>36</v>
      </c>
      <c r="AR963" t="s">
        <v>227</v>
      </c>
      <c r="AS963" t="s">
        <v>152</v>
      </c>
      <c r="BJ963" s="12">
        <v>0</v>
      </c>
      <c r="BK963" s="12">
        <v>0</v>
      </c>
      <c r="BS963" s="12">
        <v>0</v>
      </c>
      <c r="BT963" s="12">
        <v>0</v>
      </c>
      <c r="BU963" s="12">
        <v>0</v>
      </c>
      <c r="BV963" s="12">
        <v>0</v>
      </c>
      <c r="BW963" t="s">
        <v>2061</v>
      </c>
      <c r="BX963" t="s">
        <v>343</v>
      </c>
      <c r="BY963">
        <v>59</v>
      </c>
      <c r="BZ963">
        <v>25</v>
      </c>
      <c r="CA963">
        <v>54</v>
      </c>
      <c r="CB963">
        <v>20</v>
      </c>
      <c r="CG963">
        <v>5</v>
      </c>
      <c r="CH963">
        <v>5</v>
      </c>
      <c r="CI963">
        <f>CE963+CG963</f>
        <v>5</v>
      </c>
      <c r="CJ963">
        <v>12955</v>
      </c>
      <c r="CL963">
        <v>11551</v>
      </c>
      <c r="CN963">
        <v>1404</v>
      </c>
      <c r="CO963">
        <v>5549</v>
      </c>
      <c r="CQ963">
        <v>4145</v>
      </c>
      <c r="CS963">
        <v>1404</v>
      </c>
      <c r="CT963">
        <v>24</v>
      </c>
      <c r="CU963">
        <v>10</v>
      </c>
      <c r="CW963">
        <v>3</v>
      </c>
      <c r="CY963">
        <v>2</v>
      </c>
      <c r="DB963">
        <f>CX963+CZ963+DA963</f>
        <v>0</v>
      </c>
      <c r="DC963">
        <v>3</v>
      </c>
      <c r="DD963">
        <v>1</v>
      </c>
      <c r="DE963">
        <v>1</v>
      </c>
      <c r="DG963" s="13">
        <f>(DC963+DD963)/CU963</f>
        <v>0.4</v>
      </c>
      <c r="DH963">
        <v>5748</v>
      </c>
      <c r="DI963">
        <v>1405</v>
      </c>
      <c r="DJ963">
        <v>2511</v>
      </c>
      <c r="DK963">
        <v>717</v>
      </c>
      <c r="DL963">
        <v>22</v>
      </c>
      <c r="DM963">
        <v>9</v>
      </c>
      <c r="DN963">
        <v>20</v>
      </c>
      <c r="DO963">
        <v>7</v>
      </c>
      <c r="DQ963">
        <v>2</v>
      </c>
      <c r="DS963">
        <v>5</v>
      </c>
      <c r="DT963" t="s">
        <v>311</v>
      </c>
      <c r="DZ963">
        <v>3</v>
      </c>
      <c r="EI963">
        <f>CO963</f>
        <v>5549</v>
      </c>
      <c r="EJ963" s="16">
        <f>BU963</f>
        <v>0</v>
      </c>
      <c r="EK963" s="16">
        <f>EJ963/EI963</f>
        <v>0</v>
      </c>
      <c r="EL963">
        <f>DJ963</f>
        <v>2511</v>
      </c>
      <c r="EM963" s="16">
        <f>EK963*EL963</f>
        <v>0</v>
      </c>
    </row>
    <row r="964" spans="1:143" x14ac:dyDescent="0.25">
      <c r="A964">
        <v>2015</v>
      </c>
      <c r="B964">
        <v>607</v>
      </c>
      <c r="C964" t="s">
        <v>1669</v>
      </c>
      <c r="D964" t="s">
        <v>2054</v>
      </c>
      <c r="E964" t="s">
        <v>2837</v>
      </c>
      <c r="F964" t="s">
        <v>2838</v>
      </c>
      <c r="G964" t="s">
        <v>145</v>
      </c>
      <c r="H964">
        <v>531392</v>
      </c>
      <c r="I964" t="s">
        <v>2057</v>
      </c>
      <c r="J964" t="s">
        <v>1673</v>
      </c>
      <c r="K964">
        <v>98144</v>
      </c>
      <c r="L964" t="s">
        <v>163</v>
      </c>
      <c r="N964" t="s">
        <v>263</v>
      </c>
      <c r="O964" t="s">
        <v>165</v>
      </c>
      <c r="P964" t="s">
        <v>152</v>
      </c>
      <c r="Q964" t="s">
        <v>1688</v>
      </c>
      <c r="R964" t="s">
        <v>154</v>
      </c>
      <c r="S964" t="s">
        <v>210</v>
      </c>
      <c r="T964" t="s">
        <v>168</v>
      </c>
      <c r="V964" t="s">
        <v>343</v>
      </c>
      <c r="W964" t="s">
        <v>158</v>
      </c>
      <c r="Y964">
        <v>10</v>
      </c>
      <c r="Z964">
        <v>2</v>
      </c>
      <c r="AJ964">
        <v>10</v>
      </c>
      <c r="AQ964" t="s">
        <v>2839</v>
      </c>
      <c r="AR964" t="s">
        <v>176</v>
      </c>
      <c r="AS964" t="s">
        <v>210</v>
      </c>
      <c r="AV964" s="12">
        <v>217214</v>
      </c>
      <c r="AX964" s="15">
        <v>500216</v>
      </c>
      <c r="BJ964" s="12">
        <v>717430</v>
      </c>
      <c r="BK964" s="12">
        <v>217214</v>
      </c>
      <c r="BS964" s="12">
        <v>0</v>
      </c>
      <c r="BT964" s="12">
        <v>0</v>
      </c>
      <c r="BU964" s="12">
        <v>717430</v>
      </c>
      <c r="BV964" s="12">
        <v>217214</v>
      </c>
      <c r="BW964" t="s">
        <v>2838</v>
      </c>
      <c r="BX964" t="s">
        <v>343</v>
      </c>
      <c r="BY964">
        <v>13</v>
      </c>
      <c r="BZ964">
        <v>2</v>
      </c>
      <c r="CA964">
        <v>13</v>
      </c>
      <c r="CB964">
        <v>2</v>
      </c>
      <c r="CI964">
        <f>CE964+CG964</f>
        <v>0</v>
      </c>
      <c r="CJ964">
        <v>2556</v>
      </c>
      <c r="CL964">
        <v>2556</v>
      </c>
      <c r="CO964">
        <v>351</v>
      </c>
      <c r="CQ964">
        <v>351</v>
      </c>
      <c r="CT964">
        <v>8</v>
      </c>
      <c r="CU964">
        <v>1</v>
      </c>
      <c r="DB964">
        <f>CX964+CZ964+DA964</f>
        <v>0</v>
      </c>
      <c r="DC964">
        <v>1</v>
      </c>
      <c r="DG964" s="13">
        <f>(DC964+DD964)/CU964</f>
        <v>1</v>
      </c>
      <c r="DH964">
        <v>826</v>
      </c>
      <c r="DI964">
        <v>334</v>
      </c>
      <c r="DJ964">
        <v>826</v>
      </c>
      <c r="DK964">
        <v>334</v>
      </c>
      <c r="DL964">
        <v>6</v>
      </c>
      <c r="DM964">
        <v>1</v>
      </c>
      <c r="DN964">
        <v>6</v>
      </c>
      <c r="DO964">
        <v>1</v>
      </c>
      <c r="DU964">
        <v>1</v>
      </c>
      <c r="EF964">
        <v>1</v>
      </c>
      <c r="EG964">
        <v>0</v>
      </c>
      <c r="EH964" s="13">
        <v>0</v>
      </c>
      <c r="EI964">
        <f>CO964</f>
        <v>351</v>
      </c>
      <c r="EJ964" s="16">
        <f>BU964</f>
        <v>717430</v>
      </c>
      <c r="EK964" s="16">
        <f>EJ964/EI964</f>
        <v>2043.9601139601139</v>
      </c>
      <c r="EL964">
        <f>DJ964</f>
        <v>826</v>
      </c>
      <c r="EM964" s="16">
        <f>EK964*EL964</f>
        <v>1688311.0541310541</v>
      </c>
    </row>
    <row r="965" spans="1:143" x14ac:dyDescent="0.25">
      <c r="A965">
        <v>2015</v>
      </c>
      <c r="B965">
        <v>882</v>
      </c>
      <c r="C965" t="s">
        <v>1669</v>
      </c>
      <c r="D965" t="s">
        <v>2054</v>
      </c>
      <c r="E965" t="s">
        <v>2840</v>
      </c>
      <c r="F965" t="s">
        <v>2841</v>
      </c>
      <c r="G965" t="s">
        <v>145</v>
      </c>
      <c r="H965">
        <v>539033</v>
      </c>
      <c r="I965" t="s">
        <v>2842</v>
      </c>
      <c r="J965" t="s">
        <v>1673</v>
      </c>
      <c r="K965">
        <v>98144</v>
      </c>
      <c r="L965" t="s">
        <v>163</v>
      </c>
      <c r="N965" t="s">
        <v>151</v>
      </c>
      <c r="P965" t="s">
        <v>152</v>
      </c>
      <c r="Q965" t="s">
        <v>1688</v>
      </c>
      <c r="R965" t="s">
        <v>154</v>
      </c>
      <c r="T965" t="s">
        <v>155</v>
      </c>
      <c r="U965" t="s">
        <v>211</v>
      </c>
      <c r="V965" t="s">
        <v>212</v>
      </c>
      <c r="W965" t="s">
        <v>158</v>
      </c>
      <c r="Y965">
        <v>65</v>
      </c>
      <c r="Z965">
        <v>20</v>
      </c>
      <c r="AJ965">
        <v>65</v>
      </c>
      <c r="AQ965" t="s">
        <v>2843</v>
      </c>
      <c r="AR965" t="s">
        <v>176</v>
      </c>
      <c r="AX965" s="15">
        <v>622324</v>
      </c>
      <c r="BJ965" s="12">
        <v>622324</v>
      </c>
      <c r="BK965" s="12">
        <v>0</v>
      </c>
      <c r="BS965" s="12">
        <v>0</v>
      </c>
      <c r="BT965" s="12">
        <v>0</v>
      </c>
      <c r="BU965" s="12">
        <v>622324</v>
      </c>
      <c r="BV965" s="12">
        <v>0</v>
      </c>
      <c r="BW965" t="s">
        <v>2841</v>
      </c>
      <c r="BX965" t="s">
        <v>141</v>
      </c>
      <c r="BY965">
        <v>15</v>
      </c>
      <c r="BZ965">
        <v>6</v>
      </c>
      <c r="CA965">
        <v>15</v>
      </c>
      <c r="CB965">
        <v>6</v>
      </c>
      <c r="CI965">
        <f>CE965+CG965</f>
        <v>0</v>
      </c>
      <c r="CJ965">
        <v>4436</v>
      </c>
      <c r="CL965">
        <v>4436</v>
      </c>
      <c r="CO965">
        <v>1775</v>
      </c>
      <c r="CQ965">
        <v>1775</v>
      </c>
      <c r="CT965">
        <v>26</v>
      </c>
      <c r="CU965">
        <v>7</v>
      </c>
      <c r="DB965">
        <f>CX965+CZ965+DA965</f>
        <v>0</v>
      </c>
      <c r="DC965">
        <v>7</v>
      </c>
      <c r="DG965" s="13">
        <f>(DC965+DD965)/CU965</f>
        <v>1</v>
      </c>
      <c r="DH965">
        <v>3095</v>
      </c>
      <c r="DI965">
        <v>2083</v>
      </c>
      <c r="DJ965">
        <v>3095</v>
      </c>
      <c r="DK965">
        <v>2083</v>
      </c>
      <c r="EF965">
        <v>9</v>
      </c>
      <c r="EG965">
        <v>0</v>
      </c>
      <c r="EH965" s="13">
        <v>0</v>
      </c>
      <c r="EI965">
        <f>CO965</f>
        <v>1775</v>
      </c>
      <c r="EJ965" s="16">
        <f>BU965</f>
        <v>622324</v>
      </c>
      <c r="EK965" s="16">
        <f>EJ965/EI965</f>
        <v>350.60507042253522</v>
      </c>
      <c r="EL965">
        <f>DJ965</f>
        <v>3095</v>
      </c>
      <c r="EM965" s="16">
        <f>EK965*EL965</f>
        <v>1085122.6929577466</v>
      </c>
    </row>
    <row r="966" spans="1:143" x14ac:dyDescent="0.25">
      <c r="A966">
        <v>2015</v>
      </c>
      <c r="B966">
        <v>950</v>
      </c>
      <c r="C966" t="s">
        <v>1669</v>
      </c>
      <c r="D966" t="s">
        <v>1703</v>
      </c>
      <c r="E966" t="s">
        <v>2844</v>
      </c>
      <c r="F966" t="s">
        <v>2845</v>
      </c>
      <c r="G966" t="s">
        <v>145</v>
      </c>
      <c r="H966">
        <v>531392</v>
      </c>
      <c r="I966" t="s">
        <v>2846</v>
      </c>
      <c r="J966" t="s">
        <v>1673</v>
      </c>
      <c r="K966">
        <v>98121</v>
      </c>
      <c r="L966" t="s">
        <v>163</v>
      </c>
      <c r="N966" t="s">
        <v>164</v>
      </c>
      <c r="O966" t="s">
        <v>198</v>
      </c>
      <c r="P966" t="s">
        <v>210</v>
      </c>
      <c r="Q966" t="s">
        <v>166</v>
      </c>
      <c r="R966" t="s">
        <v>248</v>
      </c>
      <c r="S966" t="s">
        <v>210</v>
      </c>
      <c r="V966" t="s">
        <v>257</v>
      </c>
      <c r="W966" t="s">
        <v>175</v>
      </c>
      <c r="AA966">
        <v>38</v>
      </c>
      <c r="AJ966">
        <v>38</v>
      </c>
      <c r="AQ966" t="s">
        <v>2641</v>
      </c>
      <c r="AR966" t="s">
        <v>176</v>
      </c>
      <c r="AS966" t="s">
        <v>152</v>
      </c>
      <c r="AU966" t="s">
        <v>1698</v>
      </c>
      <c r="BJ966" s="12">
        <v>0</v>
      </c>
      <c r="BK966" s="12">
        <v>0</v>
      </c>
      <c r="BS966" s="12">
        <v>0</v>
      </c>
      <c r="BT966" s="12">
        <v>0</v>
      </c>
      <c r="BU966" s="12">
        <v>0</v>
      </c>
      <c r="BV966" s="12">
        <v>0</v>
      </c>
      <c r="BW966" t="s">
        <v>2847</v>
      </c>
      <c r="BX966" t="s">
        <v>259</v>
      </c>
      <c r="BY966">
        <v>36</v>
      </c>
      <c r="BZ966">
        <v>36</v>
      </c>
      <c r="CG966">
        <v>36</v>
      </c>
      <c r="CH966">
        <v>36</v>
      </c>
      <c r="CI966">
        <f>CE966+CG966</f>
        <v>36</v>
      </c>
      <c r="CJ966">
        <v>11772</v>
      </c>
      <c r="CN966">
        <v>11772</v>
      </c>
      <c r="CO966">
        <v>11772</v>
      </c>
      <c r="CS966">
        <v>11772</v>
      </c>
      <c r="CT966">
        <v>5</v>
      </c>
      <c r="CU966">
        <v>5</v>
      </c>
      <c r="CV966">
        <v>1</v>
      </c>
      <c r="CY966">
        <v>2</v>
      </c>
      <c r="DB966">
        <f>CX966+CZ966+DA966</f>
        <v>0</v>
      </c>
      <c r="DC966">
        <v>2</v>
      </c>
      <c r="DG966" s="13">
        <f>(DC966+DD966)/CU966</f>
        <v>0.4</v>
      </c>
      <c r="DH966">
        <v>8827</v>
      </c>
      <c r="DI966">
        <v>685</v>
      </c>
      <c r="DJ966">
        <v>5202</v>
      </c>
      <c r="DK966">
        <v>350</v>
      </c>
      <c r="DL966">
        <v>5</v>
      </c>
      <c r="DM966">
        <v>5</v>
      </c>
      <c r="DQ966">
        <v>5</v>
      </c>
      <c r="DS966">
        <v>5</v>
      </c>
      <c r="EI966">
        <f>CO966</f>
        <v>11772</v>
      </c>
      <c r="EJ966" s="16">
        <f>BU966</f>
        <v>0</v>
      </c>
      <c r="EK966" s="16">
        <f>EJ966/EI966</f>
        <v>0</v>
      </c>
      <c r="EL966">
        <f>DJ966</f>
        <v>5202</v>
      </c>
      <c r="EM966" s="16">
        <f>EK966*EL966</f>
        <v>0</v>
      </c>
    </row>
    <row r="967" spans="1:143" x14ac:dyDescent="0.25">
      <c r="A967">
        <v>2015</v>
      </c>
      <c r="B967">
        <v>711</v>
      </c>
      <c r="C967" t="s">
        <v>1669</v>
      </c>
      <c r="D967" t="s">
        <v>1703</v>
      </c>
      <c r="E967" t="s">
        <v>2844</v>
      </c>
      <c r="F967" t="s">
        <v>2848</v>
      </c>
      <c r="G967" t="s">
        <v>145</v>
      </c>
      <c r="H967">
        <v>531392</v>
      </c>
      <c r="I967" t="s">
        <v>2849</v>
      </c>
      <c r="J967" t="s">
        <v>1673</v>
      </c>
      <c r="K967">
        <v>98121</v>
      </c>
      <c r="L967" t="s">
        <v>163</v>
      </c>
      <c r="N967" t="s">
        <v>164</v>
      </c>
      <c r="O967" t="s">
        <v>165</v>
      </c>
      <c r="P967" t="s">
        <v>152</v>
      </c>
      <c r="Q967" t="s">
        <v>2147</v>
      </c>
      <c r="R967" t="s">
        <v>154</v>
      </c>
      <c r="S967" t="s">
        <v>210</v>
      </c>
      <c r="T967" t="s">
        <v>168</v>
      </c>
      <c r="V967" t="s">
        <v>343</v>
      </c>
      <c r="W967" t="s">
        <v>175</v>
      </c>
      <c r="AA967">
        <v>12</v>
      </c>
      <c r="AJ967">
        <v>12</v>
      </c>
      <c r="AR967" t="s">
        <v>176</v>
      </c>
      <c r="AS967" t="s">
        <v>152</v>
      </c>
      <c r="AU967" t="s">
        <v>1831</v>
      </c>
      <c r="BJ967" s="12">
        <v>0</v>
      </c>
      <c r="BK967" s="12">
        <v>0</v>
      </c>
      <c r="BS967" s="12">
        <v>0</v>
      </c>
      <c r="BT967" s="12">
        <v>0</v>
      </c>
      <c r="BU967" s="12">
        <v>0</v>
      </c>
      <c r="BV967" s="12">
        <v>0</v>
      </c>
      <c r="BW967" t="s">
        <v>2850</v>
      </c>
      <c r="BX967" t="s">
        <v>343</v>
      </c>
      <c r="BY967">
        <v>11</v>
      </c>
      <c r="BZ967">
        <v>11</v>
      </c>
      <c r="CE967">
        <v>1</v>
      </c>
      <c r="CF967">
        <v>1</v>
      </c>
      <c r="CG967">
        <v>10</v>
      </c>
      <c r="CH967">
        <v>10</v>
      </c>
      <c r="CI967">
        <f>CE967+CG967</f>
        <v>11</v>
      </c>
      <c r="CJ967">
        <v>2373</v>
      </c>
      <c r="CM967">
        <v>178</v>
      </c>
      <c r="CN967">
        <v>2195</v>
      </c>
      <c r="CO967">
        <v>2373</v>
      </c>
      <c r="CR967">
        <v>178</v>
      </c>
      <c r="CS967">
        <v>2195</v>
      </c>
      <c r="CT967">
        <v>5</v>
      </c>
      <c r="CU967">
        <v>5</v>
      </c>
      <c r="DB967">
        <f>CX967+CZ967+DA967</f>
        <v>0</v>
      </c>
      <c r="DC967">
        <v>4</v>
      </c>
      <c r="DD967">
        <v>1</v>
      </c>
      <c r="DG967" s="13">
        <f>(DC967+DD967)/CU967</f>
        <v>1</v>
      </c>
      <c r="DH967">
        <v>1754</v>
      </c>
      <c r="DI967">
        <v>731</v>
      </c>
      <c r="DJ967">
        <v>1754</v>
      </c>
      <c r="DK967">
        <v>731</v>
      </c>
      <c r="DL967">
        <v>4</v>
      </c>
      <c r="DM967">
        <v>4</v>
      </c>
      <c r="DP967">
        <v>1</v>
      </c>
      <c r="DQ967">
        <v>3</v>
      </c>
      <c r="DS967">
        <v>4</v>
      </c>
      <c r="EF967">
        <v>6</v>
      </c>
      <c r="EG967">
        <v>0</v>
      </c>
      <c r="EH967" s="13">
        <v>0</v>
      </c>
      <c r="EI967">
        <f>CO967</f>
        <v>2373</v>
      </c>
      <c r="EJ967" s="16">
        <f>BU967</f>
        <v>0</v>
      </c>
      <c r="EK967" s="16">
        <f>EJ967/EI967</f>
        <v>0</v>
      </c>
      <c r="EL967">
        <f>DJ967</f>
        <v>1754</v>
      </c>
      <c r="EM967" s="16">
        <f>EK967*EL967</f>
        <v>0</v>
      </c>
    </row>
    <row r="968" spans="1:143" x14ac:dyDescent="0.25">
      <c r="A968">
        <v>2015</v>
      </c>
      <c r="B968">
        <v>788</v>
      </c>
      <c r="C968" t="s">
        <v>1669</v>
      </c>
      <c r="D968" t="s">
        <v>1762</v>
      </c>
      <c r="E968" t="s">
        <v>2851</v>
      </c>
      <c r="F968" t="s">
        <v>2852</v>
      </c>
      <c r="G968" t="s">
        <v>145</v>
      </c>
      <c r="H968">
        <v>531392</v>
      </c>
      <c r="I968" t="s">
        <v>2853</v>
      </c>
      <c r="J968" t="s">
        <v>1673</v>
      </c>
      <c r="K968">
        <v>98108</v>
      </c>
      <c r="L968" t="s">
        <v>163</v>
      </c>
      <c r="N968" t="s">
        <v>164</v>
      </c>
      <c r="O968" t="s">
        <v>198</v>
      </c>
      <c r="P968" t="s">
        <v>152</v>
      </c>
      <c r="Q968" t="s">
        <v>1688</v>
      </c>
      <c r="R968" t="s">
        <v>154</v>
      </c>
      <c r="S968" t="s">
        <v>1355</v>
      </c>
      <c r="T968" t="s">
        <v>168</v>
      </c>
      <c r="V968" t="s">
        <v>343</v>
      </c>
      <c r="W968" t="s">
        <v>169</v>
      </c>
      <c r="Y968">
        <v>24</v>
      </c>
      <c r="Z968">
        <v>6</v>
      </c>
      <c r="AJ968">
        <v>24</v>
      </c>
      <c r="AR968" t="s">
        <v>176</v>
      </c>
      <c r="AT968" t="s">
        <v>966</v>
      </c>
      <c r="AV968" s="12">
        <v>72402</v>
      </c>
      <c r="BJ968" s="12">
        <v>72402</v>
      </c>
      <c r="BK968" s="12">
        <v>72402</v>
      </c>
      <c r="BQ968" s="12">
        <v>25000</v>
      </c>
      <c r="BS968" s="12">
        <v>25000</v>
      </c>
      <c r="BT968" s="12">
        <v>50000</v>
      </c>
      <c r="BU968" s="12">
        <v>122402</v>
      </c>
      <c r="BV968" s="12">
        <v>72402</v>
      </c>
      <c r="BW968" t="s">
        <v>2852</v>
      </c>
      <c r="BX968" t="s">
        <v>343</v>
      </c>
      <c r="BY968">
        <v>33</v>
      </c>
      <c r="BZ968">
        <v>6</v>
      </c>
      <c r="CA968">
        <v>33</v>
      </c>
      <c r="CB968">
        <v>6</v>
      </c>
      <c r="CI968">
        <f>CE968+CG968</f>
        <v>0</v>
      </c>
      <c r="CJ968">
        <v>9217</v>
      </c>
      <c r="CL968">
        <v>9217</v>
      </c>
      <c r="CO968">
        <v>1769</v>
      </c>
      <c r="CQ968">
        <v>1769</v>
      </c>
      <c r="CT968">
        <v>13</v>
      </c>
      <c r="CU968">
        <v>2</v>
      </c>
      <c r="DB968">
        <f>CX968+CZ968+DA968</f>
        <v>0</v>
      </c>
      <c r="DD968">
        <v>2</v>
      </c>
      <c r="DG968" s="13">
        <f>(DC968+DD968)/CU968</f>
        <v>1</v>
      </c>
      <c r="DH968">
        <v>1368</v>
      </c>
      <c r="DI968">
        <v>580</v>
      </c>
      <c r="DJ968">
        <v>1368</v>
      </c>
      <c r="DK968">
        <v>580</v>
      </c>
      <c r="DL968">
        <v>7</v>
      </c>
      <c r="DM968">
        <v>1</v>
      </c>
      <c r="DN968">
        <v>7</v>
      </c>
      <c r="DO968">
        <v>1</v>
      </c>
      <c r="EA968">
        <v>1</v>
      </c>
      <c r="EF968">
        <v>3</v>
      </c>
      <c r="EG968">
        <v>0</v>
      </c>
      <c r="EH968" s="13">
        <v>0</v>
      </c>
      <c r="EI968">
        <f>CO968</f>
        <v>1769</v>
      </c>
      <c r="EJ968" s="16">
        <f>BU968</f>
        <v>122402</v>
      </c>
      <c r="EK968" s="16">
        <f>EJ968/EI968</f>
        <v>69.192764273600901</v>
      </c>
      <c r="EL968">
        <f>DJ968</f>
        <v>1368</v>
      </c>
      <c r="EM968" s="16">
        <f>EK968*EL968</f>
        <v>94655.701526286037</v>
      </c>
    </row>
    <row r="969" spans="1:143" x14ac:dyDescent="0.25">
      <c r="A969">
        <v>2015</v>
      </c>
      <c r="B969">
        <v>522</v>
      </c>
      <c r="C969" t="s">
        <v>1669</v>
      </c>
      <c r="D969" t="s">
        <v>1762</v>
      </c>
      <c r="E969" t="s">
        <v>2851</v>
      </c>
      <c r="H969">
        <v>531392</v>
      </c>
      <c r="I969" t="s">
        <v>2853</v>
      </c>
      <c r="J969" t="s">
        <v>1673</v>
      </c>
      <c r="K969">
        <v>98108</v>
      </c>
      <c r="L969" t="s">
        <v>163</v>
      </c>
      <c r="N969" t="s">
        <v>164</v>
      </c>
      <c r="O969" t="s">
        <v>165</v>
      </c>
      <c r="P969" t="s">
        <v>152</v>
      </c>
      <c r="Q969" t="s">
        <v>153</v>
      </c>
      <c r="R969" t="s">
        <v>248</v>
      </c>
      <c r="S969" t="s">
        <v>210</v>
      </c>
      <c r="V969" t="s">
        <v>249</v>
      </c>
      <c r="W969" t="s">
        <v>175</v>
      </c>
      <c r="AA969">
        <v>6</v>
      </c>
      <c r="AJ969">
        <v>6</v>
      </c>
      <c r="AQ969" t="s">
        <v>564</v>
      </c>
      <c r="AR969" t="s">
        <v>176</v>
      </c>
      <c r="AS969" t="s">
        <v>152</v>
      </c>
      <c r="AU969" t="s">
        <v>1698</v>
      </c>
      <c r="BJ969" s="12">
        <v>0</v>
      </c>
      <c r="BK969" s="12">
        <v>0</v>
      </c>
      <c r="BS969" s="12">
        <v>0</v>
      </c>
      <c r="BT969" s="12">
        <v>0</v>
      </c>
      <c r="BU969" s="12">
        <v>0</v>
      </c>
      <c r="BV969" s="12">
        <v>0</v>
      </c>
      <c r="CI969">
        <f>CE969+CG969</f>
        <v>0</v>
      </c>
      <c r="DB969">
        <f>CX969+CZ969+DA969</f>
        <v>0</v>
      </c>
      <c r="DG969" s="13" t="e">
        <f>(DC969+DD969)/CU969</f>
        <v>#DIV/0!</v>
      </c>
      <c r="EI969">
        <f>CO969</f>
        <v>0</v>
      </c>
      <c r="EJ969" s="16">
        <f>BU969</f>
        <v>0</v>
      </c>
      <c r="EK969" s="16" t="e">
        <f>EJ969/EI969</f>
        <v>#DIV/0!</v>
      </c>
      <c r="EL969">
        <f>DJ969</f>
        <v>0</v>
      </c>
      <c r="EM969" s="16" t="e">
        <f>EK969*EL969</f>
        <v>#DIV/0!</v>
      </c>
    </row>
    <row r="970" spans="1:143" x14ac:dyDescent="0.25">
      <c r="A970">
        <v>2015</v>
      </c>
      <c r="B970">
        <v>726</v>
      </c>
      <c r="C970" t="s">
        <v>1669</v>
      </c>
      <c r="D970" t="s">
        <v>1670</v>
      </c>
      <c r="E970" t="s">
        <v>2854</v>
      </c>
      <c r="F970" t="s">
        <v>2854</v>
      </c>
      <c r="G970" t="s">
        <v>145</v>
      </c>
      <c r="H970">
        <v>531392</v>
      </c>
      <c r="I970" t="s">
        <v>1974</v>
      </c>
      <c r="J970" t="s">
        <v>1673</v>
      </c>
      <c r="K970">
        <v>98104</v>
      </c>
      <c r="L970" t="s">
        <v>163</v>
      </c>
      <c r="N970" t="s">
        <v>164</v>
      </c>
      <c r="O970" t="s">
        <v>198</v>
      </c>
      <c r="P970" t="s">
        <v>210</v>
      </c>
      <c r="Q970" t="s">
        <v>166</v>
      </c>
      <c r="R970" t="s">
        <v>248</v>
      </c>
      <c r="S970" t="s">
        <v>210</v>
      </c>
      <c r="V970" t="s">
        <v>257</v>
      </c>
      <c r="W970" t="s">
        <v>175</v>
      </c>
      <c r="AA970">
        <v>52</v>
      </c>
      <c r="AI970" t="s">
        <v>1004</v>
      </c>
      <c r="AJ970">
        <v>52</v>
      </c>
      <c r="AR970" t="s">
        <v>176</v>
      </c>
      <c r="AW970" s="12" t="s">
        <v>2855</v>
      </c>
      <c r="BB970" s="12">
        <v>60000</v>
      </c>
      <c r="BH970" s="15">
        <v>1521620</v>
      </c>
      <c r="BJ970" s="12">
        <v>1631620</v>
      </c>
      <c r="BK970" s="12">
        <v>110000</v>
      </c>
      <c r="BS970" s="12">
        <v>0</v>
      </c>
      <c r="BT970" s="12">
        <v>0</v>
      </c>
      <c r="BU970" s="12">
        <v>1631620</v>
      </c>
      <c r="BV970" s="12">
        <v>110000</v>
      </c>
      <c r="BW970" t="s">
        <v>2854</v>
      </c>
      <c r="BX970" t="s">
        <v>259</v>
      </c>
      <c r="BY970">
        <v>1</v>
      </c>
      <c r="BZ970">
        <v>1</v>
      </c>
      <c r="CG970">
        <v>1</v>
      </c>
      <c r="CH970">
        <v>1</v>
      </c>
      <c r="CI970">
        <f>CE970+CG970</f>
        <v>1</v>
      </c>
      <c r="CJ970">
        <v>365</v>
      </c>
      <c r="CN970">
        <v>365</v>
      </c>
      <c r="CO970">
        <v>365</v>
      </c>
      <c r="CS970">
        <v>365</v>
      </c>
      <c r="DB970">
        <f>CX970+CZ970+DA970</f>
        <v>0</v>
      </c>
      <c r="DG970" s="13" t="e">
        <f>(DC970+DD970)/CU970</f>
        <v>#DIV/0!</v>
      </c>
      <c r="EI970">
        <f>CO970</f>
        <v>365</v>
      </c>
      <c r="EJ970" s="16">
        <f>BU970</f>
        <v>1631620</v>
      </c>
      <c r="EK970" s="16">
        <f>EJ970/EI970</f>
        <v>4470.1917808219177</v>
      </c>
      <c r="EL970">
        <f>DJ970</f>
        <v>0</v>
      </c>
      <c r="EM970" s="16">
        <f>EK970*EL970</f>
        <v>0</v>
      </c>
    </row>
    <row r="971" spans="1:143" x14ac:dyDescent="0.25">
      <c r="A971">
        <v>2015</v>
      </c>
      <c r="B971">
        <v>946</v>
      </c>
      <c r="C971" t="s">
        <v>1669</v>
      </c>
      <c r="D971" t="s">
        <v>2856</v>
      </c>
      <c r="E971" t="s">
        <v>2857</v>
      </c>
      <c r="F971" t="s">
        <v>2858</v>
      </c>
      <c r="G971" t="s">
        <v>145</v>
      </c>
      <c r="H971">
        <v>531392</v>
      </c>
      <c r="I971" t="s">
        <v>2859</v>
      </c>
      <c r="J971" t="s">
        <v>1673</v>
      </c>
      <c r="K971">
        <v>98117</v>
      </c>
      <c r="L971" t="s">
        <v>163</v>
      </c>
      <c r="N971" t="s">
        <v>197</v>
      </c>
      <c r="O971" t="s">
        <v>165</v>
      </c>
      <c r="P971" t="s">
        <v>152</v>
      </c>
      <c r="Q971" t="s">
        <v>1688</v>
      </c>
      <c r="R971" t="s">
        <v>154</v>
      </c>
      <c r="S971" t="s">
        <v>210</v>
      </c>
      <c r="T971" t="s">
        <v>168</v>
      </c>
      <c r="V971" t="s">
        <v>343</v>
      </c>
      <c r="W971" t="s">
        <v>175</v>
      </c>
      <c r="AA971">
        <v>25</v>
      </c>
      <c r="AB971">
        <v>25</v>
      </c>
      <c r="AG971" t="s">
        <v>840</v>
      </c>
      <c r="AH971" t="s">
        <v>840</v>
      </c>
      <c r="AJ971">
        <v>25</v>
      </c>
      <c r="AR971" t="s">
        <v>227</v>
      </c>
      <c r="AU971" t="s">
        <v>1831</v>
      </c>
      <c r="BJ971" s="12">
        <v>0</v>
      </c>
      <c r="BK971" s="12">
        <v>0</v>
      </c>
      <c r="BS971" s="12">
        <v>0</v>
      </c>
      <c r="BT971" s="12">
        <v>0</v>
      </c>
      <c r="BU971" s="12">
        <v>0</v>
      </c>
      <c r="BV971" s="12">
        <v>0</v>
      </c>
      <c r="BW971" t="s">
        <v>2858</v>
      </c>
      <c r="BX971" t="s">
        <v>343</v>
      </c>
      <c r="BY971">
        <v>41</v>
      </c>
      <c r="BZ971">
        <v>41</v>
      </c>
      <c r="CE971">
        <v>41</v>
      </c>
      <c r="CF971">
        <v>41</v>
      </c>
      <c r="CI971">
        <f>CE971+CG971</f>
        <v>41</v>
      </c>
      <c r="CJ971">
        <v>5562</v>
      </c>
      <c r="CM971">
        <v>5562</v>
      </c>
      <c r="CO971">
        <v>5562</v>
      </c>
      <c r="CR971">
        <v>5562</v>
      </c>
      <c r="CT971">
        <v>32</v>
      </c>
      <c r="CU971">
        <v>32</v>
      </c>
      <c r="CW971">
        <v>7</v>
      </c>
      <c r="CY971">
        <v>16</v>
      </c>
      <c r="CZ971">
        <v>1</v>
      </c>
      <c r="DA971">
        <v>1</v>
      </c>
      <c r="DB971">
        <f>CX971+CZ971+DA971</f>
        <v>2</v>
      </c>
      <c r="DC971">
        <v>5</v>
      </c>
      <c r="DE971">
        <v>1</v>
      </c>
      <c r="DF971">
        <v>1</v>
      </c>
      <c r="DG971" s="13">
        <f>(DC971+DD971)/CU971</f>
        <v>0.15625</v>
      </c>
      <c r="DH971">
        <v>5974</v>
      </c>
      <c r="DI971">
        <v>4188</v>
      </c>
      <c r="DJ971">
        <v>1335</v>
      </c>
      <c r="DK971">
        <v>818</v>
      </c>
      <c r="DL971">
        <v>31</v>
      </c>
      <c r="DM971">
        <v>31</v>
      </c>
      <c r="DP971">
        <v>31</v>
      </c>
      <c r="DS971">
        <v>9</v>
      </c>
      <c r="DT971" t="s">
        <v>308</v>
      </c>
      <c r="DU971">
        <v>17</v>
      </c>
      <c r="DV971">
        <v>2</v>
      </c>
      <c r="EA971">
        <v>1</v>
      </c>
      <c r="EF971">
        <v>30</v>
      </c>
      <c r="EG971">
        <v>4</v>
      </c>
      <c r="EH971" s="13">
        <v>0.133333333333333</v>
      </c>
      <c r="EI971">
        <f>CO971</f>
        <v>5562</v>
      </c>
      <c r="EJ971" s="16">
        <f>BU971</f>
        <v>0</v>
      </c>
      <c r="EK971" s="16">
        <f>EJ971/EI971</f>
        <v>0</v>
      </c>
      <c r="EL971">
        <f>DJ971</f>
        <v>1335</v>
      </c>
      <c r="EM971" s="16">
        <f>EK971*EL971</f>
        <v>0</v>
      </c>
    </row>
    <row r="972" spans="1:143" x14ac:dyDescent="0.25">
      <c r="A972">
        <v>2015</v>
      </c>
      <c r="B972">
        <v>676</v>
      </c>
      <c r="C972" t="s">
        <v>1669</v>
      </c>
      <c r="D972" t="s">
        <v>1699</v>
      </c>
      <c r="E972" t="s">
        <v>2860</v>
      </c>
      <c r="F972" t="s">
        <v>1870</v>
      </c>
      <c r="G972" t="s">
        <v>145</v>
      </c>
      <c r="H972">
        <v>531392</v>
      </c>
      <c r="I972" t="s">
        <v>2861</v>
      </c>
      <c r="J972" t="s">
        <v>1673</v>
      </c>
      <c r="K972">
        <v>98105</v>
      </c>
      <c r="L972" t="s">
        <v>163</v>
      </c>
      <c r="N972" t="s">
        <v>197</v>
      </c>
      <c r="O972" t="s">
        <v>165</v>
      </c>
      <c r="P972" t="s">
        <v>152</v>
      </c>
      <c r="Q972" t="s">
        <v>153</v>
      </c>
      <c r="R972" t="s">
        <v>167</v>
      </c>
      <c r="S972" t="s">
        <v>152</v>
      </c>
      <c r="T972" t="s">
        <v>168</v>
      </c>
      <c r="V972" t="s">
        <v>161</v>
      </c>
      <c r="W972" t="s">
        <v>175</v>
      </c>
      <c r="AA972">
        <v>8</v>
      </c>
      <c r="AJ972">
        <v>8</v>
      </c>
      <c r="AR972" t="s">
        <v>176</v>
      </c>
      <c r="AS972" t="s">
        <v>152</v>
      </c>
      <c r="BF972" s="12">
        <v>19303.189999999999</v>
      </c>
      <c r="BJ972" s="12">
        <v>19303.189999999999</v>
      </c>
      <c r="BK972" s="12">
        <v>0</v>
      </c>
      <c r="BS972" s="12">
        <v>0</v>
      </c>
      <c r="BT972" s="12">
        <v>0</v>
      </c>
      <c r="BU972" s="12">
        <v>19303.189999999999</v>
      </c>
      <c r="BV972" s="12">
        <v>0</v>
      </c>
      <c r="BW972" t="s">
        <v>1870</v>
      </c>
      <c r="BX972" t="s">
        <v>161</v>
      </c>
      <c r="BY972">
        <v>53</v>
      </c>
      <c r="BZ972">
        <v>53</v>
      </c>
      <c r="CE972">
        <v>3</v>
      </c>
      <c r="CF972">
        <v>3</v>
      </c>
      <c r="CG972">
        <v>50</v>
      </c>
      <c r="CH972">
        <v>50</v>
      </c>
      <c r="CI972">
        <f>CE972+CG972</f>
        <v>53</v>
      </c>
      <c r="CJ972">
        <v>0</v>
      </c>
      <c r="CM972">
        <v>0</v>
      </c>
      <c r="CN972">
        <v>0</v>
      </c>
      <c r="CO972">
        <v>0</v>
      </c>
      <c r="CR972">
        <v>0</v>
      </c>
      <c r="CS972">
        <v>0</v>
      </c>
      <c r="CT972">
        <v>39</v>
      </c>
      <c r="CU972">
        <v>39</v>
      </c>
      <c r="DB972">
        <f>CX972+CZ972+DA972</f>
        <v>0</v>
      </c>
      <c r="DE972">
        <v>39</v>
      </c>
      <c r="DG972" s="13">
        <f>(DC972+DD972)/CU972</f>
        <v>0</v>
      </c>
      <c r="DH972">
        <v>0</v>
      </c>
      <c r="DI972">
        <v>0</v>
      </c>
      <c r="DL972">
        <v>45</v>
      </c>
      <c r="DM972">
        <v>45</v>
      </c>
      <c r="DP972">
        <v>3</v>
      </c>
      <c r="DQ972">
        <v>42</v>
      </c>
      <c r="DS972">
        <v>24</v>
      </c>
      <c r="DU972">
        <v>6</v>
      </c>
      <c r="DW972">
        <v>2</v>
      </c>
      <c r="DX972">
        <v>1</v>
      </c>
      <c r="DZ972">
        <v>6</v>
      </c>
      <c r="EA972">
        <v>6</v>
      </c>
      <c r="EB972">
        <v>2</v>
      </c>
      <c r="EE972">
        <v>2</v>
      </c>
      <c r="EI972">
        <f>CO972</f>
        <v>0</v>
      </c>
      <c r="EJ972" s="16">
        <f>BU972</f>
        <v>19303.189999999999</v>
      </c>
      <c r="EK972" s="16" t="e">
        <f>EJ972/EI972</f>
        <v>#DIV/0!</v>
      </c>
      <c r="EL972">
        <f>DJ972</f>
        <v>0</v>
      </c>
      <c r="EM972" s="16" t="e">
        <f>EK972*EL972</f>
        <v>#DIV/0!</v>
      </c>
    </row>
    <row r="973" spans="1:143" x14ac:dyDescent="0.25">
      <c r="A973">
        <v>2015</v>
      </c>
      <c r="B973">
        <v>786</v>
      </c>
      <c r="C973" t="s">
        <v>1669</v>
      </c>
      <c r="D973" t="s">
        <v>1762</v>
      </c>
      <c r="E973" t="s">
        <v>2862</v>
      </c>
      <c r="F973" t="s">
        <v>2863</v>
      </c>
      <c r="G973" t="s">
        <v>145</v>
      </c>
      <c r="H973">
        <v>531392</v>
      </c>
      <c r="I973" t="s">
        <v>2864</v>
      </c>
      <c r="J973" t="s">
        <v>1673</v>
      </c>
      <c r="K973">
        <v>98101</v>
      </c>
      <c r="L973" t="s">
        <v>163</v>
      </c>
      <c r="N973" t="s">
        <v>286</v>
      </c>
      <c r="P973" t="s">
        <v>152</v>
      </c>
      <c r="Q973" t="s">
        <v>153</v>
      </c>
      <c r="V973" t="s">
        <v>287</v>
      </c>
      <c r="W973" t="s">
        <v>169</v>
      </c>
      <c r="AJ973">
        <v>0</v>
      </c>
      <c r="AQ973" t="s">
        <v>1722</v>
      </c>
      <c r="AR973" t="s">
        <v>227</v>
      </c>
      <c r="AU973" t="s">
        <v>1698</v>
      </c>
      <c r="BJ973" s="12">
        <v>0</v>
      </c>
      <c r="BK973" s="12">
        <v>0</v>
      </c>
      <c r="BS973" s="12">
        <v>0</v>
      </c>
      <c r="BT973" s="12">
        <v>0</v>
      </c>
      <c r="BU973" s="12">
        <v>0</v>
      </c>
      <c r="BV973" s="12">
        <v>0</v>
      </c>
      <c r="CI973">
        <f>CE973+CG973</f>
        <v>0</v>
      </c>
      <c r="DB973">
        <f>CX973+CZ973+DA973</f>
        <v>0</v>
      </c>
      <c r="DG973" s="13" t="e">
        <f>(DC973+DD973)/CU973</f>
        <v>#DIV/0!</v>
      </c>
      <c r="EI973">
        <f>CO973</f>
        <v>0</v>
      </c>
      <c r="EJ973" s="16">
        <f>BU973</f>
        <v>0</v>
      </c>
      <c r="EK973" s="16" t="e">
        <f>EJ973/EI973</f>
        <v>#DIV/0!</v>
      </c>
      <c r="EL973">
        <f>DJ973</f>
        <v>0</v>
      </c>
      <c r="EM973" s="16" t="e">
        <f>EK973*EL973</f>
        <v>#DIV/0!</v>
      </c>
    </row>
    <row r="974" spans="1:143" x14ac:dyDescent="0.25">
      <c r="A974">
        <v>2015</v>
      </c>
      <c r="B974">
        <v>649</v>
      </c>
      <c r="C974" t="s">
        <v>1669</v>
      </c>
      <c r="D974" t="s">
        <v>2865</v>
      </c>
      <c r="E974" t="s">
        <v>2866</v>
      </c>
      <c r="F974" t="s">
        <v>2867</v>
      </c>
      <c r="G974" t="s">
        <v>145</v>
      </c>
      <c r="H974">
        <v>530054</v>
      </c>
      <c r="I974" t="s">
        <v>2532</v>
      </c>
      <c r="J974" t="s">
        <v>1776</v>
      </c>
      <c r="K974">
        <v>98002</v>
      </c>
      <c r="L974" t="s">
        <v>163</v>
      </c>
      <c r="N974" t="s">
        <v>164</v>
      </c>
      <c r="O974" t="s">
        <v>165</v>
      </c>
      <c r="P974" t="s">
        <v>152</v>
      </c>
      <c r="Q974" t="s">
        <v>166</v>
      </c>
      <c r="R974" t="s">
        <v>235</v>
      </c>
      <c r="S974" t="s">
        <v>210</v>
      </c>
      <c r="T974" t="s">
        <v>168</v>
      </c>
      <c r="V974" t="s">
        <v>343</v>
      </c>
      <c r="W974" t="s">
        <v>175</v>
      </c>
      <c r="AE974" t="s">
        <v>250</v>
      </c>
      <c r="AJ974">
        <v>0</v>
      </c>
      <c r="AR974" t="s">
        <v>159</v>
      </c>
      <c r="AS974" t="s">
        <v>210</v>
      </c>
      <c r="BB974" s="12">
        <v>48865</v>
      </c>
      <c r="BJ974" s="12">
        <v>48865</v>
      </c>
      <c r="BK974" s="12">
        <v>48865</v>
      </c>
      <c r="BS974" s="12">
        <v>0</v>
      </c>
      <c r="BT974" s="12">
        <v>0</v>
      </c>
      <c r="BU974" s="12">
        <v>48865</v>
      </c>
      <c r="BV974" s="12">
        <v>48865</v>
      </c>
      <c r="BW974" t="s">
        <v>2866</v>
      </c>
      <c r="BX974" t="s">
        <v>259</v>
      </c>
      <c r="BY974">
        <v>26</v>
      </c>
      <c r="BZ974">
        <v>26</v>
      </c>
      <c r="CG974">
        <v>26</v>
      </c>
      <c r="CH974">
        <v>26</v>
      </c>
      <c r="CI974">
        <f>CE974+CG974</f>
        <v>26</v>
      </c>
      <c r="CJ974">
        <v>8372</v>
      </c>
      <c r="CN974">
        <v>8372</v>
      </c>
      <c r="CO974">
        <v>8372</v>
      </c>
      <c r="CS974">
        <v>8372</v>
      </c>
      <c r="CT974">
        <v>3</v>
      </c>
      <c r="CU974">
        <v>3</v>
      </c>
      <c r="CY974">
        <v>1</v>
      </c>
      <c r="DB974">
        <f>CX974+CZ974+DA974</f>
        <v>0</v>
      </c>
      <c r="DC974">
        <v>2</v>
      </c>
      <c r="DG974" s="13">
        <f>(DC974+DD974)/CU974</f>
        <v>0.66666666666666663</v>
      </c>
      <c r="DH974">
        <v>2238</v>
      </c>
      <c r="DI974">
        <v>587</v>
      </c>
      <c r="DJ974">
        <v>1992</v>
      </c>
      <c r="DK974">
        <v>341</v>
      </c>
      <c r="DL974">
        <v>2</v>
      </c>
      <c r="DM974">
        <v>2</v>
      </c>
      <c r="DQ974">
        <v>2</v>
      </c>
      <c r="EA974">
        <v>2</v>
      </c>
      <c r="EB974">
        <v>1</v>
      </c>
      <c r="EE974">
        <v>1</v>
      </c>
      <c r="EF974">
        <v>1</v>
      </c>
      <c r="EG974">
        <v>0</v>
      </c>
      <c r="EH974" s="13">
        <v>0</v>
      </c>
      <c r="EI974">
        <f>CO974</f>
        <v>8372</v>
      </c>
      <c r="EJ974" s="16">
        <f>BU974</f>
        <v>48865</v>
      </c>
      <c r="EK974" s="16">
        <f>EJ974/EI974</f>
        <v>5.8367176301958912</v>
      </c>
      <c r="EL974">
        <f>DJ974</f>
        <v>1992</v>
      </c>
      <c r="EM974" s="16">
        <f>EK974*EL974</f>
        <v>11626.741519350215</v>
      </c>
    </row>
    <row r="975" spans="1:143" x14ac:dyDescent="0.25">
      <c r="A975">
        <v>2015</v>
      </c>
      <c r="B975">
        <v>650</v>
      </c>
      <c r="C975" t="s">
        <v>1669</v>
      </c>
      <c r="D975" t="s">
        <v>2868</v>
      </c>
      <c r="E975" t="s">
        <v>2866</v>
      </c>
      <c r="G975" t="s">
        <v>145</v>
      </c>
      <c r="H975">
        <v>530054</v>
      </c>
      <c r="I975" t="s">
        <v>2869</v>
      </c>
      <c r="J975" t="s">
        <v>1776</v>
      </c>
      <c r="K975">
        <v>98002</v>
      </c>
      <c r="L975" t="s">
        <v>163</v>
      </c>
      <c r="N975" t="s">
        <v>164</v>
      </c>
      <c r="O975" t="s">
        <v>198</v>
      </c>
      <c r="P975" t="s">
        <v>152</v>
      </c>
      <c r="Q975" t="s">
        <v>153</v>
      </c>
      <c r="R975" t="s">
        <v>248</v>
      </c>
      <c r="S975" t="s">
        <v>210</v>
      </c>
      <c r="V975" t="s">
        <v>249</v>
      </c>
      <c r="W975" t="s">
        <v>175</v>
      </c>
      <c r="AA975">
        <v>24</v>
      </c>
      <c r="AJ975">
        <v>24</v>
      </c>
      <c r="AQ975" t="s">
        <v>2870</v>
      </c>
      <c r="AR975" t="s">
        <v>159</v>
      </c>
      <c r="AS975" t="s">
        <v>152</v>
      </c>
      <c r="AV975" s="12">
        <v>158818</v>
      </c>
      <c r="BJ975" s="12">
        <v>158818</v>
      </c>
      <c r="BK975" s="12">
        <v>158818</v>
      </c>
      <c r="BS975" s="12">
        <v>0</v>
      </c>
      <c r="BT975" s="12">
        <v>0</v>
      </c>
      <c r="BU975" s="12">
        <v>158818</v>
      </c>
      <c r="BV975" s="12">
        <v>158818</v>
      </c>
      <c r="CI975">
        <f>CE975+CG975</f>
        <v>0</v>
      </c>
      <c r="DB975">
        <f>CX975+CZ975+DA975</f>
        <v>0</v>
      </c>
      <c r="DG975" s="13" t="e">
        <f>(DC975+DD975)/CU975</f>
        <v>#DIV/0!</v>
      </c>
      <c r="EI975">
        <f>CO975</f>
        <v>0</v>
      </c>
      <c r="EJ975" s="16">
        <f>BU975</f>
        <v>158818</v>
      </c>
      <c r="EK975" s="16" t="e">
        <f>EJ975/EI975</f>
        <v>#DIV/0!</v>
      </c>
      <c r="EL975">
        <f>DJ975</f>
        <v>0</v>
      </c>
      <c r="EM975" s="16" t="e">
        <f>EK975*EL975</f>
        <v>#DIV/0!</v>
      </c>
    </row>
    <row r="976" spans="1:143" x14ac:dyDescent="0.25">
      <c r="A976">
        <v>2015</v>
      </c>
      <c r="B976">
        <v>683</v>
      </c>
      <c r="C976" t="s">
        <v>1669</v>
      </c>
      <c r="D976" t="s">
        <v>2871</v>
      </c>
      <c r="E976" t="s">
        <v>2872</v>
      </c>
      <c r="F976" t="s">
        <v>2872</v>
      </c>
      <c r="G976" t="s">
        <v>145</v>
      </c>
      <c r="H976">
        <v>539033</v>
      </c>
      <c r="I976" t="s">
        <v>2873</v>
      </c>
      <c r="J976" t="s">
        <v>2448</v>
      </c>
      <c r="K976">
        <v>98070</v>
      </c>
      <c r="L976" t="s">
        <v>163</v>
      </c>
      <c r="N976" t="s">
        <v>263</v>
      </c>
      <c r="O976" t="s">
        <v>198</v>
      </c>
      <c r="P976" t="s">
        <v>152</v>
      </c>
      <c r="Q976" t="s">
        <v>207</v>
      </c>
      <c r="R976" t="s">
        <v>248</v>
      </c>
      <c r="S976" t="s">
        <v>210</v>
      </c>
      <c r="V976" t="s">
        <v>249</v>
      </c>
      <c r="W976" t="s">
        <v>169</v>
      </c>
      <c r="Y976">
        <v>20</v>
      </c>
      <c r="Z976">
        <v>6</v>
      </c>
      <c r="AA976">
        <v>4</v>
      </c>
      <c r="AJ976">
        <v>24</v>
      </c>
      <c r="AQ976" t="s">
        <v>652</v>
      </c>
      <c r="AR976" t="s">
        <v>159</v>
      </c>
      <c r="AS976" t="s">
        <v>152</v>
      </c>
      <c r="AV976" s="12">
        <v>146169</v>
      </c>
      <c r="BB976" s="12">
        <v>136355</v>
      </c>
      <c r="BJ976" s="12">
        <v>282524</v>
      </c>
      <c r="BK976" s="12">
        <v>282524</v>
      </c>
      <c r="BS976" s="12">
        <v>0</v>
      </c>
      <c r="BT976" s="12">
        <v>0</v>
      </c>
      <c r="BU976" s="12">
        <v>282524</v>
      </c>
      <c r="BV976" s="12">
        <v>282524</v>
      </c>
      <c r="BW976" t="s">
        <v>2872</v>
      </c>
      <c r="BX976" t="s">
        <v>1363</v>
      </c>
      <c r="BY976">
        <v>6</v>
      </c>
      <c r="BZ976">
        <v>4</v>
      </c>
      <c r="CA976">
        <v>3</v>
      </c>
      <c r="CB976">
        <v>1</v>
      </c>
      <c r="CG976">
        <v>3</v>
      </c>
      <c r="CH976">
        <v>3</v>
      </c>
      <c r="CI976">
        <f>CE976+CG976</f>
        <v>3</v>
      </c>
      <c r="CJ976">
        <v>363</v>
      </c>
      <c r="CL976">
        <v>270</v>
      </c>
      <c r="CN976">
        <v>93</v>
      </c>
      <c r="CO976">
        <v>183</v>
      </c>
      <c r="CQ976">
        <v>90</v>
      </c>
      <c r="CS976">
        <v>93</v>
      </c>
      <c r="CT976">
        <v>6</v>
      </c>
      <c r="CU976">
        <v>4</v>
      </c>
      <c r="DB976">
        <f>CX976+CZ976+DA976</f>
        <v>0</v>
      </c>
      <c r="DC976">
        <v>4</v>
      </c>
      <c r="DG976" s="13">
        <f>(DC976+DD976)/CU976</f>
        <v>1</v>
      </c>
      <c r="DH976">
        <v>821</v>
      </c>
      <c r="DI976">
        <v>183</v>
      </c>
      <c r="DJ976">
        <v>821</v>
      </c>
      <c r="DK976">
        <v>183</v>
      </c>
      <c r="EF976">
        <v>13</v>
      </c>
      <c r="EG976">
        <v>1</v>
      </c>
      <c r="EH976" s="13">
        <v>7.69230769230769E-2</v>
      </c>
      <c r="EI976">
        <f>CO976</f>
        <v>183</v>
      </c>
      <c r="EJ976" s="16">
        <f>BU976</f>
        <v>282524</v>
      </c>
      <c r="EK976" s="16">
        <f>EJ976/EI976</f>
        <v>1543.8469945355191</v>
      </c>
      <c r="EL976">
        <f>DJ976</f>
        <v>821</v>
      </c>
      <c r="EM976" s="16">
        <f>EK976*EL976</f>
        <v>1267498.3825136612</v>
      </c>
    </row>
    <row r="977" spans="1:143" x14ac:dyDescent="0.25">
      <c r="A977">
        <v>2015</v>
      </c>
      <c r="B977">
        <v>804</v>
      </c>
      <c r="C977" t="s">
        <v>1669</v>
      </c>
      <c r="D977" t="s">
        <v>1725</v>
      </c>
      <c r="E977" t="s">
        <v>2874</v>
      </c>
      <c r="F977" t="s">
        <v>2875</v>
      </c>
      <c r="H977">
        <v>539033</v>
      </c>
      <c r="I977" t="s">
        <v>2876</v>
      </c>
      <c r="J977" t="s">
        <v>2371</v>
      </c>
      <c r="K977">
        <v>98033</v>
      </c>
      <c r="L977" t="s">
        <v>163</v>
      </c>
      <c r="N977" t="s">
        <v>164</v>
      </c>
      <c r="O977" t="s">
        <v>198</v>
      </c>
      <c r="P977" t="s">
        <v>210</v>
      </c>
      <c r="Q977" t="s">
        <v>166</v>
      </c>
      <c r="R977" t="s">
        <v>248</v>
      </c>
      <c r="S977" t="s">
        <v>210</v>
      </c>
      <c r="V977" t="s">
        <v>1363</v>
      </c>
      <c r="W977" t="s">
        <v>169</v>
      </c>
      <c r="Y977">
        <v>38</v>
      </c>
      <c r="Z977">
        <v>12</v>
      </c>
      <c r="AJ977">
        <v>38</v>
      </c>
      <c r="AR977" t="s">
        <v>159</v>
      </c>
      <c r="AU977" t="s">
        <v>2615</v>
      </c>
      <c r="BJ977" s="12">
        <v>0</v>
      </c>
      <c r="BK977" s="12">
        <v>0</v>
      </c>
      <c r="BS977" s="12">
        <v>0</v>
      </c>
      <c r="BT977" s="12">
        <v>0</v>
      </c>
      <c r="BU977" s="12">
        <v>0</v>
      </c>
      <c r="BV977" s="12">
        <v>0</v>
      </c>
      <c r="BW977" t="s">
        <v>2875</v>
      </c>
      <c r="BX977" t="s">
        <v>1363</v>
      </c>
      <c r="BY977">
        <v>48</v>
      </c>
      <c r="BZ977">
        <v>20</v>
      </c>
      <c r="CA977">
        <v>38</v>
      </c>
      <c r="CB977">
        <v>11</v>
      </c>
      <c r="CE977">
        <v>1</v>
      </c>
      <c r="CF977">
        <v>1</v>
      </c>
      <c r="CG977">
        <v>9</v>
      </c>
      <c r="CH977">
        <v>8</v>
      </c>
      <c r="CI977">
        <f>CE977+CG977</f>
        <v>10</v>
      </c>
      <c r="CJ977">
        <v>15037</v>
      </c>
      <c r="CL977">
        <v>12447</v>
      </c>
      <c r="CM977">
        <v>365</v>
      </c>
      <c r="CN977">
        <v>2225</v>
      </c>
      <c r="CO977">
        <v>5981</v>
      </c>
      <c r="CQ977">
        <v>3497</v>
      </c>
      <c r="CR977">
        <v>365</v>
      </c>
      <c r="CS977">
        <v>2119</v>
      </c>
      <c r="CT977">
        <v>3</v>
      </c>
      <c r="CU977">
        <v>1</v>
      </c>
      <c r="DB977">
        <f>CX977+CZ977+DA977</f>
        <v>0</v>
      </c>
      <c r="DC977">
        <v>1</v>
      </c>
      <c r="DG977" s="13">
        <f>(DC977+DD977)/CU977</f>
        <v>1</v>
      </c>
      <c r="DH977">
        <v>231</v>
      </c>
      <c r="DI977">
        <v>120</v>
      </c>
      <c r="DJ977">
        <v>231</v>
      </c>
      <c r="DK977">
        <v>120</v>
      </c>
      <c r="DL977">
        <v>10</v>
      </c>
      <c r="DM977">
        <v>6</v>
      </c>
      <c r="DN977">
        <v>5</v>
      </c>
      <c r="DO977">
        <v>2</v>
      </c>
      <c r="DQ977">
        <v>4</v>
      </c>
      <c r="DS977">
        <v>6</v>
      </c>
      <c r="EI977">
        <f>CO977</f>
        <v>5981</v>
      </c>
      <c r="EJ977" s="16">
        <f>BU977</f>
        <v>0</v>
      </c>
      <c r="EK977" s="16">
        <f>EJ977/EI977</f>
        <v>0</v>
      </c>
      <c r="EL977">
        <f>DJ977</f>
        <v>231</v>
      </c>
      <c r="EM977" s="16">
        <f>EK977*EL977</f>
        <v>0</v>
      </c>
    </row>
    <row r="978" spans="1:143" x14ac:dyDescent="0.25">
      <c r="A978">
        <v>2015</v>
      </c>
      <c r="B978">
        <v>815</v>
      </c>
      <c r="C978" t="s">
        <v>1669</v>
      </c>
      <c r="D978" t="s">
        <v>1736</v>
      </c>
      <c r="E978" t="s">
        <v>2877</v>
      </c>
      <c r="F978" t="s">
        <v>2878</v>
      </c>
      <c r="G978" t="s">
        <v>145</v>
      </c>
      <c r="H978">
        <v>531420</v>
      </c>
      <c r="I978" t="s">
        <v>2879</v>
      </c>
      <c r="J978" t="s">
        <v>2520</v>
      </c>
      <c r="K978">
        <v>98133</v>
      </c>
      <c r="L978" t="s">
        <v>163</v>
      </c>
      <c r="N978" t="s">
        <v>164</v>
      </c>
      <c r="O978" t="s">
        <v>198</v>
      </c>
      <c r="P978" t="s">
        <v>152</v>
      </c>
      <c r="Q978" t="s">
        <v>1688</v>
      </c>
      <c r="R978" t="s">
        <v>154</v>
      </c>
      <c r="S978" t="s">
        <v>1355</v>
      </c>
      <c r="T978" t="s">
        <v>168</v>
      </c>
      <c r="V978" t="s">
        <v>343</v>
      </c>
      <c r="W978" t="s">
        <v>175</v>
      </c>
      <c r="X978" t="s">
        <v>226</v>
      </c>
      <c r="AA978">
        <v>25</v>
      </c>
      <c r="AE978" t="s">
        <v>840</v>
      </c>
      <c r="AJ978">
        <v>25</v>
      </c>
      <c r="AR978" t="s">
        <v>176</v>
      </c>
      <c r="AS978" t="s">
        <v>152</v>
      </c>
      <c r="AX978" s="15">
        <v>13142</v>
      </c>
      <c r="BB978" s="12">
        <v>9850</v>
      </c>
      <c r="BF978" s="12">
        <v>17917</v>
      </c>
      <c r="BJ978" s="12">
        <v>40909</v>
      </c>
      <c r="BK978" s="12">
        <v>9850</v>
      </c>
      <c r="BS978" s="12">
        <v>0</v>
      </c>
      <c r="BT978" s="12">
        <v>0</v>
      </c>
      <c r="BU978" s="12">
        <v>40909</v>
      </c>
      <c r="BV978" s="12">
        <v>9850</v>
      </c>
      <c r="BW978" t="s">
        <v>2878</v>
      </c>
      <c r="BX978" t="s">
        <v>343</v>
      </c>
      <c r="BY978">
        <v>39</v>
      </c>
      <c r="BZ978">
        <v>39</v>
      </c>
      <c r="CG978">
        <v>39</v>
      </c>
      <c r="CH978">
        <v>39</v>
      </c>
      <c r="CI978">
        <f>CE978+CG978</f>
        <v>39</v>
      </c>
      <c r="CJ978">
        <v>6093</v>
      </c>
      <c r="CN978">
        <v>6093</v>
      </c>
      <c r="CO978">
        <v>6093</v>
      </c>
      <c r="CS978">
        <v>6093</v>
      </c>
      <c r="CT978">
        <v>26</v>
      </c>
      <c r="CU978">
        <v>26</v>
      </c>
      <c r="CY978">
        <v>6</v>
      </c>
      <c r="DA978">
        <v>2</v>
      </c>
      <c r="DB978">
        <f>CX978+CZ978+DA978</f>
        <v>2</v>
      </c>
      <c r="DC978">
        <v>14</v>
      </c>
      <c r="DD978">
        <v>1</v>
      </c>
      <c r="DE978">
        <v>1</v>
      </c>
      <c r="DF978">
        <v>2</v>
      </c>
      <c r="DG978" s="13">
        <f>(DC978+DD978)/CU978</f>
        <v>0.57692307692307687</v>
      </c>
      <c r="DH978">
        <v>6963</v>
      </c>
      <c r="DI978">
        <v>3429</v>
      </c>
      <c r="DJ978">
        <v>4323</v>
      </c>
      <c r="DK978">
        <v>2006</v>
      </c>
      <c r="DL978">
        <v>21</v>
      </c>
      <c r="DM978">
        <v>21</v>
      </c>
      <c r="DQ978">
        <v>21</v>
      </c>
      <c r="DS978">
        <v>14</v>
      </c>
      <c r="DU978">
        <v>2</v>
      </c>
      <c r="DW978">
        <v>1</v>
      </c>
      <c r="EA978">
        <v>4</v>
      </c>
      <c r="EB978">
        <v>21</v>
      </c>
      <c r="EE978">
        <v>21</v>
      </c>
      <c r="EF978">
        <v>11</v>
      </c>
      <c r="EG978">
        <v>0</v>
      </c>
      <c r="EH978" s="13">
        <v>0</v>
      </c>
      <c r="EI978">
        <f>CO978</f>
        <v>6093</v>
      </c>
      <c r="EJ978" s="16">
        <f>BU978</f>
        <v>40909</v>
      </c>
      <c r="EK978" s="16">
        <f>EJ978/EI978</f>
        <v>6.7140981454127688</v>
      </c>
      <c r="EL978">
        <f>DJ978</f>
        <v>4323</v>
      </c>
      <c r="EM978" s="16">
        <f>EK978*EL978</f>
        <v>29025.046282619398</v>
      </c>
    </row>
    <row r="979" spans="1:143" x14ac:dyDescent="0.25">
      <c r="A979">
        <v>2015</v>
      </c>
      <c r="B979">
        <v>698</v>
      </c>
      <c r="C979" t="s">
        <v>1669</v>
      </c>
      <c r="D979" t="s">
        <v>617</v>
      </c>
      <c r="E979" t="s">
        <v>2880</v>
      </c>
      <c r="F979" t="s">
        <v>2880</v>
      </c>
      <c r="G979" t="s">
        <v>145</v>
      </c>
      <c r="H979">
        <v>531392</v>
      </c>
      <c r="I979" t="s">
        <v>2881</v>
      </c>
      <c r="J979" t="s">
        <v>1673</v>
      </c>
      <c r="K979">
        <v>98134</v>
      </c>
      <c r="L979" t="s">
        <v>163</v>
      </c>
      <c r="N979" t="s">
        <v>197</v>
      </c>
      <c r="O979" t="s">
        <v>198</v>
      </c>
      <c r="P979" t="s">
        <v>152</v>
      </c>
      <c r="Q979" t="s">
        <v>1688</v>
      </c>
      <c r="R979" t="s">
        <v>154</v>
      </c>
      <c r="S979" t="s">
        <v>1355</v>
      </c>
      <c r="T979" t="s">
        <v>168</v>
      </c>
      <c r="V979" t="s">
        <v>343</v>
      </c>
      <c r="W979" t="s">
        <v>450</v>
      </c>
      <c r="X979" t="s">
        <v>226</v>
      </c>
      <c r="AA979">
        <v>30</v>
      </c>
      <c r="AE979" t="s">
        <v>853</v>
      </c>
      <c r="AJ979">
        <v>30</v>
      </c>
      <c r="AR979" t="s">
        <v>159</v>
      </c>
      <c r="AS979" t="s">
        <v>152</v>
      </c>
      <c r="AX979" s="15">
        <v>414005</v>
      </c>
      <c r="BJ979" s="12">
        <v>414005</v>
      </c>
      <c r="BK979" s="12">
        <v>0</v>
      </c>
      <c r="BS979" s="12">
        <v>0</v>
      </c>
      <c r="BT979" s="12">
        <v>0</v>
      </c>
      <c r="BU979" s="12">
        <v>414005</v>
      </c>
      <c r="BV979" s="12">
        <v>0</v>
      </c>
      <c r="BW979" t="s">
        <v>2880</v>
      </c>
      <c r="BX979" t="s">
        <v>343</v>
      </c>
      <c r="BY979">
        <v>22</v>
      </c>
      <c r="BZ979">
        <v>22</v>
      </c>
      <c r="CG979">
        <v>22</v>
      </c>
      <c r="CH979">
        <v>22</v>
      </c>
      <c r="CI979">
        <f>CE979+CG979</f>
        <v>22</v>
      </c>
      <c r="CJ979">
        <v>4694</v>
      </c>
      <c r="CN979">
        <v>4694</v>
      </c>
      <c r="CO979">
        <v>4694</v>
      </c>
      <c r="CS979">
        <v>4694</v>
      </c>
      <c r="CT979">
        <v>20</v>
      </c>
      <c r="CU979">
        <v>20</v>
      </c>
      <c r="CW979">
        <v>2</v>
      </c>
      <c r="CY979">
        <v>4</v>
      </c>
      <c r="CZ979">
        <v>1</v>
      </c>
      <c r="DA979">
        <v>1</v>
      </c>
      <c r="DB979">
        <f>CX979+CZ979+DA979</f>
        <v>2</v>
      </c>
      <c r="DC979">
        <v>11</v>
      </c>
      <c r="DE979">
        <v>1</v>
      </c>
      <c r="DG979" s="13">
        <f>(DC979+DD979)/CU979</f>
        <v>0.55000000000000004</v>
      </c>
      <c r="DH979">
        <v>4857</v>
      </c>
      <c r="DI979">
        <v>2735</v>
      </c>
      <c r="DJ979">
        <v>3530</v>
      </c>
      <c r="DK979">
        <v>2003</v>
      </c>
      <c r="DL979">
        <v>12</v>
      </c>
      <c r="DM979">
        <v>12</v>
      </c>
      <c r="DP979">
        <v>2</v>
      </c>
      <c r="DQ979">
        <v>10</v>
      </c>
      <c r="DS979">
        <v>10</v>
      </c>
      <c r="DU979">
        <v>2</v>
      </c>
      <c r="EB979">
        <v>12</v>
      </c>
      <c r="ED979">
        <v>2</v>
      </c>
      <c r="EE979">
        <v>10</v>
      </c>
      <c r="EF979">
        <v>12</v>
      </c>
      <c r="EG979">
        <v>0</v>
      </c>
      <c r="EH979" s="13">
        <v>0</v>
      </c>
      <c r="EI979">
        <f>CO979</f>
        <v>4694</v>
      </c>
      <c r="EJ979" s="16">
        <f>BU979</f>
        <v>414005</v>
      </c>
      <c r="EK979" s="16">
        <f>EJ979/EI979</f>
        <v>88.198764380059657</v>
      </c>
      <c r="EL979">
        <f>DJ979</f>
        <v>3530</v>
      </c>
      <c r="EM979" s="16">
        <f>EK979*EL979</f>
        <v>311341.63826161058</v>
      </c>
    </row>
    <row r="980" spans="1:143" x14ac:dyDescent="0.25">
      <c r="A980">
        <v>2015</v>
      </c>
      <c r="B980">
        <v>774</v>
      </c>
      <c r="C980" t="s">
        <v>1669</v>
      </c>
      <c r="D980" t="s">
        <v>1699</v>
      </c>
      <c r="E980" t="s">
        <v>2882</v>
      </c>
      <c r="F980" t="s">
        <v>2883</v>
      </c>
      <c r="G980" t="s">
        <v>145</v>
      </c>
      <c r="H980">
        <v>531392</v>
      </c>
      <c r="I980" t="s">
        <v>2884</v>
      </c>
      <c r="J980" t="s">
        <v>1673</v>
      </c>
      <c r="K980">
        <v>98117</v>
      </c>
      <c r="L980" t="s">
        <v>163</v>
      </c>
      <c r="N980" t="s">
        <v>197</v>
      </c>
      <c r="O980" t="s">
        <v>165</v>
      </c>
      <c r="P980" t="s">
        <v>152</v>
      </c>
      <c r="Q980" t="s">
        <v>153</v>
      </c>
      <c r="R980" t="s">
        <v>167</v>
      </c>
      <c r="S980" t="s">
        <v>152</v>
      </c>
      <c r="T980" t="s">
        <v>168</v>
      </c>
      <c r="V980" t="s">
        <v>161</v>
      </c>
      <c r="W980" t="s">
        <v>175</v>
      </c>
      <c r="AA980">
        <v>18</v>
      </c>
      <c r="AJ980">
        <v>18</v>
      </c>
      <c r="AR980" t="s">
        <v>176</v>
      </c>
      <c r="AS980" t="s">
        <v>152</v>
      </c>
      <c r="BF980" s="12">
        <v>19303.189999999999</v>
      </c>
      <c r="BJ980" s="12">
        <v>19303.189999999999</v>
      </c>
      <c r="BK980" s="12">
        <v>0</v>
      </c>
      <c r="BS980" s="12">
        <v>0</v>
      </c>
      <c r="BT980" s="12">
        <v>0</v>
      </c>
      <c r="BU980" s="12">
        <v>19303.189999999999</v>
      </c>
      <c r="BV980" s="12">
        <v>0</v>
      </c>
      <c r="BW980" t="s">
        <v>2883</v>
      </c>
      <c r="BX980" t="s">
        <v>161</v>
      </c>
      <c r="BY980">
        <v>29</v>
      </c>
      <c r="BZ980">
        <v>29</v>
      </c>
      <c r="CG980">
        <v>29</v>
      </c>
      <c r="CH980">
        <v>29</v>
      </c>
      <c r="CI980">
        <f>CE980+CG980</f>
        <v>29</v>
      </c>
      <c r="CJ980">
        <v>0</v>
      </c>
      <c r="CN980">
        <v>0</v>
      </c>
      <c r="CO980">
        <v>0</v>
      </c>
      <c r="CS980">
        <v>0</v>
      </c>
      <c r="CT980">
        <v>23</v>
      </c>
      <c r="CU980">
        <v>22</v>
      </c>
      <c r="CW980">
        <v>1</v>
      </c>
      <c r="DB980">
        <f>CX980+CZ980+DA980</f>
        <v>0</v>
      </c>
      <c r="DE980">
        <v>21</v>
      </c>
      <c r="DG980" s="13">
        <f>(DC980+DD980)/CU980</f>
        <v>0</v>
      </c>
      <c r="DH980">
        <v>0</v>
      </c>
      <c r="DI980">
        <v>0</v>
      </c>
      <c r="DL980">
        <v>22</v>
      </c>
      <c r="DM980">
        <v>22</v>
      </c>
      <c r="DQ980">
        <v>22</v>
      </c>
      <c r="DS980">
        <v>8</v>
      </c>
      <c r="DU980">
        <v>1</v>
      </c>
      <c r="DX980">
        <v>1</v>
      </c>
      <c r="DZ980">
        <v>10</v>
      </c>
      <c r="EA980">
        <v>2</v>
      </c>
      <c r="EB980">
        <v>2</v>
      </c>
      <c r="EE980">
        <v>2</v>
      </c>
      <c r="EI980">
        <f>CO980</f>
        <v>0</v>
      </c>
      <c r="EJ980" s="16">
        <f>BU980</f>
        <v>19303.189999999999</v>
      </c>
      <c r="EK980" s="16" t="e">
        <f>EJ980/EI980</f>
        <v>#DIV/0!</v>
      </c>
      <c r="EL980">
        <f>DJ980</f>
        <v>0</v>
      </c>
      <c r="EM980" s="16" t="e">
        <f>EK980*EL980</f>
        <v>#DIV/0!</v>
      </c>
    </row>
    <row r="981" spans="1:143" x14ac:dyDescent="0.25">
      <c r="A981">
        <v>2015</v>
      </c>
      <c r="B981">
        <v>640</v>
      </c>
      <c r="C981" t="s">
        <v>1669</v>
      </c>
      <c r="D981" t="s">
        <v>1675</v>
      </c>
      <c r="E981" t="s">
        <v>2885</v>
      </c>
      <c r="G981" t="s">
        <v>145</v>
      </c>
      <c r="H981">
        <v>531392</v>
      </c>
      <c r="I981" t="s">
        <v>2886</v>
      </c>
      <c r="J981" t="s">
        <v>1673</v>
      </c>
      <c r="K981">
        <v>98101</v>
      </c>
      <c r="L981" t="s">
        <v>163</v>
      </c>
      <c r="N981" t="s">
        <v>164</v>
      </c>
      <c r="O981" t="s">
        <v>198</v>
      </c>
      <c r="P981" t="s">
        <v>210</v>
      </c>
      <c r="Q981" t="s">
        <v>166</v>
      </c>
      <c r="R981" t="s">
        <v>248</v>
      </c>
      <c r="S981" t="s">
        <v>210</v>
      </c>
      <c r="V981" t="s">
        <v>257</v>
      </c>
      <c r="W981" t="s">
        <v>175</v>
      </c>
      <c r="X981" t="s">
        <v>940</v>
      </c>
      <c r="AA981">
        <v>6</v>
      </c>
      <c r="AJ981">
        <v>6</v>
      </c>
      <c r="AR981" t="s">
        <v>227</v>
      </c>
      <c r="AU981" t="s">
        <v>1760</v>
      </c>
      <c r="BJ981" s="12">
        <v>0</v>
      </c>
      <c r="BK981" s="12">
        <v>0</v>
      </c>
      <c r="BS981" s="12">
        <v>0</v>
      </c>
      <c r="BT981" s="12">
        <v>0</v>
      </c>
      <c r="BU981" s="12">
        <v>0</v>
      </c>
      <c r="BV981" s="12">
        <v>0</v>
      </c>
      <c r="CI981">
        <f>CE981+CG981</f>
        <v>0</v>
      </c>
      <c r="DB981">
        <f>CX981+CZ981+DA981</f>
        <v>0</v>
      </c>
      <c r="DG981" s="13" t="e">
        <f>(DC981+DD981)/CU981</f>
        <v>#DIV/0!</v>
      </c>
      <c r="EI981">
        <f>CO981</f>
        <v>0</v>
      </c>
      <c r="EJ981" s="16">
        <f>BU981</f>
        <v>0</v>
      </c>
      <c r="EK981" s="16" t="e">
        <f>EJ981/EI981</f>
        <v>#DIV/0!</v>
      </c>
      <c r="EL981">
        <f>DJ981</f>
        <v>0</v>
      </c>
      <c r="EM981" s="16" t="e">
        <f>EK981*EL981</f>
        <v>#DIV/0!</v>
      </c>
    </row>
    <row r="982" spans="1:143" x14ac:dyDescent="0.25">
      <c r="A982">
        <v>2015</v>
      </c>
      <c r="B982">
        <v>586</v>
      </c>
      <c r="C982" t="s">
        <v>1669</v>
      </c>
      <c r="D982" t="s">
        <v>1731</v>
      </c>
      <c r="E982" t="s">
        <v>2887</v>
      </c>
      <c r="F982" t="s">
        <v>2888</v>
      </c>
      <c r="G982" t="s">
        <v>145</v>
      </c>
      <c r="H982">
        <v>530514</v>
      </c>
      <c r="I982" t="s">
        <v>2889</v>
      </c>
      <c r="J982" t="s">
        <v>1887</v>
      </c>
      <c r="K982">
        <v>98003</v>
      </c>
      <c r="L982" t="s">
        <v>163</v>
      </c>
      <c r="N982" t="s">
        <v>164</v>
      </c>
      <c r="O982" t="s">
        <v>198</v>
      </c>
      <c r="P982" t="s">
        <v>152</v>
      </c>
      <c r="Q982" t="s">
        <v>1688</v>
      </c>
      <c r="R982" t="s">
        <v>154</v>
      </c>
      <c r="S982" t="s">
        <v>1355</v>
      </c>
      <c r="T982" t="s">
        <v>168</v>
      </c>
      <c r="V982" t="s">
        <v>343</v>
      </c>
      <c r="W982" t="s">
        <v>158</v>
      </c>
      <c r="Y982">
        <v>15</v>
      </c>
      <c r="Z982">
        <v>5</v>
      </c>
      <c r="AJ982">
        <v>15</v>
      </c>
      <c r="AR982" t="s">
        <v>159</v>
      </c>
      <c r="BJ982" s="12">
        <v>0</v>
      </c>
      <c r="BK982" s="12">
        <v>0</v>
      </c>
      <c r="BS982" s="12">
        <v>0</v>
      </c>
      <c r="BT982" s="12">
        <v>0</v>
      </c>
      <c r="BU982" s="12">
        <v>0</v>
      </c>
      <c r="BV982" s="12">
        <v>0</v>
      </c>
      <c r="CI982">
        <f>CE982+CG982</f>
        <v>0</v>
      </c>
      <c r="DB982">
        <f>CX982+CZ982+DA982</f>
        <v>0</v>
      </c>
      <c r="DG982" s="13" t="e">
        <f>(DC982+DD982)/CU982</f>
        <v>#DIV/0!</v>
      </c>
      <c r="EI982">
        <f>CO982</f>
        <v>0</v>
      </c>
      <c r="EJ982" s="16">
        <f>BU982</f>
        <v>0</v>
      </c>
      <c r="EK982" s="16" t="e">
        <f>EJ982/EI982</f>
        <v>#DIV/0!</v>
      </c>
      <c r="EL982">
        <f>DJ982</f>
        <v>0</v>
      </c>
      <c r="EM982" s="16" t="e">
        <f>EK982*EL982</f>
        <v>#DIV/0!</v>
      </c>
    </row>
    <row r="983" spans="1:143" x14ac:dyDescent="0.25">
      <c r="A983">
        <v>2015</v>
      </c>
      <c r="B983">
        <v>658</v>
      </c>
      <c r="C983" t="s">
        <v>1669</v>
      </c>
      <c r="D983" t="s">
        <v>2386</v>
      </c>
      <c r="E983" t="s">
        <v>2890</v>
      </c>
      <c r="F983" t="s">
        <v>2890</v>
      </c>
      <c r="G983" t="s">
        <v>145</v>
      </c>
      <c r="H983">
        <v>539033</v>
      </c>
      <c r="I983" t="s">
        <v>1687</v>
      </c>
      <c r="J983" t="s">
        <v>1673</v>
      </c>
      <c r="K983">
        <v>98118</v>
      </c>
      <c r="L983" t="s">
        <v>163</v>
      </c>
      <c r="N983" t="s">
        <v>164</v>
      </c>
      <c r="O983" t="s">
        <v>198</v>
      </c>
      <c r="P983" t="s">
        <v>152</v>
      </c>
      <c r="Q983" t="s">
        <v>1688</v>
      </c>
      <c r="R983" t="s">
        <v>154</v>
      </c>
      <c r="S983" t="s">
        <v>210</v>
      </c>
      <c r="T983" t="s">
        <v>168</v>
      </c>
      <c r="V983" t="s">
        <v>343</v>
      </c>
      <c r="W983" t="s">
        <v>158</v>
      </c>
      <c r="X983" t="s">
        <v>201</v>
      </c>
      <c r="Y983">
        <v>99</v>
      </c>
      <c r="Z983">
        <v>23</v>
      </c>
      <c r="AJ983">
        <v>99</v>
      </c>
      <c r="AQ983" t="s">
        <v>470</v>
      </c>
      <c r="AR983" t="s">
        <v>227</v>
      </c>
      <c r="BJ983" s="12">
        <v>0</v>
      </c>
      <c r="BK983" s="12">
        <v>0</v>
      </c>
      <c r="BS983" s="12">
        <v>0</v>
      </c>
      <c r="BT983" s="12">
        <v>0</v>
      </c>
      <c r="BU983" s="12">
        <v>0</v>
      </c>
      <c r="BV983" s="12">
        <v>0</v>
      </c>
      <c r="BW983" t="s">
        <v>2890</v>
      </c>
      <c r="BX983" t="s">
        <v>343</v>
      </c>
      <c r="BY983">
        <v>105</v>
      </c>
      <c r="BZ983">
        <v>37</v>
      </c>
      <c r="CA983">
        <v>97</v>
      </c>
      <c r="CB983">
        <v>30</v>
      </c>
      <c r="CC983">
        <v>1</v>
      </c>
      <c r="CE983">
        <v>1</v>
      </c>
      <c r="CF983">
        <v>1</v>
      </c>
      <c r="CG983">
        <v>6</v>
      </c>
      <c r="CH983">
        <v>6</v>
      </c>
      <c r="CI983">
        <f>CE983+CG983</f>
        <v>7</v>
      </c>
      <c r="CJ983">
        <v>30493</v>
      </c>
      <c r="CK983">
        <v>365</v>
      </c>
      <c r="CL983">
        <v>27918</v>
      </c>
      <c r="CM983">
        <v>20</v>
      </c>
      <c r="CN983">
        <v>2190</v>
      </c>
      <c r="CO983">
        <v>10407</v>
      </c>
      <c r="CQ983">
        <v>8197</v>
      </c>
      <c r="CR983">
        <v>20</v>
      </c>
      <c r="CS983">
        <v>2190</v>
      </c>
      <c r="CT983">
        <v>3</v>
      </c>
      <c r="CU983">
        <v>2</v>
      </c>
      <c r="CY983">
        <v>1</v>
      </c>
      <c r="DB983">
        <f>CX983+CZ983+DA983</f>
        <v>0</v>
      </c>
      <c r="DD983">
        <v>1</v>
      </c>
      <c r="DG983" s="13">
        <f>(DC983+DD983)/CU983</f>
        <v>0.5</v>
      </c>
      <c r="DH983">
        <v>579</v>
      </c>
      <c r="DI983">
        <v>111</v>
      </c>
      <c r="DJ983">
        <v>511</v>
      </c>
      <c r="DK983">
        <v>91</v>
      </c>
      <c r="DL983">
        <v>37</v>
      </c>
      <c r="DM983">
        <v>14</v>
      </c>
      <c r="DN983">
        <v>37</v>
      </c>
      <c r="DO983">
        <v>14</v>
      </c>
      <c r="DS983">
        <v>7</v>
      </c>
      <c r="DU983">
        <v>4</v>
      </c>
      <c r="DX983">
        <v>3</v>
      </c>
      <c r="EI983">
        <f>CO983</f>
        <v>10407</v>
      </c>
      <c r="EJ983" s="16">
        <f>BU983</f>
        <v>0</v>
      </c>
      <c r="EK983" s="16">
        <f>EJ983/EI983</f>
        <v>0</v>
      </c>
      <c r="EL983">
        <f>DJ983</f>
        <v>511</v>
      </c>
      <c r="EM983" s="16">
        <f>EK983*EL983</f>
        <v>0</v>
      </c>
    </row>
    <row r="984" spans="1:143" x14ac:dyDescent="0.25">
      <c r="A984">
        <v>2015</v>
      </c>
      <c r="B984">
        <v>684</v>
      </c>
      <c r="C984" t="s">
        <v>1669</v>
      </c>
      <c r="D984" t="s">
        <v>2891</v>
      </c>
      <c r="E984" t="s">
        <v>2892</v>
      </c>
      <c r="G984" t="s">
        <v>145</v>
      </c>
      <c r="H984">
        <v>539033</v>
      </c>
      <c r="I984" t="s">
        <v>2893</v>
      </c>
      <c r="J984" t="s">
        <v>2894</v>
      </c>
      <c r="K984">
        <v>98038</v>
      </c>
      <c r="L984" t="s">
        <v>163</v>
      </c>
      <c r="N984" t="s">
        <v>263</v>
      </c>
      <c r="O984" t="s">
        <v>198</v>
      </c>
      <c r="P984" t="s">
        <v>152</v>
      </c>
      <c r="Q984" t="s">
        <v>1688</v>
      </c>
      <c r="R984" t="s">
        <v>154</v>
      </c>
      <c r="T984" t="s">
        <v>168</v>
      </c>
      <c r="V984" t="s">
        <v>343</v>
      </c>
      <c r="W984" t="s">
        <v>158</v>
      </c>
      <c r="Y984">
        <v>39</v>
      </c>
      <c r="Z984">
        <v>14</v>
      </c>
      <c r="AJ984">
        <v>39</v>
      </c>
      <c r="AQ984" t="s">
        <v>236</v>
      </c>
      <c r="AR984" t="s">
        <v>176</v>
      </c>
      <c r="BJ984" s="12">
        <v>0</v>
      </c>
      <c r="BK984" s="12">
        <v>0</v>
      </c>
      <c r="BQ984" s="12">
        <v>1059161</v>
      </c>
      <c r="BS984" s="12">
        <v>1069858</v>
      </c>
      <c r="BT984" s="12">
        <v>2129019</v>
      </c>
      <c r="BU984" s="12">
        <v>2129019</v>
      </c>
      <c r="BV984" s="12">
        <v>0</v>
      </c>
      <c r="CI984">
        <f>CE984+CG984</f>
        <v>0</v>
      </c>
      <c r="DB984">
        <f>CX984+CZ984+DA984</f>
        <v>0</v>
      </c>
      <c r="DG984" s="13" t="e">
        <f>(DC984+DD984)/CU984</f>
        <v>#DIV/0!</v>
      </c>
      <c r="EI984">
        <f>CO984</f>
        <v>0</v>
      </c>
      <c r="EJ984" s="16">
        <f>BU984</f>
        <v>2129019</v>
      </c>
      <c r="EK984" s="16" t="e">
        <f>EJ984/EI984</f>
        <v>#DIV/0!</v>
      </c>
      <c r="EL984">
        <f>DJ984</f>
        <v>0</v>
      </c>
      <c r="EM984" s="16" t="e">
        <f>EK984*EL984</f>
        <v>#DIV/0!</v>
      </c>
    </row>
    <row r="985" spans="1:143" x14ac:dyDescent="0.25">
      <c r="A985">
        <v>2015</v>
      </c>
      <c r="B985">
        <v>595</v>
      </c>
      <c r="C985" t="s">
        <v>1669</v>
      </c>
      <c r="D985" t="s">
        <v>2256</v>
      </c>
      <c r="E985" t="s">
        <v>2895</v>
      </c>
      <c r="F985" t="s">
        <v>2896</v>
      </c>
      <c r="G985" t="s">
        <v>145</v>
      </c>
      <c r="H985">
        <v>539033</v>
      </c>
      <c r="I985" t="s">
        <v>2259</v>
      </c>
      <c r="J985" t="s">
        <v>1673</v>
      </c>
      <c r="K985">
        <v>98122</v>
      </c>
      <c r="L985" t="s">
        <v>163</v>
      </c>
      <c r="N985" t="s">
        <v>218</v>
      </c>
      <c r="O985" t="s">
        <v>165</v>
      </c>
      <c r="P985" t="s">
        <v>152</v>
      </c>
      <c r="Q985" t="s">
        <v>2147</v>
      </c>
      <c r="R985" t="s">
        <v>167</v>
      </c>
      <c r="T985" t="s">
        <v>168</v>
      </c>
      <c r="V985" t="s">
        <v>161</v>
      </c>
      <c r="W985" t="s">
        <v>175</v>
      </c>
      <c r="X985" t="s">
        <v>940</v>
      </c>
      <c r="AA985">
        <v>4</v>
      </c>
      <c r="AJ985">
        <v>4</v>
      </c>
      <c r="AQ985" t="s">
        <v>569</v>
      </c>
      <c r="AR985" t="s">
        <v>227</v>
      </c>
      <c r="AS985" t="s">
        <v>152</v>
      </c>
      <c r="AU985" t="s">
        <v>1831</v>
      </c>
      <c r="BJ985" s="12">
        <v>0</v>
      </c>
      <c r="BK985" s="12">
        <v>0</v>
      </c>
      <c r="BS985" s="12">
        <v>0</v>
      </c>
      <c r="BT985" s="12">
        <v>0</v>
      </c>
      <c r="BU985" s="12">
        <v>0</v>
      </c>
      <c r="BV985" s="12">
        <v>0</v>
      </c>
      <c r="CI985">
        <f>CE985+CG985</f>
        <v>0</v>
      </c>
      <c r="DB985">
        <f>CX985+CZ985+DA985</f>
        <v>0</v>
      </c>
      <c r="DG985" s="13" t="e">
        <f>(DC985+DD985)/CU985</f>
        <v>#DIV/0!</v>
      </c>
      <c r="EI985">
        <f>CO985</f>
        <v>0</v>
      </c>
      <c r="EJ985" s="16">
        <f>BU985</f>
        <v>0</v>
      </c>
      <c r="EK985" s="16" t="e">
        <f>EJ985/EI985</f>
        <v>#DIV/0!</v>
      </c>
      <c r="EL985">
        <f>DJ985</f>
        <v>0</v>
      </c>
      <c r="EM985" s="16" t="e">
        <f>EK985*EL985</f>
        <v>#DIV/0!</v>
      </c>
    </row>
    <row r="986" spans="1:143" x14ac:dyDescent="0.25">
      <c r="A986">
        <v>2015</v>
      </c>
      <c r="B986">
        <v>900</v>
      </c>
      <c r="C986" t="s">
        <v>1669</v>
      </c>
      <c r="D986" t="s">
        <v>1825</v>
      </c>
      <c r="E986" t="s">
        <v>2895</v>
      </c>
      <c r="F986" t="s">
        <v>2897</v>
      </c>
      <c r="G986" t="s">
        <v>145</v>
      </c>
      <c r="H986">
        <v>531392</v>
      </c>
      <c r="I986" t="s">
        <v>1827</v>
      </c>
      <c r="J986" t="s">
        <v>1673</v>
      </c>
      <c r="K986">
        <v>98103</v>
      </c>
      <c r="L986" t="s">
        <v>163</v>
      </c>
      <c r="N986" t="s">
        <v>218</v>
      </c>
      <c r="O986" t="s">
        <v>165</v>
      </c>
      <c r="P986" t="s">
        <v>152</v>
      </c>
      <c r="Q986" t="s">
        <v>1688</v>
      </c>
      <c r="R986" t="s">
        <v>167</v>
      </c>
      <c r="T986" t="s">
        <v>168</v>
      </c>
      <c r="V986" t="s">
        <v>161</v>
      </c>
      <c r="W986" t="s">
        <v>158</v>
      </c>
      <c r="Y986">
        <v>2</v>
      </c>
      <c r="Z986">
        <v>2</v>
      </c>
      <c r="AJ986">
        <v>2</v>
      </c>
      <c r="AR986" t="s">
        <v>227</v>
      </c>
      <c r="BJ986" s="12">
        <v>0</v>
      </c>
      <c r="BK986" s="12">
        <v>0</v>
      </c>
      <c r="BS986" s="12">
        <v>0</v>
      </c>
      <c r="BT986" s="12">
        <v>0</v>
      </c>
      <c r="BU986" s="12">
        <v>0</v>
      </c>
      <c r="BV986" s="12">
        <v>0</v>
      </c>
      <c r="CI986">
        <f>CE986+CG986</f>
        <v>0</v>
      </c>
      <c r="DB986">
        <f>CX986+CZ986+DA986</f>
        <v>0</v>
      </c>
      <c r="DG986" s="13" t="e">
        <f>(DC986+DD986)/CU986</f>
        <v>#DIV/0!</v>
      </c>
      <c r="EI986">
        <f>CO986</f>
        <v>0</v>
      </c>
      <c r="EJ986" s="16">
        <f>BU986</f>
        <v>0</v>
      </c>
      <c r="EK986" s="16" t="e">
        <f>EJ986/EI986</f>
        <v>#DIV/0!</v>
      </c>
      <c r="EL986">
        <f>DJ986</f>
        <v>0</v>
      </c>
      <c r="EM986" s="16" t="e">
        <f>EK986*EL986</f>
        <v>#DIV/0!</v>
      </c>
    </row>
    <row r="987" spans="1:143" x14ac:dyDescent="0.25">
      <c r="A987">
        <v>2015</v>
      </c>
      <c r="B987">
        <v>696</v>
      </c>
      <c r="C987" t="s">
        <v>1669</v>
      </c>
      <c r="D987" t="s">
        <v>1961</v>
      </c>
      <c r="E987" t="s">
        <v>2898</v>
      </c>
      <c r="F987" t="s">
        <v>2899</v>
      </c>
      <c r="G987" t="s">
        <v>145</v>
      </c>
      <c r="H987">
        <v>539033</v>
      </c>
      <c r="I987" t="s">
        <v>1687</v>
      </c>
      <c r="J987" t="s">
        <v>1963</v>
      </c>
      <c r="K987">
        <v>98138</v>
      </c>
      <c r="L987" t="s">
        <v>163</v>
      </c>
      <c r="N987" t="s">
        <v>218</v>
      </c>
      <c r="O987" t="s">
        <v>165</v>
      </c>
      <c r="P987" t="s">
        <v>152</v>
      </c>
      <c r="Q987" t="s">
        <v>1688</v>
      </c>
      <c r="R987" t="s">
        <v>167</v>
      </c>
      <c r="T987" t="s">
        <v>168</v>
      </c>
      <c r="V987" t="s">
        <v>161</v>
      </c>
      <c r="W987" t="s">
        <v>158</v>
      </c>
      <c r="Y987">
        <v>2</v>
      </c>
      <c r="Z987">
        <v>2</v>
      </c>
      <c r="AJ987">
        <v>2</v>
      </c>
      <c r="AR987" t="s">
        <v>159</v>
      </c>
      <c r="AS987" t="s">
        <v>152</v>
      </c>
      <c r="BJ987" s="12">
        <v>0</v>
      </c>
      <c r="BK987" s="12">
        <v>0</v>
      </c>
      <c r="BS987" s="12">
        <v>0</v>
      </c>
      <c r="BT987" s="12">
        <v>0</v>
      </c>
      <c r="BU987" s="12">
        <v>0</v>
      </c>
      <c r="BV987" s="12">
        <v>0</v>
      </c>
      <c r="BW987" t="s">
        <v>2899</v>
      </c>
      <c r="BX987" t="s">
        <v>161</v>
      </c>
      <c r="BY987">
        <v>35</v>
      </c>
      <c r="BZ987">
        <v>15</v>
      </c>
      <c r="CA987">
        <v>30</v>
      </c>
      <c r="CB987">
        <v>10</v>
      </c>
      <c r="CG987">
        <v>5</v>
      </c>
      <c r="CH987">
        <v>5</v>
      </c>
      <c r="CI987">
        <f>CE987+CG987</f>
        <v>5</v>
      </c>
      <c r="CJ987">
        <v>0</v>
      </c>
      <c r="CL987">
        <v>0</v>
      </c>
      <c r="CN987">
        <v>0</v>
      </c>
      <c r="CO987">
        <v>0</v>
      </c>
      <c r="CQ987">
        <v>0</v>
      </c>
      <c r="CS987">
        <v>0</v>
      </c>
      <c r="CT987">
        <v>26</v>
      </c>
      <c r="CU987">
        <v>13</v>
      </c>
      <c r="CW987">
        <v>3</v>
      </c>
      <c r="CY987">
        <v>5</v>
      </c>
      <c r="DB987">
        <f>CX987+CZ987+DA987</f>
        <v>0</v>
      </c>
      <c r="DC987">
        <v>1</v>
      </c>
      <c r="DE987">
        <v>4</v>
      </c>
      <c r="DG987" s="13">
        <f>(DC987+DD987)/CU987</f>
        <v>7.6923076923076927E-2</v>
      </c>
      <c r="DH987">
        <v>0</v>
      </c>
      <c r="DI987">
        <v>0</v>
      </c>
      <c r="DJ987">
        <v>0</v>
      </c>
      <c r="DK987">
        <v>0</v>
      </c>
      <c r="DL987">
        <v>35</v>
      </c>
      <c r="DM987">
        <v>15</v>
      </c>
      <c r="DN987">
        <v>30</v>
      </c>
      <c r="DO987">
        <v>10</v>
      </c>
      <c r="DQ987">
        <v>5</v>
      </c>
      <c r="DS987">
        <v>1</v>
      </c>
      <c r="DU987">
        <v>2</v>
      </c>
      <c r="DX987">
        <v>9</v>
      </c>
      <c r="DZ987">
        <v>2</v>
      </c>
      <c r="EA987">
        <v>1</v>
      </c>
      <c r="EI987">
        <f>CO987</f>
        <v>0</v>
      </c>
      <c r="EJ987" s="16">
        <f>BU987</f>
        <v>0</v>
      </c>
      <c r="EK987" s="16" t="e">
        <f>EJ987/EI987</f>
        <v>#DIV/0!</v>
      </c>
      <c r="EL987">
        <f>DJ987</f>
        <v>0</v>
      </c>
      <c r="EM987" s="16" t="e">
        <f>EK987*EL987</f>
        <v>#DIV/0!</v>
      </c>
    </row>
    <row r="988" spans="1:143" x14ac:dyDescent="0.25">
      <c r="A988">
        <v>2015</v>
      </c>
      <c r="B988">
        <v>755</v>
      </c>
      <c r="C988" t="s">
        <v>1669</v>
      </c>
      <c r="D988" t="s">
        <v>1948</v>
      </c>
      <c r="E988" t="s">
        <v>2898</v>
      </c>
      <c r="F988" t="s">
        <v>2900</v>
      </c>
      <c r="G988" t="s">
        <v>2901</v>
      </c>
      <c r="H988">
        <v>539033</v>
      </c>
      <c r="I988" t="s">
        <v>1687</v>
      </c>
      <c r="J988" t="s">
        <v>1729</v>
      </c>
      <c r="K988">
        <v>98008</v>
      </c>
      <c r="L988" t="s">
        <v>163</v>
      </c>
      <c r="N988" t="s">
        <v>218</v>
      </c>
      <c r="O988" t="s">
        <v>165</v>
      </c>
      <c r="P988" t="s">
        <v>152</v>
      </c>
      <c r="Q988" t="s">
        <v>1688</v>
      </c>
      <c r="R988" t="s">
        <v>167</v>
      </c>
      <c r="T988" t="s">
        <v>168</v>
      </c>
      <c r="V988" t="s">
        <v>161</v>
      </c>
      <c r="W988" t="s">
        <v>158</v>
      </c>
      <c r="X988" t="s">
        <v>201</v>
      </c>
      <c r="Y988">
        <v>2</v>
      </c>
      <c r="Z988">
        <v>2</v>
      </c>
      <c r="AJ988">
        <v>2</v>
      </c>
      <c r="AR988" t="s">
        <v>159</v>
      </c>
      <c r="AS988" t="s">
        <v>152</v>
      </c>
      <c r="AW988" s="12" t="s">
        <v>2424</v>
      </c>
      <c r="AX988" s="15">
        <v>251744</v>
      </c>
      <c r="BJ988" s="12">
        <v>260494</v>
      </c>
      <c r="BK988" s="12">
        <v>8750</v>
      </c>
      <c r="BS988" s="12">
        <v>0</v>
      </c>
      <c r="BT988" s="12">
        <v>0</v>
      </c>
      <c r="BU988" s="12">
        <v>260494</v>
      </c>
      <c r="BV988" s="12">
        <v>8750</v>
      </c>
      <c r="CI988">
        <f>CE988+CG988</f>
        <v>0</v>
      </c>
      <c r="DB988">
        <f>CX988+CZ988+DA988</f>
        <v>0</v>
      </c>
      <c r="DG988" s="13" t="e">
        <f>(DC988+DD988)/CU988</f>
        <v>#DIV/0!</v>
      </c>
      <c r="EI988">
        <f>CO988</f>
        <v>0</v>
      </c>
      <c r="EJ988" s="16">
        <f>BU988</f>
        <v>260494</v>
      </c>
      <c r="EK988" s="16" t="e">
        <f>EJ988/EI988</f>
        <v>#DIV/0!</v>
      </c>
      <c r="EL988">
        <f>DJ988</f>
        <v>0</v>
      </c>
      <c r="EM988" s="16" t="e">
        <f>EK988*EL988</f>
        <v>#DIV/0!</v>
      </c>
    </row>
    <row r="989" spans="1:143" x14ac:dyDescent="0.25">
      <c r="A989">
        <v>2015</v>
      </c>
      <c r="B989">
        <v>593</v>
      </c>
      <c r="C989" t="s">
        <v>1669</v>
      </c>
      <c r="D989" t="s">
        <v>1832</v>
      </c>
      <c r="E989" t="s">
        <v>2902</v>
      </c>
      <c r="G989" t="s">
        <v>145</v>
      </c>
      <c r="H989">
        <v>531392</v>
      </c>
      <c r="I989" t="s">
        <v>2903</v>
      </c>
      <c r="J989" t="s">
        <v>1673</v>
      </c>
      <c r="K989">
        <v>98178</v>
      </c>
      <c r="L989" t="s">
        <v>163</v>
      </c>
      <c r="N989" t="s">
        <v>164</v>
      </c>
      <c r="O989" t="s">
        <v>198</v>
      </c>
      <c r="P989" t="s">
        <v>152</v>
      </c>
      <c r="Q989" t="s">
        <v>153</v>
      </c>
      <c r="R989" t="s">
        <v>248</v>
      </c>
      <c r="S989" t="s">
        <v>210</v>
      </c>
      <c r="V989" t="s">
        <v>249</v>
      </c>
      <c r="W989" t="s">
        <v>169</v>
      </c>
      <c r="AJ989">
        <v>0</v>
      </c>
      <c r="AQ989" t="s">
        <v>2569</v>
      </c>
      <c r="AR989" t="s">
        <v>176</v>
      </c>
      <c r="AS989" t="s">
        <v>152</v>
      </c>
      <c r="AT989" t="s">
        <v>966</v>
      </c>
      <c r="AV989" s="12">
        <v>109337</v>
      </c>
      <c r="BB989" s="12">
        <v>56406</v>
      </c>
      <c r="BJ989" s="12">
        <v>165743</v>
      </c>
      <c r="BK989" s="12">
        <v>165743</v>
      </c>
      <c r="BS989" s="12">
        <v>0</v>
      </c>
      <c r="BT989" s="12">
        <v>0</v>
      </c>
      <c r="BU989" s="12">
        <v>165743</v>
      </c>
      <c r="BV989" s="12">
        <v>165743</v>
      </c>
      <c r="CI989">
        <f>CE989+CG989</f>
        <v>0</v>
      </c>
      <c r="DB989">
        <f>CX989+CZ989+DA989</f>
        <v>0</v>
      </c>
      <c r="DG989" s="13" t="e">
        <f>(DC989+DD989)/CU989</f>
        <v>#DIV/0!</v>
      </c>
      <c r="EI989">
        <f>CO989</f>
        <v>0</v>
      </c>
      <c r="EJ989" s="16">
        <f>BU989</f>
        <v>165743</v>
      </c>
      <c r="EK989" s="16" t="e">
        <f>EJ989/EI989</f>
        <v>#DIV/0!</v>
      </c>
      <c r="EL989">
        <f>DJ989</f>
        <v>0</v>
      </c>
      <c r="EM989" s="16" t="e">
        <f>EK989*EL989</f>
        <v>#DIV/0!</v>
      </c>
    </row>
    <row r="990" spans="1:143" x14ac:dyDescent="0.25">
      <c r="A990">
        <v>2015</v>
      </c>
      <c r="B990">
        <v>691</v>
      </c>
      <c r="C990" t="s">
        <v>1669</v>
      </c>
      <c r="D990" t="s">
        <v>2904</v>
      </c>
      <c r="E990" t="s">
        <v>2905</v>
      </c>
      <c r="F990" t="s">
        <v>2906</v>
      </c>
      <c r="G990" t="s">
        <v>145</v>
      </c>
      <c r="H990">
        <v>530726</v>
      </c>
      <c r="I990" t="s">
        <v>2907</v>
      </c>
      <c r="J990" t="s">
        <v>1744</v>
      </c>
      <c r="K990">
        <v>98032</v>
      </c>
      <c r="L990" t="s">
        <v>163</v>
      </c>
      <c r="N990" t="s">
        <v>164</v>
      </c>
      <c r="O990" t="s">
        <v>198</v>
      </c>
      <c r="P990" t="s">
        <v>152</v>
      </c>
      <c r="Q990" t="s">
        <v>1688</v>
      </c>
      <c r="R990" t="s">
        <v>154</v>
      </c>
      <c r="S990" t="s">
        <v>210</v>
      </c>
      <c r="T990" t="s">
        <v>168</v>
      </c>
      <c r="V990" t="s">
        <v>343</v>
      </c>
      <c r="W990" t="s">
        <v>158</v>
      </c>
      <c r="Y990">
        <v>18</v>
      </c>
      <c r="Z990">
        <v>8</v>
      </c>
      <c r="AF990" t="s">
        <v>797</v>
      </c>
      <c r="AG990" t="s">
        <v>564</v>
      </c>
      <c r="AH990" t="s">
        <v>258</v>
      </c>
      <c r="AJ990">
        <v>18</v>
      </c>
      <c r="AR990" t="s">
        <v>227</v>
      </c>
      <c r="BF990" s="12">
        <v>30630</v>
      </c>
      <c r="BJ990" s="12">
        <v>30630</v>
      </c>
      <c r="BK990" s="12">
        <v>0</v>
      </c>
      <c r="BS990" s="12">
        <v>0</v>
      </c>
      <c r="BT990" s="12">
        <v>0</v>
      </c>
      <c r="BU990" s="12">
        <v>30630</v>
      </c>
      <c r="BV990" s="12">
        <v>0</v>
      </c>
      <c r="BW990" t="s">
        <v>2906</v>
      </c>
      <c r="BX990" t="s">
        <v>343</v>
      </c>
      <c r="BY990">
        <v>18</v>
      </c>
      <c r="BZ990">
        <v>8</v>
      </c>
      <c r="CA990">
        <v>17</v>
      </c>
      <c r="CB990">
        <v>7</v>
      </c>
      <c r="CC990">
        <v>1</v>
      </c>
      <c r="CD990">
        <v>1</v>
      </c>
      <c r="CI990">
        <f>CE990+CG990</f>
        <v>0</v>
      </c>
      <c r="CJ990">
        <v>2871</v>
      </c>
      <c r="CK990">
        <v>102</v>
      </c>
      <c r="CL990">
        <v>2769</v>
      </c>
      <c r="CO990">
        <v>1147</v>
      </c>
      <c r="CP990">
        <v>102</v>
      </c>
      <c r="CQ990">
        <v>1045</v>
      </c>
      <c r="CT990">
        <v>13</v>
      </c>
      <c r="CU990">
        <v>6</v>
      </c>
      <c r="CY990">
        <v>3</v>
      </c>
      <c r="DB990">
        <f>CX990+CZ990+DA990</f>
        <v>0</v>
      </c>
      <c r="DC990">
        <v>2</v>
      </c>
      <c r="DD990">
        <v>1</v>
      </c>
      <c r="DG990" s="13">
        <f>(DC990+DD990)/CU990</f>
        <v>0.5</v>
      </c>
      <c r="DH990">
        <v>1004</v>
      </c>
      <c r="DI990">
        <v>805</v>
      </c>
      <c r="DJ990">
        <v>417</v>
      </c>
      <c r="DK990">
        <v>417</v>
      </c>
      <c r="DL990">
        <v>14</v>
      </c>
      <c r="DM990">
        <v>7</v>
      </c>
      <c r="DN990">
        <v>13</v>
      </c>
      <c r="DO990">
        <v>6</v>
      </c>
      <c r="DR990">
        <v>1</v>
      </c>
      <c r="DS990">
        <v>1</v>
      </c>
      <c r="DU990">
        <v>4</v>
      </c>
      <c r="EA990">
        <v>2</v>
      </c>
      <c r="EF990">
        <v>4</v>
      </c>
      <c r="EG990">
        <v>0</v>
      </c>
      <c r="EH990" s="13">
        <v>0</v>
      </c>
      <c r="EI990">
        <f>CO990</f>
        <v>1147</v>
      </c>
      <c r="EJ990" s="16">
        <f>BU990</f>
        <v>30630</v>
      </c>
      <c r="EK990" s="16">
        <f>EJ990/EI990</f>
        <v>26.704446381865736</v>
      </c>
      <c r="EL990">
        <f>DJ990</f>
        <v>417</v>
      </c>
      <c r="EM990" s="16">
        <f>EK990*EL990</f>
        <v>11135.754141238012</v>
      </c>
    </row>
    <row r="991" spans="1:143" x14ac:dyDescent="0.25">
      <c r="A991">
        <v>2015</v>
      </c>
      <c r="B991">
        <v>742</v>
      </c>
      <c r="C991" t="s">
        <v>1669</v>
      </c>
      <c r="D991" t="s">
        <v>2017</v>
      </c>
      <c r="E991" t="s">
        <v>2908</v>
      </c>
      <c r="F991" t="s">
        <v>2908</v>
      </c>
      <c r="H991">
        <v>530084</v>
      </c>
      <c r="I991" t="s">
        <v>1919</v>
      </c>
      <c r="J991" t="s">
        <v>1729</v>
      </c>
      <c r="K991">
        <v>98007</v>
      </c>
      <c r="L991" t="s">
        <v>163</v>
      </c>
      <c r="V991" t="s">
        <v>287</v>
      </c>
      <c r="W991" t="s">
        <v>158</v>
      </c>
      <c r="AJ991">
        <v>0</v>
      </c>
      <c r="AR991" t="s">
        <v>227</v>
      </c>
      <c r="AU991" t="s">
        <v>1831</v>
      </c>
      <c r="BJ991" s="12">
        <v>0</v>
      </c>
      <c r="BK991" s="12">
        <v>0</v>
      </c>
      <c r="BS991" s="12">
        <v>0</v>
      </c>
      <c r="BT991" s="12">
        <v>0</v>
      </c>
      <c r="BU991" s="12">
        <v>0</v>
      </c>
      <c r="BV991" s="12">
        <v>0</v>
      </c>
      <c r="CI991">
        <f>CE991+CG991</f>
        <v>0</v>
      </c>
      <c r="DB991">
        <f>CX991+CZ991+DA991</f>
        <v>0</v>
      </c>
      <c r="DG991" s="13" t="e">
        <f>(DC991+DD991)/CU991</f>
        <v>#DIV/0!</v>
      </c>
      <c r="EI991">
        <f>CO991</f>
        <v>0</v>
      </c>
      <c r="EJ991" s="16">
        <f>BU991</f>
        <v>0</v>
      </c>
      <c r="EK991" s="16" t="e">
        <f>EJ991/EI991</f>
        <v>#DIV/0!</v>
      </c>
      <c r="EL991">
        <f>DJ991</f>
        <v>0</v>
      </c>
      <c r="EM991" s="16" t="e">
        <f>EK991*EL991</f>
        <v>#DIV/0!</v>
      </c>
    </row>
    <row r="992" spans="1:143" x14ac:dyDescent="0.25">
      <c r="A992">
        <v>2015</v>
      </c>
      <c r="B992">
        <v>656</v>
      </c>
      <c r="C992" t="s">
        <v>1669</v>
      </c>
      <c r="D992" t="s">
        <v>1703</v>
      </c>
      <c r="E992" t="s">
        <v>2909</v>
      </c>
      <c r="F992" t="s">
        <v>2910</v>
      </c>
      <c r="G992" t="s">
        <v>145</v>
      </c>
      <c r="H992">
        <v>531392</v>
      </c>
      <c r="I992" t="s">
        <v>2911</v>
      </c>
      <c r="J992" t="s">
        <v>1673</v>
      </c>
      <c r="K992">
        <v>98121</v>
      </c>
      <c r="L992" t="s">
        <v>163</v>
      </c>
      <c r="N992" t="s">
        <v>164</v>
      </c>
      <c r="O992" t="s">
        <v>198</v>
      </c>
      <c r="P992" t="s">
        <v>210</v>
      </c>
      <c r="Q992" t="s">
        <v>166</v>
      </c>
      <c r="R992" t="s">
        <v>248</v>
      </c>
      <c r="S992" t="s">
        <v>210</v>
      </c>
      <c r="V992" t="s">
        <v>257</v>
      </c>
      <c r="W992" t="s">
        <v>450</v>
      </c>
      <c r="AA992">
        <v>53</v>
      </c>
      <c r="AJ992">
        <v>53</v>
      </c>
      <c r="AR992" t="s">
        <v>227</v>
      </c>
      <c r="AS992" t="s">
        <v>152</v>
      </c>
      <c r="AU992" t="s">
        <v>685</v>
      </c>
      <c r="BJ992" s="12">
        <v>0</v>
      </c>
      <c r="BK992" s="12">
        <v>0</v>
      </c>
      <c r="BS992" s="12">
        <v>0</v>
      </c>
      <c r="BT992" s="12">
        <v>0</v>
      </c>
      <c r="BU992" s="12">
        <v>0</v>
      </c>
      <c r="BV992" s="12">
        <v>0</v>
      </c>
      <c r="CI992">
        <f>CE992+CG992</f>
        <v>0</v>
      </c>
      <c r="DB992">
        <f>CX992+CZ992+DA992</f>
        <v>0</v>
      </c>
      <c r="DG992" s="13" t="e">
        <f>(DC992+DD992)/CU992</f>
        <v>#DIV/0!</v>
      </c>
      <c r="EI992">
        <f>CO992</f>
        <v>0</v>
      </c>
      <c r="EJ992" s="16">
        <f>BU992</f>
        <v>0</v>
      </c>
      <c r="EK992" s="16" t="e">
        <f>EJ992/EI992</f>
        <v>#DIV/0!</v>
      </c>
      <c r="EL992">
        <f>DJ992</f>
        <v>0</v>
      </c>
      <c r="EM992" s="16" t="e">
        <f>EK992*EL992</f>
        <v>#DIV/0!</v>
      </c>
    </row>
    <row r="993" spans="1:143" x14ac:dyDescent="0.25">
      <c r="A993">
        <v>2015</v>
      </c>
      <c r="B993">
        <v>591</v>
      </c>
      <c r="C993" t="s">
        <v>1669</v>
      </c>
      <c r="D993" t="s">
        <v>597</v>
      </c>
      <c r="E993" t="s">
        <v>2912</v>
      </c>
      <c r="G993" t="s">
        <v>145</v>
      </c>
      <c r="H993">
        <v>530514</v>
      </c>
      <c r="I993" t="s">
        <v>2913</v>
      </c>
      <c r="J993" t="s">
        <v>1887</v>
      </c>
      <c r="K993">
        <v>98023</v>
      </c>
      <c r="L993" t="s">
        <v>163</v>
      </c>
      <c r="P993" t="s">
        <v>152</v>
      </c>
      <c r="Q993" t="s">
        <v>153</v>
      </c>
      <c r="R993" t="s">
        <v>174</v>
      </c>
      <c r="S993" t="s">
        <v>210</v>
      </c>
      <c r="T993" t="s">
        <v>155</v>
      </c>
      <c r="V993" t="s">
        <v>212</v>
      </c>
      <c r="W993" t="s">
        <v>158</v>
      </c>
      <c r="AJ993">
        <v>0</v>
      </c>
      <c r="AR993" t="s">
        <v>227</v>
      </c>
      <c r="AS993" t="s">
        <v>152</v>
      </c>
      <c r="AZ993" s="15">
        <v>24312</v>
      </c>
      <c r="BJ993" s="12">
        <v>24312</v>
      </c>
      <c r="BK993" s="12">
        <v>0</v>
      </c>
      <c r="BS993" s="12">
        <v>0</v>
      </c>
      <c r="BT993" s="12">
        <v>0</v>
      </c>
      <c r="BU993" s="12">
        <v>24312</v>
      </c>
      <c r="BV993" s="12">
        <v>0</v>
      </c>
      <c r="CI993">
        <f>CE993+CG993</f>
        <v>0</v>
      </c>
      <c r="DB993">
        <f>CX993+CZ993+DA993</f>
        <v>0</v>
      </c>
      <c r="DG993" s="13" t="e">
        <f>(DC993+DD993)/CU993</f>
        <v>#DIV/0!</v>
      </c>
      <c r="EI993">
        <f>CO993</f>
        <v>0</v>
      </c>
      <c r="EJ993" s="16">
        <f>BU993</f>
        <v>24312</v>
      </c>
      <c r="EK993" s="16" t="e">
        <f>EJ993/EI993</f>
        <v>#DIV/0!</v>
      </c>
      <c r="EL993">
        <f>DJ993</f>
        <v>0</v>
      </c>
      <c r="EM993" s="16" t="e">
        <f>EK993*EL993</f>
        <v>#DIV/0!</v>
      </c>
    </row>
    <row r="994" spans="1:143" x14ac:dyDescent="0.25">
      <c r="A994">
        <v>2015</v>
      </c>
      <c r="B994">
        <v>769</v>
      </c>
      <c r="C994" t="s">
        <v>1669</v>
      </c>
      <c r="D994" t="s">
        <v>2914</v>
      </c>
      <c r="E994" t="s">
        <v>2915</v>
      </c>
      <c r="F994" t="s">
        <v>2916</v>
      </c>
      <c r="G994" t="s">
        <v>145</v>
      </c>
      <c r="H994">
        <v>531392</v>
      </c>
      <c r="I994" t="s">
        <v>2163</v>
      </c>
      <c r="J994" t="s">
        <v>1673</v>
      </c>
      <c r="K994">
        <v>98104</v>
      </c>
      <c r="L994" t="s">
        <v>163</v>
      </c>
      <c r="N994" t="s">
        <v>197</v>
      </c>
      <c r="O994" t="s">
        <v>198</v>
      </c>
      <c r="P994" t="s">
        <v>152</v>
      </c>
      <c r="Q994" t="s">
        <v>153</v>
      </c>
      <c r="R994" t="s">
        <v>167</v>
      </c>
      <c r="T994" t="s">
        <v>168</v>
      </c>
      <c r="V994" t="s">
        <v>161</v>
      </c>
      <c r="W994" t="s">
        <v>447</v>
      </c>
      <c r="AA994">
        <v>75</v>
      </c>
      <c r="AB994">
        <v>75</v>
      </c>
      <c r="AJ994">
        <v>75</v>
      </c>
      <c r="AR994" t="s">
        <v>159</v>
      </c>
      <c r="AU994" t="s">
        <v>2917</v>
      </c>
      <c r="AV994" s="12">
        <v>55813</v>
      </c>
      <c r="BB994" s="12">
        <v>56756.45</v>
      </c>
      <c r="BF994" s="12">
        <v>30630</v>
      </c>
      <c r="BJ994" s="12">
        <v>143199.45000000001</v>
      </c>
      <c r="BK994" s="12">
        <v>112569.45</v>
      </c>
      <c r="BS994" s="12">
        <v>0</v>
      </c>
      <c r="BT994" s="12">
        <v>0</v>
      </c>
      <c r="BU994" s="12">
        <v>143199.45000000001</v>
      </c>
      <c r="BV994" s="12">
        <v>112569.45</v>
      </c>
      <c r="CI994">
        <f>CE994+CG994</f>
        <v>0</v>
      </c>
      <c r="DB994">
        <f>CX994+CZ994+DA994</f>
        <v>0</v>
      </c>
      <c r="DG994" s="13" t="e">
        <f>(DC994+DD994)/CU994</f>
        <v>#DIV/0!</v>
      </c>
      <c r="EI994">
        <f>CO994</f>
        <v>0</v>
      </c>
      <c r="EJ994" s="16">
        <f>BU994</f>
        <v>143199.45000000001</v>
      </c>
      <c r="EK994" s="16" t="e">
        <f>EJ994/EI994</f>
        <v>#DIV/0!</v>
      </c>
      <c r="EL994">
        <f>DJ994</f>
        <v>0</v>
      </c>
      <c r="EM994" s="16" t="e">
        <f>EK994*EL994</f>
        <v>#DIV/0!</v>
      </c>
    </row>
    <row r="995" spans="1:143" x14ac:dyDescent="0.25">
      <c r="A995">
        <v>2015</v>
      </c>
      <c r="B995">
        <v>732</v>
      </c>
      <c r="C995" t="s">
        <v>1669</v>
      </c>
      <c r="D995" t="s">
        <v>617</v>
      </c>
      <c r="E995" t="s">
        <v>2918</v>
      </c>
      <c r="F995" t="s">
        <v>2919</v>
      </c>
      <c r="G995" t="s">
        <v>145</v>
      </c>
      <c r="H995">
        <v>531392</v>
      </c>
      <c r="I995" t="s">
        <v>2881</v>
      </c>
      <c r="J995" t="s">
        <v>1673</v>
      </c>
      <c r="K995">
        <v>98134</v>
      </c>
      <c r="L995" t="s">
        <v>163</v>
      </c>
      <c r="N995" t="s">
        <v>197</v>
      </c>
      <c r="O995" t="s">
        <v>198</v>
      </c>
      <c r="P995" t="s">
        <v>152</v>
      </c>
      <c r="Q995" t="s">
        <v>1688</v>
      </c>
      <c r="R995" t="s">
        <v>154</v>
      </c>
      <c r="S995" t="s">
        <v>1355</v>
      </c>
      <c r="T995" t="s">
        <v>168</v>
      </c>
      <c r="V995" t="s">
        <v>343</v>
      </c>
      <c r="W995" t="s">
        <v>450</v>
      </c>
      <c r="AA995">
        <v>43</v>
      </c>
      <c r="AJ995">
        <v>43</v>
      </c>
      <c r="AR995" t="s">
        <v>176</v>
      </c>
      <c r="AS995" t="s">
        <v>152</v>
      </c>
      <c r="AX995" s="15">
        <v>696732</v>
      </c>
      <c r="BJ995" s="12">
        <v>696732</v>
      </c>
      <c r="BK995" s="12">
        <v>0</v>
      </c>
      <c r="BS995" s="12">
        <v>0</v>
      </c>
      <c r="BT995" s="12">
        <v>0</v>
      </c>
      <c r="BU995" s="12">
        <v>696732</v>
      </c>
      <c r="BV995" s="12">
        <v>0</v>
      </c>
      <c r="BW995" t="s">
        <v>2919</v>
      </c>
      <c r="BX995" t="s">
        <v>343</v>
      </c>
      <c r="BY995">
        <v>45</v>
      </c>
      <c r="BZ995">
        <v>45</v>
      </c>
      <c r="CG995">
        <v>45</v>
      </c>
      <c r="CH995">
        <v>45</v>
      </c>
      <c r="CI995">
        <f>CE995+CG995</f>
        <v>45</v>
      </c>
      <c r="CJ995">
        <v>8459</v>
      </c>
      <c r="CN995">
        <v>8459</v>
      </c>
      <c r="CO995">
        <v>8459</v>
      </c>
      <c r="CS995">
        <v>8459</v>
      </c>
      <c r="CT995">
        <v>34</v>
      </c>
      <c r="CU995">
        <v>34</v>
      </c>
      <c r="CY995">
        <v>5</v>
      </c>
      <c r="DA995">
        <v>1</v>
      </c>
      <c r="DB995">
        <f>CX995+CZ995+DA995</f>
        <v>1</v>
      </c>
      <c r="DC995">
        <v>22</v>
      </c>
      <c r="DD995">
        <v>6</v>
      </c>
      <c r="DG995" s="13">
        <f>(DC995+DD995)/CU995</f>
        <v>0.82352941176470584</v>
      </c>
      <c r="DH995">
        <v>13271</v>
      </c>
      <c r="DI995">
        <v>4632</v>
      </c>
      <c r="DJ995">
        <v>12282</v>
      </c>
      <c r="DK995">
        <v>3809</v>
      </c>
      <c r="DL995">
        <v>13</v>
      </c>
      <c r="DM995">
        <v>13</v>
      </c>
      <c r="DQ995">
        <v>13</v>
      </c>
      <c r="DS995">
        <v>12</v>
      </c>
      <c r="DW995">
        <v>1</v>
      </c>
      <c r="EB995">
        <v>4</v>
      </c>
      <c r="EE995">
        <v>4</v>
      </c>
      <c r="EF995">
        <v>33</v>
      </c>
      <c r="EG995">
        <v>4</v>
      </c>
      <c r="EH995" s="13">
        <v>0.12121212121212099</v>
      </c>
      <c r="EI995">
        <f>CO995</f>
        <v>8459</v>
      </c>
      <c r="EJ995" s="16">
        <f>BU995</f>
        <v>696732</v>
      </c>
      <c r="EK995" s="16">
        <f>EJ995/EI995</f>
        <v>82.365764274736961</v>
      </c>
      <c r="EL995">
        <f>DJ995</f>
        <v>12282</v>
      </c>
      <c r="EM995" s="16">
        <f>EK995*EL995</f>
        <v>1011616.3168223194</v>
      </c>
    </row>
    <row r="996" spans="1:143" x14ac:dyDescent="0.25">
      <c r="A996">
        <v>2015</v>
      </c>
      <c r="B996">
        <v>869</v>
      </c>
      <c r="C996" t="s">
        <v>1669</v>
      </c>
      <c r="D996" t="s">
        <v>617</v>
      </c>
      <c r="E996" t="s">
        <v>2920</v>
      </c>
      <c r="F996" t="s">
        <v>2921</v>
      </c>
      <c r="G996" t="s">
        <v>145</v>
      </c>
      <c r="H996">
        <v>531392</v>
      </c>
      <c r="I996" t="s">
        <v>2922</v>
      </c>
      <c r="J996" t="s">
        <v>1673</v>
      </c>
      <c r="K996">
        <v>98134</v>
      </c>
      <c r="L996" t="s">
        <v>163</v>
      </c>
      <c r="N996" t="s">
        <v>197</v>
      </c>
      <c r="O996" t="s">
        <v>198</v>
      </c>
      <c r="P996" t="s">
        <v>152</v>
      </c>
      <c r="Q996" t="s">
        <v>1688</v>
      </c>
      <c r="R996" t="s">
        <v>167</v>
      </c>
      <c r="S996" t="s">
        <v>210</v>
      </c>
      <c r="T996" t="s">
        <v>168</v>
      </c>
      <c r="V996" t="s">
        <v>161</v>
      </c>
      <c r="W996" t="s">
        <v>450</v>
      </c>
      <c r="AA996">
        <v>99</v>
      </c>
      <c r="AE996" t="s">
        <v>467</v>
      </c>
      <c r="AJ996">
        <v>99</v>
      </c>
      <c r="AR996" t="s">
        <v>176</v>
      </c>
      <c r="AT996" t="s">
        <v>1236</v>
      </c>
      <c r="AX996" s="15">
        <v>253988</v>
      </c>
      <c r="BJ996" s="12">
        <v>253988</v>
      </c>
      <c r="BK996" s="12">
        <v>0</v>
      </c>
      <c r="BS996" s="12">
        <v>0</v>
      </c>
      <c r="BT996" s="12">
        <v>0</v>
      </c>
      <c r="BU996" s="12">
        <v>253988</v>
      </c>
      <c r="BV996" s="12">
        <v>0</v>
      </c>
      <c r="BW996" t="s">
        <v>2921</v>
      </c>
      <c r="BX996" t="s">
        <v>161</v>
      </c>
      <c r="BY996">
        <v>461</v>
      </c>
      <c r="BZ996">
        <v>461</v>
      </c>
      <c r="CE996">
        <v>5</v>
      </c>
      <c r="CF996">
        <v>5</v>
      </c>
      <c r="CG996">
        <v>456</v>
      </c>
      <c r="CH996">
        <v>456</v>
      </c>
      <c r="CI996">
        <f>CE996+CG996</f>
        <v>461</v>
      </c>
      <c r="CJ996">
        <v>20587</v>
      </c>
      <c r="CM996">
        <v>189</v>
      </c>
      <c r="CN996">
        <v>20398</v>
      </c>
      <c r="CO996">
        <v>20587</v>
      </c>
      <c r="CR996">
        <v>189</v>
      </c>
      <c r="CS996">
        <v>20398</v>
      </c>
      <c r="CT996">
        <v>418</v>
      </c>
      <c r="CU996">
        <v>418</v>
      </c>
      <c r="CW996">
        <v>167</v>
      </c>
      <c r="CY996">
        <v>29</v>
      </c>
      <c r="CZ996">
        <v>3</v>
      </c>
      <c r="DA996">
        <v>26</v>
      </c>
      <c r="DB996">
        <f>CX996+CZ996+DA996</f>
        <v>29</v>
      </c>
      <c r="DC996">
        <v>81</v>
      </c>
      <c r="DE996">
        <v>111</v>
      </c>
      <c r="DF996">
        <v>1</v>
      </c>
      <c r="DG996" s="13">
        <f>(DC996+DD996)/CU996</f>
        <v>0.19377990430622011</v>
      </c>
      <c r="DH996">
        <v>20682</v>
      </c>
      <c r="DI996">
        <v>17859</v>
      </c>
      <c r="DJ996">
        <v>6605</v>
      </c>
      <c r="DK996">
        <v>5556</v>
      </c>
      <c r="DL996">
        <v>414</v>
      </c>
      <c r="DM996">
        <v>414</v>
      </c>
      <c r="DP996">
        <v>3</v>
      </c>
      <c r="DQ996">
        <v>411</v>
      </c>
      <c r="DS996">
        <v>147</v>
      </c>
      <c r="DU996">
        <v>83</v>
      </c>
      <c r="DV996">
        <v>43</v>
      </c>
      <c r="DW996">
        <v>60</v>
      </c>
      <c r="DX996">
        <v>12</v>
      </c>
      <c r="DZ996">
        <v>16</v>
      </c>
      <c r="EA996">
        <v>53</v>
      </c>
      <c r="EB996">
        <v>236</v>
      </c>
      <c r="EE996">
        <v>236</v>
      </c>
      <c r="EF996">
        <v>52</v>
      </c>
      <c r="EG996">
        <v>16</v>
      </c>
      <c r="EH996" s="13">
        <v>0.30769230769230799</v>
      </c>
      <c r="EI996">
        <f>CO996</f>
        <v>20587</v>
      </c>
      <c r="EJ996" s="16">
        <f>BU996</f>
        <v>253988</v>
      </c>
      <c r="EK996" s="16">
        <f>EJ996/EI996</f>
        <v>12.337300238014281</v>
      </c>
      <c r="EL996">
        <f>DJ996</f>
        <v>6605</v>
      </c>
      <c r="EM996" s="16">
        <f>EK996*EL996</f>
        <v>81487.868072084326</v>
      </c>
    </row>
    <row r="997" spans="1:143" x14ac:dyDescent="0.25">
      <c r="A997">
        <v>2015</v>
      </c>
      <c r="B997">
        <v>533</v>
      </c>
      <c r="C997" t="s">
        <v>1669</v>
      </c>
      <c r="D997" t="s">
        <v>1812</v>
      </c>
      <c r="E997" t="s">
        <v>2923</v>
      </c>
      <c r="F997" t="s">
        <v>2924</v>
      </c>
      <c r="G997" t="s">
        <v>1798</v>
      </c>
      <c r="H997">
        <v>531392</v>
      </c>
      <c r="I997" t="s">
        <v>2925</v>
      </c>
      <c r="J997" t="s">
        <v>1673</v>
      </c>
      <c r="K997">
        <v>98109</v>
      </c>
      <c r="L997" t="s">
        <v>163</v>
      </c>
      <c r="N997" t="s">
        <v>164</v>
      </c>
      <c r="O997" t="s">
        <v>198</v>
      </c>
      <c r="P997" t="s">
        <v>210</v>
      </c>
      <c r="Q997" t="s">
        <v>166</v>
      </c>
      <c r="R997" t="s">
        <v>248</v>
      </c>
      <c r="S997" t="s">
        <v>210</v>
      </c>
      <c r="V997" t="s">
        <v>257</v>
      </c>
      <c r="W997" t="s">
        <v>175</v>
      </c>
      <c r="AA997">
        <v>81</v>
      </c>
      <c r="AB997">
        <v>81</v>
      </c>
      <c r="AI997" t="s">
        <v>824</v>
      </c>
      <c r="AJ997">
        <v>81</v>
      </c>
      <c r="AR997" t="s">
        <v>227</v>
      </c>
      <c r="AU997" t="s">
        <v>1730</v>
      </c>
      <c r="BJ997" s="12">
        <v>0</v>
      </c>
      <c r="BK997" s="12">
        <v>0</v>
      </c>
      <c r="BS997" s="12">
        <v>0</v>
      </c>
      <c r="BT997" s="12">
        <v>0</v>
      </c>
      <c r="BU997" s="12">
        <v>0</v>
      </c>
      <c r="BV997" s="12">
        <v>0</v>
      </c>
      <c r="BW997" t="s">
        <v>2926</v>
      </c>
      <c r="BX997" t="s">
        <v>259</v>
      </c>
      <c r="BY997">
        <v>50</v>
      </c>
      <c r="BZ997">
        <v>50</v>
      </c>
      <c r="CG997">
        <v>50</v>
      </c>
      <c r="CH997">
        <v>50</v>
      </c>
      <c r="CI997">
        <f>CE997+CG997</f>
        <v>50</v>
      </c>
      <c r="CJ997">
        <v>15787</v>
      </c>
      <c r="CN997">
        <v>15787</v>
      </c>
      <c r="CO997">
        <v>15787</v>
      </c>
      <c r="CS997">
        <v>15787</v>
      </c>
      <c r="CT997">
        <v>9</v>
      </c>
      <c r="CU997">
        <v>9</v>
      </c>
      <c r="CV997">
        <v>1</v>
      </c>
      <c r="DB997">
        <f>CX997+CZ997+DA997</f>
        <v>0</v>
      </c>
      <c r="DC997">
        <v>3</v>
      </c>
      <c r="DD997">
        <v>5</v>
      </c>
      <c r="DG997" s="13">
        <f>(DC997+DD997)/CU997</f>
        <v>0.88888888888888884</v>
      </c>
      <c r="DH997">
        <v>5676</v>
      </c>
      <c r="DI997">
        <v>1696</v>
      </c>
      <c r="DJ997">
        <v>4925</v>
      </c>
      <c r="DK997">
        <v>1430</v>
      </c>
      <c r="DL997">
        <v>3</v>
      </c>
      <c r="DM997">
        <v>3</v>
      </c>
      <c r="DQ997">
        <v>3</v>
      </c>
      <c r="DS997">
        <v>1</v>
      </c>
      <c r="DY997" t="s">
        <v>308</v>
      </c>
      <c r="EB997">
        <v>1</v>
      </c>
      <c r="EE997">
        <v>1</v>
      </c>
      <c r="EI997">
        <f>CO997</f>
        <v>15787</v>
      </c>
      <c r="EJ997" s="16">
        <f>BU997</f>
        <v>0</v>
      </c>
      <c r="EK997" s="16">
        <f>EJ997/EI997</f>
        <v>0</v>
      </c>
      <c r="EL997">
        <f>DJ997</f>
        <v>4925</v>
      </c>
      <c r="EM997" s="16">
        <f>EK997*EL997</f>
        <v>0</v>
      </c>
    </row>
    <row r="998" spans="1:143" x14ac:dyDescent="0.25">
      <c r="A998">
        <v>2015</v>
      </c>
      <c r="B998">
        <v>750</v>
      </c>
      <c r="C998" t="s">
        <v>1669</v>
      </c>
      <c r="D998" t="s">
        <v>1731</v>
      </c>
      <c r="E998" t="s">
        <v>2927</v>
      </c>
      <c r="F998" t="s">
        <v>2928</v>
      </c>
      <c r="G998" t="s">
        <v>145</v>
      </c>
      <c r="H998">
        <v>531392</v>
      </c>
      <c r="I998" t="s">
        <v>1909</v>
      </c>
      <c r="J998" t="s">
        <v>1673</v>
      </c>
      <c r="K998">
        <v>98122</v>
      </c>
      <c r="L998" t="s">
        <v>163</v>
      </c>
      <c r="N998" t="s">
        <v>656</v>
      </c>
      <c r="O998" t="s">
        <v>165</v>
      </c>
      <c r="P998" t="s">
        <v>152</v>
      </c>
      <c r="Q998" t="s">
        <v>199</v>
      </c>
      <c r="R998" t="s">
        <v>167</v>
      </c>
      <c r="S998" t="s">
        <v>210</v>
      </c>
      <c r="T998" t="s">
        <v>168</v>
      </c>
      <c r="V998" t="s">
        <v>161</v>
      </c>
      <c r="W998" t="s">
        <v>158</v>
      </c>
      <c r="Y998">
        <v>16</v>
      </c>
      <c r="Z998">
        <v>5</v>
      </c>
      <c r="AJ998">
        <v>16</v>
      </c>
      <c r="AR998" t="s">
        <v>159</v>
      </c>
      <c r="BJ998" s="12">
        <v>0</v>
      </c>
      <c r="BK998" s="12">
        <v>0</v>
      </c>
      <c r="BS998" s="12">
        <v>0</v>
      </c>
      <c r="BT998" s="12">
        <v>0</v>
      </c>
      <c r="BU998" s="12">
        <v>0</v>
      </c>
      <c r="BV998" s="12">
        <v>0</v>
      </c>
      <c r="BW998" t="s">
        <v>2929</v>
      </c>
      <c r="BX998" t="s">
        <v>161</v>
      </c>
      <c r="BY998">
        <v>220</v>
      </c>
      <c r="BZ998">
        <v>67</v>
      </c>
      <c r="CA998">
        <v>215</v>
      </c>
      <c r="CB998">
        <v>62</v>
      </c>
      <c r="CC998">
        <v>1</v>
      </c>
      <c r="CD998">
        <v>1</v>
      </c>
      <c r="CE998">
        <v>2</v>
      </c>
      <c r="CF998">
        <v>2</v>
      </c>
      <c r="CG998">
        <v>2</v>
      </c>
      <c r="CH998">
        <v>2</v>
      </c>
      <c r="CI998">
        <f>CE998+CG998</f>
        <v>4</v>
      </c>
      <c r="CJ998">
        <v>0</v>
      </c>
      <c r="CK998">
        <v>0</v>
      </c>
      <c r="CL998">
        <v>0</v>
      </c>
      <c r="CM998">
        <v>0</v>
      </c>
      <c r="CN998">
        <v>0</v>
      </c>
      <c r="CO998">
        <v>0</v>
      </c>
      <c r="CP998">
        <v>0</v>
      </c>
      <c r="CQ998">
        <v>0</v>
      </c>
      <c r="CR998">
        <v>0</v>
      </c>
      <c r="CS998">
        <v>0</v>
      </c>
      <c r="CT998">
        <v>179</v>
      </c>
      <c r="CU998">
        <v>51</v>
      </c>
      <c r="CW998">
        <v>12</v>
      </c>
      <c r="CY998">
        <v>12</v>
      </c>
      <c r="CZ998">
        <v>1</v>
      </c>
      <c r="DB998">
        <f>CX998+CZ998+DA998</f>
        <v>1</v>
      </c>
      <c r="DC998">
        <v>15</v>
      </c>
      <c r="DE998">
        <v>11</v>
      </c>
      <c r="DG998" s="13">
        <f>(DC998+DD998)/CU998</f>
        <v>0.29411764705882354</v>
      </c>
      <c r="DH998">
        <v>0</v>
      </c>
      <c r="DI998">
        <v>0</v>
      </c>
      <c r="DJ998">
        <v>0</v>
      </c>
      <c r="DK998">
        <v>0</v>
      </c>
      <c r="DL998">
        <v>127</v>
      </c>
      <c r="DM998">
        <v>43</v>
      </c>
      <c r="DN998">
        <v>125</v>
      </c>
      <c r="DO998">
        <v>41</v>
      </c>
      <c r="DP998">
        <v>2</v>
      </c>
      <c r="DS998">
        <v>18</v>
      </c>
      <c r="DU998">
        <v>11</v>
      </c>
      <c r="EA998">
        <v>14</v>
      </c>
      <c r="EI998">
        <f>CO998</f>
        <v>0</v>
      </c>
      <c r="EJ998" s="16">
        <f>BU998</f>
        <v>0</v>
      </c>
      <c r="EK998" s="16" t="e">
        <f>EJ998/EI998</f>
        <v>#DIV/0!</v>
      </c>
      <c r="EL998">
        <f>DJ998</f>
        <v>0</v>
      </c>
      <c r="EM998" s="16" t="e">
        <f>EK998*EL998</f>
        <v>#DIV/0!</v>
      </c>
    </row>
    <row r="999" spans="1:143" x14ac:dyDescent="0.25">
      <c r="A999">
        <v>2015</v>
      </c>
      <c r="B999">
        <v>943</v>
      </c>
      <c r="C999" t="s">
        <v>1669</v>
      </c>
      <c r="D999" t="s">
        <v>1731</v>
      </c>
      <c r="E999" t="s">
        <v>2930</v>
      </c>
      <c r="F999" t="s">
        <v>2931</v>
      </c>
      <c r="G999" t="s">
        <v>145</v>
      </c>
      <c r="H999">
        <v>531392</v>
      </c>
      <c r="I999" t="s">
        <v>1909</v>
      </c>
      <c r="J999" t="s">
        <v>1673</v>
      </c>
      <c r="K999">
        <v>98122</v>
      </c>
      <c r="L999" t="s">
        <v>163</v>
      </c>
      <c r="N999" t="s">
        <v>656</v>
      </c>
      <c r="O999" t="s">
        <v>165</v>
      </c>
      <c r="P999" t="s">
        <v>152</v>
      </c>
      <c r="Q999" t="s">
        <v>199</v>
      </c>
      <c r="R999" t="s">
        <v>154</v>
      </c>
      <c r="S999" t="s">
        <v>1355</v>
      </c>
      <c r="T999" t="s">
        <v>168</v>
      </c>
      <c r="V999" t="s">
        <v>343</v>
      </c>
      <c r="W999" t="s">
        <v>158</v>
      </c>
      <c r="AJ999">
        <v>0</v>
      </c>
      <c r="AR999" t="s">
        <v>159</v>
      </c>
      <c r="AS999" t="s">
        <v>152</v>
      </c>
      <c r="BJ999" s="12">
        <v>0</v>
      </c>
      <c r="BK999" s="12">
        <v>0</v>
      </c>
      <c r="BS999" s="12">
        <v>0</v>
      </c>
      <c r="BT999" s="12">
        <v>0</v>
      </c>
      <c r="BU999" s="12">
        <v>0</v>
      </c>
      <c r="BV999" s="12">
        <v>0</v>
      </c>
      <c r="CI999">
        <f>CE999+CG999</f>
        <v>0</v>
      </c>
      <c r="DB999">
        <f>CX999+CZ999+DA999</f>
        <v>0</v>
      </c>
      <c r="DG999" s="13" t="e">
        <f>(DC999+DD999)/CU999</f>
        <v>#DIV/0!</v>
      </c>
      <c r="EI999">
        <f>CO999</f>
        <v>0</v>
      </c>
      <c r="EJ999" s="16">
        <f>BU999</f>
        <v>0</v>
      </c>
      <c r="EK999" s="16" t="e">
        <f>EJ999/EI999</f>
        <v>#DIV/0!</v>
      </c>
      <c r="EL999">
        <f>DJ999</f>
        <v>0</v>
      </c>
      <c r="EM999" s="16" t="e">
        <f>EK999*EL999</f>
        <v>#DIV/0!</v>
      </c>
    </row>
    <row r="1000" spans="1:143" x14ac:dyDescent="0.25">
      <c r="A1000">
        <v>2015</v>
      </c>
      <c r="B1000">
        <v>731</v>
      </c>
      <c r="C1000" t="s">
        <v>1669</v>
      </c>
      <c r="D1000" t="s">
        <v>1741</v>
      </c>
      <c r="E1000" t="s">
        <v>2932</v>
      </c>
      <c r="G1000" t="s">
        <v>145</v>
      </c>
      <c r="H1000">
        <v>539033</v>
      </c>
      <c r="I1000" t="s">
        <v>2933</v>
      </c>
      <c r="J1000" t="s">
        <v>1739</v>
      </c>
      <c r="K1000">
        <v>98188</v>
      </c>
      <c r="L1000" t="s">
        <v>163</v>
      </c>
      <c r="N1000" t="s">
        <v>164</v>
      </c>
      <c r="O1000" t="s">
        <v>198</v>
      </c>
      <c r="P1000" t="s">
        <v>152</v>
      </c>
      <c r="Q1000" t="s">
        <v>153</v>
      </c>
      <c r="R1000" t="s">
        <v>248</v>
      </c>
      <c r="S1000" t="s">
        <v>210</v>
      </c>
      <c r="V1000" t="s">
        <v>249</v>
      </c>
      <c r="W1000" t="s">
        <v>169</v>
      </c>
      <c r="AJ1000">
        <v>0</v>
      </c>
      <c r="AR1000" t="s">
        <v>227</v>
      </c>
      <c r="AS1000" t="s">
        <v>152</v>
      </c>
      <c r="AU1000" t="s">
        <v>1730</v>
      </c>
      <c r="BJ1000" s="12">
        <v>0</v>
      </c>
      <c r="BK1000" s="12">
        <v>0</v>
      </c>
      <c r="BS1000" s="12">
        <v>0</v>
      </c>
      <c r="BT1000" s="12">
        <v>0</v>
      </c>
      <c r="BU1000" s="12">
        <v>0</v>
      </c>
      <c r="BV1000" s="12">
        <v>0</v>
      </c>
      <c r="CI1000">
        <f>CE1000+CG1000</f>
        <v>0</v>
      </c>
      <c r="DB1000">
        <f>CX1000+CZ1000+DA1000</f>
        <v>0</v>
      </c>
      <c r="DG1000" s="13" t="e">
        <f>(DC1000+DD1000)/CU1000</f>
        <v>#DIV/0!</v>
      </c>
      <c r="EI1000">
        <f>CO1000</f>
        <v>0</v>
      </c>
      <c r="EJ1000" s="16">
        <f>BU1000</f>
        <v>0</v>
      </c>
      <c r="EK1000" s="16" t="e">
        <f>EJ1000/EI1000</f>
        <v>#DIV/0!</v>
      </c>
      <c r="EL1000">
        <f>DJ1000</f>
        <v>0</v>
      </c>
      <c r="EM1000" s="16" t="e">
        <f>EK1000*EL1000</f>
        <v>#DIV/0!</v>
      </c>
    </row>
    <row r="1001" spans="1:143" x14ac:dyDescent="0.25">
      <c r="A1001">
        <v>2015</v>
      </c>
      <c r="B1001">
        <v>929</v>
      </c>
      <c r="C1001" t="s">
        <v>1669</v>
      </c>
      <c r="D1001" t="s">
        <v>1703</v>
      </c>
      <c r="E1001" t="s">
        <v>2934</v>
      </c>
      <c r="F1001" t="s">
        <v>2935</v>
      </c>
      <c r="G1001" t="s">
        <v>145</v>
      </c>
      <c r="H1001">
        <v>531392</v>
      </c>
      <c r="I1001" t="s">
        <v>2936</v>
      </c>
      <c r="J1001" t="s">
        <v>1673</v>
      </c>
      <c r="K1001">
        <v>98101</v>
      </c>
      <c r="L1001" t="s">
        <v>163</v>
      </c>
      <c r="N1001" t="s">
        <v>164</v>
      </c>
      <c r="O1001" t="s">
        <v>198</v>
      </c>
      <c r="P1001" t="s">
        <v>210</v>
      </c>
      <c r="Q1001" t="s">
        <v>166</v>
      </c>
      <c r="R1001" t="s">
        <v>248</v>
      </c>
      <c r="S1001" t="s">
        <v>210</v>
      </c>
      <c r="V1001" t="s">
        <v>257</v>
      </c>
      <c r="W1001" t="s">
        <v>175</v>
      </c>
      <c r="AA1001">
        <v>92</v>
      </c>
      <c r="AI1001" t="s">
        <v>1790</v>
      </c>
      <c r="AJ1001">
        <v>92</v>
      </c>
      <c r="AQ1001" t="s">
        <v>1835</v>
      </c>
      <c r="AR1001" t="s">
        <v>176</v>
      </c>
      <c r="AS1001" t="s">
        <v>152</v>
      </c>
      <c r="AX1001" s="15">
        <v>197739</v>
      </c>
      <c r="BJ1001" s="12">
        <v>197739</v>
      </c>
      <c r="BK1001" s="12">
        <v>0</v>
      </c>
      <c r="BS1001" s="12">
        <v>0</v>
      </c>
      <c r="BT1001" s="12">
        <v>0</v>
      </c>
      <c r="BU1001" s="12">
        <v>197739</v>
      </c>
      <c r="BV1001" s="12">
        <v>0</v>
      </c>
      <c r="BW1001" t="s">
        <v>2937</v>
      </c>
      <c r="BX1001" t="s">
        <v>259</v>
      </c>
      <c r="BY1001">
        <v>86</v>
      </c>
      <c r="BZ1001">
        <v>86</v>
      </c>
      <c r="CG1001">
        <v>86</v>
      </c>
      <c r="CH1001">
        <v>86</v>
      </c>
      <c r="CI1001">
        <f>CE1001+CG1001</f>
        <v>86</v>
      </c>
      <c r="CJ1001">
        <v>26681</v>
      </c>
      <c r="CN1001">
        <v>26681</v>
      </c>
      <c r="CO1001">
        <v>26681</v>
      </c>
      <c r="CS1001">
        <v>26681</v>
      </c>
      <c r="CT1001">
        <v>14</v>
      </c>
      <c r="CU1001">
        <v>14</v>
      </c>
      <c r="CV1001">
        <v>5</v>
      </c>
      <c r="CY1001">
        <v>1</v>
      </c>
      <c r="CZ1001">
        <v>1</v>
      </c>
      <c r="DA1001">
        <v>3</v>
      </c>
      <c r="DB1001">
        <f>CX1001+CZ1001+DA1001</f>
        <v>4</v>
      </c>
      <c r="DE1001">
        <v>1</v>
      </c>
      <c r="DF1001">
        <v>3</v>
      </c>
      <c r="DG1001" s="13">
        <f>(DC1001+DD1001)/CU1001</f>
        <v>0</v>
      </c>
      <c r="DH1001">
        <v>15887</v>
      </c>
      <c r="DI1001">
        <v>2055</v>
      </c>
      <c r="DL1001">
        <v>9</v>
      </c>
      <c r="DM1001">
        <v>9</v>
      </c>
      <c r="DQ1001">
        <v>9</v>
      </c>
      <c r="DS1001">
        <v>9</v>
      </c>
      <c r="EB1001">
        <v>2</v>
      </c>
      <c r="EE1001">
        <v>2</v>
      </c>
      <c r="EF1001">
        <v>2</v>
      </c>
      <c r="EG1001">
        <v>0</v>
      </c>
      <c r="EH1001" s="13">
        <v>0</v>
      </c>
      <c r="EI1001">
        <f>CO1001</f>
        <v>26681</v>
      </c>
      <c r="EJ1001" s="16">
        <f>BU1001</f>
        <v>197739</v>
      </c>
      <c r="EK1001" s="16">
        <f>EJ1001/EI1001</f>
        <v>7.4112289644316176</v>
      </c>
      <c r="EL1001">
        <f>DJ1001</f>
        <v>0</v>
      </c>
      <c r="EM1001" s="16">
        <f>EK1001*EL1001</f>
        <v>0</v>
      </c>
    </row>
    <row r="1002" spans="1:143" x14ac:dyDescent="0.25">
      <c r="A1002">
        <v>2015</v>
      </c>
      <c r="B1002">
        <v>575</v>
      </c>
      <c r="C1002" t="s">
        <v>1669</v>
      </c>
      <c r="D1002" t="s">
        <v>1863</v>
      </c>
      <c r="E1002" t="s">
        <v>2938</v>
      </c>
      <c r="F1002" t="s">
        <v>2939</v>
      </c>
      <c r="G1002" t="s">
        <v>145</v>
      </c>
      <c r="H1002">
        <v>531392</v>
      </c>
      <c r="I1002" t="s">
        <v>2940</v>
      </c>
      <c r="J1002" t="s">
        <v>1673</v>
      </c>
      <c r="K1002">
        <v>98104</v>
      </c>
      <c r="L1002" t="s">
        <v>163</v>
      </c>
      <c r="N1002" t="s">
        <v>197</v>
      </c>
      <c r="O1002" t="s">
        <v>198</v>
      </c>
      <c r="P1002" t="s">
        <v>152</v>
      </c>
      <c r="Q1002" t="s">
        <v>1688</v>
      </c>
      <c r="R1002" t="s">
        <v>167</v>
      </c>
      <c r="T1002" t="s">
        <v>168</v>
      </c>
      <c r="V1002" t="s">
        <v>161</v>
      </c>
      <c r="W1002" t="s">
        <v>447</v>
      </c>
      <c r="AA1002">
        <v>28</v>
      </c>
      <c r="AJ1002">
        <v>28</v>
      </c>
      <c r="AR1002" t="s">
        <v>227</v>
      </c>
      <c r="AU1002" t="s">
        <v>1831</v>
      </c>
      <c r="BJ1002" s="12">
        <v>0</v>
      </c>
      <c r="BK1002" s="12">
        <v>0</v>
      </c>
      <c r="BS1002" s="12">
        <v>0</v>
      </c>
      <c r="BT1002" s="12">
        <v>0</v>
      </c>
      <c r="BU1002" s="12">
        <v>0</v>
      </c>
      <c r="BV1002" s="12">
        <v>0</v>
      </c>
      <c r="BW1002" t="s">
        <v>2939</v>
      </c>
      <c r="BX1002" t="s">
        <v>161</v>
      </c>
      <c r="BY1002">
        <v>100</v>
      </c>
      <c r="BZ1002">
        <v>100</v>
      </c>
      <c r="CE1002">
        <v>7</v>
      </c>
      <c r="CF1002">
        <v>7</v>
      </c>
      <c r="CG1002">
        <v>93</v>
      </c>
      <c r="CH1002">
        <v>93</v>
      </c>
      <c r="CI1002">
        <f>CE1002+CG1002</f>
        <v>100</v>
      </c>
      <c r="CJ1002">
        <v>0</v>
      </c>
      <c r="CM1002">
        <v>0</v>
      </c>
      <c r="CN1002">
        <v>0</v>
      </c>
      <c r="CO1002">
        <v>0</v>
      </c>
      <c r="CR1002">
        <v>0</v>
      </c>
      <c r="CS1002">
        <v>0</v>
      </c>
      <c r="CT1002">
        <v>90</v>
      </c>
      <c r="CU1002">
        <v>90</v>
      </c>
      <c r="CW1002">
        <v>20</v>
      </c>
      <c r="CY1002">
        <v>12</v>
      </c>
      <c r="DA1002">
        <v>2</v>
      </c>
      <c r="DB1002">
        <f>CX1002+CZ1002+DA1002</f>
        <v>2</v>
      </c>
      <c r="DC1002">
        <v>12</v>
      </c>
      <c r="DE1002">
        <v>43</v>
      </c>
      <c r="DF1002">
        <v>1</v>
      </c>
      <c r="DG1002" s="13">
        <f>(DC1002+DD1002)/CU1002</f>
        <v>0.13333333333333333</v>
      </c>
      <c r="DH1002">
        <v>0</v>
      </c>
      <c r="DI1002">
        <v>0</v>
      </c>
      <c r="DJ1002">
        <v>0</v>
      </c>
      <c r="DK1002">
        <v>0</v>
      </c>
      <c r="DL1002">
        <v>110</v>
      </c>
      <c r="DM1002">
        <v>110</v>
      </c>
      <c r="DP1002">
        <v>8</v>
      </c>
      <c r="DQ1002">
        <v>102</v>
      </c>
      <c r="DS1002">
        <v>17</v>
      </c>
      <c r="DU1002">
        <v>38</v>
      </c>
      <c r="DV1002">
        <v>2</v>
      </c>
      <c r="DW1002">
        <v>2</v>
      </c>
      <c r="DX1002">
        <v>11</v>
      </c>
      <c r="DZ1002">
        <v>9</v>
      </c>
      <c r="EA1002">
        <v>31</v>
      </c>
      <c r="EB1002">
        <v>2</v>
      </c>
      <c r="EE1002">
        <v>2</v>
      </c>
      <c r="EI1002">
        <f>CO1002</f>
        <v>0</v>
      </c>
      <c r="EJ1002" s="16">
        <f>BU1002</f>
        <v>0</v>
      </c>
      <c r="EK1002" s="16" t="e">
        <f>EJ1002/EI1002</f>
        <v>#DIV/0!</v>
      </c>
      <c r="EL1002">
        <f>DJ1002</f>
        <v>0</v>
      </c>
      <c r="EM1002" s="16" t="e">
        <f>EK1002*EL1002</f>
        <v>#DIV/0!</v>
      </c>
    </row>
    <row r="1003" spans="1:143" x14ac:dyDescent="0.25">
      <c r="A1003">
        <v>2015</v>
      </c>
      <c r="B1003">
        <v>966</v>
      </c>
      <c r="C1003" t="s">
        <v>1669</v>
      </c>
      <c r="D1003" t="s">
        <v>1863</v>
      </c>
      <c r="E1003" t="s">
        <v>2938</v>
      </c>
      <c r="G1003" t="s">
        <v>145</v>
      </c>
      <c r="H1003">
        <v>531392</v>
      </c>
      <c r="I1003" t="s">
        <v>2940</v>
      </c>
      <c r="J1003" t="s">
        <v>1673</v>
      </c>
      <c r="K1003">
        <v>98104</v>
      </c>
      <c r="L1003" t="s">
        <v>163</v>
      </c>
      <c r="N1003" t="s">
        <v>197</v>
      </c>
      <c r="O1003" t="s">
        <v>198</v>
      </c>
      <c r="P1003" t="s">
        <v>152</v>
      </c>
      <c r="Q1003" t="s">
        <v>1688</v>
      </c>
      <c r="R1003" t="s">
        <v>167</v>
      </c>
      <c r="T1003" t="s">
        <v>168</v>
      </c>
      <c r="V1003" t="s">
        <v>161</v>
      </c>
      <c r="W1003" t="s">
        <v>158</v>
      </c>
      <c r="Y1003">
        <v>67</v>
      </c>
      <c r="Z1003">
        <v>28</v>
      </c>
      <c r="AJ1003">
        <v>67</v>
      </c>
      <c r="AR1003" t="s">
        <v>227</v>
      </c>
      <c r="AS1003" t="s">
        <v>152</v>
      </c>
      <c r="AU1003" t="s">
        <v>1831</v>
      </c>
      <c r="BJ1003" s="12">
        <v>0</v>
      </c>
      <c r="BK1003" s="12">
        <v>0</v>
      </c>
      <c r="BS1003" s="12">
        <v>0</v>
      </c>
      <c r="BT1003" s="12">
        <v>0</v>
      </c>
      <c r="BU1003" s="12">
        <v>0</v>
      </c>
      <c r="BV1003" s="12">
        <v>0</v>
      </c>
      <c r="CI1003">
        <f>CE1003+CG1003</f>
        <v>0</v>
      </c>
      <c r="DB1003">
        <f>CX1003+CZ1003+DA1003</f>
        <v>0</v>
      </c>
      <c r="DG1003" s="13" t="e">
        <f>(DC1003+DD1003)/CU1003</f>
        <v>#DIV/0!</v>
      </c>
      <c r="EI1003">
        <f>CO1003</f>
        <v>0</v>
      </c>
      <c r="EJ1003" s="16">
        <f>BU1003</f>
        <v>0</v>
      </c>
      <c r="EK1003" s="16" t="e">
        <f>EJ1003/EI1003</f>
        <v>#DIV/0!</v>
      </c>
      <c r="EL1003">
        <f>DJ1003</f>
        <v>0</v>
      </c>
      <c r="EM1003" s="16" t="e">
        <f>EK1003*EL1003</f>
        <v>#DIV/0!</v>
      </c>
    </row>
    <row r="1004" spans="1:143" x14ac:dyDescent="0.25">
      <c r="A1004">
        <v>2015</v>
      </c>
      <c r="B1004">
        <v>568</v>
      </c>
      <c r="C1004" t="s">
        <v>1669</v>
      </c>
      <c r="D1004" t="s">
        <v>1731</v>
      </c>
      <c r="E1004" t="s">
        <v>492</v>
      </c>
      <c r="F1004" t="s">
        <v>2941</v>
      </c>
      <c r="G1004" t="s">
        <v>145</v>
      </c>
      <c r="H1004">
        <v>531392</v>
      </c>
      <c r="I1004" t="s">
        <v>2100</v>
      </c>
      <c r="J1004" t="s">
        <v>1673</v>
      </c>
      <c r="K1004">
        <v>98101</v>
      </c>
      <c r="L1004" t="s">
        <v>163</v>
      </c>
      <c r="N1004" t="s">
        <v>164</v>
      </c>
      <c r="O1004" t="s">
        <v>198</v>
      </c>
      <c r="P1004" t="s">
        <v>152</v>
      </c>
      <c r="Q1004" t="s">
        <v>1688</v>
      </c>
      <c r="R1004" t="s">
        <v>167</v>
      </c>
      <c r="S1004" t="s">
        <v>152</v>
      </c>
      <c r="T1004" t="s">
        <v>168</v>
      </c>
      <c r="V1004" t="s">
        <v>161</v>
      </c>
      <c r="W1004" t="s">
        <v>447</v>
      </c>
      <c r="AA1004">
        <v>17</v>
      </c>
      <c r="AJ1004">
        <v>17</v>
      </c>
      <c r="AR1004" t="s">
        <v>176</v>
      </c>
      <c r="AS1004" t="s">
        <v>152</v>
      </c>
      <c r="AV1004" s="12">
        <v>300000</v>
      </c>
      <c r="BF1004" s="12">
        <v>112310</v>
      </c>
      <c r="BJ1004" s="12">
        <v>412310</v>
      </c>
      <c r="BK1004" s="12">
        <v>300000</v>
      </c>
      <c r="BS1004" s="12">
        <v>0</v>
      </c>
      <c r="BT1004" s="12">
        <v>0</v>
      </c>
      <c r="BU1004" s="12">
        <v>412310</v>
      </c>
      <c r="BV1004" s="12">
        <v>300000</v>
      </c>
      <c r="BW1004" t="s">
        <v>2942</v>
      </c>
      <c r="BX1004" t="s">
        <v>161</v>
      </c>
      <c r="BY1004">
        <v>190</v>
      </c>
      <c r="BZ1004">
        <v>110</v>
      </c>
      <c r="CA1004">
        <v>129</v>
      </c>
      <c r="CB1004">
        <v>49</v>
      </c>
      <c r="CC1004">
        <v>3</v>
      </c>
      <c r="CD1004">
        <v>3</v>
      </c>
      <c r="CE1004">
        <v>3</v>
      </c>
      <c r="CF1004">
        <v>3</v>
      </c>
      <c r="CG1004">
        <v>55</v>
      </c>
      <c r="CH1004">
        <v>55</v>
      </c>
      <c r="CI1004">
        <f>CE1004+CG1004</f>
        <v>58</v>
      </c>
      <c r="CJ1004">
        <v>0</v>
      </c>
      <c r="CK1004">
        <v>0</v>
      </c>
      <c r="CL1004">
        <v>0</v>
      </c>
      <c r="CM1004">
        <v>0</v>
      </c>
      <c r="CN1004">
        <v>0</v>
      </c>
      <c r="CO1004">
        <v>0</v>
      </c>
      <c r="CP1004">
        <v>0</v>
      </c>
      <c r="CQ1004">
        <v>0</v>
      </c>
      <c r="CR1004">
        <v>0</v>
      </c>
      <c r="CS1004">
        <v>0</v>
      </c>
      <c r="CT1004">
        <v>127</v>
      </c>
      <c r="CU1004">
        <v>82</v>
      </c>
      <c r="CW1004">
        <v>23</v>
      </c>
      <c r="CY1004">
        <v>18</v>
      </c>
      <c r="DA1004">
        <v>1</v>
      </c>
      <c r="DB1004">
        <f>CX1004+CZ1004+DA1004</f>
        <v>1</v>
      </c>
      <c r="DC1004">
        <v>15</v>
      </c>
      <c r="DE1004">
        <v>25</v>
      </c>
      <c r="DG1004" s="13">
        <f>(DC1004+DD1004)/CU1004</f>
        <v>0.18292682926829268</v>
      </c>
      <c r="DH1004">
        <v>0</v>
      </c>
      <c r="DI1004">
        <v>0</v>
      </c>
      <c r="DJ1004">
        <v>0</v>
      </c>
      <c r="DK1004">
        <v>0</v>
      </c>
      <c r="DL1004">
        <v>171</v>
      </c>
      <c r="DM1004">
        <v>98</v>
      </c>
      <c r="DN1004">
        <v>117</v>
      </c>
      <c r="DO1004">
        <v>44</v>
      </c>
      <c r="DP1004">
        <v>1</v>
      </c>
      <c r="DQ1004">
        <v>50</v>
      </c>
      <c r="DR1004">
        <v>3</v>
      </c>
      <c r="DS1004">
        <v>17</v>
      </c>
      <c r="DU1004">
        <v>52</v>
      </c>
      <c r="DW1004">
        <v>3</v>
      </c>
      <c r="DX1004">
        <v>14</v>
      </c>
      <c r="DZ1004">
        <v>3</v>
      </c>
      <c r="EA1004">
        <v>9</v>
      </c>
      <c r="EB1004">
        <v>2</v>
      </c>
      <c r="EC1004" t="s">
        <v>311</v>
      </c>
      <c r="EE1004">
        <v>1</v>
      </c>
      <c r="EI1004">
        <f>CO1004</f>
        <v>0</v>
      </c>
      <c r="EJ1004" s="16">
        <f>BU1004</f>
        <v>412310</v>
      </c>
      <c r="EK1004" s="16" t="e">
        <f>EJ1004/EI1004</f>
        <v>#DIV/0!</v>
      </c>
      <c r="EL1004">
        <f>DJ1004</f>
        <v>0</v>
      </c>
      <c r="EM1004" s="16" t="e">
        <f>EK1004*EL1004</f>
        <v>#DIV/0!</v>
      </c>
    </row>
    <row r="1005" spans="1:143" x14ac:dyDescent="0.25">
      <c r="A1005">
        <v>2015</v>
      </c>
      <c r="B1005">
        <v>570</v>
      </c>
      <c r="C1005" t="s">
        <v>1669</v>
      </c>
      <c r="D1005" t="s">
        <v>1731</v>
      </c>
      <c r="E1005" t="s">
        <v>492</v>
      </c>
      <c r="F1005" t="s">
        <v>2943</v>
      </c>
      <c r="G1005" t="s">
        <v>145</v>
      </c>
      <c r="H1005">
        <v>531392</v>
      </c>
      <c r="I1005" t="s">
        <v>2100</v>
      </c>
      <c r="J1005" t="s">
        <v>1673</v>
      </c>
      <c r="K1005">
        <v>98101</v>
      </c>
      <c r="L1005" t="s">
        <v>163</v>
      </c>
      <c r="N1005" t="s">
        <v>164</v>
      </c>
      <c r="O1005" t="s">
        <v>165</v>
      </c>
      <c r="P1005" t="s">
        <v>152</v>
      </c>
      <c r="Q1005" t="s">
        <v>1688</v>
      </c>
      <c r="R1005" t="s">
        <v>167</v>
      </c>
      <c r="S1005" t="s">
        <v>1355</v>
      </c>
      <c r="T1005" t="s">
        <v>168</v>
      </c>
      <c r="V1005" t="s">
        <v>161</v>
      </c>
      <c r="W1005" t="s">
        <v>158</v>
      </c>
      <c r="Y1005">
        <v>25</v>
      </c>
      <c r="Z1005">
        <v>9</v>
      </c>
      <c r="AI1005" t="s">
        <v>661</v>
      </c>
      <c r="AJ1005">
        <v>25</v>
      </c>
      <c r="AR1005" t="s">
        <v>227</v>
      </c>
      <c r="AS1005" t="s">
        <v>152</v>
      </c>
      <c r="AV1005" s="12">
        <v>115231</v>
      </c>
      <c r="BJ1005" s="12">
        <v>115231</v>
      </c>
      <c r="BK1005" s="12">
        <v>115231</v>
      </c>
      <c r="BS1005" s="12">
        <v>0</v>
      </c>
      <c r="BT1005" s="12">
        <v>0</v>
      </c>
      <c r="BU1005" s="12">
        <v>115231</v>
      </c>
      <c r="BV1005" s="12">
        <v>115231</v>
      </c>
      <c r="BW1005" t="s">
        <v>2944</v>
      </c>
      <c r="BX1005" t="s">
        <v>161</v>
      </c>
      <c r="BY1005">
        <v>100</v>
      </c>
      <c r="BZ1005">
        <v>59</v>
      </c>
      <c r="CA1005">
        <v>61</v>
      </c>
      <c r="CB1005">
        <v>22</v>
      </c>
      <c r="CC1005">
        <v>3</v>
      </c>
      <c r="CD1005">
        <v>2</v>
      </c>
      <c r="CE1005">
        <v>5</v>
      </c>
      <c r="CF1005">
        <v>4</v>
      </c>
      <c r="CG1005">
        <v>31</v>
      </c>
      <c r="CH1005">
        <v>31</v>
      </c>
      <c r="CI1005">
        <f>CE1005+CG1005</f>
        <v>36</v>
      </c>
      <c r="CJ1005">
        <v>0</v>
      </c>
      <c r="CK1005">
        <v>0</v>
      </c>
      <c r="CL1005">
        <v>0</v>
      </c>
      <c r="CM1005">
        <v>0</v>
      </c>
      <c r="CN1005">
        <v>0</v>
      </c>
      <c r="CO1005">
        <v>0</v>
      </c>
      <c r="CP1005">
        <v>0</v>
      </c>
      <c r="CQ1005">
        <v>0</v>
      </c>
      <c r="CR1005">
        <v>0</v>
      </c>
      <c r="CS1005">
        <v>0</v>
      </c>
      <c r="CT1005">
        <v>77</v>
      </c>
      <c r="CU1005">
        <v>43</v>
      </c>
      <c r="CW1005">
        <v>13</v>
      </c>
      <c r="CY1005">
        <v>6</v>
      </c>
      <c r="DB1005">
        <f>CX1005+CZ1005+DA1005</f>
        <v>0</v>
      </c>
      <c r="DC1005">
        <v>12</v>
      </c>
      <c r="DD1005">
        <v>1</v>
      </c>
      <c r="DE1005">
        <v>10</v>
      </c>
      <c r="DF1005">
        <v>1</v>
      </c>
      <c r="DG1005" s="13">
        <f>(DC1005+DD1005)/CU1005</f>
        <v>0.30232558139534882</v>
      </c>
      <c r="DH1005">
        <v>0</v>
      </c>
      <c r="DI1005">
        <v>0</v>
      </c>
      <c r="DJ1005">
        <v>0</v>
      </c>
      <c r="DK1005">
        <v>0</v>
      </c>
      <c r="DL1005">
        <v>89</v>
      </c>
      <c r="DM1005">
        <v>51</v>
      </c>
      <c r="DN1005">
        <v>57</v>
      </c>
      <c r="DO1005">
        <v>20</v>
      </c>
      <c r="DP1005">
        <v>4</v>
      </c>
      <c r="DQ1005">
        <v>25</v>
      </c>
      <c r="DR1005">
        <v>2</v>
      </c>
      <c r="DS1005">
        <v>11</v>
      </c>
      <c r="DU1005">
        <v>28</v>
      </c>
      <c r="DV1005">
        <v>1</v>
      </c>
      <c r="DW1005">
        <v>2</v>
      </c>
      <c r="DX1005">
        <v>4</v>
      </c>
      <c r="DZ1005">
        <v>1</v>
      </c>
      <c r="EA1005">
        <v>4</v>
      </c>
      <c r="EB1005">
        <v>2</v>
      </c>
      <c r="ED1005">
        <v>1</v>
      </c>
      <c r="EE1005">
        <v>1</v>
      </c>
      <c r="EI1005">
        <f>CO1005</f>
        <v>0</v>
      </c>
      <c r="EJ1005" s="16">
        <f>BU1005</f>
        <v>115231</v>
      </c>
      <c r="EK1005" s="16" t="e">
        <f>EJ1005/EI1005</f>
        <v>#DIV/0!</v>
      </c>
      <c r="EL1005">
        <f>DJ1005</f>
        <v>0</v>
      </c>
      <c r="EM1005" s="16" t="e">
        <f>EK1005*EL1005</f>
        <v>#DIV/0!</v>
      </c>
    </row>
    <row r="1006" spans="1:143" x14ac:dyDescent="0.25">
      <c r="A1006">
        <v>2015</v>
      </c>
      <c r="B1006">
        <v>936</v>
      </c>
      <c r="C1006" t="s">
        <v>1669</v>
      </c>
      <c r="D1006" t="s">
        <v>2090</v>
      </c>
      <c r="E1006" t="s">
        <v>2945</v>
      </c>
      <c r="G1006" t="s">
        <v>145</v>
      </c>
      <c r="H1006">
        <v>531302</v>
      </c>
      <c r="I1006" t="s">
        <v>2946</v>
      </c>
      <c r="J1006" t="s">
        <v>1928</v>
      </c>
      <c r="K1006">
        <v>98058</v>
      </c>
      <c r="L1006" t="s">
        <v>163</v>
      </c>
      <c r="N1006" t="s">
        <v>656</v>
      </c>
      <c r="O1006" t="s">
        <v>198</v>
      </c>
      <c r="P1006" t="s">
        <v>152</v>
      </c>
      <c r="Q1006" t="s">
        <v>153</v>
      </c>
      <c r="R1006" t="s">
        <v>248</v>
      </c>
      <c r="S1006" t="s">
        <v>210</v>
      </c>
      <c r="V1006" t="s">
        <v>249</v>
      </c>
      <c r="W1006" t="s">
        <v>169</v>
      </c>
      <c r="AJ1006">
        <v>0</v>
      </c>
      <c r="AR1006" t="s">
        <v>227</v>
      </c>
      <c r="AU1006" t="s">
        <v>2947</v>
      </c>
      <c r="BJ1006" s="12">
        <v>0</v>
      </c>
      <c r="BK1006" s="12">
        <v>0</v>
      </c>
      <c r="BS1006" s="12">
        <v>0</v>
      </c>
      <c r="BT1006" s="12">
        <v>0</v>
      </c>
      <c r="BU1006" s="12">
        <v>0</v>
      </c>
      <c r="BV1006" s="12">
        <v>0</v>
      </c>
      <c r="CI1006">
        <f>CE1006+CG1006</f>
        <v>0</v>
      </c>
      <c r="DB1006">
        <f>CX1006+CZ1006+DA1006</f>
        <v>0</v>
      </c>
      <c r="DG1006" s="13" t="e">
        <f>(DC1006+DD1006)/CU1006</f>
        <v>#DIV/0!</v>
      </c>
      <c r="EI1006">
        <f>CO1006</f>
        <v>0</v>
      </c>
      <c r="EJ1006" s="16">
        <f>BU1006</f>
        <v>0</v>
      </c>
      <c r="EK1006" s="16" t="e">
        <f>EJ1006/EI1006</f>
        <v>#DIV/0!</v>
      </c>
      <c r="EL1006">
        <f>DJ1006</f>
        <v>0</v>
      </c>
      <c r="EM1006" s="16" t="e">
        <f>EK1006*EL1006</f>
        <v>#DIV/0!</v>
      </c>
    </row>
    <row r="1007" spans="1:143" x14ac:dyDescent="0.25">
      <c r="A1007">
        <v>2015</v>
      </c>
      <c r="B1007">
        <v>802</v>
      </c>
      <c r="C1007" t="s">
        <v>1669</v>
      </c>
      <c r="D1007" t="s">
        <v>1699</v>
      </c>
      <c r="E1007" t="s">
        <v>2948</v>
      </c>
      <c r="F1007" t="s">
        <v>2948</v>
      </c>
      <c r="G1007" t="s">
        <v>145</v>
      </c>
      <c r="H1007">
        <v>531392</v>
      </c>
      <c r="I1007" t="s">
        <v>2949</v>
      </c>
      <c r="J1007" t="s">
        <v>1673</v>
      </c>
      <c r="K1007">
        <v>98103</v>
      </c>
      <c r="L1007" t="s">
        <v>163</v>
      </c>
      <c r="N1007" t="s">
        <v>197</v>
      </c>
      <c r="O1007" t="s">
        <v>165</v>
      </c>
      <c r="P1007" t="s">
        <v>152</v>
      </c>
      <c r="Q1007" t="s">
        <v>153</v>
      </c>
      <c r="R1007" t="s">
        <v>167</v>
      </c>
      <c r="S1007" t="s">
        <v>152</v>
      </c>
      <c r="T1007" t="s">
        <v>168</v>
      </c>
      <c r="V1007" t="s">
        <v>161</v>
      </c>
      <c r="W1007" t="s">
        <v>450</v>
      </c>
      <c r="AA1007">
        <v>18</v>
      </c>
      <c r="AJ1007">
        <v>18</v>
      </c>
      <c r="AR1007" t="s">
        <v>176</v>
      </c>
      <c r="AS1007" t="s">
        <v>152</v>
      </c>
      <c r="BF1007" s="12">
        <v>19303.189999999999</v>
      </c>
      <c r="BJ1007" s="12">
        <v>19303.189999999999</v>
      </c>
      <c r="BK1007" s="12">
        <v>0</v>
      </c>
      <c r="BS1007" s="12">
        <v>0</v>
      </c>
      <c r="BT1007" s="12">
        <v>0</v>
      </c>
      <c r="BU1007" s="12">
        <v>19303.189999999999</v>
      </c>
      <c r="BV1007" s="12">
        <v>0</v>
      </c>
      <c r="BW1007" t="s">
        <v>2948</v>
      </c>
      <c r="BX1007" t="s">
        <v>161</v>
      </c>
      <c r="BY1007">
        <v>42</v>
      </c>
      <c r="BZ1007">
        <v>42</v>
      </c>
      <c r="CG1007">
        <v>42</v>
      </c>
      <c r="CH1007">
        <v>42</v>
      </c>
      <c r="CI1007">
        <f>CE1007+CG1007</f>
        <v>42</v>
      </c>
      <c r="CJ1007">
        <v>0</v>
      </c>
      <c r="CN1007">
        <v>0</v>
      </c>
      <c r="CO1007">
        <v>0</v>
      </c>
      <c r="CS1007">
        <v>0</v>
      </c>
      <c r="CT1007">
        <v>42</v>
      </c>
      <c r="CU1007">
        <v>42</v>
      </c>
      <c r="CW1007">
        <v>5</v>
      </c>
      <c r="DB1007">
        <f>CX1007+CZ1007+DA1007</f>
        <v>0</v>
      </c>
      <c r="DE1007">
        <v>37</v>
      </c>
      <c r="DG1007" s="13">
        <f>(DC1007+DD1007)/CU1007</f>
        <v>0</v>
      </c>
      <c r="DH1007">
        <v>0</v>
      </c>
      <c r="DI1007">
        <v>0</v>
      </c>
      <c r="DL1007">
        <v>41</v>
      </c>
      <c r="DM1007">
        <v>41</v>
      </c>
      <c r="DQ1007">
        <v>41</v>
      </c>
      <c r="DS1007">
        <v>14</v>
      </c>
      <c r="DU1007">
        <v>3</v>
      </c>
      <c r="DV1007">
        <v>2</v>
      </c>
      <c r="DW1007">
        <v>2</v>
      </c>
      <c r="DX1007">
        <v>1</v>
      </c>
      <c r="DZ1007">
        <v>9</v>
      </c>
      <c r="EA1007">
        <v>10</v>
      </c>
      <c r="EB1007">
        <v>2</v>
      </c>
      <c r="EE1007">
        <v>2</v>
      </c>
      <c r="EI1007">
        <f>CO1007</f>
        <v>0</v>
      </c>
      <c r="EJ1007" s="16">
        <f>BU1007</f>
        <v>19303.189999999999</v>
      </c>
      <c r="EK1007" s="16" t="e">
        <f>EJ1007/EI1007</f>
        <v>#DIV/0!</v>
      </c>
      <c r="EL1007">
        <f>DJ1007</f>
        <v>0</v>
      </c>
      <c r="EM1007" s="16" t="e">
        <f>EK1007*EL1007</f>
        <v>#DIV/0!</v>
      </c>
    </row>
    <row r="1008" spans="1:143" x14ac:dyDescent="0.25">
      <c r="A1008">
        <v>2015</v>
      </c>
      <c r="B1008">
        <v>693</v>
      </c>
      <c r="C1008" t="s">
        <v>1669</v>
      </c>
      <c r="D1008" t="s">
        <v>1990</v>
      </c>
      <c r="E1008" t="s">
        <v>2950</v>
      </c>
      <c r="F1008" t="s">
        <v>2951</v>
      </c>
      <c r="G1008" t="s">
        <v>145</v>
      </c>
      <c r="H1008">
        <v>539033</v>
      </c>
      <c r="I1008" t="s">
        <v>1993</v>
      </c>
      <c r="J1008" t="s">
        <v>1673</v>
      </c>
      <c r="K1008">
        <v>98104</v>
      </c>
      <c r="L1008" t="s">
        <v>163</v>
      </c>
      <c r="P1008" t="s">
        <v>152</v>
      </c>
      <c r="Q1008" t="s">
        <v>207</v>
      </c>
      <c r="R1008" t="s">
        <v>235</v>
      </c>
      <c r="S1008" t="s">
        <v>210</v>
      </c>
      <c r="T1008" t="s">
        <v>155</v>
      </c>
      <c r="V1008" t="s">
        <v>212</v>
      </c>
      <c r="W1008" t="s">
        <v>169</v>
      </c>
      <c r="Y1008">
        <v>69</v>
      </c>
      <c r="Z1008">
        <v>26</v>
      </c>
      <c r="AJ1008">
        <v>69</v>
      </c>
      <c r="AR1008" t="s">
        <v>159</v>
      </c>
      <c r="BJ1008" s="12">
        <v>0</v>
      </c>
      <c r="BK1008" s="12">
        <v>0</v>
      </c>
      <c r="BS1008" s="12">
        <v>0</v>
      </c>
      <c r="BT1008" s="12">
        <v>0</v>
      </c>
      <c r="BU1008" s="12">
        <v>0</v>
      </c>
      <c r="BV1008" s="12">
        <v>0</v>
      </c>
      <c r="BW1008" t="s">
        <v>2952</v>
      </c>
      <c r="BX1008" t="s">
        <v>141</v>
      </c>
      <c r="BY1008">
        <v>78</v>
      </c>
      <c r="BZ1008">
        <v>31</v>
      </c>
      <c r="CA1008">
        <v>61</v>
      </c>
      <c r="CB1008">
        <v>15</v>
      </c>
      <c r="CC1008">
        <v>1</v>
      </c>
      <c r="CD1008">
        <v>1</v>
      </c>
      <c r="CE1008">
        <v>1</v>
      </c>
      <c r="CG1008">
        <v>15</v>
      </c>
      <c r="CH1008">
        <v>15</v>
      </c>
      <c r="CI1008">
        <f>CE1008+CG1008</f>
        <v>16</v>
      </c>
      <c r="CJ1008">
        <v>13699</v>
      </c>
      <c r="CK1008">
        <v>365</v>
      </c>
      <c r="CL1008">
        <v>11218</v>
      </c>
      <c r="CM1008">
        <v>43</v>
      </c>
      <c r="CN1008">
        <v>2073</v>
      </c>
      <c r="CO1008">
        <v>4896</v>
      </c>
      <c r="CP1008">
        <v>365</v>
      </c>
      <c r="CQ1008">
        <v>2458</v>
      </c>
      <c r="CS1008">
        <v>2073</v>
      </c>
      <c r="CT1008">
        <v>60</v>
      </c>
      <c r="CU1008">
        <v>23</v>
      </c>
      <c r="CY1008">
        <v>5</v>
      </c>
      <c r="DB1008">
        <f>CX1008+CZ1008+DA1008</f>
        <v>0</v>
      </c>
      <c r="DC1008">
        <v>18</v>
      </c>
      <c r="DG1008" s="13">
        <f>(DC1008+DD1008)/CU1008</f>
        <v>0.78260869565217395</v>
      </c>
      <c r="DH1008">
        <v>8997</v>
      </c>
      <c r="DI1008">
        <v>3304</v>
      </c>
      <c r="DJ1008">
        <v>7186</v>
      </c>
      <c r="DK1008">
        <v>2335</v>
      </c>
      <c r="DL1008">
        <v>3</v>
      </c>
      <c r="DM1008">
        <v>1</v>
      </c>
      <c r="DN1008">
        <v>3</v>
      </c>
      <c r="DO1008">
        <v>1</v>
      </c>
      <c r="EA1008">
        <v>1</v>
      </c>
      <c r="EF1008">
        <v>23</v>
      </c>
      <c r="EG1008">
        <v>1</v>
      </c>
      <c r="EH1008" s="13">
        <v>4.3478260869565202E-2</v>
      </c>
      <c r="EI1008">
        <f>CO1008</f>
        <v>4896</v>
      </c>
      <c r="EJ1008" s="16">
        <f>BU1008</f>
        <v>0</v>
      </c>
      <c r="EK1008" s="16">
        <f>EJ1008/EI1008</f>
        <v>0</v>
      </c>
      <c r="EL1008">
        <f>DJ1008</f>
        <v>7186</v>
      </c>
      <c r="EM1008" s="16">
        <f>EK1008*EL1008</f>
        <v>0</v>
      </c>
    </row>
    <row r="1009" spans="1:143" x14ac:dyDescent="0.25">
      <c r="A1009">
        <v>2015</v>
      </c>
      <c r="B1009">
        <v>652</v>
      </c>
      <c r="C1009" t="s">
        <v>1669</v>
      </c>
      <c r="D1009" t="s">
        <v>2102</v>
      </c>
      <c r="E1009" t="s">
        <v>2953</v>
      </c>
      <c r="F1009" t="s">
        <v>2954</v>
      </c>
      <c r="G1009" t="s">
        <v>145</v>
      </c>
      <c r="H1009">
        <v>539034</v>
      </c>
      <c r="I1009" t="s">
        <v>2104</v>
      </c>
      <c r="J1009" t="s">
        <v>1673</v>
      </c>
      <c r="K1009">
        <v>98144</v>
      </c>
      <c r="L1009" t="s">
        <v>163</v>
      </c>
      <c r="N1009" t="s">
        <v>263</v>
      </c>
      <c r="O1009" t="s">
        <v>165</v>
      </c>
      <c r="P1009" t="s">
        <v>152</v>
      </c>
      <c r="Q1009" t="s">
        <v>2147</v>
      </c>
      <c r="R1009" t="s">
        <v>154</v>
      </c>
      <c r="S1009" t="s">
        <v>210</v>
      </c>
      <c r="T1009" t="s">
        <v>168</v>
      </c>
      <c r="V1009" t="s">
        <v>343</v>
      </c>
      <c r="W1009" t="s">
        <v>175</v>
      </c>
      <c r="AA1009">
        <v>26</v>
      </c>
      <c r="AB1009">
        <v>26</v>
      </c>
      <c r="AG1009" t="s">
        <v>2322</v>
      </c>
      <c r="AH1009" t="s">
        <v>2322</v>
      </c>
      <c r="AJ1009">
        <v>26</v>
      </c>
      <c r="AR1009" t="s">
        <v>227</v>
      </c>
      <c r="AS1009" t="s">
        <v>152</v>
      </c>
      <c r="AX1009" s="15">
        <v>231780.25</v>
      </c>
      <c r="BJ1009" s="12">
        <v>231780.25</v>
      </c>
      <c r="BK1009" s="12">
        <v>0</v>
      </c>
      <c r="BS1009" s="12">
        <v>0</v>
      </c>
      <c r="BT1009" s="12">
        <v>0</v>
      </c>
      <c r="BU1009" s="12">
        <v>231780.25</v>
      </c>
      <c r="BV1009" s="12">
        <v>0</v>
      </c>
      <c r="BW1009" t="s">
        <v>2955</v>
      </c>
      <c r="BX1009" t="s">
        <v>343</v>
      </c>
      <c r="BY1009">
        <v>41</v>
      </c>
      <c r="BZ1009">
        <v>41</v>
      </c>
      <c r="CE1009">
        <v>39</v>
      </c>
      <c r="CF1009">
        <v>39</v>
      </c>
      <c r="CG1009">
        <v>2</v>
      </c>
      <c r="CH1009">
        <v>2</v>
      </c>
      <c r="CI1009">
        <f>CE1009+CG1009</f>
        <v>41</v>
      </c>
      <c r="CJ1009">
        <v>7972</v>
      </c>
      <c r="CM1009">
        <v>7606</v>
      </c>
      <c r="CN1009">
        <v>366</v>
      </c>
      <c r="CO1009">
        <v>7972</v>
      </c>
      <c r="CR1009">
        <v>7606</v>
      </c>
      <c r="CS1009">
        <v>366</v>
      </c>
      <c r="CT1009">
        <v>18</v>
      </c>
      <c r="CU1009">
        <v>18</v>
      </c>
      <c r="CW1009">
        <v>1</v>
      </c>
      <c r="CY1009">
        <v>5</v>
      </c>
      <c r="DA1009">
        <v>1</v>
      </c>
      <c r="DB1009">
        <f>CX1009+CZ1009+DA1009</f>
        <v>1</v>
      </c>
      <c r="DC1009">
        <v>9</v>
      </c>
      <c r="DE1009">
        <v>2</v>
      </c>
      <c r="DG1009" s="13">
        <f>(DC1009+DD1009)/CU1009</f>
        <v>0.5</v>
      </c>
      <c r="DH1009">
        <v>6769</v>
      </c>
      <c r="DI1009">
        <v>2248</v>
      </c>
      <c r="DJ1009">
        <v>4612</v>
      </c>
      <c r="DK1009">
        <v>1278</v>
      </c>
      <c r="DL1009">
        <v>18</v>
      </c>
      <c r="DM1009">
        <v>18</v>
      </c>
      <c r="DP1009">
        <v>18</v>
      </c>
      <c r="DS1009">
        <v>5</v>
      </c>
      <c r="DT1009" t="s">
        <v>311</v>
      </c>
      <c r="DU1009">
        <v>9</v>
      </c>
      <c r="EA1009">
        <v>3</v>
      </c>
      <c r="EF1009">
        <v>8</v>
      </c>
      <c r="EG1009">
        <v>1</v>
      </c>
      <c r="EH1009" s="13">
        <v>0.125</v>
      </c>
      <c r="EI1009">
        <f>CO1009</f>
        <v>7972</v>
      </c>
      <c r="EJ1009" s="16">
        <f>BU1009</f>
        <v>231780.25</v>
      </c>
      <c r="EK1009" s="16">
        <f>EJ1009/EI1009</f>
        <v>29.074291269443052</v>
      </c>
      <c r="EL1009">
        <f>DJ1009</f>
        <v>4612</v>
      </c>
      <c r="EM1009" s="16">
        <f>EK1009*EL1009</f>
        <v>134090.63133467134</v>
      </c>
    </row>
    <row r="1010" spans="1:143" x14ac:dyDescent="0.25">
      <c r="A1010">
        <v>2015</v>
      </c>
      <c r="B1010">
        <v>758</v>
      </c>
      <c r="C1010" t="s">
        <v>1669</v>
      </c>
      <c r="D1010" t="s">
        <v>2102</v>
      </c>
      <c r="E1010" t="s">
        <v>2953</v>
      </c>
      <c r="F1010" t="s">
        <v>2956</v>
      </c>
      <c r="G1010" t="s">
        <v>145</v>
      </c>
      <c r="H1010">
        <v>539033</v>
      </c>
      <c r="I1010" t="s">
        <v>2104</v>
      </c>
      <c r="J1010" t="s">
        <v>1673</v>
      </c>
      <c r="K1010">
        <v>98144</v>
      </c>
      <c r="L1010" t="s">
        <v>163</v>
      </c>
      <c r="N1010" t="s">
        <v>263</v>
      </c>
      <c r="O1010" t="s">
        <v>165</v>
      </c>
      <c r="P1010" t="s">
        <v>152</v>
      </c>
      <c r="Q1010" t="s">
        <v>207</v>
      </c>
      <c r="R1010" t="s">
        <v>248</v>
      </c>
      <c r="S1010" t="s">
        <v>210</v>
      </c>
      <c r="V1010" t="s">
        <v>249</v>
      </c>
      <c r="W1010" t="s">
        <v>175</v>
      </c>
      <c r="AA1010">
        <v>15</v>
      </c>
      <c r="AJ1010">
        <v>15</v>
      </c>
      <c r="AR1010" t="s">
        <v>176</v>
      </c>
      <c r="AS1010" t="s">
        <v>152</v>
      </c>
      <c r="BF1010" s="12">
        <v>266995</v>
      </c>
      <c r="BJ1010" s="12">
        <v>266995</v>
      </c>
      <c r="BK1010" s="12">
        <v>0</v>
      </c>
      <c r="BS1010" s="12">
        <v>0</v>
      </c>
      <c r="BT1010" s="12">
        <v>0</v>
      </c>
      <c r="BU1010" s="12">
        <v>266995</v>
      </c>
      <c r="BV1010" s="12">
        <v>0</v>
      </c>
      <c r="BW1010" t="s">
        <v>2957</v>
      </c>
      <c r="BX1010" t="s">
        <v>1363</v>
      </c>
      <c r="BY1010">
        <v>24</v>
      </c>
      <c r="BZ1010">
        <v>15</v>
      </c>
      <c r="CA1010">
        <v>15</v>
      </c>
      <c r="CB1010">
        <v>6</v>
      </c>
      <c r="CE1010">
        <v>2</v>
      </c>
      <c r="CF1010">
        <v>2</v>
      </c>
      <c r="CG1010">
        <v>7</v>
      </c>
      <c r="CH1010">
        <v>7</v>
      </c>
      <c r="CI1010">
        <f>CE1010+CG1010</f>
        <v>9</v>
      </c>
      <c r="CJ1010">
        <v>7662</v>
      </c>
      <c r="CL1010">
        <v>4985</v>
      </c>
      <c r="CM1010">
        <v>730</v>
      </c>
      <c r="CN1010">
        <v>1947</v>
      </c>
      <c r="CO1010">
        <v>4622</v>
      </c>
      <c r="CQ1010">
        <v>1945</v>
      </c>
      <c r="CR1010">
        <v>730</v>
      </c>
      <c r="CS1010">
        <v>1947</v>
      </c>
      <c r="CT1010">
        <v>3</v>
      </c>
      <c r="CU1010">
        <v>3</v>
      </c>
      <c r="CY1010">
        <v>2</v>
      </c>
      <c r="DB1010">
        <f>CX1010+CZ1010+DA1010</f>
        <v>0</v>
      </c>
      <c r="DE1010">
        <v>1</v>
      </c>
      <c r="DG1010" s="13">
        <f>(DC1010+DD1010)/CU1010</f>
        <v>0</v>
      </c>
      <c r="DH1010">
        <v>1280</v>
      </c>
      <c r="DI1010">
        <v>143</v>
      </c>
      <c r="DL1010">
        <v>3</v>
      </c>
      <c r="DM1010">
        <v>2</v>
      </c>
      <c r="DN1010">
        <v>2</v>
      </c>
      <c r="DO1010">
        <v>1</v>
      </c>
      <c r="DP1010">
        <v>1</v>
      </c>
      <c r="DU1010">
        <v>1</v>
      </c>
      <c r="EA1010">
        <v>1</v>
      </c>
      <c r="EF1010">
        <v>1</v>
      </c>
      <c r="EG1010">
        <v>0</v>
      </c>
      <c r="EH1010" s="13">
        <v>0</v>
      </c>
      <c r="EI1010">
        <f>CO1010</f>
        <v>4622</v>
      </c>
      <c r="EJ1010" s="16">
        <f>BU1010</f>
        <v>266995</v>
      </c>
      <c r="EK1010" s="16">
        <f>EJ1010/EI1010</f>
        <v>57.766118563392467</v>
      </c>
      <c r="EL1010">
        <f>DJ1010</f>
        <v>0</v>
      </c>
      <c r="EM1010" s="16">
        <f>EK1010*EL1010</f>
        <v>0</v>
      </c>
    </row>
    <row r="1011" spans="1:143" x14ac:dyDescent="0.25">
      <c r="A1011">
        <v>2015</v>
      </c>
      <c r="B1011">
        <v>761</v>
      </c>
      <c r="C1011" t="s">
        <v>1669</v>
      </c>
      <c r="D1011" t="s">
        <v>1690</v>
      </c>
      <c r="E1011" t="s">
        <v>2958</v>
      </c>
      <c r="F1011" t="s">
        <v>2959</v>
      </c>
      <c r="G1011" t="s">
        <v>145</v>
      </c>
      <c r="H1011">
        <v>531392</v>
      </c>
      <c r="I1011" t="s">
        <v>2960</v>
      </c>
      <c r="J1011" t="s">
        <v>1673</v>
      </c>
      <c r="K1011">
        <v>98101</v>
      </c>
      <c r="L1011" t="s">
        <v>163</v>
      </c>
      <c r="N1011" t="s">
        <v>197</v>
      </c>
      <c r="O1011" t="s">
        <v>165</v>
      </c>
      <c r="P1011" t="s">
        <v>152</v>
      </c>
      <c r="Q1011" t="s">
        <v>2147</v>
      </c>
      <c r="R1011" t="s">
        <v>167</v>
      </c>
      <c r="S1011" t="s">
        <v>152</v>
      </c>
      <c r="T1011" t="s">
        <v>168</v>
      </c>
      <c r="V1011" t="s">
        <v>161</v>
      </c>
      <c r="W1011" t="s">
        <v>175</v>
      </c>
      <c r="AA1011">
        <v>15</v>
      </c>
      <c r="AB1011">
        <v>15</v>
      </c>
      <c r="AG1011" t="s">
        <v>569</v>
      </c>
      <c r="AH1011" t="s">
        <v>569</v>
      </c>
      <c r="AJ1011">
        <v>15</v>
      </c>
      <c r="AR1011" t="s">
        <v>227</v>
      </c>
      <c r="AS1011" t="s">
        <v>152</v>
      </c>
      <c r="AX1011" s="15">
        <v>121545</v>
      </c>
      <c r="BF1011" s="12">
        <v>56770</v>
      </c>
      <c r="BJ1011" s="12">
        <v>178315</v>
      </c>
      <c r="BK1011" s="12">
        <v>0</v>
      </c>
      <c r="BS1011" s="12">
        <v>0</v>
      </c>
      <c r="BT1011" s="12">
        <v>0</v>
      </c>
      <c r="BU1011" s="12">
        <v>178315</v>
      </c>
      <c r="BV1011" s="12">
        <v>0</v>
      </c>
      <c r="CI1011">
        <f>CE1011+CG1011</f>
        <v>0</v>
      </c>
      <c r="DB1011">
        <f>CX1011+CZ1011+DA1011</f>
        <v>0</v>
      </c>
      <c r="DG1011" s="13" t="e">
        <f>(DC1011+DD1011)/CU1011</f>
        <v>#DIV/0!</v>
      </c>
      <c r="EI1011">
        <f>CO1011</f>
        <v>0</v>
      </c>
      <c r="EJ1011" s="16">
        <f>BU1011</f>
        <v>178315</v>
      </c>
      <c r="EK1011" s="16" t="e">
        <f>EJ1011/EI1011</f>
        <v>#DIV/0!</v>
      </c>
      <c r="EL1011">
        <f>DJ1011</f>
        <v>0</v>
      </c>
      <c r="EM1011" s="16" t="e">
        <f>EK1011*EL1011</f>
        <v>#DIV/0!</v>
      </c>
    </row>
    <row r="1012" spans="1:143" x14ac:dyDescent="0.25">
      <c r="A1012">
        <v>2015</v>
      </c>
      <c r="B1012">
        <v>714</v>
      </c>
      <c r="C1012" t="s">
        <v>1669</v>
      </c>
      <c r="D1012" t="s">
        <v>2102</v>
      </c>
      <c r="E1012" t="s">
        <v>2961</v>
      </c>
      <c r="F1012" t="s">
        <v>2962</v>
      </c>
      <c r="G1012" t="s">
        <v>145</v>
      </c>
      <c r="H1012">
        <v>531392</v>
      </c>
      <c r="I1012" t="s">
        <v>2963</v>
      </c>
      <c r="J1012" t="s">
        <v>1673</v>
      </c>
      <c r="K1012">
        <v>98104</v>
      </c>
      <c r="L1012" t="s">
        <v>163</v>
      </c>
      <c r="N1012" t="s">
        <v>197</v>
      </c>
      <c r="O1012" t="s">
        <v>165</v>
      </c>
      <c r="P1012" t="s">
        <v>152</v>
      </c>
      <c r="Q1012" t="s">
        <v>1688</v>
      </c>
      <c r="R1012" t="s">
        <v>154</v>
      </c>
      <c r="S1012" t="s">
        <v>210</v>
      </c>
      <c r="T1012" t="s">
        <v>168</v>
      </c>
      <c r="V1012" t="s">
        <v>343</v>
      </c>
      <c r="W1012" t="s">
        <v>479</v>
      </c>
      <c r="AA1012">
        <v>20</v>
      </c>
      <c r="AB1012">
        <v>20</v>
      </c>
      <c r="AG1012" t="s">
        <v>1334</v>
      </c>
      <c r="AH1012" t="s">
        <v>1334</v>
      </c>
      <c r="AJ1012">
        <v>20</v>
      </c>
      <c r="AR1012" t="s">
        <v>227</v>
      </c>
      <c r="AS1012" t="s">
        <v>210</v>
      </c>
      <c r="AX1012" s="15">
        <v>231780.25</v>
      </c>
      <c r="BJ1012" s="12">
        <v>231780.25</v>
      </c>
      <c r="BK1012" s="12">
        <v>0</v>
      </c>
      <c r="BS1012" s="12">
        <v>0</v>
      </c>
      <c r="BT1012" s="12">
        <v>0</v>
      </c>
      <c r="BU1012" s="12">
        <v>231780.25</v>
      </c>
      <c r="BV1012" s="12">
        <v>0</v>
      </c>
      <c r="BW1012" t="s">
        <v>2961</v>
      </c>
      <c r="BX1012" t="s">
        <v>343</v>
      </c>
      <c r="BY1012">
        <v>28</v>
      </c>
      <c r="BZ1012">
        <v>28</v>
      </c>
      <c r="CE1012">
        <v>28</v>
      </c>
      <c r="CF1012">
        <v>28</v>
      </c>
      <c r="CI1012">
        <f>CE1012+CG1012</f>
        <v>28</v>
      </c>
      <c r="CJ1012">
        <v>5546</v>
      </c>
      <c r="CM1012">
        <v>5546</v>
      </c>
      <c r="CO1012">
        <v>5546</v>
      </c>
      <c r="CR1012">
        <v>5546</v>
      </c>
      <c r="CT1012">
        <v>13</v>
      </c>
      <c r="CU1012">
        <v>13</v>
      </c>
      <c r="CW1012">
        <v>1</v>
      </c>
      <c r="CY1012">
        <v>4</v>
      </c>
      <c r="DB1012">
        <f>CX1012+CZ1012+DA1012</f>
        <v>0</v>
      </c>
      <c r="DC1012">
        <v>2</v>
      </c>
      <c r="DE1012">
        <v>6</v>
      </c>
      <c r="DG1012" s="13">
        <f>(DC1012+DD1012)/CU1012</f>
        <v>0.15384615384615385</v>
      </c>
      <c r="DH1012">
        <v>4688</v>
      </c>
      <c r="DI1012">
        <v>2527</v>
      </c>
      <c r="DJ1012">
        <v>646</v>
      </c>
      <c r="DK1012">
        <v>471</v>
      </c>
      <c r="DL1012">
        <v>16</v>
      </c>
      <c r="DM1012">
        <v>16</v>
      </c>
      <c r="DP1012">
        <v>16</v>
      </c>
      <c r="DS1012">
        <v>7</v>
      </c>
      <c r="DU1012">
        <v>1</v>
      </c>
      <c r="DV1012">
        <v>1</v>
      </c>
      <c r="DW1012">
        <v>1</v>
      </c>
      <c r="EA1012">
        <v>6</v>
      </c>
      <c r="EF1012">
        <v>4</v>
      </c>
      <c r="EG1012">
        <v>0</v>
      </c>
      <c r="EH1012" s="13">
        <v>0</v>
      </c>
      <c r="EI1012">
        <f>CO1012</f>
        <v>5546</v>
      </c>
      <c r="EJ1012" s="16">
        <f>BU1012</f>
        <v>231780.25</v>
      </c>
      <c r="EK1012" s="16">
        <f>EJ1012/EI1012</f>
        <v>41.792327803822573</v>
      </c>
      <c r="EL1012">
        <f>DJ1012</f>
        <v>646</v>
      </c>
      <c r="EM1012" s="16">
        <f>EK1012*EL1012</f>
        <v>26997.843761269382</v>
      </c>
    </row>
    <row r="1013" spans="1:143" x14ac:dyDescent="0.25">
      <c r="A1013">
        <v>2015</v>
      </c>
      <c r="C1013" t="s">
        <v>1669</v>
      </c>
      <c r="D1013" t="s">
        <v>2964</v>
      </c>
      <c r="E1013" t="s">
        <v>2965</v>
      </c>
      <c r="H1013">
        <v>539033</v>
      </c>
      <c r="I1013" t="s">
        <v>2574</v>
      </c>
      <c r="J1013" t="s">
        <v>1776</v>
      </c>
      <c r="K1013">
        <v>98002</v>
      </c>
      <c r="L1013" t="s">
        <v>489</v>
      </c>
      <c r="AR1013" t="s">
        <v>176</v>
      </c>
      <c r="AS1013" t="s">
        <v>210</v>
      </c>
      <c r="AT1013" t="s">
        <v>1236</v>
      </c>
      <c r="BJ1013" s="12">
        <v>0</v>
      </c>
      <c r="BK1013" s="12">
        <v>0</v>
      </c>
      <c r="BS1013" s="12">
        <v>0</v>
      </c>
      <c r="BT1013" s="12">
        <v>0</v>
      </c>
      <c r="BU1013" s="12">
        <v>0</v>
      </c>
      <c r="BV1013" s="12">
        <v>0</v>
      </c>
      <c r="CI1013">
        <f>CE1013+CG1013</f>
        <v>0</v>
      </c>
      <c r="DB1013">
        <f>CX1013+CZ1013+DA1013</f>
        <v>0</v>
      </c>
      <c r="DG1013" s="13" t="e">
        <f>(DC1013+DD1013)/CU1013</f>
        <v>#DIV/0!</v>
      </c>
      <c r="EI1013">
        <f>CO1013</f>
        <v>0</v>
      </c>
      <c r="EJ1013" s="16">
        <f>BU1013</f>
        <v>0</v>
      </c>
      <c r="EK1013" s="16" t="e">
        <f>EJ1013/EI1013</f>
        <v>#DIV/0!</v>
      </c>
      <c r="EL1013">
        <f>DJ1013</f>
        <v>0</v>
      </c>
      <c r="EM1013" s="16" t="e">
        <f>EK1013*EL1013</f>
        <v>#DIV/0!</v>
      </c>
    </row>
    <row r="1014" spans="1:143" x14ac:dyDescent="0.25">
      <c r="A1014">
        <v>2015</v>
      </c>
      <c r="C1014" t="s">
        <v>1669</v>
      </c>
      <c r="D1014" t="s">
        <v>2102</v>
      </c>
      <c r="E1014" t="s">
        <v>2965</v>
      </c>
      <c r="H1014">
        <v>539034</v>
      </c>
      <c r="I1014" t="s">
        <v>2104</v>
      </c>
      <c r="J1014" t="s">
        <v>1673</v>
      </c>
      <c r="K1014">
        <v>98144</v>
      </c>
      <c r="L1014" t="s">
        <v>489</v>
      </c>
      <c r="AR1014" t="s">
        <v>176</v>
      </c>
      <c r="AS1014" t="s">
        <v>152</v>
      </c>
      <c r="AT1014" t="s">
        <v>1236</v>
      </c>
      <c r="BJ1014" s="12">
        <v>0</v>
      </c>
      <c r="BK1014" s="12">
        <v>0</v>
      </c>
      <c r="BS1014" s="12">
        <v>0</v>
      </c>
      <c r="BT1014" s="12">
        <v>0</v>
      </c>
      <c r="BU1014" s="12">
        <v>0</v>
      </c>
      <c r="BV1014" s="12">
        <v>0</v>
      </c>
      <c r="CI1014">
        <f>CE1014+CG1014</f>
        <v>0</v>
      </c>
      <c r="DB1014">
        <f>CX1014+CZ1014+DA1014</f>
        <v>0</v>
      </c>
      <c r="DG1014" s="13" t="e">
        <f>(DC1014+DD1014)/CU1014</f>
        <v>#DIV/0!</v>
      </c>
      <c r="EI1014">
        <f>CO1014</f>
        <v>0</v>
      </c>
      <c r="EJ1014" s="16">
        <f>BU1014</f>
        <v>0</v>
      </c>
      <c r="EK1014" s="16" t="e">
        <f>EJ1014/EI1014</f>
        <v>#DIV/0!</v>
      </c>
      <c r="EL1014">
        <f>DJ1014</f>
        <v>0</v>
      </c>
      <c r="EM1014" s="16" t="e">
        <f>EK1014*EL1014</f>
        <v>#DIV/0!</v>
      </c>
    </row>
    <row r="1015" spans="1:143" x14ac:dyDescent="0.25">
      <c r="A1015">
        <v>2015</v>
      </c>
      <c r="C1015" t="s">
        <v>1669</v>
      </c>
      <c r="D1015" t="s">
        <v>2966</v>
      </c>
      <c r="E1015" t="s">
        <v>2965</v>
      </c>
      <c r="H1015">
        <v>531392</v>
      </c>
      <c r="I1015" t="s">
        <v>1693</v>
      </c>
      <c r="J1015" t="s">
        <v>1673</v>
      </c>
      <c r="K1015">
        <v>98105</v>
      </c>
      <c r="L1015" t="s">
        <v>489</v>
      </c>
      <c r="AR1015" t="s">
        <v>176</v>
      </c>
      <c r="AS1015" t="s">
        <v>210</v>
      </c>
      <c r="AX1015" s="15">
        <v>410919</v>
      </c>
      <c r="AZ1015" s="15">
        <v>64708</v>
      </c>
      <c r="BB1015" s="12">
        <v>176439</v>
      </c>
      <c r="BJ1015" s="12">
        <v>652066</v>
      </c>
      <c r="BK1015" s="12">
        <v>176439</v>
      </c>
      <c r="BS1015" s="12">
        <v>0</v>
      </c>
      <c r="BT1015" s="12">
        <v>0</v>
      </c>
      <c r="BU1015" s="12">
        <v>652066</v>
      </c>
      <c r="BV1015" s="12">
        <v>176439</v>
      </c>
      <c r="CI1015">
        <f>CE1015+CG1015</f>
        <v>0</v>
      </c>
      <c r="DB1015">
        <f>CX1015+CZ1015+DA1015</f>
        <v>0</v>
      </c>
      <c r="DG1015" s="13" t="e">
        <f>(DC1015+DD1015)/CU1015</f>
        <v>#DIV/0!</v>
      </c>
      <c r="EI1015">
        <f>CO1015</f>
        <v>0</v>
      </c>
      <c r="EJ1015" s="16">
        <f>BU1015</f>
        <v>652066</v>
      </c>
      <c r="EK1015" s="16" t="e">
        <f>EJ1015/EI1015</f>
        <v>#DIV/0!</v>
      </c>
      <c r="EL1015">
        <f>DJ1015</f>
        <v>0</v>
      </c>
      <c r="EM1015" s="16" t="e">
        <f>EK1015*EL1015</f>
        <v>#DIV/0!</v>
      </c>
    </row>
    <row r="1016" spans="1:143" x14ac:dyDescent="0.25">
      <c r="A1016">
        <v>2015</v>
      </c>
      <c r="B1016">
        <v>680</v>
      </c>
      <c r="C1016" t="s">
        <v>1669</v>
      </c>
      <c r="D1016" t="s">
        <v>2157</v>
      </c>
      <c r="E1016" t="s">
        <v>2967</v>
      </c>
      <c r="F1016" t="s">
        <v>2968</v>
      </c>
      <c r="G1016" t="s">
        <v>145</v>
      </c>
      <c r="H1016">
        <v>530084</v>
      </c>
      <c r="I1016" t="s">
        <v>2969</v>
      </c>
      <c r="J1016" t="s">
        <v>1805</v>
      </c>
      <c r="K1016">
        <v>98052</v>
      </c>
      <c r="L1016" t="s">
        <v>163</v>
      </c>
      <c r="N1016" t="s">
        <v>247</v>
      </c>
      <c r="O1016" t="s">
        <v>198</v>
      </c>
      <c r="P1016" t="s">
        <v>152</v>
      </c>
      <c r="Q1016" t="s">
        <v>1688</v>
      </c>
      <c r="R1016" t="s">
        <v>167</v>
      </c>
      <c r="S1016" t="s">
        <v>152</v>
      </c>
      <c r="T1016" t="s">
        <v>168</v>
      </c>
      <c r="V1016" t="s">
        <v>161</v>
      </c>
      <c r="W1016" t="s">
        <v>2008</v>
      </c>
      <c r="AC1016" t="s">
        <v>776</v>
      </c>
      <c r="AD1016" t="s">
        <v>776</v>
      </c>
      <c r="AF1016" t="s">
        <v>776</v>
      </c>
      <c r="AH1016" t="s">
        <v>776</v>
      </c>
      <c r="AJ1016">
        <v>5</v>
      </c>
      <c r="AR1016" t="s">
        <v>159</v>
      </c>
      <c r="AS1016" t="s">
        <v>152</v>
      </c>
      <c r="AW1016" s="12" t="s">
        <v>2970</v>
      </c>
      <c r="AX1016" s="15">
        <v>123062</v>
      </c>
      <c r="BJ1016" s="12">
        <v>138802</v>
      </c>
      <c r="BK1016" s="12">
        <v>15740</v>
      </c>
      <c r="BS1016" s="12">
        <v>0</v>
      </c>
      <c r="BT1016" s="12">
        <v>0</v>
      </c>
      <c r="BU1016" s="12">
        <v>138802</v>
      </c>
      <c r="BV1016" s="12">
        <v>15740</v>
      </c>
      <c r="BW1016" t="s">
        <v>2968</v>
      </c>
      <c r="BX1016" t="s">
        <v>161</v>
      </c>
      <c r="BY1016">
        <v>104</v>
      </c>
      <c r="BZ1016">
        <v>104</v>
      </c>
      <c r="CC1016">
        <v>94</v>
      </c>
      <c r="CD1016">
        <v>94</v>
      </c>
      <c r="CE1016">
        <v>10</v>
      </c>
      <c r="CF1016">
        <v>10</v>
      </c>
      <c r="CI1016">
        <f>CE1016+CG1016</f>
        <v>10</v>
      </c>
      <c r="CJ1016">
        <v>2949</v>
      </c>
      <c r="CK1016">
        <v>2863</v>
      </c>
      <c r="CM1016">
        <v>86</v>
      </c>
      <c r="CO1016">
        <v>2949</v>
      </c>
      <c r="CP1016">
        <v>2863</v>
      </c>
      <c r="CR1016">
        <v>86</v>
      </c>
      <c r="CT1016">
        <v>92</v>
      </c>
      <c r="CU1016">
        <v>92</v>
      </c>
      <c r="CW1016">
        <v>26</v>
      </c>
      <c r="CX1016" t="s">
        <v>265</v>
      </c>
      <c r="CY1016">
        <v>19</v>
      </c>
      <c r="CZ1016">
        <v>4</v>
      </c>
      <c r="DA1016">
        <v>4</v>
      </c>
      <c r="DB1016">
        <f>CX1016+CZ1016+DA1016</f>
        <v>29</v>
      </c>
      <c r="DE1016">
        <v>18</v>
      </c>
      <c r="DG1016" s="13">
        <f>(DC1016+DD1016)/CU1016</f>
        <v>0</v>
      </c>
      <c r="DH1016">
        <v>2379</v>
      </c>
      <c r="DI1016">
        <v>2031</v>
      </c>
      <c r="DL1016">
        <v>96</v>
      </c>
      <c r="DM1016">
        <v>96</v>
      </c>
      <c r="DP1016">
        <v>10</v>
      </c>
      <c r="DR1016">
        <v>86</v>
      </c>
      <c r="DS1016">
        <v>33</v>
      </c>
      <c r="DT1016" t="s">
        <v>265</v>
      </c>
      <c r="DU1016">
        <v>22</v>
      </c>
      <c r="DV1016">
        <v>16</v>
      </c>
      <c r="DW1016">
        <v>2</v>
      </c>
      <c r="EA1016">
        <v>2</v>
      </c>
      <c r="EF1016">
        <v>5</v>
      </c>
      <c r="EG1016">
        <v>0</v>
      </c>
      <c r="EH1016" s="13">
        <v>0</v>
      </c>
      <c r="EI1016">
        <f>CO1016</f>
        <v>2949</v>
      </c>
      <c r="EJ1016" s="16">
        <f>BU1016</f>
        <v>138802</v>
      </c>
      <c r="EK1016" s="16">
        <f>EJ1016/EI1016</f>
        <v>47.067480501865042</v>
      </c>
      <c r="EL1016">
        <f>DJ1016</f>
        <v>0</v>
      </c>
      <c r="EM1016" s="16">
        <f>EK1016*EL1016</f>
        <v>0</v>
      </c>
    </row>
    <row r="1017" spans="1:143" x14ac:dyDescent="0.25">
      <c r="A1017">
        <v>2015</v>
      </c>
      <c r="B1017">
        <v>765</v>
      </c>
      <c r="C1017" t="s">
        <v>1669</v>
      </c>
      <c r="D1017" t="s">
        <v>2157</v>
      </c>
      <c r="E1017" t="s">
        <v>2971</v>
      </c>
      <c r="G1017" t="s">
        <v>145</v>
      </c>
      <c r="H1017">
        <v>539033</v>
      </c>
      <c r="I1017" t="s">
        <v>2969</v>
      </c>
      <c r="J1017" t="s">
        <v>1805</v>
      </c>
      <c r="K1017">
        <v>98052</v>
      </c>
      <c r="L1017" t="s">
        <v>163</v>
      </c>
      <c r="N1017" t="s">
        <v>247</v>
      </c>
      <c r="O1017" t="s">
        <v>198</v>
      </c>
      <c r="P1017" t="s">
        <v>152</v>
      </c>
      <c r="Q1017" t="s">
        <v>1688</v>
      </c>
      <c r="R1017" t="s">
        <v>167</v>
      </c>
      <c r="S1017" t="s">
        <v>152</v>
      </c>
      <c r="T1017" t="s">
        <v>168</v>
      </c>
      <c r="V1017" t="s">
        <v>161</v>
      </c>
      <c r="W1017" t="s">
        <v>2972</v>
      </c>
      <c r="AC1017" t="s">
        <v>776</v>
      </c>
      <c r="AD1017" t="s">
        <v>776</v>
      </c>
      <c r="AF1017" t="s">
        <v>776</v>
      </c>
      <c r="AH1017" t="s">
        <v>776</v>
      </c>
      <c r="AJ1017">
        <v>5</v>
      </c>
      <c r="AR1017" t="s">
        <v>159</v>
      </c>
      <c r="BJ1017" s="12">
        <v>0</v>
      </c>
      <c r="BK1017" s="12">
        <v>0</v>
      </c>
      <c r="BS1017" s="12">
        <v>0</v>
      </c>
      <c r="BT1017" s="12">
        <v>0</v>
      </c>
      <c r="BU1017" s="12">
        <v>0</v>
      </c>
      <c r="BV1017" s="12">
        <v>0</v>
      </c>
      <c r="CI1017">
        <f>CE1017+CG1017</f>
        <v>0</v>
      </c>
      <c r="DB1017">
        <f>CX1017+CZ1017+DA1017</f>
        <v>0</v>
      </c>
      <c r="DG1017" s="13" t="e">
        <f>(DC1017+DD1017)/CU1017</f>
        <v>#DIV/0!</v>
      </c>
      <c r="EI1017">
        <f>CO1017</f>
        <v>0</v>
      </c>
      <c r="EJ1017" s="16">
        <f>BU1017</f>
        <v>0</v>
      </c>
      <c r="EK1017" s="16" t="e">
        <f>EJ1017/EI1017</f>
        <v>#DIV/0!</v>
      </c>
      <c r="EL1017">
        <f>DJ1017</f>
        <v>0</v>
      </c>
      <c r="EM1017" s="16" t="e">
        <f>EK1017*EL1017</f>
        <v>#DIV/0!</v>
      </c>
    </row>
    <row r="1018" spans="1:143" x14ac:dyDescent="0.25">
      <c r="A1018">
        <v>2015</v>
      </c>
      <c r="B1018">
        <v>538</v>
      </c>
      <c r="C1018" t="s">
        <v>1669</v>
      </c>
      <c r="D1018" t="s">
        <v>1731</v>
      </c>
      <c r="E1018" t="s">
        <v>2973</v>
      </c>
      <c r="G1018" t="s">
        <v>145</v>
      </c>
      <c r="H1018">
        <v>539033</v>
      </c>
      <c r="I1018" t="s">
        <v>2974</v>
      </c>
      <c r="J1018" t="s">
        <v>2975</v>
      </c>
      <c r="K1018">
        <v>98029</v>
      </c>
      <c r="L1018" t="s">
        <v>163</v>
      </c>
      <c r="N1018" t="s">
        <v>656</v>
      </c>
      <c r="O1018" t="s">
        <v>165</v>
      </c>
      <c r="P1018" t="s">
        <v>152</v>
      </c>
      <c r="Q1018" t="s">
        <v>199</v>
      </c>
      <c r="R1018" t="s">
        <v>154</v>
      </c>
      <c r="S1018" t="s">
        <v>1355</v>
      </c>
      <c r="T1018" t="s">
        <v>155</v>
      </c>
      <c r="V1018" t="s">
        <v>212</v>
      </c>
      <c r="W1018" t="s">
        <v>158</v>
      </c>
      <c r="AJ1018">
        <v>0</v>
      </c>
      <c r="AR1018" t="s">
        <v>159</v>
      </c>
      <c r="BJ1018" s="12">
        <v>0</v>
      </c>
      <c r="BK1018" s="12">
        <v>0</v>
      </c>
      <c r="BS1018" s="12">
        <v>0</v>
      </c>
      <c r="BT1018" s="12">
        <v>0</v>
      </c>
      <c r="BU1018" s="12">
        <v>0</v>
      </c>
      <c r="BV1018" s="12">
        <v>0</v>
      </c>
      <c r="CI1018">
        <f>CE1018+CG1018</f>
        <v>0</v>
      </c>
      <c r="DB1018">
        <f>CX1018+CZ1018+DA1018</f>
        <v>0</v>
      </c>
      <c r="DG1018" s="13" t="e">
        <f>(DC1018+DD1018)/CU1018</f>
        <v>#DIV/0!</v>
      </c>
      <c r="EI1018">
        <f>CO1018</f>
        <v>0</v>
      </c>
      <c r="EJ1018" s="16">
        <f>BU1018</f>
        <v>0</v>
      </c>
      <c r="EK1018" s="16" t="e">
        <f>EJ1018/EI1018</f>
        <v>#DIV/0!</v>
      </c>
      <c r="EL1018">
        <f>DJ1018</f>
        <v>0</v>
      </c>
      <c r="EM1018" s="16" t="e">
        <f>EK1018*EL1018</f>
        <v>#DIV/0!</v>
      </c>
    </row>
    <row r="1019" spans="1:143" x14ac:dyDescent="0.25">
      <c r="A1019">
        <v>2015</v>
      </c>
      <c r="B1019">
        <v>1039</v>
      </c>
      <c r="C1019" t="s">
        <v>2976</v>
      </c>
      <c r="D1019" t="s">
        <v>2977</v>
      </c>
      <c r="E1019" t="s">
        <v>2978</v>
      </c>
      <c r="F1019" t="s">
        <v>2979</v>
      </c>
      <c r="G1019" t="s">
        <v>145</v>
      </c>
      <c r="H1019">
        <v>539035</v>
      </c>
      <c r="I1019" t="s">
        <v>2980</v>
      </c>
      <c r="J1019" t="s">
        <v>2981</v>
      </c>
      <c r="K1019">
        <v>98337</v>
      </c>
      <c r="L1019" t="s">
        <v>163</v>
      </c>
      <c r="N1019" t="s">
        <v>164</v>
      </c>
      <c r="O1019" t="s">
        <v>198</v>
      </c>
      <c r="P1019" t="s">
        <v>152</v>
      </c>
      <c r="Q1019" t="s">
        <v>199</v>
      </c>
      <c r="R1019" t="s">
        <v>167</v>
      </c>
      <c r="S1019" t="s">
        <v>152</v>
      </c>
      <c r="T1019" t="s">
        <v>168</v>
      </c>
      <c r="V1019" t="s">
        <v>161</v>
      </c>
      <c r="W1019" t="s">
        <v>333</v>
      </c>
      <c r="X1019" t="s">
        <v>201</v>
      </c>
      <c r="Y1019">
        <v>12</v>
      </c>
      <c r="Z1019">
        <v>1</v>
      </c>
      <c r="AA1019">
        <v>6</v>
      </c>
      <c r="AB1019">
        <v>6</v>
      </c>
      <c r="AI1019" t="s">
        <v>236</v>
      </c>
      <c r="AJ1019">
        <v>18</v>
      </c>
      <c r="AS1019" t="s">
        <v>152</v>
      </c>
      <c r="BB1019" s="12">
        <v>15460</v>
      </c>
      <c r="BG1019" s="15">
        <v>221923</v>
      </c>
      <c r="BJ1019" s="12">
        <v>237383</v>
      </c>
      <c r="BK1019" s="12">
        <v>15460</v>
      </c>
      <c r="BS1019" s="12">
        <v>0</v>
      </c>
      <c r="BT1019" s="12">
        <v>0</v>
      </c>
      <c r="BU1019" s="12">
        <v>237383</v>
      </c>
      <c r="BV1019" s="12">
        <v>15460</v>
      </c>
      <c r="BW1019" t="s">
        <v>2979</v>
      </c>
      <c r="BX1019" t="s">
        <v>161</v>
      </c>
      <c r="BY1019">
        <v>73</v>
      </c>
      <c r="BZ1019">
        <v>50</v>
      </c>
      <c r="CA1019">
        <v>34</v>
      </c>
      <c r="CB1019">
        <v>13</v>
      </c>
      <c r="CC1019">
        <v>4</v>
      </c>
      <c r="CD1019">
        <v>2</v>
      </c>
      <c r="CG1019">
        <v>35</v>
      </c>
      <c r="CH1019">
        <v>35</v>
      </c>
      <c r="CI1019">
        <f>CE1019+CG1019</f>
        <v>35</v>
      </c>
      <c r="CJ1019">
        <v>12331</v>
      </c>
      <c r="CK1019">
        <v>1456</v>
      </c>
      <c r="CL1019">
        <v>4419</v>
      </c>
      <c r="CN1019">
        <v>6456</v>
      </c>
      <c r="CO1019">
        <v>8637</v>
      </c>
      <c r="CP1019">
        <v>726</v>
      </c>
      <c r="CQ1019">
        <v>1455</v>
      </c>
      <c r="CS1019">
        <v>6456</v>
      </c>
      <c r="CT1019">
        <v>33</v>
      </c>
      <c r="CU1019">
        <v>25</v>
      </c>
      <c r="CY1019">
        <v>6</v>
      </c>
      <c r="DA1019">
        <v>1</v>
      </c>
      <c r="DB1019">
        <f>CX1019+CZ1019+DA1019</f>
        <v>1</v>
      </c>
      <c r="DC1019">
        <v>9</v>
      </c>
      <c r="DE1019">
        <v>9</v>
      </c>
      <c r="DG1019" s="13">
        <f>(DC1019+DD1019)/CU1019</f>
        <v>0.36</v>
      </c>
      <c r="DH1019">
        <v>1340</v>
      </c>
      <c r="DI1019">
        <v>1180</v>
      </c>
      <c r="DJ1019">
        <v>596</v>
      </c>
      <c r="DK1019">
        <v>493</v>
      </c>
      <c r="DL1019">
        <v>47</v>
      </c>
      <c r="DM1019">
        <v>32</v>
      </c>
      <c r="DN1019">
        <v>25</v>
      </c>
      <c r="DO1019">
        <v>10</v>
      </c>
      <c r="DQ1019">
        <v>21</v>
      </c>
      <c r="DR1019">
        <v>1</v>
      </c>
      <c r="DS1019">
        <v>2</v>
      </c>
      <c r="DU1019">
        <v>7</v>
      </c>
      <c r="DX1019">
        <v>8</v>
      </c>
      <c r="DZ1019">
        <v>15</v>
      </c>
      <c r="EF1019">
        <v>1</v>
      </c>
      <c r="EG1019">
        <v>0</v>
      </c>
      <c r="EH1019" s="13">
        <v>0</v>
      </c>
      <c r="EI1019">
        <f>CO1019</f>
        <v>8637</v>
      </c>
      <c r="EJ1019" s="16">
        <f>BU1019</f>
        <v>237383</v>
      </c>
      <c r="EK1019" s="16">
        <f>EJ1019/EI1019</f>
        <v>27.484427463239552</v>
      </c>
      <c r="EL1019">
        <f>DJ1019</f>
        <v>596</v>
      </c>
      <c r="EM1019" s="16">
        <f>EK1019*EL1019</f>
        <v>16380.718768090774</v>
      </c>
    </row>
    <row r="1020" spans="1:143" x14ac:dyDescent="0.25">
      <c r="A1020">
        <v>2015</v>
      </c>
      <c r="B1020">
        <v>1013</v>
      </c>
      <c r="C1020" t="s">
        <v>2976</v>
      </c>
      <c r="D1020" t="s">
        <v>1499</v>
      </c>
      <c r="E1020" t="s">
        <v>2982</v>
      </c>
      <c r="F1020" t="s">
        <v>2983</v>
      </c>
      <c r="G1020" t="s">
        <v>145</v>
      </c>
      <c r="H1020">
        <v>539035</v>
      </c>
      <c r="I1020" t="s">
        <v>2984</v>
      </c>
      <c r="J1020" t="s">
        <v>2981</v>
      </c>
      <c r="K1020">
        <v>98312</v>
      </c>
      <c r="L1020" t="s">
        <v>163</v>
      </c>
      <c r="N1020" t="s">
        <v>197</v>
      </c>
      <c r="O1020" t="s">
        <v>198</v>
      </c>
      <c r="P1020" t="s">
        <v>152</v>
      </c>
      <c r="Q1020" t="s">
        <v>199</v>
      </c>
      <c r="R1020" t="s">
        <v>167</v>
      </c>
      <c r="S1020" t="s">
        <v>152</v>
      </c>
      <c r="T1020" t="s">
        <v>168</v>
      </c>
      <c r="V1020" t="s">
        <v>161</v>
      </c>
      <c r="W1020" t="s">
        <v>450</v>
      </c>
      <c r="Y1020">
        <v>0</v>
      </c>
      <c r="Z1020">
        <v>0</v>
      </c>
      <c r="AA1020">
        <v>14</v>
      </c>
      <c r="AB1020">
        <v>0</v>
      </c>
      <c r="AI1020" t="s">
        <v>236</v>
      </c>
      <c r="AJ1020">
        <v>14</v>
      </c>
      <c r="BJ1020" s="12">
        <v>0</v>
      </c>
      <c r="BK1020" s="12">
        <v>0</v>
      </c>
      <c r="BL1020" s="15">
        <v>10362</v>
      </c>
      <c r="BS1020" s="12">
        <v>10362</v>
      </c>
      <c r="BT1020" s="12">
        <v>20724</v>
      </c>
      <c r="BU1020" s="12">
        <v>20724</v>
      </c>
      <c r="BV1020" s="12">
        <v>10362</v>
      </c>
      <c r="BW1020" t="s">
        <v>2983</v>
      </c>
      <c r="BX1020" t="s">
        <v>161</v>
      </c>
      <c r="BY1020">
        <v>121</v>
      </c>
      <c r="BZ1020">
        <v>119</v>
      </c>
      <c r="CA1020">
        <v>4</v>
      </c>
      <c r="CB1020">
        <v>2</v>
      </c>
      <c r="CE1020">
        <v>10</v>
      </c>
      <c r="CF1020">
        <v>10</v>
      </c>
      <c r="CG1020">
        <v>107</v>
      </c>
      <c r="CH1020">
        <v>107</v>
      </c>
      <c r="CI1020">
        <f>CE1020+CG1020</f>
        <v>117</v>
      </c>
      <c r="CJ1020">
        <v>5296</v>
      </c>
      <c r="CL1020">
        <v>316</v>
      </c>
      <c r="CM1020">
        <v>441</v>
      </c>
      <c r="CN1020">
        <v>4539</v>
      </c>
      <c r="CO1020">
        <v>5138</v>
      </c>
      <c r="CQ1020">
        <v>158</v>
      </c>
      <c r="CR1020">
        <v>441</v>
      </c>
      <c r="CS1020">
        <v>4539</v>
      </c>
      <c r="CT1020">
        <v>86</v>
      </c>
      <c r="CU1020">
        <v>84</v>
      </c>
      <c r="CW1020">
        <v>9</v>
      </c>
      <c r="CY1020">
        <v>22</v>
      </c>
      <c r="CZ1020">
        <v>1</v>
      </c>
      <c r="DA1020">
        <v>4</v>
      </c>
      <c r="DB1020">
        <f>CX1020+CZ1020+DA1020</f>
        <v>5</v>
      </c>
      <c r="DC1020">
        <v>15</v>
      </c>
      <c r="DD1020">
        <v>4</v>
      </c>
      <c r="DE1020">
        <v>28</v>
      </c>
      <c r="DF1020">
        <v>1</v>
      </c>
      <c r="DG1020" s="13">
        <f>(DC1020+DD1020)/CU1020</f>
        <v>0.22619047619047619</v>
      </c>
      <c r="DH1020">
        <v>3865</v>
      </c>
      <c r="DI1020">
        <v>3686</v>
      </c>
      <c r="DJ1020">
        <v>1139</v>
      </c>
      <c r="DK1020">
        <v>1062</v>
      </c>
      <c r="DL1020">
        <v>109</v>
      </c>
      <c r="DM1020">
        <v>108</v>
      </c>
      <c r="DN1020">
        <v>2</v>
      </c>
      <c r="DO1020">
        <v>1</v>
      </c>
      <c r="DP1020">
        <v>8</v>
      </c>
      <c r="DQ1020">
        <v>99</v>
      </c>
      <c r="DS1020">
        <v>3</v>
      </c>
      <c r="DU1020">
        <v>42</v>
      </c>
      <c r="DV1020">
        <v>1</v>
      </c>
      <c r="DW1020">
        <v>11</v>
      </c>
      <c r="DX1020">
        <v>3</v>
      </c>
      <c r="DZ1020">
        <v>19</v>
      </c>
      <c r="EA1020">
        <v>29</v>
      </c>
      <c r="EB1020">
        <v>13</v>
      </c>
      <c r="ED1020">
        <v>1</v>
      </c>
      <c r="EE1020">
        <v>12</v>
      </c>
      <c r="EF1020">
        <v>4</v>
      </c>
      <c r="EG1020">
        <v>1</v>
      </c>
      <c r="EH1020" s="13">
        <v>0.25</v>
      </c>
      <c r="EI1020">
        <f>CO1020</f>
        <v>5138</v>
      </c>
      <c r="EJ1020" s="16">
        <f>BU1020</f>
        <v>20724</v>
      </c>
      <c r="EK1020" s="16">
        <f>EJ1020/EI1020</f>
        <v>4.0334760607240172</v>
      </c>
      <c r="EL1020">
        <f>DJ1020</f>
        <v>1139</v>
      </c>
      <c r="EM1020" s="16">
        <f>EK1020*EL1020</f>
        <v>4594.1292331646555</v>
      </c>
    </row>
    <row r="1021" spans="1:143" x14ac:dyDescent="0.25">
      <c r="A1021">
        <v>2015</v>
      </c>
      <c r="B1021">
        <v>988</v>
      </c>
      <c r="C1021" t="s">
        <v>2976</v>
      </c>
      <c r="D1021" t="s">
        <v>1499</v>
      </c>
      <c r="E1021" t="s">
        <v>2985</v>
      </c>
      <c r="F1021" t="s">
        <v>2986</v>
      </c>
      <c r="G1021" t="s">
        <v>145</v>
      </c>
      <c r="H1021">
        <v>539035</v>
      </c>
      <c r="I1021" t="s">
        <v>2984</v>
      </c>
      <c r="J1021" t="s">
        <v>2981</v>
      </c>
      <c r="K1021">
        <v>98312</v>
      </c>
      <c r="L1021" t="s">
        <v>163</v>
      </c>
      <c r="N1021" t="s">
        <v>197</v>
      </c>
      <c r="O1021" t="s">
        <v>198</v>
      </c>
      <c r="P1021" t="s">
        <v>152</v>
      </c>
      <c r="Q1021" t="s">
        <v>199</v>
      </c>
      <c r="R1021" t="s">
        <v>235</v>
      </c>
      <c r="S1021" t="s">
        <v>210</v>
      </c>
      <c r="T1021" t="s">
        <v>168</v>
      </c>
      <c r="V1021" t="s">
        <v>343</v>
      </c>
      <c r="W1021" t="s">
        <v>439</v>
      </c>
      <c r="Y1021">
        <v>2</v>
      </c>
      <c r="Z1021">
        <v>1</v>
      </c>
      <c r="AA1021">
        <v>10</v>
      </c>
      <c r="AB1021">
        <v>1</v>
      </c>
      <c r="AI1021" t="s">
        <v>236</v>
      </c>
      <c r="AJ1021">
        <v>12</v>
      </c>
      <c r="BJ1021" s="12">
        <v>0</v>
      </c>
      <c r="BK1021" s="12">
        <v>0</v>
      </c>
      <c r="BL1021" s="15">
        <v>44411</v>
      </c>
      <c r="BS1021" s="12">
        <v>44411</v>
      </c>
      <c r="BT1021" s="12">
        <v>88822</v>
      </c>
      <c r="BU1021" s="12">
        <v>88822</v>
      </c>
      <c r="BV1021" s="12">
        <v>44411</v>
      </c>
      <c r="BW1021" t="s">
        <v>2986</v>
      </c>
      <c r="BX1021" t="s">
        <v>161</v>
      </c>
      <c r="BY1021">
        <v>16</v>
      </c>
      <c r="BZ1021">
        <v>13</v>
      </c>
      <c r="CA1021">
        <v>5</v>
      </c>
      <c r="CB1021">
        <v>2</v>
      </c>
      <c r="CG1021">
        <v>11</v>
      </c>
      <c r="CH1021">
        <v>11</v>
      </c>
      <c r="CI1021">
        <f>CE1021+CG1021</f>
        <v>11</v>
      </c>
      <c r="CJ1021">
        <v>1708</v>
      </c>
      <c r="CL1021">
        <v>286</v>
      </c>
      <c r="CN1021">
        <v>1422</v>
      </c>
      <c r="CO1021">
        <v>1521</v>
      </c>
      <c r="CQ1021">
        <v>99</v>
      </c>
      <c r="CS1021">
        <v>1422</v>
      </c>
      <c r="CT1021">
        <v>30</v>
      </c>
      <c r="CU1021">
        <v>27</v>
      </c>
      <c r="CW1021">
        <v>2</v>
      </c>
      <c r="CY1021">
        <v>7</v>
      </c>
      <c r="DA1021">
        <v>1</v>
      </c>
      <c r="DB1021">
        <f>CX1021+CZ1021+DA1021</f>
        <v>1</v>
      </c>
      <c r="DC1021">
        <v>8</v>
      </c>
      <c r="DD1021">
        <v>1</v>
      </c>
      <c r="DE1021">
        <v>8</v>
      </c>
      <c r="DG1021" s="13">
        <f>(DC1021+DD1021)/CU1021</f>
        <v>0.33333333333333331</v>
      </c>
      <c r="DH1021">
        <v>3361</v>
      </c>
      <c r="DI1021">
        <v>2486</v>
      </c>
      <c r="DJ1021">
        <v>1183</v>
      </c>
      <c r="DK1021">
        <v>919</v>
      </c>
      <c r="DL1021">
        <v>10</v>
      </c>
      <c r="DM1021">
        <v>9</v>
      </c>
      <c r="DN1021">
        <v>2</v>
      </c>
      <c r="DO1021">
        <v>1</v>
      </c>
      <c r="DQ1021">
        <v>8</v>
      </c>
      <c r="DS1021">
        <v>5</v>
      </c>
      <c r="DU1021">
        <v>1</v>
      </c>
      <c r="EA1021">
        <v>3</v>
      </c>
      <c r="EB1021">
        <v>3</v>
      </c>
      <c r="EE1021">
        <v>3</v>
      </c>
      <c r="EF1021">
        <v>1</v>
      </c>
      <c r="EG1021">
        <v>0</v>
      </c>
      <c r="EH1021" s="13">
        <v>0</v>
      </c>
      <c r="EI1021">
        <f>CO1021</f>
        <v>1521</v>
      </c>
      <c r="EJ1021" s="16">
        <f>BU1021</f>
        <v>88822</v>
      </c>
      <c r="EK1021" s="16">
        <f>EJ1021/EI1021</f>
        <v>58.397107166337939</v>
      </c>
      <c r="EL1021">
        <f>DJ1021</f>
        <v>1183</v>
      </c>
      <c r="EM1021" s="16">
        <f>EK1021*EL1021</f>
        <v>69083.777777777781</v>
      </c>
    </row>
    <row r="1022" spans="1:143" x14ac:dyDescent="0.25">
      <c r="A1022">
        <v>2015</v>
      </c>
      <c r="B1022">
        <v>1976</v>
      </c>
      <c r="C1022" t="s">
        <v>2976</v>
      </c>
      <c r="D1022" t="s">
        <v>2987</v>
      </c>
      <c r="E1022" t="s">
        <v>2988</v>
      </c>
      <c r="F1022" t="s">
        <v>2988</v>
      </c>
      <c r="G1022" t="s">
        <v>267</v>
      </c>
      <c r="AJ1022">
        <v>0</v>
      </c>
      <c r="BJ1022" s="12">
        <v>0</v>
      </c>
      <c r="BK1022" s="12">
        <v>0</v>
      </c>
      <c r="BS1022" s="12">
        <v>0</v>
      </c>
      <c r="BT1022" s="12">
        <v>0</v>
      </c>
      <c r="BU1022" s="12">
        <v>0</v>
      </c>
      <c r="BV1022" s="12">
        <v>0</v>
      </c>
      <c r="CI1022">
        <f>CE1022+CG1022</f>
        <v>0</v>
      </c>
      <c r="DB1022">
        <f>CX1022+CZ1022+DA1022</f>
        <v>0</v>
      </c>
      <c r="DG1022" s="13" t="e">
        <f>(DC1022+DD1022)/CU1022</f>
        <v>#DIV/0!</v>
      </c>
      <c r="EI1022">
        <f>CO1022</f>
        <v>0</v>
      </c>
      <c r="EJ1022" s="16">
        <f>BU1022</f>
        <v>0</v>
      </c>
      <c r="EK1022" s="16" t="e">
        <f>EJ1022/EI1022</f>
        <v>#DIV/0!</v>
      </c>
      <c r="EL1022">
        <f>DJ1022</f>
        <v>0</v>
      </c>
      <c r="EM1022" s="16" t="e">
        <f>EK1022*EL1022</f>
        <v>#DIV/0!</v>
      </c>
    </row>
    <row r="1023" spans="1:143" x14ac:dyDescent="0.25">
      <c r="A1023">
        <v>2015</v>
      </c>
      <c r="B1023">
        <v>981</v>
      </c>
      <c r="C1023" t="s">
        <v>2976</v>
      </c>
      <c r="D1023" t="s">
        <v>1030</v>
      </c>
      <c r="E1023" t="s">
        <v>2989</v>
      </c>
      <c r="F1023" t="s">
        <v>2990</v>
      </c>
      <c r="G1023" t="s">
        <v>145</v>
      </c>
      <c r="H1023">
        <v>539035</v>
      </c>
      <c r="I1023" t="s">
        <v>2991</v>
      </c>
      <c r="J1023" t="s">
        <v>2981</v>
      </c>
      <c r="K1023">
        <v>98312</v>
      </c>
      <c r="L1023" t="s">
        <v>163</v>
      </c>
      <c r="N1023" t="s">
        <v>197</v>
      </c>
      <c r="O1023" t="s">
        <v>198</v>
      </c>
      <c r="P1023" t="s">
        <v>152</v>
      </c>
      <c r="Q1023" t="s">
        <v>199</v>
      </c>
      <c r="R1023" t="s">
        <v>167</v>
      </c>
      <c r="S1023" t="s">
        <v>152</v>
      </c>
      <c r="T1023" t="s">
        <v>168</v>
      </c>
      <c r="V1023" t="s">
        <v>161</v>
      </c>
      <c r="W1023" t="s">
        <v>333</v>
      </c>
      <c r="Y1023">
        <v>8</v>
      </c>
      <c r="Z1023">
        <v>1</v>
      </c>
      <c r="AA1023">
        <v>9</v>
      </c>
      <c r="AB1023">
        <v>1</v>
      </c>
      <c r="AI1023" t="s">
        <v>236</v>
      </c>
      <c r="AJ1023">
        <v>17</v>
      </c>
      <c r="AS1023" t="s">
        <v>152</v>
      </c>
      <c r="AU1023" t="s">
        <v>2992</v>
      </c>
      <c r="BB1023" s="12">
        <v>9402</v>
      </c>
      <c r="BI1023" s="12">
        <v>14108.33</v>
      </c>
      <c r="BJ1023" s="12">
        <v>23510.33</v>
      </c>
      <c r="BK1023" s="12">
        <v>9402</v>
      </c>
      <c r="BS1023" s="12">
        <v>0</v>
      </c>
      <c r="BT1023" s="12">
        <v>0</v>
      </c>
      <c r="BU1023" s="12">
        <v>23510.33</v>
      </c>
      <c r="BV1023" s="12">
        <v>9402</v>
      </c>
      <c r="BW1023" t="s">
        <v>2990</v>
      </c>
      <c r="BX1023" t="s">
        <v>161</v>
      </c>
      <c r="BY1023">
        <v>126</v>
      </c>
      <c r="BZ1023">
        <v>93</v>
      </c>
      <c r="CA1023">
        <v>58</v>
      </c>
      <c r="CB1023">
        <v>25</v>
      </c>
      <c r="CE1023">
        <v>3</v>
      </c>
      <c r="CF1023">
        <v>3</v>
      </c>
      <c r="CG1023">
        <v>65</v>
      </c>
      <c r="CH1023">
        <v>65</v>
      </c>
      <c r="CI1023">
        <f>CE1023+CG1023</f>
        <v>68</v>
      </c>
      <c r="CJ1023">
        <v>5061</v>
      </c>
      <c r="CL1023">
        <v>2353</v>
      </c>
      <c r="CM1023">
        <v>47</v>
      </c>
      <c r="CN1023">
        <v>2661</v>
      </c>
      <c r="CO1023">
        <v>3746</v>
      </c>
      <c r="CQ1023">
        <v>1038</v>
      </c>
      <c r="CR1023">
        <v>47</v>
      </c>
      <c r="CS1023">
        <v>2661</v>
      </c>
      <c r="CT1023">
        <v>101</v>
      </c>
      <c r="CU1023">
        <v>79</v>
      </c>
      <c r="CW1023">
        <v>1</v>
      </c>
      <c r="CY1023">
        <v>23</v>
      </c>
      <c r="DA1023">
        <v>3</v>
      </c>
      <c r="DB1023">
        <f>CX1023+CZ1023+DA1023</f>
        <v>3</v>
      </c>
      <c r="DC1023">
        <v>11</v>
      </c>
      <c r="DE1023">
        <v>38</v>
      </c>
      <c r="DF1023">
        <v>3</v>
      </c>
      <c r="DG1023" s="13">
        <f>(DC1023+DD1023)/CU1023</f>
        <v>0.13924050632911392</v>
      </c>
      <c r="DH1023">
        <v>3658</v>
      </c>
      <c r="DI1023">
        <v>3382</v>
      </c>
      <c r="DJ1023">
        <v>430</v>
      </c>
      <c r="DK1023">
        <v>402</v>
      </c>
      <c r="DL1023">
        <v>116</v>
      </c>
      <c r="DM1023">
        <v>85</v>
      </c>
      <c r="DN1023">
        <v>58</v>
      </c>
      <c r="DO1023">
        <v>27</v>
      </c>
      <c r="DP1023">
        <v>2</v>
      </c>
      <c r="DQ1023">
        <v>56</v>
      </c>
      <c r="DS1023">
        <v>5</v>
      </c>
      <c r="DU1023">
        <v>43</v>
      </c>
      <c r="DW1023">
        <v>4</v>
      </c>
      <c r="DX1023">
        <v>20</v>
      </c>
      <c r="DZ1023">
        <v>3</v>
      </c>
      <c r="EA1023">
        <v>10</v>
      </c>
      <c r="EB1023">
        <v>3</v>
      </c>
      <c r="EC1023" t="s">
        <v>311</v>
      </c>
      <c r="EE1023">
        <v>2</v>
      </c>
      <c r="EF1023">
        <v>5</v>
      </c>
      <c r="EG1023">
        <v>1</v>
      </c>
      <c r="EH1023" s="13">
        <v>0.2</v>
      </c>
      <c r="EI1023">
        <f>CO1023</f>
        <v>3746</v>
      </c>
      <c r="EJ1023" s="16">
        <f>BU1023</f>
        <v>23510.33</v>
      </c>
      <c r="EK1023" s="16">
        <f>EJ1023/EI1023</f>
        <v>6.2761158569140418</v>
      </c>
      <c r="EL1023">
        <f>DJ1023</f>
        <v>430</v>
      </c>
      <c r="EM1023" s="16">
        <f>EK1023*EL1023</f>
        <v>2698.729818473038</v>
      </c>
    </row>
    <row r="1024" spans="1:143" x14ac:dyDescent="0.25">
      <c r="A1024">
        <v>2015</v>
      </c>
      <c r="B1024">
        <v>1004</v>
      </c>
      <c r="C1024" t="s">
        <v>2976</v>
      </c>
      <c r="D1024" t="s">
        <v>2993</v>
      </c>
      <c r="E1024" t="s">
        <v>2994</v>
      </c>
      <c r="F1024" t="s">
        <v>2995</v>
      </c>
      <c r="H1024">
        <v>539035</v>
      </c>
      <c r="I1024" t="s">
        <v>2996</v>
      </c>
      <c r="J1024" t="s">
        <v>2981</v>
      </c>
      <c r="K1024">
        <v>98312</v>
      </c>
      <c r="L1024" t="s">
        <v>163</v>
      </c>
      <c r="N1024" t="s">
        <v>496</v>
      </c>
      <c r="O1024" t="s">
        <v>165</v>
      </c>
      <c r="P1024" t="s">
        <v>152</v>
      </c>
      <c r="Q1024" t="s">
        <v>199</v>
      </c>
      <c r="R1024" t="s">
        <v>235</v>
      </c>
      <c r="S1024" t="s">
        <v>210</v>
      </c>
      <c r="T1024" t="s">
        <v>168</v>
      </c>
      <c r="V1024" t="s">
        <v>343</v>
      </c>
      <c r="W1024" t="s">
        <v>333</v>
      </c>
      <c r="Y1024">
        <v>4</v>
      </c>
      <c r="Z1024">
        <v>1</v>
      </c>
      <c r="AA1024">
        <v>0</v>
      </c>
      <c r="AB1024">
        <v>0</v>
      </c>
      <c r="AJ1024">
        <v>4</v>
      </c>
      <c r="AU1024" t="s">
        <v>2997</v>
      </c>
      <c r="BJ1024" s="12">
        <v>0</v>
      </c>
      <c r="BK1024" s="12">
        <v>0</v>
      </c>
      <c r="BT1024" s="12">
        <v>0</v>
      </c>
      <c r="BU1024" s="12">
        <v>0</v>
      </c>
      <c r="BV1024" s="12">
        <v>0</v>
      </c>
      <c r="BW1024" t="s">
        <v>2995</v>
      </c>
      <c r="BX1024" t="s">
        <v>343</v>
      </c>
      <c r="BY1024">
        <v>4</v>
      </c>
      <c r="BZ1024">
        <v>2</v>
      </c>
      <c r="CA1024">
        <v>2</v>
      </c>
      <c r="CG1024">
        <v>2</v>
      </c>
      <c r="CH1024">
        <v>2</v>
      </c>
      <c r="CI1024">
        <f>CE1024+CG1024</f>
        <v>2</v>
      </c>
      <c r="CJ1024">
        <v>467</v>
      </c>
      <c r="CL1024">
        <v>406</v>
      </c>
      <c r="CN1024">
        <v>61</v>
      </c>
      <c r="CO1024">
        <v>61</v>
      </c>
      <c r="CS1024">
        <v>61</v>
      </c>
      <c r="CT1024">
        <v>2</v>
      </c>
      <c r="CU1024">
        <v>2</v>
      </c>
      <c r="DB1024">
        <f>CX1024+CZ1024+DA1024</f>
        <v>0</v>
      </c>
      <c r="DC1024">
        <v>2</v>
      </c>
      <c r="DG1024" s="13">
        <f>(DC1024+DD1024)/CU1024</f>
        <v>1</v>
      </c>
      <c r="DH1024">
        <v>159</v>
      </c>
      <c r="DI1024">
        <v>61</v>
      </c>
      <c r="DJ1024">
        <v>159</v>
      </c>
      <c r="DK1024">
        <v>61</v>
      </c>
      <c r="DL1024">
        <v>3</v>
      </c>
      <c r="DM1024">
        <v>1</v>
      </c>
      <c r="DN1024">
        <v>3</v>
      </c>
      <c r="DO1024">
        <v>1</v>
      </c>
      <c r="DZ1024">
        <v>1</v>
      </c>
      <c r="EI1024">
        <f>CO1024</f>
        <v>61</v>
      </c>
      <c r="EJ1024" s="16">
        <f>BU1024</f>
        <v>0</v>
      </c>
      <c r="EK1024" s="16">
        <f>EJ1024/EI1024</f>
        <v>0</v>
      </c>
      <c r="EL1024">
        <f>DJ1024</f>
        <v>159</v>
      </c>
      <c r="EM1024" s="16">
        <f>EK1024*EL1024</f>
        <v>0</v>
      </c>
    </row>
    <row r="1025" spans="1:143" x14ac:dyDescent="0.25">
      <c r="A1025">
        <v>2015</v>
      </c>
      <c r="B1025">
        <v>1024</v>
      </c>
      <c r="C1025" t="s">
        <v>2976</v>
      </c>
      <c r="D1025" t="s">
        <v>2998</v>
      </c>
      <c r="E1025" t="s">
        <v>2999</v>
      </c>
      <c r="F1025" t="s">
        <v>3000</v>
      </c>
      <c r="H1025">
        <v>539035</v>
      </c>
      <c r="I1025" t="s">
        <v>3001</v>
      </c>
      <c r="J1025" t="s">
        <v>2981</v>
      </c>
      <c r="K1025">
        <v>98312</v>
      </c>
      <c r="L1025" t="s">
        <v>163</v>
      </c>
      <c r="N1025" t="s">
        <v>164</v>
      </c>
      <c r="O1025" t="s">
        <v>198</v>
      </c>
      <c r="P1025" t="s">
        <v>210</v>
      </c>
      <c r="Q1025" t="s">
        <v>256</v>
      </c>
      <c r="R1025" t="s">
        <v>248</v>
      </c>
      <c r="S1025" t="s">
        <v>210</v>
      </c>
      <c r="V1025" t="s">
        <v>257</v>
      </c>
      <c r="W1025" t="s">
        <v>175</v>
      </c>
      <c r="AA1025">
        <v>0</v>
      </c>
      <c r="AJ1025">
        <v>0</v>
      </c>
      <c r="AK1025" t="s">
        <v>972</v>
      </c>
      <c r="AL1025" t="s">
        <v>480</v>
      </c>
      <c r="AS1025" t="s">
        <v>152</v>
      </c>
      <c r="BA1025" s="15">
        <v>37138</v>
      </c>
      <c r="BI1025" s="12">
        <v>14722</v>
      </c>
      <c r="BJ1025" s="12">
        <v>51860</v>
      </c>
      <c r="BK1025" s="12">
        <v>0</v>
      </c>
      <c r="BS1025" s="12">
        <v>0</v>
      </c>
      <c r="BT1025" s="12">
        <v>0</v>
      </c>
      <c r="BU1025" s="12">
        <v>51860</v>
      </c>
      <c r="BV1025" s="12">
        <v>0</v>
      </c>
      <c r="CI1025">
        <f>CE1025+CG1025</f>
        <v>0</v>
      </c>
      <c r="DB1025">
        <f>CX1025+CZ1025+DA1025</f>
        <v>0</v>
      </c>
      <c r="DG1025" s="13" t="e">
        <f>(DC1025+DD1025)/CU1025</f>
        <v>#DIV/0!</v>
      </c>
      <c r="EI1025">
        <f>CO1025</f>
        <v>0</v>
      </c>
      <c r="EJ1025" s="16">
        <f>BU1025</f>
        <v>51860</v>
      </c>
      <c r="EK1025" s="16" t="e">
        <f>EJ1025/EI1025</f>
        <v>#DIV/0!</v>
      </c>
      <c r="EL1025">
        <f>DJ1025</f>
        <v>0</v>
      </c>
      <c r="EM1025" s="16" t="e">
        <f>EK1025*EL1025</f>
        <v>#DIV/0!</v>
      </c>
    </row>
    <row r="1026" spans="1:143" x14ac:dyDescent="0.25">
      <c r="A1026">
        <v>2015</v>
      </c>
      <c r="B1026">
        <v>1029</v>
      </c>
      <c r="C1026" t="s">
        <v>2976</v>
      </c>
      <c r="D1026" t="s">
        <v>3002</v>
      </c>
      <c r="E1026" t="s">
        <v>3003</v>
      </c>
      <c r="H1026">
        <v>539035</v>
      </c>
      <c r="I1026" t="s">
        <v>3004</v>
      </c>
      <c r="J1026" t="s">
        <v>2981</v>
      </c>
      <c r="K1026">
        <v>98337</v>
      </c>
      <c r="L1026" t="s">
        <v>163</v>
      </c>
      <c r="N1026" t="s">
        <v>286</v>
      </c>
      <c r="P1026" t="s">
        <v>152</v>
      </c>
      <c r="Q1026" t="s">
        <v>153</v>
      </c>
      <c r="V1026" t="s">
        <v>287</v>
      </c>
      <c r="W1026" t="s">
        <v>169</v>
      </c>
      <c r="AJ1026">
        <v>0</v>
      </c>
      <c r="AV1026" s="12">
        <v>37961</v>
      </c>
      <c r="BI1026" s="12">
        <v>6243.24</v>
      </c>
      <c r="BJ1026" s="12">
        <v>44204.24</v>
      </c>
      <c r="BK1026" s="12">
        <v>37961</v>
      </c>
      <c r="BS1026" s="12">
        <v>0</v>
      </c>
      <c r="BT1026" s="12">
        <v>0</v>
      </c>
      <c r="BU1026" s="12">
        <v>44204.24</v>
      </c>
      <c r="BV1026" s="12">
        <v>37961</v>
      </c>
      <c r="CI1026">
        <f>CE1026+CG1026</f>
        <v>0</v>
      </c>
      <c r="DB1026">
        <f>CX1026+CZ1026+DA1026</f>
        <v>0</v>
      </c>
      <c r="DG1026" s="13" t="e">
        <f>(DC1026+DD1026)/CU1026</f>
        <v>#DIV/0!</v>
      </c>
      <c r="EI1026">
        <f>CO1026</f>
        <v>0</v>
      </c>
      <c r="EJ1026" s="16">
        <f>BU1026</f>
        <v>44204.24</v>
      </c>
      <c r="EK1026" s="16" t="e">
        <f>EJ1026/EI1026</f>
        <v>#DIV/0!</v>
      </c>
      <c r="EL1026">
        <f>DJ1026</f>
        <v>0</v>
      </c>
      <c r="EM1026" s="16" t="e">
        <f>EK1026*EL1026</f>
        <v>#DIV/0!</v>
      </c>
    </row>
    <row r="1027" spans="1:143" x14ac:dyDescent="0.25">
      <c r="A1027">
        <v>2015</v>
      </c>
      <c r="B1027">
        <v>1001</v>
      </c>
      <c r="C1027" t="s">
        <v>2976</v>
      </c>
      <c r="D1027" t="s">
        <v>3005</v>
      </c>
      <c r="E1027" t="s">
        <v>3006</v>
      </c>
      <c r="F1027" t="s">
        <v>3007</v>
      </c>
      <c r="G1027" t="s">
        <v>145</v>
      </c>
      <c r="H1027">
        <v>539035</v>
      </c>
      <c r="I1027" t="s">
        <v>3008</v>
      </c>
      <c r="J1027" t="s">
        <v>3009</v>
      </c>
      <c r="K1027">
        <v>98367</v>
      </c>
      <c r="L1027" t="s">
        <v>163</v>
      </c>
      <c r="N1027" t="s">
        <v>286</v>
      </c>
      <c r="P1027" t="s">
        <v>152</v>
      </c>
      <c r="Q1027" t="s">
        <v>153</v>
      </c>
      <c r="V1027" t="s">
        <v>287</v>
      </c>
      <c r="W1027" t="s">
        <v>169</v>
      </c>
      <c r="AJ1027">
        <v>0</v>
      </c>
      <c r="AU1027" t="s">
        <v>3010</v>
      </c>
      <c r="AV1027" s="12">
        <v>47450</v>
      </c>
      <c r="BJ1027" s="12">
        <v>47450</v>
      </c>
      <c r="BK1027" s="12">
        <v>47450</v>
      </c>
      <c r="BS1027" s="12">
        <v>0</v>
      </c>
      <c r="BT1027" s="12">
        <v>0</v>
      </c>
      <c r="BU1027" s="12">
        <v>47450</v>
      </c>
      <c r="BV1027" s="12">
        <v>47450</v>
      </c>
      <c r="CI1027">
        <f>CE1027+CG1027</f>
        <v>0</v>
      </c>
      <c r="DB1027">
        <f>CX1027+CZ1027+DA1027</f>
        <v>0</v>
      </c>
      <c r="DG1027" s="13" t="e">
        <f>(DC1027+DD1027)/CU1027</f>
        <v>#DIV/0!</v>
      </c>
      <c r="EI1027">
        <f>CO1027</f>
        <v>0</v>
      </c>
      <c r="EJ1027" s="16">
        <f>BU1027</f>
        <v>47450</v>
      </c>
      <c r="EK1027" s="16" t="e">
        <f>EJ1027/EI1027</f>
        <v>#DIV/0!</v>
      </c>
      <c r="EL1027">
        <f>DJ1027</f>
        <v>0</v>
      </c>
      <c r="EM1027" s="16" t="e">
        <f>EK1027*EL1027</f>
        <v>#DIV/0!</v>
      </c>
    </row>
    <row r="1028" spans="1:143" x14ac:dyDescent="0.25">
      <c r="A1028">
        <v>2015</v>
      </c>
      <c r="B1028">
        <v>1022</v>
      </c>
      <c r="C1028" t="s">
        <v>2976</v>
      </c>
      <c r="D1028" t="s">
        <v>3005</v>
      </c>
      <c r="E1028" t="s">
        <v>3011</v>
      </c>
      <c r="F1028" t="s">
        <v>3012</v>
      </c>
      <c r="G1028" t="s">
        <v>145</v>
      </c>
      <c r="H1028">
        <v>539035</v>
      </c>
      <c r="I1028" t="s">
        <v>3008</v>
      </c>
      <c r="J1028" t="s">
        <v>3009</v>
      </c>
      <c r="K1028">
        <v>98367</v>
      </c>
      <c r="L1028" t="s">
        <v>163</v>
      </c>
      <c r="N1028" t="s">
        <v>286</v>
      </c>
      <c r="P1028" t="s">
        <v>152</v>
      </c>
      <c r="Q1028" t="s">
        <v>153</v>
      </c>
      <c r="V1028" t="s">
        <v>287</v>
      </c>
      <c r="W1028" t="s">
        <v>169</v>
      </c>
      <c r="AJ1028">
        <v>0</v>
      </c>
      <c r="AU1028" t="s">
        <v>3010</v>
      </c>
      <c r="BJ1028" s="12">
        <v>0</v>
      </c>
      <c r="BK1028" s="12">
        <v>0</v>
      </c>
      <c r="BS1028" s="12">
        <v>0</v>
      </c>
      <c r="BT1028" s="12">
        <v>0</v>
      </c>
      <c r="BU1028" s="12">
        <v>0</v>
      </c>
      <c r="BV1028" s="12">
        <v>0</v>
      </c>
      <c r="CI1028">
        <f>CE1028+CG1028</f>
        <v>0</v>
      </c>
      <c r="DB1028">
        <f>CX1028+CZ1028+DA1028</f>
        <v>0</v>
      </c>
      <c r="DG1028" s="13" t="e">
        <f>(DC1028+DD1028)/CU1028</f>
        <v>#DIV/0!</v>
      </c>
      <c r="EI1028">
        <f>CO1028</f>
        <v>0</v>
      </c>
      <c r="EJ1028" s="16">
        <f>BU1028</f>
        <v>0</v>
      </c>
      <c r="EK1028" s="16" t="e">
        <f>EJ1028/EI1028</f>
        <v>#DIV/0!</v>
      </c>
      <c r="EL1028">
        <f>DJ1028</f>
        <v>0</v>
      </c>
      <c r="EM1028" s="16" t="e">
        <f>EK1028*EL1028</f>
        <v>#DIV/0!</v>
      </c>
    </row>
    <row r="1029" spans="1:143" x14ac:dyDescent="0.25">
      <c r="A1029">
        <v>2015</v>
      </c>
      <c r="B1029">
        <v>971</v>
      </c>
      <c r="C1029" t="s">
        <v>2976</v>
      </c>
      <c r="D1029" t="s">
        <v>3002</v>
      </c>
      <c r="E1029" t="s">
        <v>146</v>
      </c>
      <c r="F1029" t="s">
        <v>3013</v>
      </c>
      <c r="G1029" t="s">
        <v>145</v>
      </c>
      <c r="H1029">
        <v>539035</v>
      </c>
      <c r="I1029" t="s">
        <v>3014</v>
      </c>
      <c r="J1029" t="s">
        <v>2981</v>
      </c>
      <c r="K1029">
        <v>98337</v>
      </c>
      <c r="L1029" t="s">
        <v>163</v>
      </c>
      <c r="N1029" t="s">
        <v>151</v>
      </c>
      <c r="P1029" t="s">
        <v>152</v>
      </c>
      <c r="Q1029" t="s">
        <v>153</v>
      </c>
      <c r="R1029" t="s">
        <v>154</v>
      </c>
      <c r="T1029" t="s">
        <v>155</v>
      </c>
      <c r="U1029" t="s">
        <v>156</v>
      </c>
      <c r="V1029" t="s">
        <v>157</v>
      </c>
      <c r="W1029" t="s">
        <v>158</v>
      </c>
      <c r="AJ1029">
        <v>0</v>
      </c>
      <c r="AS1029" t="s">
        <v>152</v>
      </c>
      <c r="AU1029" t="s">
        <v>3015</v>
      </c>
      <c r="BJ1029" s="12">
        <v>0</v>
      </c>
      <c r="BK1029" s="12">
        <v>0</v>
      </c>
      <c r="BS1029" s="12">
        <v>0</v>
      </c>
      <c r="BT1029" s="12">
        <v>0</v>
      </c>
      <c r="BU1029" s="12">
        <v>0</v>
      </c>
      <c r="BV1029" s="12">
        <v>0</v>
      </c>
      <c r="BW1029" t="s">
        <v>3013</v>
      </c>
      <c r="BX1029" t="s">
        <v>157</v>
      </c>
      <c r="BY1029">
        <v>101</v>
      </c>
      <c r="BZ1029">
        <v>32</v>
      </c>
      <c r="CA1029">
        <v>100</v>
      </c>
      <c r="CB1029">
        <v>31</v>
      </c>
      <c r="CG1029">
        <v>1</v>
      </c>
      <c r="CH1029">
        <v>1</v>
      </c>
      <c r="CI1029">
        <f>CE1029+CG1029</f>
        <v>1</v>
      </c>
      <c r="CJ1029">
        <v>15741</v>
      </c>
      <c r="CL1029">
        <v>15649</v>
      </c>
      <c r="CN1029">
        <v>92</v>
      </c>
      <c r="CO1029">
        <v>4510</v>
      </c>
      <c r="CQ1029">
        <v>4418</v>
      </c>
      <c r="CS1029">
        <v>92</v>
      </c>
      <c r="CT1029">
        <v>77</v>
      </c>
      <c r="CU1029">
        <v>22</v>
      </c>
      <c r="CY1029">
        <v>3</v>
      </c>
      <c r="DB1029">
        <f>CX1029+CZ1029+DA1029</f>
        <v>0</v>
      </c>
      <c r="DC1029">
        <v>16</v>
      </c>
      <c r="DE1029">
        <v>3</v>
      </c>
      <c r="DG1029" s="13">
        <f>(DC1029+DD1029)/CU1029</f>
        <v>0.72727272727272729</v>
      </c>
      <c r="DH1029">
        <v>4272</v>
      </c>
      <c r="DI1029">
        <v>3516</v>
      </c>
      <c r="DJ1029">
        <v>3154</v>
      </c>
      <c r="DK1029">
        <v>2641</v>
      </c>
      <c r="DL1029">
        <v>79</v>
      </c>
      <c r="DM1029">
        <v>23</v>
      </c>
      <c r="DN1029">
        <v>78</v>
      </c>
      <c r="DO1029">
        <v>22</v>
      </c>
      <c r="DQ1029">
        <v>1</v>
      </c>
      <c r="DU1029">
        <v>19</v>
      </c>
      <c r="DW1029">
        <v>1</v>
      </c>
      <c r="DX1029">
        <v>3</v>
      </c>
      <c r="EI1029">
        <f>CO1029</f>
        <v>4510</v>
      </c>
      <c r="EJ1029" s="16">
        <f>BU1029</f>
        <v>0</v>
      </c>
      <c r="EK1029" s="16">
        <f>EJ1029/EI1029</f>
        <v>0</v>
      </c>
      <c r="EL1029">
        <f>DJ1029</f>
        <v>3154</v>
      </c>
      <c r="EM1029" s="16">
        <f>EK1029*EL1029</f>
        <v>0</v>
      </c>
    </row>
    <row r="1030" spans="1:143" x14ac:dyDescent="0.25">
      <c r="A1030">
        <v>2015</v>
      </c>
      <c r="B1030">
        <v>1019</v>
      </c>
      <c r="C1030" t="s">
        <v>2976</v>
      </c>
      <c r="D1030" t="s">
        <v>3002</v>
      </c>
      <c r="E1030" t="s">
        <v>146</v>
      </c>
      <c r="F1030" t="s">
        <v>3016</v>
      </c>
      <c r="G1030" t="s">
        <v>145</v>
      </c>
      <c r="H1030">
        <v>539035</v>
      </c>
      <c r="I1030" t="s">
        <v>3014</v>
      </c>
      <c r="J1030" t="s">
        <v>2981</v>
      </c>
      <c r="K1030">
        <v>98337</v>
      </c>
      <c r="L1030" t="s">
        <v>163</v>
      </c>
      <c r="N1030" t="s">
        <v>151</v>
      </c>
      <c r="P1030" t="s">
        <v>152</v>
      </c>
      <c r="Q1030" t="s">
        <v>153</v>
      </c>
      <c r="R1030" t="s">
        <v>154</v>
      </c>
      <c r="T1030" t="s">
        <v>155</v>
      </c>
      <c r="U1030" t="s">
        <v>211</v>
      </c>
      <c r="V1030" t="s">
        <v>212</v>
      </c>
      <c r="W1030" t="s">
        <v>158</v>
      </c>
      <c r="AJ1030">
        <v>0</v>
      </c>
      <c r="BB1030" s="12">
        <v>166539</v>
      </c>
      <c r="BJ1030" s="12">
        <v>166539</v>
      </c>
      <c r="BK1030" s="12">
        <v>166539</v>
      </c>
      <c r="BS1030" s="12">
        <v>0</v>
      </c>
      <c r="BT1030" s="12">
        <v>0</v>
      </c>
      <c r="BU1030" s="12">
        <v>166539</v>
      </c>
      <c r="BV1030" s="12">
        <v>166539</v>
      </c>
      <c r="BW1030" t="s">
        <v>3016</v>
      </c>
      <c r="BX1030" t="s">
        <v>141</v>
      </c>
      <c r="BY1030">
        <v>14</v>
      </c>
      <c r="BZ1030">
        <v>2</v>
      </c>
      <c r="CA1030">
        <v>14</v>
      </c>
      <c r="CB1030">
        <v>2</v>
      </c>
      <c r="CI1030">
        <f>CE1030+CG1030</f>
        <v>0</v>
      </c>
      <c r="CJ1030">
        <v>1707</v>
      </c>
      <c r="CL1030">
        <v>1707</v>
      </c>
      <c r="CO1030">
        <v>244</v>
      </c>
      <c r="CQ1030">
        <v>244</v>
      </c>
      <c r="CT1030">
        <v>9</v>
      </c>
      <c r="CU1030">
        <v>2</v>
      </c>
      <c r="CY1030">
        <v>2</v>
      </c>
      <c r="DB1030">
        <f>CX1030+CZ1030+DA1030</f>
        <v>0</v>
      </c>
      <c r="DG1030" s="13">
        <f>(DC1030+DD1030)/CU1030</f>
        <v>0</v>
      </c>
      <c r="DH1030">
        <v>436</v>
      </c>
      <c r="DI1030">
        <v>436</v>
      </c>
      <c r="DL1030">
        <v>11</v>
      </c>
      <c r="DM1030">
        <v>2</v>
      </c>
      <c r="DN1030">
        <v>11</v>
      </c>
      <c r="DO1030">
        <v>2</v>
      </c>
      <c r="DU1030">
        <v>2</v>
      </c>
      <c r="EI1030">
        <f>CO1030</f>
        <v>244</v>
      </c>
      <c r="EJ1030" s="16">
        <f>BU1030</f>
        <v>166539</v>
      </c>
      <c r="EK1030" s="16">
        <f>EJ1030/EI1030</f>
        <v>682.53688524590166</v>
      </c>
      <c r="EL1030">
        <f>DJ1030</f>
        <v>0</v>
      </c>
      <c r="EM1030" s="16">
        <f>EK1030*EL1030</f>
        <v>0</v>
      </c>
    </row>
    <row r="1031" spans="1:143" x14ac:dyDescent="0.25">
      <c r="A1031">
        <v>2015</v>
      </c>
      <c r="B1031">
        <v>1005</v>
      </c>
      <c r="C1031" t="s">
        <v>2976</v>
      </c>
      <c r="D1031" t="s">
        <v>3002</v>
      </c>
      <c r="E1031" t="s">
        <v>687</v>
      </c>
      <c r="F1031" t="s">
        <v>3017</v>
      </c>
      <c r="G1031" t="s">
        <v>145</v>
      </c>
      <c r="H1031">
        <v>539035</v>
      </c>
      <c r="I1031" t="s">
        <v>3014</v>
      </c>
      <c r="J1031" t="s">
        <v>2981</v>
      </c>
      <c r="K1031">
        <v>98337</v>
      </c>
      <c r="L1031" t="s">
        <v>163</v>
      </c>
      <c r="N1031" t="s">
        <v>263</v>
      </c>
      <c r="O1031" t="s">
        <v>165</v>
      </c>
      <c r="P1031" t="s">
        <v>152</v>
      </c>
      <c r="Q1031" t="s">
        <v>199</v>
      </c>
      <c r="R1031" t="s">
        <v>167</v>
      </c>
      <c r="S1031" t="s">
        <v>152</v>
      </c>
      <c r="T1031" t="s">
        <v>168</v>
      </c>
      <c r="V1031" t="s">
        <v>161</v>
      </c>
      <c r="W1031" t="s">
        <v>158</v>
      </c>
      <c r="Y1031">
        <v>44</v>
      </c>
      <c r="Z1031">
        <v>6</v>
      </c>
      <c r="AA1031">
        <v>0</v>
      </c>
      <c r="AI1031" t="s">
        <v>236</v>
      </c>
      <c r="AJ1031">
        <v>44</v>
      </c>
      <c r="AS1031" t="s">
        <v>152</v>
      </c>
      <c r="AV1031" s="12">
        <v>3642</v>
      </c>
      <c r="AZ1031" s="15">
        <v>33244</v>
      </c>
      <c r="BB1031" s="12">
        <v>12694</v>
      </c>
      <c r="BF1031" s="12">
        <v>13545</v>
      </c>
      <c r="BI1031" s="12">
        <v>2959</v>
      </c>
      <c r="BJ1031" s="12">
        <v>66084</v>
      </c>
      <c r="BK1031" s="12">
        <v>16336</v>
      </c>
      <c r="BS1031" s="12">
        <v>0</v>
      </c>
      <c r="BT1031" s="12">
        <v>0</v>
      </c>
      <c r="BU1031" s="12">
        <v>66084</v>
      </c>
      <c r="BV1031" s="12">
        <v>16336</v>
      </c>
      <c r="BW1031" t="s">
        <v>3017</v>
      </c>
      <c r="BX1031" t="s">
        <v>161</v>
      </c>
      <c r="BY1031">
        <v>52</v>
      </c>
      <c r="BZ1031">
        <v>17</v>
      </c>
      <c r="CA1031">
        <v>51</v>
      </c>
      <c r="CB1031">
        <v>16</v>
      </c>
      <c r="CG1031">
        <v>1</v>
      </c>
      <c r="CH1031">
        <v>1</v>
      </c>
      <c r="CI1031">
        <f>CE1031+CG1031</f>
        <v>1</v>
      </c>
      <c r="CJ1031">
        <v>2088</v>
      </c>
      <c r="CL1031">
        <v>2071</v>
      </c>
      <c r="CN1031">
        <v>17</v>
      </c>
      <c r="CO1031">
        <v>822</v>
      </c>
      <c r="CQ1031">
        <v>805</v>
      </c>
      <c r="CS1031">
        <v>17</v>
      </c>
      <c r="CT1031">
        <v>40</v>
      </c>
      <c r="CU1031">
        <v>15</v>
      </c>
      <c r="CW1031">
        <v>2</v>
      </c>
      <c r="CY1031">
        <v>1</v>
      </c>
      <c r="DB1031">
        <f>CX1031+CZ1031+DA1031</f>
        <v>0</v>
      </c>
      <c r="DC1031">
        <v>8</v>
      </c>
      <c r="DE1031">
        <v>4</v>
      </c>
      <c r="DG1031" s="13">
        <f>(DC1031+DD1031)/CU1031</f>
        <v>0.53333333333333333</v>
      </c>
      <c r="DH1031">
        <v>1161</v>
      </c>
      <c r="DI1031">
        <v>967</v>
      </c>
      <c r="DJ1031">
        <v>699</v>
      </c>
      <c r="DK1031">
        <v>588</v>
      </c>
      <c r="DL1031">
        <v>33</v>
      </c>
      <c r="DM1031">
        <v>12</v>
      </c>
      <c r="DN1031">
        <v>32</v>
      </c>
      <c r="DO1031">
        <v>11</v>
      </c>
      <c r="DQ1031">
        <v>1</v>
      </c>
      <c r="DS1031">
        <v>2</v>
      </c>
      <c r="DU1031">
        <v>5</v>
      </c>
      <c r="DX1031">
        <v>4</v>
      </c>
      <c r="EA1031">
        <v>1</v>
      </c>
      <c r="EB1031">
        <v>1</v>
      </c>
      <c r="EC1031" t="s">
        <v>311</v>
      </c>
      <c r="EF1031">
        <v>7</v>
      </c>
      <c r="EG1031">
        <v>1</v>
      </c>
      <c r="EH1031" s="13">
        <v>0.14285714285714299</v>
      </c>
      <c r="EI1031">
        <f>CO1031</f>
        <v>822</v>
      </c>
      <c r="EJ1031" s="16">
        <f>BU1031</f>
        <v>66084</v>
      </c>
      <c r="EK1031" s="16">
        <f>EJ1031/EI1031</f>
        <v>80.394160583941613</v>
      </c>
      <c r="EL1031">
        <f>DJ1031</f>
        <v>699</v>
      </c>
      <c r="EM1031" s="16">
        <f>EK1031*EL1031</f>
        <v>56195.518248175191</v>
      </c>
    </row>
    <row r="1032" spans="1:143" x14ac:dyDescent="0.25">
      <c r="A1032">
        <v>2015</v>
      </c>
      <c r="B1032">
        <v>986</v>
      </c>
      <c r="C1032" t="s">
        <v>2976</v>
      </c>
      <c r="D1032" t="s">
        <v>3002</v>
      </c>
      <c r="E1032" t="s">
        <v>335</v>
      </c>
      <c r="F1032" t="s">
        <v>3018</v>
      </c>
      <c r="G1032" t="s">
        <v>145</v>
      </c>
      <c r="H1032">
        <v>530132</v>
      </c>
      <c r="I1032" t="s">
        <v>3019</v>
      </c>
      <c r="J1032" t="s">
        <v>2981</v>
      </c>
      <c r="K1032">
        <v>98337</v>
      </c>
      <c r="L1032" t="s">
        <v>163</v>
      </c>
      <c r="N1032" t="s">
        <v>151</v>
      </c>
      <c r="P1032" t="s">
        <v>152</v>
      </c>
      <c r="Q1032" t="s">
        <v>207</v>
      </c>
      <c r="R1032" t="s">
        <v>154</v>
      </c>
      <c r="T1032" t="s">
        <v>155</v>
      </c>
      <c r="U1032" t="s">
        <v>156</v>
      </c>
      <c r="V1032" t="s">
        <v>157</v>
      </c>
      <c r="W1032" t="s">
        <v>169</v>
      </c>
      <c r="AJ1032">
        <v>0</v>
      </c>
      <c r="AS1032" t="s">
        <v>210</v>
      </c>
      <c r="AZ1032" s="15">
        <v>30998.85</v>
      </c>
      <c r="BJ1032" s="12">
        <v>30998.85</v>
      </c>
      <c r="BK1032" s="12">
        <v>0</v>
      </c>
      <c r="BS1032" s="12">
        <v>0</v>
      </c>
      <c r="BT1032" s="12">
        <v>0</v>
      </c>
      <c r="BU1032" s="12">
        <v>30998.85</v>
      </c>
      <c r="BV1032" s="12">
        <v>0</v>
      </c>
      <c r="BW1032" t="s">
        <v>3020</v>
      </c>
      <c r="BX1032" t="s">
        <v>157</v>
      </c>
      <c r="BY1032">
        <v>105</v>
      </c>
      <c r="BZ1032">
        <v>49</v>
      </c>
      <c r="CA1032">
        <v>70</v>
      </c>
      <c r="CB1032">
        <v>24</v>
      </c>
      <c r="CC1032">
        <v>1</v>
      </c>
      <c r="CE1032">
        <v>7</v>
      </c>
      <c r="CF1032">
        <v>2</v>
      </c>
      <c r="CG1032">
        <v>27</v>
      </c>
      <c r="CH1032">
        <v>23</v>
      </c>
      <c r="CI1032">
        <f>CE1032+CG1032</f>
        <v>34</v>
      </c>
      <c r="CJ1032">
        <v>10796</v>
      </c>
      <c r="CK1032">
        <v>365</v>
      </c>
      <c r="CL1032">
        <v>5462</v>
      </c>
      <c r="CM1032">
        <v>876</v>
      </c>
      <c r="CN1032">
        <v>4093</v>
      </c>
      <c r="CO1032">
        <v>5840</v>
      </c>
      <c r="CQ1032">
        <v>1924</v>
      </c>
      <c r="CR1032">
        <v>234</v>
      </c>
      <c r="CS1032">
        <v>3682</v>
      </c>
      <c r="CT1032">
        <v>118</v>
      </c>
      <c r="CU1032">
        <v>49</v>
      </c>
      <c r="DB1032">
        <f>CX1032+CZ1032+DA1032</f>
        <v>0</v>
      </c>
      <c r="DC1032">
        <v>48</v>
      </c>
      <c r="DE1032">
        <v>1</v>
      </c>
      <c r="DG1032" s="13">
        <f>(DC1032+DD1032)/CU1032</f>
        <v>0.97959183673469385</v>
      </c>
      <c r="DH1032">
        <v>5053</v>
      </c>
      <c r="DI1032">
        <v>4656</v>
      </c>
      <c r="DJ1032">
        <v>4809</v>
      </c>
      <c r="DK1032">
        <v>4516</v>
      </c>
      <c r="DL1032">
        <v>91</v>
      </c>
      <c r="DM1032">
        <v>40</v>
      </c>
      <c r="DN1032">
        <v>63</v>
      </c>
      <c r="DO1032">
        <v>21</v>
      </c>
      <c r="DP1032">
        <v>2</v>
      </c>
      <c r="DQ1032">
        <v>17</v>
      </c>
      <c r="DS1032">
        <v>3</v>
      </c>
      <c r="DU1032">
        <v>7</v>
      </c>
      <c r="DX1032">
        <v>30</v>
      </c>
      <c r="EB1032">
        <v>3</v>
      </c>
      <c r="EE1032">
        <v>3</v>
      </c>
      <c r="EI1032">
        <f>CO1032</f>
        <v>5840</v>
      </c>
      <c r="EJ1032" s="16">
        <f>BU1032</f>
        <v>30998.85</v>
      </c>
      <c r="EK1032" s="16">
        <f>EJ1032/EI1032</f>
        <v>5.3080222602739724</v>
      </c>
      <c r="EL1032">
        <f>DJ1032</f>
        <v>4809</v>
      </c>
      <c r="EM1032" s="16">
        <f>EK1032*EL1032</f>
        <v>25526.279049657533</v>
      </c>
    </row>
    <row r="1033" spans="1:143" x14ac:dyDescent="0.25">
      <c r="A1033">
        <v>2015</v>
      </c>
      <c r="B1033">
        <v>990</v>
      </c>
      <c r="C1033" t="s">
        <v>2976</v>
      </c>
      <c r="D1033" t="s">
        <v>3002</v>
      </c>
      <c r="E1033" t="s">
        <v>335</v>
      </c>
      <c r="F1033" t="s">
        <v>3021</v>
      </c>
      <c r="G1033" t="s">
        <v>145</v>
      </c>
      <c r="H1033">
        <v>530132</v>
      </c>
      <c r="I1033" t="s">
        <v>3019</v>
      </c>
      <c r="J1033" t="s">
        <v>2981</v>
      </c>
      <c r="K1033">
        <v>98337</v>
      </c>
      <c r="L1033" t="s">
        <v>163</v>
      </c>
      <c r="N1033" t="s">
        <v>151</v>
      </c>
      <c r="P1033" t="s">
        <v>152</v>
      </c>
      <c r="Q1033" t="s">
        <v>207</v>
      </c>
      <c r="R1033" t="s">
        <v>154</v>
      </c>
      <c r="T1033" t="s">
        <v>155</v>
      </c>
      <c r="U1033" t="s">
        <v>211</v>
      </c>
      <c r="V1033" t="s">
        <v>212</v>
      </c>
      <c r="W1033" t="s">
        <v>169</v>
      </c>
      <c r="AJ1033">
        <v>0</v>
      </c>
      <c r="AZ1033" s="15">
        <v>35216.18</v>
      </c>
      <c r="BJ1033" s="12">
        <v>35216.18</v>
      </c>
      <c r="BK1033" s="12">
        <v>0</v>
      </c>
      <c r="BS1033" s="12">
        <v>0</v>
      </c>
      <c r="BT1033" s="12">
        <v>0</v>
      </c>
      <c r="BU1033" s="12">
        <v>35216.18</v>
      </c>
      <c r="BV1033" s="12">
        <v>0</v>
      </c>
      <c r="CI1033">
        <f>CE1033+CG1033</f>
        <v>0</v>
      </c>
      <c r="DB1033">
        <f>CX1033+CZ1033+DA1033</f>
        <v>0</v>
      </c>
      <c r="DG1033" s="13" t="e">
        <f>(DC1033+DD1033)/CU1033</f>
        <v>#DIV/0!</v>
      </c>
      <c r="EI1033">
        <f>CO1033</f>
        <v>0</v>
      </c>
      <c r="EJ1033" s="16">
        <f>BU1033</f>
        <v>35216.18</v>
      </c>
      <c r="EK1033" s="16" t="e">
        <f>EJ1033/EI1033</f>
        <v>#DIV/0!</v>
      </c>
      <c r="EL1033">
        <f>DJ1033</f>
        <v>0</v>
      </c>
      <c r="EM1033" s="16" t="e">
        <f>EK1033*EL1033</f>
        <v>#DIV/0!</v>
      </c>
    </row>
    <row r="1034" spans="1:143" x14ac:dyDescent="0.25">
      <c r="A1034">
        <v>2015</v>
      </c>
      <c r="B1034">
        <v>1023</v>
      </c>
      <c r="C1034" t="s">
        <v>2976</v>
      </c>
      <c r="D1034" t="s">
        <v>3005</v>
      </c>
      <c r="E1034" t="s">
        <v>3022</v>
      </c>
      <c r="F1034" t="s">
        <v>3023</v>
      </c>
      <c r="G1034" t="s">
        <v>145</v>
      </c>
      <c r="H1034">
        <v>539035</v>
      </c>
      <c r="I1034" t="s">
        <v>3008</v>
      </c>
      <c r="J1034" t="s">
        <v>3009</v>
      </c>
      <c r="K1034">
        <v>98367</v>
      </c>
      <c r="L1034" t="s">
        <v>163</v>
      </c>
      <c r="N1034" t="s">
        <v>247</v>
      </c>
      <c r="O1034" t="s">
        <v>165</v>
      </c>
      <c r="P1034" t="s">
        <v>210</v>
      </c>
      <c r="Q1034" t="s">
        <v>166</v>
      </c>
      <c r="R1034" t="s">
        <v>248</v>
      </c>
      <c r="S1034" t="s">
        <v>210</v>
      </c>
      <c r="V1034" t="s">
        <v>257</v>
      </c>
      <c r="W1034" t="s">
        <v>158</v>
      </c>
      <c r="Y1034">
        <v>41</v>
      </c>
      <c r="Z1034">
        <v>14</v>
      </c>
      <c r="AI1034" t="s">
        <v>236</v>
      </c>
      <c r="AJ1034">
        <v>41</v>
      </c>
      <c r="AS1034" t="s">
        <v>152</v>
      </c>
      <c r="AV1034" s="12">
        <v>14235</v>
      </c>
      <c r="AW1034" s="12" t="s">
        <v>3024</v>
      </c>
      <c r="BA1034" s="15">
        <v>101313</v>
      </c>
      <c r="BJ1034" s="12">
        <v>130548</v>
      </c>
      <c r="BK1034" s="12">
        <v>29235</v>
      </c>
      <c r="BS1034" s="12">
        <v>0</v>
      </c>
      <c r="BT1034" s="12">
        <v>0</v>
      </c>
      <c r="BU1034" s="12">
        <v>130548</v>
      </c>
      <c r="BV1034" s="12">
        <v>29235</v>
      </c>
      <c r="BW1034" t="s">
        <v>3023</v>
      </c>
      <c r="BX1034" t="s">
        <v>259</v>
      </c>
      <c r="BY1034">
        <v>44</v>
      </c>
      <c r="BZ1034">
        <v>17</v>
      </c>
      <c r="CA1034">
        <v>31</v>
      </c>
      <c r="CB1034">
        <v>10</v>
      </c>
      <c r="CC1034">
        <v>8</v>
      </c>
      <c r="CD1034">
        <v>2</v>
      </c>
      <c r="CG1034">
        <v>5</v>
      </c>
      <c r="CH1034">
        <v>5</v>
      </c>
      <c r="CI1034">
        <f>CE1034+CG1034</f>
        <v>5</v>
      </c>
      <c r="CJ1034">
        <v>11637</v>
      </c>
      <c r="CK1034">
        <v>1437</v>
      </c>
      <c r="CL1034">
        <v>9070</v>
      </c>
      <c r="CN1034">
        <v>1130</v>
      </c>
      <c r="CO1034">
        <v>4334</v>
      </c>
      <c r="CP1034">
        <v>409</v>
      </c>
      <c r="CQ1034">
        <v>2795</v>
      </c>
      <c r="CS1034">
        <v>1130</v>
      </c>
      <c r="CT1034">
        <v>24</v>
      </c>
      <c r="CU1034">
        <v>10</v>
      </c>
      <c r="CX1034" t="s">
        <v>311</v>
      </c>
      <c r="CY1034">
        <v>2</v>
      </c>
      <c r="DB1034">
        <f>CX1034+CZ1034+DA1034</f>
        <v>1</v>
      </c>
      <c r="DC1034">
        <v>5</v>
      </c>
      <c r="DE1034">
        <v>2</v>
      </c>
      <c r="DG1034" s="13">
        <f>(DC1034+DD1034)/CU1034</f>
        <v>0.5</v>
      </c>
      <c r="DH1034">
        <v>5232</v>
      </c>
      <c r="DI1034">
        <v>1887</v>
      </c>
      <c r="DJ1034">
        <v>3550</v>
      </c>
      <c r="DK1034">
        <v>964</v>
      </c>
      <c r="DL1034">
        <v>12</v>
      </c>
      <c r="DM1034">
        <v>6</v>
      </c>
      <c r="DN1034">
        <v>9</v>
      </c>
      <c r="DO1034">
        <v>3</v>
      </c>
      <c r="DQ1034">
        <v>3</v>
      </c>
      <c r="DU1034">
        <v>1</v>
      </c>
      <c r="DY1034" t="s">
        <v>308</v>
      </c>
      <c r="EA1034">
        <v>3</v>
      </c>
      <c r="EB1034">
        <v>1</v>
      </c>
      <c r="EC1034" t="s">
        <v>311</v>
      </c>
      <c r="EF1034">
        <v>2</v>
      </c>
      <c r="EG1034">
        <v>0</v>
      </c>
      <c r="EH1034" s="13">
        <v>0</v>
      </c>
      <c r="EI1034">
        <f>CO1034</f>
        <v>4334</v>
      </c>
      <c r="EJ1034" s="16">
        <f>BU1034</f>
        <v>130548</v>
      </c>
      <c r="EK1034" s="16">
        <f>EJ1034/EI1034</f>
        <v>30.121827411167512</v>
      </c>
      <c r="EL1034">
        <f>DJ1034</f>
        <v>3550</v>
      </c>
      <c r="EM1034" s="16">
        <f>EK1034*EL1034</f>
        <v>106932.48730964467</v>
      </c>
    </row>
    <row r="1035" spans="1:143" x14ac:dyDescent="0.25">
      <c r="A1035">
        <v>2015</v>
      </c>
      <c r="B1035">
        <v>1016</v>
      </c>
      <c r="C1035" t="s">
        <v>2976</v>
      </c>
      <c r="D1035" t="s">
        <v>3025</v>
      </c>
      <c r="E1035" t="s">
        <v>3026</v>
      </c>
      <c r="F1035" t="s">
        <v>3027</v>
      </c>
      <c r="H1035">
        <v>539035</v>
      </c>
      <c r="I1035" t="s">
        <v>3028</v>
      </c>
      <c r="J1035" t="s">
        <v>2981</v>
      </c>
      <c r="K1035">
        <v>98337</v>
      </c>
      <c r="L1035" t="s">
        <v>163</v>
      </c>
      <c r="N1035" t="s">
        <v>197</v>
      </c>
      <c r="O1035" t="s">
        <v>165</v>
      </c>
      <c r="P1035" t="s">
        <v>152</v>
      </c>
      <c r="Q1035" t="s">
        <v>199</v>
      </c>
      <c r="R1035" t="s">
        <v>154</v>
      </c>
      <c r="S1035" t="s">
        <v>152</v>
      </c>
      <c r="T1035" t="s">
        <v>168</v>
      </c>
      <c r="V1035" t="s">
        <v>343</v>
      </c>
      <c r="W1035" t="s">
        <v>450</v>
      </c>
      <c r="Y1035">
        <v>0</v>
      </c>
      <c r="AA1035">
        <v>8</v>
      </c>
      <c r="AB1035">
        <v>6</v>
      </c>
      <c r="AJ1035">
        <v>8</v>
      </c>
      <c r="AS1035" t="s">
        <v>152</v>
      </c>
      <c r="BJ1035" s="12">
        <v>0</v>
      </c>
      <c r="BK1035" s="12">
        <v>0</v>
      </c>
      <c r="BS1035" s="12">
        <v>0</v>
      </c>
      <c r="BT1035" s="12">
        <v>0</v>
      </c>
      <c r="BU1035" s="12">
        <v>0</v>
      </c>
      <c r="BV1035" s="12">
        <v>0</v>
      </c>
      <c r="BW1035" t="s">
        <v>3027</v>
      </c>
      <c r="BX1035" t="s">
        <v>343</v>
      </c>
      <c r="BY1035">
        <v>6</v>
      </c>
      <c r="BZ1035">
        <v>6</v>
      </c>
      <c r="CG1035">
        <v>6</v>
      </c>
      <c r="CH1035">
        <v>6</v>
      </c>
      <c r="CI1035">
        <f>CE1035+CG1035</f>
        <v>6</v>
      </c>
      <c r="CJ1035">
        <v>1604</v>
      </c>
      <c r="CN1035">
        <v>1604</v>
      </c>
      <c r="CO1035">
        <v>1604</v>
      </c>
      <c r="CS1035">
        <v>1604</v>
      </c>
      <c r="CT1035">
        <v>4</v>
      </c>
      <c r="CU1035">
        <v>4</v>
      </c>
      <c r="CY1035">
        <v>2</v>
      </c>
      <c r="DB1035">
        <f>CX1035+CZ1035+DA1035</f>
        <v>0</v>
      </c>
      <c r="DC1035">
        <v>1</v>
      </c>
      <c r="DE1035">
        <v>1</v>
      </c>
      <c r="DG1035" s="13">
        <f>(DC1035+DD1035)/CU1035</f>
        <v>0.25</v>
      </c>
      <c r="DH1035">
        <v>1244</v>
      </c>
      <c r="DI1035">
        <v>558</v>
      </c>
      <c r="DJ1035">
        <v>295</v>
      </c>
      <c r="DK1035">
        <v>295</v>
      </c>
      <c r="DL1035">
        <v>2</v>
      </c>
      <c r="DM1035">
        <v>2</v>
      </c>
      <c r="DQ1035">
        <v>2</v>
      </c>
      <c r="DS1035">
        <v>2</v>
      </c>
      <c r="EB1035">
        <v>1</v>
      </c>
      <c r="EE1035">
        <v>1</v>
      </c>
      <c r="EI1035">
        <f>CO1035</f>
        <v>1604</v>
      </c>
      <c r="EJ1035" s="16">
        <f>BU1035</f>
        <v>0</v>
      </c>
      <c r="EK1035" s="16">
        <f>EJ1035/EI1035</f>
        <v>0</v>
      </c>
      <c r="EL1035">
        <f>DJ1035</f>
        <v>295</v>
      </c>
      <c r="EM1035" s="16">
        <f>EK1035*EL1035</f>
        <v>0</v>
      </c>
    </row>
    <row r="1036" spans="1:143" x14ac:dyDescent="0.25">
      <c r="A1036">
        <v>2015</v>
      </c>
      <c r="B1036">
        <v>994</v>
      </c>
      <c r="C1036" t="s">
        <v>2976</v>
      </c>
      <c r="D1036" t="s">
        <v>2993</v>
      </c>
      <c r="E1036" t="s">
        <v>3029</v>
      </c>
      <c r="F1036" t="s">
        <v>3030</v>
      </c>
      <c r="G1036" t="s">
        <v>145</v>
      </c>
      <c r="H1036">
        <v>539035</v>
      </c>
      <c r="I1036" t="s">
        <v>3031</v>
      </c>
      <c r="J1036" t="s">
        <v>2981</v>
      </c>
      <c r="K1036">
        <v>98310</v>
      </c>
      <c r="L1036" t="s">
        <v>163</v>
      </c>
      <c r="N1036" t="s">
        <v>197</v>
      </c>
      <c r="O1036" t="s">
        <v>165</v>
      </c>
      <c r="P1036" t="s">
        <v>152</v>
      </c>
      <c r="Q1036" t="s">
        <v>199</v>
      </c>
      <c r="R1036" t="s">
        <v>167</v>
      </c>
      <c r="S1036" t="s">
        <v>152</v>
      </c>
      <c r="T1036" t="s">
        <v>168</v>
      </c>
      <c r="V1036" t="s">
        <v>161</v>
      </c>
      <c r="W1036" t="s">
        <v>333</v>
      </c>
      <c r="Y1036">
        <v>20</v>
      </c>
      <c r="Z1036">
        <v>6</v>
      </c>
      <c r="AA1036">
        <v>4</v>
      </c>
      <c r="AB1036">
        <v>1</v>
      </c>
      <c r="AJ1036">
        <v>24</v>
      </c>
      <c r="AS1036" t="s">
        <v>152</v>
      </c>
      <c r="BJ1036" s="12">
        <v>0</v>
      </c>
      <c r="BK1036" s="12">
        <v>0</v>
      </c>
      <c r="BT1036" s="12">
        <v>0</v>
      </c>
      <c r="BU1036" s="12">
        <v>0</v>
      </c>
      <c r="BV1036" s="12">
        <v>0</v>
      </c>
      <c r="BW1036" t="s">
        <v>3030</v>
      </c>
      <c r="BX1036" t="s">
        <v>161</v>
      </c>
      <c r="BY1036">
        <v>184</v>
      </c>
      <c r="BZ1036">
        <v>122</v>
      </c>
      <c r="CA1036">
        <v>99</v>
      </c>
      <c r="CB1036">
        <v>37</v>
      </c>
      <c r="CE1036">
        <v>7</v>
      </c>
      <c r="CF1036">
        <v>7</v>
      </c>
      <c r="CG1036">
        <v>78</v>
      </c>
      <c r="CH1036">
        <v>78</v>
      </c>
      <c r="CI1036">
        <f>CE1036+CG1036</f>
        <v>85</v>
      </c>
      <c r="CJ1036">
        <v>5094</v>
      </c>
      <c r="CL1036">
        <v>3252</v>
      </c>
      <c r="CM1036">
        <v>139</v>
      </c>
      <c r="CN1036">
        <v>1703</v>
      </c>
      <c r="CO1036">
        <v>2989</v>
      </c>
      <c r="CQ1036">
        <v>1147</v>
      </c>
      <c r="CR1036">
        <v>139</v>
      </c>
      <c r="CS1036">
        <v>1703</v>
      </c>
      <c r="CT1036">
        <v>163</v>
      </c>
      <c r="CU1036">
        <v>108</v>
      </c>
      <c r="CW1036">
        <v>10</v>
      </c>
      <c r="CY1036">
        <v>21</v>
      </c>
      <c r="CZ1036">
        <v>2</v>
      </c>
      <c r="DA1036">
        <v>3</v>
      </c>
      <c r="DB1036">
        <f>CX1036+CZ1036+DA1036</f>
        <v>5</v>
      </c>
      <c r="DC1036">
        <v>19</v>
      </c>
      <c r="DE1036">
        <v>52</v>
      </c>
      <c r="DF1036">
        <v>1</v>
      </c>
      <c r="DG1036" s="13">
        <f>(DC1036+DD1036)/CU1036</f>
        <v>0.17592592592592593</v>
      </c>
      <c r="DH1036">
        <v>2907</v>
      </c>
      <c r="DI1036">
        <v>2621</v>
      </c>
      <c r="DJ1036">
        <v>1091</v>
      </c>
      <c r="DK1036">
        <v>900</v>
      </c>
      <c r="DL1036">
        <v>155</v>
      </c>
      <c r="DM1036">
        <v>104</v>
      </c>
      <c r="DN1036">
        <v>81</v>
      </c>
      <c r="DO1036">
        <v>30</v>
      </c>
      <c r="DP1036">
        <v>6</v>
      </c>
      <c r="DQ1036">
        <v>68</v>
      </c>
      <c r="DS1036">
        <v>13</v>
      </c>
      <c r="DU1036">
        <v>54</v>
      </c>
      <c r="DV1036">
        <v>3</v>
      </c>
      <c r="DW1036">
        <v>8</v>
      </c>
      <c r="DX1036">
        <v>8</v>
      </c>
      <c r="DZ1036">
        <v>8</v>
      </c>
      <c r="EA1036">
        <v>10</v>
      </c>
      <c r="EB1036">
        <v>4</v>
      </c>
      <c r="EC1036" t="s">
        <v>308</v>
      </c>
      <c r="EE1036">
        <v>2</v>
      </c>
      <c r="EF1036">
        <v>14</v>
      </c>
      <c r="EG1036">
        <v>1</v>
      </c>
      <c r="EH1036" s="13">
        <v>7.1428571428571397E-2</v>
      </c>
      <c r="EI1036">
        <f>CO1036</f>
        <v>2989</v>
      </c>
      <c r="EJ1036" s="16">
        <f>BU1036</f>
        <v>0</v>
      </c>
      <c r="EK1036" s="16">
        <f>EJ1036/EI1036</f>
        <v>0</v>
      </c>
      <c r="EL1036">
        <f>DJ1036</f>
        <v>1091</v>
      </c>
      <c r="EM1036" s="16">
        <f>EK1036*EL1036</f>
        <v>0</v>
      </c>
    </row>
    <row r="1037" spans="1:143" x14ac:dyDescent="0.25">
      <c r="A1037">
        <v>2015</v>
      </c>
      <c r="B1037">
        <v>1018</v>
      </c>
      <c r="C1037" t="s">
        <v>2976</v>
      </c>
      <c r="D1037" t="s">
        <v>3032</v>
      </c>
      <c r="E1037" t="s">
        <v>3033</v>
      </c>
      <c r="F1037" t="s">
        <v>3034</v>
      </c>
      <c r="H1037">
        <v>539035</v>
      </c>
      <c r="I1037" t="s">
        <v>3035</v>
      </c>
      <c r="J1037" t="s">
        <v>3036</v>
      </c>
      <c r="K1037">
        <v>98378</v>
      </c>
      <c r="L1037" t="s">
        <v>163</v>
      </c>
      <c r="N1037" t="s">
        <v>197</v>
      </c>
      <c r="O1037" t="s">
        <v>198</v>
      </c>
      <c r="P1037" t="s">
        <v>152</v>
      </c>
      <c r="Q1037" t="s">
        <v>199</v>
      </c>
      <c r="R1037" t="s">
        <v>154</v>
      </c>
      <c r="S1037" t="s">
        <v>210</v>
      </c>
      <c r="T1037" t="s">
        <v>168</v>
      </c>
      <c r="V1037" t="s">
        <v>343</v>
      </c>
      <c r="W1037" t="s">
        <v>175</v>
      </c>
      <c r="X1037" t="s">
        <v>226</v>
      </c>
      <c r="Y1037">
        <v>0</v>
      </c>
      <c r="Z1037">
        <v>0</v>
      </c>
      <c r="AA1037">
        <v>60</v>
      </c>
      <c r="AB1037">
        <v>1</v>
      </c>
      <c r="AE1037" t="s">
        <v>849</v>
      </c>
      <c r="AI1037" t="s">
        <v>236</v>
      </c>
      <c r="AJ1037">
        <v>60</v>
      </c>
      <c r="AS1037" t="s">
        <v>152</v>
      </c>
      <c r="AT1037" t="s">
        <v>1236</v>
      </c>
      <c r="BG1037" s="15">
        <v>350000</v>
      </c>
      <c r="BH1037" s="15">
        <v>1000000</v>
      </c>
      <c r="BJ1037" s="12">
        <v>1350000</v>
      </c>
      <c r="BK1037" s="12">
        <v>0</v>
      </c>
      <c r="BS1037" s="12">
        <v>0</v>
      </c>
      <c r="BT1037" s="12">
        <v>0</v>
      </c>
      <c r="BU1037" s="12">
        <v>1350000</v>
      </c>
      <c r="BV1037" s="12">
        <v>0</v>
      </c>
      <c r="BW1037" t="s">
        <v>3034</v>
      </c>
      <c r="BX1037" t="s">
        <v>343</v>
      </c>
      <c r="BY1037">
        <v>32</v>
      </c>
      <c r="BZ1037">
        <v>32</v>
      </c>
      <c r="CG1037">
        <v>32</v>
      </c>
      <c r="CH1037">
        <v>32</v>
      </c>
      <c r="CI1037">
        <f>CE1037+CG1037</f>
        <v>32</v>
      </c>
      <c r="CJ1037">
        <v>10784</v>
      </c>
      <c r="CN1037">
        <v>10784</v>
      </c>
      <c r="CO1037">
        <v>10784</v>
      </c>
      <c r="CS1037">
        <v>10784</v>
      </c>
      <c r="DB1037">
        <f>CX1037+CZ1037+DA1037</f>
        <v>0</v>
      </c>
      <c r="DG1037" s="13" t="e">
        <f>(DC1037+DD1037)/CU1037</f>
        <v>#DIV/0!</v>
      </c>
      <c r="DL1037">
        <v>32</v>
      </c>
      <c r="DM1037">
        <v>32</v>
      </c>
      <c r="DQ1037">
        <v>32</v>
      </c>
      <c r="DS1037">
        <v>1</v>
      </c>
      <c r="DZ1037">
        <v>31</v>
      </c>
      <c r="EB1037">
        <v>32</v>
      </c>
      <c r="EE1037">
        <v>32</v>
      </c>
      <c r="EI1037">
        <f>CO1037</f>
        <v>10784</v>
      </c>
      <c r="EJ1037" s="16">
        <f>BU1037</f>
        <v>1350000</v>
      </c>
      <c r="EK1037" s="16">
        <f>EJ1037/EI1037</f>
        <v>125.18545994065282</v>
      </c>
      <c r="EL1037">
        <f>DJ1037</f>
        <v>0</v>
      </c>
      <c r="EM1037" s="16">
        <f>EK1037*EL1037</f>
        <v>0</v>
      </c>
    </row>
    <row r="1038" spans="1:143" x14ac:dyDescent="0.25">
      <c r="A1038">
        <v>2015</v>
      </c>
      <c r="B1038">
        <v>1026</v>
      </c>
      <c r="C1038" t="s">
        <v>2976</v>
      </c>
      <c r="D1038" t="s">
        <v>3002</v>
      </c>
      <c r="E1038" t="s">
        <v>3037</v>
      </c>
      <c r="F1038" t="s">
        <v>3038</v>
      </c>
      <c r="G1038" t="s">
        <v>145</v>
      </c>
      <c r="H1038">
        <v>539035</v>
      </c>
      <c r="I1038" t="s">
        <v>3039</v>
      </c>
      <c r="J1038" t="s">
        <v>2981</v>
      </c>
      <c r="K1038">
        <v>98312</v>
      </c>
      <c r="L1038" t="s">
        <v>163</v>
      </c>
      <c r="N1038" t="s">
        <v>263</v>
      </c>
      <c r="O1038" t="s">
        <v>198</v>
      </c>
      <c r="P1038" t="s">
        <v>152</v>
      </c>
      <c r="Q1038" t="s">
        <v>199</v>
      </c>
      <c r="R1038" t="s">
        <v>248</v>
      </c>
      <c r="S1038" t="s">
        <v>210</v>
      </c>
      <c r="V1038" t="s">
        <v>249</v>
      </c>
      <c r="W1038" t="s">
        <v>158</v>
      </c>
      <c r="Y1038">
        <v>80</v>
      </c>
      <c r="Z1038">
        <v>19</v>
      </c>
      <c r="AI1038" t="s">
        <v>236</v>
      </c>
      <c r="AJ1038">
        <v>80</v>
      </c>
      <c r="AS1038" t="s">
        <v>152</v>
      </c>
      <c r="AU1038" t="s">
        <v>1027</v>
      </c>
      <c r="AV1038" s="12">
        <v>34606</v>
      </c>
      <c r="BB1038" s="12">
        <v>16156</v>
      </c>
      <c r="BI1038" s="12">
        <v>139270</v>
      </c>
      <c r="BJ1038" s="12">
        <v>190032</v>
      </c>
      <c r="BK1038" s="12">
        <v>50762</v>
      </c>
      <c r="BS1038" s="12">
        <v>0</v>
      </c>
      <c r="BT1038" s="12">
        <v>0</v>
      </c>
      <c r="BU1038" s="12">
        <v>190032</v>
      </c>
      <c r="BV1038" s="12">
        <v>50762</v>
      </c>
      <c r="BW1038" t="s">
        <v>3038</v>
      </c>
      <c r="BX1038" t="s">
        <v>1363</v>
      </c>
      <c r="BY1038">
        <v>78</v>
      </c>
      <c r="BZ1038">
        <v>24</v>
      </c>
      <c r="CA1038">
        <v>74</v>
      </c>
      <c r="CB1038">
        <v>21</v>
      </c>
      <c r="CC1038">
        <v>1</v>
      </c>
      <c r="CD1038">
        <v>1</v>
      </c>
      <c r="CE1038">
        <v>1</v>
      </c>
      <c r="CF1038">
        <v>1</v>
      </c>
      <c r="CG1038">
        <v>2</v>
      </c>
      <c r="CH1038">
        <v>1</v>
      </c>
      <c r="CI1038">
        <f>CE1038+CG1038</f>
        <v>3</v>
      </c>
      <c r="CJ1038">
        <v>20068</v>
      </c>
      <c r="CK1038">
        <v>49</v>
      </c>
      <c r="CL1038">
        <v>19392</v>
      </c>
      <c r="CM1038">
        <v>289</v>
      </c>
      <c r="CN1038">
        <v>338</v>
      </c>
      <c r="CO1038">
        <v>6053</v>
      </c>
      <c r="CP1038">
        <v>49</v>
      </c>
      <c r="CQ1038">
        <v>5666</v>
      </c>
      <c r="CR1038">
        <v>289</v>
      </c>
      <c r="CS1038">
        <v>49</v>
      </c>
      <c r="CT1038">
        <v>34</v>
      </c>
      <c r="CU1038">
        <v>11</v>
      </c>
      <c r="CW1038">
        <v>1</v>
      </c>
      <c r="DA1038">
        <v>1</v>
      </c>
      <c r="DB1038">
        <f>CX1038+CZ1038+DA1038</f>
        <v>1</v>
      </c>
      <c r="DC1038">
        <v>8</v>
      </c>
      <c r="DE1038">
        <v>1</v>
      </c>
      <c r="DG1038" s="13">
        <f>(DC1038+DD1038)/CU1038</f>
        <v>0.72727272727272729</v>
      </c>
      <c r="DH1038">
        <v>5448</v>
      </c>
      <c r="DI1038">
        <v>1914</v>
      </c>
      <c r="DJ1038">
        <v>4844</v>
      </c>
      <c r="DK1038">
        <v>1763</v>
      </c>
      <c r="DL1038">
        <v>17</v>
      </c>
      <c r="DM1038">
        <v>5</v>
      </c>
      <c r="DN1038">
        <v>17</v>
      </c>
      <c r="DO1038">
        <v>5</v>
      </c>
      <c r="DU1038">
        <v>3</v>
      </c>
      <c r="DX1038">
        <v>1</v>
      </c>
      <c r="EA1038">
        <v>1</v>
      </c>
      <c r="EF1038">
        <v>3</v>
      </c>
      <c r="EG1038">
        <v>0</v>
      </c>
      <c r="EH1038" s="13">
        <v>0</v>
      </c>
      <c r="EI1038">
        <f>CO1038</f>
        <v>6053</v>
      </c>
      <c r="EJ1038" s="16">
        <f>BU1038</f>
        <v>190032</v>
      </c>
      <c r="EK1038" s="16">
        <f>EJ1038/EI1038</f>
        <v>31.394680323806377</v>
      </c>
      <c r="EL1038">
        <f>DJ1038</f>
        <v>4844</v>
      </c>
      <c r="EM1038" s="16">
        <f>EK1038*EL1038</f>
        <v>152075.83148851807</v>
      </c>
    </row>
    <row r="1039" spans="1:143" x14ac:dyDescent="0.25">
      <c r="A1039">
        <v>2015</v>
      </c>
      <c r="B1039">
        <v>1033</v>
      </c>
      <c r="C1039" t="s">
        <v>2976</v>
      </c>
      <c r="D1039" t="s">
        <v>1499</v>
      </c>
      <c r="E1039" t="s">
        <v>3040</v>
      </c>
      <c r="F1039" t="s">
        <v>3041</v>
      </c>
      <c r="H1039">
        <v>539035</v>
      </c>
      <c r="I1039" t="s">
        <v>3042</v>
      </c>
      <c r="J1039" t="s">
        <v>2981</v>
      </c>
      <c r="K1039">
        <v>98312</v>
      </c>
      <c r="L1039" t="s">
        <v>785</v>
      </c>
      <c r="N1039" t="s">
        <v>151</v>
      </c>
      <c r="P1039" t="s">
        <v>210</v>
      </c>
      <c r="Q1039" t="s">
        <v>153</v>
      </c>
      <c r="R1039" t="s">
        <v>174</v>
      </c>
      <c r="S1039" t="s">
        <v>152</v>
      </c>
      <c r="T1039" t="s">
        <v>155</v>
      </c>
      <c r="U1039" t="s">
        <v>156</v>
      </c>
      <c r="V1039" t="s">
        <v>157</v>
      </c>
      <c r="W1039" t="s">
        <v>175</v>
      </c>
      <c r="AJ1039">
        <v>0</v>
      </c>
      <c r="BJ1039" s="12">
        <v>0</v>
      </c>
      <c r="BK1039" s="12">
        <v>0</v>
      </c>
      <c r="BL1039" s="15">
        <v>8640</v>
      </c>
      <c r="BS1039" s="12">
        <v>8640</v>
      </c>
      <c r="BT1039" s="12">
        <v>17280</v>
      </c>
      <c r="BU1039" s="12">
        <v>17280</v>
      </c>
      <c r="BV1039" s="12">
        <v>8640</v>
      </c>
      <c r="BW1039" t="s">
        <v>3041</v>
      </c>
      <c r="BX1039" t="s">
        <v>157</v>
      </c>
      <c r="BY1039">
        <v>310</v>
      </c>
      <c r="BZ1039">
        <v>305</v>
      </c>
      <c r="CA1039">
        <v>3</v>
      </c>
      <c r="CB1039">
        <v>1</v>
      </c>
      <c r="CE1039">
        <v>18</v>
      </c>
      <c r="CF1039">
        <v>17</v>
      </c>
      <c r="CG1039">
        <v>289</v>
      </c>
      <c r="CH1039">
        <v>287</v>
      </c>
      <c r="CI1039">
        <f>CE1039+CG1039</f>
        <v>307</v>
      </c>
      <c r="CJ1039">
        <v>64489</v>
      </c>
      <c r="CL1039">
        <v>93</v>
      </c>
      <c r="CM1039">
        <v>3447</v>
      </c>
      <c r="CN1039">
        <v>60949</v>
      </c>
      <c r="CO1039">
        <v>63999</v>
      </c>
      <c r="CQ1039">
        <v>31</v>
      </c>
      <c r="CR1039">
        <v>3422</v>
      </c>
      <c r="CS1039">
        <v>60546</v>
      </c>
      <c r="CT1039">
        <v>184</v>
      </c>
      <c r="CU1039">
        <v>184</v>
      </c>
      <c r="CV1039">
        <v>1</v>
      </c>
      <c r="CW1039">
        <v>2</v>
      </c>
      <c r="CY1039">
        <v>47</v>
      </c>
      <c r="DB1039">
        <f>CX1039+CZ1039+DA1039</f>
        <v>0</v>
      </c>
      <c r="DC1039">
        <v>45</v>
      </c>
      <c r="DE1039">
        <v>89</v>
      </c>
      <c r="DG1039" s="13">
        <f>(DC1039+DD1039)/CU1039</f>
        <v>0.24456521739130435</v>
      </c>
      <c r="DH1039">
        <v>72547</v>
      </c>
      <c r="DI1039">
        <v>35876</v>
      </c>
      <c r="DJ1039">
        <v>20172</v>
      </c>
      <c r="DK1039">
        <v>8612</v>
      </c>
      <c r="DL1039">
        <v>130</v>
      </c>
      <c r="DM1039">
        <v>127</v>
      </c>
      <c r="DN1039">
        <v>2</v>
      </c>
      <c r="DO1039">
        <v>1</v>
      </c>
      <c r="DP1039">
        <v>7</v>
      </c>
      <c r="DQ1039">
        <v>119</v>
      </c>
      <c r="DS1039">
        <v>4</v>
      </c>
      <c r="DU1039">
        <v>38</v>
      </c>
      <c r="DV1039">
        <v>4</v>
      </c>
      <c r="DW1039">
        <v>5</v>
      </c>
      <c r="DX1039">
        <v>27</v>
      </c>
      <c r="DZ1039">
        <v>46</v>
      </c>
      <c r="EA1039">
        <v>3</v>
      </c>
      <c r="EB1039">
        <v>8</v>
      </c>
      <c r="EE1039">
        <v>8</v>
      </c>
      <c r="EI1039">
        <f>CO1039</f>
        <v>63999</v>
      </c>
      <c r="EJ1039" s="16">
        <f>BU1039</f>
        <v>17280</v>
      </c>
      <c r="EK1039" s="16">
        <f>EJ1039/EI1039</f>
        <v>0.27000421881591902</v>
      </c>
      <c r="EL1039">
        <f>DJ1039</f>
        <v>20172</v>
      </c>
      <c r="EM1039" s="16">
        <f>EK1039*EL1039</f>
        <v>5446.5251019547186</v>
      </c>
    </row>
    <row r="1040" spans="1:143" x14ac:dyDescent="0.25">
      <c r="A1040">
        <v>2015</v>
      </c>
      <c r="B1040">
        <v>975</v>
      </c>
      <c r="C1040" t="s">
        <v>2976</v>
      </c>
      <c r="D1040" t="s">
        <v>1499</v>
      </c>
      <c r="E1040" t="s">
        <v>3043</v>
      </c>
      <c r="F1040" t="s">
        <v>3044</v>
      </c>
      <c r="H1040">
        <v>539035</v>
      </c>
      <c r="I1040" t="s">
        <v>3045</v>
      </c>
      <c r="J1040" t="s">
        <v>2981</v>
      </c>
      <c r="K1040">
        <v>98312</v>
      </c>
      <c r="L1040" t="s">
        <v>785</v>
      </c>
      <c r="N1040" t="s">
        <v>263</v>
      </c>
      <c r="O1040" t="s">
        <v>165</v>
      </c>
      <c r="P1040" t="s">
        <v>210</v>
      </c>
      <c r="Q1040" t="s">
        <v>153</v>
      </c>
      <c r="R1040" t="s">
        <v>174</v>
      </c>
      <c r="S1040" t="s">
        <v>152</v>
      </c>
      <c r="T1040" t="s">
        <v>155</v>
      </c>
      <c r="U1040" t="s">
        <v>211</v>
      </c>
      <c r="V1040" t="s">
        <v>212</v>
      </c>
      <c r="W1040" t="s">
        <v>175</v>
      </c>
      <c r="AJ1040">
        <v>0</v>
      </c>
      <c r="BC1040" s="15">
        <v>448246.67</v>
      </c>
      <c r="BJ1040" s="12">
        <v>448246.67</v>
      </c>
      <c r="BK1040" s="12">
        <v>0</v>
      </c>
      <c r="BS1040" s="12">
        <v>0</v>
      </c>
      <c r="BT1040" s="12">
        <v>0</v>
      </c>
      <c r="BU1040" s="12">
        <v>448246.67</v>
      </c>
      <c r="BV1040" s="12">
        <v>0</v>
      </c>
      <c r="BW1040" t="s">
        <v>3044</v>
      </c>
      <c r="BX1040" t="s">
        <v>141</v>
      </c>
      <c r="BY1040">
        <v>165</v>
      </c>
      <c r="BZ1040">
        <v>164</v>
      </c>
      <c r="CA1040">
        <v>1</v>
      </c>
      <c r="CC1040">
        <v>1</v>
      </c>
      <c r="CD1040">
        <v>1</v>
      </c>
      <c r="CE1040">
        <v>7</v>
      </c>
      <c r="CF1040">
        <v>7</v>
      </c>
      <c r="CG1040">
        <v>156</v>
      </c>
      <c r="CH1040">
        <v>156</v>
      </c>
      <c r="CI1040">
        <f>CE1040+CG1040</f>
        <v>163</v>
      </c>
      <c r="CJ1040">
        <v>33367</v>
      </c>
      <c r="CK1040">
        <v>176</v>
      </c>
      <c r="CL1040">
        <v>4</v>
      </c>
      <c r="CM1040">
        <v>1523</v>
      </c>
      <c r="CN1040">
        <v>31664</v>
      </c>
      <c r="CO1040">
        <v>33363</v>
      </c>
      <c r="CP1040">
        <v>176</v>
      </c>
      <c r="CR1040">
        <v>1523</v>
      </c>
      <c r="CS1040">
        <v>31664</v>
      </c>
      <c r="CT1040">
        <v>91</v>
      </c>
      <c r="CU1040">
        <v>91</v>
      </c>
      <c r="CW1040">
        <v>3</v>
      </c>
      <c r="CY1040">
        <v>26</v>
      </c>
      <c r="DA1040">
        <v>5</v>
      </c>
      <c r="DB1040">
        <f>CX1040+CZ1040+DA1040</f>
        <v>5</v>
      </c>
      <c r="DC1040">
        <v>16</v>
      </c>
      <c r="DD1040">
        <v>1</v>
      </c>
      <c r="DE1040">
        <v>39</v>
      </c>
      <c r="DF1040">
        <v>1</v>
      </c>
      <c r="DG1040" s="13">
        <f>(DC1040+DD1040)/CU1040</f>
        <v>0.18681318681318682</v>
      </c>
      <c r="DH1040">
        <v>36089</v>
      </c>
      <c r="DI1040">
        <v>16509</v>
      </c>
      <c r="DJ1040">
        <v>6739</v>
      </c>
      <c r="DK1040">
        <v>2738</v>
      </c>
      <c r="DL1040">
        <v>60</v>
      </c>
      <c r="DM1040">
        <v>59</v>
      </c>
      <c r="DN1040">
        <v>1</v>
      </c>
      <c r="DP1040">
        <v>2</v>
      </c>
      <c r="DQ1040">
        <v>57</v>
      </c>
      <c r="DS1040">
        <v>6</v>
      </c>
      <c r="DU1040">
        <v>17</v>
      </c>
      <c r="DV1040">
        <v>3</v>
      </c>
      <c r="DW1040">
        <v>2</v>
      </c>
      <c r="DX1040">
        <v>1</v>
      </c>
      <c r="DZ1040">
        <v>16</v>
      </c>
      <c r="EA1040">
        <v>14</v>
      </c>
      <c r="EB1040">
        <v>4</v>
      </c>
      <c r="EE1040">
        <v>4</v>
      </c>
      <c r="EF1040">
        <v>3</v>
      </c>
      <c r="EG1040">
        <v>0</v>
      </c>
      <c r="EH1040" s="13">
        <v>0</v>
      </c>
      <c r="EI1040">
        <f>CO1040</f>
        <v>33363</v>
      </c>
      <c r="EJ1040" s="16">
        <f>BU1040</f>
        <v>448246.67</v>
      </c>
      <c r="EK1040" s="16">
        <f>EJ1040/EI1040</f>
        <v>13.435442556125048</v>
      </c>
      <c r="EL1040">
        <f>DJ1040</f>
        <v>6739</v>
      </c>
      <c r="EM1040" s="16">
        <f>EK1040*EL1040</f>
        <v>90541.4473857267</v>
      </c>
    </row>
    <row r="1041" spans="1:143" x14ac:dyDescent="0.25">
      <c r="A1041">
        <v>2015</v>
      </c>
      <c r="B1041">
        <v>1056</v>
      </c>
      <c r="C1041" t="s">
        <v>2976</v>
      </c>
      <c r="D1041" t="s">
        <v>2977</v>
      </c>
      <c r="E1041" t="s">
        <v>3046</v>
      </c>
      <c r="F1041" t="s">
        <v>3047</v>
      </c>
      <c r="H1041">
        <v>539035</v>
      </c>
      <c r="I1041" t="s">
        <v>2980</v>
      </c>
      <c r="J1041" t="s">
        <v>2981</v>
      </c>
      <c r="K1041">
        <v>98337</v>
      </c>
      <c r="L1041" t="s">
        <v>163</v>
      </c>
      <c r="N1041" t="s">
        <v>263</v>
      </c>
      <c r="O1041" t="s">
        <v>165</v>
      </c>
      <c r="P1041" t="s">
        <v>210</v>
      </c>
      <c r="Q1041" t="s">
        <v>199</v>
      </c>
      <c r="R1041" t="s">
        <v>248</v>
      </c>
      <c r="S1041" t="s">
        <v>210</v>
      </c>
      <c r="V1041" t="s">
        <v>257</v>
      </c>
      <c r="W1041" t="s">
        <v>158</v>
      </c>
      <c r="X1041" t="s">
        <v>201</v>
      </c>
      <c r="Y1041">
        <v>25</v>
      </c>
      <c r="Z1041">
        <v>10</v>
      </c>
      <c r="AJ1041">
        <v>25</v>
      </c>
      <c r="AS1041" t="s">
        <v>152</v>
      </c>
      <c r="AU1041" t="s">
        <v>2997</v>
      </c>
      <c r="BJ1041" s="12">
        <v>0</v>
      </c>
      <c r="BK1041" s="12">
        <v>0</v>
      </c>
      <c r="BS1041" s="12">
        <v>0</v>
      </c>
      <c r="BT1041" s="12">
        <v>0</v>
      </c>
      <c r="BU1041" s="12">
        <v>0</v>
      </c>
      <c r="BV1041" s="12">
        <v>0</v>
      </c>
      <c r="CI1041">
        <f>CE1041+CG1041</f>
        <v>0</v>
      </c>
      <c r="DB1041">
        <f>CX1041+CZ1041+DA1041</f>
        <v>0</v>
      </c>
      <c r="DG1041" s="13" t="e">
        <f>(DC1041+DD1041)/CU1041</f>
        <v>#DIV/0!</v>
      </c>
      <c r="EI1041">
        <f>CO1041</f>
        <v>0</v>
      </c>
      <c r="EJ1041" s="16">
        <f>BU1041</f>
        <v>0</v>
      </c>
      <c r="EK1041" s="16" t="e">
        <f>EJ1041/EI1041</f>
        <v>#DIV/0!</v>
      </c>
      <c r="EL1041">
        <f>DJ1041</f>
        <v>0</v>
      </c>
      <c r="EM1041" s="16" t="e">
        <f>EK1041*EL1041</f>
        <v>#DIV/0!</v>
      </c>
    </row>
    <row r="1042" spans="1:143" x14ac:dyDescent="0.25">
      <c r="A1042">
        <v>2015</v>
      </c>
      <c r="B1042">
        <v>993</v>
      </c>
      <c r="C1042" t="s">
        <v>2976</v>
      </c>
      <c r="D1042" t="s">
        <v>3002</v>
      </c>
      <c r="E1042" t="s">
        <v>2225</v>
      </c>
      <c r="F1042" t="s">
        <v>3048</v>
      </c>
      <c r="G1042" t="s">
        <v>145</v>
      </c>
      <c r="H1042">
        <v>539035</v>
      </c>
      <c r="I1042" t="s">
        <v>3049</v>
      </c>
      <c r="J1042" t="s">
        <v>2981</v>
      </c>
      <c r="K1042">
        <v>98337</v>
      </c>
      <c r="L1042" t="s">
        <v>163</v>
      </c>
      <c r="N1042" t="s">
        <v>286</v>
      </c>
      <c r="P1042" t="s">
        <v>152</v>
      </c>
      <c r="Q1042" t="s">
        <v>153</v>
      </c>
      <c r="V1042" t="s">
        <v>287</v>
      </c>
      <c r="W1042" t="s">
        <v>169</v>
      </c>
      <c r="AJ1042">
        <v>0</v>
      </c>
      <c r="AU1042" t="s">
        <v>3050</v>
      </c>
      <c r="BG1042" s="15">
        <v>26478.5</v>
      </c>
      <c r="BJ1042" s="12">
        <v>26478.5</v>
      </c>
      <c r="BK1042" s="12">
        <v>0</v>
      </c>
      <c r="BS1042" s="12">
        <v>0</v>
      </c>
      <c r="BT1042" s="12">
        <v>0</v>
      </c>
      <c r="BU1042" s="12">
        <v>26478.5</v>
      </c>
      <c r="BV1042" s="12">
        <v>0</v>
      </c>
      <c r="CI1042">
        <f>CE1042+CG1042</f>
        <v>0</v>
      </c>
      <c r="DB1042">
        <f>CX1042+CZ1042+DA1042</f>
        <v>0</v>
      </c>
      <c r="DG1042" s="13" t="e">
        <f>(DC1042+DD1042)/CU1042</f>
        <v>#DIV/0!</v>
      </c>
      <c r="EI1042">
        <f>CO1042</f>
        <v>0</v>
      </c>
      <c r="EJ1042" s="16">
        <f>BU1042</f>
        <v>26478.5</v>
      </c>
      <c r="EK1042" s="16" t="e">
        <f>EJ1042/EI1042</f>
        <v>#DIV/0!</v>
      </c>
      <c r="EL1042">
        <f>DJ1042</f>
        <v>0</v>
      </c>
      <c r="EM1042" s="16" t="e">
        <f>EK1042*EL1042</f>
        <v>#DIV/0!</v>
      </c>
    </row>
    <row r="1043" spans="1:143" x14ac:dyDescent="0.25">
      <c r="A1043">
        <v>2015</v>
      </c>
      <c r="B1043">
        <v>997</v>
      </c>
      <c r="C1043" t="s">
        <v>2976</v>
      </c>
      <c r="D1043" t="s">
        <v>3051</v>
      </c>
      <c r="E1043" t="s">
        <v>3052</v>
      </c>
      <c r="G1043" t="s">
        <v>145</v>
      </c>
      <c r="H1043">
        <v>539035</v>
      </c>
      <c r="I1043" t="s">
        <v>3053</v>
      </c>
      <c r="J1043" t="s">
        <v>3054</v>
      </c>
      <c r="K1043">
        <v>98370</v>
      </c>
      <c r="L1043" t="s">
        <v>163</v>
      </c>
      <c r="N1043" t="s">
        <v>286</v>
      </c>
      <c r="P1043" t="s">
        <v>152</v>
      </c>
      <c r="Q1043" t="s">
        <v>153</v>
      </c>
      <c r="V1043" t="s">
        <v>287</v>
      </c>
      <c r="W1043" t="s">
        <v>169</v>
      </c>
      <c r="AJ1043">
        <v>0</v>
      </c>
      <c r="AU1043" t="s">
        <v>3055</v>
      </c>
      <c r="AV1043" s="12">
        <v>12628</v>
      </c>
      <c r="BF1043" s="12">
        <v>9500</v>
      </c>
      <c r="BI1043" s="12">
        <v>11450</v>
      </c>
      <c r="BJ1043" s="12">
        <v>33578</v>
      </c>
      <c r="BK1043" s="12">
        <v>12628</v>
      </c>
      <c r="BS1043" s="12">
        <v>0</v>
      </c>
      <c r="BT1043" s="12">
        <v>0</v>
      </c>
      <c r="BU1043" s="12">
        <v>33578</v>
      </c>
      <c r="BV1043" s="12">
        <v>12628</v>
      </c>
      <c r="CI1043">
        <f>CE1043+CG1043</f>
        <v>0</v>
      </c>
      <c r="DB1043">
        <f>CX1043+CZ1043+DA1043</f>
        <v>0</v>
      </c>
      <c r="DG1043" s="13" t="e">
        <f>(DC1043+DD1043)/CU1043</f>
        <v>#DIV/0!</v>
      </c>
      <c r="EI1043">
        <f>CO1043</f>
        <v>0</v>
      </c>
      <c r="EJ1043" s="16">
        <f>BU1043</f>
        <v>33578</v>
      </c>
      <c r="EK1043" s="16" t="e">
        <f>EJ1043/EI1043</f>
        <v>#DIV/0!</v>
      </c>
      <c r="EL1043">
        <f>DJ1043</f>
        <v>0</v>
      </c>
      <c r="EM1043" s="16" t="e">
        <f>EK1043*EL1043</f>
        <v>#DIV/0!</v>
      </c>
    </row>
    <row r="1044" spans="1:143" x14ac:dyDescent="0.25">
      <c r="A1044">
        <v>2015</v>
      </c>
      <c r="B1044">
        <v>1032</v>
      </c>
      <c r="C1044" t="s">
        <v>2976</v>
      </c>
      <c r="D1044" t="s">
        <v>856</v>
      </c>
      <c r="E1044" t="s">
        <v>3052</v>
      </c>
      <c r="H1044">
        <v>539035</v>
      </c>
      <c r="I1044" t="s">
        <v>3056</v>
      </c>
      <c r="J1044" t="s">
        <v>2981</v>
      </c>
      <c r="K1044">
        <v>98337</v>
      </c>
      <c r="L1044" t="s">
        <v>163</v>
      </c>
      <c r="N1044" t="s">
        <v>286</v>
      </c>
      <c r="P1044" t="s">
        <v>152</v>
      </c>
      <c r="Q1044" t="s">
        <v>153</v>
      </c>
      <c r="V1044" t="s">
        <v>287</v>
      </c>
      <c r="W1044" t="s">
        <v>169</v>
      </c>
      <c r="AJ1044">
        <v>0</v>
      </c>
      <c r="AP1044" t="s">
        <v>236</v>
      </c>
      <c r="AS1044" t="s">
        <v>152</v>
      </c>
      <c r="AV1044" s="12">
        <v>21516</v>
      </c>
      <c r="BJ1044" s="12">
        <v>21516</v>
      </c>
      <c r="BK1044" s="12">
        <v>21516</v>
      </c>
      <c r="BS1044" s="12">
        <v>0</v>
      </c>
      <c r="BT1044" s="12">
        <v>0</v>
      </c>
      <c r="BU1044" s="12">
        <v>21516</v>
      </c>
      <c r="BV1044" s="12">
        <v>21516</v>
      </c>
      <c r="CI1044">
        <f>CE1044+CG1044</f>
        <v>0</v>
      </c>
      <c r="DB1044">
        <f>CX1044+CZ1044+DA1044</f>
        <v>0</v>
      </c>
      <c r="DG1044" s="13" t="e">
        <f>(DC1044+DD1044)/CU1044</f>
        <v>#DIV/0!</v>
      </c>
      <c r="EI1044">
        <f>CO1044</f>
        <v>0</v>
      </c>
      <c r="EJ1044" s="16">
        <f>BU1044</f>
        <v>21516</v>
      </c>
      <c r="EK1044" s="16" t="e">
        <f>EJ1044/EI1044</f>
        <v>#DIV/0!</v>
      </c>
      <c r="EL1044">
        <f>DJ1044</f>
        <v>0</v>
      </c>
      <c r="EM1044" s="16" t="e">
        <f>EK1044*EL1044</f>
        <v>#DIV/0!</v>
      </c>
    </row>
    <row r="1045" spans="1:143" x14ac:dyDescent="0.25">
      <c r="A1045">
        <v>2015</v>
      </c>
      <c r="B1045">
        <v>1011</v>
      </c>
      <c r="C1045" t="s">
        <v>2976</v>
      </c>
      <c r="D1045" t="s">
        <v>3057</v>
      </c>
      <c r="E1045" t="s">
        <v>3058</v>
      </c>
      <c r="F1045" t="s">
        <v>3059</v>
      </c>
      <c r="G1045" t="s">
        <v>145</v>
      </c>
      <c r="H1045">
        <v>539035</v>
      </c>
      <c r="I1045" t="s">
        <v>3060</v>
      </c>
      <c r="J1045" t="s">
        <v>2981</v>
      </c>
      <c r="K1045">
        <v>98337</v>
      </c>
      <c r="L1045" t="s">
        <v>163</v>
      </c>
      <c r="N1045" t="s">
        <v>286</v>
      </c>
      <c r="P1045" t="s">
        <v>152</v>
      </c>
      <c r="Q1045" t="s">
        <v>153</v>
      </c>
      <c r="V1045" t="s">
        <v>287</v>
      </c>
      <c r="W1045" t="s">
        <v>169</v>
      </c>
      <c r="AJ1045">
        <v>0</v>
      </c>
      <c r="AU1045" t="s">
        <v>3061</v>
      </c>
      <c r="BJ1045" s="12">
        <v>0</v>
      </c>
      <c r="BK1045" s="12">
        <v>0</v>
      </c>
      <c r="BT1045" s="12">
        <v>0</v>
      </c>
      <c r="BU1045" s="12">
        <v>0</v>
      </c>
      <c r="BV1045" s="12">
        <v>0</v>
      </c>
      <c r="CI1045">
        <f>CE1045+CG1045</f>
        <v>0</v>
      </c>
      <c r="DB1045">
        <f>CX1045+CZ1045+DA1045</f>
        <v>0</v>
      </c>
      <c r="DG1045" s="13" t="e">
        <f>(DC1045+DD1045)/CU1045</f>
        <v>#DIV/0!</v>
      </c>
      <c r="EI1045">
        <f>CO1045</f>
        <v>0</v>
      </c>
      <c r="EJ1045" s="16">
        <f>BU1045</f>
        <v>0</v>
      </c>
      <c r="EK1045" s="16" t="e">
        <f>EJ1045/EI1045</f>
        <v>#DIV/0!</v>
      </c>
      <c r="EL1045">
        <f>DJ1045</f>
        <v>0</v>
      </c>
      <c r="EM1045" s="16" t="e">
        <f>EK1045*EL1045</f>
        <v>#DIV/0!</v>
      </c>
    </row>
    <row r="1046" spans="1:143" x14ac:dyDescent="0.25">
      <c r="A1046">
        <v>2015</v>
      </c>
      <c r="B1046">
        <v>1015</v>
      </c>
      <c r="C1046" t="s">
        <v>2976</v>
      </c>
      <c r="D1046" t="s">
        <v>3062</v>
      </c>
      <c r="E1046" t="s">
        <v>3063</v>
      </c>
      <c r="F1046" t="s">
        <v>3064</v>
      </c>
      <c r="G1046" t="s">
        <v>145</v>
      </c>
      <c r="H1046">
        <v>539035</v>
      </c>
      <c r="I1046" t="s">
        <v>3065</v>
      </c>
      <c r="J1046" t="s">
        <v>2981</v>
      </c>
      <c r="K1046">
        <v>98337</v>
      </c>
      <c r="N1046" t="s">
        <v>286</v>
      </c>
      <c r="P1046" t="s">
        <v>152</v>
      </c>
      <c r="V1046" t="s">
        <v>287</v>
      </c>
      <c r="W1046" t="s">
        <v>169</v>
      </c>
      <c r="AJ1046">
        <v>0</v>
      </c>
      <c r="AU1046" t="s">
        <v>3066</v>
      </c>
      <c r="BJ1046" s="12">
        <v>0</v>
      </c>
      <c r="BK1046" s="12">
        <v>0</v>
      </c>
      <c r="BS1046" s="12">
        <v>0</v>
      </c>
      <c r="BT1046" s="12">
        <v>0</v>
      </c>
      <c r="BU1046" s="12">
        <v>0</v>
      </c>
      <c r="BV1046" s="12">
        <v>0</v>
      </c>
      <c r="CI1046">
        <f>CE1046+CG1046</f>
        <v>0</v>
      </c>
      <c r="DB1046">
        <f>CX1046+CZ1046+DA1046</f>
        <v>0</v>
      </c>
      <c r="DG1046" s="13" t="e">
        <f>(DC1046+DD1046)/CU1046</f>
        <v>#DIV/0!</v>
      </c>
      <c r="EI1046">
        <f>CO1046</f>
        <v>0</v>
      </c>
      <c r="EJ1046" s="16">
        <f>BU1046</f>
        <v>0</v>
      </c>
      <c r="EK1046" s="16" t="e">
        <f>EJ1046/EI1046</f>
        <v>#DIV/0!</v>
      </c>
      <c r="EL1046">
        <f>DJ1046</f>
        <v>0</v>
      </c>
      <c r="EM1046" s="16" t="e">
        <f>EK1046*EL1046</f>
        <v>#DIV/0!</v>
      </c>
    </row>
    <row r="1047" spans="1:143" x14ac:dyDescent="0.25">
      <c r="A1047">
        <v>2015</v>
      </c>
      <c r="B1047">
        <v>1025</v>
      </c>
      <c r="C1047" t="s">
        <v>2976</v>
      </c>
      <c r="D1047" t="s">
        <v>3051</v>
      </c>
      <c r="E1047" t="s">
        <v>3067</v>
      </c>
      <c r="F1047" t="s">
        <v>3068</v>
      </c>
      <c r="G1047" t="s">
        <v>145</v>
      </c>
      <c r="H1047">
        <v>539035</v>
      </c>
      <c r="I1047" t="s">
        <v>3053</v>
      </c>
      <c r="J1047" t="s">
        <v>3054</v>
      </c>
      <c r="K1047">
        <v>98370</v>
      </c>
      <c r="L1047" t="s">
        <v>163</v>
      </c>
      <c r="N1047" t="s">
        <v>218</v>
      </c>
      <c r="P1047" t="s">
        <v>152</v>
      </c>
      <c r="Q1047" t="s">
        <v>153</v>
      </c>
      <c r="R1047" t="s">
        <v>187</v>
      </c>
      <c r="T1047" t="s">
        <v>168</v>
      </c>
      <c r="V1047" t="s">
        <v>161</v>
      </c>
      <c r="W1047" t="s">
        <v>169</v>
      </c>
      <c r="Y1047">
        <v>3</v>
      </c>
      <c r="Z1047">
        <v>1</v>
      </c>
      <c r="AJ1047">
        <v>3</v>
      </c>
      <c r="AV1047" s="12">
        <v>12628</v>
      </c>
      <c r="BF1047" s="12">
        <v>9500</v>
      </c>
      <c r="BI1047" s="12">
        <v>11450</v>
      </c>
      <c r="BJ1047" s="12">
        <v>33578</v>
      </c>
      <c r="BK1047" s="12">
        <v>12628</v>
      </c>
      <c r="BS1047" s="12">
        <v>0</v>
      </c>
      <c r="BT1047" s="12">
        <v>0</v>
      </c>
      <c r="BU1047" s="12">
        <v>33578</v>
      </c>
      <c r="BV1047" s="12">
        <v>12628</v>
      </c>
      <c r="BW1047" t="s">
        <v>3069</v>
      </c>
      <c r="BX1047" t="s">
        <v>161</v>
      </c>
      <c r="BY1047">
        <v>134</v>
      </c>
      <c r="BZ1047">
        <v>49</v>
      </c>
      <c r="CA1047">
        <v>108</v>
      </c>
      <c r="CB1047">
        <v>29</v>
      </c>
      <c r="CE1047">
        <v>2</v>
      </c>
      <c r="CF1047">
        <v>1</v>
      </c>
      <c r="CG1047">
        <v>24</v>
      </c>
      <c r="CH1047">
        <v>19</v>
      </c>
      <c r="CI1047">
        <f>CE1047+CG1047</f>
        <v>26</v>
      </c>
      <c r="CJ1047">
        <v>4132</v>
      </c>
      <c r="CL1047">
        <v>3007</v>
      </c>
      <c r="CM1047">
        <v>52</v>
      </c>
      <c r="CN1047">
        <v>1073</v>
      </c>
      <c r="CO1047">
        <v>1626</v>
      </c>
      <c r="CQ1047">
        <v>798</v>
      </c>
      <c r="CR1047">
        <v>37</v>
      </c>
      <c r="CS1047">
        <v>791</v>
      </c>
      <c r="CT1047">
        <v>87</v>
      </c>
      <c r="CU1047">
        <v>32</v>
      </c>
      <c r="CY1047">
        <v>2</v>
      </c>
      <c r="DB1047">
        <f>CX1047+CZ1047+DA1047</f>
        <v>0</v>
      </c>
      <c r="DC1047">
        <v>1</v>
      </c>
      <c r="DE1047">
        <v>28</v>
      </c>
      <c r="DF1047">
        <v>1</v>
      </c>
      <c r="DG1047" s="13">
        <f>(DC1047+DD1047)/CU1047</f>
        <v>3.125E-2</v>
      </c>
      <c r="DH1047">
        <v>1453</v>
      </c>
      <c r="DI1047">
        <v>1166</v>
      </c>
      <c r="DJ1047">
        <v>138</v>
      </c>
      <c r="DK1047">
        <v>138</v>
      </c>
      <c r="DL1047">
        <v>88</v>
      </c>
      <c r="DM1047">
        <v>35</v>
      </c>
      <c r="DN1047">
        <v>68</v>
      </c>
      <c r="DO1047">
        <v>19</v>
      </c>
      <c r="DP1047">
        <v>1</v>
      </c>
      <c r="DQ1047">
        <v>15</v>
      </c>
      <c r="DU1047">
        <v>8</v>
      </c>
      <c r="DW1047">
        <v>2</v>
      </c>
      <c r="DX1047">
        <v>1</v>
      </c>
      <c r="DZ1047">
        <v>20</v>
      </c>
      <c r="EA1047">
        <v>4</v>
      </c>
      <c r="EB1047">
        <v>4</v>
      </c>
      <c r="EC1047" t="s">
        <v>311</v>
      </c>
      <c r="EE1047">
        <v>3</v>
      </c>
      <c r="EF1047">
        <v>4</v>
      </c>
      <c r="EG1047">
        <v>0</v>
      </c>
      <c r="EH1047" s="13">
        <v>0</v>
      </c>
      <c r="EI1047">
        <f>CO1047</f>
        <v>1626</v>
      </c>
      <c r="EJ1047" s="16">
        <f>BU1047</f>
        <v>33578</v>
      </c>
      <c r="EK1047" s="16">
        <f>EJ1047/EI1047</f>
        <v>20.650676506765066</v>
      </c>
      <c r="EL1047">
        <f>DJ1047</f>
        <v>138</v>
      </c>
      <c r="EM1047" s="16">
        <f>EK1047*EL1047</f>
        <v>2849.793357933579</v>
      </c>
    </row>
    <row r="1048" spans="1:143" x14ac:dyDescent="0.25">
      <c r="A1048">
        <v>2015</v>
      </c>
      <c r="B1048">
        <v>974</v>
      </c>
      <c r="C1048" t="s">
        <v>2976</v>
      </c>
      <c r="D1048" t="s">
        <v>3002</v>
      </c>
      <c r="E1048" t="s">
        <v>3070</v>
      </c>
      <c r="F1048" t="s">
        <v>3071</v>
      </c>
      <c r="G1048" t="s">
        <v>145</v>
      </c>
      <c r="H1048">
        <v>539035</v>
      </c>
      <c r="I1048" t="s">
        <v>3049</v>
      </c>
      <c r="J1048" t="s">
        <v>2981</v>
      </c>
      <c r="K1048">
        <v>98337</v>
      </c>
      <c r="L1048" t="s">
        <v>163</v>
      </c>
      <c r="N1048" t="s">
        <v>218</v>
      </c>
      <c r="P1048" t="s">
        <v>152</v>
      </c>
      <c r="Q1048" t="s">
        <v>153</v>
      </c>
      <c r="R1048" t="s">
        <v>167</v>
      </c>
      <c r="T1048" t="s">
        <v>168</v>
      </c>
      <c r="V1048" t="s">
        <v>161</v>
      </c>
      <c r="W1048" t="s">
        <v>169</v>
      </c>
      <c r="AA1048">
        <v>5</v>
      </c>
      <c r="AB1048">
        <v>5</v>
      </c>
      <c r="AC1048" t="s">
        <v>236</v>
      </c>
      <c r="AD1048" t="s">
        <v>236</v>
      </c>
      <c r="AJ1048">
        <v>5</v>
      </c>
      <c r="AS1048" t="s">
        <v>152</v>
      </c>
      <c r="AV1048" s="12">
        <v>5878.67</v>
      </c>
      <c r="BJ1048" s="12">
        <v>5878.67</v>
      </c>
      <c r="BK1048" s="12">
        <v>5878.67</v>
      </c>
      <c r="BS1048" s="12">
        <v>0</v>
      </c>
      <c r="BT1048" s="12">
        <v>0</v>
      </c>
      <c r="BU1048" s="12">
        <v>5878.67</v>
      </c>
      <c r="BV1048" s="12">
        <v>5878.67</v>
      </c>
      <c r="BW1048" t="s">
        <v>3071</v>
      </c>
      <c r="BX1048" t="s">
        <v>161</v>
      </c>
      <c r="BY1048">
        <v>3</v>
      </c>
      <c r="BZ1048">
        <v>2</v>
      </c>
      <c r="CA1048">
        <v>2</v>
      </c>
      <c r="CB1048">
        <v>1</v>
      </c>
      <c r="CG1048">
        <v>1</v>
      </c>
      <c r="CH1048">
        <v>1</v>
      </c>
      <c r="CI1048">
        <f>CE1048+CG1048</f>
        <v>1</v>
      </c>
      <c r="CJ1048">
        <v>3</v>
      </c>
      <c r="CL1048">
        <v>2</v>
      </c>
      <c r="CN1048">
        <v>1</v>
      </c>
      <c r="CO1048">
        <v>2</v>
      </c>
      <c r="CQ1048">
        <v>1</v>
      </c>
      <c r="CS1048">
        <v>1</v>
      </c>
      <c r="CT1048">
        <v>4</v>
      </c>
      <c r="CU1048">
        <v>3</v>
      </c>
      <c r="DB1048">
        <f>CX1048+CZ1048+DA1048</f>
        <v>0</v>
      </c>
      <c r="DC1048">
        <v>1</v>
      </c>
      <c r="DE1048">
        <v>2</v>
      </c>
      <c r="DG1048" s="13">
        <f>(DC1048+DD1048)/CU1048</f>
        <v>0.33333333333333331</v>
      </c>
      <c r="DH1048">
        <v>3</v>
      </c>
      <c r="DI1048">
        <v>3</v>
      </c>
      <c r="DJ1048">
        <v>1</v>
      </c>
      <c r="DK1048">
        <v>1</v>
      </c>
      <c r="DL1048">
        <v>3</v>
      </c>
      <c r="DM1048">
        <v>2</v>
      </c>
      <c r="DN1048">
        <v>2</v>
      </c>
      <c r="DO1048">
        <v>1</v>
      </c>
      <c r="DQ1048">
        <v>1</v>
      </c>
      <c r="DX1048">
        <v>1</v>
      </c>
      <c r="DZ1048">
        <v>1</v>
      </c>
      <c r="EF1048">
        <v>1</v>
      </c>
      <c r="EG1048">
        <v>0</v>
      </c>
      <c r="EH1048" s="13">
        <v>0</v>
      </c>
      <c r="EI1048">
        <f>CO1048</f>
        <v>2</v>
      </c>
      <c r="EJ1048" s="16">
        <f>BU1048</f>
        <v>5878.67</v>
      </c>
      <c r="EK1048" s="16">
        <f>EJ1048/EI1048</f>
        <v>2939.335</v>
      </c>
      <c r="EL1048">
        <f>DJ1048</f>
        <v>1</v>
      </c>
      <c r="EM1048" s="16">
        <f>EK1048*EL1048</f>
        <v>2939.335</v>
      </c>
    </row>
    <row r="1049" spans="1:143" x14ac:dyDescent="0.25">
      <c r="A1049">
        <v>2015</v>
      </c>
      <c r="B1049">
        <v>976</v>
      </c>
      <c r="C1049" t="s">
        <v>2976</v>
      </c>
      <c r="D1049" t="s">
        <v>3072</v>
      </c>
      <c r="E1049" t="s">
        <v>2294</v>
      </c>
      <c r="F1049" t="s">
        <v>3073</v>
      </c>
      <c r="G1049" t="s">
        <v>145</v>
      </c>
      <c r="H1049">
        <v>539035</v>
      </c>
      <c r="I1049" t="s">
        <v>3074</v>
      </c>
      <c r="J1049" t="s">
        <v>2981</v>
      </c>
      <c r="K1049">
        <v>98337</v>
      </c>
      <c r="L1049" t="s">
        <v>163</v>
      </c>
      <c r="N1049" t="s">
        <v>151</v>
      </c>
      <c r="P1049" t="s">
        <v>210</v>
      </c>
      <c r="Q1049" t="s">
        <v>199</v>
      </c>
      <c r="R1049" t="s">
        <v>248</v>
      </c>
      <c r="U1049" t="s">
        <v>156</v>
      </c>
      <c r="V1049" t="s">
        <v>249</v>
      </c>
      <c r="W1049" t="s">
        <v>169</v>
      </c>
      <c r="Y1049">
        <v>25</v>
      </c>
      <c r="Z1049">
        <v>8</v>
      </c>
      <c r="AA1049">
        <v>33</v>
      </c>
      <c r="AB1049">
        <v>31</v>
      </c>
      <c r="AJ1049">
        <v>58</v>
      </c>
      <c r="AK1049" t="s">
        <v>236</v>
      </c>
      <c r="AL1049" t="s">
        <v>236</v>
      </c>
      <c r="AS1049" t="s">
        <v>152</v>
      </c>
      <c r="AU1049" t="s">
        <v>3075</v>
      </c>
      <c r="AV1049" s="12">
        <v>89722</v>
      </c>
      <c r="BJ1049" s="12">
        <v>89722</v>
      </c>
      <c r="BK1049" s="12">
        <v>89722</v>
      </c>
      <c r="BS1049" s="12">
        <v>0</v>
      </c>
      <c r="BT1049" s="12">
        <v>0</v>
      </c>
      <c r="BU1049" s="12">
        <v>89722</v>
      </c>
      <c r="BV1049" s="12">
        <v>89722</v>
      </c>
      <c r="CI1049">
        <f>CE1049+CG1049</f>
        <v>0</v>
      </c>
      <c r="DB1049">
        <f>CX1049+CZ1049+DA1049</f>
        <v>0</v>
      </c>
      <c r="DG1049" s="13" t="e">
        <f>(DC1049+DD1049)/CU1049</f>
        <v>#DIV/0!</v>
      </c>
      <c r="EI1049">
        <f>CO1049</f>
        <v>0</v>
      </c>
      <c r="EJ1049" s="16">
        <f>BU1049</f>
        <v>89722</v>
      </c>
      <c r="EK1049" s="16" t="e">
        <f>EJ1049/EI1049</f>
        <v>#DIV/0!</v>
      </c>
      <c r="EL1049">
        <f>DJ1049</f>
        <v>0</v>
      </c>
      <c r="EM1049" s="16" t="e">
        <f>EK1049*EL1049</f>
        <v>#DIV/0!</v>
      </c>
    </row>
    <row r="1050" spans="1:143" x14ac:dyDescent="0.25">
      <c r="A1050">
        <v>2015</v>
      </c>
      <c r="B1050">
        <v>999</v>
      </c>
      <c r="C1050" t="s">
        <v>2976</v>
      </c>
      <c r="D1050" t="s">
        <v>3072</v>
      </c>
      <c r="E1050" t="s">
        <v>3076</v>
      </c>
      <c r="F1050" t="s">
        <v>3077</v>
      </c>
      <c r="H1050">
        <v>539035</v>
      </c>
      <c r="I1050" t="s">
        <v>3074</v>
      </c>
      <c r="J1050" t="s">
        <v>2981</v>
      </c>
      <c r="K1050">
        <v>98337</v>
      </c>
      <c r="L1050" t="s">
        <v>785</v>
      </c>
      <c r="N1050" t="s">
        <v>151</v>
      </c>
      <c r="P1050" t="s">
        <v>152</v>
      </c>
      <c r="Q1050" t="s">
        <v>199</v>
      </c>
      <c r="R1050" t="s">
        <v>208</v>
      </c>
      <c r="T1050" t="s">
        <v>155</v>
      </c>
      <c r="U1050" t="s">
        <v>156</v>
      </c>
      <c r="V1050" t="s">
        <v>157</v>
      </c>
      <c r="W1050" t="s">
        <v>169</v>
      </c>
      <c r="AJ1050">
        <v>0</v>
      </c>
      <c r="AU1050" t="s">
        <v>3078</v>
      </c>
      <c r="AV1050" s="12">
        <v>16615</v>
      </c>
      <c r="BJ1050" s="12">
        <v>16615</v>
      </c>
      <c r="BK1050" s="12">
        <v>16615</v>
      </c>
      <c r="BS1050" s="12">
        <v>0</v>
      </c>
      <c r="BT1050" s="12">
        <v>0</v>
      </c>
      <c r="BU1050" s="12">
        <v>16615</v>
      </c>
      <c r="BV1050" s="12">
        <v>16615</v>
      </c>
      <c r="BW1050" t="s">
        <v>3077</v>
      </c>
      <c r="BX1050" t="s">
        <v>157</v>
      </c>
      <c r="BY1050">
        <v>9</v>
      </c>
      <c r="BZ1050">
        <v>3</v>
      </c>
      <c r="CA1050">
        <v>9</v>
      </c>
      <c r="CB1050">
        <v>3</v>
      </c>
      <c r="CI1050">
        <f>CE1050+CG1050</f>
        <v>0</v>
      </c>
      <c r="CJ1050">
        <v>2843</v>
      </c>
      <c r="CL1050">
        <v>2843</v>
      </c>
      <c r="CO1050">
        <v>935</v>
      </c>
      <c r="CQ1050">
        <v>935</v>
      </c>
      <c r="CT1050">
        <v>6</v>
      </c>
      <c r="CU1050">
        <v>2</v>
      </c>
      <c r="DB1050">
        <f>CX1050+CZ1050+DA1050</f>
        <v>0</v>
      </c>
      <c r="DC1050">
        <v>2</v>
      </c>
      <c r="DG1050" s="13">
        <f>(DC1050+DD1050)/CU1050</f>
        <v>1</v>
      </c>
      <c r="DH1050">
        <v>1240</v>
      </c>
      <c r="DI1050">
        <v>570</v>
      </c>
      <c r="DJ1050">
        <v>1240</v>
      </c>
      <c r="DK1050">
        <v>570</v>
      </c>
      <c r="EI1050">
        <f>CO1050</f>
        <v>935</v>
      </c>
      <c r="EJ1050" s="16">
        <f>BU1050</f>
        <v>16615</v>
      </c>
      <c r="EK1050" s="16">
        <f>EJ1050/EI1050</f>
        <v>17.770053475935828</v>
      </c>
      <c r="EL1050">
        <f>DJ1050</f>
        <v>1240</v>
      </c>
      <c r="EM1050" s="16">
        <f>EK1050*EL1050</f>
        <v>22034.866310160429</v>
      </c>
    </row>
    <row r="1051" spans="1:143" x14ac:dyDescent="0.25">
      <c r="A1051">
        <v>2015</v>
      </c>
      <c r="B1051">
        <v>979</v>
      </c>
      <c r="C1051" t="s">
        <v>2976</v>
      </c>
      <c r="D1051" t="s">
        <v>3002</v>
      </c>
      <c r="E1051" t="s">
        <v>3079</v>
      </c>
      <c r="H1051">
        <v>539035</v>
      </c>
      <c r="I1051" t="s">
        <v>3004</v>
      </c>
      <c r="J1051" t="s">
        <v>2981</v>
      </c>
      <c r="K1051">
        <v>98337</v>
      </c>
      <c r="L1051" t="s">
        <v>163</v>
      </c>
      <c r="N1051" t="s">
        <v>151</v>
      </c>
      <c r="P1051" t="s">
        <v>152</v>
      </c>
      <c r="Q1051" t="s">
        <v>153</v>
      </c>
      <c r="R1051" t="s">
        <v>174</v>
      </c>
      <c r="T1051" t="s">
        <v>155</v>
      </c>
      <c r="U1051" t="s">
        <v>156</v>
      </c>
      <c r="V1051" t="s">
        <v>157</v>
      </c>
      <c r="W1051" t="s">
        <v>169</v>
      </c>
      <c r="AJ1051">
        <v>0</v>
      </c>
      <c r="AV1051" s="12">
        <v>19406</v>
      </c>
      <c r="BJ1051" s="12">
        <v>19406</v>
      </c>
      <c r="BK1051" s="12">
        <v>19406</v>
      </c>
      <c r="BS1051" s="12">
        <v>0</v>
      </c>
      <c r="BT1051" s="12">
        <v>0</v>
      </c>
      <c r="BU1051" s="12">
        <v>19406</v>
      </c>
      <c r="BV1051" s="12">
        <v>19406</v>
      </c>
      <c r="CI1051">
        <f>CE1051+CG1051</f>
        <v>0</v>
      </c>
      <c r="DB1051">
        <f>CX1051+CZ1051+DA1051</f>
        <v>0</v>
      </c>
      <c r="DG1051" s="13" t="e">
        <f>(DC1051+DD1051)/CU1051</f>
        <v>#DIV/0!</v>
      </c>
      <c r="EI1051">
        <f>CO1051</f>
        <v>0</v>
      </c>
      <c r="EJ1051" s="16">
        <f>BU1051</f>
        <v>19406</v>
      </c>
      <c r="EK1051" s="16" t="e">
        <f>EJ1051/EI1051</f>
        <v>#DIV/0!</v>
      </c>
      <c r="EL1051">
        <f>DJ1051</f>
        <v>0</v>
      </c>
      <c r="EM1051" s="16" t="e">
        <f>EK1051*EL1051</f>
        <v>#DIV/0!</v>
      </c>
    </row>
    <row r="1052" spans="1:143" x14ac:dyDescent="0.25">
      <c r="A1052">
        <v>2015</v>
      </c>
      <c r="B1052">
        <v>1051</v>
      </c>
      <c r="C1052" t="s">
        <v>2976</v>
      </c>
      <c r="D1052" t="s">
        <v>3002</v>
      </c>
      <c r="E1052" t="s">
        <v>3080</v>
      </c>
      <c r="G1052" t="s">
        <v>3081</v>
      </c>
      <c r="H1052">
        <v>539035</v>
      </c>
      <c r="I1052" t="s">
        <v>3004</v>
      </c>
      <c r="J1052" t="s">
        <v>2981</v>
      </c>
      <c r="K1052">
        <v>98337</v>
      </c>
      <c r="L1052" t="s">
        <v>163</v>
      </c>
      <c r="N1052" t="s">
        <v>151</v>
      </c>
      <c r="P1052" t="s">
        <v>152</v>
      </c>
      <c r="Q1052" t="s">
        <v>153</v>
      </c>
      <c r="R1052" t="s">
        <v>174</v>
      </c>
      <c r="T1052" t="s">
        <v>155</v>
      </c>
      <c r="U1052" t="s">
        <v>211</v>
      </c>
      <c r="V1052" t="s">
        <v>212</v>
      </c>
      <c r="W1052" t="s">
        <v>169</v>
      </c>
      <c r="AJ1052">
        <v>0</v>
      </c>
      <c r="BJ1052" s="12">
        <v>0</v>
      </c>
      <c r="BK1052" s="12">
        <v>0</v>
      </c>
      <c r="BS1052" s="12">
        <v>0</v>
      </c>
      <c r="BT1052" s="12">
        <v>0</v>
      </c>
      <c r="BU1052" s="12">
        <v>0</v>
      </c>
      <c r="BV1052" s="12">
        <v>0</v>
      </c>
      <c r="CI1052">
        <f>CE1052+CG1052</f>
        <v>0</v>
      </c>
      <c r="DB1052">
        <f>CX1052+CZ1052+DA1052</f>
        <v>0</v>
      </c>
      <c r="DG1052" s="13" t="e">
        <f>(DC1052+DD1052)/CU1052</f>
        <v>#DIV/0!</v>
      </c>
      <c r="EI1052">
        <f>CO1052</f>
        <v>0</v>
      </c>
      <c r="EJ1052" s="16">
        <f>BU1052</f>
        <v>0</v>
      </c>
      <c r="EK1052" s="16" t="e">
        <f>EJ1052/EI1052</f>
        <v>#DIV/0!</v>
      </c>
      <c r="EL1052">
        <f>DJ1052</f>
        <v>0</v>
      </c>
      <c r="EM1052" s="16" t="e">
        <f>EK1052*EL1052</f>
        <v>#DIV/0!</v>
      </c>
    </row>
    <row r="1053" spans="1:143" x14ac:dyDescent="0.25">
      <c r="A1053">
        <v>2015</v>
      </c>
      <c r="B1053">
        <v>1012</v>
      </c>
      <c r="C1053" t="s">
        <v>2976</v>
      </c>
      <c r="D1053" t="s">
        <v>3002</v>
      </c>
      <c r="E1053" t="s">
        <v>3082</v>
      </c>
      <c r="H1053">
        <v>539035</v>
      </c>
      <c r="I1053" t="s">
        <v>3004</v>
      </c>
      <c r="J1053" t="s">
        <v>2981</v>
      </c>
      <c r="K1053">
        <v>98337</v>
      </c>
      <c r="L1053" t="s">
        <v>163</v>
      </c>
      <c r="N1053" t="s">
        <v>286</v>
      </c>
      <c r="P1053" t="s">
        <v>152</v>
      </c>
      <c r="Q1053" t="s">
        <v>153</v>
      </c>
      <c r="S1053" t="s">
        <v>1467</v>
      </c>
      <c r="V1053" t="s">
        <v>287</v>
      </c>
      <c r="W1053" t="s">
        <v>169</v>
      </c>
      <c r="AJ1053">
        <v>0</v>
      </c>
      <c r="AU1053" t="s">
        <v>3083</v>
      </c>
      <c r="AV1053" s="12">
        <v>277998.63</v>
      </c>
      <c r="BJ1053" s="12">
        <v>277998.63</v>
      </c>
      <c r="BK1053" s="12">
        <v>277998.63</v>
      </c>
      <c r="BS1053" s="12">
        <v>0</v>
      </c>
      <c r="BT1053" s="12">
        <v>0</v>
      </c>
      <c r="BU1053" s="12">
        <v>277998.63</v>
      </c>
      <c r="BV1053" s="12">
        <v>277998.63</v>
      </c>
      <c r="CI1053">
        <f>CE1053+CG1053</f>
        <v>0</v>
      </c>
      <c r="DB1053">
        <f>CX1053+CZ1053+DA1053</f>
        <v>0</v>
      </c>
      <c r="DG1053" s="13" t="e">
        <f>(DC1053+DD1053)/CU1053</f>
        <v>#DIV/0!</v>
      </c>
      <c r="EI1053">
        <f>CO1053</f>
        <v>0</v>
      </c>
      <c r="EJ1053" s="16">
        <f>BU1053</f>
        <v>277998.63</v>
      </c>
      <c r="EK1053" s="16" t="e">
        <f>EJ1053/EI1053</f>
        <v>#DIV/0!</v>
      </c>
      <c r="EL1053">
        <f>DJ1053</f>
        <v>0</v>
      </c>
      <c r="EM1053" s="16" t="e">
        <f>EK1053*EL1053</f>
        <v>#DIV/0!</v>
      </c>
    </row>
    <row r="1054" spans="1:143" x14ac:dyDescent="0.25">
      <c r="A1054">
        <v>2015</v>
      </c>
      <c r="B1054">
        <v>2034</v>
      </c>
      <c r="C1054" t="s">
        <v>2976</v>
      </c>
      <c r="D1054" t="s">
        <v>3002</v>
      </c>
      <c r="E1054" t="s">
        <v>3084</v>
      </c>
      <c r="F1054" t="s">
        <v>3084</v>
      </c>
      <c r="G1054" t="s">
        <v>267</v>
      </c>
      <c r="AJ1054">
        <v>0</v>
      </c>
      <c r="BJ1054" s="12">
        <v>0</v>
      </c>
      <c r="BK1054" s="12">
        <v>0</v>
      </c>
      <c r="BS1054" s="12">
        <v>0</v>
      </c>
      <c r="BT1054" s="12">
        <v>0</v>
      </c>
      <c r="BU1054" s="12">
        <v>0</v>
      </c>
      <c r="BV1054" s="12">
        <v>0</v>
      </c>
      <c r="CI1054">
        <f>CE1054+CG1054</f>
        <v>0</v>
      </c>
      <c r="DB1054">
        <f>CX1054+CZ1054+DA1054</f>
        <v>0</v>
      </c>
      <c r="DG1054" s="13" t="e">
        <f>(DC1054+DD1054)/CU1054</f>
        <v>#DIV/0!</v>
      </c>
      <c r="EI1054">
        <f>CO1054</f>
        <v>0</v>
      </c>
      <c r="EJ1054" s="16">
        <f>BU1054</f>
        <v>0</v>
      </c>
      <c r="EK1054" s="16" t="e">
        <f>EJ1054/EI1054</f>
        <v>#DIV/0!</v>
      </c>
      <c r="EL1054">
        <f>DJ1054</f>
        <v>0</v>
      </c>
      <c r="EM1054" s="16" t="e">
        <f>EK1054*EL1054</f>
        <v>#DIV/0!</v>
      </c>
    </row>
    <row r="1055" spans="1:143" x14ac:dyDescent="0.25">
      <c r="A1055">
        <v>2015</v>
      </c>
      <c r="B1055">
        <v>1971</v>
      </c>
      <c r="C1055" t="s">
        <v>2976</v>
      </c>
      <c r="D1055" t="s">
        <v>3002</v>
      </c>
      <c r="E1055" t="s">
        <v>3085</v>
      </c>
      <c r="F1055" t="s">
        <v>3085</v>
      </c>
      <c r="G1055" t="s">
        <v>267</v>
      </c>
      <c r="AJ1055">
        <v>0</v>
      </c>
      <c r="BJ1055" s="12">
        <v>0</v>
      </c>
      <c r="BK1055" s="12">
        <v>0</v>
      </c>
      <c r="BS1055" s="12">
        <v>0</v>
      </c>
      <c r="BT1055" s="12">
        <v>0</v>
      </c>
      <c r="BU1055" s="12">
        <v>0</v>
      </c>
      <c r="BV1055" s="12">
        <v>0</v>
      </c>
      <c r="CI1055">
        <f>CE1055+CG1055</f>
        <v>0</v>
      </c>
      <c r="DB1055">
        <f>CX1055+CZ1055+DA1055</f>
        <v>0</v>
      </c>
      <c r="DG1055" s="13" t="e">
        <f>(DC1055+DD1055)/CU1055</f>
        <v>#DIV/0!</v>
      </c>
      <c r="EI1055">
        <f>CO1055</f>
        <v>0</v>
      </c>
      <c r="EJ1055" s="16">
        <f>BU1055</f>
        <v>0</v>
      </c>
      <c r="EK1055" s="16" t="e">
        <f>EJ1055/EI1055</f>
        <v>#DIV/0!</v>
      </c>
      <c r="EL1055">
        <f>DJ1055</f>
        <v>0</v>
      </c>
      <c r="EM1055" s="16" t="e">
        <f>EK1055*EL1055</f>
        <v>#DIV/0!</v>
      </c>
    </row>
    <row r="1056" spans="1:143" x14ac:dyDescent="0.25">
      <c r="A1056">
        <v>2015</v>
      </c>
      <c r="B1056">
        <v>2009</v>
      </c>
      <c r="C1056" t="s">
        <v>2976</v>
      </c>
      <c r="D1056" t="s">
        <v>3002</v>
      </c>
      <c r="E1056" t="s">
        <v>3086</v>
      </c>
      <c r="F1056" t="s">
        <v>3086</v>
      </c>
      <c r="G1056" t="s">
        <v>267</v>
      </c>
      <c r="AJ1056">
        <v>0</v>
      </c>
      <c r="BJ1056" s="12">
        <v>0</v>
      </c>
      <c r="BK1056" s="12">
        <v>0</v>
      </c>
      <c r="BS1056" s="12">
        <v>0</v>
      </c>
      <c r="BT1056" s="12">
        <v>0</v>
      </c>
      <c r="BU1056" s="12">
        <v>0</v>
      </c>
      <c r="BV1056" s="12">
        <v>0</v>
      </c>
      <c r="CI1056">
        <f>CE1056+CG1056</f>
        <v>0</v>
      </c>
      <c r="DB1056">
        <f>CX1056+CZ1056+DA1056</f>
        <v>0</v>
      </c>
      <c r="DG1056" s="13" t="e">
        <f>(DC1056+DD1056)/CU1056</f>
        <v>#DIV/0!</v>
      </c>
      <c r="EI1056">
        <f>CO1056</f>
        <v>0</v>
      </c>
      <c r="EJ1056" s="16">
        <f>BU1056</f>
        <v>0</v>
      </c>
      <c r="EK1056" s="16" t="e">
        <f>EJ1056/EI1056</f>
        <v>#DIV/0!</v>
      </c>
      <c r="EL1056">
        <f>DJ1056</f>
        <v>0</v>
      </c>
      <c r="EM1056" s="16" t="e">
        <f>EK1056*EL1056</f>
        <v>#DIV/0!</v>
      </c>
    </row>
    <row r="1057" spans="1:143" x14ac:dyDescent="0.25">
      <c r="A1057">
        <v>2015</v>
      </c>
      <c r="B1057">
        <v>2036</v>
      </c>
      <c r="C1057" t="s">
        <v>2976</v>
      </c>
      <c r="D1057" t="s">
        <v>3002</v>
      </c>
      <c r="E1057" t="s">
        <v>3087</v>
      </c>
      <c r="F1057" t="s">
        <v>3087</v>
      </c>
      <c r="G1057" t="s">
        <v>267</v>
      </c>
      <c r="AJ1057">
        <v>0</v>
      </c>
      <c r="BJ1057" s="12">
        <v>0</v>
      </c>
      <c r="BK1057" s="12">
        <v>0</v>
      </c>
      <c r="BS1057" s="12">
        <v>0</v>
      </c>
      <c r="BT1057" s="12">
        <v>0</v>
      </c>
      <c r="BU1057" s="12">
        <v>0</v>
      </c>
      <c r="BV1057" s="12">
        <v>0</v>
      </c>
      <c r="CI1057">
        <f>CE1057+CG1057</f>
        <v>0</v>
      </c>
      <c r="DB1057">
        <f>CX1057+CZ1057+DA1057</f>
        <v>0</v>
      </c>
      <c r="DG1057" s="13" t="e">
        <f>(DC1057+DD1057)/CU1057</f>
        <v>#DIV/0!</v>
      </c>
      <c r="EI1057">
        <f>CO1057</f>
        <v>0</v>
      </c>
      <c r="EJ1057" s="16">
        <f>BU1057</f>
        <v>0</v>
      </c>
      <c r="EK1057" s="16" t="e">
        <f>EJ1057/EI1057</f>
        <v>#DIV/0!</v>
      </c>
      <c r="EL1057">
        <f>DJ1057</f>
        <v>0</v>
      </c>
      <c r="EM1057" s="16" t="e">
        <f>EK1057*EL1057</f>
        <v>#DIV/0!</v>
      </c>
    </row>
    <row r="1058" spans="1:143" x14ac:dyDescent="0.25">
      <c r="A1058">
        <v>2015</v>
      </c>
      <c r="B1058">
        <v>982</v>
      </c>
      <c r="C1058" t="s">
        <v>2976</v>
      </c>
      <c r="D1058" t="s">
        <v>3088</v>
      </c>
      <c r="E1058" t="s">
        <v>3089</v>
      </c>
      <c r="H1058">
        <v>539035</v>
      </c>
      <c r="I1058" t="s">
        <v>3090</v>
      </c>
      <c r="J1058" t="s">
        <v>2981</v>
      </c>
      <c r="K1058">
        <v>98310</v>
      </c>
      <c r="L1058" t="s">
        <v>163</v>
      </c>
      <c r="N1058" t="s">
        <v>263</v>
      </c>
      <c r="O1058" t="s">
        <v>165</v>
      </c>
      <c r="P1058" t="s">
        <v>210</v>
      </c>
      <c r="Q1058" t="s">
        <v>256</v>
      </c>
      <c r="R1058" t="s">
        <v>248</v>
      </c>
      <c r="S1058" t="s">
        <v>210</v>
      </c>
      <c r="V1058" t="s">
        <v>257</v>
      </c>
      <c r="W1058" t="s">
        <v>175</v>
      </c>
      <c r="AJ1058">
        <v>0</v>
      </c>
      <c r="AU1058" t="s">
        <v>3091</v>
      </c>
      <c r="AV1058" s="12">
        <v>50000</v>
      </c>
      <c r="BJ1058" s="12">
        <v>50000</v>
      </c>
      <c r="BK1058" s="12">
        <v>50000</v>
      </c>
      <c r="BS1058" s="12">
        <v>0</v>
      </c>
      <c r="BT1058" s="12">
        <v>0</v>
      </c>
      <c r="BU1058" s="12">
        <v>50000</v>
      </c>
      <c r="BV1058" s="12">
        <v>50000</v>
      </c>
      <c r="CI1058">
        <f>CE1058+CG1058</f>
        <v>0</v>
      </c>
      <c r="DB1058">
        <f>CX1058+CZ1058+DA1058</f>
        <v>0</v>
      </c>
      <c r="DG1058" s="13" t="e">
        <f>(DC1058+DD1058)/CU1058</f>
        <v>#DIV/0!</v>
      </c>
      <c r="EI1058">
        <f>CO1058</f>
        <v>0</v>
      </c>
      <c r="EJ1058" s="16">
        <f>BU1058</f>
        <v>50000</v>
      </c>
      <c r="EK1058" s="16" t="e">
        <f>EJ1058/EI1058</f>
        <v>#DIV/0!</v>
      </c>
      <c r="EL1058">
        <f>DJ1058</f>
        <v>0</v>
      </c>
      <c r="EM1058" s="16" t="e">
        <f>EK1058*EL1058</f>
        <v>#DIV/0!</v>
      </c>
    </row>
    <row r="1059" spans="1:143" x14ac:dyDescent="0.25">
      <c r="A1059">
        <v>2015</v>
      </c>
      <c r="B1059">
        <v>969</v>
      </c>
      <c r="C1059" t="s">
        <v>2976</v>
      </c>
      <c r="D1059" t="s">
        <v>3002</v>
      </c>
      <c r="E1059" t="s">
        <v>3092</v>
      </c>
      <c r="F1059" t="s">
        <v>3093</v>
      </c>
      <c r="G1059" t="s">
        <v>145</v>
      </c>
      <c r="H1059">
        <v>539035</v>
      </c>
      <c r="I1059" t="s">
        <v>3014</v>
      </c>
      <c r="J1059" t="s">
        <v>2981</v>
      </c>
      <c r="K1059">
        <v>98337</v>
      </c>
      <c r="L1059" t="s">
        <v>163</v>
      </c>
      <c r="N1059" t="s">
        <v>151</v>
      </c>
      <c r="P1059" t="s">
        <v>152</v>
      </c>
      <c r="Q1059" t="s">
        <v>199</v>
      </c>
      <c r="R1059" t="s">
        <v>174</v>
      </c>
      <c r="T1059" t="s">
        <v>155</v>
      </c>
      <c r="U1059" t="s">
        <v>156</v>
      </c>
      <c r="V1059" t="s">
        <v>157</v>
      </c>
      <c r="W1059" t="s">
        <v>169</v>
      </c>
      <c r="AJ1059">
        <v>0</v>
      </c>
      <c r="AS1059" t="s">
        <v>152</v>
      </c>
      <c r="BB1059" s="12">
        <v>65879</v>
      </c>
      <c r="BJ1059" s="12">
        <v>65879</v>
      </c>
      <c r="BK1059" s="12">
        <v>65879</v>
      </c>
      <c r="BS1059" s="12">
        <v>0</v>
      </c>
      <c r="BT1059" s="12">
        <v>0</v>
      </c>
      <c r="BU1059" s="12">
        <v>65879</v>
      </c>
      <c r="BV1059" s="12">
        <v>65879</v>
      </c>
      <c r="BW1059" t="s">
        <v>3094</v>
      </c>
      <c r="BX1059" t="s">
        <v>157</v>
      </c>
      <c r="BY1059">
        <v>185</v>
      </c>
      <c r="BZ1059">
        <v>71</v>
      </c>
      <c r="CA1059">
        <v>141</v>
      </c>
      <c r="CB1059">
        <v>40</v>
      </c>
      <c r="CE1059">
        <v>7</v>
      </c>
      <c r="CF1059">
        <v>2</v>
      </c>
      <c r="CG1059">
        <v>37</v>
      </c>
      <c r="CH1059">
        <v>29</v>
      </c>
      <c r="CI1059">
        <f>CE1059+CG1059</f>
        <v>44</v>
      </c>
      <c r="CJ1059">
        <v>15789</v>
      </c>
      <c r="CL1059">
        <v>12223</v>
      </c>
      <c r="CM1059">
        <v>613</v>
      </c>
      <c r="CN1059">
        <v>2953</v>
      </c>
      <c r="CO1059">
        <v>6185</v>
      </c>
      <c r="CQ1059">
        <v>3566</v>
      </c>
      <c r="CR1059">
        <v>214</v>
      </c>
      <c r="CS1059">
        <v>2405</v>
      </c>
      <c r="CT1059">
        <v>169</v>
      </c>
      <c r="CU1059">
        <v>65</v>
      </c>
      <c r="DB1059">
        <f>CX1059+CZ1059+DA1059</f>
        <v>0</v>
      </c>
      <c r="DC1059">
        <v>65</v>
      </c>
      <c r="DG1059" s="13">
        <f>(DC1059+DD1059)/CU1059</f>
        <v>1</v>
      </c>
      <c r="DH1059">
        <v>5615</v>
      </c>
      <c r="DI1059">
        <v>5554</v>
      </c>
      <c r="DJ1059">
        <v>5615</v>
      </c>
      <c r="DK1059">
        <v>5554</v>
      </c>
      <c r="DL1059">
        <v>192</v>
      </c>
      <c r="DM1059">
        <v>75</v>
      </c>
      <c r="DN1059">
        <v>145</v>
      </c>
      <c r="DO1059">
        <v>41</v>
      </c>
      <c r="DP1059">
        <v>2</v>
      </c>
      <c r="DQ1059">
        <v>32</v>
      </c>
      <c r="DS1059">
        <v>2</v>
      </c>
      <c r="DU1059">
        <v>23</v>
      </c>
      <c r="DW1059">
        <v>1</v>
      </c>
      <c r="DX1059">
        <v>38</v>
      </c>
      <c r="DZ1059">
        <v>1</v>
      </c>
      <c r="EA1059">
        <v>10</v>
      </c>
      <c r="EB1059">
        <v>5</v>
      </c>
      <c r="EC1059" t="s">
        <v>311</v>
      </c>
      <c r="EE1059">
        <v>4</v>
      </c>
      <c r="EI1059">
        <f>CO1059</f>
        <v>6185</v>
      </c>
      <c r="EJ1059" s="16">
        <f>BU1059</f>
        <v>65879</v>
      </c>
      <c r="EK1059" s="16">
        <f>EJ1059/EI1059</f>
        <v>10.65141471301536</v>
      </c>
      <c r="EL1059">
        <f>DJ1059</f>
        <v>5615</v>
      </c>
      <c r="EM1059" s="16">
        <f>EK1059*EL1059</f>
        <v>59807.693613581243</v>
      </c>
    </row>
    <row r="1060" spans="1:143" x14ac:dyDescent="0.25">
      <c r="A1060">
        <v>2015</v>
      </c>
      <c r="B1060">
        <v>977</v>
      </c>
      <c r="C1060" t="s">
        <v>2976</v>
      </c>
      <c r="D1060" t="s">
        <v>3002</v>
      </c>
      <c r="E1060" t="s">
        <v>3095</v>
      </c>
      <c r="F1060" t="s">
        <v>3096</v>
      </c>
      <c r="G1060" t="s">
        <v>145</v>
      </c>
      <c r="H1060">
        <v>539035</v>
      </c>
      <c r="I1060" t="s">
        <v>3014</v>
      </c>
      <c r="J1060" t="s">
        <v>2981</v>
      </c>
      <c r="K1060">
        <v>98337</v>
      </c>
      <c r="L1060" t="s">
        <v>163</v>
      </c>
      <c r="N1060" t="s">
        <v>151</v>
      </c>
      <c r="P1060" t="s">
        <v>152</v>
      </c>
      <c r="Q1060" t="s">
        <v>199</v>
      </c>
      <c r="R1060" t="s">
        <v>174</v>
      </c>
      <c r="T1060" t="s">
        <v>155</v>
      </c>
      <c r="U1060" t="s">
        <v>211</v>
      </c>
      <c r="V1060" t="s">
        <v>212</v>
      </c>
      <c r="W1060" t="s">
        <v>169</v>
      </c>
      <c r="AJ1060">
        <v>0</v>
      </c>
      <c r="BB1060" s="12">
        <v>88144</v>
      </c>
      <c r="BJ1060" s="12">
        <v>88144</v>
      </c>
      <c r="BK1060" s="12">
        <v>88144</v>
      </c>
      <c r="BS1060" s="12">
        <v>0</v>
      </c>
      <c r="BT1060" s="12">
        <v>0</v>
      </c>
      <c r="BU1060" s="12">
        <v>88144</v>
      </c>
      <c r="BV1060" s="12">
        <v>88144</v>
      </c>
      <c r="CI1060">
        <f>CE1060+CG1060</f>
        <v>0</v>
      </c>
      <c r="DB1060">
        <f>CX1060+CZ1060+DA1060</f>
        <v>0</v>
      </c>
      <c r="DG1060" s="13" t="e">
        <f>(DC1060+DD1060)/CU1060</f>
        <v>#DIV/0!</v>
      </c>
      <c r="EI1060">
        <f>CO1060</f>
        <v>0</v>
      </c>
      <c r="EJ1060" s="16">
        <f>BU1060</f>
        <v>88144</v>
      </c>
      <c r="EK1060" s="16" t="e">
        <f>EJ1060/EI1060</f>
        <v>#DIV/0!</v>
      </c>
      <c r="EL1060">
        <f>DJ1060</f>
        <v>0</v>
      </c>
      <c r="EM1060" s="16" t="e">
        <f>EK1060*EL1060</f>
        <v>#DIV/0!</v>
      </c>
    </row>
    <row r="1061" spans="1:143" x14ac:dyDescent="0.25">
      <c r="A1061">
        <v>2015</v>
      </c>
      <c r="B1061">
        <v>1002</v>
      </c>
      <c r="C1061" t="s">
        <v>2976</v>
      </c>
      <c r="D1061" t="s">
        <v>3002</v>
      </c>
      <c r="E1061" t="s">
        <v>3097</v>
      </c>
      <c r="F1061" t="s">
        <v>3098</v>
      </c>
      <c r="G1061" t="s">
        <v>145</v>
      </c>
      <c r="H1061">
        <v>539035</v>
      </c>
      <c r="I1061" t="s">
        <v>3004</v>
      </c>
      <c r="J1061" t="s">
        <v>2981</v>
      </c>
      <c r="K1061">
        <v>98337</v>
      </c>
      <c r="L1061" t="s">
        <v>163</v>
      </c>
      <c r="N1061" t="s">
        <v>218</v>
      </c>
      <c r="O1061" t="s">
        <v>165</v>
      </c>
      <c r="P1061" t="s">
        <v>152</v>
      </c>
      <c r="Q1061" t="s">
        <v>199</v>
      </c>
      <c r="R1061" t="s">
        <v>167</v>
      </c>
      <c r="T1061" t="s">
        <v>168</v>
      </c>
      <c r="V1061" t="s">
        <v>161</v>
      </c>
      <c r="W1061" t="s">
        <v>169</v>
      </c>
      <c r="X1061" t="s">
        <v>226</v>
      </c>
      <c r="Y1061">
        <v>3</v>
      </c>
      <c r="Z1061">
        <v>1</v>
      </c>
      <c r="AE1061" t="s">
        <v>170</v>
      </c>
      <c r="AJ1061">
        <v>3</v>
      </c>
      <c r="AO1061" t="s">
        <v>236</v>
      </c>
      <c r="AP1061" t="s">
        <v>311</v>
      </c>
      <c r="AS1061" t="s">
        <v>152</v>
      </c>
      <c r="AU1061" t="s">
        <v>3099</v>
      </c>
      <c r="BF1061" s="12">
        <v>2335</v>
      </c>
      <c r="BJ1061" s="12">
        <v>2335</v>
      </c>
      <c r="BK1061" s="12">
        <v>0</v>
      </c>
      <c r="BS1061" s="12">
        <v>0</v>
      </c>
      <c r="BT1061" s="12">
        <v>0</v>
      </c>
      <c r="BU1061" s="12">
        <v>2335</v>
      </c>
      <c r="BV1061" s="12">
        <v>0</v>
      </c>
      <c r="BW1061" t="s">
        <v>3098</v>
      </c>
      <c r="BX1061" t="s">
        <v>161</v>
      </c>
      <c r="BY1061">
        <v>9</v>
      </c>
      <c r="BZ1061">
        <v>8</v>
      </c>
      <c r="CA1061">
        <v>2</v>
      </c>
      <c r="CB1061">
        <v>1</v>
      </c>
      <c r="CG1061">
        <v>7</v>
      </c>
      <c r="CH1061">
        <v>7</v>
      </c>
      <c r="CI1061">
        <f>CE1061+CG1061</f>
        <v>7</v>
      </c>
      <c r="CJ1061">
        <v>45</v>
      </c>
      <c r="CL1061">
        <v>12</v>
      </c>
      <c r="CN1061">
        <v>33</v>
      </c>
      <c r="CO1061">
        <v>39</v>
      </c>
      <c r="CQ1061">
        <v>6</v>
      </c>
      <c r="CS1061">
        <v>33</v>
      </c>
      <c r="CT1061">
        <v>7</v>
      </c>
      <c r="CU1061">
        <v>6</v>
      </c>
      <c r="CY1061">
        <v>1</v>
      </c>
      <c r="DB1061">
        <f>CX1061+CZ1061+DA1061</f>
        <v>0</v>
      </c>
      <c r="DC1061">
        <v>1</v>
      </c>
      <c r="DE1061">
        <v>4</v>
      </c>
      <c r="DG1061" s="13">
        <f>(DC1061+DD1061)/CU1061</f>
        <v>0.16666666666666666</v>
      </c>
      <c r="DH1061">
        <v>28</v>
      </c>
      <c r="DI1061">
        <v>28</v>
      </c>
      <c r="DJ1061">
        <v>2</v>
      </c>
      <c r="DK1061">
        <v>2</v>
      </c>
      <c r="DL1061">
        <v>11</v>
      </c>
      <c r="DM1061">
        <v>9</v>
      </c>
      <c r="DN1061">
        <v>2</v>
      </c>
      <c r="DO1061">
        <v>1</v>
      </c>
      <c r="DQ1061">
        <v>8</v>
      </c>
      <c r="DU1061">
        <v>1</v>
      </c>
      <c r="DV1061">
        <v>1</v>
      </c>
      <c r="DX1061">
        <v>2</v>
      </c>
      <c r="DZ1061">
        <v>1</v>
      </c>
      <c r="EA1061">
        <v>4</v>
      </c>
      <c r="EB1061">
        <v>9</v>
      </c>
      <c r="EC1061" t="s">
        <v>311</v>
      </c>
      <c r="EE1061">
        <v>8</v>
      </c>
      <c r="EF1061">
        <v>3</v>
      </c>
      <c r="EG1061">
        <v>1</v>
      </c>
      <c r="EH1061" s="13">
        <v>0.33333333333333298</v>
      </c>
      <c r="EI1061">
        <f>CO1061</f>
        <v>39</v>
      </c>
      <c r="EJ1061" s="16">
        <f>BU1061</f>
        <v>2335</v>
      </c>
      <c r="EK1061" s="16">
        <f>EJ1061/EI1061</f>
        <v>59.871794871794869</v>
      </c>
      <c r="EL1061">
        <f>DJ1061</f>
        <v>2</v>
      </c>
      <c r="EM1061" s="16">
        <f>EK1061*EL1061</f>
        <v>119.74358974358974</v>
      </c>
    </row>
    <row r="1062" spans="1:143" x14ac:dyDescent="0.25">
      <c r="A1062">
        <v>2015</v>
      </c>
      <c r="B1062">
        <v>1968</v>
      </c>
      <c r="C1062" t="s">
        <v>2976</v>
      </c>
      <c r="D1062" t="s">
        <v>3002</v>
      </c>
      <c r="E1062" t="s">
        <v>3100</v>
      </c>
      <c r="F1062" t="s">
        <v>3100</v>
      </c>
      <c r="G1062" t="s">
        <v>267</v>
      </c>
      <c r="AJ1062">
        <v>0</v>
      </c>
      <c r="BJ1062" s="12">
        <v>0</v>
      </c>
      <c r="BK1062" s="12">
        <v>0</v>
      </c>
      <c r="BS1062" s="12">
        <v>0</v>
      </c>
      <c r="BT1062" s="12">
        <v>0</v>
      </c>
      <c r="BU1062" s="12">
        <v>0</v>
      </c>
      <c r="BV1062" s="12">
        <v>0</v>
      </c>
      <c r="CI1062">
        <f>CE1062+CG1062</f>
        <v>0</v>
      </c>
      <c r="DB1062">
        <f>CX1062+CZ1062+DA1062</f>
        <v>0</v>
      </c>
      <c r="DG1062" s="13" t="e">
        <f>(DC1062+DD1062)/CU1062</f>
        <v>#DIV/0!</v>
      </c>
      <c r="EI1062">
        <f>CO1062</f>
        <v>0</v>
      </c>
      <c r="EJ1062" s="16">
        <f>BU1062</f>
        <v>0</v>
      </c>
      <c r="EK1062" s="16" t="e">
        <f>EJ1062/EI1062</f>
        <v>#DIV/0!</v>
      </c>
      <c r="EL1062">
        <f>DJ1062</f>
        <v>0</v>
      </c>
      <c r="EM1062" s="16" t="e">
        <f>EK1062*EL1062</f>
        <v>#DIV/0!</v>
      </c>
    </row>
    <row r="1063" spans="1:143" x14ac:dyDescent="0.25">
      <c r="A1063">
        <v>2015</v>
      </c>
      <c r="B1063">
        <v>1956</v>
      </c>
      <c r="C1063" t="s">
        <v>2976</v>
      </c>
      <c r="D1063" t="s">
        <v>3002</v>
      </c>
      <c r="E1063" t="s">
        <v>3101</v>
      </c>
      <c r="F1063" t="s">
        <v>3101</v>
      </c>
      <c r="G1063" t="s">
        <v>267</v>
      </c>
      <c r="AJ1063">
        <v>0</v>
      </c>
      <c r="BJ1063" s="12">
        <v>0</v>
      </c>
      <c r="BK1063" s="12">
        <v>0</v>
      </c>
      <c r="BS1063" s="12">
        <v>0</v>
      </c>
      <c r="BT1063" s="12">
        <v>0</v>
      </c>
      <c r="BU1063" s="12">
        <v>0</v>
      </c>
      <c r="BV1063" s="12">
        <v>0</v>
      </c>
      <c r="CI1063">
        <f>CE1063+CG1063</f>
        <v>0</v>
      </c>
      <c r="DB1063">
        <f>CX1063+CZ1063+DA1063</f>
        <v>0</v>
      </c>
      <c r="DG1063" s="13" t="e">
        <f>(DC1063+DD1063)/CU1063</f>
        <v>#DIV/0!</v>
      </c>
      <c r="EI1063">
        <f>CO1063</f>
        <v>0</v>
      </c>
      <c r="EJ1063" s="16">
        <f>BU1063</f>
        <v>0</v>
      </c>
      <c r="EK1063" s="16" t="e">
        <f>EJ1063/EI1063</f>
        <v>#DIV/0!</v>
      </c>
      <c r="EL1063">
        <f>DJ1063</f>
        <v>0</v>
      </c>
      <c r="EM1063" s="16" t="e">
        <f>EK1063*EL1063</f>
        <v>#DIV/0!</v>
      </c>
    </row>
    <row r="1064" spans="1:143" x14ac:dyDescent="0.25">
      <c r="A1064">
        <v>2015</v>
      </c>
      <c r="B1064">
        <v>1020</v>
      </c>
      <c r="C1064" t="s">
        <v>2976</v>
      </c>
      <c r="D1064" t="s">
        <v>2998</v>
      </c>
      <c r="E1064" t="s">
        <v>3102</v>
      </c>
      <c r="F1064" t="s">
        <v>3103</v>
      </c>
      <c r="G1064" t="s">
        <v>145</v>
      </c>
      <c r="H1064">
        <v>539035</v>
      </c>
      <c r="I1064" t="s">
        <v>3104</v>
      </c>
      <c r="J1064" t="s">
        <v>2981</v>
      </c>
      <c r="K1064">
        <v>98311</v>
      </c>
      <c r="L1064" t="s">
        <v>163</v>
      </c>
      <c r="N1064" t="s">
        <v>197</v>
      </c>
      <c r="O1064" t="s">
        <v>198</v>
      </c>
      <c r="P1064" t="s">
        <v>210</v>
      </c>
      <c r="Q1064" t="s">
        <v>256</v>
      </c>
      <c r="R1064" t="s">
        <v>248</v>
      </c>
      <c r="S1064" t="s">
        <v>210</v>
      </c>
      <c r="V1064" t="s">
        <v>257</v>
      </c>
      <c r="W1064" t="s">
        <v>175</v>
      </c>
      <c r="AJ1064">
        <v>0</v>
      </c>
      <c r="AL1064" t="s">
        <v>384</v>
      </c>
      <c r="AS1064" t="s">
        <v>152</v>
      </c>
      <c r="AU1064" t="s">
        <v>3105</v>
      </c>
      <c r="BG1064" s="15">
        <v>119745</v>
      </c>
      <c r="BH1064" s="15">
        <v>1303252</v>
      </c>
      <c r="BI1064" s="12">
        <v>26449</v>
      </c>
      <c r="BJ1064" s="12">
        <v>1449446</v>
      </c>
      <c r="BK1064" s="12">
        <v>0</v>
      </c>
      <c r="BS1064" s="12">
        <v>0</v>
      </c>
      <c r="BT1064" s="12">
        <v>0</v>
      </c>
      <c r="BU1064" s="12">
        <v>1449446</v>
      </c>
      <c r="BV1064" s="12">
        <v>0</v>
      </c>
      <c r="CI1064">
        <f>CE1064+CG1064</f>
        <v>0</v>
      </c>
      <c r="DB1064">
        <f>CX1064+CZ1064+DA1064</f>
        <v>0</v>
      </c>
      <c r="DG1064" s="13" t="e">
        <f>(DC1064+DD1064)/CU1064</f>
        <v>#DIV/0!</v>
      </c>
      <c r="EI1064">
        <f>CO1064</f>
        <v>0</v>
      </c>
      <c r="EJ1064" s="16">
        <f>BU1064</f>
        <v>1449446</v>
      </c>
      <c r="EK1064" s="16" t="e">
        <f>EJ1064/EI1064</f>
        <v>#DIV/0!</v>
      </c>
      <c r="EL1064">
        <f>DJ1064</f>
        <v>0</v>
      </c>
      <c r="EM1064" s="16" t="e">
        <f>EK1064*EL1064</f>
        <v>#DIV/0!</v>
      </c>
    </row>
    <row r="1065" spans="1:143" x14ac:dyDescent="0.25">
      <c r="A1065">
        <v>2015</v>
      </c>
      <c r="B1065">
        <v>703</v>
      </c>
      <c r="C1065" t="s">
        <v>2976</v>
      </c>
      <c r="D1065" t="s">
        <v>3106</v>
      </c>
      <c r="E1065" t="s">
        <v>3107</v>
      </c>
      <c r="F1065" t="s">
        <v>3108</v>
      </c>
      <c r="H1065">
        <v>539035</v>
      </c>
      <c r="I1065" t="s">
        <v>3109</v>
      </c>
      <c r="J1065" t="s">
        <v>3009</v>
      </c>
      <c r="K1065">
        <v>98366</v>
      </c>
      <c r="L1065" t="s">
        <v>163</v>
      </c>
      <c r="N1065" t="s">
        <v>197</v>
      </c>
      <c r="O1065" t="s">
        <v>198</v>
      </c>
      <c r="P1065" t="s">
        <v>210</v>
      </c>
      <c r="Q1065" t="s">
        <v>199</v>
      </c>
      <c r="R1065" t="s">
        <v>174</v>
      </c>
      <c r="S1065" t="s">
        <v>210</v>
      </c>
      <c r="T1065" t="s">
        <v>168</v>
      </c>
      <c r="V1065" t="s">
        <v>343</v>
      </c>
      <c r="W1065" t="s">
        <v>333</v>
      </c>
      <c r="AJ1065">
        <v>0</v>
      </c>
      <c r="AM1065" t="s">
        <v>3110</v>
      </c>
      <c r="AN1065" t="s">
        <v>3111</v>
      </c>
      <c r="AO1065" t="s">
        <v>3112</v>
      </c>
      <c r="BB1065" s="12">
        <v>63464</v>
      </c>
      <c r="BJ1065" s="12">
        <v>63464</v>
      </c>
      <c r="BK1065" s="12">
        <v>63464</v>
      </c>
      <c r="BS1065" s="12">
        <v>0</v>
      </c>
      <c r="BT1065" s="12">
        <v>0</v>
      </c>
      <c r="BU1065" s="12">
        <v>63464</v>
      </c>
      <c r="BV1065" s="12">
        <v>63464</v>
      </c>
      <c r="CI1065">
        <f>CE1065+CG1065</f>
        <v>0</v>
      </c>
      <c r="DB1065">
        <f>CX1065+CZ1065+DA1065</f>
        <v>0</v>
      </c>
      <c r="DG1065" s="13" t="e">
        <f>(DC1065+DD1065)/CU1065</f>
        <v>#DIV/0!</v>
      </c>
      <c r="EI1065">
        <f>CO1065</f>
        <v>0</v>
      </c>
      <c r="EJ1065" s="16">
        <f>BU1065</f>
        <v>63464</v>
      </c>
      <c r="EK1065" s="16" t="e">
        <f>EJ1065/EI1065</f>
        <v>#DIV/0!</v>
      </c>
      <c r="EL1065">
        <f>DJ1065</f>
        <v>0</v>
      </c>
      <c r="EM1065" s="16" t="e">
        <f>EK1065*EL1065</f>
        <v>#DIV/0!</v>
      </c>
    </row>
    <row r="1066" spans="1:143" x14ac:dyDescent="0.25">
      <c r="A1066">
        <v>2015</v>
      </c>
      <c r="B1066">
        <v>970</v>
      </c>
      <c r="C1066" t="s">
        <v>2976</v>
      </c>
      <c r="D1066" t="s">
        <v>3072</v>
      </c>
      <c r="E1066" t="s">
        <v>3113</v>
      </c>
      <c r="H1066">
        <v>539035</v>
      </c>
      <c r="I1066" t="s">
        <v>3114</v>
      </c>
      <c r="J1066" t="s">
        <v>2981</v>
      </c>
      <c r="K1066">
        <v>98310</v>
      </c>
      <c r="L1066" t="s">
        <v>163</v>
      </c>
      <c r="N1066" t="s">
        <v>164</v>
      </c>
      <c r="O1066" t="s">
        <v>198</v>
      </c>
      <c r="P1066" t="s">
        <v>210</v>
      </c>
      <c r="Q1066" t="s">
        <v>256</v>
      </c>
      <c r="R1066" t="s">
        <v>248</v>
      </c>
      <c r="S1066" t="s">
        <v>210</v>
      </c>
      <c r="V1066" t="s">
        <v>257</v>
      </c>
      <c r="W1066" t="s">
        <v>169</v>
      </c>
      <c r="AJ1066">
        <v>0</v>
      </c>
      <c r="AK1066" t="s">
        <v>297</v>
      </c>
      <c r="AL1066" t="s">
        <v>470</v>
      </c>
      <c r="AS1066" t="s">
        <v>152</v>
      </c>
      <c r="BA1066" s="15">
        <v>181937</v>
      </c>
      <c r="BJ1066" s="12">
        <v>181937</v>
      </c>
      <c r="BK1066" s="12">
        <v>0</v>
      </c>
      <c r="BS1066" s="12">
        <v>0</v>
      </c>
      <c r="BT1066" s="12">
        <v>0</v>
      </c>
      <c r="BU1066" s="12">
        <v>181937</v>
      </c>
      <c r="BV1066" s="12">
        <v>0</v>
      </c>
      <c r="CI1066">
        <f>CE1066+CG1066</f>
        <v>0</v>
      </c>
      <c r="DB1066">
        <f>CX1066+CZ1066+DA1066</f>
        <v>0</v>
      </c>
      <c r="DG1066" s="13" t="e">
        <f>(DC1066+DD1066)/CU1066</f>
        <v>#DIV/0!</v>
      </c>
      <c r="EI1066">
        <f>CO1066</f>
        <v>0</v>
      </c>
      <c r="EJ1066" s="16">
        <f>BU1066</f>
        <v>181937</v>
      </c>
      <c r="EK1066" s="16" t="e">
        <f>EJ1066/EI1066</f>
        <v>#DIV/0!</v>
      </c>
      <c r="EL1066">
        <f>DJ1066</f>
        <v>0</v>
      </c>
      <c r="EM1066" s="16" t="e">
        <f>EK1066*EL1066</f>
        <v>#DIV/0!</v>
      </c>
    </row>
    <row r="1067" spans="1:143" x14ac:dyDescent="0.25">
      <c r="A1067">
        <v>2015</v>
      </c>
      <c r="B1067">
        <v>996</v>
      </c>
      <c r="C1067" t="s">
        <v>2976</v>
      </c>
      <c r="D1067" t="s">
        <v>3002</v>
      </c>
      <c r="E1067" t="s">
        <v>3115</v>
      </c>
      <c r="F1067" t="s">
        <v>3116</v>
      </c>
      <c r="H1067">
        <v>539035</v>
      </c>
      <c r="AJ1067">
        <v>0</v>
      </c>
      <c r="AU1067" t="s">
        <v>3117</v>
      </c>
      <c r="BH1067" s="15">
        <v>54561</v>
      </c>
      <c r="BJ1067" s="12">
        <v>54561</v>
      </c>
      <c r="BK1067" s="12">
        <v>0</v>
      </c>
      <c r="BS1067" s="12">
        <v>0</v>
      </c>
      <c r="BT1067" s="12">
        <v>0</v>
      </c>
      <c r="BU1067" s="12">
        <v>54561</v>
      </c>
      <c r="BV1067" s="12">
        <v>0</v>
      </c>
      <c r="CI1067">
        <f>CE1067+CG1067</f>
        <v>0</v>
      </c>
      <c r="DB1067">
        <f>CX1067+CZ1067+DA1067</f>
        <v>0</v>
      </c>
      <c r="DG1067" s="13" t="e">
        <f>(DC1067+DD1067)/CU1067</f>
        <v>#DIV/0!</v>
      </c>
      <c r="EI1067">
        <f>CO1067</f>
        <v>0</v>
      </c>
      <c r="EJ1067" s="16">
        <f>BU1067</f>
        <v>54561</v>
      </c>
      <c r="EK1067" s="16" t="e">
        <f>EJ1067/EI1067</f>
        <v>#DIV/0!</v>
      </c>
      <c r="EL1067">
        <f>DJ1067</f>
        <v>0</v>
      </c>
      <c r="EM1067" s="16" t="e">
        <f>EK1067*EL1067</f>
        <v>#DIV/0!</v>
      </c>
    </row>
    <row r="1068" spans="1:143" x14ac:dyDescent="0.25">
      <c r="A1068">
        <v>2015</v>
      </c>
      <c r="B1068">
        <v>1006</v>
      </c>
      <c r="C1068" t="s">
        <v>2976</v>
      </c>
      <c r="D1068" t="s">
        <v>3002</v>
      </c>
      <c r="E1068" t="s">
        <v>3118</v>
      </c>
      <c r="F1068" t="s">
        <v>3119</v>
      </c>
      <c r="H1068">
        <v>539035</v>
      </c>
      <c r="AJ1068">
        <v>0</v>
      </c>
      <c r="AU1068" t="s">
        <v>3120</v>
      </c>
      <c r="BH1068" s="15">
        <v>18406</v>
      </c>
      <c r="BJ1068" s="12">
        <v>18406</v>
      </c>
      <c r="BK1068" s="12">
        <v>0</v>
      </c>
      <c r="BS1068" s="12">
        <v>0</v>
      </c>
      <c r="BT1068" s="12">
        <v>0</v>
      </c>
      <c r="BU1068" s="12">
        <v>18406</v>
      </c>
      <c r="BV1068" s="12">
        <v>0</v>
      </c>
      <c r="CI1068">
        <f>CE1068+CG1068</f>
        <v>0</v>
      </c>
      <c r="DB1068">
        <f>CX1068+CZ1068+DA1068</f>
        <v>0</v>
      </c>
      <c r="DG1068" s="13" t="e">
        <f>(DC1068+DD1068)/CU1068</f>
        <v>#DIV/0!</v>
      </c>
      <c r="EI1068">
        <f>CO1068</f>
        <v>0</v>
      </c>
      <c r="EJ1068" s="16">
        <f>BU1068</f>
        <v>18406</v>
      </c>
      <c r="EK1068" s="16" t="e">
        <f>EJ1068/EI1068</f>
        <v>#DIV/0!</v>
      </c>
      <c r="EL1068">
        <f>DJ1068</f>
        <v>0</v>
      </c>
      <c r="EM1068" s="16" t="e">
        <f>EK1068*EL1068</f>
        <v>#DIV/0!</v>
      </c>
    </row>
    <row r="1069" spans="1:143" x14ac:dyDescent="0.25">
      <c r="A1069">
        <v>2015</v>
      </c>
      <c r="B1069">
        <v>1054</v>
      </c>
      <c r="C1069" t="s">
        <v>2976</v>
      </c>
      <c r="D1069" t="s">
        <v>3121</v>
      </c>
      <c r="E1069" t="s">
        <v>3122</v>
      </c>
      <c r="F1069" t="s">
        <v>3123</v>
      </c>
      <c r="G1069" t="s">
        <v>145</v>
      </c>
      <c r="H1069">
        <v>539035</v>
      </c>
      <c r="I1069" t="s">
        <v>3124</v>
      </c>
      <c r="J1069" t="s">
        <v>3125</v>
      </c>
      <c r="K1069">
        <v>98383</v>
      </c>
      <c r="L1069" t="s">
        <v>163</v>
      </c>
      <c r="N1069" t="s">
        <v>151</v>
      </c>
      <c r="P1069" t="s">
        <v>152</v>
      </c>
      <c r="Q1069" t="s">
        <v>153</v>
      </c>
      <c r="R1069" t="s">
        <v>174</v>
      </c>
      <c r="T1069" t="s">
        <v>155</v>
      </c>
      <c r="U1069" t="s">
        <v>156</v>
      </c>
      <c r="V1069" t="s">
        <v>157</v>
      </c>
      <c r="W1069" t="s">
        <v>169</v>
      </c>
      <c r="Y1069">
        <v>11</v>
      </c>
      <c r="AJ1069">
        <v>11</v>
      </c>
      <c r="AR1069" t="s">
        <v>159</v>
      </c>
      <c r="AS1069" t="s">
        <v>1271</v>
      </c>
      <c r="AV1069" s="12">
        <v>32317</v>
      </c>
      <c r="BB1069" s="12">
        <v>4563</v>
      </c>
      <c r="BJ1069" s="12">
        <v>36880</v>
      </c>
      <c r="BK1069" s="12">
        <v>36880</v>
      </c>
      <c r="BS1069" s="12">
        <v>0</v>
      </c>
      <c r="BT1069" s="12">
        <v>0</v>
      </c>
      <c r="BU1069" s="12">
        <v>36880</v>
      </c>
      <c r="BV1069" s="12">
        <v>36880</v>
      </c>
      <c r="BW1069" t="s">
        <v>3126</v>
      </c>
      <c r="BX1069" t="s">
        <v>157</v>
      </c>
      <c r="BY1069">
        <v>28</v>
      </c>
      <c r="BZ1069">
        <v>28</v>
      </c>
      <c r="CE1069">
        <v>28</v>
      </c>
      <c r="CF1069">
        <v>28</v>
      </c>
      <c r="CI1069">
        <f>CE1069+CG1069</f>
        <v>28</v>
      </c>
      <c r="CJ1069">
        <v>5670</v>
      </c>
      <c r="CM1069">
        <v>5670</v>
      </c>
      <c r="CO1069">
        <v>5670</v>
      </c>
      <c r="CR1069">
        <v>5670</v>
      </c>
      <c r="CT1069">
        <v>17</v>
      </c>
      <c r="CU1069">
        <v>17</v>
      </c>
      <c r="CY1069">
        <v>6</v>
      </c>
      <c r="CZ1069">
        <v>1</v>
      </c>
      <c r="DB1069">
        <f>CX1069+CZ1069+DA1069</f>
        <v>1</v>
      </c>
      <c r="DC1069">
        <v>10</v>
      </c>
      <c r="DG1069" s="13">
        <f>(DC1069+DD1069)/CU1069</f>
        <v>0.58823529411764708</v>
      </c>
      <c r="DH1069">
        <v>9561</v>
      </c>
      <c r="DI1069">
        <v>2149</v>
      </c>
      <c r="DJ1069">
        <v>6440</v>
      </c>
      <c r="DK1069">
        <v>1307</v>
      </c>
      <c r="DL1069">
        <v>2</v>
      </c>
      <c r="DM1069">
        <v>2</v>
      </c>
      <c r="DP1069">
        <v>2</v>
      </c>
      <c r="DX1069">
        <v>2</v>
      </c>
      <c r="EI1069">
        <f>CO1069</f>
        <v>5670</v>
      </c>
      <c r="EJ1069" s="16">
        <f>BU1069</f>
        <v>36880</v>
      </c>
      <c r="EK1069" s="16">
        <f>EJ1069/EI1069</f>
        <v>6.5044091710758378</v>
      </c>
      <c r="EL1069">
        <f>DJ1069</f>
        <v>6440</v>
      </c>
      <c r="EM1069" s="16">
        <f>EK1069*EL1069</f>
        <v>41888.395061728399</v>
      </c>
    </row>
    <row r="1070" spans="1:143" x14ac:dyDescent="0.25">
      <c r="A1070">
        <v>2015</v>
      </c>
      <c r="B1070">
        <v>1047</v>
      </c>
      <c r="C1070" t="s">
        <v>2976</v>
      </c>
      <c r="D1070" t="s">
        <v>3121</v>
      </c>
      <c r="E1070" t="s">
        <v>3122</v>
      </c>
      <c r="F1070" t="s">
        <v>3127</v>
      </c>
      <c r="G1070" t="s">
        <v>145</v>
      </c>
      <c r="H1070">
        <v>539035</v>
      </c>
      <c r="I1070" t="s">
        <v>3124</v>
      </c>
      <c r="J1070" t="s">
        <v>3125</v>
      </c>
      <c r="K1070">
        <v>98383</v>
      </c>
      <c r="L1070" t="s">
        <v>163</v>
      </c>
      <c r="N1070" t="s">
        <v>151</v>
      </c>
      <c r="P1070" t="s">
        <v>152</v>
      </c>
      <c r="Q1070" t="s">
        <v>153</v>
      </c>
      <c r="R1070" t="s">
        <v>174</v>
      </c>
      <c r="T1070" t="s">
        <v>155</v>
      </c>
      <c r="U1070" t="s">
        <v>211</v>
      </c>
      <c r="V1070" t="s">
        <v>212</v>
      </c>
      <c r="W1070" t="s">
        <v>169</v>
      </c>
      <c r="Y1070">
        <v>9</v>
      </c>
      <c r="AJ1070">
        <v>9</v>
      </c>
      <c r="AR1070" t="s">
        <v>159</v>
      </c>
      <c r="AV1070" s="12">
        <v>24623</v>
      </c>
      <c r="BB1070" s="12">
        <v>3734</v>
      </c>
      <c r="BJ1070" s="12">
        <v>28357</v>
      </c>
      <c r="BK1070" s="12">
        <v>28357</v>
      </c>
      <c r="BS1070" s="12">
        <v>0</v>
      </c>
      <c r="BT1070" s="12">
        <v>0</v>
      </c>
      <c r="BU1070" s="12">
        <v>28357</v>
      </c>
      <c r="BV1070" s="12">
        <v>28357</v>
      </c>
      <c r="BW1070" t="s">
        <v>3128</v>
      </c>
      <c r="BX1070" t="s">
        <v>141</v>
      </c>
      <c r="BY1070">
        <v>10</v>
      </c>
      <c r="BZ1070">
        <v>10</v>
      </c>
      <c r="CC1070">
        <v>2</v>
      </c>
      <c r="CD1070">
        <v>2</v>
      </c>
      <c r="CE1070">
        <v>8</v>
      </c>
      <c r="CF1070">
        <v>8</v>
      </c>
      <c r="CI1070">
        <f>CE1070+CG1070</f>
        <v>8</v>
      </c>
      <c r="CJ1070">
        <v>3143</v>
      </c>
      <c r="CK1070">
        <v>730</v>
      </c>
      <c r="CM1070">
        <v>2413</v>
      </c>
      <c r="CO1070">
        <v>3143</v>
      </c>
      <c r="CP1070">
        <v>730</v>
      </c>
      <c r="CR1070">
        <v>2413</v>
      </c>
      <c r="CT1070">
        <v>1</v>
      </c>
      <c r="CU1070">
        <v>1</v>
      </c>
      <c r="CY1070">
        <v>1</v>
      </c>
      <c r="DB1070">
        <f>CX1070+CZ1070+DA1070</f>
        <v>0</v>
      </c>
      <c r="DG1070" s="13">
        <f>(DC1070+DD1070)/CU1070</f>
        <v>0</v>
      </c>
      <c r="DH1070">
        <v>415</v>
      </c>
      <c r="DI1070">
        <v>30</v>
      </c>
      <c r="DL1070">
        <v>1</v>
      </c>
      <c r="DM1070">
        <v>1</v>
      </c>
      <c r="DP1070">
        <v>1</v>
      </c>
      <c r="DU1070">
        <v>1</v>
      </c>
      <c r="EI1070">
        <f>CO1070</f>
        <v>3143</v>
      </c>
      <c r="EJ1070" s="16">
        <f>BU1070</f>
        <v>28357</v>
      </c>
      <c r="EK1070" s="16">
        <f>EJ1070/EI1070</f>
        <v>9.0222717149220486</v>
      </c>
      <c r="EL1070">
        <f>DJ1070</f>
        <v>0</v>
      </c>
      <c r="EM1070" s="16">
        <f>EK1070*EL1070</f>
        <v>0</v>
      </c>
    </row>
    <row r="1071" spans="1:143" x14ac:dyDescent="0.25">
      <c r="A1071">
        <v>2015</v>
      </c>
      <c r="B1071">
        <v>972</v>
      </c>
      <c r="C1071" t="s">
        <v>2976</v>
      </c>
      <c r="D1071" t="s">
        <v>2533</v>
      </c>
      <c r="E1071" t="s">
        <v>3129</v>
      </c>
      <c r="F1071" t="s">
        <v>3130</v>
      </c>
      <c r="G1071" t="s">
        <v>145</v>
      </c>
      <c r="H1071">
        <v>539035</v>
      </c>
      <c r="I1071" t="s">
        <v>3131</v>
      </c>
      <c r="J1071" t="s">
        <v>2981</v>
      </c>
      <c r="K1071">
        <v>98337</v>
      </c>
      <c r="L1071" t="s">
        <v>163</v>
      </c>
      <c r="N1071" t="s">
        <v>164</v>
      </c>
      <c r="O1071" t="s">
        <v>198</v>
      </c>
      <c r="P1071" t="s">
        <v>152</v>
      </c>
      <c r="Q1071" t="s">
        <v>207</v>
      </c>
      <c r="R1071" t="s">
        <v>248</v>
      </c>
      <c r="S1071" t="s">
        <v>210</v>
      </c>
      <c r="V1071" t="s">
        <v>249</v>
      </c>
      <c r="W1071" t="s">
        <v>175</v>
      </c>
      <c r="Y1071">
        <v>0</v>
      </c>
      <c r="Z1071">
        <v>0</v>
      </c>
      <c r="AA1071">
        <v>33</v>
      </c>
      <c r="AB1071">
        <v>33</v>
      </c>
      <c r="AJ1071">
        <v>33</v>
      </c>
      <c r="AK1071" t="s">
        <v>264</v>
      </c>
      <c r="AP1071" t="s">
        <v>236</v>
      </c>
      <c r="AS1071" t="s">
        <v>152</v>
      </c>
      <c r="AV1071" s="12">
        <v>28470</v>
      </c>
      <c r="AW1071" s="12" t="s">
        <v>2316</v>
      </c>
      <c r="BA1071" s="15">
        <v>206036</v>
      </c>
      <c r="BI1071" s="12">
        <v>172870.5</v>
      </c>
      <c r="BJ1071" s="12">
        <v>432376.5</v>
      </c>
      <c r="BK1071" s="12">
        <v>53470</v>
      </c>
      <c r="BS1071" s="12">
        <v>0</v>
      </c>
      <c r="BT1071" s="12">
        <v>0</v>
      </c>
      <c r="BU1071" s="12">
        <v>432376.5</v>
      </c>
      <c r="BV1071" s="12">
        <v>53470</v>
      </c>
      <c r="BW1071" t="s">
        <v>3132</v>
      </c>
      <c r="BX1071" t="s">
        <v>1363</v>
      </c>
      <c r="BY1071">
        <v>33</v>
      </c>
      <c r="BZ1071">
        <v>33</v>
      </c>
      <c r="CE1071">
        <v>1</v>
      </c>
      <c r="CF1071">
        <v>1</v>
      </c>
      <c r="CG1071">
        <v>32</v>
      </c>
      <c r="CH1071">
        <v>32</v>
      </c>
      <c r="CI1071">
        <f>CE1071+CG1071</f>
        <v>33</v>
      </c>
      <c r="CJ1071">
        <v>11144</v>
      </c>
      <c r="CM1071">
        <v>365</v>
      </c>
      <c r="CN1071">
        <v>10779</v>
      </c>
      <c r="CO1071">
        <v>11144</v>
      </c>
      <c r="CR1071">
        <v>365</v>
      </c>
      <c r="CS1071">
        <v>10779</v>
      </c>
      <c r="CT1071">
        <v>3</v>
      </c>
      <c r="CU1071">
        <v>3</v>
      </c>
      <c r="DB1071">
        <f>CX1071+CZ1071+DA1071</f>
        <v>0</v>
      </c>
      <c r="DC1071">
        <v>3</v>
      </c>
      <c r="DG1071" s="13">
        <f>(DC1071+DD1071)/CU1071</f>
        <v>1</v>
      </c>
      <c r="DH1071">
        <v>3877</v>
      </c>
      <c r="DI1071">
        <v>558</v>
      </c>
      <c r="DJ1071">
        <v>3877</v>
      </c>
      <c r="DK1071">
        <v>558</v>
      </c>
      <c r="DL1071">
        <v>2</v>
      </c>
      <c r="DM1071">
        <v>2</v>
      </c>
      <c r="DQ1071">
        <v>2</v>
      </c>
      <c r="DS1071">
        <v>2</v>
      </c>
      <c r="EF1071">
        <v>3</v>
      </c>
      <c r="EG1071">
        <v>0</v>
      </c>
      <c r="EH1071" s="13">
        <v>0</v>
      </c>
      <c r="EI1071">
        <f>CO1071</f>
        <v>11144</v>
      </c>
      <c r="EJ1071" s="16">
        <f>BU1071</f>
        <v>432376.5</v>
      </c>
      <c r="EK1071" s="16">
        <f>EJ1071/EI1071</f>
        <v>38.799039842067479</v>
      </c>
      <c r="EL1071">
        <f>DJ1071</f>
        <v>3877</v>
      </c>
      <c r="EM1071" s="16">
        <f>EK1071*EL1071</f>
        <v>150423.87746769562</v>
      </c>
    </row>
    <row r="1072" spans="1:143" x14ac:dyDescent="0.25">
      <c r="A1072">
        <v>2015</v>
      </c>
      <c r="B1072">
        <v>989</v>
      </c>
      <c r="C1072" t="s">
        <v>2976</v>
      </c>
      <c r="D1072" t="s">
        <v>3025</v>
      </c>
      <c r="E1072" t="s">
        <v>3133</v>
      </c>
      <c r="F1072" t="s">
        <v>3134</v>
      </c>
      <c r="H1072">
        <v>539035</v>
      </c>
      <c r="I1072" t="s">
        <v>3028</v>
      </c>
      <c r="J1072" t="s">
        <v>2981</v>
      </c>
      <c r="K1072">
        <v>98337</v>
      </c>
      <c r="L1072" t="s">
        <v>163</v>
      </c>
      <c r="N1072" t="s">
        <v>286</v>
      </c>
      <c r="P1072" t="s">
        <v>152</v>
      </c>
      <c r="Q1072" t="s">
        <v>207</v>
      </c>
      <c r="V1072" t="s">
        <v>287</v>
      </c>
      <c r="W1072" t="s">
        <v>169</v>
      </c>
      <c r="AJ1072">
        <v>0</v>
      </c>
      <c r="AP1072" t="s">
        <v>311</v>
      </c>
      <c r="AS1072" t="s">
        <v>152</v>
      </c>
      <c r="AU1072" t="s">
        <v>3135</v>
      </c>
      <c r="BJ1072" s="12">
        <v>0</v>
      </c>
      <c r="BK1072" s="12">
        <v>0</v>
      </c>
      <c r="BS1072" s="12">
        <v>0</v>
      </c>
      <c r="BT1072" s="12">
        <v>0</v>
      </c>
      <c r="BU1072" s="12">
        <v>0</v>
      </c>
      <c r="BV1072" s="12">
        <v>0</v>
      </c>
      <c r="CI1072">
        <f>CE1072+CG1072</f>
        <v>0</v>
      </c>
      <c r="DB1072">
        <f>CX1072+CZ1072+DA1072</f>
        <v>0</v>
      </c>
      <c r="DG1072" s="13" t="e">
        <f>(DC1072+DD1072)/CU1072</f>
        <v>#DIV/0!</v>
      </c>
      <c r="EI1072">
        <f>CO1072</f>
        <v>0</v>
      </c>
      <c r="EJ1072" s="16">
        <f>BU1072</f>
        <v>0</v>
      </c>
      <c r="EK1072" s="16" t="e">
        <f>EJ1072/EI1072</f>
        <v>#DIV/0!</v>
      </c>
      <c r="EL1072">
        <f>DJ1072</f>
        <v>0</v>
      </c>
      <c r="EM1072" s="16" t="e">
        <f>EK1072*EL1072</f>
        <v>#DIV/0!</v>
      </c>
    </row>
    <row r="1073" spans="1:143" x14ac:dyDescent="0.25">
      <c r="A1073">
        <v>2015</v>
      </c>
      <c r="B1073">
        <v>1969</v>
      </c>
      <c r="C1073" t="s">
        <v>2976</v>
      </c>
      <c r="D1073" t="s">
        <v>3136</v>
      </c>
      <c r="E1073" t="s">
        <v>3137</v>
      </c>
      <c r="F1073" t="s">
        <v>3137</v>
      </c>
      <c r="G1073" t="s">
        <v>267</v>
      </c>
      <c r="AJ1073">
        <v>0</v>
      </c>
      <c r="BJ1073" s="12">
        <v>0</v>
      </c>
      <c r="BK1073" s="12">
        <v>0</v>
      </c>
      <c r="BS1073" s="12">
        <v>0</v>
      </c>
      <c r="BT1073" s="12">
        <v>0</v>
      </c>
      <c r="BU1073" s="12">
        <v>0</v>
      </c>
      <c r="BV1073" s="12">
        <v>0</v>
      </c>
      <c r="CI1073">
        <f>CE1073+CG1073</f>
        <v>0</v>
      </c>
      <c r="DB1073">
        <f>CX1073+CZ1073+DA1073</f>
        <v>0</v>
      </c>
      <c r="DG1073" s="13" t="e">
        <f>(DC1073+DD1073)/CU1073</f>
        <v>#DIV/0!</v>
      </c>
      <c r="EI1073">
        <f>CO1073</f>
        <v>0</v>
      </c>
      <c r="EJ1073" s="16">
        <f>BU1073</f>
        <v>0</v>
      </c>
      <c r="EK1073" s="16" t="e">
        <f>EJ1073/EI1073</f>
        <v>#DIV/0!</v>
      </c>
      <c r="EL1073">
        <f>DJ1073</f>
        <v>0</v>
      </c>
      <c r="EM1073" s="16" t="e">
        <f>EK1073*EL1073</f>
        <v>#DIV/0!</v>
      </c>
    </row>
    <row r="1074" spans="1:143" x14ac:dyDescent="0.25">
      <c r="A1074">
        <v>2015</v>
      </c>
      <c r="B1074">
        <v>1960</v>
      </c>
      <c r="C1074" t="s">
        <v>2976</v>
      </c>
      <c r="D1074" t="s">
        <v>856</v>
      </c>
      <c r="E1074" t="s">
        <v>1453</v>
      </c>
      <c r="F1074" t="s">
        <v>3138</v>
      </c>
      <c r="H1074">
        <v>539035</v>
      </c>
      <c r="I1074" t="s">
        <v>3056</v>
      </c>
      <c r="J1074" t="s">
        <v>2981</v>
      </c>
      <c r="K1074">
        <v>98337</v>
      </c>
      <c r="L1074" t="s">
        <v>163</v>
      </c>
      <c r="N1074" t="s">
        <v>218</v>
      </c>
      <c r="P1074" t="s">
        <v>152</v>
      </c>
      <c r="Q1074" t="s">
        <v>153</v>
      </c>
      <c r="R1074" t="s">
        <v>167</v>
      </c>
      <c r="T1074" t="s">
        <v>168</v>
      </c>
      <c r="V1074" t="s">
        <v>161</v>
      </c>
      <c r="Y1074">
        <v>3</v>
      </c>
      <c r="AJ1074">
        <v>3</v>
      </c>
      <c r="AR1074" t="s">
        <v>159</v>
      </c>
      <c r="AV1074" s="12">
        <v>12312</v>
      </c>
      <c r="BJ1074" s="12">
        <v>12312</v>
      </c>
      <c r="BK1074" s="12">
        <v>12312</v>
      </c>
      <c r="BS1074" s="12">
        <v>0</v>
      </c>
      <c r="BT1074" s="12">
        <v>0</v>
      </c>
      <c r="BU1074" s="12">
        <v>12312</v>
      </c>
      <c r="BV1074" s="12">
        <v>12312</v>
      </c>
      <c r="BW1074" t="s">
        <v>3138</v>
      </c>
      <c r="BX1074" t="s">
        <v>161</v>
      </c>
      <c r="BY1074">
        <v>91</v>
      </c>
      <c r="BZ1074">
        <v>42</v>
      </c>
      <c r="CA1074">
        <v>47</v>
      </c>
      <c r="CB1074">
        <v>11</v>
      </c>
      <c r="CC1074">
        <v>1</v>
      </c>
      <c r="CD1074">
        <v>1</v>
      </c>
      <c r="CE1074">
        <v>3</v>
      </c>
      <c r="CF1074">
        <v>2</v>
      </c>
      <c r="CG1074">
        <v>40</v>
      </c>
      <c r="CH1074">
        <v>28</v>
      </c>
      <c r="CI1074">
        <f>CE1074+CG1074</f>
        <v>43</v>
      </c>
      <c r="CJ1074">
        <v>6086</v>
      </c>
      <c r="CK1074">
        <v>92</v>
      </c>
      <c r="CL1074">
        <v>3167</v>
      </c>
      <c r="CM1074">
        <v>213</v>
      </c>
      <c r="CN1074">
        <v>2614</v>
      </c>
      <c r="CO1074">
        <v>2909</v>
      </c>
      <c r="CP1074">
        <v>92</v>
      </c>
      <c r="CQ1074">
        <v>767</v>
      </c>
      <c r="CR1074">
        <v>152</v>
      </c>
      <c r="CS1074">
        <v>1898</v>
      </c>
      <c r="CT1074">
        <v>62</v>
      </c>
      <c r="CU1074">
        <v>31</v>
      </c>
      <c r="CY1074">
        <v>3</v>
      </c>
      <c r="DB1074">
        <f>CX1074+CZ1074+DA1074</f>
        <v>0</v>
      </c>
      <c r="DC1074">
        <v>8</v>
      </c>
      <c r="DE1074">
        <v>17</v>
      </c>
      <c r="DF1074">
        <v>3</v>
      </c>
      <c r="DG1074" s="13">
        <f>(DC1074+DD1074)/CU1074</f>
        <v>0.25806451612903225</v>
      </c>
      <c r="DH1074">
        <v>2686</v>
      </c>
      <c r="DI1074">
        <v>2686</v>
      </c>
      <c r="DJ1074">
        <v>657</v>
      </c>
      <c r="DK1074">
        <v>657</v>
      </c>
      <c r="DL1074">
        <v>98</v>
      </c>
      <c r="DM1074">
        <v>45</v>
      </c>
      <c r="DN1074">
        <v>54</v>
      </c>
      <c r="DO1074">
        <v>14</v>
      </c>
      <c r="DP1074">
        <v>3</v>
      </c>
      <c r="DQ1074">
        <v>27</v>
      </c>
      <c r="DR1074">
        <v>1</v>
      </c>
      <c r="DS1074">
        <v>9</v>
      </c>
      <c r="DU1074">
        <v>16</v>
      </c>
      <c r="DW1074">
        <v>2</v>
      </c>
      <c r="DX1074">
        <v>3</v>
      </c>
      <c r="DZ1074">
        <v>1</v>
      </c>
      <c r="EA1074">
        <v>14</v>
      </c>
      <c r="EB1074">
        <v>7</v>
      </c>
      <c r="EC1074" t="s">
        <v>311</v>
      </c>
      <c r="EE1074">
        <v>6</v>
      </c>
      <c r="EI1074">
        <f>CO1074</f>
        <v>2909</v>
      </c>
      <c r="EJ1074" s="16">
        <f>BU1074</f>
        <v>12312</v>
      </c>
      <c r="EK1074" s="16">
        <f>EJ1074/EI1074</f>
        <v>4.2323822619456859</v>
      </c>
      <c r="EL1074">
        <f>DJ1074</f>
        <v>657</v>
      </c>
      <c r="EM1074" s="16">
        <f>EK1074*EL1074</f>
        <v>2780.6751460983155</v>
      </c>
    </row>
    <row r="1075" spans="1:143" x14ac:dyDescent="0.25">
      <c r="A1075">
        <v>2015</v>
      </c>
      <c r="B1075">
        <v>978</v>
      </c>
      <c r="C1075" t="s">
        <v>2976</v>
      </c>
      <c r="D1075" t="s">
        <v>3025</v>
      </c>
      <c r="E1075" t="s">
        <v>3139</v>
      </c>
      <c r="F1075" t="s">
        <v>3140</v>
      </c>
      <c r="H1075">
        <v>539035</v>
      </c>
      <c r="I1075" t="s">
        <v>3028</v>
      </c>
      <c r="J1075" t="s">
        <v>2981</v>
      </c>
      <c r="K1075">
        <v>98337</v>
      </c>
      <c r="L1075" t="s">
        <v>785</v>
      </c>
      <c r="N1075" t="s">
        <v>197</v>
      </c>
      <c r="O1075" t="s">
        <v>165</v>
      </c>
      <c r="P1075" t="s">
        <v>152</v>
      </c>
      <c r="Q1075" t="s">
        <v>207</v>
      </c>
      <c r="R1075" t="s">
        <v>167</v>
      </c>
      <c r="S1075" t="s">
        <v>152</v>
      </c>
      <c r="T1075" t="s">
        <v>168</v>
      </c>
      <c r="V1075" t="s">
        <v>161</v>
      </c>
      <c r="W1075" t="s">
        <v>450</v>
      </c>
      <c r="AA1075">
        <v>8</v>
      </c>
      <c r="AB1075">
        <v>6</v>
      </c>
      <c r="AJ1075">
        <v>8</v>
      </c>
      <c r="AU1075" t="s">
        <v>3141</v>
      </c>
      <c r="BJ1075" s="12">
        <v>0</v>
      </c>
      <c r="BK1075" s="12">
        <v>0</v>
      </c>
      <c r="BS1075" s="12">
        <v>0</v>
      </c>
      <c r="BT1075" s="12">
        <v>0</v>
      </c>
      <c r="BU1075" s="12">
        <v>0</v>
      </c>
      <c r="BV1075" s="12">
        <v>0</v>
      </c>
      <c r="BW1075" t="s">
        <v>3140</v>
      </c>
      <c r="BX1075" t="s">
        <v>161</v>
      </c>
      <c r="BY1075">
        <v>7</v>
      </c>
      <c r="BZ1075">
        <v>7</v>
      </c>
      <c r="CG1075">
        <v>7</v>
      </c>
      <c r="CH1075">
        <v>7</v>
      </c>
      <c r="CI1075">
        <f>CE1075+CG1075</f>
        <v>7</v>
      </c>
      <c r="CJ1075">
        <v>1009</v>
      </c>
      <c r="CN1075">
        <v>1009</v>
      </c>
      <c r="CO1075">
        <v>1009</v>
      </c>
      <c r="CS1075">
        <v>1009</v>
      </c>
      <c r="CT1075">
        <v>3</v>
      </c>
      <c r="CU1075">
        <v>3</v>
      </c>
      <c r="CW1075">
        <v>2</v>
      </c>
      <c r="CY1075">
        <v>1</v>
      </c>
      <c r="DB1075">
        <f>CX1075+CZ1075+DA1075</f>
        <v>0</v>
      </c>
      <c r="DG1075" s="13">
        <f>(DC1075+DD1075)/CU1075</f>
        <v>0</v>
      </c>
      <c r="DH1075">
        <v>702</v>
      </c>
      <c r="DI1075">
        <v>413</v>
      </c>
      <c r="DL1075">
        <v>3</v>
      </c>
      <c r="DM1075">
        <v>3</v>
      </c>
      <c r="DQ1075">
        <v>3</v>
      </c>
      <c r="DS1075">
        <v>1</v>
      </c>
      <c r="DZ1075">
        <v>2</v>
      </c>
      <c r="EI1075">
        <f>CO1075</f>
        <v>1009</v>
      </c>
      <c r="EJ1075" s="16">
        <f>BU1075</f>
        <v>0</v>
      </c>
      <c r="EK1075" s="16">
        <f>EJ1075/EI1075</f>
        <v>0</v>
      </c>
      <c r="EL1075">
        <f>DJ1075</f>
        <v>0</v>
      </c>
      <c r="EM1075" s="16">
        <f>EK1075*EL1075</f>
        <v>0</v>
      </c>
    </row>
    <row r="1076" spans="1:143" x14ac:dyDescent="0.25">
      <c r="A1076">
        <v>2015</v>
      </c>
      <c r="B1076">
        <v>1048</v>
      </c>
      <c r="C1076" t="s">
        <v>2976</v>
      </c>
      <c r="D1076" t="s">
        <v>3005</v>
      </c>
      <c r="E1076" t="s">
        <v>3142</v>
      </c>
      <c r="H1076">
        <v>539035</v>
      </c>
      <c r="I1076" t="s">
        <v>3008</v>
      </c>
      <c r="J1076" t="s">
        <v>3009</v>
      </c>
      <c r="K1076">
        <v>98367</v>
      </c>
      <c r="L1076" t="s">
        <v>3143</v>
      </c>
      <c r="N1076" t="s">
        <v>496</v>
      </c>
      <c r="O1076" t="s">
        <v>165</v>
      </c>
      <c r="P1076" t="s">
        <v>152</v>
      </c>
      <c r="Q1076" t="s">
        <v>199</v>
      </c>
      <c r="R1076" t="s">
        <v>248</v>
      </c>
      <c r="S1076" t="s">
        <v>210</v>
      </c>
      <c r="V1076" t="s">
        <v>249</v>
      </c>
      <c r="W1076" t="s">
        <v>450</v>
      </c>
      <c r="AA1076">
        <v>8</v>
      </c>
      <c r="AB1076">
        <v>1</v>
      </c>
      <c r="AJ1076">
        <v>8</v>
      </c>
      <c r="BF1076" s="12">
        <v>18800</v>
      </c>
      <c r="BJ1076" s="12">
        <v>18800</v>
      </c>
      <c r="BK1076" s="12">
        <v>0</v>
      </c>
      <c r="BS1076" s="12">
        <v>0</v>
      </c>
      <c r="BT1076" s="12">
        <v>0</v>
      </c>
      <c r="BU1076" s="12">
        <v>18800</v>
      </c>
      <c r="BV1076" s="12">
        <v>0</v>
      </c>
      <c r="CI1076">
        <f>CE1076+CG1076</f>
        <v>0</v>
      </c>
      <c r="DB1076">
        <f>CX1076+CZ1076+DA1076</f>
        <v>0</v>
      </c>
      <c r="DG1076" s="13" t="e">
        <f>(DC1076+DD1076)/CU1076</f>
        <v>#DIV/0!</v>
      </c>
      <c r="EI1076">
        <f>CO1076</f>
        <v>0</v>
      </c>
      <c r="EJ1076" s="16">
        <f>BU1076</f>
        <v>18800</v>
      </c>
      <c r="EK1076" s="16" t="e">
        <f>EJ1076/EI1076</f>
        <v>#DIV/0!</v>
      </c>
      <c r="EL1076">
        <f>DJ1076</f>
        <v>0</v>
      </c>
      <c r="EM1076" s="16" t="e">
        <f>EK1076*EL1076</f>
        <v>#DIV/0!</v>
      </c>
    </row>
    <row r="1077" spans="1:143" x14ac:dyDescent="0.25">
      <c r="A1077">
        <v>2015</v>
      </c>
      <c r="B1077">
        <v>1963</v>
      </c>
      <c r="C1077" t="s">
        <v>2976</v>
      </c>
      <c r="D1077" t="s">
        <v>3005</v>
      </c>
      <c r="E1077" t="s">
        <v>3144</v>
      </c>
      <c r="H1077">
        <v>539035</v>
      </c>
      <c r="I1077" t="s">
        <v>3145</v>
      </c>
      <c r="J1077" t="s">
        <v>3009</v>
      </c>
      <c r="K1077">
        <v>98367</v>
      </c>
      <c r="L1077" t="s">
        <v>489</v>
      </c>
      <c r="N1077" t="s">
        <v>496</v>
      </c>
      <c r="O1077" t="s">
        <v>165</v>
      </c>
      <c r="P1077" t="s">
        <v>152</v>
      </c>
      <c r="Q1077" t="s">
        <v>199</v>
      </c>
      <c r="R1077" t="s">
        <v>248</v>
      </c>
      <c r="S1077" t="s">
        <v>210</v>
      </c>
      <c r="V1077" t="s">
        <v>249</v>
      </c>
      <c r="W1077" t="s">
        <v>1140</v>
      </c>
      <c r="AA1077">
        <v>8</v>
      </c>
      <c r="AB1077">
        <v>1</v>
      </c>
      <c r="AJ1077">
        <v>8</v>
      </c>
      <c r="AR1077" t="s">
        <v>159</v>
      </c>
      <c r="BF1077" s="12">
        <v>16400</v>
      </c>
      <c r="BJ1077" s="12">
        <v>16400</v>
      </c>
      <c r="BK1077" s="12">
        <v>0</v>
      </c>
      <c r="BS1077" s="12">
        <v>0</v>
      </c>
      <c r="BT1077" s="12">
        <v>0</v>
      </c>
      <c r="BU1077" s="12">
        <v>16400</v>
      </c>
      <c r="BV1077" s="12">
        <v>0</v>
      </c>
      <c r="CI1077">
        <f>CE1077+CG1077</f>
        <v>0</v>
      </c>
      <c r="DB1077">
        <f>CX1077+CZ1077+DA1077</f>
        <v>0</v>
      </c>
      <c r="DG1077" s="13" t="e">
        <f>(DC1077+DD1077)/CU1077</f>
        <v>#DIV/0!</v>
      </c>
      <c r="EI1077">
        <f>CO1077</f>
        <v>0</v>
      </c>
      <c r="EJ1077" s="16">
        <f>BU1077</f>
        <v>16400</v>
      </c>
      <c r="EK1077" s="16" t="e">
        <f>EJ1077/EI1077</f>
        <v>#DIV/0!</v>
      </c>
      <c r="EL1077">
        <f>DJ1077</f>
        <v>0</v>
      </c>
      <c r="EM1077" s="16" t="e">
        <f>EK1077*EL1077</f>
        <v>#DIV/0!</v>
      </c>
    </row>
    <row r="1078" spans="1:143" x14ac:dyDescent="0.25">
      <c r="A1078">
        <v>2015</v>
      </c>
      <c r="B1078">
        <v>2028</v>
      </c>
      <c r="C1078" t="s">
        <v>2976</v>
      </c>
      <c r="D1078" t="s">
        <v>3051</v>
      </c>
      <c r="E1078" t="s">
        <v>3146</v>
      </c>
      <c r="F1078" t="s">
        <v>3146</v>
      </c>
      <c r="G1078" t="s">
        <v>267</v>
      </c>
      <c r="AJ1078">
        <v>0</v>
      </c>
      <c r="BJ1078" s="12">
        <v>0</v>
      </c>
      <c r="BK1078" s="12">
        <v>0</v>
      </c>
      <c r="BS1078" s="12">
        <v>0</v>
      </c>
      <c r="BT1078" s="12">
        <v>0</v>
      </c>
      <c r="BU1078" s="12">
        <v>0</v>
      </c>
      <c r="BV1078" s="12">
        <v>0</v>
      </c>
      <c r="BW1078" t="s">
        <v>3146</v>
      </c>
      <c r="BX1078" t="s">
        <v>157</v>
      </c>
      <c r="BY1078">
        <v>178</v>
      </c>
      <c r="BZ1078">
        <v>71</v>
      </c>
      <c r="CA1078">
        <v>136</v>
      </c>
      <c r="CB1078">
        <v>41</v>
      </c>
      <c r="CE1078">
        <v>8</v>
      </c>
      <c r="CF1078">
        <v>4</v>
      </c>
      <c r="CG1078">
        <v>34</v>
      </c>
      <c r="CH1078">
        <v>26</v>
      </c>
      <c r="CI1078">
        <f>CE1078+CG1078</f>
        <v>42</v>
      </c>
      <c r="CJ1078">
        <v>4293</v>
      </c>
      <c r="CL1078">
        <v>3403</v>
      </c>
      <c r="CM1078">
        <v>129</v>
      </c>
      <c r="CN1078">
        <v>761</v>
      </c>
      <c r="CO1078">
        <v>1751</v>
      </c>
      <c r="CQ1078">
        <v>1123</v>
      </c>
      <c r="CR1078">
        <v>85</v>
      </c>
      <c r="CS1078">
        <v>543</v>
      </c>
      <c r="CT1078">
        <v>164</v>
      </c>
      <c r="CU1078">
        <v>67</v>
      </c>
      <c r="DB1078">
        <f>CX1078+CZ1078+DA1078</f>
        <v>0</v>
      </c>
      <c r="DC1078">
        <v>61</v>
      </c>
      <c r="DE1078">
        <v>6</v>
      </c>
      <c r="DG1078" s="13">
        <f>(DC1078+DD1078)/CU1078</f>
        <v>0.91044776119402981</v>
      </c>
      <c r="DH1078">
        <v>2228</v>
      </c>
      <c r="DI1078">
        <v>1634</v>
      </c>
      <c r="DJ1078">
        <v>1986</v>
      </c>
      <c r="DK1078">
        <v>1473</v>
      </c>
      <c r="DL1078">
        <v>121</v>
      </c>
      <c r="DM1078">
        <v>50</v>
      </c>
      <c r="DN1078">
        <v>93</v>
      </c>
      <c r="DO1078">
        <v>29</v>
      </c>
      <c r="DP1078">
        <v>3</v>
      </c>
      <c r="DQ1078">
        <v>18</v>
      </c>
      <c r="DX1078">
        <v>48</v>
      </c>
      <c r="DZ1078">
        <v>2</v>
      </c>
      <c r="EB1078">
        <v>3</v>
      </c>
      <c r="EC1078" t="s">
        <v>308</v>
      </c>
      <c r="EE1078">
        <v>1</v>
      </c>
      <c r="EI1078">
        <f>CO1078</f>
        <v>1751</v>
      </c>
      <c r="EJ1078" s="16">
        <f>BU1078</f>
        <v>0</v>
      </c>
      <c r="EK1078" s="16">
        <f>EJ1078/EI1078</f>
        <v>0</v>
      </c>
      <c r="EL1078">
        <f>DJ1078</f>
        <v>1986</v>
      </c>
      <c r="EM1078" s="16">
        <f>EK1078*EL1078</f>
        <v>0</v>
      </c>
    </row>
    <row r="1079" spans="1:143" x14ac:dyDescent="0.25">
      <c r="A1079">
        <v>2015</v>
      </c>
      <c r="B1079">
        <v>2025</v>
      </c>
      <c r="C1079" t="s">
        <v>2976</v>
      </c>
      <c r="D1079" t="s">
        <v>3051</v>
      </c>
      <c r="E1079" t="s">
        <v>3147</v>
      </c>
      <c r="F1079" t="s">
        <v>3147</v>
      </c>
      <c r="G1079" t="s">
        <v>267</v>
      </c>
      <c r="AJ1079">
        <v>0</v>
      </c>
      <c r="BJ1079" s="12">
        <v>0</v>
      </c>
      <c r="BK1079" s="12">
        <v>0</v>
      </c>
      <c r="BS1079" s="12">
        <v>0</v>
      </c>
      <c r="BT1079" s="12">
        <v>0</v>
      </c>
      <c r="BU1079" s="12">
        <v>0</v>
      </c>
      <c r="BV1079" s="12">
        <v>0</v>
      </c>
      <c r="CI1079">
        <f>CE1079+CG1079</f>
        <v>0</v>
      </c>
      <c r="DB1079">
        <f>CX1079+CZ1079+DA1079</f>
        <v>0</v>
      </c>
      <c r="DG1079" s="13" t="e">
        <f>(DC1079+DD1079)/CU1079</f>
        <v>#DIV/0!</v>
      </c>
      <c r="EI1079">
        <f>CO1079</f>
        <v>0</v>
      </c>
      <c r="EJ1079" s="16">
        <f>BU1079</f>
        <v>0</v>
      </c>
      <c r="EK1079" s="16" t="e">
        <f>EJ1079/EI1079</f>
        <v>#DIV/0!</v>
      </c>
      <c r="EL1079">
        <f>DJ1079</f>
        <v>0</v>
      </c>
      <c r="EM1079" s="16" t="e">
        <f>EK1079*EL1079</f>
        <v>#DIV/0!</v>
      </c>
    </row>
    <row r="1080" spans="1:143" x14ac:dyDescent="0.25">
      <c r="A1080">
        <v>2015</v>
      </c>
      <c r="B1080">
        <v>1028</v>
      </c>
      <c r="C1080" t="s">
        <v>2976</v>
      </c>
      <c r="D1080" t="s">
        <v>3062</v>
      </c>
      <c r="E1080" t="s">
        <v>3148</v>
      </c>
      <c r="F1080" t="s">
        <v>3149</v>
      </c>
      <c r="G1080" t="s">
        <v>145</v>
      </c>
      <c r="H1080">
        <v>539035</v>
      </c>
      <c r="I1080" t="s">
        <v>3065</v>
      </c>
      <c r="J1080" t="s">
        <v>2981</v>
      </c>
      <c r="K1080">
        <v>98337</v>
      </c>
      <c r="L1080" t="s">
        <v>163</v>
      </c>
      <c r="N1080" t="s">
        <v>286</v>
      </c>
      <c r="P1080" t="s">
        <v>152</v>
      </c>
      <c r="Q1080" t="s">
        <v>207</v>
      </c>
      <c r="V1080" t="s">
        <v>287</v>
      </c>
      <c r="W1080" t="s">
        <v>169</v>
      </c>
      <c r="AJ1080">
        <v>0</v>
      </c>
      <c r="AU1080" t="s">
        <v>3150</v>
      </c>
      <c r="AV1080" s="12">
        <v>36410</v>
      </c>
      <c r="BF1080" s="12">
        <v>1000</v>
      </c>
      <c r="BI1080" s="12">
        <v>109913</v>
      </c>
      <c r="BJ1080" s="12">
        <v>147323</v>
      </c>
      <c r="BK1080" s="12">
        <v>36410</v>
      </c>
      <c r="BS1080" s="12">
        <v>0</v>
      </c>
      <c r="BT1080" s="12">
        <v>0</v>
      </c>
      <c r="BU1080" s="12">
        <v>147323</v>
      </c>
      <c r="BV1080" s="12">
        <v>36410</v>
      </c>
      <c r="CI1080">
        <f>CE1080+CG1080</f>
        <v>0</v>
      </c>
      <c r="DB1080">
        <f>CX1080+CZ1080+DA1080</f>
        <v>0</v>
      </c>
      <c r="DG1080" s="13" t="e">
        <f>(DC1080+DD1080)/CU1080</f>
        <v>#DIV/0!</v>
      </c>
      <c r="EI1080">
        <f>CO1080</f>
        <v>0</v>
      </c>
      <c r="EJ1080" s="16">
        <f>BU1080</f>
        <v>147323</v>
      </c>
      <c r="EK1080" s="16" t="e">
        <f>EJ1080/EI1080</f>
        <v>#DIV/0!</v>
      </c>
      <c r="EL1080">
        <f>DJ1080</f>
        <v>0</v>
      </c>
      <c r="EM1080" s="16" t="e">
        <f>EK1080*EL1080</f>
        <v>#DIV/0!</v>
      </c>
    </row>
    <row r="1081" spans="1:143" x14ac:dyDescent="0.25">
      <c r="A1081">
        <v>2015</v>
      </c>
      <c r="B1081">
        <v>1034</v>
      </c>
      <c r="C1081" t="s">
        <v>2976</v>
      </c>
      <c r="D1081" t="s">
        <v>3005</v>
      </c>
      <c r="E1081" t="s">
        <v>3151</v>
      </c>
      <c r="F1081" t="s">
        <v>3152</v>
      </c>
      <c r="G1081" t="s">
        <v>145</v>
      </c>
      <c r="H1081">
        <v>539035</v>
      </c>
      <c r="I1081" t="s">
        <v>3008</v>
      </c>
      <c r="J1081" t="s">
        <v>3009</v>
      </c>
      <c r="K1081">
        <v>98367</v>
      </c>
      <c r="L1081" t="s">
        <v>163</v>
      </c>
      <c r="N1081" t="s">
        <v>164</v>
      </c>
      <c r="O1081" t="s">
        <v>165</v>
      </c>
      <c r="P1081" t="s">
        <v>210</v>
      </c>
      <c r="Q1081" t="s">
        <v>256</v>
      </c>
      <c r="R1081" t="s">
        <v>248</v>
      </c>
      <c r="S1081" t="s">
        <v>210</v>
      </c>
      <c r="T1081" t="s">
        <v>155</v>
      </c>
      <c r="V1081" t="s">
        <v>257</v>
      </c>
      <c r="W1081" t="s">
        <v>333</v>
      </c>
      <c r="Y1081">
        <v>8</v>
      </c>
      <c r="Z1081">
        <v>1</v>
      </c>
      <c r="AA1081">
        <v>4</v>
      </c>
      <c r="AB1081">
        <v>1</v>
      </c>
      <c r="AI1081" t="s">
        <v>250</v>
      </c>
      <c r="AJ1081">
        <v>12</v>
      </c>
      <c r="AS1081" t="s">
        <v>152</v>
      </c>
      <c r="AV1081" s="12">
        <v>13061</v>
      </c>
      <c r="AW1081" s="12" t="s">
        <v>3153</v>
      </c>
      <c r="BJ1081" s="12">
        <v>30561</v>
      </c>
      <c r="BK1081" s="12">
        <v>30561</v>
      </c>
      <c r="BS1081" s="12">
        <v>0</v>
      </c>
      <c r="BT1081" s="12">
        <v>0</v>
      </c>
      <c r="BU1081" s="12">
        <v>30561</v>
      </c>
      <c r="BV1081" s="12">
        <v>30561</v>
      </c>
      <c r="BW1081" t="s">
        <v>3152</v>
      </c>
      <c r="BX1081" t="s">
        <v>259</v>
      </c>
      <c r="BY1081">
        <v>20</v>
      </c>
      <c r="BZ1081">
        <v>16</v>
      </c>
      <c r="CA1081">
        <v>9</v>
      </c>
      <c r="CB1081">
        <v>5</v>
      </c>
      <c r="CG1081">
        <v>11</v>
      </c>
      <c r="CH1081">
        <v>11</v>
      </c>
      <c r="CI1081">
        <f>CE1081+CG1081</f>
        <v>11</v>
      </c>
      <c r="CJ1081">
        <v>2335</v>
      </c>
      <c r="CL1081">
        <v>751</v>
      </c>
      <c r="CN1081">
        <v>1584</v>
      </c>
      <c r="CO1081">
        <v>2021</v>
      </c>
      <c r="CQ1081">
        <v>437</v>
      </c>
      <c r="CS1081">
        <v>1584</v>
      </c>
      <c r="CT1081">
        <v>14</v>
      </c>
      <c r="CU1081">
        <v>12</v>
      </c>
      <c r="CY1081">
        <v>1</v>
      </c>
      <c r="DA1081">
        <v>1</v>
      </c>
      <c r="DB1081">
        <f>CX1081+CZ1081+DA1081</f>
        <v>1</v>
      </c>
      <c r="DC1081">
        <v>3</v>
      </c>
      <c r="DD1081">
        <v>1</v>
      </c>
      <c r="DE1081">
        <v>6</v>
      </c>
      <c r="DG1081" s="13">
        <f>(DC1081+DD1081)/CU1081</f>
        <v>0.33333333333333331</v>
      </c>
      <c r="DH1081">
        <v>3041</v>
      </c>
      <c r="DI1081">
        <v>1263</v>
      </c>
      <c r="DJ1081">
        <v>1696</v>
      </c>
      <c r="DK1081">
        <v>594</v>
      </c>
      <c r="DL1081">
        <v>11</v>
      </c>
      <c r="DM1081">
        <v>9</v>
      </c>
      <c r="DN1081">
        <v>5</v>
      </c>
      <c r="DO1081">
        <v>3</v>
      </c>
      <c r="DQ1081">
        <v>6</v>
      </c>
      <c r="DU1081">
        <v>1</v>
      </c>
      <c r="DV1081">
        <v>2</v>
      </c>
      <c r="DW1081">
        <v>3</v>
      </c>
      <c r="DZ1081">
        <v>2</v>
      </c>
      <c r="EA1081">
        <v>1</v>
      </c>
      <c r="EF1081">
        <v>3</v>
      </c>
      <c r="EG1081">
        <v>0</v>
      </c>
      <c r="EH1081" s="13">
        <v>0</v>
      </c>
      <c r="EI1081">
        <f>CO1081</f>
        <v>2021</v>
      </c>
      <c r="EJ1081" s="16">
        <f>BU1081</f>
        <v>30561</v>
      </c>
      <c r="EK1081" s="16">
        <f>EJ1081/EI1081</f>
        <v>15.121721919841663</v>
      </c>
      <c r="EL1081">
        <f>DJ1081</f>
        <v>1696</v>
      </c>
      <c r="EM1081" s="16">
        <f>EK1081*EL1081</f>
        <v>25646.440376051461</v>
      </c>
    </row>
    <row r="1082" spans="1:143" x14ac:dyDescent="0.25">
      <c r="A1082">
        <v>2015</v>
      </c>
      <c r="B1082">
        <v>1030</v>
      </c>
      <c r="C1082" t="s">
        <v>2976</v>
      </c>
      <c r="D1082" t="s">
        <v>2998</v>
      </c>
      <c r="E1082" t="s">
        <v>3154</v>
      </c>
      <c r="F1082" t="s">
        <v>3155</v>
      </c>
      <c r="G1082" t="s">
        <v>145</v>
      </c>
      <c r="H1082">
        <v>539035</v>
      </c>
      <c r="I1082" t="s">
        <v>3104</v>
      </c>
      <c r="J1082" t="s">
        <v>2981</v>
      </c>
      <c r="K1082">
        <v>98311</v>
      </c>
      <c r="L1082" t="s">
        <v>163</v>
      </c>
      <c r="N1082" t="s">
        <v>263</v>
      </c>
      <c r="O1082" t="s">
        <v>165</v>
      </c>
      <c r="P1082" t="s">
        <v>210</v>
      </c>
      <c r="Q1082" t="s">
        <v>256</v>
      </c>
      <c r="R1082" t="s">
        <v>174</v>
      </c>
      <c r="S1082" t="s">
        <v>210</v>
      </c>
      <c r="T1082" t="s">
        <v>168</v>
      </c>
      <c r="W1082" t="s">
        <v>175</v>
      </c>
      <c r="AJ1082">
        <v>0</v>
      </c>
      <c r="AL1082" t="s">
        <v>470</v>
      </c>
      <c r="AS1082" t="s">
        <v>152</v>
      </c>
      <c r="BJ1082" s="12">
        <v>0</v>
      </c>
      <c r="BK1082" s="12">
        <v>0</v>
      </c>
      <c r="BS1082" s="12">
        <v>0</v>
      </c>
      <c r="BT1082" s="12">
        <v>0</v>
      </c>
      <c r="BU1082" s="12">
        <v>0</v>
      </c>
      <c r="BV1082" s="12">
        <v>0</v>
      </c>
      <c r="BW1082" t="s">
        <v>3155</v>
      </c>
      <c r="BX1082" t="s">
        <v>259</v>
      </c>
      <c r="BY1082">
        <v>13</v>
      </c>
      <c r="BZ1082">
        <v>13</v>
      </c>
      <c r="CG1082">
        <v>13</v>
      </c>
      <c r="CH1082">
        <v>13</v>
      </c>
      <c r="CI1082">
        <f>CE1082+CG1082</f>
        <v>13</v>
      </c>
      <c r="CJ1082">
        <v>2910</v>
      </c>
      <c r="CN1082">
        <v>2910</v>
      </c>
      <c r="CO1082">
        <v>2910</v>
      </c>
      <c r="CS1082">
        <v>2910</v>
      </c>
      <c r="CT1082">
        <v>5</v>
      </c>
      <c r="CU1082">
        <v>5</v>
      </c>
      <c r="DA1082">
        <v>2</v>
      </c>
      <c r="DB1082">
        <f>CX1082+CZ1082+DA1082</f>
        <v>2</v>
      </c>
      <c r="DC1082">
        <v>3</v>
      </c>
      <c r="DG1082" s="13">
        <f>(DC1082+DD1082)/CU1082</f>
        <v>0.6</v>
      </c>
      <c r="DH1082">
        <v>2624</v>
      </c>
      <c r="DI1082">
        <v>680</v>
      </c>
      <c r="DJ1082">
        <v>2260</v>
      </c>
      <c r="DK1082">
        <v>377</v>
      </c>
      <c r="DL1082">
        <v>4</v>
      </c>
      <c r="DM1082">
        <v>4</v>
      </c>
      <c r="DQ1082">
        <v>4</v>
      </c>
      <c r="DS1082">
        <v>2</v>
      </c>
      <c r="DW1082">
        <v>1</v>
      </c>
      <c r="DX1082">
        <v>1</v>
      </c>
      <c r="EF1082">
        <v>1</v>
      </c>
      <c r="EG1082">
        <v>0</v>
      </c>
      <c r="EH1082" s="13">
        <v>0</v>
      </c>
      <c r="EI1082">
        <f>CO1082</f>
        <v>2910</v>
      </c>
      <c r="EJ1082" s="16">
        <f>BU1082</f>
        <v>0</v>
      </c>
      <c r="EK1082" s="16">
        <f>EJ1082/EI1082</f>
        <v>0</v>
      </c>
      <c r="EL1082">
        <f>DJ1082</f>
        <v>2260</v>
      </c>
      <c r="EM1082" s="16">
        <f>EK1082*EL1082</f>
        <v>0</v>
      </c>
    </row>
    <row r="1083" spans="1:143" x14ac:dyDescent="0.25">
      <c r="A1083">
        <v>2015</v>
      </c>
      <c r="B1083">
        <v>1010</v>
      </c>
      <c r="C1083" t="s">
        <v>2976</v>
      </c>
      <c r="D1083" t="s">
        <v>3062</v>
      </c>
      <c r="E1083" t="s">
        <v>3156</v>
      </c>
      <c r="F1083" t="s">
        <v>3157</v>
      </c>
      <c r="G1083" t="s">
        <v>145</v>
      </c>
      <c r="H1083">
        <v>539035</v>
      </c>
      <c r="I1083" t="s">
        <v>3065</v>
      </c>
      <c r="J1083" t="s">
        <v>2981</v>
      </c>
      <c r="K1083">
        <v>98337</v>
      </c>
      <c r="L1083" t="s">
        <v>163</v>
      </c>
      <c r="N1083" t="s">
        <v>286</v>
      </c>
      <c r="P1083" t="s">
        <v>152</v>
      </c>
      <c r="Q1083" t="s">
        <v>199</v>
      </c>
      <c r="V1083" t="s">
        <v>287</v>
      </c>
      <c r="W1083" t="s">
        <v>169</v>
      </c>
      <c r="AJ1083">
        <v>0</v>
      </c>
      <c r="AU1083" t="s">
        <v>3158</v>
      </c>
      <c r="AV1083" s="12">
        <v>16779</v>
      </c>
      <c r="BF1083" s="12">
        <v>20000</v>
      </c>
      <c r="BI1083" s="12">
        <v>77087</v>
      </c>
      <c r="BJ1083" s="12">
        <v>113866</v>
      </c>
      <c r="BK1083" s="12">
        <v>16779</v>
      </c>
      <c r="BS1083" s="12">
        <v>0</v>
      </c>
      <c r="BT1083" s="12">
        <v>0</v>
      </c>
      <c r="BU1083" s="12">
        <v>113866</v>
      </c>
      <c r="BV1083" s="12">
        <v>16779</v>
      </c>
      <c r="CI1083">
        <f>CE1083+CG1083</f>
        <v>0</v>
      </c>
      <c r="DB1083">
        <f>CX1083+CZ1083+DA1083</f>
        <v>0</v>
      </c>
      <c r="DG1083" s="13" t="e">
        <f>(DC1083+DD1083)/CU1083</f>
        <v>#DIV/0!</v>
      </c>
      <c r="EI1083">
        <f>CO1083</f>
        <v>0</v>
      </c>
      <c r="EJ1083" s="16">
        <f>BU1083</f>
        <v>113866</v>
      </c>
      <c r="EK1083" s="16" t="e">
        <f>EJ1083/EI1083</f>
        <v>#DIV/0!</v>
      </c>
      <c r="EL1083">
        <f>DJ1083</f>
        <v>0</v>
      </c>
      <c r="EM1083" s="16" t="e">
        <f>EK1083*EL1083</f>
        <v>#DIV/0!</v>
      </c>
    </row>
    <row r="1084" spans="1:143" x14ac:dyDescent="0.25">
      <c r="A1084">
        <v>2015</v>
      </c>
      <c r="B1084">
        <v>1014</v>
      </c>
      <c r="C1084" t="s">
        <v>2976</v>
      </c>
      <c r="D1084" t="s">
        <v>3062</v>
      </c>
      <c r="E1084" t="s">
        <v>3159</v>
      </c>
      <c r="G1084" t="s">
        <v>3160</v>
      </c>
      <c r="H1084">
        <v>539035</v>
      </c>
      <c r="I1084" t="s">
        <v>3065</v>
      </c>
      <c r="J1084" t="s">
        <v>2981</v>
      </c>
      <c r="K1084">
        <v>98337</v>
      </c>
      <c r="L1084" t="s">
        <v>163</v>
      </c>
      <c r="N1084" t="s">
        <v>286</v>
      </c>
      <c r="P1084" t="s">
        <v>152</v>
      </c>
      <c r="Q1084" t="s">
        <v>199</v>
      </c>
      <c r="V1084" t="s">
        <v>287</v>
      </c>
      <c r="W1084" t="s">
        <v>169</v>
      </c>
      <c r="AJ1084">
        <v>0</v>
      </c>
      <c r="AS1084" t="s">
        <v>152</v>
      </c>
      <c r="AU1084" t="s">
        <v>3158</v>
      </c>
      <c r="BJ1084" s="12">
        <v>0</v>
      </c>
      <c r="BK1084" s="12">
        <v>0</v>
      </c>
      <c r="BS1084" s="12">
        <v>0</v>
      </c>
      <c r="BT1084" s="12">
        <v>0</v>
      </c>
      <c r="BU1084" s="12">
        <v>0</v>
      </c>
      <c r="BV1084" s="12">
        <v>0</v>
      </c>
      <c r="CI1084">
        <f>CE1084+CG1084</f>
        <v>0</v>
      </c>
      <c r="DB1084">
        <f>CX1084+CZ1084+DA1084</f>
        <v>0</v>
      </c>
      <c r="DG1084" s="13" t="e">
        <f>(DC1084+DD1084)/CU1084</f>
        <v>#DIV/0!</v>
      </c>
      <c r="EI1084">
        <f>CO1084</f>
        <v>0</v>
      </c>
      <c r="EJ1084" s="16">
        <f>BU1084</f>
        <v>0</v>
      </c>
      <c r="EK1084" s="16" t="e">
        <f>EJ1084/EI1084</f>
        <v>#DIV/0!</v>
      </c>
      <c r="EL1084">
        <f>DJ1084</f>
        <v>0</v>
      </c>
      <c r="EM1084" s="16" t="e">
        <f>EK1084*EL1084</f>
        <v>#DIV/0!</v>
      </c>
    </row>
    <row r="1085" spans="1:143" x14ac:dyDescent="0.25">
      <c r="A1085">
        <v>2015</v>
      </c>
      <c r="B1085">
        <v>1021</v>
      </c>
      <c r="C1085" t="s">
        <v>2976</v>
      </c>
      <c r="D1085" t="s">
        <v>3161</v>
      </c>
      <c r="E1085" t="s">
        <v>3162</v>
      </c>
      <c r="F1085" t="s">
        <v>3163</v>
      </c>
      <c r="G1085" t="s">
        <v>145</v>
      </c>
      <c r="H1085">
        <v>539035</v>
      </c>
      <c r="I1085" t="s">
        <v>3164</v>
      </c>
      <c r="J1085" t="s">
        <v>3165</v>
      </c>
      <c r="K1085">
        <v>98110</v>
      </c>
      <c r="L1085" t="s">
        <v>163</v>
      </c>
      <c r="N1085" t="s">
        <v>151</v>
      </c>
      <c r="P1085" t="s">
        <v>152</v>
      </c>
      <c r="Q1085" t="s">
        <v>153</v>
      </c>
      <c r="R1085" t="s">
        <v>235</v>
      </c>
      <c r="T1085" t="s">
        <v>155</v>
      </c>
      <c r="U1085" t="s">
        <v>156</v>
      </c>
      <c r="V1085" t="s">
        <v>157</v>
      </c>
      <c r="W1085" t="s">
        <v>169</v>
      </c>
      <c r="AJ1085">
        <v>0</v>
      </c>
      <c r="AK1085" t="s">
        <v>853</v>
      </c>
      <c r="AL1085" t="s">
        <v>661</v>
      </c>
      <c r="AS1085" t="s">
        <v>152</v>
      </c>
      <c r="AV1085" s="12">
        <v>42138</v>
      </c>
      <c r="BJ1085" s="12">
        <v>42138</v>
      </c>
      <c r="BK1085" s="12">
        <v>42138</v>
      </c>
      <c r="BS1085" s="12">
        <v>0</v>
      </c>
      <c r="BT1085" s="12">
        <v>0</v>
      </c>
      <c r="BU1085" s="12">
        <v>42138</v>
      </c>
      <c r="BV1085" s="12">
        <v>42138</v>
      </c>
      <c r="CI1085">
        <f>CE1085+CG1085</f>
        <v>0</v>
      </c>
      <c r="DB1085">
        <f>CX1085+CZ1085+DA1085</f>
        <v>0</v>
      </c>
      <c r="DG1085" s="13" t="e">
        <f>(DC1085+DD1085)/CU1085</f>
        <v>#DIV/0!</v>
      </c>
      <c r="EI1085">
        <f>CO1085</f>
        <v>0</v>
      </c>
      <c r="EJ1085" s="16">
        <f>BU1085</f>
        <v>42138</v>
      </c>
      <c r="EK1085" s="16" t="e">
        <f>EJ1085/EI1085</f>
        <v>#DIV/0!</v>
      </c>
      <c r="EL1085">
        <f>DJ1085</f>
        <v>0</v>
      </c>
      <c r="EM1085" s="16" t="e">
        <f>EK1085*EL1085</f>
        <v>#DIV/0!</v>
      </c>
    </row>
    <row r="1086" spans="1:143" x14ac:dyDescent="0.25">
      <c r="A1086">
        <v>2015</v>
      </c>
      <c r="B1086">
        <v>995</v>
      </c>
      <c r="C1086" t="s">
        <v>2976</v>
      </c>
      <c r="D1086" t="s">
        <v>3002</v>
      </c>
      <c r="E1086" t="s">
        <v>219</v>
      </c>
      <c r="F1086" t="s">
        <v>3166</v>
      </c>
      <c r="G1086" t="s">
        <v>145</v>
      </c>
      <c r="H1086">
        <v>539035</v>
      </c>
      <c r="I1086" t="s">
        <v>3004</v>
      </c>
      <c r="J1086" t="s">
        <v>2981</v>
      </c>
      <c r="K1086">
        <v>98337</v>
      </c>
      <c r="L1086" t="s">
        <v>163</v>
      </c>
      <c r="N1086" t="s">
        <v>151</v>
      </c>
      <c r="P1086" t="s">
        <v>152</v>
      </c>
      <c r="Q1086" t="s">
        <v>153</v>
      </c>
      <c r="R1086" t="s">
        <v>208</v>
      </c>
      <c r="T1086" t="s">
        <v>155</v>
      </c>
      <c r="U1086" t="s">
        <v>156</v>
      </c>
      <c r="V1086" t="s">
        <v>157</v>
      </c>
      <c r="W1086" t="s">
        <v>169</v>
      </c>
      <c r="AJ1086">
        <v>0</v>
      </c>
      <c r="BJ1086" s="12">
        <v>0</v>
      </c>
      <c r="BK1086" s="12">
        <v>0</v>
      </c>
      <c r="BS1086" s="12">
        <v>0</v>
      </c>
      <c r="BT1086" s="12">
        <v>0</v>
      </c>
      <c r="BU1086" s="12">
        <v>0</v>
      </c>
      <c r="BV1086" s="12">
        <v>0</v>
      </c>
      <c r="CI1086">
        <f>CE1086+CG1086</f>
        <v>0</v>
      </c>
      <c r="DB1086">
        <f>CX1086+CZ1086+DA1086</f>
        <v>0</v>
      </c>
      <c r="DG1086" s="13" t="e">
        <f>(DC1086+DD1086)/CU1086</f>
        <v>#DIV/0!</v>
      </c>
      <c r="EI1086">
        <f>CO1086</f>
        <v>0</v>
      </c>
      <c r="EJ1086" s="16">
        <f>BU1086</f>
        <v>0</v>
      </c>
      <c r="EK1086" s="16" t="e">
        <f>EJ1086/EI1086</f>
        <v>#DIV/0!</v>
      </c>
      <c r="EL1086">
        <f>DJ1086</f>
        <v>0</v>
      </c>
      <c r="EM1086" s="16" t="e">
        <f>EK1086*EL1086</f>
        <v>#DIV/0!</v>
      </c>
    </row>
    <row r="1087" spans="1:143" x14ac:dyDescent="0.25">
      <c r="A1087">
        <v>2015</v>
      </c>
      <c r="B1087">
        <v>980</v>
      </c>
      <c r="C1087" t="s">
        <v>2976</v>
      </c>
      <c r="D1087" t="s">
        <v>3002</v>
      </c>
      <c r="E1087" t="s">
        <v>219</v>
      </c>
      <c r="F1087" t="s">
        <v>3167</v>
      </c>
      <c r="G1087" t="s">
        <v>145</v>
      </c>
      <c r="H1087">
        <v>539035</v>
      </c>
      <c r="I1087" t="s">
        <v>3004</v>
      </c>
      <c r="J1087" t="s">
        <v>2981</v>
      </c>
      <c r="K1087">
        <v>98337</v>
      </c>
      <c r="L1087" t="s">
        <v>163</v>
      </c>
      <c r="N1087" t="s">
        <v>151</v>
      </c>
      <c r="P1087" t="s">
        <v>152</v>
      </c>
      <c r="Q1087" t="s">
        <v>153</v>
      </c>
      <c r="R1087" t="s">
        <v>208</v>
      </c>
      <c r="T1087" t="s">
        <v>155</v>
      </c>
      <c r="U1087" t="s">
        <v>211</v>
      </c>
      <c r="V1087" t="s">
        <v>212</v>
      </c>
      <c r="W1087" t="s">
        <v>169</v>
      </c>
      <c r="AJ1087">
        <v>0</v>
      </c>
      <c r="BJ1087" s="12">
        <v>0</v>
      </c>
      <c r="BK1087" s="12">
        <v>0</v>
      </c>
      <c r="BS1087" s="12">
        <v>0</v>
      </c>
      <c r="BT1087" s="12">
        <v>0</v>
      </c>
      <c r="BU1087" s="12">
        <v>0</v>
      </c>
      <c r="BV1087" s="12">
        <v>0</v>
      </c>
      <c r="CI1087">
        <f>CE1087+CG1087</f>
        <v>0</v>
      </c>
      <c r="DB1087">
        <f>CX1087+CZ1087+DA1087</f>
        <v>0</v>
      </c>
      <c r="DG1087" s="13" t="e">
        <f>(DC1087+DD1087)/CU1087</f>
        <v>#DIV/0!</v>
      </c>
      <c r="EI1087">
        <f>CO1087</f>
        <v>0</v>
      </c>
      <c r="EJ1087" s="16">
        <f>BU1087</f>
        <v>0</v>
      </c>
      <c r="EK1087" s="16" t="e">
        <f>EJ1087/EI1087</f>
        <v>#DIV/0!</v>
      </c>
      <c r="EL1087">
        <f>DJ1087</f>
        <v>0</v>
      </c>
      <c r="EM1087" s="16" t="e">
        <f>EK1087*EL1087</f>
        <v>#DIV/0!</v>
      </c>
    </row>
    <row r="1088" spans="1:143" x14ac:dyDescent="0.25">
      <c r="A1088">
        <v>2015</v>
      </c>
      <c r="B1088">
        <v>1052</v>
      </c>
      <c r="C1088" t="s">
        <v>2976</v>
      </c>
      <c r="D1088" t="s">
        <v>3051</v>
      </c>
      <c r="E1088" t="s">
        <v>3168</v>
      </c>
      <c r="F1088" t="s">
        <v>3146</v>
      </c>
      <c r="G1088" t="s">
        <v>145</v>
      </c>
      <c r="H1088">
        <v>539035</v>
      </c>
      <c r="I1088" t="s">
        <v>3053</v>
      </c>
      <c r="J1088" t="s">
        <v>3054</v>
      </c>
      <c r="K1088">
        <v>98370</v>
      </c>
      <c r="L1088" t="s">
        <v>163</v>
      </c>
      <c r="N1088" t="s">
        <v>151</v>
      </c>
      <c r="P1088" t="s">
        <v>152</v>
      </c>
      <c r="Q1088" t="s">
        <v>153</v>
      </c>
      <c r="R1088" t="s">
        <v>174</v>
      </c>
      <c r="T1088" t="s">
        <v>155</v>
      </c>
      <c r="U1088" t="s">
        <v>156</v>
      </c>
      <c r="V1088" t="s">
        <v>157</v>
      </c>
      <c r="W1088" t="s">
        <v>169</v>
      </c>
      <c r="Y1088">
        <v>3</v>
      </c>
      <c r="AJ1088">
        <v>3</v>
      </c>
      <c r="AR1088" t="s">
        <v>159</v>
      </c>
      <c r="BJ1088" s="12">
        <v>0</v>
      </c>
      <c r="BK1088" s="12">
        <v>0</v>
      </c>
      <c r="BT1088" s="12">
        <v>0</v>
      </c>
      <c r="BU1088" s="12">
        <v>0</v>
      </c>
      <c r="BV1088" s="12">
        <v>0</v>
      </c>
      <c r="BW1088" t="s">
        <v>3146</v>
      </c>
      <c r="BX1088" t="s">
        <v>157</v>
      </c>
      <c r="BY1088">
        <v>178</v>
      </c>
      <c r="BZ1088">
        <v>71</v>
      </c>
      <c r="CA1088">
        <v>136</v>
      </c>
      <c r="CB1088">
        <v>41</v>
      </c>
      <c r="CE1088">
        <v>8</v>
      </c>
      <c r="CF1088">
        <v>4</v>
      </c>
      <c r="CG1088">
        <v>34</v>
      </c>
      <c r="CH1088">
        <v>26</v>
      </c>
      <c r="CI1088">
        <f>CE1088+CG1088</f>
        <v>42</v>
      </c>
      <c r="CJ1088">
        <v>4293</v>
      </c>
      <c r="CL1088">
        <v>3403</v>
      </c>
      <c r="CM1088">
        <v>129</v>
      </c>
      <c r="CN1088">
        <v>761</v>
      </c>
      <c r="CO1088">
        <v>1751</v>
      </c>
      <c r="CQ1088">
        <v>1123</v>
      </c>
      <c r="CR1088">
        <v>85</v>
      </c>
      <c r="CS1088">
        <v>543</v>
      </c>
      <c r="CT1088">
        <v>164</v>
      </c>
      <c r="CU1088">
        <v>67</v>
      </c>
      <c r="DB1088">
        <f>CX1088+CZ1088+DA1088</f>
        <v>0</v>
      </c>
      <c r="DC1088">
        <v>61</v>
      </c>
      <c r="DE1088">
        <v>6</v>
      </c>
      <c r="DG1088" s="13">
        <f>(DC1088+DD1088)/CU1088</f>
        <v>0.91044776119402981</v>
      </c>
      <c r="DH1088">
        <v>2228</v>
      </c>
      <c r="DI1088">
        <v>1634</v>
      </c>
      <c r="DJ1088">
        <v>1986</v>
      </c>
      <c r="DK1088">
        <v>1473</v>
      </c>
      <c r="DL1088">
        <v>121</v>
      </c>
      <c r="DM1088">
        <v>50</v>
      </c>
      <c r="DN1088">
        <v>93</v>
      </c>
      <c r="DO1088">
        <v>29</v>
      </c>
      <c r="DP1088">
        <v>3</v>
      </c>
      <c r="DQ1088">
        <v>18</v>
      </c>
      <c r="DX1088">
        <v>48</v>
      </c>
      <c r="DZ1088">
        <v>2</v>
      </c>
      <c r="EB1088">
        <v>3</v>
      </c>
      <c r="EC1088" t="s">
        <v>308</v>
      </c>
      <c r="EE1088">
        <v>1</v>
      </c>
      <c r="EI1088">
        <f>CO1088</f>
        <v>1751</v>
      </c>
      <c r="EJ1088" s="16">
        <f>BU1088</f>
        <v>0</v>
      </c>
      <c r="EK1088" s="16">
        <f>EJ1088/EI1088</f>
        <v>0</v>
      </c>
      <c r="EL1088">
        <f>DJ1088</f>
        <v>1986</v>
      </c>
      <c r="EM1088" s="16">
        <f>EK1088*EL1088</f>
        <v>0</v>
      </c>
    </row>
    <row r="1089" spans="1:143" x14ac:dyDescent="0.25">
      <c r="A1089">
        <v>2015</v>
      </c>
      <c r="B1089">
        <v>985</v>
      </c>
      <c r="C1089" t="s">
        <v>2976</v>
      </c>
      <c r="D1089" t="s">
        <v>3051</v>
      </c>
      <c r="E1089" t="s">
        <v>3169</v>
      </c>
      <c r="F1089" t="s">
        <v>3170</v>
      </c>
      <c r="G1089" t="s">
        <v>145</v>
      </c>
      <c r="H1089">
        <v>539035</v>
      </c>
      <c r="I1089" t="s">
        <v>3053</v>
      </c>
      <c r="J1089" t="s">
        <v>3054</v>
      </c>
      <c r="K1089">
        <v>98370</v>
      </c>
      <c r="L1089" t="s">
        <v>163</v>
      </c>
      <c r="N1089" t="s">
        <v>151</v>
      </c>
      <c r="P1089" t="s">
        <v>152</v>
      </c>
      <c r="Q1089" t="s">
        <v>153</v>
      </c>
      <c r="R1089" t="s">
        <v>174</v>
      </c>
      <c r="T1089" t="s">
        <v>155</v>
      </c>
      <c r="U1089" t="s">
        <v>211</v>
      </c>
      <c r="V1089" t="s">
        <v>212</v>
      </c>
      <c r="W1089" t="s">
        <v>169</v>
      </c>
      <c r="Y1089">
        <v>3</v>
      </c>
      <c r="AJ1089">
        <v>3</v>
      </c>
      <c r="AV1089" s="12">
        <v>12629</v>
      </c>
      <c r="BF1089" s="12">
        <v>9500</v>
      </c>
      <c r="BI1089" s="12">
        <v>11450</v>
      </c>
      <c r="BJ1089" s="12">
        <v>33579</v>
      </c>
      <c r="BK1089" s="12">
        <v>12629</v>
      </c>
      <c r="BS1089" s="12">
        <v>0</v>
      </c>
      <c r="BT1089" s="12">
        <v>0</v>
      </c>
      <c r="BU1089" s="12">
        <v>33579</v>
      </c>
      <c r="BV1089" s="12">
        <v>12629</v>
      </c>
      <c r="BW1089" t="s">
        <v>3170</v>
      </c>
      <c r="BX1089" t="s">
        <v>141</v>
      </c>
      <c r="BY1089">
        <v>9</v>
      </c>
      <c r="BZ1089">
        <v>7</v>
      </c>
      <c r="CA1089">
        <v>2</v>
      </c>
      <c r="CB1089">
        <v>1</v>
      </c>
      <c r="CG1089">
        <v>7</v>
      </c>
      <c r="CH1089">
        <v>6</v>
      </c>
      <c r="CI1089">
        <f>CE1089+CG1089</f>
        <v>7</v>
      </c>
      <c r="CJ1089">
        <v>258</v>
      </c>
      <c r="CL1089">
        <v>66</v>
      </c>
      <c r="CN1089">
        <v>192</v>
      </c>
      <c r="CO1089">
        <v>197</v>
      </c>
      <c r="CQ1089">
        <v>33</v>
      </c>
      <c r="CS1089">
        <v>164</v>
      </c>
      <c r="CT1089">
        <v>13</v>
      </c>
      <c r="CU1089">
        <v>8</v>
      </c>
      <c r="DB1089">
        <f>CX1089+CZ1089+DA1089</f>
        <v>0</v>
      </c>
      <c r="DC1089">
        <v>7</v>
      </c>
      <c r="DE1089">
        <v>1</v>
      </c>
      <c r="DG1089" s="13">
        <f>(DC1089+DD1089)/CU1089</f>
        <v>0.875</v>
      </c>
      <c r="DH1089">
        <v>375</v>
      </c>
      <c r="DI1089">
        <v>258</v>
      </c>
      <c r="DJ1089">
        <v>237</v>
      </c>
      <c r="DK1089">
        <v>226</v>
      </c>
      <c r="DL1089">
        <v>10</v>
      </c>
      <c r="DM1089">
        <v>6</v>
      </c>
      <c r="DN1089">
        <v>6</v>
      </c>
      <c r="DO1089">
        <v>2</v>
      </c>
      <c r="DQ1089">
        <v>4</v>
      </c>
      <c r="DU1089">
        <v>4</v>
      </c>
      <c r="EA1089">
        <v>2</v>
      </c>
      <c r="EF1089">
        <v>6</v>
      </c>
      <c r="EG1089">
        <v>0</v>
      </c>
      <c r="EH1089" s="13">
        <v>0</v>
      </c>
      <c r="EI1089">
        <f>CO1089</f>
        <v>197</v>
      </c>
      <c r="EJ1089" s="16">
        <f>BU1089</f>
        <v>33579</v>
      </c>
      <c r="EK1089" s="16">
        <f>EJ1089/EI1089</f>
        <v>170.45177664974619</v>
      </c>
      <c r="EL1089">
        <f>DJ1089</f>
        <v>237</v>
      </c>
      <c r="EM1089" s="16">
        <f>EK1089*EL1089</f>
        <v>40397.071065989847</v>
      </c>
    </row>
    <row r="1090" spans="1:143" x14ac:dyDescent="0.25">
      <c r="A1090">
        <v>2015</v>
      </c>
      <c r="B1090">
        <v>985</v>
      </c>
      <c r="C1090" t="s">
        <v>2976</v>
      </c>
      <c r="D1090" t="s">
        <v>3051</v>
      </c>
      <c r="E1090" t="s">
        <v>3169</v>
      </c>
      <c r="F1090" t="s">
        <v>3170</v>
      </c>
      <c r="G1090" t="s">
        <v>145</v>
      </c>
      <c r="H1090">
        <v>539035</v>
      </c>
      <c r="I1090" t="s">
        <v>3053</v>
      </c>
      <c r="J1090" t="s">
        <v>3054</v>
      </c>
      <c r="K1090">
        <v>98370</v>
      </c>
      <c r="L1090" t="s">
        <v>163</v>
      </c>
      <c r="N1090" t="s">
        <v>151</v>
      </c>
      <c r="P1090" t="s">
        <v>152</v>
      </c>
      <c r="Q1090" t="s">
        <v>153</v>
      </c>
      <c r="R1090" t="s">
        <v>174</v>
      </c>
      <c r="T1090" t="s">
        <v>155</v>
      </c>
      <c r="U1090" t="s">
        <v>211</v>
      </c>
      <c r="V1090" t="s">
        <v>212</v>
      </c>
      <c r="W1090" t="s">
        <v>169</v>
      </c>
      <c r="Y1090">
        <v>0</v>
      </c>
      <c r="AJ1090">
        <v>0</v>
      </c>
      <c r="AR1090" t="s">
        <v>159</v>
      </c>
      <c r="BJ1090" s="12">
        <v>0</v>
      </c>
      <c r="BK1090" s="12">
        <v>0</v>
      </c>
      <c r="BT1090" s="12">
        <v>0</v>
      </c>
      <c r="BU1090" s="12">
        <v>0</v>
      </c>
      <c r="BV1090" s="12">
        <v>0</v>
      </c>
      <c r="BW1090" t="s">
        <v>3170</v>
      </c>
      <c r="BX1090" t="s">
        <v>141</v>
      </c>
      <c r="BY1090">
        <v>9</v>
      </c>
      <c r="BZ1090">
        <v>7</v>
      </c>
      <c r="CA1090">
        <v>2</v>
      </c>
      <c r="CB1090">
        <v>1</v>
      </c>
      <c r="CG1090">
        <v>7</v>
      </c>
      <c r="CH1090">
        <v>6</v>
      </c>
      <c r="CI1090">
        <f>CE1090+CG1090</f>
        <v>7</v>
      </c>
      <c r="CJ1090">
        <v>258</v>
      </c>
      <c r="CL1090">
        <v>66</v>
      </c>
      <c r="CN1090">
        <v>192</v>
      </c>
      <c r="CO1090">
        <v>197</v>
      </c>
      <c r="CQ1090">
        <v>33</v>
      </c>
      <c r="CS1090">
        <v>164</v>
      </c>
      <c r="CT1090">
        <v>13</v>
      </c>
      <c r="CU1090">
        <v>8</v>
      </c>
      <c r="DB1090">
        <f>CX1090+CZ1090+DA1090</f>
        <v>0</v>
      </c>
      <c r="DC1090">
        <v>7</v>
      </c>
      <c r="DE1090">
        <v>1</v>
      </c>
      <c r="DG1090" s="13">
        <f>(DC1090+DD1090)/CU1090</f>
        <v>0.875</v>
      </c>
      <c r="DH1090">
        <v>375</v>
      </c>
      <c r="DI1090">
        <v>258</v>
      </c>
      <c r="DJ1090">
        <v>237</v>
      </c>
      <c r="DK1090">
        <v>226</v>
      </c>
      <c r="DL1090">
        <v>10</v>
      </c>
      <c r="DM1090">
        <v>6</v>
      </c>
      <c r="DN1090">
        <v>6</v>
      </c>
      <c r="DO1090">
        <v>2</v>
      </c>
      <c r="DQ1090">
        <v>4</v>
      </c>
      <c r="DU1090">
        <v>4</v>
      </c>
      <c r="EA1090">
        <v>2</v>
      </c>
      <c r="EF1090">
        <v>6</v>
      </c>
      <c r="EG1090">
        <v>0</v>
      </c>
      <c r="EH1090" s="13">
        <v>0</v>
      </c>
      <c r="EI1090">
        <f>CO1090</f>
        <v>197</v>
      </c>
      <c r="EJ1090" s="16">
        <f>BU1090</f>
        <v>0</v>
      </c>
      <c r="EK1090" s="16">
        <f>EJ1090/EI1090</f>
        <v>0</v>
      </c>
      <c r="EL1090">
        <f>DJ1090</f>
        <v>237</v>
      </c>
      <c r="EM1090" s="16">
        <f>EK1090*EL1090</f>
        <v>0</v>
      </c>
    </row>
    <row r="1091" spans="1:143" x14ac:dyDescent="0.25">
      <c r="A1091">
        <v>2015</v>
      </c>
      <c r="B1091">
        <v>983</v>
      </c>
      <c r="C1091" t="s">
        <v>2976</v>
      </c>
      <c r="D1091" t="s">
        <v>3002</v>
      </c>
      <c r="E1091" t="s">
        <v>3171</v>
      </c>
      <c r="F1091" t="s">
        <v>3172</v>
      </c>
      <c r="G1091" t="s">
        <v>145</v>
      </c>
      <c r="H1091">
        <v>539035</v>
      </c>
      <c r="I1091" t="s">
        <v>3014</v>
      </c>
      <c r="J1091" t="s">
        <v>2981</v>
      </c>
      <c r="K1091">
        <v>98337</v>
      </c>
      <c r="L1091" t="s">
        <v>163</v>
      </c>
      <c r="N1091" t="s">
        <v>286</v>
      </c>
      <c r="P1091" t="s">
        <v>152</v>
      </c>
      <c r="Q1091" t="s">
        <v>199</v>
      </c>
      <c r="V1091" t="s">
        <v>287</v>
      </c>
      <c r="W1091" t="s">
        <v>158</v>
      </c>
      <c r="AJ1091">
        <v>0</v>
      </c>
      <c r="AS1091" t="s">
        <v>152</v>
      </c>
      <c r="BF1091" s="12">
        <v>615</v>
      </c>
      <c r="BJ1091" s="12">
        <v>615</v>
      </c>
      <c r="BK1091" s="12">
        <v>0</v>
      </c>
      <c r="BS1091" s="12">
        <v>0</v>
      </c>
      <c r="BT1091" s="12">
        <v>0</v>
      </c>
      <c r="BU1091" s="12">
        <v>615</v>
      </c>
      <c r="BV1091" s="12">
        <v>0</v>
      </c>
      <c r="CI1091">
        <f>CE1091+CG1091</f>
        <v>0</v>
      </c>
      <c r="DB1091">
        <f>CX1091+CZ1091+DA1091</f>
        <v>0</v>
      </c>
      <c r="DG1091" s="13" t="e">
        <f>(DC1091+DD1091)/CU1091</f>
        <v>#DIV/0!</v>
      </c>
      <c r="EI1091">
        <f>CO1091</f>
        <v>0</v>
      </c>
      <c r="EJ1091" s="16">
        <f>BU1091</f>
        <v>615</v>
      </c>
      <c r="EK1091" s="16" t="e">
        <f>EJ1091/EI1091</f>
        <v>#DIV/0!</v>
      </c>
      <c r="EL1091">
        <f>DJ1091</f>
        <v>0</v>
      </c>
      <c r="EM1091" s="16" t="e">
        <f>EK1091*EL1091</f>
        <v>#DIV/0!</v>
      </c>
    </row>
    <row r="1092" spans="1:143" x14ac:dyDescent="0.25">
      <c r="A1092">
        <v>2015</v>
      </c>
      <c r="B1092">
        <v>1003</v>
      </c>
      <c r="C1092" t="s">
        <v>2976</v>
      </c>
      <c r="D1092" t="s">
        <v>3025</v>
      </c>
      <c r="E1092" t="s">
        <v>3173</v>
      </c>
      <c r="H1092">
        <v>539035</v>
      </c>
      <c r="I1092" t="s">
        <v>3028</v>
      </c>
      <c r="J1092" t="s">
        <v>2981</v>
      </c>
      <c r="K1092">
        <v>98337</v>
      </c>
      <c r="L1092" t="s">
        <v>3143</v>
      </c>
      <c r="M1092" t="s">
        <v>3174</v>
      </c>
      <c r="N1092" t="s">
        <v>286</v>
      </c>
      <c r="P1092" t="s">
        <v>152</v>
      </c>
      <c r="Q1092" t="s">
        <v>153</v>
      </c>
      <c r="S1092" t="s">
        <v>1467</v>
      </c>
      <c r="V1092" t="s">
        <v>287</v>
      </c>
      <c r="W1092" t="s">
        <v>169</v>
      </c>
      <c r="AJ1092">
        <v>0</v>
      </c>
      <c r="AU1092" t="s">
        <v>3175</v>
      </c>
      <c r="BJ1092" s="12">
        <v>0</v>
      </c>
      <c r="BK1092" s="12">
        <v>0</v>
      </c>
      <c r="BS1092" s="12">
        <v>50000</v>
      </c>
      <c r="BT1092" s="12">
        <v>50000</v>
      </c>
      <c r="BU1092" s="12">
        <v>50000</v>
      </c>
      <c r="BV1092" s="12">
        <v>0</v>
      </c>
      <c r="CI1092">
        <f>CE1092+CG1092</f>
        <v>0</v>
      </c>
      <c r="DB1092">
        <f>CX1092+CZ1092+DA1092</f>
        <v>0</v>
      </c>
      <c r="DG1092" s="13" t="e">
        <f>(DC1092+DD1092)/CU1092</f>
        <v>#DIV/0!</v>
      </c>
      <c r="EI1092">
        <f>CO1092</f>
        <v>0</v>
      </c>
      <c r="EJ1092" s="16">
        <f>BU1092</f>
        <v>50000</v>
      </c>
      <c r="EK1092" s="16" t="e">
        <f>EJ1092/EI1092</f>
        <v>#DIV/0!</v>
      </c>
      <c r="EL1092">
        <f>DJ1092</f>
        <v>0</v>
      </c>
      <c r="EM1092" s="16" t="e">
        <f>EK1092*EL1092</f>
        <v>#DIV/0!</v>
      </c>
    </row>
    <row r="1093" spans="1:143" x14ac:dyDescent="0.25">
      <c r="A1093">
        <v>2015</v>
      </c>
      <c r="B1093">
        <v>987</v>
      </c>
      <c r="C1093" t="s">
        <v>2976</v>
      </c>
      <c r="D1093" t="s">
        <v>856</v>
      </c>
      <c r="E1093" t="s">
        <v>3176</v>
      </c>
      <c r="F1093" t="s">
        <v>3177</v>
      </c>
      <c r="H1093">
        <v>539035</v>
      </c>
      <c r="I1093" t="s">
        <v>3056</v>
      </c>
      <c r="J1093" t="s">
        <v>2981</v>
      </c>
      <c r="K1093">
        <v>98337</v>
      </c>
      <c r="L1093" t="s">
        <v>3143</v>
      </c>
      <c r="N1093" t="s">
        <v>286</v>
      </c>
      <c r="P1093" t="s">
        <v>152</v>
      </c>
      <c r="Q1093" t="s">
        <v>153</v>
      </c>
      <c r="V1093" t="s">
        <v>287</v>
      </c>
      <c r="W1093" t="s">
        <v>169</v>
      </c>
      <c r="AJ1093">
        <v>0</v>
      </c>
      <c r="AU1093" t="s">
        <v>3178</v>
      </c>
      <c r="BJ1093" s="12">
        <v>0</v>
      </c>
      <c r="BK1093" s="12">
        <v>0</v>
      </c>
      <c r="BS1093" s="12">
        <v>0</v>
      </c>
      <c r="BT1093" s="12">
        <v>0</v>
      </c>
      <c r="BU1093" s="12">
        <v>0</v>
      </c>
      <c r="BV1093" s="12">
        <v>0</v>
      </c>
      <c r="CI1093">
        <f>CE1093+CG1093</f>
        <v>0</v>
      </c>
      <c r="DB1093">
        <f>CX1093+CZ1093+DA1093</f>
        <v>0</v>
      </c>
      <c r="DG1093" s="13" t="e">
        <f>(DC1093+DD1093)/CU1093</f>
        <v>#DIV/0!</v>
      </c>
      <c r="EI1093">
        <f>CO1093</f>
        <v>0</v>
      </c>
      <c r="EJ1093" s="16">
        <f>BU1093</f>
        <v>0</v>
      </c>
      <c r="EK1093" s="16" t="e">
        <f>EJ1093/EI1093</f>
        <v>#DIV/0!</v>
      </c>
      <c r="EL1093">
        <f>DJ1093</f>
        <v>0</v>
      </c>
      <c r="EM1093" s="16" t="e">
        <f>EK1093*EL1093</f>
        <v>#DIV/0!</v>
      </c>
    </row>
    <row r="1094" spans="1:143" x14ac:dyDescent="0.25">
      <c r="A1094">
        <v>2015</v>
      </c>
      <c r="B1094">
        <v>2011</v>
      </c>
      <c r="C1094" t="s">
        <v>2976</v>
      </c>
      <c r="D1094" t="s">
        <v>856</v>
      </c>
      <c r="E1094" t="s">
        <v>3138</v>
      </c>
      <c r="F1094" t="s">
        <v>3138</v>
      </c>
      <c r="G1094" t="s">
        <v>267</v>
      </c>
      <c r="AJ1094">
        <v>0</v>
      </c>
      <c r="AW1094" s="12" t="s">
        <v>416</v>
      </c>
      <c r="AX1094" s="12" t="s">
        <v>416</v>
      </c>
      <c r="AY1094" s="12" t="s">
        <v>416</v>
      </c>
      <c r="AZ1094" s="12" t="s">
        <v>416</v>
      </c>
      <c r="BA1094" s="12" t="s">
        <v>416</v>
      </c>
      <c r="BB1094" s="12">
        <v>0</v>
      </c>
      <c r="BC1094" s="12" t="s">
        <v>416</v>
      </c>
      <c r="BD1094" s="12" t="s">
        <v>416</v>
      </c>
      <c r="BE1094" s="12" t="s">
        <v>416</v>
      </c>
      <c r="BG1094" s="12" t="s">
        <v>416</v>
      </c>
      <c r="BH1094" s="12" t="s">
        <v>416</v>
      </c>
      <c r="BJ1094" s="12">
        <v>0</v>
      </c>
      <c r="BL1094" s="12" t="s">
        <v>416</v>
      </c>
      <c r="BM1094" s="12" t="s">
        <v>416</v>
      </c>
      <c r="BN1094" s="12" t="s">
        <v>416</v>
      </c>
      <c r="BO1094" s="12" t="s">
        <v>416</v>
      </c>
      <c r="BP1094" s="12" t="s">
        <v>416</v>
      </c>
      <c r="BR1094" s="12" t="s">
        <v>416</v>
      </c>
      <c r="BS1094" s="12">
        <v>0</v>
      </c>
      <c r="BT1094" s="12">
        <v>0</v>
      </c>
      <c r="BU1094" s="12">
        <v>0</v>
      </c>
      <c r="BW1094" t="s">
        <v>3138</v>
      </c>
      <c r="BX1094" t="s">
        <v>161</v>
      </c>
      <c r="BY1094">
        <v>91</v>
      </c>
      <c r="BZ1094">
        <v>42</v>
      </c>
      <c r="CA1094">
        <v>47</v>
      </c>
      <c r="CB1094">
        <v>11</v>
      </c>
      <c r="CC1094">
        <v>1</v>
      </c>
      <c r="CD1094">
        <v>1</v>
      </c>
      <c r="CE1094">
        <v>3</v>
      </c>
      <c r="CF1094">
        <v>2</v>
      </c>
      <c r="CG1094">
        <v>40</v>
      </c>
      <c r="CH1094">
        <v>28</v>
      </c>
      <c r="CI1094">
        <f>CE1094+CG1094</f>
        <v>43</v>
      </c>
      <c r="CJ1094">
        <v>6086</v>
      </c>
      <c r="CK1094">
        <v>92</v>
      </c>
      <c r="CL1094">
        <v>3167</v>
      </c>
      <c r="CM1094">
        <v>213</v>
      </c>
      <c r="CN1094">
        <v>2614</v>
      </c>
      <c r="CO1094">
        <v>2909</v>
      </c>
      <c r="CP1094">
        <v>92</v>
      </c>
      <c r="CQ1094">
        <v>767</v>
      </c>
      <c r="CR1094">
        <v>152</v>
      </c>
      <c r="CS1094">
        <v>1898</v>
      </c>
      <c r="CT1094">
        <v>62</v>
      </c>
      <c r="CU1094">
        <v>31</v>
      </c>
      <c r="CY1094">
        <v>3</v>
      </c>
      <c r="DB1094">
        <f>CX1094+CZ1094+DA1094</f>
        <v>0</v>
      </c>
      <c r="DC1094">
        <v>8</v>
      </c>
      <c r="DE1094">
        <v>17</v>
      </c>
      <c r="DF1094">
        <v>3</v>
      </c>
      <c r="DG1094" s="13">
        <f>(DC1094+DD1094)/CU1094</f>
        <v>0.25806451612903225</v>
      </c>
      <c r="DH1094">
        <v>2686</v>
      </c>
      <c r="DI1094">
        <v>2686</v>
      </c>
      <c r="DJ1094">
        <v>657</v>
      </c>
      <c r="DK1094">
        <v>657</v>
      </c>
      <c r="DL1094">
        <v>98</v>
      </c>
      <c r="DM1094">
        <v>45</v>
      </c>
      <c r="DN1094">
        <v>54</v>
      </c>
      <c r="DO1094">
        <v>14</v>
      </c>
      <c r="DP1094">
        <v>3</v>
      </c>
      <c r="DQ1094">
        <v>27</v>
      </c>
      <c r="DR1094">
        <v>1</v>
      </c>
      <c r="DS1094">
        <v>9</v>
      </c>
      <c r="DU1094">
        <v>16</v>
      </c>
      <c r="DW1094">
        <v>2</v>
      </c>
      <c r="DX1094">
        <v>3</v>
      </c>
      <c r="DZ1094">
        <v>1</v>
      </c>
      <c r="EA1094">
        <v>14</v>
      </c>
      <c r="EB1094">
        <v>7</v>
      </c>
      <c r="EC1094" t="s">
        <v>311</v>
      </c>
      <c r="EE1094">
        <v>6</v>
      </c>
      <c r="EI1094">
        <f>CO1094</f>
        <v>2909</v>
      </c>
      <c r="EJ1094" s="16">
        <f>BU1094</f>
        <v>0</v>
      </c>
      <c r="EK1094" s="16">
        <f>EJ1094/EI1094</f>
        <v>0</v>
      </c>
      <c r="EL1094">
        <f>DJ1094</f>
        <v>657</v>
      </c>
      <c r="EM1094" s="16">
        <f>EK1094*EL1094</f>
        <v>0</v>
      </c>
    </row>
    <row r="1095" spans="1:143" x14ac:dyDescent="0.25">
      <c r="A1095">
        <v>2015</v>
      </c>
      <c r="B1095">
        <v>998</v>
      </c>
      <c r="C1095" t="s">
        <v>2976</v>
      </c>
      <c r="D1095" t="s">
        <v>3179</v>
      </c>
      <c r="E1095" t="s">
        <v>3180</v>
      </c>
      <c r="F1095" t="s">
        <v>3181</v>
      </c>
      <c r="H1095">
        <v>539035</v>
      </c>
      <c r="I1095" t="s">
        <v>3182</v>
      </c>
      <c r="J1095" t="s">
        <v>2981</v>
      </c>
      <c r="K1095">
        <v>98312</v>
      </c>
      <c r="L1095" t="s">
        <v>163</v>
      </c>
      <c r="N1095" t="s">
        <v>197</v>
      </c>
      <c r="O1095" t="s">
        <v>165</v>
      </c>
      <c r="P1095" t="s">
        <v>152</v>
      </c>
      <c r="Q1095" t="s">
        <v>153</v>
      </c>
      <c r="R1095" t="s">
        <v>187</v>
      </c>
      <c r="S1095" t="s">
        <v>152</v>
      </c>
      <c r="T1095" t="s">
        <v>168</v>
      </c>
      <c r="V1095" t="s">
        <v>161</v>
      </c>
      <c r="W1095" t="s">
        <v>169</v>
      </c>
      <c r="AJ1095">
        <v>0</v>
      </c>
      <c r="AM1095" t="s">
        <v>840</v>
      </c>
      <c r="AN1095" t="s">
        <v>1261</v>
      </c>
      <c r="AO1095" t="s">
        <v>1654</v>
      </c>
      <c r="AS1095" t="s">
        <v>152</v>
      </c>
      <c r="BJ1095" s="12">
        <v>0</v>
      </c>
      <c r="BK1095" s="12">
        <v>0</v>
      </c>
      <c r="BS1095" s="12">
        <v>0</v>
      </c>
      <c r="BT1095" s="12">
        <v>0</v>
      </c>
      <c r="BU1095" s="12">
        <v>0</v>
      </c>
      <c r="BV1095" s="12">
        <v>0</v>
      </c>
      <c r="CI1095">
        <f>CE1095+CG1095</f>
        <v>0</v>
      </c>
      <c r="DB1095">
        <f>CX1095+CZ1095+DA1095</f>
        <v>0</v>
      </c>
      <c r="DG1095" s="13" t="e">
        <f>(DC1095+DD1095)/CU1095</f>
        <v>#DIV/0!</v>
      </c>
      <c r="EI1095">
        <f>CO1095</f>
        <v>0</v>
      </c>
      <c r="EJ1095" s="16">
        <f>BU1095</f>
        <v>0</v>
      </c>
      <c r="EK1095" s="16" t="e">
        <f>EJ1095/EI1095</f>
        <v>#DIV/0!</v>
      </c>
      <c r="EL1095">
        <f>DJ1095</f>
        <v>0</v>
      </c>
      <c r="EM1095" s="16" t="e">
        <f>EK1095*EL1095</f>
        <v>#DIV/0!</v>
      </c>
    </row>
    <row r="1096" spans="1:143" x14ac:dyDescent="0.25">
      <c r="A1096">
        <v>2015</v>
      </c>
      <c r="B1096">
        <v>991</v>
      </c>
      <c r="C1096" t="s">
        <v>2976</v>
      </c>
      <c r="D1096" t="s">
        <v>3088</v>
      </c>
      <c r="E1096" t="s">
        <v>3183</v>
      </c>
      <c r="F1096" t="s">
        <v>3184</v>
      </c>
      <c r="G1096" t="s">
        <v>145</v>
      </c>
      <c r="H1096">
        <v>539035</v>
      </c>
      <c r="I1096" t="s">
        <v>3185</v>
      </c>
      <c r="J1096" t="s">
        <v>2981</v>
      </c>
      <c r="K1096">
        <v>98337</v>
      </c>
      <c r="L1096" t="s">
        <v>163</v>
      </c>
      <c r="N1096" t="s">
        <v>263</v>
      </c>
      <c r="O1096" t="s">
        <v>165</v>
      </c>
      <c r="P1096" t="s">
        <v>152</v>
      </c>
      <c r="Q1096" t="s">
        <v>199</v>
      </c>
      <c r="R1096" t="s">
        <v>154</v>
      </c>
      <c r="S1096" t="s">
        <v>210</v>
      </c>
      <c r="T1096" t="s">
        <v>168</v>
      </c>
      <c r="V1096" t="s">
        <v>343</v>
      </c>
      <c r="W1096" t="s">
        <v>169</v>
      </c>
      <c r="Y1096">
        <v>60</v>
      </c>
      <c r="Z1096">
        <v>20</v>
      </c>
      <c r="AJ1096">
        <v>60</v>
      </c>
      <c r="BJ1096" s="12">
        <v>0</v>
      </c>
      <c r="BK1096" s="12">
        <v>0</v>
      </c>
      <c r="BL1096" s="15">
        <v>25000</v>
      </c>
      <c r="BS1096" s="12">
        <v>25000</v>
      </c>
      <c r="BT1096" s="12">
        <v>50000</v>
      </c>
      <c r="BU1096" s="12">
        <v>50000</v>
      </c>
      <c r="BV1096" s="12">
        <v>25000</v>
      </c>
      <c r="BW1096" t="s">
        <v>3184</v>
      </c>
      <c r="BX1096" t="s">
        <v>343</v>
      </c>
      <c r="BY1096">
        <v>71</v>
      </c>
      <c r="BZ1096">
        <v>19</v>
      </c>
      <c r="CA1096">
        <v>71</v>
      </c>
      <c r="CB1096">
        <v>19</v>
      </c>
      <c r="CI1096">
        <f>CE1096+CG1096</f>
        <v>0</v>
      </c>
      <c r="CJ1096">
        <v>20634</v>
      </c>
      <c r="CL1096">
        <v>20634</v>
      </c>
      <c r="CO1096">
        <v>5750</v>
      </c>
      <c r="CQ1096">
        <v>5750</v>
      </c>
      <c r="CT1096">
        <v>24</v>
      </c>
      <c r="CU1096">
        <v>5</v>
      </c>
      <c r="CY1096">
        <v>2</v>
      </c>
      <c r="DB1096">
        <f>CX1096+CZ1096+DA1096</f>
        <v>0</v>
      </c>
      <c r="DC1096">
        <v>2</v>
      </c>
      <c r="DE1096">
        <v>1</v>
      </c>
      <c r="DG1096" s="13">
        <f>(DC1096+DD1096)/CU1096</f>
        <v>0.4</v>
      </c>
      <c r="DH1096">
        <v>2200</v>
      </c>
      <c r="DI1096">
        <v>916</v>
      </c>
      <c r="DJ1096">
        <v>1406</v>
      </c>
      <c r="DK1096">
        <v>577</v>
      </c>
      <c r="DL1096">
        <v>47</v>
      </c>
      <c r="DM1096">
        <v>15</v>
      </c>
      <c r="DN1096">
        <v>45</v>
      </c>
      <c r="DO1096">
        <v>14</v>
      </c>
      <c r="DQ1096">
        <v>1</v>
      </c>
      <c r="DS1096">
        <v>7</v>
      </c>
      <c r="DU1096">
        <v>8</v>
      </c>
      <c r="EF1096">
        <v>10</v>
      </c>
      <c r="EG1096">
        <v>1</v>
      </c>
      <c r="EH1096" s="13">
        <v>0.1</v>
      </c>
      <c r="EI1096">
        <f>CO1096</f>
        <v>5750</v>
      </c>
      <c r="EJ1096" s="16">
        <f>BU1096</f>
        <v>50000</v>
      </c>
      <c r="EK1096" s="16">
        <f>EJ1096/EI1096</f>
        <v>8.695652173913043</v>
      </c>
      <c r="EL1096">
        <f>DJ1096</f>
        <v>1406</v>
      </c>
      <c r="EM1096" s="16">
        <f>EK1096*EL1096</f>
        <v>12226.086956521738</v>
      </c>
    </row>
    <row r="1097" spans="1:143" x14ac:dyDescent="0.25">
      <c r="A1097">
        <v>2015</v>
      </c>
      <c r="B1097">
        <v>734</v>
      </c>
      <c r="C1097" t="s">
        <v>2976</v>
      </c>
      <c r="D1097" t="s">
        <v>3106</v>
      </c>
      <c r="E1097" t="s">
        <v>3186</v>
      </c>
      <c r="F1097" t="s">
        <v>3187</v>
      </c>
      <c r="G1097" t="s">
        <v>145</v>
      </c>
      <c r="H1097">
        <v>539035</v>
      </c>
      <c r="I1097" t="s">
        <v>3188</v>
      </c>
      <c r="J1097" t="s">
        <v>2981</v>
      </c>
      <c r="K1097">
        <v>98312</v>
      </c>
      <c r="L1097" t="s">
        <v>163</v>
      </c>
      <c r="N1097" t="s">
        <v>164</v>
      </c>
      <c r="O1097" t="s">
        <v>198</v>
      </c>
      <c r="P1097" t="s">
        <v>210</v>
      </c>
      <c r="Q1097" t="s">
        <v>166</v>
      </c>
      <c r="R1097" t="s">
        <v>248</v>
      </c>
      <c r="S1097" t="s">
        <v>210</v>
      </c>
      <c r="V1097" t="s">
        <v>257</v>
      </c>
      <c r="W1097" t="s">
        <v>175</v>
      </c>
      <c r="Y1097">
        <v>0</v>
      </c>
      <c r="Z1097">
        <v>0</v>
      </c>
      <c r="AA1097">
        <v>18</v>
      </c>
      <c r="AB1097">
        <v>2</v>
      </c>
      <c r="AI1097" t="s">
        <v>236</v>
      </c>
      <c r="AJ1097">
        <v>18</v>
      </c>
      <c r="AQ1097" t="s">
        <v>236</v>
      </c>
      <c r="AR1097" t="s">
        <v>176</v>
      </c>
      <c r="AS1097" t="s">
        <v>210</v>
      </c>
      <c r="AU1097" t="s">
        <v>3189</v>
      </c>
      <c r="BJ1097" s="12">
        <v>0</v>
      </c>
      <c r="BK1097" s="12">
        <v>0</v>
      </c>
      <c r="BQ1097" s="12">
        <v>1278124</v>
      </c>
      <c r="BS1097" s="12">
        <v>1505008</v>
      </c>
      <c r="BT1097" s="12">
        <v>2783132</v>
      </c>
      <c r="BU1097" s="12">
        <v>2783132</v>
      </c>
      <c r="BV1097" s="12">
        <v>0</v>
      </c>
      <c r="BW1097" t="s">
        <v>3187</v>
      </c>
      <c r="BX1097" t="s">
        <v>259</v>
      </c>
      <c r="BY1097">
        <v>33</v>
      </c>
      <c r="BZ1097">
        <v>33</v>
      </c>
      <c r="CE1097">
        <v>1</v>
      </c>
      <c r="CF1097">
        <v>1</v>
      </c>
      <c r="CG1097">
        <v>32</v>
      </c>
      <c r="CH1097">
        <v>32</v>
      </c>
      <c r="CI1097">
        <f>CE1097+CG1097</f>
        <v>33</v>
      </c>
      <c r="CJ1097">
        <v>5053</v>
      </c>
      <c r="CM1097">
        <v>228</v>
      </c>
      <c r="CN1097">
        <v>4825</v>
      </c>
      <c r="CO1097">
        <v>5053</v>
      </c>
      <c r="CR1097">
        <v>228</v>
      </c>
      <c r="CS1097">
        <v>4825</v>
      </c>
      <c r="CT1097">
        <v>22</v>
      </c>
      <c r="CU1097">
        <v>22</v>
      </c>
      <c r="CY1097">
        <v>5</v>
      </c>
      <c r="CZ1097">
        <v>1</v>
      </c>
      <c r="DA1097">
        <v>3</v>
      </c>
      <c r="DB1097">
        <f>CX1097+CZ1097+DA1097</f>
        <v>4</v>
      </c>
      <c r="DC1097">
        <v>6</v>
      </c>
      <c r="DD1097">
        <v>1</v>
      </c>
      <c r="DE1097">
        <v>6</v>
      </c>
      <c r="DG1097" s="13">
        <f>(DC1097+DD1097)/CU1097</f>
        <v>0.31818181818181818</v>
      </c>
      <c r="DH1097">
        <v>4743</v>
      </c>
      <c r="DI1097">
        <v>2750</v>
      </c>
      <c r="DJ1097">
        <v>1707</v>
      </c>
      <c r="DK1097">
        <v>625</v>
      </c>
      <c r="DL1097">
        <v>16</v>
      </c>
      <c r="DM1097">
        <v>16</v>
      </c>
      <c r="DP1097">
        <v>1</v>
      </c>
      <c r="DQ1097">
        <v>15</v>
      </c>
      <c r="DS1097">
        <v>4</v>
      </c>
      <c r="DW1097">
        <v>5</v>
      </c>
      <c r="DZ1097">
        <v>1</v>
      </c>
      <c r="EA1097">
        <v>6</v>
      </c>
      <c r="EF1097">
        <v>11</v>
      </c>
      <c r="EG1097">
        <v>0</v>
      </c>
      <c r="EH1097" s="13">
        <v>0</v>
      </c>
      <c r="EI1097">
        <f>CO1097</f>
        <v>5053</v>
      </c>
      <c r="EJ1097" s="16">
        <f>BU1097</f>
        <v>2783132</v>
      </c>
      <c r="EK1097" s="16">
        <f>EJ1097/EI1097</f>
        <v>550.78804670492775</v>
      </c>
      <c r="EL1097">
        <f>DJ1097</f>
        <v>1707</v>
      </c>
      <c r="EM1097" s="16">
        <f>EK1097*EL1097</f>
        <v>940195.19572531164</v>
      </c>
    </row>
    <row r="1098" spans="1:143" x14ac:dyDescent="0.25">
      <c r="A1098">
        <v>2015</v>
      </c>
      <c r="B1098">
        <v>833</v>
      </c>
      <c r="C1098" t="s">
        <v>2976</v>
      </c>
      <c r="D1098" t="s">
        <v>3106</v>
      </c>
      <c r="E1098" t="s">
        <v>3190</v>
      </c>
      <c r="F1098" t="s">
        <v>3191</v>
      </c>
      <c r="G1098" t="s">
        <v>145</v>
      </c>
      <c r="H1098">
        <v>539035</v>
      </c>
      <c r="I1098" t="s">
        <v>3192</v>
      </c>
      <c r="J1098" t="s">
        <v>2981</v>
      </c>
      <c r="K1098">
        <v>98312</v>
      </c>
      <c r="L1098" t="s">
        <v>163</v>
      </c>
      <c r="N1098" t="s">
        <v>263</v>
      </c>
      <c r="O1098" t="s">
        <v>165</v>
      </c>
      <c r="P1098" t="s">
        <v>210</v>
      </c>
      <c r="Q1098" t="s">
        <v>166</v>
      </c>
      <c r="R1098" t="s">
        <v>248</v>
      </c>
      <c r="S1098" t="s">
        <v>210</v>
      </c>
      <c r="V1098" t="s">
        <v>257</v>
      </c>
      <c r="W1098" t="s">
        <v>169</v>
      </c>
      <c r="Y1098">
        <v>12</v>
      </c>
      <c r="Z1098">
        <v>6</v>
      </c>
      <c r="AA1098">
        <v>8</v>
      </c>
      <c r="AB1098">
        <v>8</v>
      </c>
      <c r="AI1098" t="s">
        <v>236</v>
      </c>
      <c r="AJ1098">
        <v>20</v>
      </c>
      <c r="AU1098" t="s">
        <v>3091</v>
      </c>
      <c r="AV1098" s="12">
        <v>186105</v>
      </c>
      <c r="BJ1098" s="12">
        <v>186105</v>
      </c>
      <c r="BK1098" s="12">
        <v>186105</v>
      </c>
      <c r="BS1098" s="12">
        <v>0</v>
      </c>
      <c r="BT1098" s="12">
        <v>0</v>
      </c>
      <c r="BU1098" s="12">
        <v>186105</v>
      </c>
      <c r="BV1098" s="12">
        <v>186105</v>
      </c>
      <c r="BW1098" t="s">
        <v>3191</v>
      </c>
      <c r="BX1098" t="s">
        <v>259</v>
      </c>
      <c r="BY1098">
        <v>49</v>
      </c>
      <c r="BZ1098">
        <v>24</v>
      </c>
      <c r="CA1098">
        <v>40</v>
      </c>
      <c r="CB1098">
        <v>15</v>
      </c>
      <c r="CG1098">
        <v>9</v>
      </c>
      <c r="CH1098">
        <v>9</v>
      </c>
      <c r="CI1098">
        <f>CE1098+CG1098</f>
        <v>9</v>
      </c>
      <c r="CJ1098">
        <v>8616</v>
      </c>
      <c r="CL1098">
        <v>7304</v>
      </c>
      <c r="CN1098">
        <v>1312</v>
      </c>
      <c r="CO1098">
        <v>4264</v>
      </c>
      <c r="CQ1098">
        <v>2952</v>
      </c>
      <c r="CS1098">
        <v>1312</v>
      </c>
      <c r="CT1098">
        <v>25</v>
      </c>
      <c r="CU1098">
        <v>12</v>
      </c>
      <c r="CY1098">
        <v>6</v>
      </c>
      <c r="DA1098">
        <v>1</v>
      </c>
      <c r="DB1098">
        <f>CX1098+CZ1098+DA1098</f>
        <v>1</v>
      </c>
      <c r="DC1098">
        <v>3</v>
      </c>
      <c r="DE1098">
        <v>2</v>
      </c>
      <c r="DG1098" s="13">
        <f>(DC1098+DD1098)/CU1098</f>
        <v>0.25</v>
      </c>
      <c r="DH1098">
        <v>4210</v>
      </c>
      <c r="DI1098">
        <v>2053</v>
      </c>
      <c r="DJ1098">
        <v>1061</v>
      </c>
      <c r="DK1098">
        <v>548</v>
      </c>
      <c r="DL1098">
        <v>22</v>
      </c>
      <c r="DM1098">
        <v>8</v>
      </c>
      <c r="DN1098">
        <v>18</v>
      </c>
      <c r="DO1098">
        <v>4</v>
      </c>
      <c r="DQ1098">
        <v>4</v>
      </c>
      <c r="DS1098">
        <v>4</v>
      </c>
      <c r="EA1098">
        <v>4</v>
      </c>
      <c r="EF1098">
        <v>6</v>
      </c>
      <c r="EG1098">
        <v>0</v>
      </c>
      <c r="EH1098" s="13">
        <v>0</v>
      </c>
      <c r="EI1098">
        <f>CO1098</f>
        <v>4264</v>
      </c>
      <c r="EJ1098" s="16">
        <f>BU1098</f>
        <v>186105</v>
      </c>
      <c r="EK1098" s="16">
        <f>EJ1098/EI1098</f>
        <v>43.64563789868668</v>
      </c>
      <c r="EL1098">
        <f>DJ1098</f>
        <v>1061</v>
      </c>
      <c r="EM1098" s="16">
        <f>EK1098*EL1098</f>
        <v>46308.021810506565</v>
      </c>
    </row>
    <row r="1099" spans="1:143" x14ac:dyDescent="0.25">
      <c r="A1099">
        <v>2015</v>
      </c>
      <c r="B1099">
        <v>835</v>
      </c>
      <c r="C1099" t="s">
        <v>2976</v>
      </c>
      <c r="D1099" t="s">
        <v>3106</v>
      </c>
      <c r="E1099" t="s">
        <v>3193</v>
      </c>
      <c r="F1099" t="s">
        <v>3194</v>
      </c>
      <c r="G1099" t="s">
        <v>145</v>
      </c>
      <c r="H1099">
        <v>539035</v>
      </c>
      <c r="I1099" t="s">
        <v>3192</v>
      </c>
      <c r="J1099" t="s">
        <v>2981</v>
      </c>
      <c r="K1099">
        <v>98312</v>
      </c>
      <c r="L1099" t="s">
        <v>163</v>
      </c>
      <c r="N1099" t="s">
        <v>263</v>
      </c>
      <c r="O1099" t="s">
        <v>165</v>
      </c>
      <c r="P1099" t="s">
        <v>210</v>
      </c>
      <c r="Q1099" t="s">
        <v>166</v>
      </c>
      <c r="R1099" t="s">
        <v>248</v>
      </c>
      <c r="S1099" t="s">
        <v>210</v>
      </c>
      <c r="V1099" t="s">
        <v>257</v>
      </c>
      <c r="W1099" t="s">
        <v>169</v>
      </c>
      <c r="Y1099">
        <v>8</v>
      </c>
      <c r="Z1099">
        <v>4</v>
      </c>
      <c r="AA1099">
        <v>4</v>
      </c>
      <c r="AB1099">
        <v>4</v>
      </c>
      <c r="AI1099" t="s">
        <v>236</v>
      </c>
      <c r="AJ1099">
        <v>12</v>
      </c>
      <c r="AU1099" t="s">
        <v>3091</v>
      </c>
      <c r="AV1099" s="12">
        <v>50000</v>
      </c>
      <c r="BJ1099" s="12">
        <v>50000</v>
      </c>
      <c r="BK1099" s="12">
        <v>50000</v>
      </c>
      <c r="BS1099" s="12">
        <v>0</v>
      </c>
      <c r="BT1099" s="12">
        <v>0</v>
      </c>
      <c r="BU1099" s="12">
        <v>50000</v>
      </c>
      <c r="BV1099" s="12">
        <v>50000</v>
      </c>
      <c r="BW1099" t="s">
        <v>3194</v>
      </c>
      <c r="BX1099" t="s">
        <v>259</v>
      </c>
      <c r="BY1099">
        <v>15</v>
      </c>
      <c r="BZ1099">
        <v>10</v>
      </c>
      <c r="CA1099">
        <v>8</v>
      </c>
      <c r="CB1099">
        <v>3</v>
      </c>
      <c r="CG1099">
        <v>7</v>
      </c>
      <c r="CH1099">
        <v>7</v>
      </c>
      <c r="CI1099">
        <f>CE1099+CG1099</f>
        <v>7</v>
      </c>
      <c r="CJ1099">
        <v>2496</v>
      </c>
      <c r="CL1099">
        <v>967</v>
      </c>
      <c r="CN1099">
        <v>1529</v>
      </c>
      <c r="CO1099">
        <v>1885</v>
      </c>
      <c r="CQ1099">
        <v>356</v>
      </c>
      <c r="CS1099">
        <v>1529</v>
      </c>
      <c r="CT1099">
        <v>9</v>
      </c>
      <c r="CU1099">
        <v>4</v>
      </c>
      <c r="CZ1099">
        <v>1</v>
      </c>
      <c r="DB1099">
        <f>CX1099+CZ1099+DA1099</f>
        <v>1</v>
      </c>
      <c r="DC1099">
        <v>3</v>
      </c>
      <c r="DG1099" s="13">
        <f>(DC1099+DD1099)/CU1099</f>
        <v>0.75</v>
      </c>
      <c r="DH1099">
        <v>854</v>
      </c>
      <c r="DI1099">
        <v>579</v>
      </c>
      <c r="DJ1099">
        <v>750</v>
      </c>
      <c r="DK1099">
        <v>475</v>
      </c>
      <c r="DL1099">
        <v>10</v>
      </c>
      <c r="DM1099">
        <v>7</v>
      </c>
      <c r="DN1099">
        <v>5</v>
      </c>
      <c r="DO1099">
        <v>2</v>
      </c>
      <c r="DQ1099">
        <v>5</v>
      </c>
      <c r="DS1099">
        <v>2</v>
      </c>
      <c r="EA1099">
        <v>5</v>
      </c>
      <c r="EF1099">
        <v>2</v>
      </c>
      <c r="EG1099">
        <v>0</v>
      </c>
      <c r="EH1099" s="13">
        <v>0</v>
      </c>
      <c r="EI1099">
        <f>CO1099</f>
        <v>1885</v>
      </c>
      <c r="EJ1099" s="16">
        <f>BU1099</f>
        <v>50000</v>
      </c>
      <c r="EK1099" s="16">
        <f>EJ1099/EI1099</f>
        <v>26.525198938992041</v>
      </c>
      <c r="EL1099">
        <f>DJ1099</f>
        <v>750</v>
      </c>
      <c r="EM1099" s="16">
        <f>EK1099*EL1099</f>
        <v>19893.89920424403</v>
      </c>
    </row>
    <row r="1100" spans="1:143" x14ac:dyDescent="0.25">
      <c r="A1100">
        <v>2015</v>
      </c>
      <c r="B1100">
        <v>1017</v>
      </c>
      <c r="C1100" t="s">
        <v>2976</v>
      </c>
      <c r="D1100" t="s">
        <v>856</v>
      </c>
      <c r="E1100" t="s">
        <v>3195</v>
      </c>
      <c r="F1100" t="s">
        <v>3196</v>
      </c>
      <c r="H1100">
        <v>539035</v>
      </c>
      <c r="I1100" t="s">
        <v>3056</v>
      </c>
      <c r="J1100" t="s">
        <v>2981</v>
      </c>
      <c r="K1100">
        <v>98337</v>
      </c>
      <c r="L1100" t="s">
        <v>163</v>
      </c>
      <c r="N1100" t="s">
        <v>286</v>
      </c>
      <c r="P1100" t="s">
        <v>152</v>
      </c>
      <c r="Q1100" t="s">
        <v>153</v>
      </c>
      <c r="V1100" t="s">
        <v>287</v>
      </c>
      <c r="W1100" t="s">
        <v>169</v>
      </c>
      <c r="AJ1100">
        <v>0</v>
      </c>
      <c r="AU1100" t="s">
        <v>3197</v>
      </c>
      <c r="BI1100" s="12">
        <v>6700</v>
      </c>
      <c r="BJ1100" s="12">
        <v>6700</v>
      </c>
      <c r="BK1100" s="12">
        <v>0</v>
      </c>
      <c r="BS1100" s="12">
        <v>0</v>
      </c>
      <c r="BT1100" s="12">
        <v>0</v>
      </c>
      <c r="BU1100" s="12">
        <v>6700</v>
      </c>
      <c r="BV1100" s="12">
        <v>0</v>
      </c>
      <c r="CI1100">
        <f>CE1100+CG1100</f>
        <v>0</v>
      </c>
      <c r="DB1100">
        <f>CX1100+CZ1100+DA1100</f>
        <v>0</v>
      </c>
      <c r="DG1100" s="13" t="e">
        <f>(DC1100+DD1100)/CU1100</f>
        <v>#DIV/0!</v>
      </c>
      <c r="EI1100">
        <f>CO1100</f>
        <v>0</v>
      </c>
      <c r="EJ1100" s="16">
        <f>BU1100</f>
        <v>6700</v>
      </c>
      <c r="EK1100" s="16" t="e">
        <f>EJ1100/EI1100</f>
        <v>#DIV/0!</v>
      </c>
      <c r="EL1100">
        <f>DJ1100</f>
        <v>0</v>
      </c>
      <c r="EM1100" s="16" t="e">
        <f>EK1100*EL1100</f>
        <v>#DIV/0!</v>
      </c>
    </row>
    <row r="1101" spans="1:143" x14ac:dyDescent="0.25">
      <c r="A1101">
        <v>2015</v>
      </c>
      <c r="B1101">
        <v>1889</v>
      </c>
      <c r="C1101" t="s">
        <v>2976</v>
      </c>
      <c r="D1101" t="s">
        <v>3198</v>
      </c>
      <c r="E1101" t="s">
        <v>3199</v>
      </c>
      <c r="F1101" t="s">
        <v>3200</v>
      </c>
      <c r="AJ1101">
        <v>0</v>
      </c>
      <c r="AU1101" t="s">
        <v>3201</v>
      </c>
      <c r="BH1101" s="12" t="s">
        <v>416</v>
      </c>
      <c r="BJ1101" s="12">
        <v>0</v>
      </c>
      <c r="BK1101" s="12">
        <v>0</v>
      </c>
      <c r="BS1101" s="12">
        <v>0</v>
      </c>
      <c r="BT1101" s="12">
        <v>0</v>
      </c>
      <c r="BU1101" s="12">
        <v>0</v>
      </c>
      <c r="BV1101" s="12">
        <v>0</v>
      </c>
      <c r="CI1101">
        <f>CE1101+CG1101</f>
        <v>0</v>
      </c>
      <c r="DB1101">
        <f>CX1101+CZ1101+DA1101</f>
        <v>0</v>
      </c>
      <c r="DG1101" s="13" t="e">
        <f>(DC1101+DD1101)/CU1101</f>
        <v>#DIV/0!</v>
      </c>
      <c r="EI1101">
        <f>CO1101</f>
        <v>0</v>
      </c>
      <c r="EJ1101" s="16">
        <f>BU1101</f>
        <v>0</v>
      </c>
      <c r="EK1101" s="16" t="e">
        <f>EJ1101/EI1101</f>
        <v>#DIV/0!</v>
      </c>
      <c r="EL1101">
        <f>DJ1101</f>
        <v>0</v>
      </c>
      <c r="EM1101" s="16" t="e">
        <f>EK1101*EL1101</f>
        <v>#DIV/0!</v>
      </c>
    </row>
    <row r="1102" spans="1:143" x14ac:dyDescent="0.25">
      <c r="A1102">
        <v>2015</v>
      </c>
      <c r="B1102">
        <v>1902</v>
      </c>
      <c r="C1102" t="s">
        <v>2976</v>
      </c>
      <c r="D1102" t="s">
        <v>3198</v>
      </c>
      <c r="E1102" t="s">
        <v>223</v>
      </c>
      <c r="F1102" t="s">
        <v>3202</v>
      </c>
      <c r="AJ1102">
        <v>0</v>
      </c>
      <c r="AU1102" t="s">
        <v>3203</v>
      </c>
      <c r="BH1102" s="15">
        <v>269056</v>
      </c>
      <c r="BJ1102" s="12">
        <v>269056</v>
      </c>
      <c r="BK1102" s="12">
        <v>0</v>
      </c>
      <c r="BS1102" s="12">
        <v>0</v>
      </c>
      <c r="BT1102" s="12">
        <v>0</v>
      </c>
      <c r="BU1102" s="12">
        <v>269056</v>
      </c>
      <c r="BV1102" s="12">
        <v>0</v>
      </c>
      <c r="BW1102" t="s">
        <v>3202</v>
      </c>
      <c r="BX1102" t="s">
        <v>141</v>
      </c>
      <c r="BY1102">
        <v>33</v>
      </c>
      <c r="BZ1102">
        <v>11</v>
      </c>
      <c r="CA1102">
        <v>26</v>
      </c>
      <c r="CB1102">
        <v>6</v>
      </c>
      <c r="CG1102">
        <v>7</v>
      </c>
      <c r="CH1102">
        <v>5</v>
      </c>
      <c r="CI1102">
        <f>CE1102+CG1102</f>
        <v>7</v>
      </c>
      <c r="CJ1102">
        <v>4329</v>
      </c>
      <c r="CL1102">
        <v>3593</v>
      </c>
      <c r="CN1102">
        <v>736</v>
      </c>
      <c r="CO1102">
        <v>1300</v>
      </c>
      <c r="CQ1102">
        <v>800</v>
      </c>
      <c r="CS1102">
        <v>500</v>
      </c>
      <c r="CT1102">
        <v>19</v>
      </c>
      <c r="CU1102">
        <v>9</v>
      </c>
      <c r="CW1102">
        <v>2</v>
      </c>
      <c r="CY1102">
        <v>1</v>
      </c>
      <c r="DB1102">
        <f>CX1102+CZ1102+DA1102</f>
        <v>0</v>
      </c>
      <c r="DC1102">
        <v>3</v>
      </c>
      <c r="DF1102">
        <v>3</v>
      </c>
      <c r="DG1102" s="13">
        <f>(DC1102+DD1102)/CU1102</f>
        <v>0.33333333333333331</v>
      </c>
      <c r="DH1102">
        <v>970</v>
      </c>
      <c r="DI1102">
        <v>970</v>
      </c>
      <c r="DJ1102">
        <v>406</v>
      </c>
      <c r="DK1102">
        <v>406</v>
      </c>
      <c r="DL1102">
        <v>33</v>
      </c>
      <c r="DM1102">
        <v>11</v>
      </c>
      <c r="DN1102">
        <v>26</v>
      </c>
      <c r="DO1102">
        <v>6</v>
      </c>
      <c r="DQ1102">
        <v>5</v>
      </c>
      <c r="DS1102">
        <v>3</v>
      </c>
      <c r="EA1102">
        <v>8</v>
      </c>
      <c r="EB1102">
        <v>11</v>
      </c>
      <c r="EC1102" t="s">
        <v>600</v>
      </c>
      <c r="EE1102">
        <v>5</v>
      </c>
      <c r="EI1102">
        <f>CO1102</f>
        <v>1300</v>
      </c>
      <c r="EJ1102" s="16">
        <f>BU1102</f>
        <v>269056</v>
      </c>
      <c r="EK1102" s="16">
        <f>EJ1102/EI1102</f>
        <v>206.96615384615384</v>
      </c>
      <c r="EL1102">
        <f>DJ1102</f>
        <v>406</v>
      </c>
      <c r="EM1102" s="16">
        <f>EK1102*EL1102</f>
        <v>84028.258461538455</v>
      </c>
    </row>
    <row r="1103" spans="1:143" x14ac:dyDescent="0.25">
      <c r="A1103">
        <v>2015</v>
      </c>
      <c r="B1103">
        <v>984</v>
      </c>
      <c r="C1103" t="s">
        <v>2976</v>
      </c>
      <c r="D1103" t="s">
        <v>2998</v>
      </c>
      <c r="E1103" t="s">
        <v>3204</v>
      </c>
      <c r="F1103" t="s">
        <v>3205</v>
      </c>
      <c r="H1103">
        <v>539035</v>
      </c>
      <c r="I1103" t="s">
        <v>3206</v>
      </c>
      <c r="J1103" t="s">
        <v>2981</v>
      </c>
      <c r="K1103">
        <v>98312</v>
      </c>
      <c r="L1103" t="s">
        <v>163</v>
      </c>
      <c r="N1103" t="s">
        <v>164</v>
      </c>
      <c r="O1103" t="s">
        <v>165</v>
      </c>
      <c r="P1103" t="s">
        <v>210</v>
      </c>
      <c r="Q1103" t="s">
        <v>256</v>
      </c>
      <c r="R1103" t="s">
        <v>248</v>
      </c>
      <c r="S1103" t="s">
        <v>210</v>
      </c>
      <c r="V1103" t="s">
        <v>257</v>
      </c>
      <c r="W1103" t="s">
        <v>175</v>
      </c>
      <c r="AA1103">
        <v>0</v>
      </c>
      <c r="AB1103">
        <v>0</v>
      </c>
      <c r="AI1103" t="s">
        <v>236</v>
      </c>
      <c r="AJ1103">
        <v>0</v>
      </c>
      <c r="AL1103" t="s">
        <v>384</v>
      </c>
      <c r="AS1103" t="s">
        <v>152</v>
      </c>
      <c r="BG1103" s="15">
        <v>59947</v>
      </c>
      <c r="BH1103" s="15">
        <v>245590</v>
      </c>
      <c r="BI1103" s="12">
        <v>41959</v>
      </c>
      <c r="BJ1103" s="12">
        <v>347496</v>
      </c>
      <c r="BK1103" s="12">
        <v>0</v>
      </c>
      <c r="BS1103" s="12">
        <v>0</v>
      </c>
      <c r="BT1103" s="12">
        <v>0</v>
      </c>
      <c r="BU1103" s="12">
        <v>347496</v>
      </c>
      <c r="BV1103" s="12">
        <v>0</v>
      </c>
      <c r="CI1103">
        <f>CE1103+CG1103</f>
        <v>0</v>
      </c>
      <c r="DB1103">
        <f>CX1103+CZ1103+DA1103</f>
        <v>0</v>
      </c>
      <c r="DG1103" s="13" t="e">
        <f>(DC1103+DD1103)/CU1103</f>
        <v>#DIV/0!</v>
      </c>
      <c r="EI1103">
        <f>CO1103</f>
        <v>0</v>
      </c>
      <c r="EJ1103" s="16">
        <f>BU1103</f>
        <v>347496</v>
      </c>
      <c r="EK1103" s="16" t="e">
        <f>EJ1103/EI1103</f>
        <v>#DIV/0!</v>
      </c>
      <c r="EL1103">
        <f>DJ1103</f>
        <v>0</v>
      </c>
      <c r="EM1103" s="16" t="e">
        <f>EK1103*EL1103</f>
        <v>#DIV/0!</v>
      </c>
    </row>
    <row r="1104" spans="1:143" x14ac:dyDescent="0.25">
      <c r="A1104">
        <v>2015</v>
      </c>
      <c r="B1104">
        <v>992</v>
      </c>
      <c r="C1104" t="s">
        <v>2976</v>
      </c>
      <c r="D1104" t="s">
        <v>3062</v>
      </c>
      <c r="E1104" t="s">
        <v>3207</v>
      </c>
      <c r="F1104" t="s">
        <v>3208</v>
      </c>
      <c r="G1104" t="s">
        <v>145</v>
      </c>
      <c r="H1104">
        <v>539035</v>
      </c>
      <c r="I1104" t="s">
        <v>3065</v>
      </c>
      <c r="J1104" t="s">
        <v>2981</v>
      </c>
      <c r="K1104">
        <v>98337</v>
      </c>
      <c r="L1104" t="s">
        <v>163</v>
      </c>
      <c r="N1104" t="s">
        <v>286</v>
      </c>
      <c r="P1104" t="s">
        <v>152</v>
      </c>
      <c r="Q1104" t="s">
        <v>207</v>
      </c>
      <c r="V1104" t="s">
        <v>287</v>
      </c>
      <c r="W1104" t="s">
        <v>169</v>
      </c>
      <c r="AJ1104">
        <v>0</v>
      </c>
      <c r="AU1104" t="s">
        <v>3209</v>
      </c>
      <c r="BJ1104" s="12">
        <v>0</v>
      </c>
      <c r="BK1104" s="12">
        <v>0</v>
      </c>
      <c r="BS1104" s="12">
        <v>0</v>
      </c>
      <c r="BT1104" s="12">
        <v>0</v>
      </c>
      <c r="BU1104" s="12">
        <v>0</v>
      </c>
      <c r="BV1104" s="12">
        <v>0</v>
      </c>
      <c r="CI1104">
        <f>CE1104+CG1104</f>
        <v>0</v>
      </c>
      <c r="DB1104">
        <f>CX1104+CZ1104+DA1104</f>
        <v>0</v>
      </c>
      <c r="DG1104" s="13" t="e">
        <f>(DC1104+DD1104)/CU1104</f>
        <v>#DIV/0!</v>
      </c>
      <c r="EI1104">
        <f>CO1104</f>
        <v>0</v>
      </c>
      <c r="EJ1104" s="16">
        <f>BU1104</f>
        <v>0</v>
      </c>
      <c r="EK1104" s="16" t="e">
        <f>EJ1104/EI1104</f>
        <v>#DIV/0!</v>
      </c>
      <c r="EL1104">
        <f>DJ1104</f>
        <v>0</v>
      </c>
      <c r="EM1104" s="16" t="e">
        <f>EK1104*EL1104</f>
        <v>#DIV/0!</v>
      </c>
    </row>
    <row r="1105" spans="1:143" x14ac:dyDescent="0.25">
      <c r="A1105">
        <v>2015</v>
      </c>
      <c r="B1105">
        <v>1031</v>
      </c>
      <c r="C1105" t="s">
        <v>2976</v>
      </c>
      <c r="D1105" t="s">
        <v>2998</v>
      </c>
      <c r="E1105" t="s">
        <v>454</v>
      </c>
      <c r="F1105" t="s">
        <v>3210</v>
      </c>
      <c r="G1105" t="s">
        <v>145</v>
      </c>
      <c r="H1105">
        <v>539035</v>
      </c>
      <c r="I1105" t="s">
        <v>3104</v>
      </c>
      <c r="J1105" t="s">
        <v>2981</v>
      </c>
      <c r="K1105">
        <v>98311</v>
      </c>
      <c r="L1105" t="s">
        <v>163</v>
      </c>
      <c r="N1105" t="s">
        <v>263</v>
      </c>
      <c r="O1105" t="s">
        <v>198</v>
      </c>
      <c r="P1105" t="s">
        <v>210</v>
      </c>
      <c r="Q1105" t="s">
        <v>256</v>
      </c>
      <c r="R1105" t="s">
        <v>248</v>
      </c>
      <c r="S1105" t="s">
        <v>210</v>
      </c>
      <c r="V1105" t="s">
        <v>257</v>
      </c>
      <c r="W1105" t="s">
        <v>169</v>
      </c>
      <c r="Y1105">
        <v>0</v>
      </c>
      <c r="Z1105">
        <v>0</v>
      </c>
      <c r="AI1105" t="s">
        <v>236</v>
      </c>
      <c r="AJ1105">
        <v>0</v>
      </c>
      <c r="AK1105" t="s">
        <v>600</v>
      </c>
      <c r="AL1105" t="s">
        <v>922</v>
      </c>
      <c r="AS1105" t="s">
        <v>152</v>
      </c>
      <c r="BA1105" s="15">
        <v>48360</v>
      </c>
      <c r="BG1105" s="15">
        <v>24754</v>
      </c>
      <c r="BH1105" s="15">
        <v>293317</v>
      </c>
      <c r="BI1105" s="12">
        <v>56917</v>
      </c>
      <c r="BJ1105" s="12">
        <v>423348</v>
      </c>
      <c r="BK1105" s="12">
        <v>0</v>
      </c>
      <c r="BS1105" s="12">
        <v>0</v>
      </c>
      <c r="BT1105" s="12">
        <v>0</v>
      </c>
      <c r="BU1105" s="12">
        <v>423348</v>
      </c>
      <c r="BV1105" s="12">
        <v>0</v>
      </c>
      <c r="BW1105" t="s">
        <v>3210</v>
      </c>
      <c r="BX1105" t="s">
        <v>259</v>
      </c>
      <c r="BY1105">
        <v>95</v>
      </c>
      <c r="BZ1105">
        <v>88</v>
      </c>
      <c r="CA1105">
        <v>10</v>
      </c>
      <c r="CB1105">
        <v>4</v>
      </c>
      <c r="CC1105">
        <v>2</v>
      </c>
      <c r="CD1105">
        <v>1</v>
      </c>
      <c r="CE1105">
        <v>6</v>
      </c>
      <c r="CF1105">
        <v>6</v>
      </c>
      <c r="CG1105">
        <v>77</v>
      </c>
      <c r="CH1105">
        <v>77</v>
      </c>
      <c r="CI1105">
        <f>CE1105+CG1105</f>
        <v>83</v>
      </c>
      <c r="CJ1105">
        <v>28882</v>
      </c>
      <c r="CK1105">
        <v>304</v>
      </c>
      <c r="CL1105">
        <v>3650</v>
      </c>
      <c r="CM1105">
        <v>1774</v>
      </c>
      <c r="CN1105">
        <v>23154</v>
      </c>
      <c r="CO1105">
        <v>26540</v>
      </c>
      <c r="CP1105">
        <v>152</v>
      </c>
      <c r="CQ1105">
        <v>1460</v>
      </c>
      <c r="CR1105">
        <v>1774</v>
      </c>
      <c r="CS1105">
        <v>23154</v>
      </c>
      <c r="CT1105">
        <v>21</v>
      </c>
      <c r="CU1105">
        <v>20</v>
      </c>
      <c r="CV1105">
        <v>1</v>
      </c>
      <c r="CY1105">
        <v>4</v>
      </c>
      <c r="DA1105">
        <v>2</v>
      </c>
      <c r="DB1105">
        <f>CX1105+CZ1105+DA1105</f>
        <v>2</v>
      </c>
      <c r="DC1105">
        <v>3</v>
      </c>
      <c r="DE1105">
        <v>10</v>
      </c>
      <c r="DG1105" s="13">
        <f>(DC1105+DD1105)/CU1105</f>
        <v>0.15</v>
      </c>
      <c r="DH1105">
        <v>10234</v>
      </c>
      <c r="DI1105">
        <v>2867</v>
      </c>
      <c r="DJ1105">
        <v>1294</v>
      </c>
      <c r="DK1105">
        <v>386</v>
      </c>
      <c r="DL1105">
        <v>17</v>
      </c>
      <c r="DM1105">
        <v>17</v>
      </c>
      <c r="DP1105">
        <v>1</v>
      </c>
      <c r="DQ1105">
        <v>16</v>
      </c>
      <c r="DS1105">
        <v>4</v>
      </c>
      <c r="DU1105">
        <v>4</v>
      </c>
      <c r="DW1105">
        <v>6</v>
      </c>
      <c r="DX1105">
        <v>1</v>
      </c>
      <c r="DZ1105">
        <v>1</v>
      </c>
      <c r="EA1105">
        <v>1</v>
      </c>
      <c r="EF1105">
        <v>8</v>
      </c>
      <c r="EG1105">
        <v>0</v>
      </c>
      <c r="EH1105" s="13">
        <v>0</v>
      </c>
      <c r="EI1105">
        <f>CO1105</f>
        <v>26540</v>
      </c>
      <c r="EJ1105" s="16">
        <f>BU1105</f>
        <v>423348</v>
      </c>
      <c r="EK1105" s="16">
        <f>EJ1105/EI1105</f>
        <v>15.951318764129615</v>
      </c>
      <c r="EL1105">
        <f>DJ1105</f>
        <v>1294</v>
      </c>
      <c r="EM1105" s="16">
        <f>EK1105*EL1105</f>
        <v>20641.006480783723</v>
      </c>
    </row>
    <row r="1106" spans="1:143" x14ac:dyDescent="0.25">
      <c r="A1106">
        <v>2015</v>
      </c>
      <c r="B1106">
        <v>1045</v>
      </c>
      <c r="C1106" t="s">
        <v>2976</v>
      </c>
      <c r="D1106" t="s">
        <v>3005</v>
      </c>
      <c r="E1106" t="s">
        <v>3211</v>
      </c>
      <c r="F1106" t="s">
        <v>3212</v>
      </c>
      <c r="G1106" t="s">
        <v>145</v>
      </c>
      <c r="H1106">
        <v>539035</v>
      </c>
      <c r="I1106" t="s">
        <v>3008</v>
      </c>
      <c r="J1106" t="s">
        <v>3009</v>
      </c>
      <c r="K1106">
        <v>98367</v>
      </c>
      <c r="L1106" t="s">
        <v>163</v>
      </c>
      <c r="N1106" t="s">
        <v>164</v>
      </c>
      <c r="O1106" t="s">
        <v>165</v>
      </c>
      <c r="P1106" t="s">
        <v>210</v>
      </c>
      <c r="Q1106" t="s">
        <v>256</v>
      </c>
      <c r="R1106" t="s">
        <v>248</v>
      </c>
      <c r="S1106" t="s">
        <v>210</v>
      </c>
      <c r="T1106" t="s">
        <v>155</v>
      </c>
      <c r="V1106" t="s">
        <v>257</v>
      </c>
      <c r="W1106" t="s">
        <v>450</v>
      </c>
      <c r="Y1106">
        <v>0</v>
      </c>
      <c r="Z1106">
        <v>0</v>
      </c>
      <c r="AA1106">
        <v>8</v>
      </c>
      <c r="AB1106">
        <v>8</v>
      </c>
      <c r="AI1106" t="s">
        <v>480</v>
      </c>
      <c r="AJ1106">
        <v>8</v>
      </c>
      <c r="AS1106" t="s">
        <v>152</v>
      </c>
      <c r="AV1106" s="12">
        <v>13060</v>
      </c>
      <c r="AW1106" s="12" t="s">
        <v>3153</v>
      </c>
      <c r="BJ1106" s="12">
        <v>30560</v>
      </c>
      <c r="BK1106" s="12">
        <v>30560</v>
      </c>
      <c r="BS1106" s="12">
        <v>0</v>
      </c>
      <c r="BT1106" s="12">
        <v>0</v>
      </c>
      <c r="BU1106" s="12">
        <v>30560</v>
      </c>
      <c r="BV1106" s="12">
        <v>30560</v>
      </c>
      <c r="BW1106" t="s">
        <v>3212</v>
      </c>
      <c r="BX1106" t="s">
        <v>259</v>
      </c>
      <c r="BY1106">
        <v>16</v>
      </c>
      <c r="BZ1106">
        <v>16</v>
      </c>
      <c r="CE1106">
        <v>2</v>
      </c>
      <c r="CF1106">
        <v>2</v>
      </c>
      <c r="CG1106">
        <v>14</v>
      </c>
      <c r="CH1106">
        <v>14</v>
      </c>
      <c r="CI1106">
        <f>CE1106+CG1106</f>
        <v>16</v>
      </c>
      <c r="CJ1106">
        <v>2714</v>
      </c>
      <c r="CM1106">
        <v>93</v>
      </c>
      <c r="CN1106">
        <v>2621</v>
      </c>
      <c r="CO1106">
        <v>2714</v>
      </c>
      <c r="CR1106">
        <v>93</v>
      </c>
      <c r="CS1106">
        <v>2621</v>
      </c>
      <c r="CT1106">
        <v>8</v>
      </c>
      <c r="CU1106">
        <v>8</v>
      </c>
      <c r="CY1106">
        <v>6</v>
      </c>
      <c r="DB1106">
        <f>CX1106+CZ1106+DA1106</f>
        <v>0</v>
      </c>
      <c r="DE1106">
        <v>2</v>
      </c>
      <c r="DG1106" s="13">
        <f>(DC1106+DD1106)/CU1106</f>
        <v>0</v>
      </c>
      <c r="DH1106">
        <v>1630</v>
      </c>
      <c r="DI1106">
        <v>926</v>
      </c>
      <c r="DL1106">
        <v>10</v>
      </c>
      <c r="DM1106">
        <v>10</v>
      </c>
      <c r="DP1106">
        <v>1</v>
      </c>
      <c r="DQ1106">
        <v>9</v>
      </c>
      <c r="DU1106">
        <v>3</v>
      </c>
      <c r="DV1106">
        <v>2</v>
      </c>
      <c r="DW1106">
        <v>3</v>
      </c>
      <c r="EA1106">
        <v>2</v>
      </c>
      <c r="EF1106">
        <v>3</v>
      </c>
      <c r="EG1106">
        <v>0</v>
      </c>
      <c r="EH1106" s="13">
        <v>0</v>
      </c>
      <c r="EI1106">
        <f>CO1106</f>
        <v>2714</v>
      </c>
      <c r="EJ1106" s="16">
        <f>BU1106</f>
        <v>30560</v>
      </c>
      <c r="EK1106" s="16">
        <f>EJ1106/EI1106</f>
        <v>11.260132645541637</v>
      </c>
      <c r="EL1106">
        <f>DJ1106</f>
        <v>0</v>
      </c>
      <c r="EM1106" s="16">
        <f>EK1106*EL1106</f>
        <v>0</v>
      </c>
    </row>
    <row r="1107" spans="1:143" x14ac:dyDescent="0.25">
      <c r="A1107">
        <v>2015</v>
      </c>
      <c r="B1107">
        <v>1000</v>
      </c>
      <c r="C1107" t="s">
        <v>2976</v>
      </c>
      <c r="D1107" t="s">
        <v>3002</v>
      </c>
      <c r="E1107" t="s">
        <v>343</v>
      </c>
      <c r="F1107" t="s">
        <v>3213</v>
      </c>
      <c r="G1107" t="s">
        <v>145</v>
      </c>
      <c r="H1107">
        <v>539035</v>
      </c>
      <c r="I1107" t="s">
        <v>3004</v>
      </c>
      <c r="J1107" t="s">
        <v>2981</v>
      </c>
      <c r="K1107">
        <v>98337</v>
      </c>
      <c r="L1107" t="s">
        <v>163</v>
      </c>
      <c r="N1107" t="s">
        <v>164</v>
      </c>
      <c r="O1107" t="s">
        <v>198</v>
      </c>
      <c r="P1107" t="s">
        <v>152</v>
      </c>
      <c r="Q1107" t="s">
        <v>256</v>
      </c>
      <c r="R1107" t="s">
        <v>154</v>
      </c>
      <c r="S1107" t="s">
        <v>210</v>
      </c>
      <c r="T1107" t="s">
        <v>168</v>
      </c>
      <c r="V1107" t="s">
        <v>343</v>
      </c>
      <c r="W1107" t="s">
        <v>158</v>
      </c>
      <c r="Y1107">
        <v>60</v>
      </c>
      <c r="Z1107">
        <v>14</v>
      </c>
      <c r="AA1107">
        <v>0</v>
      </c>
      <c r="AI1107" t="s">
        <v>236</v>
      </c>
      <c r="AJ1107">
        <v>60</v>
      </c>
      <c r="AS1107" t="s">
        <v>152</v>
      </c>
      <c r="AU1107" t="s">
        <v>3214</v>
      </c>
      <c r="AV1107" s="12">
        <v>25500</v>
      </c>
      <c r="BB1107" s="12">
        <v>28244</v>
      </c>
      <c r="BJ1107" s="12">
        <v>53744</v>
      </c>
      <c r="BK1107" s="12">
        <v>53744</v>
      </c>
      <c r="BS1107" s="12">
        <v>0</v>
      </c>
      <c r="BT1107" s="12">
        <v>0</v>
      </c>
      <c r="BU1107" s="12">
        <v>53744</v>
      </c>
      <c r="BV1107" s="12">
        <v>53744</v>
      </c>
      <c r="BW1107" t="s">
        <v>3213</v>
      </c>
      <c r="BX1107" t="s">
        <v>343</v>
      </c>
      <c r="BY1107">
        <v>39</v>
      </c>
      <c r="BZ1107">
        <v>12</v>
      </c>
      <c r="CA1107">
        <v>34</v>
      </c>
      <c r="CB1107">
        <v>10</v>
      </c>
      <c r="CC1107">
        <v>3</v>
      </c>
      <c r="CD1107">
        <v>1</v>
      </c>
      <c r="CG1107">
        <v>2</v>
      </c>
      <c r="CH1107">
        <v>1</v>
      </c>
      <c r="CI1107">
        <f>CE1107+CG1107</f>
        <v>2</v>
      </c>
      <c r="CJ1107">
        <v>5845</v>
      </c>
      <c r="CK1107">
        <v>456</v>
      </c>
      <c r="CL1107">
        <v>5053</v>
      </c>
      <c r="CN1107">
        <v>336</v>
      </c>
      <c r="CO1107">
        <v>1714</v>
      </c>
      <c r="CP1107">
        <v>152</v>
      </c>
      <c r="CQ1107">
        <v>1394</v>
      </c>
      <c r="CS1107">
        <v>168</v>
      </c>
      <c r="CT1107">
        <v>30</v>
      </c>
      <c r="CU1107">
        <v>8</v>
      </c>
      <c r="DB1107">
        <f>CX1107+CZ1107+DA1107</f>
        <v>0</v>
      </c>
      <c r="DC1107">
        <v>7</v>
      </c>
      <c r="DE1107">
        <v>1</v>
      </c>
      <c r="DG1107" s="13">
        <f>(DC1107+DD1107)/CU1107</f>
        <v>0.875</v>
      </c>
      <c r="DH1107">
        <v>1680</v>
      </c>
      <c r="DI1107">
        <v>835</v>
      </c>
      <c r="DJ1107">
        <v>1536</v>
      </c>
      <c r="DK1107">
        <v>691</v>
      </c>
      <c r="DL1107">
        <v>28</v>
      </c>
      <c r="DM1107">
        <v>7</v>
      </c>
      <c r="DN1107">
        <v>26</v>
      </c>
      <c r="DO1107">
        <v>6</v>
      </c>
      <c r="DQ1107">
        <v>1</v>
      </c>
      <c r="DS1107">
        <v>2</v>
      </c>
      <c r="DU1107">
        <v>2</v>
      </c>
      <c r="DX1107">
        <v>2</v>
      </c>
      <c r="EA1107">
        <v>1</v>
      </c>
      <c r="EF1107">
        <v>7</v>
      </c>
      <c r="EG1107">
        <v>1</v>
      </c>
      <c r="EH1107" s="13">
        <v>0.14285714285714299</v>
      </c>
      <c r="EI1107">
        <f>CO1107</f>
        <v>1714</v>
      </c>
      <c r="EJ1107" s="16">
        <f>BU1107</f>
        <v>53744</v>
      </c>
      <c r="EK1107" s="16">
        <f>EJ1107/EI1107</f>
        <v>31.355892648774795</v>
      </c>
      <c r="EL1107">
        <f>DJ1107</f>
        <v>1536</v>
      </c>
      <c r="EM1107" s="16">
        <f>EK1107*EL1107</f>
        <v>48162.651108518083</v>
      </c>
    </row>
    <row r="1108" spans="1:143" x14ac:dyDescent="0.25">
      <c r="A1108">
        <v>2015</v>
      </c>
      <c r="B1108">
        <v>973</v>
      </c>
      <c r="C1108" t="s">
        <v>2976</v>
      </c>
      <c r="D1108" t="s">
        <v>2998</v>
      </c>
      <c r="E1108" t="s">
        <v>343</v>
      </c>
      <c r="F1108" t="s">
        <v>3215</v>
      </c>
      <c r="G1108" t="s">
        <v>145</v>
      </c>
      <c r="H1108">
        <v>539035</v>
      </c>
      <c r="I1108" t="s">
        <v>3104</v>
      </c>
      <c r="J1108" t="s">
        <v>2981</v>
      </c>
      <c r="K1108">
        <v>98311</v>
      </c>
      <c r="L1108" t="s">
        <v>163</v>
      </c>
      <c r="N1108" t="s">
        <v>263</v>
      </c>
      <c r="O1108" t="s">
        <v>165</v>
      </c>
      <c r="P1108" t="s">
        <v>210</v>
      </c>
      <c r="Q1108" t="s">
        <v>256</v>
      </c>
      <c r="R1108" t="s">
        <v>154</v>
      </c>
      <c r="S1108" t="s">
        <v>210</v>
      </c>
      <c r="T1108" t="s">
        <v>168</v>
      </c>
      <c r="V1108" t="s">
        <v>343</v>
      </c>
      <c r="W1108" t="s">
        <v>175</v>
      </c>
      <c r="AA1108">
        <v>4</v>
      </c>
      <c r="AB1108">
        <v>4</v>
      </c>
      <c r="AJ1108">
        <v>4</v>
      </c>
      <c r="BJ1108" s="12">
        <v>0</v>
      </c>
      <c r="BK1108" s="12">
        <v>0</v>
      </c>
      <c r="BS1108" s="12">
        <v>0</v>
      </c>
      <c r="BT1108" s="12">
        <v>0</v>
      </c>
      <c r="BU1108" s="12">
        <v>0</v>
      </c>
      <c r="BV1108" s="12">
        <v>0</v>
      </c>
      <c r="BW1108" t="s">
        <v>3215</v>
      </c>
      <c r="BX1108" t="s">
        <v>343</v>
      </c>
      <c r="BY1108">
        <v>5</v>
      </c>
      <c r="BZ1108">
        <v>5</v>
      </c>
      <c r="CG1108">
        <v>5</v>
      </c>
      <c r="CH1108">
        <v>5</v>
      </c>
      <c r="CI1108">
        <f>CE1108+CG1108</f>
        <v>5</v>
      </c>
      <c r="CJ1108">
        <v>1306</v>
      </c>
      <c r="CN1108">
        <v>1306</v>
      </c>
      <c r="CO1108">
        <v>1306</v>
      </c>
      <c r="CS1108">
        <v>1306</v>
      </c>
      <c r="CT1108">
        <v>2</v>
      </c>
      <c r="CU1108">
        <v>2</v>
      </c>
      <c r="DA1108">
        <v>1</v>
      </c>
      <c r="DB1108">
        <f>CX1108+CZ1108+DA1108</f>
        <v>1</v>
      </c>
      <c r="DE1108">
        <v>1</v>
      </c>
      <c r="DG1108" s="13">
        <f>(DC1108+DD1108)/CU1108</f>
        <v>0</v>
      </c>
      <c r="DH1108">
        <v>781</v>
      </c>
      <c r="DI1108">
        <v>506</v>
      </c>
      <c r="DL1108">
        <v>1</v>
      </c>
      <c r="DM1108">
        <v>1</v>
      </c>
      <c r="DQ1108">
        <v>1</v>
      </c>
      <c r="DZ1108">
        <v>1</v>
      </c>
      <c r="EF1108">
        <v>5</v>
      </c>
      <c r="EG1108">
        <v>0</v>
      </c>
      <c r="EH1108" s="13">
        <v>0</v>
      </c>
      <c r="EI1108">
        <f>CO1108</f>
        <v>1306</v>
      </c>
      <c r="EJ1108" s="16">
        <f>BU1108</f>
        <v>0</v>
      </c>
      <c r="EK1108" s="16">
        <f>EJ1108/EI1108</f>
        <v>0</v>
      </c>
      <c r="EL1108">
        <f>DJ1108</f>
        <v>0</v>
      </c>
      <c r="EM1108" s="16">
        <f>EK1108*EL1108</f>
        <v>0</v>
      </c>
    </row>
    <row r="1109" spans="1:143" x14ac:dyDescent="0.25">
      <c r="A1109">
        <v>2015</v>
      </c>
      <c r="B1109">
        <v>1050</v>
      </c>
      <c r="C1109" t="s">
        <v>2976</v>
      </c>
      <c r="D1109" t="s">
        <v>2977</v>
      </c>
      <c r="E1109" t="s">
        <v>3216</v>
      </c>
      <c r="F1109" t="s">
        <v>3217</v>
      </c>
      <c r="G1109" t="s">
        <v>145</v>
      </c>
      <c r="H1109">
        <v>539035</v>
      </c>
      <c r="I1109" t="s">
        <v>2980</v>
      </c>
      <c r="J1109" t="s">
        <v>2981</v>
      </c>
      <c r="K1109">
        <v>98337</v>
      </c>
      <c r="L1109" t="s">
        <v>163</v>
      </c>
      <c r="N1109" t="s">
        <v>164</v>
      </c>
      <c r="O1109" t="s">
        <v>198</v>
      </c>
      <c r="P1109" t="s">
        <v>152</v>
      </c>
      <c r="Q1109" t="s">
        <v>199</v>
      </c>
      <c r="R1109" t="s">
        <v>154</v>
      </c>
      <c r="S1109" t="s">
        <v>210</v>
      </c>
      <c r="T1109" t="s">
        <v>168</v>
      </c>
      <c r="V1109" t="s">
        <v>343</v>
      </c>
      <c r="W1109" t="s">
        <v>333</v>
      </c>
      <c r="X1109" t="s">
        <v>201</v>
      </c>
      <c r="Y1109">
        <v>18</v>
      </c>
      <c r="Z1109">
        <v>4</v>
      </c>
      <c r="AA1109">
        <v>0</v>
      </c>
      <c r="AI1109" t="s">
        <v>236</v>
      </c>
      <c r="AJ1109">
        <v>18</v>
      </c>
      <c r="AS1109" t="s">
        <v>210</v>
      </c>
      <c r="AW1109" s="12" t="s">
        <v>2316</v>
      </c>
      <c r="AX1109" s="15">
        <v>24000</v>
      </c>
      <c r="BF1109" s="12">
        <v>12500</v>
      </c>
      <c r="BJ1109" s="12">
        <v>61500</v>
      </c>
      <c r="BK1109" s="12">
        <v>25000</v>
      </c>
      <c r="BS1109" s="12">
        <v>0</v>
      </c>
      <c r="BT1109" s="12">
        <v>0</v>
      </c>
      <c r="BU1109" s="12">
        <v>61500</v>
      </c>
      <c r="BV1109" s="12">
        <v>25000</v>
      </c>
      <c r="BW1109" t="s">
        <v>3217</v>
      </c>
      <c r="BX1109" t="s">
        <v>343</v>
      </c>
      <c r="BY1109">
        <v>8</v>
      </c>
      <c r="BZ1109">
        <v>2</v>
      </c>
      <c r="CA1109">
        <v>8</v>
      </c>
      <c r="CB1109">
        <v>2</v>
      </c>
      <c r="CI1109">
        <f>CE1109+CG1109</f>
        <v>0</v>
      </c>
      <c r="CJ1109">
        <v>2479</v>
      </c>
      <c r="CL1109">
        <v>2479</v>
      </c>
      <c r="CO1109">
        <v>583</v>
      </c>
      <c r="CQ1109">
        <v>583</v>
      </c>
      <c r="CT1109">
        <v>3</v>
      </c>
      <c r="CU1109">
        <v>1</v>
      </c>
      <c r="DB1109">
        <f>CX1109+CZ1109+DA1109</f>
        <v>0</v>
      </c>
      <c r="DC1109">
        <v>1</v>
      </c>
      <c r="DG1109" s="13">
        <f>(DC1109+DD1109)/CU1109</f>
        <v>1</v>
      </c>
      <c r="DH1109">
        <v>385</v>
      </c>
      <c r="DI1109">
        <v>218</v>
      </c>
      <c r="DJ1109">
        <v>385</v>
      </c>
      <c r="DK1109">
        <v>218</v>
      </c>
      <c r="EI1109">
        <f>CO1109</f>
        <v>583</v>
      </c>
      <c r="EJ1109" s="16">
        <f>BU1109</f>
        <v>61500</v>
      </c>
      <c r="EK1109" s="16">
        <f>EJ1109/EI1109</f>
        <v>105.48885077186964</v>
      </c>
      <c r="EL1109">
        <f>DJ1109</f>
        <v>385</v>
      </c>
      <c r="EM1109" s="16">
        <f>EK1109*EL1109</f>
        <v>40613.207547169812</v>
      </c>
    </row>
    <row r="1110" spans="1:143" x14ac:dyDescent="0.25">
      <c r="A1110">
        <v>2015</v>
      </c>
      <c r="B1110">
        <v>1008</v>
      </c>
      <c r="C1110" t="s">
        <v>2976</v>
      </c>
      <c r="D1110" t="s">
        <v>3002</v>
      </c>
      <c r="E1110" t="s">
        <v>3218</v>
      </c>
      <c r="F1110" t="s">
        <v>3219</v>
      </c>
      <c r="G1110" t="s">
        <v>145</v>
      </c>
      <c r="H1110">
        <v>539035</v>
      </c>
      <c r="I1110" t="s">
        <v>3004</v>
      </c>
      <c r="J1110" t="s">
        <v>2981</v>
      </c>
      <c r="K1110">
        <v>98337</v>
      </c>
      <c r="L1110" t="s">
        <v>163</v>
      </c>
      <c r="N1110" t="s">
        <v>151</v>
      </c>
      <c r="P1110" t="s">
        <v>152</v>
      </c>
      <c r="Q1110" t="s">
        <v>153</v>
      </c>
      <c r="R1110" t="s">
        <v>174</v>
      </c>
      <c r="T1110" t="s">
        <v>155</v>
      </c>
      <c r="U1110" t="s">
        <v>156</v>
      </c>
      <c r="V1110" t="s">
        <v>157</v>
      </c>
      <c r="W1110" t="s">
        <v>169</v>
      </c>
      <c r="X1110" t="s">
        <v>226</v>
      </c>
      <c r="Y1110">
        <v>2</v>
      </c>
      <c r="AJ1110">
        <v>2</v>
      </c>
      <c r="AR1110" t="s">
        <v>159</v>
      </c>
      <c r="AU1110" t="s">
        <v>3220</v>
      </c>
      <c r="BF1110" s="12">
        <v>72736.509999999995</v>
      </c>
      <c r="BJ1110" s="12">
        <v>72736.509999999995</v>
      </c>
      <c r="BK1110" s="12">
        <v>0</v>
      </c>
      <c r="BS1110" s="12">
        <v>0</v>
      </c>
      <c r="BT1110" s="12">
        <v>0</v>
      </c>
      <c r="BU1110" s="12">
        <v>72736.509999999995</v>
      </c>
      <c r="BV1110" s="12">
        <v>0</v>
      </c>
      <c r="BW1110" t="s">
        <v>3221</v>
      </c>
      <c r="BX1110" t="s">
        <v>157</v>
      </c>
      <c r="BY1110">
        <v>166</v>
      </c>
      <c r="BZ1110">
        <v>96</v>
      </c>
      <c r="CA1110">
        <v>77</v>
      </c>
      <c r="CB1110">
        <v>20</v>
      </c>
      <c r="CC1110">
        <v>3</v>
      </c>
      <c r="CD1110">
        <v>3</v>
      </c>
      <c r="CE1110">
        <v>2</v>
      </c>
      <c r="CF1110">
        <v>2</v>
      </c>
      <c r="CG1110">
        <v>84</v>
      </c>
      <c r="CH1110">
        <v>71</v>
      </c>
      <c r="CI1110">
        <f>CE1110+CG1110</f>
        <v>86</v>
      </c>
      <c r="CJ1110">
        <v>8067</v>
      </c>
      <c r="CK1110">
        <v>1095</v>
      </c>
      <c r="CL1110">
        <v>4782</v>
      </c>
      <c r="CM1110">
        <v>20</v>
      </c>
      <c r="CN1110">
        <v>2170</v>
      </c>
      <c r="CO1110">
        <v>4394</v>
      </c>
      <c r="CP1110">
        <v>1095</v>
      </c>
      <c r="CQ1110">
        <v>1392</v>
      </c>
      <c r="CR1110">
        <v>20</v>
      </c>
      <c r="CS1110">
        <v>1887</v>
      </c>
      <c r="CT1110">
        <v>142</v>
      </c>
      <c r="CU1110">
        <v>87</v>
      </c>
      <c r="DB1110">
        <f>CX1110+CZ1110+DA1110</f>
        <v>0</v>
      </c>
      <c r="DC1110">
        <v>87</v>
      </c>
      <c r="DG1110" s="13">
        <f>(DC1110+DD1110)/CU1110</f>
        <v>1</v>
      </c>
      <c r="DH1110">
        <v>1779</v>
      </c>
      <c r="DI1110">
        <v>1779</v>
      </c>
      <c r="DJ1110">
        <v>1779</v>
      </c>
      <c r="DK1110">
        <v>1779</v>
      </c>
      <c r="DL1110">
        <v>151</v>
      </c>
      <c r="DM1110">
        <v>88</v>
      </c>
      <c r="DN1110">
        <v>67</v>
      </c>
      <c r="DO1110">
        <v>17</v>
      </c>
      <c r="DP1110">
        <v>2</v>
      </c>
      <c r="DQ1110">
        <v>69</v>
      </c>
      <c r="DU1110">
        <v>5</v>
      </c>
      <c r="DV1110">
        <v>3</v>
      </c>
      <c r="DX1110">
        <v>77</v>
      </c>
      <c r="DZ1110">
        <v>1</v>
      </c>
      <c r="EA1110">
        <v>2</v>
      </c>
      <c r="EB1110">
        <v>80</v>
      </c>
      <c r="EC1110" t="s">
        <v>370</v>
      </c>
      <c r="ED1110">
        <v>2</v>
      </c>
      <c r="EE1110">
        <v>61</v>
      </c>
      <c r="EI1110">
        <f>CO1110</f>
        <v>4394</v>
      </c>
      <c r="EJ1110" s="16">
        <f>BU1110</f>
        <v>72736.509999999995</v>
      </c>
      <c r="EK1110" s="16">
        <f>EJ1110/EI1110</f>
        <v>16.55359808830223</v>
      </c>
      <c r="EL1110">
        <f>DJ1110</f>
        <v>1779</v>
      </c>
      <c r="EM1110" s="16">
        <f>EK1110*EL1110</f>
        <v>29448.850999089667</v>
      </c>
    </row>
    <row r="1111" spans="1:143" x14ac:dyDescent="0.25">
      <c r="A1111">
        <v>2015</v>
      </c>
      <c r="B1111">
        <v>1007</v>
      </c>
      <c r="C1111" t="s">
        <v>2976</v>
      </c>
      <c r="D1111" t="s">
        <v>3002</v>
      </c>
      <c r="E1111" t="s">
        <v>3218</v>
      </c>
      <c r="F1111" t="s">
        <v>3222</v>
      </c>
      <c r="G1111" t="s">
        <v>145</v>
      </c>
      <c r="H1111">
        <v>539035</v>
      </c>
      <c r="I1111" t="s">
        <v>3004</v>
      </c>
      <c r="J1111" t="s">
        <v>2981</v>
      </c>
      <c r="K1111">
        <v>98337</v>
      </c>
      <c r="L1111" t="s">
        <v>163</v>
      </c>
      <c r="N1111" t="s">
        <v>151</v>
      </c>
      <c r="P1111" t="s">
        <v>152</v>
      </c>
      <c r="Q1111" t="s">
        <v>153</v>
      </c>
      <c r="R1111" t="s">
        <v>174</v>
      </c>
      <c r="T1111" t="s">
        <v>155</v>
      </c>
      <c r="U1111" t="s">
        <v>211</v>
      </c>
      <c r="V1111" t="s">
        <v>212</v>
      </c>
      <c r="W1111" t="s">
        <v>169</v>
      </c>
      <c r="X1111" t="s">
        <v>226</v>
      </c>
      <c r="Y1111">
        <v>1</v>
      </c>
      <c r="AJ1111">
        <v>1</v>
      </c>
      <c r="AR1111" t="s">
        <v>159</v>
      </c>
      <c r="AU1111" t="s">
        <v>3223</v>
      </c>
      <c r="BF1111" s="12">
        <v>14897.45</v>
      </c>
      <c r="BJ1111" s="12">
        <v>14897.45</v>
      </c>
      <c r="BK1111" s="12">
        <v>0</v>
      </c>
      <c r="BS1111" s="12">
        <v>0</v>
      </c>
      <c r="BT1111" s="12">
        <v>0</v>
      </c>
      <c r="BU1111" s="12">
        <v>14897.45</v>
      </c>
      <c r="BV1111" s="12">
        <v>0</v>
      </c>
      <c r="BW1111" t="s">
        <v>3224</v>
      </c>
      <c r="BX1111" t="s">
        <v>141</v>
      </c>
      <c r="BY1111">
        <v>24</v>
      </c>
      <c r="BZ1111">
        <v>15</v>
      </c>
      <c r="CA1111">
        <v>11</v>
      </c>
      <c r="CB1111">
        <v>2</v>
      </c>
      <c r="CG1111">
        <v>13</v>
      </c>
      <c r="CH1111">
        <v>13</v>
      </c>
      <c r="CI1111">
        <f>CE1111+CG1111</f>
        <v>13</v>
      </c>
      <c r="CJ1111">
        <v>432</v>
      </c>
      <c r="CL1111">
        <v>217</v>
      </c>
      <c r="CN1111">
        <v>215</v>
      </c>
      <c r="CO1111">
        <v>254</v>
      </c>
      <c r="CQ1111">
        <v>39</v>
      </c>
      <c r="CS1111">
        <v>215</v>
      </c>
      <c r="CT1111">
        <v>25</v>
      </c>
      <c r="CU1111">
        <v>15</v>
      </c>
      <c r="DB1111">
        <f>CX1111+CZ1111+DA1111</f>
        <v>0</v>
      </c>
      <c r="DC1111">
        <v>14</v>
      </c>
      <c r="DE1111">
        <v>1</v>
      </c>
      <c r="DG1111" s="13">
        <f>(DC1111+DD1111)/CU1111</f>
        <v>0.93333333333333335</v>
      </c>
      <c r="DH1111">
        <v>291</v>
      </c>
      <c r="DI1111">
        <v>260</v>
      </c>
      <c r="DJ1111">
        <v>261</v>
      </c>
      <c r="DK1111">
        <v>253</v>
      </c>
      <c r="DL1111">
        <v>23</v>
      </c>
      <c r="DM1111">
        <v>14</v>
      </c>
      <c r="DN1111">
        <v>10</v>
      </c>
      <c r="DO1111">
        <v>1</v>
      </c>
      <c r="DQ1111">
        <v>13</v>
      </c>
      <c r="DS1111">
        <v>1</v>
      </c>
      <c r="DU1111">
        <v>3</v>
      </c>
      <c r="DV1111">
        <v>1</v>
      </c>
      <c r="DX1111">
        <v>9</v>
      </c>
      <c r="EB1111">
        <v>14</v>
      </c>
      <c r="EC1111" t="s">
        <v>311</v>
      </c>
      <c r="EE1111">
        <v>13</v>
      </c>
      <c r="EF1111">
        <v>13</v>
      </c>
      <c r="EG1111">
        <v>3</v>
      </c>
      <c r="EH1111" s="13">
        <v>0.230769230769231</v>
      </c>
      <c r="EI1111">
        <f>CO1111</f>
        <v>254</v>
      </c>
      <c r="EJ1111" s="16">
        <f>BU1111</f>
        <v>14897.45</v>
      </c>
      <c r="EK1111" s="16">
        <f>EJ1111/EI1111</f>
        <v>58.651377952755908</v>
      </c>
      <c r="EL1111">
        <f>DJ1111</f>
        <v>261</v>
      </c>
      <c r="EM1111" s="16">
        <f>EK1111*EL1111</f>
        <v>15308.009645669292</v>
      </c>
    </row>
    <row r="1112" spans="1:143" x14ac:dyDescent="0.25">
      <c r="A1112">
        <v>2015</v>
      </c>
      <c r="B1112">
        <v>1009</v>
      </c>
      <c r="C1112" t="s">
        <v>2976</v>
      </c>
      <c r="D1112" t="s">
        <v>3002</v>
      </c>
      <c r="E1112" t="s">
        <v>1465</v>
      </c>
      <c r="F1112" t="s">
        <v>3225</v>
      </c>
      <c r="H1112">
        <v>539035</v>
      </c>
      <c r="I1112" t="s">
        <v>3019</v>
      </c>
      <c r="J1112" t="s">
        <v>2981</v>
      </c>
      <c r="K1112">
        <v>98337</v>
      </c>
      <c r="L1112" t="s">
        <v>163</v>
      </c>
      <c r="N1112" t="s">
        <v>286</v>
      </c>
      <c r="P1112" t="s">
        <v>152</v>
      </c>
      <c r="Q1112" t="s">
        <v>199</v>
      </c>
      <c r="T1112" t="s">
        <v>155</v>
      </c>
      <c r="V1112" t="s">
        <v>287</v>
      </c>
      <c r="W1112" t="s">
        <v>169</v>
      </c>
      <c r="AJ1112">
        <v>0</v>
      </c>
      <c r="AU1112" t="s">
        <v>3226</v>
      </c>
      <c r="BI1112" s="12">
        <v>1044133.13</v>
      </c>
      <c r="BJ1112" s="12">
        <v>1044133.13</v>
      </c>
      <c r="BK1112" s="12">
        <v>0</v>
      </c>
      <c r="BS1112" s="12">
        <v>0</v>
      </c>
      <c r="BT1112" s="12">
        <v>0</v>
      </c>
      <c r="BU1112" s="12">
        <v>1044133.13</v>
      </c>
      <c r="BV1112" s="12">
        <v>0</v>
      </c>
      <c r="CI1112">
        <f>CE1112+CG1112</f>
        <v>0</v>
      </c>
      <c r="DB1112">
        <f>CX1112+CZ1112+DA1112</f>
        <v>0</v>
      </c>
      <c r="DG1112" s="13" t="e">
        <f>(DC1112+DD1112)/CU1112</f>
        <v>#DIV/0!</v>
      </c>
      <c r="EI1112">
        <f>CO1112</f>
        <v>0</v>
      </c>
      <c r="EJ1112" s="16">
        <f>BU1112</f>
        <v>1044133.13</v>
      </c>
      <c r="EK1112" s="16" t="e">
        <f>EJ1112/EI1112</f>
        <v>#DIV/0!</v>
      </c>
      <c r="EL1112">
        <f>DJ1112</f>
        <v>0</v>
      </c>
      <c r="EM1112" s="16" t="e">
        <f>EK1112*EL1112</f>
        <v>#DIV/0!</v>
      </c>
    </row>
    <row r="1113" spans="1:143" x14ac:dyDescent="0.25">
      <c r="A1113">
        <v>2015</v>
      </c>
      <c r="B1113">
        <v>1988</v>
      </c>
      <c r="C1113" t="s">
        <v>2976</v>
      </c>
      <c r="D1113" t="s">
        <v>3005</v>
      </c>
      <c r="E1113" t="s">
        <v>3023</v>
      </c>
      <c r="F1113" t="s">
        <v>3023</v>
      </c>
      <c r="G1113" t="s">
        <v>267</v>
      </c>
      <c r="AJ1113">
        <v>0</v>
      </c>
      <c r="BJ1113" s="12">
        <v>0</v>
      </c>
      <c r="BK1113" s="12">
        <v>0</v>
      </c>
      <c r="BS1113" s="12">
        <v>0</v>
      </c>
      <c r="BT1113" s="12">
        <v>0</v>
      </c>
      <c r="BU1113" s="12">
        <v>0</v>
      </c>
      <c r="BV1113" s="12">
        <v>0</v>
      </c>
      <c r="BW1113" t="s">
        <v>3023</v>
      </c>
      <c r="BX1113" t="s">
        <v>259</v>
      </c>
      <c r="BY1113">
        <v>44</v>
      </c>
      <c r="BZ1113">
        <v>17</v>
      </c>
      <c r="CA1113">
        <v>31</v>
      </c>
      <c r="CB1113">
        <v>10</v>
      </c>
      <c r="CC1113">
        <v>8</v>
      </c>
      <c r="CD1113">
        <v>2</v>
      </c>
      <c r="CG1113">
        <v>5</v>
      </c>
      <c r="CH1113">
        <v>5</v>
      </c>
      <c r="CI1113">
        <f>CE1113+CG1113</f>
        <v>5</v>
      </c>
      <c r="CJ1113">
        <v>11637</v>
      </c>
      <c r="CK1113">
        <v>1437</v>
      </c>
      <c r="CL1113">
        <v>9070</v>
      </c>
      <c r="CN1113">
        <v>1130</v>
      </c>
      <c r="CO1113">
        <v>4334</v>
      </c>
      <c r="CP1113">
        <v>409</v>
      </c>
      <c r="CQ1113">
        <v>2795</v>
      </c>
      <c r="CS1113">
        <v>1130</v>
      </c>
      <c r="CT1113">
        <v>24</v>
      </c>
      <c r="CU1113">
        <v>10</v>
      </c>
      <c r="CX1113" t="s">
        <v>311</v>
      </c>
      <c r="CY1113">
        <v>2</v>
      </c>
      <c r="DB1113">
        <f>CX1113+CZ1113+DA1113</f>
        <v>1</v>
      </c>
      <c r="DC1113">
        <v>5</v>
      </c>
      <c r="DE1113">
        <v>2</v>
      </c>
      <c r="DG1113" s="13">
        <f>(DC1113+DD1113)/CU1113</f>
        <v>0.5</v>
      </c>
      <c r="DH1113">
        <v>5232</v>
      </c>
      <c r="DI1113">
        <v>1887</v>
      </c>
      <c r="DJ1113">
        <v>3550</v>
      </c>
      <c r="DK1113">
        <v>964</v>
      </c>
      <c r="DL1113">
        <v>12</v>
      </c>
      <c r="DM1113">
        <v>6</v>
      </c>
      <c r="DN1113">
        <v>9</v>
      </c>
      <c r="DO1113">
        <v>3</v>
      </c>
      <c r="DQ1113">
        <v>3</v>
      </c>
      <c r="DU1113">
        <v>1</v>
      </c>
      <c r="DY1113" t="s">
        <v>308</v>
      </c>
      <c r="EA1113">
        <v>3</v>
      </c>
      <c r="EB1113">
        <v>1</v>
      </c>
      <c r="EC1113" t="s">
        <v>311</v>
      </c>
      <c r="EF1113">
        <v>2</v>
      </c>
      <c r="EG1113">
        <v>0</v>
      </c>
      <c r="EH1113" s="13">
        <v>0</v>
      </c>
      <c r="EI1113">
        <f>CO1113</f>
        <v>4334</v>
      </c>
      <c r="EJ1113" s="16">
        <f>BU1113</f>
        <v>0</v>
      </c>
      <c r="EK1113" s="16">
        <f>EJ1113/EI1113</f>
        <v>0</v>
      </c>
      <c r="EL1113">
        <f>DJ1113</f>
        <v>3550</v>
      </c>
      <c r="EM1113" s="16">
        <f>EK1113*EL1113</f>
        <v>0</v>
      </c>
    </row>
    <row r="1114" spans="1:143" x14ac:dyDescent="0.25">
      <c r="A1114">
        <v>2015</v>
      </c>
      <c r="B1114">
        <v>1027</v>
      </c>
      <c r="C1114" t="s">
        <v>2976</v>
      </c>
      <c r="D1114" t="s">
        <v>3062</v>
      </c>
      <c r="E1114" t="s">
        <v>1525</v>
      </c>
      <c r="F1114" t="s">
        <v>3227</v>
      </c>
      <c r="G1114" t="s">
        <v>145</v>
      </c>
      <c r="H1114">
        <v>539035</v>
      </c>
      <c r="I1114" t="s">
        <v>3228</v>
      </c>
      <c r="J1114" t="s">
        <v>2981</v>
      </c>
      <c r="K1114">
        <v>98337</v>
      </c>
      <c r="L1114" t="s">
        <v>163</v>
      </c>
      <c r="N1114" t="s">
        <v>197</v>
      </c>
      <c r="O1114" t="s">
        <v>198</v>
      </c>
      <c r="P1114" t="s">
        <v>152</v>
      </c>
      <c r="Q1114" t="s">
        <v>199</v>
      </c>
      <c r="R1114" t="s">
        <v>167</v>
      </c>
      <c r="S1114" t="s">
        <v>200</v>
      </c>
      <c r="T1114" t="s">
        <v>168</v>
      </c>
      <c r="V1114" t="s">
        <v>161</v>
      </c>
      <c r="W1114" t="s">
        <v>479</v>
      </c>
      <c r="AC1114" t="s">
        <v>600</v>
      </c>
      <c r="AD1114" t="s">
        <v>311</v>
      </c>
      <c r="AH1114" t="s">
        <v>564</v>
      </c>
      <c r="AJ1114">
        <v>6</v>
      </c>
      <c r="AS1114" t="s">
        <v>152</v>
      </c>
      <c r="AU1114" t="s">
        <v>3229</v>
      </c>
      <c r="AV1114" s="12">
        <v>27476</v>
      </c>
      <c r="BB1114" s="12">
        <v>14692</v>
      </c>
      <c r="BF1114" s="12">
        <v>8000</v>
      </c>
      <c r="BI1114" s="12">
        <v>46775</v>
      </c>
      <c r="BJ1114" s="12">
        <v>96943</v>
      </c>
      <c r="BK1114" s="12">
        <v>42168</v>
      </c>
      <c r="BS1114" s="12">
        <v>0</v>
      </c>
      <c r="BT1114" s="12">
        <v>0</v>
      </c>
      <c r="BU1114" s="12">
        <v>96943</v>
      </c>
      <c r="BV1114" s="12">
        <v>42168</v>
      </c>
      <c r="CI1114">
        <f>CE1114+CG1114</f>
        <v>0</v>
      </c>
      <c r="DB1114">
        <f>CX1114+CZ1114+DA1114</f>
        <v>0</v>
      </c>
      <c r="DG1114" s="13" t="e">
        <f>(DC1114+DD1114)/CU1114</f>
        <v>#DIV/0!</v>
      </c>
      <c r="EI1114">
        <f>CO1114</f>
        <v>0</v>
      </c>
      <c r="EJ1114" s="16">
        <f>BU1114</f>
        <v>96943</v>
      </c>
      <c r="EK1114" s="16" t="e">
        <f>EJ1114/EI1114</f>
        <v>#DIV/0!</v>
      </c>
      <c r="EL1114">
        <f>DJ1114</f>
        <v>0</v>
      </c>
      <c r="EM1114" s="16" t="e">
        <f>EK1114*EL1114</f>
        <v>#DIV/0!</v>
      </c>
    </row>
    <row r="1115" spans="1:143" x14ac:dyDescent="0.25">
      <c r="A1115">
        <v>2015</v>
      </c>
      <c r="B1115">
        <v>1078</v>
      </c>
      <c r="C1115" t="s">
        <v>3230</v>
      </c>
      <c r="D1115" t="s">
        <v>3231</v>
      </c>
      <c r="E1115" t="s">
        <v>3232</v>
      </c>
      <c r="F1115" t="s">
        <v>3233</v>
      </c>
      <c r="H1115">
        <v>539037</v>
      </c>
      <c r="I1115" t="s">
        <v>3234</v>
      </c>
      <c r="J1115" t="s">
        <v>578</v>
      </c>
      <c r="K1115">
        <v>98926</v>
      </c>
      <c r="L1115" t="s">
        <v>785</v>
      </c>
      <c r="N1115" t="s">
        <v>197</v>
      </c>
      <c r="O1115" t="s">
        <v>198</v>
      </c>
      <c r="P1115" t="s">
        <v>152</v>
      </c>
      <c r="Q1115" t="s">
        <v>153</v>
      </c>
      <c r="R1115" t="s">
        <v>187</v>
      </c>
      <c r="S1115" t="s">
        <v>152</v>
      </c>
      <c r="T1115" t="s">
        <v>168</v>
      </c>
      <c r="V1115" t="s">
        <v>161</v>
      </c>
      <c r="W1115" t="s">
        <v>490</v>
      </c>
      <c r="AA1115">
        <v>9</v>
      </c>
      <c r="AJ1115">
        <v>9</v>
      </c>
      <c r="AR1115" t="s">
        <v>227</v>
      </c>
      <c r="AS1115" t="s">
        <v>152</v>
      </c>
      <c r="BJ1115" s="12">
        <v>0</v>
      </c>
      <c r="BK1115" s="12">
        <v>0</v>
      </c>
      <c r="BS1115" s="12">
        <v>0</v>
      </c>
      <c r="BT1115" s="12">
        <v>0</v>
      </c>
      <c r="BU1115" s="12">
        <v>0</v>
      </c>
      <c r="BV1115" s="12">
        <v>0</v>
      </c>
      <c r="CI1115">
        <f>CE1115+CG1115</f>
        <v>0</v>
      </c>
      <c r="DB1115">
        <f>CX1115+CZ1115+DA1115</f>
        <v>0</v>
      </c>
      <c r="DG1115" s="13" t="e">
        <f>(DC1115+DD1115)/CU1115</f>
        <v>#DIV/0!</v>
      </c>
      <c r="EI1115">
        <f>CO1115</f>
        <v>0</v>
      </c>
      <c r="EJ1115" s="16">
        <f>BU1115</f>
        <v>0</v>
      </c>
      <c r="EK1115" s="16" t="e">
        <f>EJ1115/EI1115</f>
        <v>#DIV/0!</v>
      </c>
      <c r="EL1115">
        <f>DJ1115</f>
        <v>0</v>
      </c>
      <c r="EM1115" s="16" t="e">
        <f>EK1115*EL1115</f>
        <v>#DIV/0!</v>
      </c>
    </row>
    <row r="1116" spans="1:143" x14ac:dyDescent="0.25">
      <c r="A1116">
        <v>2015</v>
      </c>
      <c r="B1116">
        <v>1040</v>
      </c>
      <c r="C1116" t="s">
        <v>3230</v>
      </c>
      <c r="D1116" t="s">
        <v>575</v>
      </c>
      <c r="E1116" t="s">
        <v>3235</v>
      </c>
      <c r="H1116">
        <v>539037</v>
      </c>
      <c r="I1116" t="s">
        <v>3234</v>
      </c>
      <c r="J1116" t="s">
        <v>578</v>
      </c>
      <c r="K1116">
        <v>98926</v>
      </c>
      <c r="L1116" t="s">
        <v>163</v>
      </c>
      <c r="N1116" t="s">
        <v>164</v>
      </c>
      <c r="O1116" t="s">
        <v>165</v>
      </c>
      <c r="P1116" t="s">
        <v>152</v>
      </c>
      <c r="Q1116" t="s">
        <v>207</v>
      </c>
      <c r="R1116" t="s">
        <v>248</v>
      </c>
      <c r="S1116" t="s">
        <v>210</v>
      </c>
      <c r="V1116" t="s">
        <v>249</v>
      </c>
      <c r="W1116" t="s">
        <v>169</v>
      </c>
      <c r="Y1116">
        <v>40</v>
      </c>
      <c r="Z1116">
        <v>16</v>
      </c>
      <c r="AA1116">
        <v>17</v>
      </c>
      <c r="AB1116">
        <v>17</v>
      </c>
      <c r="AJ1116">
        <v>57</v>
      </c>
      <c r="AK1116" t="s">
        <v>3236</v>
      </c>
      <c r="AL1116" t="s">
        <v>3237</v>
      </c>
      <c r="AR1116" t="s">
        <v>227</v>
      </c>
      <c r="AS1116" t="s">
        <v>152</v>
      </c>
      <c r="BJ1116" s="12">
        <v>0</v>
      </c>
      <c r="BK1116" s="12">
        <v>0</v>
      </c>
      <c r="BS1116" s="12">
        <v>0</v>
      </c>
      <c r="BT1116" s="12">
        <v>0</v>
      </c>
      <c r="BU1116" s="12">
        <v>0</v>
      </c>
      <c r="BV1116" s="12">
        <v>0</v>
      </c>
      <c r="CI1116">
        <f>CE1116+CG1116</f>
        <v>0</v>
      </c>
      <c r="DB1116">
        <f>CX1116+CZ1116+DA1116</f>
        <v>0</v>
      </c>
      <c r="DG1116" s="13" t="e">
        <f>(DC1116+DD1116)/CU1116</f>
        <v>#DIV/0!</v>
      </c>
      <c r="EI1116">
        <f>CO1116</f>
        <v>0</v>
      </c>
      <c r="EJ1116" s="16">
        <f>BU1116</f>
        <v>0</v>
      </c>
      <c r="EK1116" s="16" t="e">
        <f>EJ1116/EI1116</f>
        <v>#DIV/0!</v>
      </c>
      <c r="EL1116">
        <f>DJ1116</f>
        <v>0</v>
      </c>
      <c r="EM1116" s="16" t="e">
        <f>EK1116*EL1116</f>
        <v>#DIV/0!</v>
      </c>
    </row>
    <row r="1117" spans="1:143" x14ac:dyDescent="0.25">
      <c r="A1117">
        <v>2015</v>
      </c>
      <c r="B1117">
        <v>1053</v>
      </c>
      <c r="C1117" t="s">
        <v>3230</v>
      </c>
      <c r="D1117" t="s">
        <v>597</v>
      </c>
      <c r="E1117" t="s">
        <v>3238</v>
      </c>
      <c r="H1117">
        <v>539037</v>
      </c>
      <c r="I1117" t="s">
        <v>3239</v>
      </c>
      <c r="J1117" t="s">
        <v>578</v>
      </c>
      <c r="K1117">
        <v>98926</v>
      </c>
      <c r="L1117" t="s">
        <v>163</v>
      </c>
      <c r="N1117" t="s">
        <v>247</v>
      </c>
      <c r="O1117" t="s">
        <v>198</v>
      </c>
      <c r="P1117" t="s">
        <v>152</v>
      </c>
      <c r="Q1117" t="s">
        <v>153</v>
      </c>
      <c r="R1117" t="s">
        <v>248</v>
      </c>
      <c r="S1117" t="s">
        <v>152</v>
      </c>
      <c r="V1117" t="s">
        <v>249</v>
      </c>
      <c r="W1117" t="s">
        <v>158</v>
      </c>
      <c r="Y1117">
        <v>7</v>
      </c>
      <c r="Z1117">
        <v>2</v>
      </c>
      <c r="AJ1117">
        <v>7</v>
      </c>
      <c r="AR1117" t="s">
        <v>227</v>
      </c>
      <c r="AS1117" t="s">
        <v>152</v>
      </c>
      <c r="BJ1117" s="12">
        <v>0</v>
      </c>
      <c r="BK1117" s="12">
        <v>0</v>
      </c>
      <c r="BS1117" s="12">
        <v>0</v>
      </c>
      <c r="BT1117" s="12">
        <v>0</v>
      </c>
      <c r="BU1117" s="12">
        <v>0</v>
      </c>
      <c r="BV1117" s="12">
        <v>0</v>
      </c>
      <c r="CI1117">
        <f>CE1117+CG1117</f>
        <v>0</v>
      </c>
      <c r="DB1117">
        <f>CX1117+CZ1117+DA1117</f>
        <v>0</v>
      </c>
      <c r="DG1117" s="13" t="e">
        <f>(DC1117+DD1117)/CU1117</f>
        <v>#DIV/0!</v>
      </c>
      <c r="EI1117">
        <f>CO1117</f>
        <v>0</v>
      </c>
      <c r="EJ1117" s="16">
        <f>BU1117</f>
        <v>0</v>
      </c>
      <c r="EK1117" s="16" t="e">
        <f>EJ1117/EI1117</f>
        <v>#DIV/0!</v>
      </c>
      <c r="EL1117">
        <f>DJ1117</f>
        <v>0</v>
      </c>
      <c r="EM1117" s="16" t="e">
        <f>EK1117*EL1117</f>
        <v>#DIV/0!</v>
      </c>
    </row>
    <row r="1118" spans="1:143" x14ac:dyDescent="0.25">
      <c r="A1118">
        <v>2015</v>
      </c>
      <c r="B1118">
        <v>1046</v>
      </c>
      <c r="C1118" t="s">
        <v>3230</v>
      </c>
      <c r="D1118" t="s">
        <v>575</v>
      </c>
      <c r="E1118" t="s">
        <v>172</v>
      </c>
      <c r="F1118" t="s">
        <v>3240</v>
      </c>
      <c r="G1118" t="s">
        <v>145</v>
      </c>
      <c r="H1118">
        <v>539037</v>
      </c>
      <c r="I1118" t="s">
        <v>3234</v>
      </c>
      <c r="J1118" t="s">
        <v>578</v>
      </c>
      <c r="K1118">
        <v>98926</v>
      </c>
      <c r="L1118" t="s">
        <v>163</v>
      </c>
      <c r="N1118" t="s">
        <v>151</v>
      </c>
      <c r="P1118" t="s">
        <v>152</v>
      </c>
      <c r="Q1118" t="s">
        <v>153</v>
      </c>
      <c r="R1118" t="s">
        <v>174</v>
      </c>
      <c r="T1118" t="s">
        <v>155</v>
      </c>
      <c r="U1118" t="s">
        <v>156</v>
      </c>
      <c r="V1118" t="s">
        <v>157</v>
      </c>
      <c r="W1118" t="s">
        <v>175</v>
      </c>
      <c r="AA1118">
        <v>3</v>
      </c>
      <c r="AB1118">
        <v>3</v>
      </c>
      <c r="AJ1118">
        <v>3</v>
      </c>
      <c r="AR1118" t="s">
        <v>159</v>
      </c>
      <c r="AS1118" t="s">
        <v>152</v>
      </c>
      <c r="AU1118" t="s">
        <v>3241</v>
      </c>
      <c r="BC1118" s="15">
        <v>72583</v>
      </c>
      <c r="BJ1118" s="12">
        <v>72583</v>
      </c>
      <c r="BK1118" s="12">
        <v>0</v>
      </c>
      <c r="BS1118" s="12">
        <v>0</v>
      </c>
      <c r="BT1118" s="12">
        <v>0</v>
      </c>
      <c r="BU1118" s="12">
        <v>72583</v>
      </c>
      <c r="BV1118" s="12">
        <v>0</v>
      </c>
      <c r="BW1118" t="s">
        <v>3240</v>
      </c>
      <c r="BX1118" t="s">
        <v>157</v>
      </c>
      <c r="BY1118">
        <v>22</v>
      </c>
      <c r="BZ1118">
        <v>19</v>
      </c>
      <c r="CA1118">
        <v>2</v>
      </c>
      <c r="CB1118">
        <v>1</v>
      </c>
      <c r="CE1118">
        <v>2</v>
      </c>
      <c r="CF1118">
        <v>2</v>
      </c>
      <c r="CG1118">
        <v>18</v>
      </c>
      <c r="CH1118">
        <v>16</v>
      </c>
      <c r="CI1118">
        <f>CE1118+CG1118</f>
        <v>20</v>
      </c>
      <c r="CJ1118">
        <v>4274</v>
      </c>
      <c r="CL1118">
        <v>222</v>
      </c>
      <c r="CM1118">
        <v>321</v>
      </c>
      <c r="CN1118">
        <v>3731</v>
      </c>
      <c r="CO1118">
        <v>3750</v>
      </c>
      <c r="CQ1118">
        <v>111</v>
      </c>
      <c r="CR1118">
        <v>321</v>
      </c>
      <c r="CS1118">
        <v>3318</v>
      </c>
      <c r="CT1118">
        <v>7</v>
      </c>
      <c r="CU1118">
        <v>6</v>
      </c>
      <c r="CY1118">
        <v>2</v>
      </c>
      <c r="CZ1118">
        <v>1</v>
      </c>
      <c r="DB1118">
        <f>CX1118+CZ1118+DA1118</f>
        <v>1</v>
      </c>
      <c r="DC1118">
        <v>3</v>
      </c>
      <c r="DG1118" s="13">
        <f>(DC1118+DD1118)/CU1118</f>
        <v>0.5</v>
      </c>
      <c r="DH1118">
        <v>1765</v>
      </c>
      <c r="DI1118">
        <v>1115</v>
      </c>
      <c r="DJ1118">
        <v>725</v>
      </c>
      <c r="DK1118">
        <v>711</v>
      </c>
      <c r="DL1118">
        <v>6</v>
      </c>
      <c r="DM1118">
        <v>5</v>
      </c>
      <c r="DP1118">
        <v>1</v>
      </c>
      <c r="DQ1118">
        <v>4</v>
      </c>
      <c r="DU1118">
        <v>2</v>
      </c>
      <c r="DW1118">
        <v>1</v>
      </c>
      <c r="DX1118">
        <v>2</v>
      </c>
      <c r="EI1118">
        <f>CO1118</f>
        <v>3750</v>
      </c>
      <c r="EJ1118" s="16">
        <f>BU1118</f>
        <v>72583</v>
      </c>
      <c r="EK1118" s="16">
        <f>EJ1118/EI1118</f>
        <v>19.355466666666668</v>
      </c>
      <c r="EL1118">
        <f>DJ1118</f>
        <v>725</v>
      </c>
      <c r="EM1118" s="16">
        <f>EK1118*EL1118</f>
        <v>14032.713333333335</v>
      </c>
    </row>
    <row r="1119" spans="1:143" x14ac:dyDescent="0.25">
      <c r="A1119">
        <v>2015</v>
      </c>
      <c r="B1119">
        <v>1049</v>
      </c>
      <c r="C1119" t="s">
        <v>3230</v>
      </c>
      <c r="D1119" t="s">
        <v>575</v>
      </c>
      <c r="E1119" t="s">
        <v>172</v>
      </c>
      <c r="F1119" t="s">
        <v>3242</v>
      </c>
      <c r="G1119" t="s">
        <v>145</v>
      </c>
      <c r="H1119">
        <v>539037</v>
      </c>
      <c r="I1119" t="s">
        <v>3234</v>
      </c>
      <c r="J1119" t="s">
        <v>578</v>
      </c>
      <c r="K1119">
        <v>98926</v>
      </c>
      <c r="L1119" t="s">
        <v>163</v>
      </c>
      <c r="N1119" t="s">
        <v>151</v>
      </c>
      <c r="P1119" t="s">
        <v>152</v>
      </c>
      <c r="Q1119" t="s">
        <v>153</v>
      </c>
      <c r="R1119" t="s">
        <v>174</v>
      </c>
      <c r="T1119" t="s">
        <v>155</v>
      </c>
      <c r="U1119" t="s">
        <v>211</v>
      </c>
      <c r="V1119" t="s">
        <v>212</v>
      </c>
      <c r="W1119" t="s">
        <v>175</v>
      </c>
      <c r="AA1119">
        <v>6</v>
      </c>
      <c r="AB1119">
        <v>6</v>
      </c>
      <c r="AJ1119">
        <v>6</v>
      </c>
      <c r="AR1119" t="s">
        <v>159</v>
      </c>
      <c r="AS1119" t="s">
        <v>152</v>
      </c>
      <c r="BC1119" s="15">
        <v>72583</v>
      </c>
      <c r="BJ1119" s="12">
        <v>72583</v>
      </c>
      <c r="BK1119" s="12">
        <v>0</v>
      </c>
      <c r="BS1119" s="12">
        <v>0</v>
      </c>
      <c r="BT1119" s="12">
        <v>0</v>
      </c>
      <c r="BU1119" s="12">
        <v>72583</v>
      </c>
      <c r="BV1119" s="12">
        <v>0</v>
      </c>
      <c r="BW1119" t="s">
        <v>3242</v>
      </c>
      <c r="BX1119" t="s">
        <v>141</v>
      </c>
      <c r="BY1119">
        <v>7</v>
      </c>
      <c r="BZ1119">
        <v>7</v>
      </c>
      <c r="CE1119">
        <v>2</v>
      </c>
      <c r="CF1119">
        <v>2</v>
      </c>
      <c r="CG1119">
        <v>5</v>
      </c>
      <c r="CH1119">
        <v>5</v>
      </c>
      <c r="CI1119">
        <f>CE1119+CG1119</f>
        <v>7</v>
      </c>
      <c r="CJ1119">
        <v>860</v>
      </c>
      <c r="CM1119">
        <v>76</v>
      </c>
      <c r="CN1119">
        <v>784</v>
      </c>
      <c r="CO1119">
        <v>860</v>
      </c>
      <c r="CR1119">
        <v>76</v>
      </c>
      <c r="CS1119">
        <v>784</v>
      </c>
      <c r="CT1119">
        <v>4</v>
      </c>
      <c r="CU1119">
        <v>4</v>
      </c>
      <c r="CY1119">
        <v>2</v>
      </c>
      <c r="CZ1119">
        <v>2</v>
      </c>
      <c r="DB1119">
        <f>CX1119+CZ1119+DA1119</f>
        <v>2</v>
      </c>
      <c r="DG1119" s="13">
        <f>(DC1119+DD1119)/CU1119</f>
        <v>0</v>
      </c>
      <c r="DH1119">
        <v>730</v>
      </c>
      <c r="DI1119">
        <v>624</v>
      </c>
      <c r="DL1119">
        <v>4</v>
      </c>
      <c r="DM1119">
        <v>4</v>
      </c>
      <c r="DP1119">
        <v>2</v>
      </c>
      <c r="DQ1119">
        <v>2</v>
      </c>
      <c r="DU1119">
        <v>2</v>
      </c>
      <c r="DV1119">
        <v>1</v>
      </c>
      <c r="EA1119">
        <v>1</v>
      </c>
      <c r="EI1119">
        <f>CO1119</f>
        <v>860</v>
      </c>
      <c r="EJ1119" s="16">
        <f>BU1119</f>
        <v>72583</v>
      </c>
      <c r="EK1119" s="16">
        <f>EJ1119/EI1119</f>
        <v>84.398837209302329</v>
      </c>
      <c r="EL1119">
        <f>DJ1119</f>
        <v>0</v>
      </c>
      <c r="EM1119" s="16">
        <f>EK1119*EL1119</f>
        <v>0</v>
      </c>
    </row>
    <row r="1120" spans="1:143" x14ac:dyDescent="0.25">
      <c r="A1120">
        <v>2015</v>
      </c>
      <c r="B1120">
        <v>1055</v>
      </c>
      <c r="C1120" t="s">
        <v>3230</v>
      </c>
      <c r="D1120" t="s">
        <v>575</v>
      </c>
      <c r="E1120" t="s">
        <v>3243</v>
      </c>
      <c r="F1120" t="s">
        <v>3244</v>
      </c>
      <c r="G1120" t="s">
        <v>145</v>
      </c>
      <c r="H1120">
        <v>539037</v>
      </c>
      <c r="I1120" t="s">
        <v>3245</v>
      </c>
      <c r="J1120" t="s">
        <v>578</v>
      </c>
      <c r="K1120">
        <v>98926</v>
      </c>
      <c r="L1120" t="s">
        <v>163</v>
      </c>
      <c r="N1120" t="s">
        <v>164</v>
      </c>
      <c r="O1120" t="s">
        <v>198</v>
      </c>
      <c r="P1120" t="s">
        <v>152</v>
      </c>
      <c r="Q1120" t="s">
        <v>199</v>
      </c>
      <c r="R1120" t="s">
        <v>167</v>
      </c>
      <c r="S1120" t="s">
        <v>210</v>
      </c>
      <c r="T1120" t="s">
        <v>168</v>
      </c>
      <c r="V1120" t="s">
        <v>161</v>
      </c>
      <c r="W1120" t="s">
        <v>169</v>
      </c>
      <c r="Y1120">
        <v>9</v>
      </c>
      <c r="Z1120">
        <v>3</v>
      </c>
      <c r="AI1120" t="s">
        <v>236</v>
      </c>
      <c r="AJ1120">
        <v>9</v>
      </c>
      <c r="AP1120" t="s">
        <v>236</v>
      </c>
      <c r="AR1120" t="s">
        <v>159</v>
      </c>
      <c r="AS1120" t="s">
        <v>152</v>
      </c>
      <c r="BB1120" s="12">
        <v>42533</v>
      </c>
      <c r="BC1120" s="12" t="s">
        <v>416</v>
      </c>
      <c r="BJ1120" s="12">
        <v>42533</v>
      </c>
      <c r="BK1120" s="12">
        <v>42533</v>
      </c>
      <c r="BS1120" s="12">
        <v>0</v>
      </c>
      <c r="BT1120" s="12">
        <v>0</v>
      </c>
      <c r="BU1120" s="12">
        <v>42533</v>
      </c>
      <c r="BV1120" s="12">
        <v>42533</v>
      </c>
      <c r="BW1120" t="s">
        <v>3244</v>
      </c>
      <c r="BX1120" t="s">
        <v>161</v>
      </c>
      <c r="BY1120">
        <v>85</v>
      </c>
      <c r="BZ1120">
        <v>34</v>
      </c>
      <c r="CA1120">
        <v>70</v>
      </c>
      <c r="CB1120">
        <v>23</v>
      </c>
      <c r="CE1120">
        <v>3</v>
      </c>
      <c r="CF1120">
        <v>2</v>
      </c>
      <c r="CG1120">
        <v>12</v>
      </c>
      <c r="CH1120">
        <v>9</v>
      </c>
      <c r="CI1120">
        <f>CE1120+CG1120</f>
        <v>15</v>
      </c>
      <c r="CJ1120">
        <v>3743</v>
      </c>
      <c r="CL1120">
        <v>3329</v>
      </c>
      <c r="CM1120">
        <v>116</v>
      </c>
      <c r="CN1120">
        <v>298</v>
      </c>
      <c r="CO1120">
        <v>1378</v>
      </c>
      <c r="CQ1120">
        <v>1075</v>
      </c>
      <c r="CR1120">
        <v>107</v>
      </c>
      <c r="CS1120">
        <v>196</v>
      </c>
      <c r="CT1120">
        <v>42</v>
      </c>
      <c r="CU1120">
        <v>17</v>
      </c>
      <c r="CW1120">
        <v>1</v>
      </c>
      <c r="CY1120">
        <v>11</v>
      </c>
      <c r="DB1120">
        <f>CX1120+CZ1120+DA1120</f>
        <v>0</v>
      </c>
      <c r="DC1120">
        <v>5</v>
      </c>
      <c r="DG1120" s="13">
        <f>(DC1120+DD1120)/CU1120</f>
        <v>0.29411764705882354</v>
      </c>
      <c r="DH1120">
        <v>966</v>
      </c>
      <c r="DI1120">
        <v>744</v>
      </c>
      <c r="DJ1120">
        <v>152</v>
      </c>
      <c r="DK1120">
        <v>152</v>
      </c>
      <c r="DL1120">
        <v>81</v>
      </c>
      <c r="DM1120">
        <v>32</v>
      </c>
      <c r="DN1120">
        <v>67</v>
      </c>
      <c r="DO1120">
        <v>22</v>
      </c>
      <c r="DP1120">
        <v>2</v>
      </c>
      <c r="DQ1120">
        <v>8</v>
      </c>
      <c r="DS1120">
        <v>10</v>
      </c>
      <c r="DU1120">
        <v>8</v>
      </c>
      <c r="DW1120">
        <v>1</v>
      </c>
      <c r="DX1120">
        <v>3</v>
      </c>
      <c r="DZ1120">
        <v>2</v>
      </c>
      <c r="EA1120">
        <v>8</v>
      </c>
      <c r="EB1120">
        <v>2</v>
      </c>
      <c r="EC1120" t="s">
        <v>311</v>
      </c>
      <c r="EE1120">
        <v>1</v>
      </c>
      <c r="EF1120">
        <v>4</v>
      </c>
      <c r="EG1120">
        <v>0</v>
      </c>
      <c r="EH1120" s="13">
        <v>0</v>
      </c>
      <c r="EI1120">
        <f>CO1120</f>
        <v>1378</v>
      </c>
      <c r="EJ1120" s="16">
        <f>BU1120</f>
        <v>42533</v>
      </c>
      <c r="EK1120" s="16">
        <f>EJ1120/EI1120</f>
        <v>30.865747460087082</v>
      </c>
      <c r="EL1120">
        <f>DJ1120</f>
        <v>152</v>
      </c>
      <c r="EM1120" s="16">
        <f>EK1120*EL1120</f>
        <v>4691.5936139332362</v>
      </c>
    </row>
    <row r="1121" spans="1:143" x14ac:dyDescent="0.25">
      <c r="A1121">
        <v>2015</v>
      </c>
      <c r="B1121">
        <v>1057</v>
      </c>
      <c r="C1121" t="s">
        <v>3230</v>
      </c>
      <c r="D1121" t="s">
        <v>575</v>
      </c>
      <c r="E1121" t="s">
        <v>3246</v>
      </c>
      <c r="F1121" t="s">
        <v>3247</v>
      </c>
      <c r="G1121" t="s">
        <v>145</v>
      </c>
      <c r="H1121">
        <v>539037</v>
      </c>
      <c r="I1121" t="s">
        <v>3248</v>
      </c>
      <c r="J1121" t="s">
        <v>578</v>
      </c>
      <c r="K1121">
        <v>98926</v>
      </c>
      <c r="L1121" t="s">
        <v>163</v>
      </c>
      <c r="N1121" t="s">
        <v>263</v>
      </c>
      <c r="O1121" t="s">
        <v>165</v>
      </c>
      <c r="P1121" t="s">
        <v>152</v>
      </c>
      <c r="Q1121" t="s">
        <v>199</v>
      </c>
      <c r="R1121" t="s">
        <v>154</v>
      </c>
      <c r="S1121" t="s">
        <v>210</v>
      </c>
      <c r="T1121" t="s">
        <v>155</v>
      </c>
      <c r="U1121" t="s">
        <v>211</v>
      </c>
      <c r="V1121" t="s">
        <v>212</v>
      </c>
      <c r="W1121" t="s">
        <v>158</v>
      </c>
      <c r="Y1121">
        <v>9</v>
      </c>
      <c r="Z1121">
        <v>2</v>
      </c>
      <c r="AJ1121">
        <v>9</v>
      </c>
      <c r="AR1121" t="s">
        <v>159</v>
      </c>
      <c r="AS1121" t="s">
        <v>210</v>
      </c>
      <c r="AU1121" t="s">
        <v>3249</v>
      </c>
      <c r="AX1121" s="15">
        <v>47009</v>
      </c>
      <c r="BJ1121" s="12">
        <v>47009</v>
      </c>
      <c r="BK1121" s="12">
        <v>0</v>
      </c>
      <c r="BS1121" s="12">
        <v>0</v>
      </c>
      <c r="BT1121" s="12">
        <v>0</v>
      </c>
      <c r="BU1121" s="12">
        <v>47009</v>
      </c>
      <c r="BV1121" s="12">
        <v>0</v>
      </c>
      <c r="BW1121" t="s">
        <v>3247</v>
      </c>
      <c r="BX1121" t="s">
        <v>141</v>
      </c>
      <c r="BY1121">
        <v>57</v>
      </c>
      <c r="BZ1121">
        <v>14</v>
      </c>
      <c r="CA1121">
        <v>57</v>
      </c>
      <c r="CB1121">
        <v>14</v>
      </c>
      <c r="CI1121">
        <f>CE1121+CG1121</f>
        <v>0</v>
      </c>
      <c r="CJ1121">
        <v>3798</v>
      </c>
      <c r="CL1121">
        <v>3798</v>
      </c>
      <c r="CO1121">
        <v>1039</v>
      </c>
      <c r="CQ1121">
        <v>1039</v>
      </c>
      <c r="CT1121">
        <v>60</v>
      </c>
      <c r="CU1121">
        <v>15</v>
      </c>
      <c r="DB1121">
        <f>CX1121+CZ1121+DA1121</f>
        <v>0</v>
      </c>
      <c r="DC1121">
        <v>15</v>
      </c>
      <c r="DG1121" s="13">
        <f>(DC1121+DD1121)/CU1121</f>
        <v>1</v>
      </c>
      <c r="DH1121">
        <v>1212</v>
      </c>
      <c r="DI1121">
        <v>977</v>
      </c>
      <c r="DJ1121">
        <v>1212</v>
      </c>
      <c r="DK1121">
        <v>977</v>
      </c>
      <c r="DL1121">
        <v>48</v>
      </c>
      <c r="DM1121">
        <v>11</v>
      </c>
      <c r="DN1121">
        <v>48</v>
      </c>
      <c r="DO1121">
        <v>11</v>
      </c>
      <c r="DS1121">
        <v>1</v>
      </c>
      <c r="DX1121">
        <v>4</v>
      </c>
      <c r="EA1121">
        <v>6</v>
      </c>
      <c r="EF1121">
        <v>1</v>
      </c>
      <c r="EG1121">
        <v>0</v>
      </c>
      <c r="EH1121" s="13">
        <v>0</v>
      </c>
      <c r="EI1121">
        <f>CO1121</f>
        <v>1039</v>
      </c>
      <c r="EJ1121" s="16">
        <f>BU1121</f>
        <v>47009</v>
      </c>
      <c r="EK1121" s="16">
        <f>EJ1121/EI1121</f>
        <v>45.244465832531283</v>
      </c>
      <c r="EL1121">
        <f>DJ1121</f>
        <v>1212</v>
      </c>
      <c r="EM1121" s="16">
        <f>EK1121*EL1121</f>
        <v>54836.292589027915</v>
      </c>
    </row>
    <row r="1122" spans="1:143" x14ac:dyDescent="0.25">
      <c r="A1122">
        <v>2015</v>
      </c>
      <c r="B1122">
        <v>1958</v>
      </c>
      <c r="C1122" t="s">
        <v>3230</v>
      </c>
      <c r="D1122" t="s">
        <v>3250</v>
      </c>
      <c r="E1122" t="s">
        <v>3251</v>
      </c>
      <c r="F1122" t="s">
        <v>3251</v>
      </c>
      <c r="G1122" t="s">
        <v>267</v>
      </c>
      <c r="AJ1122">
        <v>0</v>
      </c>
      <c r="BJ1122" s="12">
        <v>0</v>
      </c>
      <c r="BK1122" s="12">
        <v>0</v>
      </c>
      <c r="BS1122" s="12">
        <v>0</v>
      </c>
      <c r="BT1122" s="12">
        <v>0</v>
      </c>
      <c r="BU1122" s="12">
        <v>0</v>
      </c>
      <c r="BV1122" s="12">
        <v>0</v>
      </c>
      <c r="BW1122" t="s">
        <v>3251</v>
      </c>
      <c r="BX1122" t="s">
        <v>141</v>
      </c>
      <c r="BY1122">
        <v>14</v>
      </c>
      <c r="BZ1122">
        <v>6</v>
      </c>
      <c r="CA1122">
        <v>7</v>
      </c>
      <c r="CB1122">
        <v>2</v>
      </c>
      <c r="CG1122">
        <v>7</v>
      </c>
      <c r="CH1122">
        <v>4</v>
      </c>
      <c r="CI1122">
        <f>CE1122+CG1122</f>
        <v>7</v>
      </c>
      <c r="CJ1122">
        <v>839</v>
      </c>
      <c r="CL1122">
        <v>65</v>
      </c>
      <c r="CN1122">
        <v>774</v>
      </c>
      <c r="CO1122">
        <v>448</v>
      </c>
      <c r="CQ1122">
        <v>19</v>
      </c>
      <c r="CS1122">
        <v>429</v>
      </c>
      <c r="CT1122">
        <v>12</v>
      </c>
      <c r="CU1122">
        <v>6</v>
      </c>
      <c r="CY1122">
        <v>1</v>
      </c>
      <c r="DB1122">
        <f>CX1122+CZ1122+DA1122</f>
        <v>0</v>
      </c>
      <c r="DC1122">
        <v>2</v>
      </c>
      <c r="DF1122">
        <v>3</v>
      </c>
      <c r="DG1122" s="13">
        <f>(DC1122+DD1122)/CU1122</f>
        <v>0.33333333333333331</v>
      </c>
      <c r="DH1122">
        <v>405</v>
      </c>
      <c r="DI1122">
        <v>441</v>
      </c>
      <c r="DJ1122">
        <v>224</v>
      </c>
      <c r="DK1122">
        <v>260</v>
      </c>
      <c r="DL1122">
        <v>14</v>
      </c>
      <c r="DM1122">
        <v>6</v>
      </c>
      <c r="DN1122">
        <v>7</v>
      </c>
      <c r="DO1122">
        <v>2</v>
      </c>
      <c r="DQ1122">
        <v>4</v>
      </c>
      <c r="EA1122">
        <v>6</v>
      </c>
      <c r="EB1122">
        <v>6</v>
      </c>
      <c r="EC1122" t="s">
        <v>308</v>
      </c>
      <c r="EE1122">
        <v>4</v>
      </c>
      <c r="EI1122">
        <f>CO1122</f>
        <v>448</v>
      </c>
      <c r="EJ1122" s="16">
        <f>BU1122</f>
        <v>0</v>
      </c>
      <c r="EK1122" s="16">
        <f>EJ1122/EI1122</f>
        <v>0</v>
      </c>
      <c r="EL1122">
        <f>DJ1122</f>
        <v>224</v>
      </c>
      <c r="EM1122" s="16">
        <f>EK1122*EL1122</f>
        <v>0</v>
      </c>
    </row>
    <row r="1123" spans="1:143" x14ac:dyDescent="0.25">
      <c r="A1123">
        <v>2015</v>
      </c>
      <c r="B1123">
        <v>1961</v>
      </c>
      <c r="C1123" t="s">
        <v>3230</v>
      </c>
      <c r="D1123" t="s">
        <v>3250</v>
      </c>
      <c r="E1123" t="s">
        <v>3252</v>
      </c>
      <c r="F1123" t="s">
        <v>3252</v>
      </c>
      <c r="G1123" t="s">
        <v>267</v>
      </c>
      <c r="AJ1123">
        <v>0</v>
      </c>
      <c r="BJ1123" s="12">
        <v>0</v>
      </c>
      <c r="BK1123" s="12">
        <v>0</v>
      </c>
      <c r="BS1123" s="12">
        <v>0</v>
      </c>
      <c r="BT1123" s="12">
        <v>0</v>
      </c>
      <c r="BU1123" s="12">
        <v>0</v>
      </c>
      <c r="BV1123" s="12">
        <v>0</v>
      </c>
      <c r="CI1123">
        <f>CE1123+CG1123</f>
        <v>0</v>
      </c>
      <c r="DB1123">
        <f>CX1123+CZ1123+DA1123</f>
        <v>0</v>
      </c>
      <c r="DG1123" s="13" t="e">
        <f>(DC1123+DD1123)/CU1123</f>
        <v>#DIV/0!</v>
      </c>
      <c r="EI1123">
        <f>CO1123</f>
        <v>0</v>
      </c>
      <c r="EJ1123" s="16">
        <f>BU1123</f>
        <v>0</v>
      </c>
      <c r="EK1123" s="16" t="e">
        <f>EJ1123/EI1123</f>
        <v>#DIV/0!</v>
      </c>
      <c r="EL1123">
        <f>DJ1123</f>
        <v>0</v>
      </c>
      <c r="EM1123" s="16" t="e">
        <f>EK1123*EL1123</f>
        <v>#DIV/0!</v>
      </c>
    </row>
    <row r="1124" spans="1:143" x14ac:dyDescent="0.25">
      <c r="A1124">
        <v>2015</v>
      </c>
      <c r="B1124">
        <v>1038</v>
      </c>
      <c r="C1124" t="s">
        <v>3230</v>
      </c>
      <c r="D1124" t="s">
        <v>575</v>
      </c>
      <c r="E1124" t="s">
        <v>3253</v>
      </c>
      <c r="F1124" t="s">
        <v>3253</v>
      </c>
      <c r="G1124" t="s">
        <v>145</v>
      </c>
      <c r="H1124">
        <v>539037</v>
      </c>
      <c r="I1124" t="s">
        <v>3234</v>
      </c>
      <c r="J1124" t="s">
        <v>578</v>
      </c>
      <c r="K1124">
        <v>98926</v>
      </c>
      <c r="L1124" t="s">
        <v>163</v>
      </c>
      <c r="N1124" t="s">
        <v>151</v>
      </c>
      <c r="P1124" t="s">
        <v>152</v>
      </c>
      <c r="Q1124" t="s">
        <v>207</v>
      </c>
      <c r="R1124" t="s">
        <v>208</v>
      </c>
      <c r="T1124" t="s">
        <v>155</v>
      </c>
      <c r="U1124" t="s">
        <v>211</v>
      </c>
      <c r="V1124" t="s">
        <v>212</v>
      </c>
      <c r="W1124" t="s">
        <v>169</v>
      </c>
      <c r="Y1124">
        <v>0</v>
      </c>
      <c r="Z1124">
        <v>0</v>
      </c>
      <c r="AA1124">
        <v>0</v>
      </c>
      <c r="AB1124">
        <v>0</v>
      </c>
      <c r="AC1124" t="s">
        <v>236</v>
      </c>
      <c r="AD1124" t="s">
        <v>236</v>
      </c>
      <c r="AF1124" t="s">
        <v>236</v>
      </c>
      <c r="AG1124" t="s">
        <v>236</v>
      </c>
      <c r="AH1124" t="s">
        <v>236</v>
      </c>
      <c r="AJ1124">
        <v>0</v>
      </c>
      <c r="AP1124" t="s">
        <v>311</v>
      </c>
      <c r="AR1124" t="s">
        <v>159</v>
      </c>
      <c r="AS1124" t="s">
        <v>200</v>
      </c>
      <c r="AT1124" t="s">
        <v>228</v>
      </c>
      <c r="BH1124" s="15">
        <v>66197.100000000006</v>
      </c>
      <c r="BJ1124" s="12">
        <v>66197.100000000006</v>
      </c>
      <c r="BK1124" s="12">
        <v>0</v>
      </c>
      <c r="BS1124" s="12">
        <v>0</v>
      </c>
      <c r="BT1124" s="12">
        <v>0</v>
      </c>
      <c r="BU1124" s="12">
        <v>66197.100000000006</v>
      </c>
      <c r="BV1124" s="12">
        <v>0</v>
      </c>
      <c r="BW1124" t="s">
        <v>3253</v>
      </c>
      <c r="BX1124" t="s">
        <v>141</v>
      </c>
      <c r="BY1124">
        <v>20</v>
      </c>
      <c r="BZ1124">
        <v>12</v>
      </c>
      <c r="CA1124">
        <v>10</v>
      </c>
      <c r="CB1124">
        <v>3</v>
      </c>
      <c r="CG1124">
        <v>10</v>
      </c>
      <c r="CH1124">
        <v>9</v>
      </c>
      <c r="CI1124">
        <f>CE1124+CG1124</f>
        <v>10</v>
      </c>
      <c r="CJ1124">
        <v>3464</v>
      </c>
      <c r="CL1124">
        <v>2165</v>
      </c>
      <c r="CN1124">
        <v>1299</v>
      </c>
      <c r="CO1124">
        <v>1666</v>
      </c>
      <c r="CQ1124">
        <v>638</v>
      </c>
      <c r="CS1124">
        <v>1028</v>
      </c>
      <c r="CT1124">
        <v>20</v>
      </c>
      <c r="CU1124">
        <v>12</v>
      </c>
      <c r="CY1124">
        <v>2</v>
      </c>
      <c r="DA1124">
        <v>1</v>
      </c>
      <c r="DB1124">
        <f>CX1124+CZ1124+DA1124</f>
        <v>1</v>
      </c>
      <c r="DC1124">
        <v>5</v>
      </c>
      <c r="DD1124">
        <v>1</v>
      </c>
      <c r="DE1124">
        <v>2</v>
      </c>
      <c r="DF1124">
        <v>1</v>
      </c>
      <c r="DG1124" s="13">
        <f>(DC1124+DD1124)/CU1124</f>
        <v>0.5</v>
      </c>
      <c r="DH1124">
        <v>1659</v>
      </c>
      <c r="DI1124">
        <v>1666</v>
      </c>
      <c r="DJ1124">
        <v>1008</v>
      </c>
      <c r="DK1124">
        <v>989</v>
      </c>
      <c r="DL1124">
        <v>16</v>
      </c>
      <c r="DM1124">
        <v>10</v>
      </c>
      <c r="DN1124">
        <v>7</v>
      </c>
      <c r="DO1124">
        <v>2</v>
      </c>
      <c r="DQ1124">
        <v>8</v>
      </c>
      <c r="DV1124">
        <v>2</v>
      </c>
      <c r="EA1124">
        <v>8</v>
      </c>
      <c r="EB1124">
        <v>10</v>
      </c>
      <c r="EC1124" t="s">
        <v>308</v>
      </c>
      <c r="EE1124">
        <v>8</v>
      </c>
      <c r="EI1124">
        <f>CO1124</f>
        <v>1666</v>
      </c>
      <c r="EJ1124" s="16">
        <f>BU1124</f>
        <v>66197.100000000006</v>
      </c>
      <c r="EK1124" s="16">
        <f>EJ1124/EI1124</f>
        <v>39.734153661464589</v>
      </c>
      <c r="EL1124">
        <f>DJ1124</f>
        <v>1008</v>
      </c>
      <c r="EM1124" s="16">
        <f>EK1124*EL1124</f>
        <v>40052.026890756308</v>
      </c>
    </row>
    <row r="1125" spans="1:143" x14ac:dyDescent="0.25">
      <c r="A1125">
        <v>2015</v>
      </c>
      <c r="B1125">
        <v>1068</v>
      </c>
      <c r="C1125" t="s">
        <v>3230</v>
      </c>
      <c r="D1125" t="s">
        <v>575</v>
      </c>
      <c r="E1125" t="s">
        <v>3254</v>
      </c>
      <c r="F1125" t="s">
        <v>3255</v>
      </c>
      <c r="G1125" t="s">
        <v>145</v>
      </c>
      <c r="H1125">
        <v>539037</v>
      </c>
      <c r="I1125" t="s">
        <v>3234</v>
      </c>
      <c r="J1125" t="s">
        <v>578</v>
      </c>
      <c r="K1125">
        <v>98926</v>
      </c>
      <c r="L1125" t="s">
        <v>163</v>
      </c>
      <c r="N1125" t="s">
        <v>151</v>
      </c>
      <c r="P1125" t="s">
        <v>152</v>
      </c>
      <c r="Q1125" t="s">
        <v>207</v>
      </c>
      <c r="R1125" t="s">
        <v>208</v>
      </c>
      <c r="T1125" t="s">
        <v>155</v>
      </c>
      <c r="U1125" t="s">
        <v>156</v>
      </c>
      <c r="V1125" t="s">
        <v>157</v>
      </c>
      <c r="W1125" t="s">
        <v>169</v>
      </c>
      <c r="Y1125">
        <v>0</v>
      </c>
      <c r="Z1125">
        <v>0</v>
      </c>
      <c r="AA1125">
        <v>4</v>
      </c>
      <c r="AB1125">
        <v>3</v>
      </c>
      <c r="AC1125" t="s">
        <v>236</v>
      </c>
      <c r="AD1125" t="s">
        <v>236</v>
      </c>
      <c r="AF1125" t="s">
        <v>236</v>
      </c>
      <c r="AG1125" t="s">
        <v>236</v>
      </c>
      <c r="AH1125" t="s">
        <v>236</v>
      </c>
      <c r="AJ1125">
        <v>4</v>
      </c>
      <c r="AR1125" t="s">
        <v>159</v>
      </c>
      <c r="AS1125" t="s">
        <v>200</v>
      </c>
      <c r="AT1125" t="s">
        <v>228</v>
      </c>
      <c r="BH1125" s="15">
        <v>22065.7</v>
      </c>
      <c r="BJ1125" s="12">
        <v>22065.7</v>
      </c>
      <c r="BK1125" s="12">
        <v>0</v>
      </c>
      <c r="BS1125" s="12">
        <v>0</v>
      </c>
      <c r="BT1125" s="12">
        <v>0</v>
      </c>
      <c r="BU1125" s="12">
        <v>22065.7</v>
      </c>
      <c r="BV1125" s="12">
        <v>0</v>
      </c>
      <c r="BW1125" t="s">
        <v>3255</v>
      </c>
      <c r="BX1125" t="s">
        <v>157</v>
      </c>
      <c r="BY1125">
        <v>26</v>
      </c>
      <c r="BZ1125">
        <v>14</v>
      </c>
      <c r="CA1125">
        <v>14</v>
      </c>
      <c r="CB1125">
        <v>4</v>
      </c>
      <c r="CG1125">
        <v>12</v>
      </c>
      <c r="CH1125">
        <v>10</v>
      </c>
      <c r="CI1125">
        <f>CE1125+CG1125</f>
        <v>12</v>
      </c>
      <c r="CJ1125">
        <v>3399</v>
      </c>
      <c r="CL1125">
        <v>2331</v>
      </c>
      <c r="CN1125">
        <v>1068</v>
      </c>
      <c r="CO1125">
        <v>1487</v>
      </c>
      <c r="CQ1125">
        <v>640</v>
      </c>
      <c r="CS1125">
        <v>847</v>
      </c>
      <c r="CT1125">
        <v>20</v>
      </c>
      <c r="CU1125">
        <v>9</v>
      </c>
      <c r="CW1125">
        <v>1</v>
      </c>
      <c r="CY1125">
        <v>1</v>
      </c>
      <c r="DB1125">
        <f>CX1125+CZ1125+DA1125</f>
        <v>0</v>
      </c>
      <c r="DC1125">
        <v>6</v>
      </c>
      <c r="DE1125">
        <v>1</v>
      </c>
      <c r="DG1125" s="13">
        <f>(DC1125+DD1125)/CU1125</f>
        <v>0.66666666666666663</v>
      </c>
      <c r="DH1125">
        <v>1187</v>
      </c>
      <c r="DI1125">
        <v>1152</v>
      </c>
      <c r="DJ1125">
        <v>826</v>
      </c>
      <c r="DK1125">
        <v>806</v>
      </c>
      <c r="DL1125">
        <v>22</v>
      </c>
      <c r="DM1125">
        <v>12</v>
      </c>
      <c r="DN1125">
        <v>11</v>
      </c>
      <c r="DO1125">
        <v>3</v>
      </c>
      <c r="DQ1125">
        <v>9</v>
      </c>
      <c r="DU1125">
        <v>6</v>
      </c>
      <c r="DX1125">
        <v>5</v>
      </c>
      <c r="DZ1125">
        <v>1</v>
      </c>
      <c r="EB1125">
        <v>12</v>
      </c>
      <c r="EC1125" t="s">
        <v>170</v>
      </c>
      <c r="EE1125">
        <v>9</v>
      </c>
      <c r="EI1125">
        <f>CO1125</f>
        <v>1487</v>
      </c>
      <c r="EJ1125" s="16">
        <f>BU1125</f>
        <v>22065.7</v>
      </c>
      <c r="EK1125" s="16">
        <f>EJ1125/EI1125</f>
        <v>14.839071956960323</v>
      </c>
      <c r="EL1125">
        <f>DJ1125</f>
        <v>826</v>
      </c>
      <c r="EM1125" s="16">
        <f>EK1125*EL1125</f>
        <v>12257.073436449227</v>
      </c>
    </row>
    <row r="1126" spans="1:143" x14ac:dyDescent="0.25">
      <c r="A1126">
        <v>2015</v>
      </c>
      <c r="B1126">
        <v>1965</v>
      </c>
      <c r="C1126" t="s">
        <v>3230</v>
      </c>
      <c r="D1126" t="s">
        <v>3250</v>
      </c>
      <c r="E1126" t="s">
        <v>3256</v>
      </c>
      <c r="F1126" t="s">
        <v>3257</v>
      </c>
      <c r="G1126" t="s">
        <v>267</v>
      </c>
      <c r="AJ1126">
        <v>0</v>
      </c>
      <c r="BJ1126" s="12">
        <v>0</v>
      </c>
      <c r="BK1126" s="12">
        <v>0</v>
      </c>
      <c r="BS1126" s="12">
        <v>0</v>
      </c>
      <c r="BT1126" s="12">
        <v>0</v>
      </c>
      <c r="BU1126" s="12">
        <v>0</v>
      </c>
      <c r="BV1126" s="12">
        <v>0</v>
      </c>
      <c r="BW1126" t="s">
        <v>3257</v>
      </c>
      <c r="BX1126" t="s">
        <v>161</v>
      </c>
      <c r="BY1126">
        <v>2</v>
      </c>
      <c r="BZ1126">
        <v>2</v>
      </c>
      <c r="CG1126">
        <v>2</v>
      </c>
      <c r="CH1126">
        <v>2</v>
      </c>
      <c r="CI1126">
        <f>CE1126+CG1126</f>
        <v>2</v>
      </c>
      <c r="CJ1126">
        <v>119</v>
      </c>
      <c r="CN1126">
        <v>119</v>
      </c>
      <c r="CO1126">
        <v>119</v>
      </c>
      <c r="CS1126">
        <v>119</v>
      </c>
      <c r="DB1126">
        <f>CX1126+CZ1126+DA1126</f>
        <v>0</v>
      </c>
      <c r="DG1126" s="13" t="e">
        <f>(DC1126+DD1126)/CU1126</f>
        <v>#DIV/0!</v>
      </c>
      <c r="DL1126">
        <v>2</v>
      </c>
      <c r="DM1126">
        <v>2</v>
      </c>
      <c r="DQ1126">
        <v>2</v>
      </c>
      <c r="DU1126">
        <v>1</v>
      </c>
      <c r="EA1126">
        <v>1</v>
      </c>
      <c r="EI1126">
        <f>CO1126</f>
        <v>119</v>
      </c>
      <c r="EJ1126" s="16">
        <f>BU1126</f>
        <v>0</v>
      </c>
      <c r="EK1126" s="16">
        <f>EJ1126/EI1126</f>
        <v>0</v>
      </c>
      <c r="EL1126">
        <f>DJ1126</f>
        <v>0</v>
      </c>
      <c r="EM1126" s="16">
        <f>EK1126*EL1126</f>
        <v>0</v>
      </c>
    </row>
    <row r="1127" spans="1:143" x14ac:dyDescent="0.25">
      <c r="A1127">
        <v>2015</v>
      </c>
      <c r="B1127">
        <v>1072</v>
      </c>
      <c r="C1127" t="s">
        <v>3230</v>
      </c>
      <c r="D1127" t="s">
        <v>575</v>
      </c>
      <c r="E1127" t="s">
        <v>3258</v>
      </c>
      <c r="F1127" t="s">
        <v>3259</v>
      </c>
      <c r="H1127">
        <v>539037</v>
      </c>
      <c r="I1127" t="s">
        <v>3260</v>
      </c>
      <c r="J1127" t="s">
        <v>3261</v>
      </c>
      <c r="K1127">
        <v>98922</v>
      </c>
      <c r="L1127" t="s">
        <v>163</v>
      </c>
      <c r="N1127" t="s">
        <v>164</v>
      </c>
      <c r="O1127" t="s">
        <v>165</v>
      </c>
      <c r="P1127" t="s">
        <v>152</v>
      </c>
      <c r="Q1127" t="s">
        <v>199</v>
      </c>
      <c r="R1127" t="s">
        <v>154</v>
      </c>
      <c r="S1127" t="s">
        <v>210</v>
      </c>
      <c r="T1127" t="s">
        <v>168</v>
      </c>
      <c r="V1127" t="s">
        <v>343</v>
      </c>
      <c r="W1127" t="s">
        <v>169</v>
      </c>
      <c r="Y1127">
        <v>12</v>
      </c>
      <c r="Z1127">
        <v>7</v>
      </c>
      <c r="AA1127">
        <v>6</v>
      </c>
      <c r="AB1127">
        <v>6</v>
      </c>
      <c r="AJ1127">
        <v>18</v>
      </c>
      <c r="AR1127" t="s">
        <v>159</v>
      </c>
      <c r="AS1127" t="s">
        <v>152</v>
      </c>
      <c r="AU1127" t="s">
        <v>3262</v>
      </c>
      <c r="BJ1127" s="12">
        <v>0</v>
      </c>
      <c r="BK1127" s="12">
        <v>0</v>
      </c>
      <c r="BS1127" s="12">
        <v>0</v>
      </c>
      <c r="BT1127" s="12">
        <v>0</v>
      </c>
      <c r="BU1127" s="12">
        <v>0</v>
      </c>
      <c r="BV1127" s="12">
        <v>0</v>
      </c>
      <c r="CI1127">
        <f>CE1127+CG1127</f>
        <v>0</v>
      </c>
      <c r="DB1127">
        <f>CX1127+CZ1127+DA1127</f>
        <v>0</v>
      </c>
      <c r="DG1127" s="13" t="e">
        <f>(DC1127+DD1127)/CU1127</f>
        <v>#DIV/0!</v>
      </c>
      <c r="EI1127">
        <f>CO1127</f>
        <v>0</v>
      </c>
      <c r="EJ1127" s="16">
        <f>BU1127</f>
        <v>0</v>
      </c>
      <c r="EK1127" s="16" t="e">
        <f>EJ1127/EI1127</f>
        <v>#DIV/0!</v>
      </c>
      <c r="EL1127">
        <f>DJ1127</f>
        <v>0</v>
      </c>
      <c r="EM1127" s="16" t="e">
        <f>EK1127*EL1127</f>
        <v>#DIV/0!</v>
      </c>
    </row>
    <row r="1128" spans="1:143" x14ac:dyDescent="0.25">
      <c r="A1128">
        <v>2015</v>
      </c>
      <c r="B1128">
        <v>1075</v>
      </c>
      <c r="C1128" t="s">
        <v>3230</v>
      </c>
      <c r="D1128" t="s">
        <v>575</v>
      </c>
      <c r="E1128" t="s">
        <v>3263</v>
      </c>
      <c r="H1128">
        <v>539037</v>
      </c>
      <c r="I1128" t="s">
        <v>3260</v>
      </c>
      <c r="J1128" t="s">
        <v>3261</v>
      </c>
      <c r="K1128">
        <v>98922</v>
      </c>
      <c r="L1128" t="s">
        <v>163</v>
      </c>
      <c r="N1128" t="s">
        <v>286</v>
      </c>
      <c r="P1128" t="s">
        <v>152</v>
      </c>
      <c r="Q1128" t="s">
        <v>153</v>
      </c>
      <c r="V1128" t="s">
        <v>287</v>
      </c>
      <c r="W1128" t="s">
        <v>169</v>
      </c>
      <c r="Y1128">
        <v>0</v>
      </c>
      <c r="Z1128">
        <v>0</v>
      </c>
      <c r="AA1128">
        <v>0</v>
      </c>
      <c r="AB1128">
        <v>0</v>
      </c>
      <c r="AJ1128">
        <v>0</v>
      </c>
      <c r="AR1128" t="s">
        <v>159</v>
      </c>
      <c r="AS1128" t="s">
        <v>152</v>
      </c>
      <c r="AU1128" t="s">
        <v>3264</v>
      </c>
      <c r="AV1128" s="12">
        <v>32100</v>
      </c>
      <c r="BJ1128" s="12">
        <v>32100</v>
      </c>
      <c r="BK1128" s="12">
        <v>32100</v>
      </c>
      <c r="BS1128" s="12">
        <v>0</v>
      </c>
      <c r="BT1128" s="12">
        <v>0</v>
      </c>
      <c r="BU1128" s="12">
        <v>32100</v>
      </c>
      <c r="BV1128" s="12">
        <v>32100</v>
      </c>
      <c r="CI1128">
        <f>CE1128+CG1128</f>
        <v>0</v>
      </c>
      <c r="DB1128">
        <f>CX1128+CZ1128+DA1128</f>
        <v>0</v>
      </c>
      <c r="DG1128" s="13" t="e">
        <f>(DC1128+DD1128)/CU1128</f>
        <v>#DIV/0!</v>
      </c>
      <c r="EI1128">
        <f>CO1128</f>
        <v>0</v>
      </c>
      <c r="EJ1128" s="16">
        <f>BU1128</f>
        <v>32100</v>
      </c>
      <c r="EK1128" s="16" t="e">
        <f>EJ1128/EI1128</f>
        <v>#DIV/0!</v>
      </c>
      <c r="EL1128">
        <f>DJ1128</f>
        <v>0</v>
      </c>
      <c r="EM1128" s="16" t="e">
        <f>EK1128*EL1128</f>
        <v>#DIV/0!</v>
      </c>
    </row>
    <row r="1129" spans="1:143" x14ac:dyDescent="0.25">
      <c r="A1129">
        <v>2015</v>
      </c>
      <c r="B1129">
        <v>1074</v>
      </c>
      <c r="C1129" t="s">
        <v>3230</v>
      </c>
      <c r="D1129" t="s">
        <v>575</v>
      </c>
      <c r="E1129" t="s">
        <v>3265</v>
      </c>
      <c r="F1129" t="s">
        <v>3266</v>
      </c>
      <c r="G1129" t="s">
        <v>145</v>
      </c>
      <c r="H1129">
        <v>539037</v>
      </c>
      <c r="I1129" t="s">
        <v>3234</v>
      </c>
      <c r="J1129" t="s">
        <v>578</v>
      </c>
      <c r="K1129">
        <v>98926</v>
      </c>
      <c r="L1129" t="s">
        <v>163</v>
      </c>
      <c r="N1129" t="s">
        <v>151</v>
      </c>
      <c r="P1129" t="s">
        <v>152</v>
      </c>
      <c r="Q1129" t="s">
        <v>207</v>
      </c>
      <c r="R1129" t="s">
        <v>167</v>
      </c>
      <c r="S1129" t="s">
        <v>210</v>
      </c>
      <c r="T1129" t="s">
        <v>155</v>
      </c>
      <c r="U1129" t="s">
        <v>156</v>
      </c>
      <c r="V1129" t="s">
        <v>157</v>
      </c>
      <c r="W1129" t="s">
        <v>169</v>
      </c>
      <c r="Y1129">
        <v>0</v>
      </c>
      <c r="Z1129">
        <v>0</v>
      </c>
      <c r="AJ1129">
        <v>0</v>
      </c>
      <c r="AP1129" t="s">
        <v>311</v>
      </c>
      <c r="AR1129" t="s">
        <v>159</v>
      </c>
      <c r="AS1129" t="s">
        <v>152</v>
      </c>
      <c r="BA1129" s="12" t="s">
        <v>416</v>
      </c>
      <c r="BB1129" s="12">
        <v>50031</v>
      </c>
      <c r="BJ1129" s="12">
        <v>50031</v>
      </c>
      <c r="BK1129" s="12">
        <v>50031</v>
      </c>
      <c r="BS1129" s="12">
        <v>0</v>
      </c>
      <c r="BT1129" s="12">
        <v>0</v>
      </c>
      <c r="BU1129" s="12">
        <v>50031</v>
      </c>
      <c r="BV1129" s="12">
        <v>50031</v>
      </c>
      <c r="BW1129" t="s">
        <v>3266</v>
      </c>
      <c r="BX1129" t="s">
        <v>157</v>
      </c>
      <c r="BY1129">
        <v>110</v>
      </c>
      <c r="BZ1129">
        <v>45</v>
      </c>
      <c r="CA1129">
        <v>96</v>
      </c>
      <c r="CB1129">
        <v>32</v>
      </c>
      <c r="CE1129">
        <v>1</v>
      </c>
      <c r="CF1129">
        <v>1</v>
      </c>
      <c r="CG1129">
        <v>13</v>
      </c>
      <c r="CH1129">
        <v>12</v>
      </c>
      <c r="CI1129">
        <f>CE1129+CG1129</f>
        <v>14</v>
      </c>
      <c r="CJ1129">
        <v>4636</v>
      </c>
      <c r="CL1129">
        <v>3951</v>
      </c>
      <c r="CM1129">
        <v>8</v>
      </c>
      <c r="CN1129">
        <v>677</v>
      </c>
      <c r="CO1129">
        <v>1840</v>
      </c>
      <c r="CQ1129">
        <v>1214</v>
      </c>
      <c r="CR1129">
        <v>8</v>
      </c>
      <c r="CS1129">
        <v>618</v>
      </c>
      <c r="CT1129">
        <v>121</v>
      </c>
      <c r="CU1129">
        <v>54</v>
      </c>
      <c r="CY1129">
        <v>5</v>
      </c>
      <c r="DB1129">
        <f>CX1129+CZ1129+DA1129</f>
        <v>0</v>
      </c>
      <c r="DC1129">
        <v>48</v>
      </c>
      <c r="DE1129">
        <v>1</v>
      </c>
      <c r="DG1129" s="13">
        <f>(DC1129+DD1129)/CU1129</f>
        <v>0.88888888888888884</v>
      </c>
      <c r="DH1129">
        <v>3696</v>
      </c>
      <c r="DI1129">
        <v>2869</v>
      </c>
      <c r="DJ1129">
        <v>3210</v>
      </c>
      <c r="DK1129">
        <v>2463</v>
      </c>
      <c r="DL1129">
        <v>90</v>
      </c>
      <c r="DM1129">
        <v>46</v>
      </c>
      <c r="DN1129">
        <v>68</v>
      </c>
      <c r="DO1129">
        <v>25</v>
      </c>
      <c r="DP1129">
        <v>2</v>
      </c>
      <c r="DQ1129">
        <v>19</v>
      </c>
      <c r="DU1129">
        <v>5</v>
      </c>
      <c r="DX1129">
        <v>40</v>
      </c>
      <c r="DZ1129">
        <v>1</v>
      </c>
      <c r="EB1129">
        <v>3</v>
      </c>
      <c r="EC1129" t="s">
        <v>308</v>
      </c>
      <c r="EE1129">
        <v>1</v>
      </c>
      <c r="EI1129">
        <f>CO1129</f>
        <v>1840</v>
      </c>
      <c r="EJ1129" s="16">
        <f>BU1129</f>
        <v>50031</v>
      </c>
      <c r="EK1129" s="16">
        <f>EJ1129/EI1129</f>
        <v>27.190760869565217</v>
      </c>
      <c r="EL1129">
        <f>DJ1129</f>
        <v>3210</v>
      </c>
      <c r="EM1129" s="16">
        <f>EK1129*EL1129</f>
        <v>87282.342391304352</v>
      </c>
    </row>
    <row r="1130" spans="1:143" x14ac:dyDescent="0.25">
      <c r="A1130">
        <v>2015</v>
      </c>
      <c r="B1130">
        <v>1076</v>
      </c>
      <c r="C1130" t="s">
        <v>3230</v>
      </c>
      <c r="D1130" t="s">
        <v>575</v>
      </c>
      <c r="E1130" t="s">
        <v>3265</v>
      </c>
      <c r="F1130" t="s">
        <v>3267</v>
      </c>
      <c r="G1130" t="s">
        <v>145</v>
      </c>
      <c r="H1130">
        <v>539037</v>
      </c>
      <c r="I1130" t="s">
        <v>3234</v>
      </c>
      <c r="J1130" t="s">
        <v>578</v>
      </c>
      <c r="K1130">
        <v>98926</v>
      </c>
      <c r="L1130" t="s">
        <v>163</v>
      </c>
      <c r="N1130" t="s">
        <v>151</v>
      </c>
      <c r="P1130" t="s">
        <v>152</v>
      </c>
      <c r="Q1130" t="s">
        <v>207</v>
      </c>
      <c r="R1130" t="s">
        <v>167</v>
      </c>
      <c r="S1130" t="s">
        <v>210</v>
      </c>
      <c r="T1130" t="s">
        <v>155</v>
      </c>
      <c r="U1130" t="s">
        <v>211</v>
      </c>
      <c r="V1130" t="s">
        <v>212</v>
      </c>
      <c r="W1130" t="s">
        <v>169</v>
      </c>
      <c r="Y1130">
        <v>5</v>
      </c>
      <c r="Z1130">
        <v>1</v>
      </c>
      <c r="AA1130">
        <v>4</v>
      </c>
      <c r="AB1130">
        <v>3</v>
      </c>
      <c r="AJ1130">
        <v>9</v>
      </c>
      <c r="AR1130" t="s">
        <v>159</v>
      </c>
      <c r="AS1130" t="s">
        <v>152</v>
      </c>
      <c r="BA1130" s="12" t="s">
        <v>416</v>
      </c>
      <c r="BB1130" s="12">
        <v>50031</v>
      </c>
      <c r="BJ1130" s="12">
        <v>50031</v>
      </c>
      <c r="BK1130" s="12">
        <v>50031</v>
      </c>
      <c r="BS1130" s="12">
        <v>0</v>
      </c>
      <c r="BT1130" s="12">
        <v>0</v>
      </c>
      <c r="BU1130" s="12">
        <v>50031</v>
      </c>
      <c r="BV1130" s="12">
        <v>50031</v>
      </c>
      <c r="BW1130" t="s">
        <v>3267</v>
      </c>
      <c r="BX1130" t="s">
        <v>141</v>
      </c>
      <c r="BY1130">
        <v>29</v>
      </c>
      <c r="BZ1130">
        <v>15</v>
      </c>
      <c r="CA1130">
        <v>17</v>
      </c>
      <c r="CB1130">
        <v>5</v>
      </c>
      <c r="CC1130">
        <v>2</v>
      </c>
      <c r="CD1130">
        <v>2</v>
      </c>
      <c r="CE1130">
        <v>1</v>
      </c>
      <c r="CF1130">
        <v>1</v>
      </c>
      <c r="CG1130">
        <v>9</v>
      </c>
      <c r="CH1130">
        <v>7</v>
      </c>
      <c r="CI1130">
        <f>CE1130+CG1130</f>
        <v>10</v>
      </c>
      <c r="CJ1130">
        <v>1438</v>
      </c>
      <c r="CK1130">
        <v>217</v>
      </c>
      <c r="CL1130">
        <v>352</v>
      </c>
      <c r="CM1130">
        <v>182</v>
      </c>
      <c r="CN1130">
        <v>687</v>
      </c>
      <c r="CO1130">
        <v>1145</v>
      </c>
      <c r="CP1130">
        <v>217</v>
      </c>
      <c r="CQ1130">
        <v>135</v>
      </c>
      <c r="CR1130">
        <v>182</v>
      </c>
      <c r="CS1130">
        <v>611</v>
      </c>
      <c r="CT1130">
        <v>41</v>
      </c>
      <c r="CU1130">
        <v>20</v>
      </c>
      <c r="CY1130">
        <v>2</v>
      </c>
      <c r="DB1130">
        <f>CX1130+CZ1130+DA1130</f>
        <v>0</v>
      </c>
      <c r="DC1130">
        <v>18</v>
      </c>
      <c r="DG1130" s="13">
        <f>(DC1130+DD1130)/CU1130</f>
        <v>0.9</v>
      </c>
      <c r="DH1130">
        <v>1439</v>
      </c>
      <c r="DI1130">
        <v>1094</v>
      </c>
      <c r="DJ1130">
        <v>1342</v>
      </c>
      <c r="DK1130">
        <v>997</v>
      </c>
      <c r="DL1130">
        <v>19</v>
      </c>
      <c r="DM1130">
        <v>10</v>
      </c>
      <c r="DN1130">
        <v>12</v>
      </c>
      <c r="DO1130">
        <v>4</v>
      </c>
      <c r="DQ1130">
        <v>5</v>
      </c>
      <c r="DR1130">
        <v>1</v>
      </c>
      <c r="DS1130">
        <v>4</v>
      </c>
      <c r="DX1130">
        <v>1</v>
      </c>
      <c r="EA1130">
        <v>5</v>
      </c>
      <c r="EI1130">
        <f>CO1130</f>
        <v>1145</v>
      </c>
      <c r="EJ1130" s="16">
        <f>BU1130</f>
        <v>50031</v>
      </c>
      <c r="EK1130" s="16">
        <f>EJ1130/EI1130</f>
        <v>43.695196506550218</v>
      </c>
      <c r="EL1130">
        <f>DJ1130</f>
        <v>1342</v>
      </c>
      <c r="EM1130" s="16">
        <f>EK1130*EL1130</f>
        <v>58638.953711790389</v>
      </c>
    </row>
    <row r="1131" spans="1:143" x14ac:dyDescent="0.25">
      <c r="A1131">
        <v>2015</v>
      </c>
      <c r="B1131">
        <v>1077</v>
      </c>
      <c r="C1131" t="s">
        <v>3230</v>
      </c>
      <c r="D1131" t="s">
        <v>575</v>
      </c>
      <c r="E1131" t="s">
        <v>3268</v>
      </c>
      <c r="F1131" t="s">
        <v>3269</v>
      </c>
      <c r="H1131">
        <v>539037</v>
      </c>
      <c r="I1131" t="s">
        <v>3234</v>
      </c>
      <c r="J1131" t="s">
        <v>578</v>
      </c>
      <c r="K1131">
        <v>98926</v>
      </c>
      <c r="L1131" t="s">
        <v>163</v>
      </c>
      <c r="N1131" t="s">
        <v>151</v>
      </c>
      <c r="P1131" t="s">
        <v>152</v>
      </c>
      <c r="Q1131" t="s">
        <v>207</v>
      </c>
      <c r="R1131" t="s">
        <v>208</v>
      </c>
      <c r="S1131" t="s">
        <v>210</v>
      </c>
      <c r="T1131" t="s">
        <v>155</v>
      </c>
      <c r="U1131" t="s">
        <v>156</v>
      </c>
      <c r="V1131" t="s">
        <v>157</v>
      </c>
      <c r="W1131" t="s">
        <v>169</v>
      </c>
      <c r="AA1131">
        <v>24</v>
      </c>
      <c r="AB1131">
        <v>20</v>
      </c>
      <c r="AJ1131">
        <v>24</v>
      </c>
      <c r="AP1131" t="s">
        <v>236</v>
      </c>
      <c r="AR1131" t="s">
        <v>159</v>
      </c>
      <c r="AS1131" t="s">
        <v>152</v>
      </c>
      <c r="AV1131" s="12">
        <v>40000</v>
      </c>
      <c r="AW1131" s="12" t="s">
        <v>3270</v>
      </c>
      <c r="BJ1131" s="12">
        <v>80000</v>
      </c>
      <c r="BK1131" s="12">
        <v>80000</v>
      </c>
      <c r="BS1131" s="12">
        <v>0</v>
      </c>
      <c r="BT1131" s="12">
        <v>0</v>
      </c>
      <c r="BU1131" s="12">
        <v>80000</v>
      </c>
      <c r="BV1131" s="12">
        <v>80000</v>
      </c>
      <c r="CI1131">
        <f>CE1131+CG1131</f>
        <v>0</v>
      </c>
      <c r="DB1131">
        <f>CX1131+CZ1131+DA1131</f>
        <v>0</v>
      </c>
      <c r="DG1131" s="13" t="e">
        <f>(DC1131+DD1131)/CU1131</f>
        <v>#DIV/0!</v>
      </c>
      <c r="EI1131">
        <f>CO1131</f>
        <v>0</v>
      </c>
      <c r="EJ1131" s="16">
        <f>BU1131</f>
        <v>80000</v>
      </c>
      <c r="EK1131" s="16" t="e">
        <f>EJ1131/EI1131</f>
        <v>#DIV/0!</v>
      </c>
      <c r="EL1131">
        <f>DJ1131</f>
        <v>0</v>
      </c>
      <c r="EM1131" s="16" t="e">
        <f>EK1131*EL1131</f>
        <v>#DIV/0!</v>
      </c>
    </row>
    <row r="1132" spans="1:143" x14ac:dyDescent="0.25">
      <c r="A1132">
        <v>2015</v>
      </c>
      <c r="B1132">
        <v>2069</v>
      </c>
      <c r="C1132" t="s">
        <v>3271</v>
      </c>
      <c r="D1132" t="s">
        <v>222</v>
      </c>
      <c r="E1132" t="s">
        <v>3272</v>
      </c>
      <c r="F1132" t="s">
        <v>3272</v>
      </c>
      <c r="G1132" t="s">
        <v>145</v>
      </c>
      <c r="AJ1132">
        <v>0</v>
      </c>
      <c r="BJ1132" s="12">
        <v>0</v>
      </c>
      <c r="BK1132" s="12">
        <v>0</v>
      </c>
      <c r="BQ1132" s="12">
        <v>3531.12</v>
      </c>
      <c r="BS1132" s="12">
        <v>3531.12</v>
      </c>
      <c r="BT1132" s="12">
        <v>7062.24</v>
      </c>
      <c r="BU1132" s="12">
        <v>7062.24</v>
      </c>
      <c r="BV1132" s="12">
        <v>0</v>
      </c>
      <c r="BW1132" t="s">
        <v>3272</v>
      </c>
      <c r="BX1132" t="s">
        <v>141</v>
      </c>
      <c r="BY1132">
        <v>3</v>
      </c>
      <c r="BZ1132">
        <v>3</v>
      </c>
      <c r="CG1132">
        <v>3</v>
      </c>
      <c r="CH1132">
        <v>3</v>
      </c>
      <c r="CI1132">
        <f>CE1132+CG1132</f>
        <v>3</v>
      </c>
      <c r="CJ1132">
        <v>189</v>
      </c>
      <c r="CN1132">
        <v>189</v>
      </c>
      <c r="CO1132">
        <v>189</v>
      </c>
      <c r="CS1132">
        <v>189</v>
      </c>
      <c r="CT1132">
        <v>1</v>
      </c>
      <c r="CU1132">
        <v>1</v>
      </c>
      <c r="DB1132">
        <f>CX1132+CZ1132+DA1132</f>
        <v>0</v>
      </c>
      <c r="DC1132">
        <v>1</v>
      </c>
      <c r="DG1132" s="13">
        <f>(DC1132+DD1132)/CU1132</f>
        <v>1</v>
      </c>
      <c r="DH1132">
        <v>2</v>
      </c>
      <c r="DI1132">
        <v>64</v>
      </c>
      <c r="DJ1132">
        <v>2</v>
      </c>
      <c r="DK1132">
        <v>64</v>
      </c>
      <c r="DL1132">
        <v>3</v>
      </c>
      <c r="DM1132">
        <v>3</v>
      </c>
      <c r="DQ1132">
        <v>3</v>
      </c>
      <c r="EA1132">
        <v>3</v>
      </c>
      <c r="EB1132">
        <v>3</v>
      </c>
      <c r="EE1132">
        <v>3</v>
      </c>
      <c r="EI1132">
        <f>CO1132</f>
        <v>189</v>
      </c>
      <c r="EJ1132" s="16">
        <f>BU1132</f>
        <v>7062.24</v>
      </c>
      <c r="EK1132" s="16">
        <f>EJ1132/EI1132</f>
        <v>37.366349206349206</v>
      </c>
      <c r="EL1132">
        <f>DJ1132</f>
        <v>2</v>
      </c>
      <c r="EM1132" s="16">
        <f>EK1132*EL1132</f>
        <v>74.732698412698412</v>
      </c>
    </row>
    <row r="1133" spans="1:143" x14ac:dyDescent="0.25">
      <c r="A1133">
        <v>2015</v>
      </c>
      <c r="B1133">
        <v>1059</v>
      </c>
      <c r="C1133" t="s">
        <v>3271</v>
      </c>
      <c r="D1133" t="s">
        <v>3273</v>
      </c>
      <c r="E1133" t="s">
        <v>3274</v>
      </c>
      <c r="H1133">
        <v>539039</v>
      </c>
      <c r="I1133" t="s">
        <v>3275</v>
      </c>
      <c r="J1133" t="s">
        <v>3276</v>
      </c>
      <c r="K1133">
        <v>97058</v>
      </c>
      <c r="L1133" t="s">
        <v>163</v>
      </c>
      <c r="N1133" t="s">
        <v>247</v>
      </c>
      <c r="O1133" t="s">
        <v>198</v>
      </c>
      <c r="P1133" t="s">
        <v>152</v>
      </c>
      <c r="Q1133" t="s">
        <v>256</v>
      </c>
      <c r="R1133" t="s">
        <v>248</v>
      </c>
      <c r="S1133" t="s">
        <v>210</v>
      </c>
      <c r="V1133" t="s">
        <v>257</v>
      </c>
      <c r="W1133" t="s">
        <v>158</v>
      </c>
      <c r="Y1133">
        <v>3</v>
      </c>
      <c r="Z1133">
        <v>3</v>
      </c>
      <c r="AA1133">
        <v>0</v>
      </c>
      <c r="AB1133">
        <v>0</v>
      </c>
      <c r="AJ1133">
        <v>3</v>
      </c>
      <c r="AQ1133" t="s">
        <v>170</v>
      </c>
      <c r="AR1133" t="s">
        <v>227</v>
      </c>
      <c r="AS1133" t="s">
        <v>152</v>
      </c>
      <c r="AU1133" t="s">
        <v>3277</v>
      </c>
      <c r="BJ1133" s="12">
        <v>0</v>
      </c>
      <c r="BK1133" s="12">
        <v>0</v>
      </c>
      <c r="BS1133" s="12">
        <v>0</v>
      </c>
      <c r="BT1133" s="12">
        <v>0</v>
      </c>
      <c r="BU1133" s="12">
        <v>0</v>
      </c>
      <c r="BV1133" s="12">
        <v>0</v>
      </c>
      <c r="CI1133">
        <f>CE1133+CG1133</f>
        <v>0</v>
      </c>
      <c r="DB1133">
        <f>CX1133+CZ1133+DA1133</f>
        <v>0</v>
      </c>
      <c r="DG1133" s="13" t="e">
        <f>(DC1133+DD1133)/CU1133</f>
        <v>#DIV/0!</v>
      </c>
      <c r="EI1133">
        <f>CO1133</f>
        <v>0</v>
      </c>
      <c r="EJ1133" s="16">
        <f>BU1133</f>
        <v>0</v>
      </c>
      <c r="EK1133" s="16" t="e">
        <f>EJ1133/EI1133</f>
        <v>#DIV/0!</v>
      </c>
      <c r="EL1133">
        <f>DJ1133</f>
        <v>0</v>
      </c>
      <c r="EM1133" s="16" t="e">
        <f>EK1133*EL1133</f>
        <v>#DIV/0!</v>
      </c>
    </row>
    <row r="1134" spans="1:143" x14ac:dyDescent="0.25">
      <c r="A1134">
        <v>2015</v>
      </c>
      <c r="B1134">
        <v>1060</v>
      </c>
      <c r="C1134" t="s">
        <v>3271</v>
      </c>
      <c r="D1134" t="s">
        <v>3278</v>
      </c>
      <c r="E1134" t="s">
        <v>146</v>
      </c>
      <c r="F1134" t="s">
        <v>3279</v>
      </c>
      <c r="G1134" t="s">
        <v>145</v>
      </c>
      <c r="H1134">
        <v>539039</v>
      </c>
      <c r="I1134" t="s">
        <v>3280</v>
      </c>
      <c r="J1134" t="s">
        <v>3281</v>
      </c>
      <c r="K1134">
        <v>98605</v>
      </c>
      <c r="L1134" t="s">
        <v>163</v>
      </c>
      <c r="N1134" t="s">
        <v>151</v>
      </c>
      <c r="P1134" t="s">
        <v>152</v>
      </c>
      <c r="Q1134" t="s">
        <v>153</v>
      </c>
      <c r="R1134" t="s">
        <v>154</v>
      </c>
      <c r="T1134" t="s">
        <v>155</v>
      </c>
      <c r="U1134" t="s">
        <v>211</v>
      </c>
      <c r="V1134" t="s">
        <v>212</v>
      </c>
      <c r="W1134" t="s">
        <v>158</v>
      </c>
      <c r="Y1134">
        <v>8</v>
      </c>
      <c r="Z1134">
        <v>2</v>
      </c>
      <c r="AJ1134">
        <v>8</v>
      </c>
      <c r="AR1134" t="s">
        <v>159</v>
      </c>
      <c r="BB1134" s="12">
        <v>9383</v>
      </c>
      <c r="BJ1134" s="12">
        <v>9383</v>
      </c>
      <c r="BK1134" s="12">
        <v>9383</v>
      </c>
      <c r="BS1134" s="12">
        <v>0</v>
      </c>
      <c r="BT1134" s="12">
        <v>0</v>
      </c>
      <c r="BU1134" s="12">
        <v>9383</v>
      </c>
      <c r="BV1134" s="12">
        <v>9383</v>
      </c>
      <c r="BW1134" t="s">
        <v>3279</v>
      </c>
      <c r="BX1134" t="s">
        <v>141</v>
      </c>
      <c r="BY1134">
        <v>11</v>
      </c>
      <c r="BZ1134">
        <v>5</v>
      </c>
      <c r="CA1134">
        <v>7</v>
      </c>
      <c r="CB1134">
        <v>2</v>
      </c>
      <c r="CG1134">
        <v>4</v>
      </c>
      <c r="CH1134">
        <v>3</v>
      </c>
      <c r="CI1134">
        <f>CE1134+CG1134</f>
        <v>4</v>
      </c>
      <c r="CJ1134">
        <v>3369</v>
      </c>
      <c r="CL1134">
        <v>2555</v>
      </c>
      <c r="CN1134">
        <v>814</v>
      </c>
      <c r="CO1134">
        <v>1198</v>
      </c>
      <c r="CQ1134">
        <v>730</v>
      </c>
      <c r="CS1134">
        <v>468</v>
      </c>
      <c r="DB1134">
        <f>CX1134+CZ1134+DA1134</f>
        <v>0</v>
      </c>
      <c r="DG1134" s="13" t="e">
        <f>(DC1134+DD1134)/CU1134</f>
        <v>#DIV/0!</v>
      </c>
      <c r="DL1134">
        <v>4</v>
      </c>
      <c r="DM1134">
        <v>3</v>
      </c>
      <c r="DQ1134">
        <v>3</v>
      </c>
      <c r="EA1134">
        <v>3</v>
      </c>
      <c r="EI1134">
        <f>CO1134</f>
        <v>1198</v>
      </c>
      <c r="EJ1134" s="16">
        <f>BU1134</f>
        <v>9383</v>
      </c>
      <c r="EK1134" s="16">
        <f>EJ1134/EI1134</f>
        <v>7.832220367278798</v>
      </c>
      <c r="EL1134">
        <f>DJ1134</f>
        <v>0</v>
      </c>
      <c r="EM1134" s="16">
        <f>EK1134*EL1134</f>
        <v>0</v>
      </c>
    </row>
    <row r="1135" spans="1:143" x14ac:dyDescent="0.25">
      <c r="A1135">
        <v>2015</v>
      </c>
      <c r="B1135">
        <v>1064</v>
      </c>
      <c r="C1135" t="s">
        <v>3271</v>
      </c>
      <c r="D1135" t="s">
        <v>3278</v>
      </c>
      <c r="E1135" t="s">
        <v>146</v>
      </c>
      <c r="F1135" t="s">
        <v>3282</v>
      </c>
      <c r="G1135" t="s">
        <v>145</v>
      </c>
      <c r="H1135">
        <v>539039</v>
      </c>
      <c r="I1135" t="s">
        <v>3280</v>
      </c>
      <c r="J1135" t="s">
        <v>3281</v>
      </c>
      <c r="K1135">
        <v>98605</v>
      </c>
      <c r="L1135" t="s">
        <v>163</v>
      </c>
      <c r="N1135" t="s">
        <v>151</v>
      </c>
      <c r="P1135" t="s">
        <v>152</v>
      </c>
      <c r="Q1135" t="s">
        <v>153</v>
      </c>
      <c r="R1135" t="s">
        <v>154</v>
      </c>
      <c r="T1135" t="s">
        <v>155</v>
      </c>
      <c r="U1135" t="s">
        <v>156</v>
      </c>
      <c r="V1135" t="s">
        <v>157</v>
      </c>
      <c r="W1135" t="s">
        <v>158</v>
      </c>
      <c r="Y1135">
        <v>17</v>
      </c>
      <c r="Z1135">
        <v>5</v>
      </c>
      <c r="AJ1135">
        <v>17</v>
      </c>
      <c r="AR1135" t="s">
        <v>159</v>
      </c>
      <c r="BB1135" s="12">
        <v>15766</v>
      </c>
      <c r="BJ1135" s="12">
        <v>15766</v>
      </c>
      <c r="BK1135" s="12">
        <v>15766</v>
      </c>
      <c r="BS1135" s="12">
        <v>0</v>
      </c>
      <c r="BT1135" s="12">
        <v>0</v>
      </c>
      <c r="BU1135" s="12">
        <v>15766</v>
      </c>
      <c r="BV1135" s="12">
        <v>15766</v>
      </c>
      <c r="BW1135" t="s">
        <v>3282</v>
      </c>
      <c r="BX1135" t="s">
        <v>157</v>
      </c>
      <c r="BY1135">
        <v>21</v>
      </c>
      <c r="BZ1135">
        <v>5</v>
      </c>
      <c r="CA1135">
        <v>21</v>
      </c>
      <c r="CB1135">
        <v>5</v>
      </c>
      <c r="CI1135">
        <f>CE1135+CG1135</f>
        <v>0</v>
      </c>
      <c r="CJ1135">
        <v>5524</v>
      </c>
      <c r="CL1135">
        <v>5524</v>
      </c>
      <c r="CO1135">
        <v>1564</v>
      </c>
      <c r="CQ1135">
        <v>1564</v>
      </c>
      <c r="CT1135">
        <v>4</v>
      </c>
      <c r="DB1135">
        <f>CX1135+CZ1135+DA1135</f>
        <v>0</v>
      </c>
      <c r="DG1135" s="13" t="e">
        <f>(DC1135+DD1135)/CU1135</f>
        <v>#DIV/0!</v>
      </c>
      <c r="DL1135">
        <v>12</v>
      </c>
      <c r="DM1135">
        <v>2</v>
      </c>
      <c r="DN1135">
        <v>12</v>
      </c>
      <c r="DO1135">
        <v>2</v>
      </c>
      <c r="DU1135">
        <v>1</v>
      </c>
      <c r="DX1135">
        <v>1</v>
      </c>
      <c r="EI1135">
        <f>CO1135</f>
        <v>1564</v>
      </c>
      <c r="EJ1135" s="16">
        <f>BU1135</f>
        <v>15766</v>
      </c>
      <c r="EK1135" s="16">
        <f>EJ1135/EI1135</f>
        <v>10.080562659846548</v>
      </c>
      <c r="EL1135">
        <f>DJ1135</f>
        <v>0</v>
      </c>
      <c r="EM1135" s="16">
        <f>EK1135*EL1135</f>
        <v>0</v>
      </c>
    </row>
    <row r="1136" spans="1:143" x14ac:dyDescent="0.25">
      <c r="A1136">
        <v>2015</v>
      </c>
      <c r="B1136">
        <v>1063</v>
      </c>
      <c r="C1136" t="s">
        <v>3271</v>
      </c>
      <c r="D1136" t="s">
        <v>3283</v>
      </c>
      <c r="E1136" t="s">
        <v>3284</v>
      </c>
      <c r="F1136" t="s">
        <v>3285</v>
      </c>
      <c r="H1136">
        <v>539039</v>
      </c>
      <c r="I1136" t="s">
        <v>3286</v>
      </c>
      <c r="J1136" t="s">
        <v>3287</v>
      </c>
      <c r="K1136">
        <v>98620</v>
      </c>
      <c r="L1136" t="s">
        <v>163</v>
      </c>
      <c r="N1136" t="s">
        <v>218</v>
      </c>
      <c r="O1136" t="s">
        <v>165</v>
      </c>
      <c r="P1136" t="s">
        <v>152</v>
      </c>
      <c r="Q1136" t="s">
        <v>153</v>
      </c>
      <c r="R1136" t="s">
        <v>187</v>
      </c>
      <c r="T1136" t="s">
        <v>168</v>
      </c>
      <c r="V1136" t="s">
        <v>161</v>
      </c>
      <c r="W1136" t="s">
        <v>169</v>
      </c>
      <c r="Y1136">
        <v>1</v>
      </c>
      <c r="Z1136">
        <v>1</v>
      </c>
      <c r="AA1136">
        <v>0</v>
      </c>
      <c r="AB1136">
        <v>0</v>
      </c>
      <c r="AJ1136">
        <v>1</v>
      </c>
      <c r="AR1136" t="s">
        <v>227</v>
      </c>
      <c r="AS1136" t="s">
        <v>152</v>
      </c>
      <c r="AU1136" t="s">
        <v>3288</v>
      </c>
      <c r="BJ1136" s="12">
        <v>0</v>
      </c>
      <c r="BK1136" s="12">
        <v>0</v>
      </c>
      <c r="BS1136" s="12">
        <v>0</v>
      </c>
      <c r="BT1136" s="12">
        <v>0</v>
      </c>
      <c r="BU1136" s="12">
        <v>0</v>
      </c>
      <c r="BV1136" s="12">
        <v>0</v>
      </c>
      <c r="CI1136">
        <f>CE1136+CG1136</f>
        <v>0</v>
      </c>
      <c r="DB1136">
        <f>CX1136+CZ1136+DA1136</f>
        <v>0</v>
      </c>
      <c r="DG1136" s="13" t="e">
        <f>(DC1136+DD1136)/CU1136</f>
        <v>#DIV/0!</v>
      </c>
      <c r="EI1136">
        <f>CO1136</f>
        <v>0</v>
      </c>
      <c r="EJ1136" s="16">
        <f>BU1136</f>
        <v>0</v>
      </c>
      <c r="EK1136" s="16" t="e">
        <f>EJ1136/EI1136</f>
        <v>#DIV/0!</v>
      </c>
      <c r="EL1136">
        <f>DJ1136</f>
        <v>0</v>
      </c>
      <c r="EM1136" s="16" t="e">
        <f>EK1136*EL1136</f>
        <v>#DIV/0!</v>
      </c>
    </row>
    <row r="1137" spans="1:143" x14ac:dyDescent="0.25">
      <c r="A1137">
        <v>2015</v>
      </c>
      <c r="B1137">
        <v>1066</v>
      </c>
      <c r="C1137" t="s">
        <v>3271</v>
      </c>
      <c r="D1137" t="s">
        <v>3289</v>
      </c>
      <c r="E1137" t="s">
        <v>3284</v>
      </c>
      <c r="F1137" t="s">
        <v>3290</v>
      </c>
      <c r="H1137">
        <v>539039</v>
      </c>
      <c r="I1137" t="s">
        <v>3291</v>
      </c>
      <c r="J1137" t="s">
        <v>3292</v>
      </c>
      <c r="K1137">
        <v>98672</v>
      </c>
      <c r="L1137" t="s">
        <v>163</v>
      </c>
      <c r="N1137" t="s">
        <v>218</v>
      </c>
      <c r="O1137" t="s">
        <v>165</v>
      </c>
      <c r="P1137" t="s">
        <v>152</v>
      </c>
      <c r="Q1137" t="s">
        <v>153</v>
      </c>
      <c r="R1137" t="s">
        <v>187</v>
      </c>
      <c r="T1137" t="s">
        <v>168</v>
      </c>
      <c r="V1137" t="s">
        <v>161</v>
      </c>
      <c r="W1137" t="s">
        <v>169</v>
      </c>
      <c r="Y1137">
        <v>3</v>
      </c>
      <c r="Z1137">
        <v>1</v>
      </c>
      <c r="AA1137">
        <v>1</v>
      </c>
      <c r="AB1137">
        <v>0</v>
      </c>
      <c r="AJ1137">
        <v>4</v>
      </c>
      <c r="AR1137" t="s">
        <v>227</v>
      </c>
      <c r="AS1137" t="s">
        <v>152</v>
      </c>
      <c r="AU1137" t="s">
        <v>3293</v>
      </c>
      <c r="BJ1137" s="12">
        <v>0</v>
      </c>
      <c r="BK1137" s="12">
        <v>0</v>
      </c>
      <c r="BS1137" s="12">
        <v>0</v>
      </c>
      <c r="BT1137" s="12">
        <v>0</v>
      </c>
      <c r="BU1137" s="12">
        <v>0</v>
      </c>
      <c r="BV1137" s="12">
        <v>0</v>
      </c>
      <c r="CI1137">
        <f>CE1137+CG1137</f>
        <v>0</v>
      </c>
      <c r="DB1137">
        <f>CX1137+CZ1137+DA1137</f>
        <v>0</v>
      </c>
      <c r="DG1137" s="13" t="e">
        <f>(DC1137+DD1137)/CU1137</f>
        <v>#DIV/0!</v>
      </c>
      <c r="EI1137">
        <f>CO1137</f>
        <v>0</v>
      </c>
      <c r="EJ1137" s="16">
        <f>BU1137</f>
        <v>0</v>
      </c>
      <c r="EK1137" s="16" t="e">
        <f>EJ1137/EI1137</f>
        <v>#DIV/0!</v>
      </c>
      <c r="EL1137">
        <f>DJ1137</f>
        <v>0</v>
      </c>
      <c r="EM1137" s="16" t="e">
        <f>EK1137*EL1137</f>
        <v>#DIV/0!</v>
      </c>
    </row>
    <row r="1138" spans="1:143" x14ac:dyDescent="0.25">
      <c r="A1138">
        <v>2015</v>
      </c>
      <c r="B1138">
        <v>1065</v>
      </c>
      <c r="C1138" t="s">
        <v>3271</v>
      </c>
      <c r="D1138" t="s">
        <v>3294</v>
      </c>
      <c r="E1138" t="s">
        <v>3295</v>
      </c>
      <c r="F1138" t="s">
        <v>3296</v>
      </c>
      <c r="H1138">
        <v>539039</v>
      </c>
      <c r="I1138" t="s">
        <v>3297</v>
      </c>
      <c r="J1138" t="s">
        <v>3281</v>
      </c>
      <c r="K1138">
        <v>98605</v>
      </c>
      <c r="L1138" t="s">
        <v>163</v>
      </c>
      <c r="N1138" t="s">
        <v>218</v>
      </c>
      <c r="O1138" t="s">
        <v>165</v>
      </c>
      <c r="P1138" t="s">
        <v>152</v>
      </c>
      <c r="Q1138" t="s">
        <v>153</v>
      </c>
      <c r="R1138" t="s">
        <v>187</v>
      </c>
      <c r="T1138" t="s">
        <v>168</v>
      </c>
      <c r="V1138" t="s">
        <v>161</v>
      </c>
      <c r="W1138" t="s">
        <v>333</v>
      </c>
      <c r="X1138" t="s">
        <v>201</v>
      </c>
      <c r="Y1138">
        <v>11</v>
      </c>
      <c r="Z1138">
        <v>3</v>
      </c>
      <c r="AA1138">
        <v>0</v>
      </c>
      <c r="AB1138">
        <v>0</v>
      </c>
      <c r="AJ1138">
        <v>11</v>
      </c>
      <c r="AR1138" t="s">
        <v>159</v>
      </c>
      <c r="AS1138" t="s">
        <v>152</v>
      </c>
      <c r="AU1138" t="s">
        <v>3288</v>
      </c>
      <c r="BG1138" s="15">
        <v>1365</v>
      </c>
      <c r="BJ1138" s="12">
        <v>1365</v>
      </c>
      <c r="BK1138" s="12">
        <v>0</v>
      </c>
      <c r="BS1138" s="12">
        <v>0</v>
      </c>
      <c r="BT1138" s="12">
        <v>0</v>
      </c>
      <c r="BU1138" s="12">
        <v>1365</v>
      </c>
      <c r="BV1138" s="12">
        <v>0</v>
      </c>
      <c r="CI1138">
        <f>CE1138+CG1138</f>
        <v>0</v>
      </c>
      <c r="DB1138">
        <f>CX1138+CZ1138+DA1138</f>
        <v>0</v>
      </c>
      <c r="DG1138" s="13" t="e">
        <f>(DC1138+DD1138)/CU1138</f>
        <v>#DIV/0!</v>
      </c>
      <c r="EI1138">
        <f>CO1138</f>
        <v>0</v>
      </c>
      <c r="EJ1138" s="16">
        <f>BU1138</f>
        <v>1365</v>
      </c>
      <c r="EK1138" s="16" t="e">
        <f>EJ1138/EI1138</f>
        <v>#DIV/0!</v>
      </c>
      <c r="EL1138">
        <f>DJ1138</f>
        <v>0</v>
      </c>
      <c r="EM1138" s="16" t="e">
        <f>EK1138*EL1138</f>
        <v>#DIV/0!</v>
      </c>
    </row>
    <row r="1139" spans="1:143" x14ac:dyDescent="0.25">
      <c r="A1139">
        <v>2015</v>
      </c>
      <c r="B1139">
        <v>1067</v>
      </c>
      <c r="C1139" t="s">
        <v>3271</v>
      </c>
      <c r="D1139" t="s">
        <v>3278</v>
      </c>
      <c r="E1139" t="s">
        <v>3298</v>
      </c>
      <c r="F1139" t="s">
        <v>3299</v>
      </c>
      <c r="H1139">
        <v>539039</v>
      </c>
      <c r="I1139" t="s">
        <v>3300</v>
      </c>
      <c r="J1139" t="s">
        <v>3287</v>
      </c>
      <c r="K1139">
        <v>98620</v>
      </c>
      <c r="L1139" t="s">
        <v>163</v>
      </c>
      <c r="N1139" t="s">
        <v>151</v>
      </c>
      <c r="P1139" t="s">
        <v>152</v>
      </c>
      <c r="Q1139" t="s">
        <v>153</v>
      </c>
      <c r="R1139" t="s">
        <v>154</v>
      </c>
      <c r="T1139" t="s">
        <v>155</v>
      </c>
      <c r="U1139" t="s">
        <v>211</v>
      </c>
      <c r="V1139" t="s">
        <v>212</v>
      </c>
      <c r="W1139" t="s">
        <v>169</v>
      </c>
      <c r="Y1139">
        <v>15</v>
      </c>
      <c r="Z1139">
        <v>4</v>
      </c>
      <c r="AA1139">
        <v>13</v>
      </c>
      <c r="AB1139">
        <v>13</v>
      </c>
      <c r="AJ1139">
        <v>28</v>
      </c>
      <c r="AR1139" t="s">
        <v>159</v>
      </c>
      <c r="AV1139" s="12">
        <v>6380</v>
      </c>
      <c r="BB1139" s="12">
        <v>23929</v>
      </c>
      <c r="BJ1139" s="12">
        <v>30309</v>
      </c>
      <c r="BK1139" s="12">
        <v>30309</v>
      </c>
      <c r="BS1139" s="12">
        <v>0</v>
      </c>
      <c r="BT1139" s="12">
        <v>0</v>
      </c>
      <c r="BU1139" s="12">
        <v>30309</v>
      </c>
      <c r="BV1139" s="12">
        <v>30309</v>
      </c>
      <c r="BW1139" t="s">
        <v>3299</v>
      </c>
      <c r="BX1139" t="s">
        <v>141</v>
      </c>
      <c r="BY1139">
        <v>16</v>
      </c>
      <c r="BZ1139">
        <v>9</v>
      </c>
      <c r="CA1139">
        <v>7</v>
      </c>
      <c r="CB1139">
        <v>2</v>
      </c>
      <c r="CG1139">
        <v>9</v>
      </c>
      <c r="CH1139">
        <v>7</v>
      </c>
      <c r="CI1139">
        <f>CE1139+CG1139</f>
        <v>9</v>
      </c>
      <c r="CJ1139">
        <v>2899</v>
      </c>
      <c r="CL1139">
        <v>1306</v>
      </c>
      <c r="CN1139">
        <v>1593</v>
      </c>
      <c r="CO1139">
        <v>1423</v>
      </c>
      <c r="CQ1139">
        <v>399</v>
      </c>
      <c r="CS1139">
        <v>1024</v>
      </c>
      <c r="CT1139">
        <v>2</v>
      </c>
      <c r="CU1139">
        <v>2</v>
      </c>
      <c r="DB1139">
        <f>CX1139+CZ1139+DA1139</f>
        <v>0</v>
      </c>
      <c r="DC1139">
        <v>2</v>
      </c>
      <c r="DG1139" s="13">
        <f>(DC1139+DD1139)/CU1139</f>
        <v>1</v>
      </c>
      <c r="DH1139">
        <v>125</v>
      </c>
      <c r="DI1139">
        <v>121</v>
      </c>
      <c r="DJ1139">
        <v>125</v>
      </c>
      <c r="DK1139">
        <v>121</v>
      </c>
      <c r="DL1139">
        <v>13</v>
      </c>
      <c r="DM1139">
        <v>7</v>
      </c>
      <c r="DN1139">
        <v>7</v>
      </c>
      <c r="DO1139">
        <v>2</v>
      </c>
      <c r="DQ1139">
        <v>5</v>
      </c>
      <c r="DU1139">
        <v>1</v>
      </c>
      <c r="DX1139">
        <v>1</v>
      </c>
      <c r="EA1139">
        <v>5</v>
      </c>
      <c r="EF1139">
        <v>5</v>
      </c>
      <c r="EG1139">
        <v>1</v>
      </c>
      <c r="EH1139" s="13">
        <v>0.2</v>
      </c>
      <c r="EI1139">
        <f>CO1139</f>
        <v>1423</v>
      </c>
      <c r="EJ1139" s="16">
        <f>BU1139</f>
        <v>30309</v>
      </c>
      <c r="EK1139" s="16">
        <f>EJ1139/EI1139</f>
        <v>21.299367533380181</v>
      </c>
      <c r="EL1139">
        <f>DJ1139</f>
        <v>125</v>
      </c>
      <c r="EM1139" s="16">
        <f>EK1139*EL1139</f>
        <v>2662.4209416725225</v>
      </c>
    </row>
    <row r="1140" spans="1:143" x14ac:dyDescent="0.25">
      <c r="A1140">
        <v>2015</v>
      </c>
      <c r="B1140">
        <v>1069</v>
      </c>
      <c r="C1140" t="s">
        <v>3271</v>
      </c>
      <c r="D1140" t="s">
        <v>3278</v>
      </c>
      <c r="E1140" t="s">
        <v>3301</v>
      </c>
      <c r="F1140" t="s">
        <v>3302</v>
      </c>
      <c r="G1140" t="s">
        <v>145</v>
      </c>
      <c r="H1140">
        <v>539039</v>
      </c>
      <c r="I1140" t="s">
        <v>3300</v>
      </c>
      <c r="J1140" t="s">
        <v>3287</v>
      </c>
      <c r="K1140">
        <v>98620</v>
      </c>
      <c r="L1140" t="s">
        <v>163</v>
      </c>
      <c r="N1140" t="s">
        <v>218</v>
      </c>
      <c r="O1140" t="s">
        <v>165</v>
      </c>
      <c r="P1140" t="s">
        <v>152</v>
      </c>
      <c r="Q1140" t="s">
        <v>153</v>
      </c>
      <c r="R1140" t="s">
        <v>167</v>
      </c>
      <c r="T1140" t="s">
        <v>168</v>
      </c>
      <c r="V1140" t="s">
        <v>161</v>
      </c>
      <c r="W1140" t="s">
        <v>158</v>
      </c>
      <c r="Y1140">
        <v>1</v>
      </c>
      <c r="Z1140">
        <v>1</v>
      </c>
      <c r="AJ1140">
        <v>1</v>
      </c>
      <c r="AR1140" t="s">
        <v>159</v>
      </c>
      <c r="BB1140" s="12">
        <v>4861</v>
      </c>
      <c r="BH1140" s="14">
        <v>750</v>
      </c>
      <c r="BJ1140" s="12">
        <v>5611</v>
      </c>
      <c r="BK1140" s="12">
        <v>4861</v>
      </c>
      <c r="BS1140" s="12">
        <v>0</v>
      </c>
      <c r="BT1140" s="12">
        <v>0</v>
      </c>
      <c r="BU1140" s="12">
        <v>5611</v>
      </c>
      <c r="BV1140" s="12">
        <v>4861</v>
      </c>
      <c r="BW1140" t="s">
        <v>3302</v>
      </c>
      <c r="BX1140" t="s">
        <v>161</v>
      </c>
      <c r="BY1140">
        <v>9</v>
      </c>
      <c r="BZ1140">
        <v>9</v>
      </c>
      <c r="CE1140">
        <v>1</v>
      </c>
      <c r="CF1140">
        <v>1</v>
      </c>
      <c r="CG1140">
        <v>8</v>
      </c>
      <c r="CH1140">
        <v>8</v>
      </c>
      <c r="CI1140">
        <f>CE1140+CG1140</f>
        <v>9</v>
      </c>
      <c r="CJ1140">
        <v>136</v>
      </c>
      <c r="CM1140">
        <v>29</v>
      </c>
      <c r="CN1140">
        <v>107</v>
      </c>
      <c r="CO1140">
        <v>136</v>
      </c>
      <c r="CR1140">
        <v>29</v>
      </c>
      <c r="CS1140">
        <v>107</v>
      </c>
      <c r="CT1140">
        <v>7</v>
      </c>
      <c r="CU1140">
        <v>7</v>
      </c>
      <c r="CY1140">
        <v>5</v>
      </c>
      <c r="DB1140">
        <f>CX1140+CZ1140+DA1140</f>
        <v>0</v>
      </c>
      <c r="DC1140">
        <v>1</v>
      </c>
      <c r="DE1140">
        <v>1</v>
      </c>
      <c r="DG1140" s="13">
        <f>(DC1140+DD1140)/CU1140</f>
        <v>0.14285714285714285</v>
      </c>
      <c r="DH1140">
        <v>55</v>
      </c>
      <c r="DI1140">
        <v>55</v>
      </c>
      <c r="DJ1140">
        <v>3</v>
      </c>
      <c r="DK1140">
        <v>3</v>
      </c>
      <c r="DL1140">
        <v>9</v>
      </c>
      <c r="DM1140">
        <v>9</v>
      </c>
      <c r="DP1140">
        <v>1</v>
      </c>
      <c r="DQ1140">
        <v>8</v>
      </c>
      <c r="DV1140">
        <v>8</v>
      </c>
      <c r="EA1140">
        <v>1</v>
      </c>
      <c r="EF1140">
        <v>4</v>
      </c>
      <c r="EG1140">
        <v>1</v>
      </c>
      <c r="EH1140" s="13">
        <v>0.25</v>
      </c>
      <c r="EI1140">
        <f>CO1140</f>
        <v>136</v>
      </c>
      <c r="EJ1140" s="16">
        <f>BU1140</f>
        <v>5611</v>
      </c>
      <c r="EK1140" s="16">
        <f>EJ1140/EI1140</f>
        <v>41.257352941176471</v>
      </c>
      <c r="EL1140">
        <f>DJ1140</f>
        <v>3</v>
      </c>
      <c r="EM1140" s="16">
        <f>EK1140*EL1140</f>
        <v>123.77205882352942</v>
      </c>
    </row>
    <row r="1141" spans="1:143" x14ac:dyDescent="0.25">
      <c r="A1141">
        <v>2015</v>
      </c>
      <c r="B1141">
        <v>1080</v>
      </c>
      <c r="C1141" t="s">
        <v>3271</v>
      </c>
      <c r="D1141" t="s">
        <v>3278</v>
      </c>
      <c r="E1141" t="s">
        <v>3303</v>
      </c>
      <c r="F1141" t="s">
        <v>3304</v>
      </c>
      <c r="G1141" t="s">
        <v>145</v>
      </c>
      <c r="H1141">
        <v>539039</v>
      </c>
      <c r="I1141" t="s">
        <v>3300</v>
      </c>
      <c r="J1141" t="s">
        <v>3287</v>
      </c>
      <c r="K1141">
        <v>98620</v>
      </c>
      <c r="L1141" t="s">
        <v>163</v>
      </c>
      <c r="N1141" t="s">
        <v>247</v>
      </c>
      <c r="O1141" t="s">
        <v>165</v>
      </c>
      <c r="P1141" t="s">
        <v>152</v>
      </c>
      <c r="Q1141" t="s">
        <v>199</v>
      </c>
      <c r="R1141" t="s">
        <v>154</v>
      </c>
      <c r="S1141" t="s">
        <v>210</v>
      </c>
      <c r="T1141" t="s">
        <v>168</v>
      </c>
      <c r="V1141" t="s">
        <v>343</v>
      </c>
      <c r="W1141" t="s">
        <v>158</v>
      </c>
      <c r="Y1141">
        <v>26</v>
      </c>
      <c r="Z1141">
        <v>8</v>
      </c>
      <c r="AA1141">
        <v>0</v>
      </c>
      <c r="AJ1141">
        <v>26</v>
      </c>
      <c r="AR1141" t="s">
        <v>159</v>
      </c>
      <c r="AS1141" t="s">
        <v>210</v>
      </c>
      <c r="AV1141" s="12">
        <v>3496</v>
      </c>
      <c r="AX1141" s="15">
        <v>110005</v>
      </c>
      <c r="BB1141" s="12">
        <v>5000</v>
      </c>
      <c r="BJ1141" s="12">
        <v>118501</v>
      </c>
      <c r="BK1141" s="12">
        <v>8496</v>
      </c>
      <c r="BS1141" s="12">
        <v>0</v>
      </c>
      <c r="BT1141" s="12">
        <v>0</v>
      </c>
      <c r="BU1141" s="12">
        <v>118501</v>
      </c>
      <c r="BV1141" s="12">
        <v>8496</v>
      </c>
      <c r="BW1141" t="s">
        <v>3304</v>
      </c>
      <c r="BX1141" t="s">
        <v>343</v>
      </c>
      <c r="BY1141">
        <v>29</v>
      </c>
      <c r="BZ1141">
        <v>10</v>
      </c>
      <c r="CA1141">
        <v>27</v>
      </c>
      <c r="CB1141">
        <v>9</v>
      </c>
      <c r="CG1141">
        <v>2</v>
      </c>
      <c r="CH1141">
        <v>1</v>
      </c>
      <c r="CI1141">
        <f>CE1141+CG1141</f>
        <v>2</v>
      </c>
      <c r="CJ1141">
        <v>7077</v>
      </c>
      <c r="CL1141">
        <v>6347</v>
      </c>
      <c r="CN1141">
        <v>730</v>
      </c>
      <c r="CO1141">
        <v>2469</v>
      </c>
      <c r="CQ1141">
        <v>2104</v>
      </c>
      <c r="CS1141">
        <v>365</v>
      </c>
      <c r="CT1141">
        <v>12</v>
      </c>
      <c r="CU1141">
        <v>4</v>
      </c>
      <c r="DB1141">
        <f>CX1141+CZ1141+DA1141</f>
        <v>0</v>
      </c>
      <c r="DC1141">
        <v>3</v>
      </c>
      <c r="DE1141">
        <v>1</v>
      </c>
      <c r="DG1141" s="13">
        <f>(DC1141+DD1141)/CU1141</f>
        <v>0.75</v>
      </c>
      <c r="DH1141">
        <v>1344</v>
      </c>
      <c r="DI1141">
        <v>453</v>
      </c>
      <c r="DJ1141">
        <v>1242</v>
      </c>
      <c r="DK1141">
        <v>394</v>
      </c>
      <c r="DL1141">
        <v>5</v>
      </c>
      <c r="DM1141">
        <v>2</v>
      </c>
      <c r="DN1141">
        <v>5</v>
      </c>
      <c r="DO1141">
        <v>2</v>
      </c>
      <c r="DS1141">
        <v>1</v>
      </c>
      <c r="DU1141">
        <v>1</v>
      </c>
      <c r="EF1141">
        <v>3</v>
      </c>
      <c r="EG1141">
        <v>0</v>
      </c>
      <c r="EH1141" s="13">
        <v>0</v>
      </c>
      <c r="EI1141">
        <f>CO1141</f>
        <v>2469</v>
      </c>
      <c r="EJ1141" s="16">
        <f>BU1141</f>
        <v>118501</v>
      </c>
      <c r="EK1141" s="16">
        <f>EJ1141/EI1141</f>
        <v>47.995544754961522</v>
      </c>
      <c r="EL1141">
        <f>DJ1141</f>
        <v>1242</v>
      </c>
      <c r="EM1141" s="16">
        <f>EK1141*EL1141</f>
        <v>59610.466585662209</v>
      </c>
    </row>
    <row r="1142" spans="1:143" x14ac:dyDescent="0.25">
      <c r="A1142">
        <v>2015</v>
      </c>
      <c r="B1142">
        <v>1081</v>
      </c>
      <c r="C1142" t="s">
        <v>3271</v>
      </c>
      <c r="D1142" t="s">
        <v>3278</v>
      </c>
      <c r="E1142" t="s">
        <v>3305</v>
      </c>
      <c r="F1142" t="s">
        <v>3306</v>
      </c>
      <c r="G1142" t="s">
        <v>145</v>
      </c>
      <c r="H1142">
        <v>539039</v>
      </c>
      <c r="I1142" t="s">
        <v>3307</v>
      </c>
      <c r="J1142" t="s">
        <v>3281</v>
      </c>
      <c r="K1142">
        <v>98605</v>
      </c>
      <c r="L1142" t="s">
        <v>163</v>
      </c>
      <c r="N1142" t="s">
        <v>164</v>
      </c>
      <c r="O1142" t="s">
        <v>198</v>
      </c>
      <c r="P1142" t="s">
        <v>210</v>
      </c>
      <c r="Q1142" t="s">
        <v>256</v>
      </c>
      <c r="R1142" t="s">
        <v>248</v>
      </c>
      <c r="S1142" t="s">
        <v>210</v>
      </c>
      <c r="V1142" t="s">
        <v>257</v>
      </c>
      <c r="W1142" t="s">
        <v>169</v>
      </c>
      <c r="Y1142">
        <v>2</v>
      </c>
      <c r="Z1142">
        <v>1</v>
      </c>
      <c r="AA1142">
        <v>4</v>
      </c>
      <c r="AB1142">
        <v>4</v>
      </c>
      <c r="AC1142" t="s">
        <v>236</v>
      </c>
      <c r="AD1142" t="s">
        <v>236</v>
      </c>
      <c r="AJ1142">
        <v>6</v>
      </c>
      <c r="AQ1142" t="s">
        <v>297</v>
      </c>
      <c r="AR1142" t="s">
        <v>159</v>
      </c>
      <c r="AS1142" t="s">
        <v>152</v>
      </c>
      <c r="AV1142" s="12">
        <v>32176</v>
      </c>
      <c r="BJ1142" s="12">
        <v>32176</v>
      </c>
      <c r="BK1142" s="12">
        <v>32176</v>
      </c>
      <c r="BS1142" s="12">
        <v>0</v>
      </c>
      <c r="BT1142" s="12">
        <v>0</v>
      </c>
      <c r="BU1142" s="12">
        <v>32176</v>
      </c>
      <c r="BV1142" s="12">
        <v>32176</v>
      </c>
      <c r="BW1142" t="s">
        <v>3306</v>
      </c>
      <c r="BX1142" t="s">
        <v>259</v>
      </c>
      <c r="BY1142">
        <v>8</v>
      </c>
      <c r="BZ1142">
        <v>5</v>
      </c>
      <c r="CA1142">
        <v>5</v>
      </c>
      <c r="CB1142">
        <v>2</v>
      </c>
      <c r="CG1142">
        <v>3</v>
      </c>
      <c r="CH1142">
        <v>3</v>
      </c>
      <c r="CI1142">
        <f>CE1142+CG1142</f>
        <v>3</v>
      </c>
      <c r="CJ1142">
        <v>1899</v>
      </c>
      <c r="CL1142">
        <v>1097</v>
      </c>
      <c r="CN1142">
        <v>802</v>
      </c>
      <c r="CO1142">
        <v>1532</v>
      </c>
      <c r="CQ1142">
        <v>730</v>
      </c>
      <c r="CS1142">
        <v>802</v>
      </c>
      <c r="CT1142">
        <v>5</v>
      </c>
      <c r="CU1142">
        <v>2</v>
      </c>
      <c r="DB1142">
        <f>CX1142+CZ1142+DA1142</f>
        <v>0</v>
      </c>
      <c r="DC1142">
        <v>1</v>
      </c>
      <c r="DD1142">
        <v>1</v>
      </c>
      <c r="DG1142" s="13">
        <f>(DC1142+DD1142)/CU1142</f>
        <v>1</v>
      </c>
      <c r="DH1142">
        <v>515</v>
      </c>
      <c r="DI1142">
        <v>73</v>
      </c>
      <c r="DJ1142">
        <v>515</v>
      </c>
      <c r="DK1142">
        <v>73</v>
      </c>
      <c r="EF1142">
        <v>1</v>
      </c>
      <c r="EG1142">
        <v>0</v>
      </c>
      <c r="EH1142" s="13">
        <v>0</v>
      </c>
      <c r="EI1142">
        <f>CO1142</f>
        <v>1532</v>
      </c>
      <c r="EJ1142" s="16">
        <f>BU1142</f>
        <v>32176</v>
      </c>
      <c r="EK1142" s="16">
        <f>EJ1142/EI1142</f>
        <v>21.002610966057443</v>
      </c>
      <c r="EL1142">
        <f>DJ1142</f>
        <v>515</v>
      </c>
      <c r="EM1142" s="16">
        <f>EK1142*EL1142</f>
        <v>10816.344647519583</v>
      </c>
    </row>
    <row r="1143" spans="1:143" x14ac:dyDescent="0.25">
      <c r="A1143">
        <v>2015</v>
      </c>
      <c r="B1143">
        <v>1097</v>
      </c>
      <c r="C1143" t="s">
        <v>3271</v>
      </c>
      <c r="D1143" t="s">
        <v>3278</v>
      </c>
      <c r="E1143" t="s">
        <v>3308</v>
      </c>
      <c r="F1143" t="s">
        <v>3309</v>
      </c>
      <c r="G1143" t="s">
        <v>145</v>
      </c>
      <c r="H1143">
        <v>539059</v>
      </c>
      <c r="I1143" t="s">
        <v>3307</v>
      </c>
      <c r="J1143" t="s">
        <v>3281</v>
      </c>
      <c r="K1143">
        <v>98605</v>
      </c>
      <c r="L1143" t="s">
        <v>163</v>
      </c>
      <c r="N1143" t="s">
        <v>197</v>
      </c>
      <c r="O1143" t="s">
        <v>198</v>
      </c>
      <c r="P1143" t="s">
        <v>152</v>
      </c>
      <c r="Q1143" t="s">
        <v>199</v>
      </c>
      <c r="R1143" t="s">
        <v>154</v>
      </c>
      <c r="S1143" t="s">
        <v>210</v>
      </c>
      <c r="T1143" t="s">
        <v>168</v>
      </c>
      <c r="V1143" t="s">
        <v>343</v>
      </c>
      <c r="W1143" t="s">
        <v>169</v>
      </c>
      <c r="Y1143">
        <v>9</v>
      </c>
      <c r="Z1143">
        <v>3</v>
      </c>
      <c r="AA1143">
        <v>1</v>
      </c>
      <c r="AB1143">
        <v>1</v>
      </c>
      <c r="AC1143" t="s">
        <v>236</v>
      </c>
      <c r="AD1143" t="s">
        <v>236</v>
      </c>
      <c r="AJ1143">
        <v>10</v>
      </c>
      <c r="AR1143" t="s">
        <v>159</v>
      </c>
      <c r="AS1143" t="s">
        <v>152</v>
      </c>
      <c r="AV1143" s="12">
        <v>30175</v>
      </c>
      <c r="BB1143" s="12">
        <v>9856</v>
      </c>
      <c r="BJ1143" s="12">
        <v>40031</v>
      </c>
      <c r="BK1143" s="12">
        <v>40031</v>
      </c>
      <c r="BS1143" s="12">
        <v>0</v>
      </c>
      <c r="BT1143" s="12">
        <v>0</v>
      </c>
      <c r="BU1143" s="12">
        <v>40031</v>
      </c>
      <c r="BV1143" s="12">
        <v>40031</v>
      </c>
      <c r="BW1143" t="s">
        <v>3309</v>
      </c>
      <c r="BX1143" t="s">
        <v>343</v>
      </c>
      <c r="BY1143">
        <v>14</v>
      </c>
      <c r="BZ1143">
        <v>4</v>
      </c>
      <c r="CA1143">
        <v>14</v>
      </c>
      <c r="CB1143">
        <v>4</v>
      </c>
      <c r="CI1143">
        <f>CE1143+CG1143</f>
        <v>0</v>
      </c>
      <c r="CJ1143">
        <v>4092</v>
      </c>
      <c r="CL1143">
        <v>4092</v>
      </c>
      <c r="CO1143">
        <v>1004</v>
      </c>
      <c r="CQ1143">
        <v>1004</v>
      </c>
      <c r="CT1143">
        <v>3</v>
      </c>
      <c r="CU1143">
        <v>1</v>
      </c>
      <c r="CY1143">
        <v>1</v>
      </c>
      <c r="DB1143">
        <f>CX1143+CZ1143+DA1143</f>
        <v>0</v>
      </c>
      <c r="DG1143" s="13">
        <f>(DC1143+DD1143)/CU1143</f>
        <v>0</v>
      </c>
      <c r="DH1143">
        <v>740</v>
      </c>
      <c r="DI1143">
        <v>273</v>
      </c>
      <c r="DL1143">
        <v>1</v>
      </c>
      <c r="DN1143">
        <v>1</v>
      </c>
      <c r="EF1143">
        <v>2</v>
      </c>
      <c r="EG1143">
        <v>0</v>
      </c>
      <c r="EH1143" s="13">
        <v>0</v>
      </c>
      <c r="EI1143">
        <f>CO1143</f>
        <v>1004</v>
      </c>
      <c r="EJ1143" s="16">
        <f>BU1143</f>
        <v>40031</v>
      </c>
      <c r="EK1143" s="16">
        <f>EJ1143/EI1143</f>
        <v>39.871513944223111</v>
      </c>
      <c r="EL1143">
        <f>DJ1143</f>
        <v>0</v>
      </c>
      <c r="EM1143" s="16">
        <f>EK1143*EL1143</f>
        <v>0</v>
      </c>
    </row>
    <row r="1144" spans="1:143" x14ac:dyDescent="0.25">
      <c r="A1144">
        <v>2015</v>
      </c>
      <c r="B1144">
        <v>1083</v>
      </c>
      <c r="C1144" t="s">
        <v>3271</v>
      </c>
      <c r="D1144" t="s">
        <v>3278</v>
      </c>
      <c r="E1144" t="s">
        <v>3310</v>
      </c>
      <c r="F1144" t="s">
        <v>3311</v>
      </c>
      <c r="G1144" t="s">
        <v>145</v>
      </c>
      <c r="H1144">
        <v>539039</v>
      </c>
      <c r="I1144" t="s">
        <v>3307</v>
      </c>
      <c r="J1144" t="s">
        <v>3281</v>
      </c>
      <c r="K1144">
        <v>98605</v>
      </c>
      <c r="L1144" t="s">
        <v>163</v>
      </c>
      <c r="N1144" t="s">
        <v>197</v>
      </c>
      <c r="O1144" t="s">
        <v>198</v>
      </c>
      <c r="P1144" t="s">
        <v>152</v>
      </c>
      <c r="Q1144" t="s">
        <v>199</v>
      </c>
      <c r="R1144" t="s">
        <v>167</v>
      </c>
      <c r="S1144" t="s">
        <v>1271</v>
      </c>
      <c r="T1144" t="s">
        <v>168</v>
      </c>
      <c r="V1144" t="s">
        <v>161</v>
      </c>
      <c r="W1144" t="s">
        <v>169</v>
      </c>
      <c r="Y1144">
        <v>7</v>
      </c>
      <c r="Z1144">
        <v>3</v>
      </c>
      <c r="AA1144">
        <v>3</v>
      </c>
      <c r="AB1144">
        <v>3</v>
      </c>
      <c r="AJ1144">
        <v>10</v>
      </c>
      <c r="AR1144" t="s">
        <v>159</v>
      </c>
      <c r="AS1144" t="s">
        <v>152</v>
      </c>
      <c r="AV1144" s="12">
        <v>12000</v>
      </c>
      <c r="BB1144" s="12">
        <v>15146</v>
      </c>
      <c r="BJ1144" s="12">
        <v>27146</v>
      </c>
      <c r="BK1144" s="12">
        <v>27146</v>
      </c>
      <c r="BS1144" s="12">
        <v>0</v>
      </c>
      <c r="BT1144" s="12">
        <v>0</v>
      </c>
      <c r="BU1144" s="12">
        <v>27146</v>
      </c>
      <c r="BV1144" s="12">
        <v>27146</v>
      </c>
      <c r="BW1144" t="s">
        <v>3311</v>
      </c>
      <c r="BX1144" t="s">
        <v>161</v>
      </c>
      <c r="BY1144">
        <v>40</v>
      </c>
      <c r="BZ1144">
        <v>28</v>
      </c>
      <c r="CA1144">
        <v>14</v>
      </c>
      <c r="CB1144">
        <v>4</v>
      </c>
      <c r="CE1144">
        <v>2</v>
      </c>
      <c r="CF1144">
        <v>1</v>
      </c>
      <c r="CG1144">
        <v>24</v>
      </c>
      <c r="CH1144">
        <v>23</v>
      </c>
      <c r="CI1144">
        <f>CE1144+CG1144</f>
        <v>26</v>
      </c>
      <c r="CJ1144">
        <v>2279</v>
      </c>
      <c r="CL1144">
        <v>838</v>
      </c>
      <c r="CM1144">
        <v>108</v>
      </c>
      <c r="CN1144">
        <v>1333</v>
      </c>
      <c r="CO1144">
        <v>1600</v>
      </c>
      <c r="CQ1144">
        <v>296</v>
      </c>
      <c r="CR1144">
        <v>32</v>
      </c>
      <c r="CS1144">
        <v>1272</v>
      </c>
      <c r="CT1144">
        <v>38</v>
      </c>
      <c r="CU1144">
        <v>28</v>
      </c>
      <c r="CW1144">
        <v>1</v>
      </c>
      <c r="CY1144">
        <v>10</v>
      </c>
      <c r="DA1144">
        <v>1</v>
      </c>
      <c r="DB1144">
        <f>CX1144+CZ1144+DA1144</f>
        <v>1</v>
      </c>
      <c r="DC1144">
        <v>10</v>
      </c>
      <c r="DD1144">
        <v>3</v>
      </c>
      <c r="DE1144">
        <v>3</v>
      </c>
      <c r="DG1144" s="13">
        <f>(DC1144+DD1144)/CU1144</f>
        <v>0.4642857142857143</v>
      </c>
      <c r="DH1144">
        <v>1602</v>
      </c>
      <c r="DI1144">
        <v>1533</v>
      </c>
      <c r="DJ1144">
        <v>816</v>
      </c>
      <c r="DK1144">
        <v>747</v>
      </c>
      <c r="DL1144">
        <v>41</v>
      </c>
      <c r="DM1144">
        <v>27</v>
      </c>
      <c r="DN1144">
        <v>17</v>
      </c>
      <c r="DO1144">
        <v>5</v>
      </c>
      <c r="DQ1144">
        <v>22</v>
      </c>
      <c r="DS1144">
        <v>3</v>
      </c>
      <c r="DU1144">
        <v>9</v>
      </c>
      <c r="DX1144">
        <v>4</v>
      </c>
      <c r="DY1144" t="s">
        <v>311</v>
      </c>
      <c r="EA1144">
        <v>10</v>
      </c>
      <c r="EB1144">
        <v>2</v>
      </c>
      <c r="EE1144">
        <v>2</v>
      </c>
      <c r="EF1144">
        <v>9</v>
      </c>
      <c r="EG1144">
        <v>0</v>
      </c>
      <c r="EH1144" s="13">
        <v>0</v>
      </c>
      <c r="EI1144">
        <f>CO1144</f>
        <v>1600</v>
      </c>
      <c r="EJ1144" s="16">
        <f>BU1144</f>
        <v>27146</v>
      </c>
      <c r="EK1144" s="16">
        <f>EJ1144/EI1144</f>
        <v>16.966249999999999</v>
      </c>
      <c r="EL1144">
        <f>DJ1144</f>
        <v>816</v>
      </c>
      <c r="EM1144" s="16">
        <f>EK1144*EL1144</f>
        <v>13844.46</v>
      </c>
    </row>
    <row r="1145" spans="1:143" x14ac:dyDescent="0.25">
      <c r="A1145">
        <v>2015</v>
      </c>
      <c r="B1145">
        <v>1109</v>
      </c>
      <c r="C1145" t="s">
        <v>3271</v>
      </c>
      <c r="D1145" t="s">
        <v>3278</v>
      </c>
      <c r="E1145" t="s">
        <v>172</v>
      </c>
      <c r="F1145" t="s">
        <v>3312</v>
      </c>
      <c r="G1145" t="s">
        <v>145</v>
      </c>
      <c r="H1145">
        <v>539039</v>
      </c>
      <c r="I1145" t="s">
        <v>3307</v>
      </c>
      <c r="J1145" t="s">
        <v>3281</v>
      </c>
      <c r="K1145">
        <v>98605</v>
      </c>
      <c r="L1145" t="s">
        <v>163</v>
      </c>
      <c r="N1145" t="s">
        <v>151</v>
      </c>
      <c r="P1145" t="s">
        <v>152</v>
      </c>
      <c r="Q1145" t="s">
        <v>153</v>
      </c>
      <c r="R1145" t="s">
        <v>174</v>
      </c>
      <c r="T1145" t="s">
        <v>155</v>
      </c>
      <c r="U1145" t="s">
        <v>156</v>
      </c>
      <c r="V1145" t="s">
        <v>157</v>
      </c>
      <c r="W1145" t="s">
        <v>175</v>
      </c>
      <c r="Y1145">
        <v>0</v>
      </c>
      <c r="Z1145">
        <v>0</v>
      </c>
      <c r="AA1145">
        <v>2</v>
      </c>
      <c r="AB1145">
        <v>2</v>
      </c>
      <c r="AC1145" t="s">
        <v>236</v>
      </c>
      <c r="AD1145" t="s">
        <v>236</v>
      </c>
      <c r="AJ1145">
        <v>2</v>
      </c>
      <c r="AR1145" t="s">
        <v>159</v>
      </c>
      <c r="AS1145" t="s">
        <v>152</v>
      </c>
      <c r="BB1145" s="12">
        <v>40111</v>
      </c>
      <c r="BJ1145" s="12">
        <v>40111</v>
      </c>
      <c r="BK1145" s="12">
        <v>40111</v>
      </c>
      <c r="BS1145" s="12">
        <v>0</v>
      </c>
      <c r="BT1145" s="12">
        <v>0</v>
      </c>
      <c r="BU1145" s="12">
        <v>40111</v>
      </c>
      <c r="BV1145" s="12">
        <v>40111</v>
      </c>
      <c r="BW1145" t="s">
        <v>3312</v>
      </c>
      <c r="BX1145" t="s">
        <v>157</v>
      </c>
      <c r="BY1145">
        <v>32</v>
      </c>
      <c r="BZ1145">
        <v>32</v>
      </c>
      <c r="CE1145">
        <v>2</v>
      </c>
      <c r="CF1145">
        <v>2</v>
      </c>
      <c r="CG1145">
        <v>30</v>
      </c>
      <c r="CH1145">
        <v>30</v>
      </c>
      <c r="CI1145">
        <f>CE1145+CG1145</f>
        <v>32</v>
      </c>
      <c r="CJ1145">
        <v>9223</v>
      </c>
      <c r="CM1145">
        <v>391</v>
      </c>
      <c r="CN1145">
        <v>8832</v>
      </c>
      <c r="CO1145">
        <v>9223</v>
      </c>
      <c r="CR1145">
        <v>391</v>
      </c>
      <c r="CS1145">
        <v>8832</v>
      </c>
      <c r="DB1145">
        <f>CX1145+CZ1145+DA1145</f>
        <v>0</v>
      </c>
      <c r="DG1145" s="13" t="e">
        <f>(DC1145+DD1145)/CU1145</f>
        <v>#DIV/0!</v>
      </c>
      <c r="DL1145">
        <v>11</v>
      </c>
      <c r="DM1145">
        <v>11</v>
      </c>
      <c r="DP1145">
        <v>2</v>
      </c>
      <c r="DQ1145">
        <v>9</v>
      </c>
      <c r="DU1145">
        <v>4</v>
      </c>
      <c r="DX1145">
        <v>4</v>
      </c>
      <c r="EA1145">
        <v>3</v>
      </c>
      <c r="EI1145">
        <f>CO1145</f>
        <v>9223</v>
      </c>
      <c r="EJ1145" s="16">
        <f>BU1145</f>
        <v>40111</v>
      </c>
      <c r="EK1145" s="16">
        <f>EJ1145/EI1145</f>
        <v>4.349018757454191</v>
      </c>
      <c r="EL1145">
        <f>DJ1145</f>
        <v>0</v>
      </c>
      <c r="EM1145" s="16">
        <f>EK1145*EL1145</f>
        <v>0</v>
      </c>
    </row>
    <row r="1146" spans="1:143" x14ac:dyDescent="0.25">
      <c r="A1146">
        <v>2015</v>
      </c>
      <c r="B1146">
        <v>1110</v>
      </c>
      <c r="C1146" t="s">
        <v>3271</v>
      </c>
      <c r="D1146" t="s">
        <v>3278</v>
      </c>
      <c r="E1146" t="s">
        <v>172</v>
      </c>
      <c r="F1146" t="s">
        <v>3313</v>
      </c>
      <c r="G1146" t="s">
        <v>145</v>
      </c>
      <c r="H1146">
        <v>539039</v>
      </c>
      <c r="I1146" t="s">
        <v>3307</v>
      </c>
      <c r="J1146" t="s">
        <v>3281</v>
      </c>
      <c r="K1146">
        <v>98605</v>
      </c>
      <c r="L1146" t="s">
        <v>163</v>
      </c>
      <c r="N1146" t="s">
        <v>151</v>
      </c>
      <c r="P1146" t="s">
        <v>152</v>
      </c>
      <c r="Q1146" t="s">
        <v>153</v>
      </c>
      <c r="R1146" t="s">
        <v>174</v>
      </c>
      <c r="T1146" t="s">
        <v>155</v>
      </c>
      <c r="U1146" t="s">
        <v>211</v>
      </c>
      <c r="V1146" t="s">
        <v>212</v>
      </c>
      <c r="W1146" t="s">
        <v>175</v>
      </c>
      <c r="Y1146">
        <v>0</v>
      </c>
      <c r="Z1146">
        <v>0</v>
      </c>
      <c r="AA1146">
        <v>20</v>
      </c>
      <c r="AB1146">
        <v>20</v>
      </c>
      <c r="AC1146" t="s">
        <v>236</v>
      </c>
      <c r="AD1146" t="s">
        <v>236</v>
      </c>
      <c r="AJ1146">
        <v>20</v>
      </c>
      <c r="AR1146" t="s">
        <v>159</v>
      </c>
      <c r="BB1146" s="12">
        <v>13370</v>
      </c>
      <c r="BJ1146" s="12">
        <v>13370</v>
      </c>
      <c r="BK1146" s="12">
        <v>13370</v>
      </c>
      <c r="BS1146" s="12">
        <v>0</v>
      </c>
      <c r="BT1146" s="12">
        <v>0</v>
      </c>
      <c r="BU1146" s="12">
        <v>13370</v>
      </c>
      <c r="BV1146" s="12">
        <v>13370</v>
      </c>
      <c r="BW1146" t="s">
        <v>3313</v>
      </c>
      <c r="BX1146" t="s">
        <v>141</v>
      </c>
      <c r="BY1146">
        <v>4</v>
      </c>
      <c r="BZ1146">
        <v>4</v>
      </c>
      <c r="CG1146">
        <v>4</v>
      </c>
      <c r="CH1146">
        <v>4</v>
      </c>
      <c r="CI1146">
        <f>CE1146+CG1146</f>
        <v>4</v>
      </c>
      <c r="CJ1146">
        <v>687</v>
      </c>
      <c r="CN1146">
        <v>687</v>
      </c>
      <c r="CO1146">
        <v>687</v>
      </c>
      <c r="CS1146">
        <v>687</v>
      </c>
      <c r="DB1146">
        <f>CX1146+CZ1146+DA1146</f>
        <v>0</v>
      </c>
      <c r="DG1146" s="13" t="e">
        <f>(DC1146+DD1146)/CU1146</f>
        <v>#DIV/0!</v>
      </c>
      <c r="DL1146">
        <v>4</v>
      </c>
      <c r="DM1146">
        <v>4</v>
      </c>
      <c r="DQ1146">
        <v>4</v>
      </c>
      <c r="DS1146">
        <v>1</v>
      </c>
      <c r="EA1146">
        <v>3</v>
      </c>
      <c r="EI1146">
        <f>CO1146</f>
        <v>687</v>
      </c>
      <c r="EJ1146" s="16">
        <f>BU1146</f>
        <v>13370</v>
      </c>
      <c r="EK1146" s="16">
        <f>EJ1146/EI1146</f>
        <v>19.461426491994178</v>
      </c>
      <c r="EL1146">
        <f>DJ1146</f>
        <v>0</v>
      </c>
      <c r="EM1146" s="16">
        <f>EK1146*EL1146</f>
        <v>0</v>
      </c>
    </row>
    <row r="1147" spans="1:143" x14ac:dyDescent="0.25">
      <c r="A1147">
        <v>2015</v>
      </c>
      <c r="B1147">
        <v>1058</v>
      </c>
      <c r="C1147" t="s">
        <v>3271</v>
      </c>
      <c r="D1147" t="s">
        <v>597</v>
      </c>
      <c r="E1147" t="s">
        <v>3314</v>
      </c>
      <c r="H1147">
        <v>539059</v>
      </c>
      <c r="I1147" t="s">
        <v>3315</v>
      </c>
      <c r="J1147" t="s">
        <v>3316</v>
      </c>
      <c r="K1147">
        <v>97831</v>
      </c>
      <c r="L1147" t="s">
        <v>163</v>
      </c>
      <c r="N1147" t="s">
        <v>247</v>
      </c>
      <c r="O1147" t="s">
        <v>198</v>
      </c>
      <c r="P1147" t="s">
        <v>152</v>
      </c>
      <c r="Q1147" t="s">
        <v>153</v>
      </c>
      <c r="R1147" t="s">
        <v>248</v>
      </c>
      <c r="S1147" t="s">
        <v>210</v>
      </c>
      <c r="V1147" t="s">
        <v>249</v>
      </c>
      <c r="W1147" t="s">
        <v>169</v>
      </c>
      <c r="AJ1147">
        <v>0</v>
      </c>
      <c r="AK1147" t="s">
        <v>297</v>
      </c>
      <c r="AR1147" t="s">
        <v>227</v>
      </c>
      <c r="AS1147" t="s">
        <v>152</v>
      </c>
      <c r="AU1147" t="s">
        <v>3317</v>
      </c>
      <c r="BJ1147" s="12">
        <v>0</v>
      </c>
      <c r="BK1147" s="12">
        <v>0</v>
      </c>
      <c r="BS1147" s="12">
        <v>0</v>
      </c>
      <c r="BT1147" s="12">
        <v>0</v>
      </c>
      <c r="BU1147" s="12">
        <v>0</v>
      </c>
      <c r="BV1147" s="12">
        <v>0</v>
      </c>
      <c r="CI1147">
        <f>CE1147+CG1147</f>
        <v>0</v>
      </c>
      <c r="DB1147">
        <f>CX1147+CZ1147+DA1147</f>
        <v>0</v>
      </c>
      <c r="DG1147" s="13" t="e">
        <f>(DC1147+DD1147)/CU1147</f>
        <v>#DIV/0!</v>
      </c>
      <c r="EI1147">
        <f>CO1147</f>
        <v>0</v>
      </c>
      <c r="EJ1147" s="16">
        <f>BU1147</f>
        <v>0</v>
      </c>
      <c r="EK1147" s="16" t="e">
        <f>EJ1147/EI1147</f>
        <v>#DIV/0!</v>
      </c>
      <c r="EL1147">
        <f>DJ1147</f>
        <v>0</v>
      </c>
      <c r="EM1147" s="16" t="e">
        <f>EK1147*EL1147</f>
        <v>#DIV/0!</v>
      </c>
    </row>
    <row r="1148" spans="1:143" x14ac:dyDescent="0.25">
      <c r="A1148">
        <v>2015</v>
      </c>
      <c r="B1148">
        <v>1079</v>
      </c>
      <c r="C1148" t="s">
        <v>3271</v>
      </c>
      <c r="D1148" t="s">
        <v>3273</v>
      </c>
      <c r="E1148" t="s">
        <v>3318</v>
      </c>
      <c r="F1148" t="s">
        <v>3319</v>
      </c>
      <c r="H1148">
        <v>539039</v>
      </c>
      <c r="I1148" t="s">
        <v>3275</v>
      </c>
      <c r="J1148" t="s">
        <v>3276</v>
      </c>
      <c r="K1148">
        <v>97058</v>
      </c>
      <c r="L1148" t="s">
        <v>163</v>
      </c>
      <c r="N1148" t="s">
        <v>151</v>
      </c>
      <c r="P1148" t="s">
        <v>152</v>
      </c>
      <c r="Q1148" t="s">
        <v>153</v>
      </c>
      <c r="R1148" t="s">
        <v>154</v>
      </c>
      <c r="T1148" t="s">
        <v>155</v>
      </c>
      <c r="U1148" t="s">
        <v>156</v>
      </c>
      <c r="V1148" t="s">
        <v>157</v>
      </c>
      <c r="W1148" t="s">
        <v>169</v>
      </c>
      <c r="Y1148">
        <v>38</v>
      </c>
      <c r="Z1148">
        <v>10</v>
      </c>
      <c r="AA1148">
        <v>4</v>
      </c>
      <c r="AB1148">
        <v>3</v>
      </c>
      <c r="AJ1148">
        <v>42</v>
      </c>
      <c r="AR1148" t="s">
        <v>227</v>
      </c>
      <c r="BJ1148" s="12">
        <v>0</v>
      </c>
      <c r="BK1148" s="12">
        <v>0</v>
      </c>
      <c r="BS1148" s="12">
        <v>0</v>
      </c>
      <c r="BT1148" s="12">
        <v>0</v>
      </c>
      <c r="BU1148" s="12">
        <v>0</v>
      </c>
      <c r="BV1148" s="12">
        <v>0</v>
      </c>
      <c r="BW1148" t="s">
        <v>3319</v>
      </c>
      <c r="BX1148" t="s">
        <v>157</v>
      </c>
      <c r="BY1148">
        <v>17</v>
      </c>
      <c r="BZ1148">
        <v>11</v>
      </c>
      <c r="CA1148">
        <v>8</v>
      </c>
      <c r="CB1148">
        <v>3</v>
      </c>
      <c r="CG1148">
        <v>9</v>
      </c>
      <c r="CH1148">
        <v>8</v>
      </c>
      <c r="CI1148">
        <f>CE1148+CG1148</f>
        <v>9</v>
      </c>
      <c r="CJ1148">
        <v>4767</v>
      </c>
      <c r="CL1148">
        <v>1957</v>
      </c>
      <c r="CN1148">
        <v>2810</v>
      </c>
      <c r="CO1148">
        <v>3219</v>
      </c>
      <c r="CQ1148">
        <v>774</v>
      </c>
      <c r="CS1148">
        <v>2445</v>
      </c>
      <c r="DB1148">
        <f>CX1148+CZ1148+DA1148</f>
        <v>0</v>
      </c>
      <c r="DG1148" s="13" t="e">
        <f>(DC1148+DD1148)/CU1148</f>
        <v>#DIV/0!</v>
      </c>
      <c r="DL1148">
        <v>8</v>
      </c>
      <c r="DM1148">
        <v>5</v>
      </c>
      <c r="DN1148">
        <v>5</v>
      </c>
      <c r="DO1148">
        <v>2</v>
      </c>
      <c r="DQ1148">
        <v>3</v>
      </c>
      <c r="DU1148">
        <v>2</v>
      </c>
      <c r="DX1148">
        <v>1</v>
      </c>
      <c r="DZ1148">
        <v>1</v>
      </c>
      <c r="EA1148">
        <v>1</v>
      </c>
      <c r="EI1148">
        <f>CO1148</f>
        <v>3219</v>
      </c>
      <c r="EJ1148" s="16">
        <f>BU1148</f>
        <v>0</v>
      </c>
      <c r="EK1148" s="16">
        <f>EJ1148/EI1148</f>
        <v>0</v>
      </c>
      <c r="EL1148">
        <f>DJ1148</f>
        <v>0</v>
      </c>
      <c r="EM1148" s="16">
        <f>EK1148*EL1148</f>
        <v>0</v>
      </c>
    </row>
    <row r="1149" spans="1:143" x14ac:dyDescent="0.25">
      <c r="A1149">
        <v>2015</v>
      </c>
      <c r="B1149">
        <v>1073</v>
      </c>
      <c r="C1149" t="s">
        <v>3271</v>
      </c>
      <c r="D1149" t="s">
        <v>3273</v>
      </c>
      <c r="E1149" t="s">
        <v>3320</v>
      </c>
      <c r="F1149" t="s">
        <v>3321</v>
      </c>
      <c r="H1149">
        <v>539039</v>
      </c>
      <c r="I1149" t="s">
        <v>3275</v>
      </c>
      <c r="J1149" t="s">
        <v>3276</v>
      </c>
      <c r="K1149">
        <v>97058</v>
      </c>
      <c r="L1149" t="s">
        <v>163</v>
      </c>
      <c r="N1149" t="s">
        <v>151</v>
      </c>
      <c r="P1149" t="s">
        <v>152</v>
      </c>
      <c r="Q1149" t="s">
        <v>153</v>
      </c>
      <c r="R1149" t="s">
        <v>154</v>
      </c>
      <c r="T1149" t="s">
        <v>155</v>
      </c>
      <c r="U1149" t="s">
        <v>211</v>
      </c>
      <c r="V1149" t="s">
        <v>212</v>
      </c>
      <c r="W1149" t="s">
        <v>169</v>
      </c>
      <c r="Y1149">
        <v>4</v>
      </c>
      <c r="Z1149">
        <v>1</v>
      </c>
      <c r="AA1149">
        <v>5</v>
      </c>
      <c r="AB1149">
        <v>5</v>
      </c>
      <c r="AJ1149">
        <v>9</v>
      </c>
      <c r="AR1149" t="s">
        <v>227</v>
      </c>
      <c r="BJ1149" s="12">
        <v>0</v>
      </c>
      <c r="BK1149" s="12">
        <v>0</v>
      </c>
      <c r="BS1149" s="12">
        <v>0</v>
      </c>
      <c r="BT1149" s="12">
        <v>0</v>
      </c>
      <c r="BU1149" s="12">
        <v>0</v>
      </c>
      <c r="BV1149" s="12">
        <v>0</v>
      </c>
      <c r="CI1149">
        <f>CE1149+CG1149</f>
        <v>0</v>
      </c>
      <c r="DB1149">
        <f>CX1149+CZ1149+DA1149</f>
        <v>0</v>
      </c>
      <c r="DG1149" s="13" t="e">
        <f>(DC1149+DD1149)/CU1149</f>
        <v>#DIV/0!</v>
      </c>
      <c r="EI1149">
        <f>CO1149</f>
        <v>0</v>
      </c>
      <c r="EJ1149" s="16">
        <f>BU1149</f>
        <v>0</v>
      </c>
      <c r="EK1149" s="16" t="e">
        <f>EJ1149/EI1149</f>
        <v>#DIV/0!</v>
      </c>
      <c r="EL1149">
        <f>DJ1149</f>
        <v>0</v>
      </c>
      <c r="EM1149" s="16" t="e">
        <f>EK1149*EL1149</f>
        <v>#DIV/0!</v>
      </c>
    </row>
    <row r="1150" spans="1:143" x14ac:dyDescent="0.25">
      <c r="A1150">
        <v>2015</v>
      </c>
      <c r="B1150">
        <v>1086</v>
      </c>
      <c r="C1150" t="s">
        <v>3271</v>
      </c>
      <c r="D1150" t="s">
        <v>3278</v>
      </c>
      <c r="E1150" t="s">
        <v>157</v>
      </c>
      <c r="F1150" t="s">
        <v>3322</v>
      </c>
      <c r="G1150" t="s">
        <v>145</v>
      </c>
      <c r="H1150">
        <v>539039</v>
      </c>
      <c r="I1150" t="s">
        <v>3300</v>
      </c>
      <c r="J1150" t="s">
        <v>3287</v>
      </c>
      <c r="K1150">
        <v>98620</v>
      </c>
      <c r="L1150" t="s">
        <v>163</v>
      </c>
      <c r="N1150" t="s">
        <v>151</v>
      </c>
      <c r="P1150" t="s">
        <v>152</v>
      </c>
      <c r="Q1150" t="s">
        <v>199</v>
      </c>
      <c r="R1150" t="s">
        <v>154</v>
      </c>
      <c r="T1150" t="s">
        <v>155</v>
      </c>
      <c r="U1150" t="s">
        <v>156</v>
      </c>
      <c r="V1150" t="s">
        <v>157</v>
      </c>
      <c r="W1150" t="s">
        <v>169</v>
      </c>
      <c r="Y1150">
        <v>11</v>
      </c>
      <c r="Z1150">
        <v>3</v>
      </c>
      <c r="AA1150">
        <v>7</v>
      </c>
      <c r="AB1150">
        <v>7</v>
      </c>
      <c r="AJ1150">
        <v>18</v>
      </c>
      <c r="AR1150" t="s">
        <v>159</v>
      </c>
      <c r="AS1150" t="s">
        <v>152</v>
      </c>
      <c r="AV1150" s="12">
        <v>5000</v>
      </c>
      <c r="BB1150" s="12">
        <v>23000</v>
      </c>
      <c r="BJ1150" s="12">
        <v>28000</v>
      </c>
      <c r="BK1150" s="12">
        <v>28000</v>
      </c>
      <c r="BS1150" s="12">
        <v>0</v>
      </c>
      <c r="BT1150" s="12">
        <v>0</v>
      </c>
      <c r="BU1150" s="12">
        <v>28000</v>
      </c>
      <c r="BV1150" s="12">
        <v>28000</v>
      </c>
      <c r="BW1150" t="s">
        <v>3322</v>
      </c>
      <c r="BX1150" t="s">
        <v>157</v>
      </c>
      <c r="BY1150">
        <v>11</v>
      </c>
      <c r="BZ1150">
        <v>6</v>
      </c>
      <c r="CA1150">
        <v>4</v>
      </c>
      <c r="CB1150">
        <v>1</v>
      </c>
      <c r="CE1150">
        <v>2</v>
      </c>
      <c r="CG1150">
        <v>5</v>
      </c>
      <c r="CH1150">
        <v>5</v>
      </c>
      <c r="CI1150">
        <f>CE1150+CG1150</f>
        <v>7</v>
      </c>
      <c r="CJ1150">
        <v>2364</v>
      </c>
      <c r="CL1150">
        <v>763</v>
      </c>
      <c r="CM1150">
        <v>632</v>
      </c>
      <c r="CN1150">
        <v>969</v>
      </c>
      <c r="CO1150">
        <v>1223</v>
      </c>
      <c r="CQ1150">
        <v>254</v>
      </c>
      <c r="CS1150">
        <v>969</v>
      </c>
      <c r="CT1150">
        <v>7</v>
      </c>
      <c r="CU1150">
        <v>3</v>
      </c>
      <c r="DB1150">
        <f>CX1150+CZ1150+DA1150</f>
        <v>0</v>
      </c>
      <c r="DC1150">
        <v>3</v>
      </c>
      <c r="DG1150" s="13">
        <f>(DC1150+DD1150)/CU1150</f>
        <v>1</v>
      </c>
      <c r="DH1150">
        <v>259</v>
      </c>
      <c r="DI1150">
        <v>259</v>
      </c>
      <c r="DJ1150">
        <v>259</v>
      </c>
      <c r="DK1150">
        <v>259</v>
      </c>
      <c r="DL1150">
        <v>17</v>
      </c>
      <c r="DM1150">
        <v>8</v>
      </c>
      <c r="DN1150">
        <v>10</v>
      </c>
      <c r="DO1150">
        <v>3</v>
      </c>
      <c r="DQ1150">
        <v>5</v>
      </c>
      <c r="DS1150">
        <v>1</v>
      </c>
      <c r="DU1150">
        <v>1</v>
      </c>
      <c r="DX1150">
        <v>6</v>
      </c>
      <c r="EI1150">
        <f>CO1150</f>
        <v>1223</v>
      </c>
      <c r="EJ1150" s="16">
        <f>BU1150</f>
        <v>28000</v>
      </c>
      <c r="EK1150" s="16">
        <f>EJ1150/EI1150</f>
        <v>22.894521668029437</v>
      </c>
      <c r="EL1150">
        <f>DJ1150</f>
        <v>259</v>
      </c>
      <c r="EM1150" s="16">
        <f>EK1150*EL1150</f>
        <v>5929.6811120196244</v>
      </c>
    </row>
    <row r="1151" spans="1:143" x14ac:dyDescent="0.25">
      <c r="A1151">
        <v>2015</v>
      </c>
      <c r="B1151">
        <v>1103</v>
      </c>
      <c r="C1151" t="s">
        <v>3271</v>
      </c>
      <c r="D1151" t="s">
        <v>3278</v>
      </c>
      <c r="E1151" t="s">
        <v>3323</v>
      </c>
      <c r="F1151" t="s">
        <v>3324</v>
      </c>
      <c r="G1151" t="s">
        <v>145</v>
      </c>
      <c r="H1151">
        <v>539039</v>
      </c>
      <c r="I1151" t="s">
        <v>3300</v>
      </c>
      <c r="J1151" t="s">
        <v>3287</v>
      </c>
      <c r="K1151">
        <v>98620</v>
      </c>
      <c r="L1151" t="s">
        <v>163</v>
      </c>
      <c r="N1151" t="s">
        <v>218</v>
      </c>
      <c r="O1151" t="s">
        <v>165</v>
      </c>
      <c r="P1151" t="s">
        <v>152</v>
      </c>
      <c r="Q1151" t="s">
        <v>153</v>
      </c>
      <c r="R1151" t="s">
        <v>187</v>
      </c>
      <c r="T1151" t="s">
        <v>168</v>
      </c>
      <c r="V1151" t="s">
        <v>161</v>
      </c>
      <c r="W1151" t="s">
        <v>169</v>
      </c>
      <c r="Y1151">
        <v>3</v>
      </c>
      <c r="Z1151">
        <v>1</v>
      </c>
      <c r="AA1151">
        <v>0</v>
      </c>
      <c r="AB1151">
        <v>0</v>
      </c>
      <c r="AJ1151">
        <v>3</v>
      </c>
      <c r="AP1151" t="s">
        <v>600</v>
      </c>
      <c r="AR1151" t="s">
        <v>159</v>
      </c>
      <c r="AS1151" t="s">
        <v>152</v>
      </c>
      <c r="AU1151" t="s">
        <v>3325</v>
      </c>
      <c r="BJ1151" s="12">
        <v>0</v>
      </c>
      <c r="BK1151" s="12">
        <v>0</v>
      </c>
      <c r="BS1151" s="12">
        <v>0</v>
      </c>
      <c r="BT1151" s="12">
        <v>0</v>
      </c>
      <c r="BU1151" s="12">
        <v>0</v>
      </c>
      <c r="BV1151" s="12">
        <v>0</v>
      </c>
      <c r="CI1151">
        <f>CE1151+CG1151</f>
        <v>0</v>
      </c>
      <c r="DB1151">
        <f>CX1151+CZ1151+DA1151</f>
        <v>0</v>
      </c>
      <c r="DG1151" s="13" t="e">
        <f>(DC1151+DD1151)/CU1151</f>
        <v>#DIV/0!</v>
      </c>
      <c r="EI1151">
        <f>CO1151</f>
        <v>0</v>
      </c>
      <c r="EJ1151" s="16">
        <f>BU1151</f>
        <v>0</v>
      </c>
      <c r="EK1151" s="16" t="e">
        <f>EJ1151/EI1151</f>
        <v>#DIV/0!</v>
      </c>
      <c r="EL1151">
        <f>DJ1151</f>
        <v>0</v>
      </c>
      <c r="EM1151" s="16" t="e">
        <f>EK1151*EL1151</f>
        <v>#DIV/0!</v>
      </c>
    </row>
    <row r="1152" spans="1:143" x14ac:dyDescent="0.25">
      <c r="A1152">
        <v>2015</v>
      </c>
      <c r="B1152">
        <v>1062</v>
      </c>
      <c r="C1152" t="s">
        <v>3271</v>
      </c>
      <c r="D1152" t="s">
        <v>3273</v>
      </c>
      <c r="E1152" t="s">
        <v>3326</v>
      </c>
      <c r="F1152" t="s">
        <v>3327</v>
      </c>
      <c r="G1152" t="s">
        <v>145</v>
      </c>
      <c r="H1152">
        <v>539039</v>
      </c>
      <c r="I1152" t="s">
        <v>3275</v>
      </c>
      <c r="J1152" t="s">
        <v>3276</v>
      </c>
      <c r="K1152">
        <v>97058</v>
      </c>
      <c r="L1152" t="s">
        <v>163</v>
      </c>
      <c r="N1152" t="s">
        <v>151</v>
      </c>
      <c r="P1152" t="s">
        <v>210</v>
      </c>
      <c r="Q1152" t="s">
        <v>256</v>
      </c>
      <c r="R1152" t="s">
        <v>248</v>
      </c>
      <c r="U1152" t="s">
        <v>211</v>
      </c>
      <c r="V1152" t="s">
        <v>257</v>
      </c>
      <c r="W1152" t="s">
        <v>169</v>
      </c>
      <c r="Y1152">
        <v>7</v>
      </c>
      <c r="Z1152">
        <v>2</v>
      </c>
      <c r="AA1152">
        <v>4</v>
      </c>
      <c r="AB1152">
        <v>4</v>
      </c>
      <c r="AI1152" t="s">
        <v>797</v>
      </c>
      <c r="AJ1152">
        <v>11</v>
      </c>
      <c r="AQ1152" t="s">
        <v>236</v>
      </c>
      <c r="AR1152" t="s">
        <v>227</v>
      </c>
      <c r="BJ1152" s="12">
        <v>0</v>
      </c>
      <c r="BK1152" s="12">
        <v>0</v>
      </c>
      <c r="BS1152" s="12">
        <v>0</v>
      </c>
      <c r="BT1152" s="12">
        <v>0</v>
      </c>
      <c r="BU1152" s="12">
        <v>0</v>
      </c>
      <c r="BV1152" s="12">
        <v>0</v>
      </c>
      <c r="CI1152">
        <f>CE1152+CG1152</f>
        <v>0</v>
      </c>
      <c r="DB1152">
        <f>CX1152+CZ1152+DA1152</f>
        <v>0</v>
      </c>
      <c r="DG1152" s="13" t="e">
        <f>(DC1152+DD1152)/CU1152</f>
        <v>#DIV/0!</v>
      </c>
      <c r="EI1152">
        <f>CO1152</f>
        <v>0</v>
      </c>
      <c r="EJ1152" s="16">
        <f>BU1152</f>
        <v>0</v>
      </c>
      <c r="EK1152" s="16" t="e">
        <f>EJ1152/EI1152</f>
        <v>#DIV/0!</v>
      </c>
      <c r="EL1152">
        <f>DJ1152</f>
        <v>0</v>
      </c>
      <c r="EM1152" s="16" t="e">
        <f>EK1152*EL1152</f>
        <v>#DIV/0!</v>
      </c>
    </row>
    <row r="1153" spans="1:143" x14ac:dyDescent="0.25">
      <c r="A1153">
        <v>2015</v>
      </c>
      <c r="B1153">
        <v>2067</v>
      </c>
      <c r="C1153" t="s">
        <v>3271</v>
      </c>
      <c r="D1153" t="s">
        <v>3278</v>
      </c>
      <c r="E1153" t="s">
        <v>3328</v>
      </c>
      <c r="F1153" t="s">
        <v>3328</v>
      </c>
      <c r="G1153" t="s">
        <v>145</v>
      </c>
      <c r="AJ1153">
        <v>0</v>
      </c>
      <c r="BJ1153" s="12">
        <v>0</v>
      </c>
      <c r="BK1153" s="12">
        <v>0</v>
      </c>
      <c r="BS1153" s="12">
        <v>0</v>
      </c>
      <c r="BT1153" s="12">
        <v>0</v>
      </c>
      <c r="BU1153" s="12">
        <v>0</v>
      </c>
      <c r="BV1153" s="12">
        <v>0</v>
      </c>
      <c r="BW1153" t="s">
        <v>3328</v>
      </c>
      <c r="BX1153" t="s">
        <v>157</v>
      </c>
      <c r="BY1153">
        <v>6</v>
      </c>
      <c r="BZ1153">
        <v>1</v>
      </c>
      <c r="CA1153">
        <v>6</v>
      </c>
      <c r="CB1153">
        <v>1</v>
      </c>
      <c r="CI1153">
        <f>CE1153+CG1153</f>
        <v>0</v>
      </c>
      <c r="CJ1153">
        <v>2190</v>
      </c>
      <c r="CL1153">
        <v>2190</v>
      </c>
      <c r="CO1153">
        <v>365</v>
      </c>
      <c r="CQ1153">
        <v>365</v>
      </c>
      <c r="DB1153">
        <f>CX1153+CZ1153+DA1153</f>
        <v>0</v>
      </c>
      <c r="DG1153" s="13" t="e">
        <f>(DC1153+DD1153)/CU1153</f>
        <v>#DIV/0!</v>
      </c>
      <c r="EI1153">
        <f>CO1153</f>
        <v>365</v>
      </c>
      <c r="EJ1153" s="16">
        <f>BU1153</f>
        <v>0</v>
      </c>
      <c r="EK1153" s="16">
        <f>EJ1153/EI1153</f>
        <v>0</v>
      </c>
      <c r="EL1153">
        <f>DJ1153</f>
        <v>0</v>
      </c>
      <c r="EM1153" s="16">
        <f>EK1153*EL1153</f>
        <v>0</v>
      </c>
    </row>
    <row r="1154" spans="1:143" x14ac:dyDescent="0.25">
      <c r="A1154">
        <v>2015</v>
      </c>
      <c r="B1154">
        <v>2068</v>
      </c>
      <c r="C1154" t="s">
        <v>3271</v>
      </c>
      <c r="D1154" t="s">
        <v>3278</v>
      </c>
      <c r="E1154" t="s">
        <v>3329</v>
      </c>
      <c r="F1154" t="s">
        <v>3329</v>
      </c>
      <c r="G1154" t="s">
        <v>145</v>
      </c>
      <c r="AJ1154">
        <v>0</v>
      </c>
      <c r="BJ1154" s="12">
        <v>0</v>
      </c>
      <c r="BK1154" s="12">
        <v>0</v>
      </c>
      <c r="BS1154" s="12">
        <v>0</v>
      </c>
      <c r="BT1154" s="12">
        <v>0</v>
      </c>
      <c r="BU1154" s="12">
        <v>0</v>
      </c>
      <c r="BV1154" s="12">
        <v>0</v>
      </c>
      <c r="BW1154" t="s">
        <v>3329</v>
      </c>
      <c r="BX1154" t="s">
        <v>141</v>
      </c>
      <c r="BY1154">
        <v>1</v>
      </c>
      <c r="BZ1154">
        <v>1</v>
      </c>
      <c r="CG1154">
        <v>1</v>
      </c>
      <c r="CH1154">
        <v>1</v>
      </c>
      <c r="CI1154">
        <f>CE1154+CG1154</f>
        <v>1</v>
      </c>
      <c r="CJ1154">
        <v>31</v>
      </c>
      <c r="CN1154">
        <v>31</v>
      </c>
      <c r="CO1154">
        <v>31</v>
      </c>
      <c r="CS1154">
        <v>31</v>
      </c>
      <c r="DB1154">
        <f>CX1154+CZ1154+DA1154</f>
        <v>0</v>
      </c>
      <c r="DG1154" s="13" t="e">
        <f>(DC1154+DD1154)/CU1154</f>
        <v>#DIV/0!</v>
      </c>
      <c r="DL1154">
        <v>1</v>
      </c>
      <c r="DM1154">
        <v>1</v>
      </c>
      <c r="DQ1154">
        <v>1</v>
      </c>
      <c r="DU1154">
        <v>1</v>
      </c>
      <c r="EI1154">
        <f>CO1154</f>
        <v>31</v>
      </c>
      <c r="EJ1154" s="16">
        <f>BU1154</f>
        <v>0</v>
      </c>
      <c r="EK1154" s="16">
        <f>EJ1154/EI1154</f>
        <v>0</v>
      </c>
      <c r="EL1154">
        <f>DJ1154</f>
        <v>0</v>
      </c>
      <c r="EM1154" s="16">
        <f>EK1154*EL1154</f>
        <v>0</v>
      </c>
    </row>
    <row r="1155" spans="1:143" x14ac:dyDescent="0.25">
      <c r="A1155">
        <v>2015</v>
      </c>
      <c r="B1155">
        <v>1089</v>
      </c>
      <c r="C1155" t="s">
        <v>3330</v>
      </c>
      <c r="D1155" t="s">
        <v>3331</v>
      </c>
      <c r="E1155" t="s">
        <v>3332</v>
      </c>
      <c r="F1155" t="s">
        <v>3333</v>
      </c>
      <c r="G1155" t="s">
        <v>145</v>
      </c>
      <c r="H1155">
        <v>539041</v>
      </c>
      <c r="I1155" t="s">
        <v>3334</v>
      </c>
      <c r="J1155" t="s">
        <v>3335</v>
      </c>
      <c r="K1155">
        <v>98531</v>
      </c>
      <c r="L1155" t="s">
        <v>163</v>
      </c>
      <c r="N1155" t="s">
        <v>286</v>
      </c>
      <c r="P1155" t="s">
        <v>152</v>
      </c>
      <c r="Q1155" t="s">
        <v>199</v>
      </c>
      <c r="S1155" t="s">
        <v>1467</v>
      </c>
      <c r="V1155" t="s">
        <v>287</v>
      </c>
      <c r="W1155" t="s">
        <v>169</v>
      </c>
      <c r="AJ1155">
        <v>0</v>
      </c>
      <c r="AR1155" t="s">
        <v>159</v>
      </c>
      <c r="BJ1155" s="12">
        <v>0</v>
      </c>
      <c r="BK1155" s="12">
        <v>0</v>
      </c>
      <c r="BS1155" s="12">
        <v>0</v>
      </c>
      <c r="BT1155" s="12">
        <v>0</v>
      </c>
      <c r="BU1155" s="12">
        <v>0</v>
      </c>
      <c r="BV1155" s="12">
        <v>0</v>
      </c>
      <c r="CI1155">
        <f>CE1155+CG1155</f>
        <v>0</v>
      </c>
      <c r="DB1155">
        <f>CX1155+CZ1155+DA1155</f>
        <v>0</v>
      </c>
      <c r="DG1155" s="13" t="e">
        <f>(DC1155+DD1155)/CU1155</f>
        <v>#DIV/0!</v>
      </c>
      <c r="EI1155">
        <f>CO1155</f>
        <v>0</v>
      </c>
      <c r="EJ1155" s="16">
        <f>BU1155</f>
        <v>0</v>
      </c>
      <c r="EK1155" s="16" t="e">
        <f>EJ1155/EI1155</f>
        <v>#DIV/0!</v>
      </c>
      <c r="EL1155">
        <f>DJ1155</f>
        <v>0</v>
      </c>
      <c r="EM1155" s="16" t="e">
        <f>EK1155*EL1155</f>
        <v>#DIV/0!</v>
      </c>
    </row>
    <row r="1156" spans="1:143" x14ac:dyDescent="0.25">
      <c r="A1156">
        <v>2015</v>
      </c>
      <c r="B1156">
        <v>1084</v>
      </c>
      <c r="C1156" t="s">
        <v>3330</v>
      </c>
      <c r="D1156" t="s">
        <v>856</v>
      </c>
      <c r="E1156" t="s">
        <v>3336</v>
      </c>
      <c r="F1156" t="s">
        <v>3337</v>
      </c>
      <c r="G1156" t="s">
        <v>145</v>
      </c>
      <c r="H1156">
        <v>539041</v>
      </c>
      <c r="I1156" t="s">
        <v>3338</v>
      </c>
      <c r="J1156" t="s">
        <v>3335</v>
      </c>
      <c r="K1156">
        <v>98531</v>
      </c>
      <c r="L1156" t="s">
        <v>163</v>
      </c>
      <c r="N1156" t="s">
        <v>286</v>
      </c>
      <c r="P1156" t="s">
        <v>152</v>
      </c>
      <c r="Q1156" t="s">
        <v>199</v>
      </c>
      <c r="V1156" t="s">
        <v>287</v>
      </c>
      <c r="W1156" t="s">
        <v>169</v>
      </c>
      <c r="AJ1156">
        <v>0</v>
      </c>
      <c r="AR1156" t="s">
        <v>159</v>
      </c>
      <c r="AS1156" t="s">
        <v>210</v>
      </c>
      <c r="AV1156" s="12">
        <v>6000</v>
      </c>
      <c r="BB1156" s="12">
        <v>8397</v>
      </c>
      <c r="BJ1156" s="12">
        <v>14397</v>
      </c>
      <c r="BK1156" s="12">
        <v>14397</v>
      </c>
      <c r="BS1156" s="12">
        <v>0</v>
      </c>
      <c r="BT1156" s="12">
        <v>0</v>
      </c>
      <c r="BU1156" s="12">
        <v>14397</v>
      </c>
      <c r="BV1156" s="12">
        <v>14397</v>
      </c>
      <c r="CI1156">
        <f>CE1156+CG1156</f>
        <v>0</v>
      </c>
      <c r="DB1156">
        <f>CX1156+CZ1156+DA1156</f>
        <v>0</v>
      </c>
      <c r="DG1156" s="13" t="e">
        <f>(DC1156+DD1156)/CU1156</f>
        <v>#DIV/0!</v>
      </c>
      <c r="EI1156">
        <f>CO1156</f>
        <v>0</v>
      </c>
      <c r="EJ1156" s="16">
        <f>BU1156</f>
        <v>14397</v>
      </c>
      <c r="EK1156" s="16" t="e">
        <f>EJ1156/EI1156</f>
        <v>#DIV/0!</v>
      </c>
      <c r="EL1156">
        <f>DJ1156</f>
        <v>0</v>
      </c>
      <c r="EM1156" s="16" t="e">
        <f>EK1156*EL1156</f>
        <v>#DIV/0!</v>
      </c>
    </row>
    <row r="1157" spans="1:143" x14ac:dyDescent="0.25">
      <c r="A1157">
        <v>2015</v>
      </c>
      <c r="B1157">
        <v>1120</v>
      </c>
      <c r="C1157" t="s">
        <v>3330</v>
      </c>
      <c r="D1157" t="s">
        <v>3339</v>
      </c>
      <c r="E1157" t="s">
        <v>1266</v>
      </c>
      <c r="F1157" t="s">
        <v>3340</v>
      </c>
      <c r="G1157" t="s">
        <v>145</v>
      </c>
      <c r="H1157">
        <v>539041</v>
      </c>
      <c r="I1157" t="s">
        <v>3334</v>
      </c>
      <c r="J1157" t="s">
        <v>3335</v>
      </c>
      <c r="K1157">
        <v>98531</v>
      </c>
      <c r="L1157" t="s">
        <v>163</v>
      </c>
      <c r="N1157" t="s">
        <v>286</v>
      </c>
      <c r="P1157" t="s">
        <v>152</v>
      </c>
      <c r="Q1157" t="s">
        <v>153</v>
      </c>
      <c r="V1157" t="s">
        <v>287</v>
      </c>
      <c r="W1157" t="s">
        <v>169</v>
      </c>
      <c r="AJ1157">
        <v>0</v>
      </c>
      <c r="AR1157" t="s">
        <v>159</v>
      </c>
      <c r="BF1157" s="12">
        <v>34500</v>
      </c>
      <c r="BJ1157" s="12">
        <v>34500</v>
      </c>
      <c r="BK1157" s="12">
        <v>0</v>
      </c>
      <c r="BS1157" s="12">
        <v>0</v>
      </c>
      <c r="BT1157" s="12">
        <v>0</v>
      </c>
      <c r="BU1157" s="12">
        <v>34500</v>
      </c>
      <c r="BV1157" s="12">
        <v>0</v>
      </c>
      <c r="CI1157">
        <f>CE1157+CG1157</f>
        <v>0</v>
      </c>
      <c r="DB1157">
        <f>CX1157+CZ1157+DA1157</f>
        <v>0</v>
      </c>
      <c r="DG1157" s="13" t="e">
        <f>(DC1157+DD1157)/CU1157</f>
        <v>#DIV/0!</v>
      </c>
      <c r="EI1157">
        <f>CO1157</f>
        <v>0</v>
      </c>
      <c r="EJ1157" s="16">
        <f>BU1157</f>
        <v>34500</v>
      </c>
      <c r="EK1157" s="16" t="e">
        <f>EJ1157/EI1157</f>
        <v>#DIV/0!</v>
      </c>
      <c r="EL1157">
        <f>DJ1157</f>
        <v>0</v>
      </c>
      <c r="EM1157" s="16" t="e">
        <f>EK1157*EL1157</f>
        <v>#DIV/0!</v>
      </c>
    </row>
    <row r="1158" spans="1:143" x14ac:dyDescent="0.25">
      <c r="A1158">
        <v>2015</v>
      </c>
      <c r="B1158">
        <v>1123</v>
      </c>
      <c r="C1158" t="s">
        <v>3330</v>
      </c>
      <c r="D1158" t="s">
        <v>856</v>
      </c>
      <c r="E1158" t="s">
        <v>2064</v>
      </c>
      <c r="F1158" t="s">
        <v>3341</v>
      </c>
      <c r="G1158" t="s">
        <v>145</v>
      </c>
      <c r="H1158">
        <v>539041</v>
      </c>
      <c r="I1158" t="s">
        <v>3338</v>
      </c>
      <c r="J1158" t="s">
        <v>3335</v>
      </c>
      <c r="K1158">
        <v>98531</v>
      </c>
      <c r="L1158" t="s">
        <v>163</v>
      </c>
      <c r="N1158" t="s">
        <v>218</v>
      </c>
      <c r="O1158" t="s">
        <v>165</v>
      </c>
      <c r="P1158" t="s">
        <v>152</v>
      </c>
      <c r="Q1158" t="s">
        <v>199</v>
      </c>
      <c r="R1158" t="s">
        <v>167</v>
      </c>
      <c r="T1158" t="s">
        <v>168</v>
      </c>
      <c r="V1158" t="s">
        <v>161</v>
      </c>
      <c r="W1158" t="s">
        <v>169</v>
      </c>
      <c r="Y1158">
        <v>3</v>
      </c>
      <c r="Z1158">
        <v>1</v>
      </c>
      <c r="AA1158">
        <v>0</v>
      </c>
      <c r="AJ1158">
        <v>3</v>
      </c>
      <c r="AP1158" t="s">
        <v>311</v>
      </c>
      <c r="AR1158" t="s">
        <v>159</v>
      </c>
      <c r="AS1158" t="s">
        <v>210</v>
      </c>
      <c r="BB1158" s="12">
        <v>2080</v>
      </c>
      <c r="BJ1158" s="12">
        <v>2080</v>
      </c>
      <c r="BK1158" s="12">
        <v>2080</v>
      </c>
      <c r="BS1158" s="12">
        <v>0</v>
      </c>
      <c r="BT1158" s="12">
        <v>0</v>
      </c>
      <c r="BU1158" s="12">
        <v>2080</v>
      </c>
      <c r="BV1158" s="12">
        <v>2080</v>
      </c>
      <c r="BW1158" t="s">
        <v>3341</v>
      </c>
      <c r="BX1158" t="s">
        <v>161</v>
      </c>
      <c r="BY1158">
        <v>21</v>
      </c>
      <c r="BZ1158">
        <v>7</v>
      </c>
      <c r="CA1158">
        <v>19</v>
      </c>
      <c r="CB1158">
        <v>5</v>
      </c>
      <c r="CG1158">
        <v>2</v>
      </c>
      <c r="CH1158">
        <v>2</v>
      </c>
      <c r="CI1158">
        <f>CE1158+CG1158</f>
        <v>2</v>
      </c>
      <c r="CJ1158">
        <v>166</v>
      </c>
      <c r="CL1158">
        <v>151</v>
      </c>
      <c r="CN1158">
        <v>15</v>
      </c>
      <c r="CO1158">
        <v>56</v>
      </c>
      <c r="CQ1158">
        <v>41</v>
      </c>
      <c r="CS1158">
        <v>15</v>
      </c>
      <c r="CT1158">
        <v>15</v>
      </c>
      <c r="CU1158">
        <v>6</v>
      </c>
      <c r="CY1158">
        <v>3</v>
      </c>
      <c r="DB1158">
        <f>CX1158+CZ1158+DA1158</f>
        <v>0</v>
      </c>
      <c r="DC1158">
        <v>1</v>
      </c>
      <c r="DE1158">
        <v>2</v>
      </c>
      <c r="DG1158" s="13">
        <f>(DC1158+DD1158)/CU1158</f>
        <v>0.16666666666666666</v>
      </c>
      <c r="DH1158">
        <v>41</v>
      </c>
      <c r="DI1158">
        <v>41</v>
      </c>
      <c r="DJ1158">
        <v>7</v>
      </c>
      <c r="DK1158">
        <v>7</v>
      </c>
      <c r="DL1158">
        <v>21</v>
      </c>
      <c r="DM1158">
        <v>7</v>
      </c>
      <c r="DN1158">
        <v>19</v>
      </c>
      <c r="DO1158">
        <v>5</v>
      </c>
      <c r="DQ1158">
        <v>2</v>
      </c>
      <c r="DS1158">
        <v>1</v>
      </c>
      <c r="DU1158">
        <v>3</v>
      </c>
      <c r="EA1158">
        <v>3</v>
      </c>
      <c r="EB1158">
        <v>1</v>
      </c>
      <c r="EC1158" t="s">
        <v>311</v>
      </c>
      <c r="EI1158">
        <f>CO1158</f>
        <v>56</v>
      </c>
      <c r="EJ1158" s="16">
        <f>BU1158</f>
        <v>2080</v>
      </c>
      <c r="EK1158" s="16">
        <f>EJ1158/EI1158</f>
        <v>37.142857142857146</v>
      </c>
      <c r="EL1158">
        <f>DJ1158</f>
        <v>7</v>
      </c>
      <c r="EM1158" s="16">
        <f>EK1158*EL1158</f>
        <v>260</v>
      </c>
    </row>
    <row r="1159" spans="1:143" x14ac:dyDescent="0.25">
      <c r="A1159">
        <v>2015</v>
      </c>
      <c r="B1159">
        <v>1087</v>
      </c>
      <c r="C1159" t="s">
        <v>3330</v>
      </c>
      <c r="D1159" t="s">
        <v>3342</v>
      </c>
      <c r="E1159" t="s">
        <v>3343</v>
      </c>
      <c r="F1159" t="s">
        <v>3344</v>
      </c>
      <c r="G1159" t="s">
        <v>145</v>
      </c>
      <c r="H1159">
        <v>539041</v>
      </c>
      <c r="I1159" t="s">
        <v>3345</v>
      </c>
      <c r="J1159" t="s">
        <v>3346</v>
      </c>
      <c r="K1159">
        <v>98532</v>
      </c>
      <c r="L1159" t="s">
        <v>163</v>
      </c>
      <c r="N1159" t="s">
        <v>286</v>
      </c>
      <c r="P1159" t="s">
        <v>152</v>
      </c>
      <c r="Q1159" t="s">
        <v>256</v>
      </c>
      <c r="S1159" t="s">
        <v>1467</v>
      </c>
      <c r="V1159" t="s">
        <v>287</v>
      </c>
      <c r="W1159" t="s">
        <v>169</v>
      </c>
      <c r="AJ1159">
        <v>0</v>
      </c>
      <c r="AR1159" t="s">
        <v>159</v>
      </c>
      <c r="AU1159" t="s">
        <v>3347</v>
      </c>
      <c r="AV1159" s="12">
        <v>40000</v>
      </c>
      <c r="BJ1159" s="12">
        <v>40000</v>
      </c>
      <c r="BK1159" s="12">
        <v>40000</v>
      </c>
      <c r="BS1159" s="12">
        <v>0</v>
      </c>
      <c r="BT1159" s="12">
        <v>0</v>
      </c>
      <c r="BU1159" s="12">
        <v>40000</v>
      </c>
      <c r="BV1159" s="12">
        <v>40000</v>
      </c>
      <c r="CI1159">
        <f>CE1159+CG1159</f>
        <v>0</v>
      </c>
      <c r="DB1159">
        <f>CX1159+CZ1159+DA1159</f>
        <v>0</v>
      </c>
      <c r="DG1159" s="13" t="e">
        <f>(DC1159+DD1159)/CU1159</f>
        <v>#DIV/0!</v>
      </c>
      <c r="EI1159">
        <f>CO1159</f>
        <v>0</v>
      </c>
      <c r="EJ1159" s="16">
        <f>BU1159</f>
        <v>40000</v>
      </c>
      <c r="EK1159" s="16" t="e">
        <f>EJ1159/EI1159</f>
        <v>#DIV/0!</v>
      </c>
      <c r="EL1159">
        <f>DJ1159</f>
        <v>0</v>
      </c>
      <c r="EM1159" s="16" t="e">
        <f>EK1159*EL1159</f>
        <v>#DIV/0!</v>
      </c>
    </row>
    <row r="1160" spans="1:143" x14ac:dyDescent="0.25">
      <c r="A1160">
        <v>2015</v>
      </c>
      <c r="B1160">
        <v>1113</v>
      </c>
      <c r="C1160" t="s">
        <v>3330</v>
      </c>
      <c r="D1160" t="s">
        <v>3331</v>
      </c>
      <c r="E1160" t="s">
        <v>3348</v>
      </c>
      <c r="F1160" t="s">
        <v>3349</v>
      </c>
      <c r="G1160" t="s">
        <v>145</v>
      </c>
      <c r="H1160">
        <v>539041</v>
      </c>
      <c r="I1160" t="s">
        <v>3334</v>
      </c>
      <c r="J1160" t="s">
        <v>3335</v>
      </c>
      <c r="K1160">
        <v>98531</v>
      </c>
      <c r="L1160" t="s">
        <v>163</v>
      </c>
      <c r="N1160" t="s">
        <v>197</v>
      </c>
      <c r="O1160" t="s">
        <v>3350</v>
      </c>
      <c r="P1160" t="s">
        <v>152</v>
      </c>
      <c r="Q1160" t="s">
        <v>153</v>
      </c>
      <c r="R1160" t="s">
        <v>167</v>
      </c>
      <c r="S1160" t="s">
        <v>152</v>
      </c>
      <c r="T1160" t="s">
        <v>168</v>
      </c>
      <c r="V1160" t="s">
        <v>161</v>
      </c>
      <c r="W1160" t="s">
        <v>333</v>
      </c>
      <c r="Y1160">
        <v>12</v>
      </c>
      <c r="Z1160">
        <v>3</v>
      </c>
      <c r="AA1160">
        <v>6</v>
      </c>
      <c r="AB1160">
        <v>6</v>
      </c>
      <c r="AJ1160">
        <v>18</v>
      </c>
      <c r="AR1160" t="s">
        <v>159</v>
      </c>
      <c r="AS1160" t="s">
        <v>152</v>
      </c>
      <c r="AV1160" s="12">
        <v>17500</v>
      </c>
      <c r="AW1160" s="12" t="s">
        <v>3351</v>
      </c>
      <c r="BB1160" s="12">
        <v>23411</v>
      </c>
      <c r="BF1160" s="12">
        <v>3983</v>
      </c>
      <c r="BH1160" s="15">
        <v>2800</v>
      </c>
      <c r="BJ1160" s="12">
        <v>54253</v>
      </c>
      <c r="BK1160" s="12">
        <v>47470</v>
      </c>
      <c r="BS1160" s="12">
        <v>0</v>
      </c>
      <c r="BT1160" s="12">
        <v>0</v>
      </c>
      <c r="BU1160" s="12">
        <v>54253</v>
      </c>
      <c r="BV1160" s="12">
        <v>47470</v>
      </c>
      <c r="BW1160" t="s">
        <v>3349</v>
      </c>
      <c r="BX1160" t="s">
        <v>161</v>
      </c>
      <c r="BY1160">
        <v>130</v>
      </c>
      <c r="BZ1160">
        <v>77</v>
      </c>
      <c r="CA1160">
        <v>70</v>
      </c>
      <c r="CB1160">
        <v>22</v>
      </c>
      <c r="CE1160">
        <v>7</v>
      </c>
      <c r="CF1160">
        <v>6</v>
      </c>
      <c r="CG1160">
        <v>53</v>
      </c>
      <c r="CH1160">
        <v>49</v>
      </c>
      <c r="CI1160">
        <f>CE1160+CG1160</f>
        <v>60</v>
      </c>
      <c r="CJ1160">
        <v>4933</v>
      </c>
      <c r="CL1160">
        <v>2820</v>
      </c>
      <c r="CM1160">
        <v>267</v>
      </c>
      <c r="CN1160">
        <v>1846</v>
      </c>
      <c r="CO1160">
        <v>2705</v>
      </c>
      <c r="CQ1160">
        <v>855</v>
      </c>
      <c r="CR1160">
        <v>229</v>
      </c>
      <c r="CS1160">
        <v>1621</v>
      </c>
      <c r="CT1160">
        <v>126</v>
      </c>
      <c r="CU1160">
        <v>70</v>
      </c>
      <c r="CW1160">
        <v>3</v>
      </c>
      <c r="CY1160">
        <v>19</v>
      </c>
      <c r="DA1160">
        <v>1</v>
      </c>
      <c r="DB1160">
        <f>CX1160+CZ1160+DA1160</f>
        <v>1</v>
      </c>
      <c r="DC1160">
        <v>15</v>
      </c>
      <c r="DE1160">
        <v>27</v>
      </c>
      <c r="DF1160">
        <v>5</v>
      </c>
      <c r="DG1160" s="13">
        <f>(DC1160+DD1160)/CU1160</f>
        <v>0.21428571428571427</v>
      </c>
      <c r="DH1160">
        <v>2851</v>
      </c>
      <c r="DI1160">
        <v>2739</v>
      </c>
      <c r="DJ1160">
        <v>775</v>
      </c>
      <c r="DK1160">
        <v>690</v>
      </c>
      <c r="DL1160">
        <v>116</v>
      </c>
      <c r="DM1160">
        <v>71</v>
      </c>
      <c r="DN1160">
        <v>58</v>
      </c>
      <c r="DO1160">
        <v>18</v>
      </c>
      <c r="DP1160">
        <v>5</v>
      </c>
      <c r="DQ1160">
        <v>48</v>
      </c>
      <c r="DS1160">
        <v>4</v>
      </c>
      <c r="DU1160">
        <v>24</v>
      </c>
      <c r="DV1160">
        <v>5</v>
      </c>
      <c r="DW1160">
        <v>3</v>
      </c>
      <c r="DX1160">
        <v>10</v>
      </c>
      <c r="DZ1160">
        <v>11</v>
      </c>
      <c r="EA1160">
        <v>14</v>
      </c>
      <c r="EB1160">
        <v>1</v>
      </c>
      <c r="EE1160">
        <v>1</v>
      </c>
      <c r="EF1160">
        <v>14</v>
      </c>
      <c r="EG1160">
        <v>3</v>
      </c>
      <c r="EH1160" s="13">
        <v>0.214285714285714</v>
      </c>
      <c r="EI1160">
        <f>CO1160</f>
        <v>2705</v>
      </c>
      <c r="EJ1160" s="16">
        <f>BU1160</f>
        <v>54253</v>
      </c>
      <c r="EK1160" s="16">
        <f>EJ1160/EI1160</f>
        <v>20.05656192236599</v>
      </c>
      <c r="EL1160">
        <f>DJ1160</f>
        <v>775</v>
      </c>
      <c r="EM1160" s="16">
        <f>EK1160*EL1160</f>
        <v>15543.835489833642</v>
      </c>
    </row>
    <row r="1161" spans="1:143" x14ac:dyDescent="0.25">
      <c r="A1161">
        <v>2015</v>
      </c>
      <c r="B1161">
        <v>1104</v>
      </c>
      <c r="C1161" t="s">
        <v>3330</v>
      </c>
      <c r="D1161" t="s">
        <v>3331</v>
      </c>
      <c r="E1161" t="s">
        <v>172</v>
      </c>
      <c r="F1161" t="s">
        <v>3352</v>
      </c>
      <c r="G1161" t="s">
        <v>145</v>
      </c>
      <c r="H1161">
        <v>539041</v>
      </c>
      <c r="I1161" t="s">
        <v>3334</v>
      </c>
      <c r="J1161" t="s">
        <v>3335</v>
      </c>
      <c r="K1161">
        <v>98531</v>
      </c>
      <c r="L1161" t="s">
        <v>163</v>
      </c>
      <c r="N1161" t="s">
        <v>151</v>
      </c>
      <c r="P1161" t="s">
        <v>152</v>
      </c>
      <c r="Q1161" t="s">
        <v>153</v>
      </c>
      <c r="R1161" t="s">
        <v>174</v>
      </c>
      <c r="T1161" t="s">
        <v>155</v>
      </c>
      <c r="U1161" t="s">
        <v>156</v>
      </c>
      <c r="V1161" t="s">
        <v>157</v>
      </c>
      <c r="W1161" t="s">
        <v>175</v>
      </c>
      <c r="AA1161">
        <v>64</v>
      </c>
      <c r="AB1161">
        <v>64</v>
      </c>
      <c r="AJ1161">
        <v>64</v>
      </c>
      <c r="AR1161" t="s">
        <v>159</v>
      </c>
      <c r="AS1161" t="s">
        <v>152</v>
      </c>
      <c r="BC1161" s="15">
        <v>66929</v>
      </c>
      <c r="BJ1161" s="12">
        <v>66929</v>
      </c>
      <c r="BK1161" s="12">
        <v>0</v>
      </c>
      <c r="BS1161" s="12">
        <v>0</v>
      </c>
      <c r="BT1161" s="12">
        <v>0</v>
      </c>
      <c r="BU1161" s="12">
        <v>66929</v>
      </c>
      <c r="BV1161" s="12">
        <v>0</v>
      </c>
      <c r="BW1161" t="s">
        <v>3352</v>
      </c>
      <c r="BX1161" t="s">
        <v>157</v>
      </c>
      <c r="BY1161">
        <v>217</v>
      </c>
      <c r="BZ1161">
        <v>217</v>
      </c>
      <c r="CE1161">
        <v>16</v>
      </c>
      <c r="CF1161">
        <v>16</v>
      </c>
      <c r="CG1161">
        <v>201</v>
      </c>
      <c r="CH1161">
        <v>201</v>
      </c>
      <c r="CI1161">
        <f>CE1161+CG1161</f>
        <v>217</v>
      </c>
      <c r="CJ1161">
        <v>40306</v>
      </c>
      <c r="CM1161">
        <v>2541</v>
      </c>
      <c r="CN1161">
        <v>37765</v>
      </c>
      <c r="CO1161">
        <v>40306</v>
      </c>
      <c r="CR1161">
        <v>2541</v>
      </c>
      <c r="CS1161">
        <v>37765</v>
      </c>
      <c r="CT1161">
        <v>127</v>
      </c>
      <c r="CU1161">
        <v>127</v>
      </c>
      <c r="CY1161">
        <v>1</v>
      </c>
      <c r="CZ1161">
        <v>1</v>
      </c>
      <c r="DB1161">
        <f>CX1161+CZ1161+DA1161</f>
        <v>1</v>
      </c>
      <c r="DC1161">
        <v>2</v>
      </c>
      <c r="DE1161">
        <v>123</v>
      </c>
      <c r="DG1161" s="13">
        <f>(DC1161+DD1161)/CU1161</f>
        <v>1.5748031496062992E-2</v>
      </c>
      <c r="DH1161">
        <v>39739</v>
      </c>
      <c r="DI1161">
        <v>19550</v>
      </c>
      <c r="DJ1161">
        <v>716</v>
      </c>
      <c r="DK1161">
        <v>693</v>
      </c>
      <c r="DL1161">
        <v>104</v>
      </c>
      <c r="DM1161">
        <v>104</v>
      </c>
      <c r="DP1161">
        <v>6</v>
      </c>
      <c r="DQ1161">
        <v>98</v>
      </c>
      <c r="DS1161">
        <v>2</v>
      </c>
      <c r="DU1161">
        <v>60</v>
      </c>
      <c r="DV1161">
        <v>2</v>
      </c>
      <c r="DX1161">
        <v>35</v>
      </c>
      <c r="DZ1161">
        <v>4</v>
      </c>
      <c r="EA1161">
        <v>1</v>
      </c>
      <c r="EB1161">
        <v>4</v>
      </c>
      <c r="EE1161">
        <v>4</v>
      </c>
      <c r="EI1161">
        <f>CO1161</f>
        <v>40306</v>
      </c>
      <c r="EJ1161" s="16">
        <f>BU1161</f>
        <v>66929</v>
      </c>
      <c r="EK1161" s="16">
        <f>EJ1161/EI1161</f>
        <v>1.6605220066491342</v>
      </c>
      <c r="EL1161">
        <f>DJ1161</f>
        <v>716</v>
      </c>
      <c r="EM1161" s="16">
        <f>EK1161*EL1161</f>
        <v>1188.9337567607802</v>
      </c>
    </row>
    <row r="1162" spans="1:143" x14ac:dyDescent="0.25">
      <c r="A1162">
        <v>2015</v>
      </c>
      <c r="B1162">
        <v>1119</v>
      </c>
      <c r="C1162" t="s">
        <v>3330</v>
      </c>
      <c r="D1162" t="s">
        <v>3331</v>
      </c>
      <c r="E1162" t="s">
        <v>172</v>
      </c>
      <c r="F1162" t="s">
        <v>3353</v>
      </c>
      <c r="G1162" t="s">
        <v>145</v>
      </c>
      <c r="H1162">
        <v>539041</v>
      </c>
      <c r="I1162" t="s">
        <v>3334</v>
      </c>
      <c r="J1162" t="s">
        <v>3335</v>
      </c>
      <c r="K1162">
        <v>98531</v>
      </c>
      <c r="L1162" t="s">
        <v>163</v>
      </c>
      <c r="N1162" t="s">
        <v>151</v>
      </c>
      <c r="P1162" t="s">
        <v>152</v>
      </c>
      <c r="Q1162" t="s">
        <v>153</v>
      </c>
      <c r="R1162" t="s">
        <v>174</v>
      </c>
      <c r="T1162" t="s">
        <v>155</v>
      </c>
      <c r="U1162" t="s">
        <v>211</v>
      </c>
      <c r="V1162" t="s">
        <v>212</v>
      </c>
      <c r="W1162" t="s">
        <v>175</v>
      </c>
      <c r="AA1162">
        <v>24</v>
      </c>
      <c r="AB1162">
        <v>24</v>
      </c>
      <c r="AJ1162">
        <v>24</v>
      </c>
      <c r="AR1162" t="s">
        <v>159</v>
      </c>
      <c r="BC1162" s="15">
        <v>331169</v>
      </c>
      <c r="BJ1162" s="12">
        <v>331169</v>
      </c>
      <c r="BK1162" s="12">
        <v>0</v>
      </c>
      <c r="BS1162" s="12">
        <v>0</v>
      </c>
      <c r="BT1162" s="12">
        <v>0</v>
      </c>
      <c r="BU1162" s="12">
        <v>331169</v>
      </c>
      <c r="BV1162" s="12">
        <v>0</v>
      </c>
      <c r="BW1162" t="s">
        <v>3353</v>
      </c>
      <c r="BX1162" t="s">
        <v>141</v>
      </c>
      <c r="BY1162">
        <v>68</v>
      </c>
      <c r="BZ1162">
        <v>67</v>
      </c>
      <c r="CE1162">
        <v>6</v>
      </c>
      <c r="CF1162">
        <v>6</v>
      </c>
      <c r="CG1162">
        <v>62</v>
      </c>
      <c r="CH1162">
        <v>61</v>
      </c>
      <c r="CI1162">
        <f>CE1162+CG1162</f>
        <v>68</v>
      </c>
      <c r="CJ1162">
        <v>11723</v>
      </c>
      <c r="CM1162">
        <v>1058</v>
      </c>
      <c r="CN1162">
        <v>10665</v>
      </c>
      <c r="CO1162">
        <v>11420</v>
      </c>
      <c r="CR1162">
        <v>1058</v>
      </c>
      <c r="CS1162">
        <v>10362</v>
      </c>
      <c r="CT1162">
        <v>31</v>
      </c>
      <c r="CU1162">
        <v>30</v>
      </c>
      <c r="CW1162">
        <v>1</v>
      </c>
      <c r="CZ1162">
        <v>1</v>
      </c>
      <c r="DB1162">
        <f>CX1162+CZ1162+DA1162</f>
        <v>1</v>
      </c>
      <c r="DC1162">
        <v>2</v>
      </c>
      <c r="DE1162">
        <v>26</v>
      </c>
      <c r="DG1162" s="13">
        <f>(DC1162+DD1162)/CU1162</f>
        <v>6.6666666666666666E-2</v>
      </c>
      <c r="DH1162">
        <v>6119</v>
      </c>
      <c r="DI1162">
        <v>3945</v>
      </c>
      <c r="DJ1162">
        <v>499</v>
      </c>
      <c r="DK1162">
        <v>29</v>
      </c>
      <c r="DL1162">
        <v>45</v>
      </c>
      <c r="DM1162">
        <v>44</v>
      </c>
      <c r="DP1162">
        <v>5</v>
      </c>
      <c r="DQ1162">
        <v>39</v>
      </c>
      <c r="DS1162">
        <v>3</v>
      </c>
      <c r="DU1162">
        <v>20</v>
      </c>
      <c r="DV1162">
        <v>3</v>
      </c>
      <c r="DX1162">
        <v>2</v>
      </c>
      <c r="DZ1162">
        <v>3</v>
      </c>
      <c r="EA1162">
        <v>13</v>
      </c>
      <c r="EB1162">
        <v>1</v>
      </c>
      <c r="EE1162">
        <v>1</v>
      </c>
      <c r="EF1162">
        <v>8</v>
      </c>
      <c r="EG1162">
        <v>0</v>
      </c>
      <c r="EH1162" s="13">
        <v>0</v>
      </c>
      <c r="EI1162">
        <f>CO1162</f>
        <v>11420</v>
      </c>
      <c r="EJ1162" s="16">
        <f>BU1162</f>
        <v>331169</v>
      </c>
      <c r="EK1162" s="16">
        <f>EJ1162/EI1162</f>
        <v>28.999036777583186</v>
      </c>
      <c r="EL1162">
        <f>DJ1162</f>
        <v>499</v>
      </c>
      <c r="EM1162" s="16">
        <f>EK1162*EL1162</f>
        <v>14470.519352014009</v>
      </c>
    </row>
    <row r="1163" spans="1:143" x14ac:dyDescent="0.25">
      <c r="A1163">
        <v>2015</v>
      </c>
      <c r="B1163">
        <v>1111</v>
      </c>
      <c r="C1163" t="s">
        <v>3330</v>
      </c>
      <c r="D1163" t="s">
        <v>3331</v>
      </c>
      <c r="E1163" t="s">
        <v>3354</v>
      </c>
      <c r="F1163" t="s">
        <v>3355</v>
      </c>
      <c r="G1163" t="s">
        <v>145</v>
      </c>
      <c r="H1163">
        <v>539041</v>
      </c>
      <c r="I1163" t="s">
        <v>3356</v>
      </c>
      <c r="J1163" t="s">
        <v>3335</v>
      </c>
      <c r="K1163">
        <v>98531</v>
      </c>
      <c r="L1163" t="s">
        <v>163</v>
      </c>
      <c r="N1163" t="s">
        <v>197</v>
      </c>
      <c r="O1163" t="s">
        <v>198</v>
      </c>
      <c r="P1163" t="s">
        <v>210</v>
      </c>
      <c r="Q1163" t="s">
        <v>256</v>
      </c>
      <c r="R1163" t="s">
        <v>167</v>
      </c>
      <c r="S1163" t="s">
        <v>152</v>
      </c>
      <c r="T1163" t="s">
        <v>168</v>
      </c>
      <c r="V1163" t="s">
        <v>161</v>
      </c>
      <c r="W1163" t="s">
        <v>450</v>
      </c>
      <c r="AA1163">
        <v>4</v>
      </c>
      <c r="AB1163">
        <v>4</v>
      </c>
      <c r="AJ1163">
        <v>4</v>
      </c>
      <c r="AR1163" t="s">
        <v>159</v>
      </c>
      <c r="AS1163" t="s">
        <v>152</v>
      </c>
      <c r="BF1163" s="12">
        <v>42500</v>
      </c>
      <c r="BJ1163" s="12">
        <v>42500</v>
      </c>
      <c r="BK1163" s="12">
        <v>0</v>
      </c>
      <c r="BS1163" s="12">
        <v>0</v>
      </c>
      <c r="BT1163" s="12">
        <v>0</v>
      </c>
      <c r="BU1163" s="12">
        <v>42500</v>
      </c>
      <c r="BV1163" s="12">
        <v>0</v>
      </c>
      <c r="BW1163" t="s">
        <v>3355</v>
      </c>
      <c r="BX1163" t="s">
        <v>161</v>
      </c>
      <c r="BY1163">
        <v>39</v>
      </c>
      <c r="BZ1163">
        <v>39</v>
      </c>
      <c r="CE1163">
        <v>3</v>
      </c>
      <c r="CF1163">
        <v>3</v>
      </c>
      <c r="CG1163">
        <v>36</v>
      </c>
      <c r="CH1163">
        <v>36</v>
      </c>
      <c r="CI1163">
        <f>CE1163+CG1163</f>
        <v>39</v>
      </c>
      <c r="CJ1163">
        <v>992</v>
      </c>
      <c r="CM1163">
        <v>85</v>
      </c>
      <c r="CN1163">
        <v>907</v>
      </c>
      <c r="CO1163">
        <v>992</v>
      </c>
      <c r="CR1163">
        <v>85</v>
      </c>
      <c r="CS1163">
        <v>907</v>
      </c>
      <c r="CT1163">
        <v>39</v>
      </c>
      <c r="CU1163">
        <v>39</v>
      </c>
      <c r="CY1163">
        <v>5</v>
      </c>
      <c r="CZ1163">
        <v>3</v>
      </c>
      <c r="DA1163">
        <v>1</v>
      </c>
      <c r="DB1163">
        <f>CX1163+CZ1163+DA1163</f>
        <v>4</v>
      </c>
      <c r="DC1163">
        <v>8</v>
      </c>
      <c r="DE1163">
        <v>22</v>
      </c>
      <c r="DG1163" s="13">
        <f>(DC1163+DD1163)/CU1163</f>
        <v>0.20512820512820512</v>
      </c>
      <c r="DH1163">
        <v>1180</v>
      </c>
      <c r="DI1163">
        <v>1009</v>
      </c>
      <c r="DJ1163">
        <v>399</v>
      </c>
      <c r="DK1163">
        <v>306</v>
      </c>
      <c r="DL1163">
        <v>39</v>
      </c>
      <c r="DM1163">
        <v>39</v>
      </c>
      <c r="DP1163">
        <v>4</v>
      </c>
      <c r="DQ1163">
        <v>35</v>
      </c>
      <c r="DU1163">
        <v>10</v>
      </c>
      <c r="DV1163">
        <v>16</v>
      </c>
      <c r="DW1163">
        <v>1</v>
      </c>
      <c r="DX1163">
        <v>1</v>
      </c>
      <c r="DZ1163">
        <v>4</v>
      </c>
      <c r="EA1163">
        <v>7</v>
      </c>
      <c r="EB1163">
        <v>2</v>
      </c>
      <c r="EE1163">
        <v>2</v>
      </c>
      <c r="EF1163">
        <v>2</v>
      </c>
      <c r="EG1163">
        <v>1</v>
      </c>
      <c r="EH1163" s="13">
        <v>0.5</v>
      </c>
      <c r="EI1163">
        <f>CO1163</f>
        <v>992</v>
      </c>
      <c r="EJ1163" s="16">
        <f>BU1163</f>
        <v>42500</v>
      </c>
      <c r="EK1163" s="16">
        <f>EJ1163/EI1163</f>
        <v>42.842741935483872</v>
      </c>
      <c r="EL1163">
        <f>DJ1163</f>
        <v>399</v>
      </c>
      <c r="EM1163" s="16">
        <f>EK1163*EL1163</f>
        <v>17094.254032258064</v>
      </c>
    </row>
    <row r="1164" spans="1:143" x14ac:dyDescent="0.25">
      <c r="A1164">
        <v>2015</v>
      </c>
      <c r="B1164">
        <v>1121</v>
      </c>
      <c r="C1164" t="s">
        <v>3330</v>
      </c>
      <c r="D1164" t="s">
        <v>3331</v>
      </c>
      <c r="E1164" t="s">
        <v>3357</v>
      </c>
      <c r="F1164" t="s">
        <v>3358</v>
      </c>
      <c r="G1164" t="s">
        <v>145</v>
      </c>
      <c r="H1164">
        <v>539041</v>
      </c>
      <c r="I1164" t="s">
        <v>3359</v>
      </c>
      <c r="J1164" t="s">
        <v>3346</v>
      </c>
      <c r="K1164">
        <v>98532</v>
      </c>
      <c r="L1164" t="s">
        <v>163</v>
      </c>
      <c r="N1164" t="s">
        <v>197</v>
      </c>
      <c r="O1164" t="s">
        <v>165</v>
      </c>
      <c r="P1164" t="s">
        <v>210</v>
      </c>
      <c r="Q1164" t="s">
        <v>256</v>
      </c>
      <c r="R1164" t="s">
        <v>167</v>
      </c>
      <c r="S1164" t="s">
        <v>152</v>
      </c>
      <c r="T1164" t="s">
        <v>168</v>
      </c>
      <c r="V1164" t="s">
        <v>161</v>
      </c>
      <c r="W1164" t="s">
        <v>447</v>
      </c>
      <c r="AA1164">
        <v>4</v>
      </c>
      <c r="AB1164">
        <v>4</v>
      </c>
      <c r="AJ1164">
        <v>4</v>
      </c>
      <c r="AR1164" t="s">
        <v>159</v>
      </c>
      <c r="AS1164" t="s">
        <v>152</v>
      </c>
      <c r="BF1164" s="12">
        <v>42500</v>
      </c>
      <c r="BJ1164" s="12">
        <v>42500</v>
      </c>
      <c r="BK1164" s="12">
        <v>0</v>
      </c>
      <c r="BS1164" s="12">
        <v>0</v>
      </c>
      <c r="BT1164" s="12">
        <v>0</v>
      </c>
      <c r="BU1164" s="12">
        <v>42500</v>
      </c>
      <c r="BV1164" s="12">
        <v>0</v>
      </c>
      <c r="BW1164" t="s">
        <v>3358</v>
      </c>
      <c r="BX1164" t="s">
        <v>161</v>
      </c>
      <c r="BY1164">
        <v>2</v>
      </c>
      <c r="BZ1164">
        <v>2</v>
      </c>
      <c r="CG1164">
        <v>2</v>
      </c>
      <c r="CH1164">
        <v>2</v>
      </c>
      <c r="CI1164">
        <f>CE1164+CG1164</f>
        <v>2</v>
      </c>
      <c r="CJ1164">
        <v>65</v>
      </c>
      <c r="CN1164">
        <v>65</v>
      </c>
      <c r="CO1164">
        <v>65</v>
      </c>
      <c r="CS1164">
        <v>65</v>
      </c>
      <c r="CT1164">
        <v>1</v>
      </c>
      <c r="CU1164">
        <v>1</v>
      </c>
      <c r="DB1164">
        <f>CX1164+CZ1164+DA1164</f>
        <v>0</v>
      </c>
      <c r="DC1164">
        <v>1</v>
      </c>
      <c r="DG1164" s="13">
        <f>(DC1164+DD1164)/CU1164</f>
        <v>1</v>
      </c>
      <c r="DH1164">
        <v>27</v>
      </c>
      <c r="DI1164">
        <v>27</v>
      </c>
      <c r="DJ1164">
        <v>27</v>
      </c>
      <c r="DK1164">
        <v>27</v>
      </c>
      <c r="DL1164">
        <v>1</v>
      </c>
      <c r="DM1164">
        <v>1</v>
      </c>
      <c r="DQ1164">
        <v>1</v>
      </c>
      <c r="DU1164">
        <v>1</v>
      </c>
      <c r="EI1164">
        <f>CO1164</f>
        <v>65</v>
      </c>
      <c r="EJ1164" s="16">
        <f>BU1164</f>
        <v>42500</v>
      </c>
      <c r="EK1164" s="16">
        <f>EJ1164/EI1164</f>
        <v>653.84615384615381</v>
      </c>
      <c r="EL1164">
        <f>DJ1164</f>
        <v>27</v>
      </c>
      <c r="EM1164" s="16">
        <f>EK1164*EL1164</f>
        <v>17653.846153846152</v>
      </c>
    </row>
    <row r="1165" spans="1:143" x14ac:dyDescent="0.25">
      <c r="A1165">
        <v>2015</v>
      </c>
      <c r="B1165">
        <v>1093</v>
      </c>
      <c r="C1165" t="s">
        <v>3330</v>
      </c>
      <c r="D1165" t="s">
        <v>3360</v>
      </c>
      <c r="E1165" t="s">
        <v>3361</v>
      </c>
      <c r="F1165" t="s">
        <v>3362</v>
      </c>
      <c r="G1165" t="s">
        <v>145</v>
      </c>
      <c r="H1165">
        <v>539041</v>
      </c>
      <c r="I1165" t="s">
        <v>3363</v>
      </c>
      <c r="J1165" t="s">
        <v>3346</v>
      </c>
      <c r="K1165">
        <v>98532</v>
      </c>
      <c r="L1165" t="s">
        <v>163</v>
      </c>
      <c r="N1165" t="s">
        <v>151</v>
      </c>
      <c r="P1165" t="s">
        <v>152</v>
      </c>
      <c r="Q1165" t="s">
        <v>207</v>
      </c>
      <c r="R1165" t="s">
        <v>187</v>
      </c>
      <c r="T1165" t="s">
        <v>155</v>
      </c>
      <c r="U1165" t="s">
        <v>211</v>
      </c>
      <c r="V1165" t="s">
        <v>212</v>
      </c>
      <c r="W1165" t="s">
        <v>333</v>
      </c>
      <c r="X1165" t="s">
        <v>201</v>
      </c>
      <c r="Y1165">
        <v>3</v>
      </c>
      <c r="Z1165">
        <v>1</v>
      </c>
      <c r="AA1165">
        <v>2</v>
      </c>
      <c r="AB1165">
        <v>1</v>
      </c>
      <c r="AJ1165">
        <v>5</v>
      </c>
      <c r="AR1165" t="s">
        <v>159</v>
      </c>
      <c r="AS1165" t="s">
        <v>210</v>
      </c>
      <c r="AV1165" s="12">
        <v>1780</v>
      </c>
      <c r="BB1165" s="12">
        <v>1150</v>
      </c>
      <c r="BJ1165" s="12">
        <v>2930</v>
      </c>
      <c r="BK1165" s="12">
        <v>2930</v>
      </c>
      <c r="BS1165" s="12">
        <v>0</v>
      </c>
      <c r="BT1165" s="12">
        <v>0</v>
      </c>
      <c r="BU1165" s="12">
        <v>2930</v>
      </c>
      <c r="BV1165" s="12">
        <v>2930</v>
      </c>
      <c r="BW1165" t="s">
        <v>3362</v>
      </c>
      <c r="BX1165" t="s">
        <v>141</v>
      </c>
      <c r="BY1165">
        <v>6</v>
      </c>
      <c r="BZ1165">
        <v>6</v>
      </c>
      <c r="CG1165">
        <v>6</v>
      </c>
      <c r="CH1165">
        <v>6</v>
      </c>
      <c r="CI1165">
        <f>CE1165+CG1165</f>
        <v>6</v>
      </c>
      <c r="CJ1165">
        <v>419</v>
      </c>
      <c r="CN1165">
        <v>419</v>
      </c>
      <c r="CO1165">
        <v>419</v>
      </c>
      <c r="CS1165">
        <v>419</v>
      </c>
      <c r="CT1165">
        <v>3</v>
      </c>
      <c r="CU1165">
        <v>3</v>
      </c>
      <c r="DB1165">
        <f>CX1165+CZ1165+DA1165</f>
        <v>0</v>
      </c>
      <c r="DC1165">
        <v>3</v>
      </c>
      <c r="DG1165" s="13">
        <f>(DC1165+DD1165)/CU1165</f>
        <v>1</v>
      </c>
      <c r="DH1165">
        <v>77</v>
      </c>
      <c r="DI1165">
        <v>26</v>
      </c>
      <c r="DJ1165">
        <v>77</v>
      </c>
      <c r="DK1165">
        <v>26</v>
      </c>
      <c r="DL1165">
        <v>5</v>
      </c>
      <c r="DM1165">
        <v>5</v>
      </c>
      <c r="DQ1165">
        <v>5</v>
      </c>
      <c r="DX1165">
        <v>5</v>
      </c>
      <c r="EI1165">
        <f>CO1165</f>
        <v>419</v>
      </c>
      <c r="EJ1165" s="16">
        <f>BU1165</f>
        <v>2930</v>
      </c>
      <c r="EK1165" s="16">
        <f>EJ1165/EI1165</f>
        <v>6.992840095465394</v>
      </c>
      <c r="EL1165">
        <f>DJ1165</f>
        <v>77</v>
      </c>
      <c r="EM1165" s="16">
        <f>EK1165*EL1165</f>
        <v>538.44868735083537</v>
      </c>
    </row>
    <row r="1166" spans="1:143" x14ac:dyDescent="0.25">
      <c r="A1166">
        <v>2015</v>
      </c>
      <c r="B1166">
        <v>1102</v>
      </c>
      <c r="C1166" t="s">
        <v>3330</v>
      </c>
      <c r="D1166" t="s">
        <v>3360</v>
      </c>
      <c r="E1166" t="s">
        <v>3361</v>
      </c>
      <c r="F1166" t="s">
        <v>3364</v>
      </c>
      <c r="G1166" t="s">
        <v>145</v>
      </c>
      <c r="H1166">
        <v>539041</v>
      </c>
      <c r="I1166" t="s">
        <v>3363</v>
      </c>
      <c r="J1166" t="s">
        <v>3346</v>
      </c>
      <c r="K1166">
        <v>98532</v>
      </c>
      <c r="L1166" t="s">
        <v>163</v>
      </c>
      <c r="N1166" t="s">
        <v>151</v>
      </c>
      <c r="P1166" t="s">
        <v>152</v>
      </c>
      <c r="Q1166" t="s">
        <v>207</v>
      </c>
      <c r="R1166" t="s">
        <v>187</v>
      </c>
      <c r="T1166" t="s">
        <v>155</v>
      </c>
      <c r="U1166" t="s">
        <v>211</v>
      </c>
      <c r="V1166" t="s">
        <v>212</v>
      </c>
      <c r="W1166" t="s">
        <v>333</v>
      </c>
      <c r="X1166" t="s">
        <v>201</v>
      </c>
      <c r="Y1166">
        <v>11</v>
      </c>
      <c r="Z1166">
        <v>4</v>
      </c>
      <c r="AJ1166">
        <v>11</v>
      </c>
      <c r="AR1166" t="s">
        <v>159</v>
      </c>
      <c r="AV1166" s="12">
        <v>30220</v>
      </c>
      <c r="BB1166" s="12">
        <v>3000</v>
      </c>
      <c r="BJ1166" s="12">
        <v>33220</v>
      </c>
      <c r="BK1166" s="12">
        <v>33220</v>
      </c>
      <c r="BS1166" s="12">
        <v>0</v>
      </c>
      <c r="BT1166" s="12">
        <v>0</v>
      </c>
      <c r="BU1166" s="12">
        <v>33220</v>
      </c>
      <c r="BV1166" s="12">
        <v>33220</v>
      </c>
      <c r="BW1166" t="s">
        <v>3364</v>
      </c>
      <c r="BX1166" t="s">
        <v>141</v>
      </c>
      <c r="BY1166">
        <v>8</v>
      </c>
      <c r="BZ1166">
        <v>7</v>
      </c>
      <c r="CE1166">
        <v>1</v>
      </c>
      <c r="CG1166">
        <v>7</v>
      </c>
      <c r="CH1166">
        <v>7</v>
      </c>
      <c r="CI1166">
        <f>CE1166+CG1166</f>
        <v>8</v>
      </c>
      <c r="CJ1166">
        <v>225</v>
      </c>
      <c r="CM1166">
        <v>16</v>
      </c>
      <c r="CN1166">
        <v>209</v>
      </c>
      <c r="CO1166">
        <v>209</v>
      </c>
      <c r="CS1166">
        <v>209</v>
      </c>
      <c r="CT1166">
        <v>22</v>
      </c>
      <c r="CU1166">
        <v>16</v>
      </c>
      <c r="CY1166">
        <v>1</v>
      </c>
      <c r="DB1166">
        <f>CX1166+CZ1166+DA1166</f>
        <v>0</v>
      </c>
      <c r="DC1166">
        <v>14</v>
      </c>
      <c r="DE1166">
        <v>1</v>
      </c>
      <c r="DG1166" s="13">
        <f>(DC1166+DD1166)/CU1166</f>
        <v>0.875</v>
      </c>
      <c r="DH1166">
        <v>870</v>
      </c>
      <c r="DI1166">
        <v>786</v>
      </c>
      <c r="DJ1166">
        <v>790</v>
      </c>
      <c r="DK1166">
        <v>708</v>
      </c>
      <c r="DL1166">
        <v>5</v>
      </c>
      <c r="DM1166">
        <v>5</v>
      </c>
      <c r="DQ1166">
        <v>5</v>
      </c>
      <c r="DS1166">
        <v>1</v>
      </c>
      <c r="DU1166">
        <v>1</v>
      </c>
      <c r="EA1166">
        <v>3</v>
      </c>
      <c r="EI1166">
        <f>CO1166</f>
        <v>209</v>
      </c>
      <c r="EJ1166" s="16">
        <f>BU1166</f>
        <v>33220</v>
      </c>
      <c r="EK1166" s="16">
        <f>EJ1166/EI1166</f>
        <v>158.94736842105263</v>
      </c>
      <c r="EL1166">
        <f>DJ1166</f>
        <v>790</v>
      </c>
      <c r="EM1166" s="16">
        <f>EK1166*EL1166</f>
        <v>125568.42105263157</v>
      </c>
    </row>
    <row r="1167" spans="1:143" x14ac:dyDescent="0.25">
      <c r="A1167">
        <v>2015</v>
      </c>
      <c r="B1167">
        <v>1090</v>
      </c>
      <c r="C1167" t="s">
        <v>3330</v>
      </c>
      <c r="D1167" t="s">
        <v>1230</v>
      </c>
      <c r="E1167" t="s">
        <v>372</v>
      </c>
      <c r="F1167" t="s">
        <v>3365</v>
      </c>
      <c r="G1167" t="s">
        <v>145</v>
      </c>
      <c r="H1167">
        <v>539041</v>
      </c>
      <c r="I1167" t="s">
        <v>3366</v>
      </c>
      <c r="J1167" t="s">
        <v>1234</v>
      </c>
      <c r="K1167">
        <v>98632</v>
      </c>
      <c r="L1167" t="s">
        <v>163</v>
      </c>
      <c r="N1167" t="s">
        <v>151</v>
      </c>
      <c r="P1167" t="s">
        <v>152</v>
      </c>
      <c r="Q1167" t="s">
        <v>153</v>
      </c>
      <c r="R1167" t="s">
        <v>154</v>
      </c>
      <c r="T1167" t="s">
        <v>155</v>
      </c>
      <c r="U1167" t="s">
        <v>211</v>
      </c>
      <c r="V1167" t="s">
        <v>212</v>
      </c>
      <c r="W1167" t="s">
        <v>158</v>
      </c>
      <c r="Y1167">
        <v>26</v>
      </c>
      <c r="Z1167">
        <v>12</v>
      </c>
      <c r="AJ1167">
        <v>26</v>
      </c>
      <c r="AR1167" t="s">
        <v>159</v>
      </c>
      <c r="AV1167" s="12">
        <v>13500</v>
      </c>
      <c r="AY1167" s="15">
        <v>107978</v>
      </c>
      <c r="BJ1167" s="12">
        <v>121478</v>
      </c>
      <c r="BK1167" s="12">
        <v>13500</v>
      </c>
      <c r="BS1167" s="12">
        <v>0</v>
      </c>
      <c r="BT1167" s="12">
        <v>0</v>
      </c>
      <c r="BU1167" s="12">
        <v>121478</v>
      </c>
      <c r="BV1167" s="12">
        <v>13500</v>
      </c>
      <c r="BW1167" t="s">
        <v>3365</v>
      </c>
      <c r="BX1167" t="s">
        <v>141</v>
      </c>
      <c r="BY1167">
        <v>36</v>
      </c>
      <c r="BZ1167">
        <v>23</v>
      </c>
      <c r="CA1167">
        <v>21</v>
      </c>
      <c r="CB1167">
        <v>9</v>
      </c>
      <c r="CE1167">
        <v>1</v>
      </c>
      <c r="CF1167">
        <v>1</v>
      </c>
      <c r="CG1167">
        <v>14</v>
      </c>
      <c r="CH1167">
        <v>13</v>
      </c>
      <c r="CI1167">
        <f>CE1167+CG1167</f>
        <v>15</v>
      </c>
      <c r="CJ1167">
        <v>13039</v>
      </c>
      <c r="CL1167">
        <v>7584</v>
      </c>
      <c r="CM1167">
        <v>365</v>
      </c>
      <c r="CN1167">
        <v>5090</v>
      </c>
      <c r="CO1167">
        <v>8348</v>
      </c>
      <c r="CQ1167">
        <v>3258</v>
      </c>
      <c r="CR1167">
        <v>365</v>
      </c>
      <c r="CS1167">
        <v>4725</v>
      </c>
      <c r="DB1167">
        <f>CX1167+CZ1167+DA1167</f>
        <v>0</v>
      </c>
      <c r="DG1167" s="13" t="e">
        <f>(DC1167+DD1167)/CU1167</f>
        <v>#DIV/0!</v>
      </c>
      <c r="DL1167">
        <v>4</v>
      </c>
      <c r="DM1167">
        <v>2</v>
      </c>
      <c r="DN1167">
        <v>3</v>
      </c>
      <c r="DO1167">
        <v>1</v>
      </c>
      <c r="DQ1167">
        <v>1</v>
      </c>
      <c r="DS1167">
        <v>2</v>
      </c>
      <c r="EI1167">
        <f>CO1167</f>
        <v>8348</v>
      </c>
      <c r="EJ1167" s="16">
        <f>BU1167</f>
        <v>121478</v>
      </c>
      <c r="EK1167" s="16">
        <f>EJ1167/EI1167</f>
        <v>14.55174892189746</v>
      </c>
      <c r="EL1167">
        <f>DJ1167</f>
        <v>0</v>
      </c>
      <c r="EM1167" s="16">
        <f>EK1167*EL1167</f>
        <v>0</v>
      </c>
    </row>
    <row r="1168" spans="1:143" x14ac:dyDescent="0.25">
      <c r="A1168">
        <v>2015</v>
      </c>
      <c r="B1168">
        <v>1091</v>
      </c>
      <c r="C1168" t="s">
        <v>3330</v>
      </c>
      <c r="D1168" t="s">
        <v>1230</v>
      </c>
      <c r="E1168" t="s">
        <v>372</v>
      </c>
      <c r="F1168" t="s">
        <v>3367</v>
      </c>
      <c r="G1168" t="s">
        <v>145</v>
      </c>
      <c r="H1168">
        <v>539041</v>
      </c>
      <c r="I1168" t="s">
        <v>3366</v>
      </c>
      <c r="J1168" t="s">
        <v>1234</v>
      </c>
      <c r="K1168">
        <v>98632</v>
      </c>
      <c r="L1168" t="s">
        <v>163</v>
      </c>
      <c r="N1168" t="s">
        <v>151</v>
      </c>
      <c r="P1168" t="s">
        <v>152</v>
      </c>
      <c r="Q1168" t="s">
        <v>153</v>
      </c>
      <c r="R1168" t="s">
        <v>154</v>
      </c>
      <c r="T1168" t="s">
        <v>155</v>
      </c>
      <c r="U1168" t="s">
        <v>156</v>
      </c>
      <c r="V1168" t="s">
        <v>157</v>
      </c>
      <c r="W1168" t="s">
        <v>158</v>
      </c>
      <c r="Y1168">
        <v>22</v>
      </c>
      <c r="Z1168">
        <v>15</v>
      </c>
      <c r="AA1168">
        <v>8</v>
      </c>
      <c r="AB1168">
        <v>8</v>
      </c>
      <c r="AJ1168">
        <v>30</v>
      </c>
      <c r="AR1168" t="s">
        <v>159</v>
      </c>
      <c r="AS1168" t="s">
        <v>152</v>
      </c>
      <c r="BJ1168" s="12">
        <v>0</v>
      </c>
      <c r="BK1168" s="12">
        <v>0</v>
      </c>
      <c r="BS1168" s="12">
        <v>0</v>
      </c>
      <c r="BT1168" s="12">
        <v>0</v>
      </c>
      <c r="BU1168" s="12">
        <v>0</v>
      </c>
      <c r="BV1168" s="12">
        <v>0</v>
      </c>
      <c r="BW1168" t="s">
        <v>3367</v>
      </c>
      <c r="BX1168" t="s">
        <v>157</v>
      </c>
      <c r="BY1168">
        <v>54</v>
      </c>
      <c r="BZ1168">
        <v>29</v>
      </c>
      <c r="CA1168">
        <v>39</v>
      </c>
      <c r="CB1168">
        <v>14</v>
      </c>
      <c r="CG1168">
        <v>15</v>
      </c>
      <c r="CH1168">
        <v>15</v>
      </c>
      <c r="CI1168">
        <f>CE1168+CG1168</f>
        <v>15</v>
      </c>
      <c r="CJ1168">
        <v>19582</v>
      </c>
      <c r="CL1168">
        <v>14107</v>
      </c>
      <c r="CN1168">
        <v>5475</v>
      </c>
      <c r="CO1168">
        <v>10521</v>
      </c>
      <c r="CQ1168">
        <v>5046</v>
      </c>
      <c r="CS1168">
        <v>5475</v>
      </c>
      <c r="DB1168">
        <f>CX1168+CZ1168+DA1168</f>
        <v>0</v>
      </c>
      <c r="DG1168" s="13" t="e">
        <f>(DC1168+DD1168)/CU1168</f>
        <v>#DIV/0!</v>
      </c>
      <c r="DL1168">
        <v>2</v>
      </c>
      <c r="DM1168">
        <v>1</v>
      </c>
      <c r="DN1168">
        <v>2</v>
      </c>
      <c r="DO1168">
        <v>1</v>
      </c>
      <c r="DU1168">
        <v>1</v>
      </c>
      <c r="EI1168">
        <f>CO1168</f>
        <v>10521</v>
      </c>
      <c r="EJ1168" s="16">
        <f>BU1168</f>
        <v>0</v>
      </c>
      <c r="EK1168" s="16">
        <f>EJ1168/EI1168</f>
        <v>0</v>
      </c>
      <c r="EL1168">
        <f>DJ1168</f>
        <v>0</v>
      </c>
      <c r="EM1168" s="16">
        <f>EK1168*EL1168</f>
        <v>0</v>
      </c>
    </row>
    <row r="1169" spans="1:143" x14ac:dyDescent="0.25">
      <c r="A1169">
        <v>2015</v>
      </c>
      <c r="B1169">
        <v>1088</v>
      </c>
      <c r="C1169" t="s">
        <v>3330</v>
      </c>
      <c r="D1169" t="s">
        <v>3368</v>
      </c>
      <c r="E1169" t="s">
        <v>3369</v>
      </c>
      <c r="F1169" t="s">
        <v>486</v>
      </c>
      <c r="H1169">
        <v>539041</v>
      </c>
      <c r="I1169" t="s">
        <v>3370</v>
      </c>
      <c r="J1169" t="s">
        <v>3335</v>
      </c>
      <c r="K1169">
        <v>98531</v>
      </c>
      <c r="L1169" t="s">
        <v>163</v>
      </c>
      <c r="N1169" t="s">
        <v>286</v>
      </c>
      <c r="P1169" t="s">
        <v>152</v>
      </c>
      <c r="Q1169" t="s">
        <v>256</v>
      </c>
      <c r="V1169" t="s">
        <v>287</v>
      </c>
      <c r="W1169" t="s">
        <v>479</v>
      </c>
      <c r="AJ1169">
        <v>0</v>
      </c>
      <c r="AR1169" t="s">
        <v>159</v>
      </c>
      <c r="AU1169" t="s">
        <v>3371</v>
      </c>
      <c r="AV1169" s="12">
        <v>30000</v>
      </c>
      <c r="BJ1169" s="12">
        <v>30000</v>
      </c>
      <c r="BK1169" s="12">
        <v>30000</v>
      </c>
      <c r="BS1169" s="12">
        <v>0</v>
      </c>
      <c r="BT1169" s="12">
        <v>0</v>
      </c>
      <c r="BU1169" s="12">
        <v>30000</v>
      </c>
      <c r="BV1169" s="12">
        <v>30000</v>
      </c>
      <c r="CI1169">
        <f>CE1169+CG1169</f>
        <v>0</v>
      </c>
      <c r="DB1169">
        <f>CX1169+CZ1169+DA1169</f>
        <v>0</v>
      </c>
      <c r="DG1169" s="13" t="e">
        <f>(DC1169+DD1169)/CU1169</f>
        <v>#DIV/0!</v>
      </c>
      <c r="EI1169">
        <f>CO1169</f>
        <v>0</v>
      </c>
      <c r="EJ1169" s="16">
        <f>BU1169</f>
        <v>30000</v>
      </c>
      <c r="EK1169" s="16" t="e">
        <f>EJ1169/EI1169</f>
        <v>#DIV/0!</v>
      </c>
      <c r="EL1169">
        <f>DJ1169</f>
        <v>0</v>
      </c>
      <c r="EM1169" s="16" t="e">
        <f>EK1169*EL1169</f>
        <v>#DIV/0!</v>
      </c>
    </row>
    <row r="1170" spans="1:143" x14ac:dyDescent="0.25">
      <c r="A1170">
        <v>2015</v>
      </c>
      <c r="B1170">
        <v>1099</v>
      </c>
      <c r="C1170" t="s">
        <v>3330</v>
      </c>
      <c r="D1170" t="s">
        <v>597</v>
      </c>
      <c r="E1170" t="s">
        <v>3372</v>
      </c>
      <c r="F1170" t="s">
        <v>486</v>
      </c>
      <c r="H1170">
        <v>539041</v>
      </c>
      <c r="I1170" t="s">
        <v>3373</v>
      </c>
      <c r="J1170" t="s">
        <v>3346</v>
      </c>
      <c r="K1170">
        <v>98532</v>
      </c>
      <c r="L1170" t="s">
        <v>163</v>
      </c>
      <c r="N1170" t="s">
        <v>247</v>
      </c>
      <c r="O1170" t="s">
        <v>198</v>
      </c>
      <c r="P1170" t="s">
        <v>152</v>
      </c>
      <c r="Q1170" t="s">
        <v>153</v>
      </c>
      <c r="R1170" t="s">
        <v>248</v>
      </c>
      <c r="S1170" t="s">
        <v>210</v>
      </c>
      <c r="V1170" t="s">
        <v>249</v>
      </c>
      <c r="W1170" t="s">
        <v>169</v>
      </c>
      <c r="AJ1170">
        <v>0</v>
      </c>
      <c r="AK1170" t="s">
        <v>170</v>
      </c>
      <c r="AR1170" t="s">
        <v>227</v>
      </c>
      <c r="AS1170" t="s">
        <v>152</v>
      </c>
      <c r="AU1170" t="s">
        <v>3371</v>
      </c>
      <c r="AW1170" s="12" t="s">
        <v>3374</v>
      </c>
      <c r="BJ1170" s="12">
        <v>10000</v>
      </c>
      <c r="BK1170" s="12">
        <v>10000</v>
      </c>
      <c r="BS1170" s="12">
        <v>0</v>
      </c>
      <c r="BT1170" s="12">
        <v>0</v>
      </c>
      <c r="BU1170" s="12">
        <v>10000</v>
      </c>
      <c r="BV1170" s="12">
        <v>10000</v>
      </c>
      <c r="CI1170">
        <f>CE1170+CG1170</f>
        <v>0</v>
      </c>
      <c r="DB1170">
        <f>CX1170+CZ1170+DA1170</f>
        <v>0</v>
      </c>
      <c r="DG1170" s="13" t="e">
        <f>(DC1170+DD1170)/CU1170</f>
        <v>#DIV/0!</v>
      </c>
      <c r="EI1170">
        <f>CO1170</f>
        <v>0</v>
      </c>
      <c r="EJ1170" s="16">
        <f>BU1170</f>
        <v>10000</v>
      </c>
      <c r="EK1170" s="16" t="e">
        <f>EJ1170/EI1170</f>
        <v>#DIV/0!</v>
      </c>
      <c r="EL1170">
        <f>DJ1170</f>
        <v>0</v>
      </c>
      <c r="EM1170" s="16" t="e">
        <f>EK1170*EL1170</f>
        <v>#DIV/0!</v>
      </c>
    </row>
    <row r="1171" spans="1:143" x14ac:dyDescent="0.25">
      <c r="A1171">
        <v>2015</v>
      </c>
      <c r="B1171">
        <v>1107</v>
      </c>
      <c r="C1171" t="s">
        <v>3330</v>
      </c>
      <c r="D1171" t="s">
        <v>3375</v>
      </c>
      <c r="E1171" t="s">
        <v>375</v>
      </c>
      <c r="F1171" t="s">
        <v>3376</v>
      </c>
      <c r="G1171" t="s">
        <v>145</v>
      </c>
      <c r="H1171">
        <v>539041</v>
      </c>
      <c r="I1171" t="s">
        <v>3377</v>
      </c>
      <c r="J1171" t="s">
        <v>1125</v>
      </c>
      <c r="K1171">
        <v>98506</v>
      </c>
      <c r="L1171" t="s">
        <v>163</v>
      </c>
      <c r="N1171" t="s">
        <v>151</v>
      </c>
      <c r="P1171" t="s">
        <v>152</v>
      </c>
      <c r="Q1171" t="s">
        <v>199</v>
      </c>
      <c r="R1171" t="s">
        <v>174</v>
      </c>
      <c r="T1171" t="s">
        <v>155</v>
      </c>
      <c r="U1171" t="s">
        <v>156</v>
      </c>
      <c r="V1171" t="s">
        <v>157</v>
      </c>
      <c r="W1171" t="s">
        <v>169</v>
      </c>
      <c r="Y1171">
        <v>2</v>
      </c>
      <c r="Z1171">
        <v>1</v>
      </c>
      <c r="AA1171">
        <v>2</v>
      </c>
      <c r="AB1171">
        <v>2</v>
      </c>
      <c r="AG1171" t="s">
        <v>297</v>
      </c>
      <c r="AJ1171">
        <v>4</v>
      </c>
      <c r="AR1171" t="s">
        <v>227</v>
      </c>
      <c r="AS1171" t="s">
        <v>152</v>
      </c>
      <c r="BJ1171" s="12">
        <v>0</v>
      </c>
      <c r="BK1171" s="12">
        <v>0</v>
      </c>
      <c r="BS1171" s="12">
        <v>0</v>
      </c>
      <c r="BT1171" s="12">
        <v>0</v>
      </c>
      <c r="BU1171" s="12">
        <v>0</v>
      </c>
      <c r="BV1171" s="12">
        <v>0</v>
      </c>
      <c r="BW1171" t="s">
        <v>3376</v>
      </c>
      <c r="BX1171" t="s">
        <v>157</v>
      </c>
      <c r="BY1171">
        <v>3</v>
      </c>
      <c r="BZ1171">
        <v>2</v>
      </c>
      <c r="CA1171">
        <v>2</v>
      </c>
      <c r="CB1171">
        <v>1</v>
      </c>
      <c r="CE1171">
        <v>1</v>
      </c>
      <c r="CF1171">
        <v>1</v>
      </c>
      <c r="CI1171">
        <f>CE1171+CG1171</f>
        <v>1</v>
      </c>
      <c r="CJ1171">
        <v>668</v>
      </c>
      <c r="CL1171">
        <v>486</v>
      </c>
      <c r="CM1171">
        <v>182</v>
      </c>
      <c r="CO1171">
        <v>425</v>
      </c>
      <c r="CQ1171">
        <v>243</v>
      </c>
      <c r="CR1171">
        <v>182</v>
      </c>
      <c r="CT1171">
        <v>3</v>
      </c>
      <c r="CU1171">
        <v>2</v>
      </c>
      <c r="DB1171">
        <f>CX1171+CZ1171+DA1171</f>
        <v>0</v>
      </c>
      <c r="DC1171">
        <v>2</v>
      </c>
      <c r="DG1171" s="13">
        <f>(DC1171+DD1171)/CU1171</f>
        <v>1</v>
      </c>
      <c r="DH1171">
        <v>979</v>
      </c>
      <c r="DI1171">
        <v>425</v>
      </c>
      <c r="DJ1171">
        <v>979</v>
      </c>
      <c r="DK1171">
        <v>425</v>
      </c>
      <c r="EI1171">
        <f>CO1171</f>
        <v>425</v>
      </c>
      <c r="EJ1171" s="16">
        <f>BU1171</f>
        <v>0</v>
      </c>
      <c r="EK1171" s="16">
        <f>EJ1171/EI1171</f>
        <v>0</v>
      </c>
      <c r="EL1171">
        <f>DJ1171</f>
        <v>979</v>
      </c>
      <c r="EM1171" s="16">
        <f>EK1171*EL1171</f>
        <v>0</v>
      </c>
    </row>
    <row r="1172" spans="1:143" x14ac:dyDescent="0.25">
      <c r="A1172">
        <v>2015</v>
      </c>
      <c r="B1172">
        <v>1100</v>
      </c>
      <c r="C1172" t="s">
        <v>3330</v>
      </c>
      <c r="D1172" t="s">
        <v>3375</v>
      </c>
      <c r="E1172" t="s">
        <v>375</v>
      </c>
      <c r="F1172" t="s">
        <v>3378</v>
      </c>
      <c r="G1172" t="s">
        <v>145</v>
      </c>
      <c r="H1172">
        <v>539041</v>
      </c>
      <c r="I1172" t="s">
        <v>3377</v>
      </c>
      <c r="J1172" t="s">
        <v>1125</v>
      </c>
      <c r="K1172">
        <v>98506</v>
      </c>
      <c r="L1172" t="s">
        <v>163</v>
      </c>
      <c r="N1172" t="s">
        <v>151</v>
      </c>
      <c r="P1172" t="s">
        <v>152</v>
      </c>
      <c r="Q1172" t="s">
        <v>199</v>
      </c>
      <c r="R1172" t="s">
        <v>174</v>
      </c>
      <c r="T1172" t="s">
        <v>155</v>
      </c>
      <c r="U1172" t="s">
        <v>211</v>
      </c>
      <c r="V1172" t="s">
        <v>212</v>
      </c>
      <c r="W1172" t="s">
        <v>169</v>
      </c>
      <c r="Y1172">
        <v>2</v>
      </c>
      <c r="Z1172">
        <v>1</v>
      </c>
      <c r="AJ1172">
        <v>2</v>
      </c>
      <c r="AR1172" t="s">
        <v>227</v>
      </c>
      <c r="BJ1172" s="12">
        <v>0</v>
      </c>
      <c r="BK1172" s="12">
        <v>0</v>
      </c>
      <c r="BS1172" s="12">
        <v>0</v>
      </c>
      <c r="BT1172" s="12">
        <v>0</v>
      </c>
      <c r="BU1172" s="12">
        <v>0</v>
      </c>
      <c r="BV1172" s="12">
        <v>0</v>
      </c>
      <c r="CI1172">
        <f>CE1172+CG1172</f>
        <v>0</v>
      </c>
      <c r="DB1172">
        <f>CX1172+CZ1172+DA1172</f>
        <v>0</v>
      </c>
      <c r="DG1172" s="13" t="e">
        <f>(DC1172+DD1172)/CU1172</f>
        <v>#DIV/0!</v>
      </c>
      <c r="EI1172">
        <f>CO1172</f>
        <v>0</v>
      </c>
      <c r="EJ1172" s="16">
        <f>BU1172</f>
        <v>0</v>
      </c>
      <c r="EK1172" s="16" t="e">
        <f>EJ1172/EI1172</f>
        <v>#DIV/0!</v>
      </c>
      <c r="EL1172">
        <f>DJ1172</f>
        <v>0</v>
      </c>
      <c r="EM1172" s="16" t="e">
        <f>EK1172*EL1172</f>
        <v>#DIV/0!</v>
      </c>
    </row>
    <row r="1173" spans="1:143" x14ac:dyDescent="0.25">
      <c r="A1173">
        <v>2015</v>
      </c>
      <c r="B1173">
        <v>1125</v>
      </c>
      <c r="C1173" t="s">
        <v>3330</v>
      </c>
      <c r="D1173" t="s">
        <v>3331</v>
      </c>
      <c r="E1173" t="s">
        <v>3379</v>
      </c>
      <c r="F1173" t="s">
        <v>3380</v>
      </c>
      <c r="G1173" t="s">
        <v>145</v>
      </c>
      <c r="H1173">
        <v>539041</v>
      </c>
      <c r="I1173" t="s">
        <v>3334</v>
      </c>
      <c r="J1173" t="s">
        <v>3335</v>
      </c>
      <c r="K1173">
        <v>98532</v>
      </c>
      <c r="L1173" t="s">
        <v>163</v>
      </c>
      <c r="N1173" t="s">
        <v>151</v>
      </c>
      <c r="P1173" t="s">
        <v>152</v>
      </c>
      <c r="Q1173" t="s">
        <v>199</v>
      </c>
      <c r="R1173" t="s">
        <v>154</v>
      </c>
      <c r="T1173" t="s">
        <v>155</v>
      </c>
      <c r="U1173" t="s">
        <v>156</v>
      </c>
      <c r="V1173" t="s">
        <v>157</v>
      </c>
      <c r="W1173" t="s">
        <v>169</v>
      </c>
      <c r="Y1173">
        <v>9</v>
      </c>
      <c r="Z1173">
        <v>3</v>
      </c>
      <c r="AA1173">
        <v>3</v>
      </c>
      <c r="AB1173">
        <v>2</v>
      </c>
      <c r="AJ1173">
        <v>12</v>
      </c>
      <c r="AR1173" t="s">
        <v>159</v>
      </c>
      <c r="AS1173" t="s">
        <v>210</v>
      </c>
      <c r="AW1173" s="12" t="s">
        <v>3381</v>
      </c>
      <c r="BB1173" s="12">
        <v>42694</v>
      </c>
      <c r="BJ1173" s="12">
        <v>53058</v>
      </c>
      <c r="BK1173" s="12">
        <v>53058</v>
      </c>
      <c r="BS1173" s="12">
        <v>0</v>
      </c>
      <c r="BT1173" s="12">
        <v>0</v>
      </c>
      <c r="BU1173" s="12">
        <v>53058</v>
      </c>
      <c r="BV1173" s="12">
        <v>53058</v>
      </c>
      <c r="BW1173" t="s">
        <v>3380</v>
      </c>
      <c r="BX1173" t="s">
        <v>157</v>
      </c>
      <c r="BY1173">
        <v>143</v>
      </c>
      <c r="BZ1173">
        <v>48</v>
      </c>
      <c r="CA1173">
        <v>122</v>
      </c>
      <c r="CB1173">
        <v>31</v>
      </c>
      <c r="CE1173">
        <v>2</v>
      </c>
      <c r="CF1173">
        <v>1</v>
      </c>
      <c r="CG1173">
        <v>19</v>
      </c>
      <c r="CH1173">
        <v>16</v>
      </c>
      <c r="CI1173">
        <f>CE1173+CG1173</f>
        <v>21</v>
      </c>
      <c r="CJ1173">
        <v>5129</v>
      </c>
      <c r="CL1173">
        <v>4618</v>
      </c>
      <c r="CM1173">
        <v>52</v>
      </c>
      <c r="CN1173">
        <v>459</v>
      </c>
      <c r="CO1173">
        <v>1662</v>
      </c>
      <c r="CQ1173">
        <v>1227</v>
      </c>
      <c r="CR1173">
        <v>31</v>
      </c>
      <c r="CS1173">
        <v>404</v>
      </c>
      <c r="CT1173">
        <v>131</v>
      </c>
      <c r="CU1173">
        <v>42</v>
      </c>
      <c r="CY1173">
        <v>1</v>
      </c>
      <c r="DB1173">
        <f>CX1173+CZ1173+DA1173</f>
        <v>0</v>
      </c>
      <c r="DC1173">
        <v>41</v>
      </c>
      <c r="DG1173" s="13">
        <f>(DC1173+DD1173)/CU1173</f>
        <v>0.97619047619047616</v>
      </c>
      <c r="DH1173">
        <v>1613</v>
      </c>
      <c r="DI1173">
        <v>1269</v>
      </c>
      <c r="DJ1173">
        <v>1593</v>
      </c>
      <c r="DK1173">
        <v>1249</v>
      </c>
      <c r="DL1173">
        <v>127</v>
      </c>
      <c r="DM1173">
        <v>50</v>
      </c>
      <c r="DN1173">
        <v>97</v>
      </c>
      <c r="DO1173">
        <v>25</v>
      </c>
      <c r="DP1173">
        <v>2</v>
      </c>
      <c r="DQ1173">
        <v>23</v>
      </c>
      <c r="DU1173">
        <v>5</v>
      </c>
      <c r="DX1173">
        <v>45</v>
      </c>
      <c r="EB1173">
        <v>1</v>
      </c>
      <c r="EC1173" t="s">
        <v>311</v>
      </c>
      <c r="EI1173">
        <f>CO1173</f>
        <v>1662</v>
      </c>
      <c r="EJ1173" s="16">
        <f>BU1173</f>
        <v>53058</v>
      </c>
      <c r="EK1173" s="16">
        <f>EJ1173/EI1173</f>
        <v>31.924187725631768</v>
      </c>
      <c r="EL1173">
        <f>DJ1173</f>
        <v>1593</v>
      </c>
      <c r="EM1173" s="16">
        <f>EK1173*EL1173</f>
        <v>50855.231046931403</v>
      </c>
    </row>
    <row r="1174" spans="1:143" x14ac:dyDescent="0.25">
      <c r="A1174">
        <v>2015</v>
      </c>
      <c r="B1174">
        <v>1122</v>
      </c>
      <c r="C1174" t="s">
        <v>3330</v>
      </c>
      <c r="D1174" t="s">
        <v>3382</v>
      </c>
      <c r="E1174" t="s">
        <v>3379</v>
      </c>
      <c r="F1174" t="s">
        <v>3383</v>
      </c>
      <c r="G1174" t="s">
        <v>145</v>
      </c>
      <c r="H1174">
        <v>539041</v>
      </c>
      <c r="I1174" t="s">
        <v>3334</v>
      </c>
      <c r="J1174" t="s">
        <v>3335</v>
      </c>
      <c r="K1174">
        <v>98532</v>
      </c>
      <c r="L1174" t="s">
        <v>163</v>
      </c>
      <c r="N1174" t="s">
        <v>151</v>
      </c>
      <c r="P1174" t="s">
        <v>152</v>
      </c>
      <c r="Q1174" t="s">
        <v>199</v>
      </c>
      <c r="R1174" t="s">
        <v>154</v>
      </c>
      <c r="T1174" t="s">
        <v>155</v>
      </c>
      <c r="U1174" t="s">
        <v>211</v>
      </c>
      <c r="V1174" t="s">
        <v>212</v>
      </c>
      <c r="W1174" t="s">
        <v>169</v>
      </c>
      <c r="Y1174">
        <v>16</v>
      </c>
      <c r="Z1174">
        <v>4</v>
      </c>
      <c r="AA1174">
        <v>5</v>
      </c>
      <c r="AB1174">
        <v>5</v>
      </c>
      <c r="AJ1174">
        <v>21</v>
      </c>
      <c r="AR1174" t="s">
        <v>159</v>
      </c>
      <c r="AV1174" s="12">
        <v>15000</v>
      </c>
      <c r="AW1174" s="12" t="s">
        <v>3384</v>
      </c>
      <c r="BB1174" s="12">
        <v>58791</v>
      </c>
      <c r="BJ1174" s="12">
        <v>82515</v>
      </c>
      <c r="BK1174" s="12">
        <v>82515</v>
      </c>
      <c r="BS1174" s="12">
        <v>0</v>
      </c>
      <c r="BT1174" s="12">
        <v>0</v>
      </c>
      <c r="BU1174" s="12">
        <v>82515</v>
      </c>
      <c r="BV1174" s="12">
        <v>82515</v>
      </c>
      <c r="BW1174" t="s">
        <v>3383</v>
      </c>
      <c r="BX1174" t="s">
        <v>141</v>
      </c>
      <c r="BY1174">
        <v>104</v>
      </c>
      <c r="BZ1174">
        <v>35</v>
      </c>
      <c r="CA1174">
        <v>89</v>
      </c>
      <c r="CB1174">
        <v>25</v>
      </c>
      <c r="CE1174">
        <v>5</v>
      </c>
      <c r="CF1174">
        <v>3</v>
      </c>
      <c r="CG1174">
        <v>10</v>
      </c>
      <c r="CH1174">
        <v>7</v>
      </c>
      <c r="CI1174">
        <f>CE1174+CG1174</f>
        <v>15</v>
      </c>
      <c r="CJ1174">
        <v>5019</v>
      </c>
      <c r="CL1174">
        <v>4447</v>
      </c>
      <c r="CM1174">
        <v>113</v>
      </c>
      <c r="CN1174">
        <v>459</v>
      </c>
      <c r="CO1174">
        <v>1688</v>
      </c>
      <c r="CQ1174">
        <v>1238</v>
      </c>
      <c r="CR1174">
        <v>72</v>
      </c>
      <c r="CS1174">
        <v>378</v>
      </c>
      <c r="CT1174">
        <v>84</v>
      </c>
      <c r="CU1174">
        <v>30</v>
      </c>
      <c r="DB1174">
        <f>CX1174+CZ1174+DA1174</f>
        <v>0</v>
      </c>
      <c r="DC1174">
        <v>28</v>
      </c>
      <c r="DE1174">
        <v>1</v>
      </c>
      <c r="DF1174">
        <v>1</v>
      </c>
      <c r="DG1174" s="13">
        <f>(DC1174+DD1174)/CU1174</f>
        <v>0.93333333333333335</v>
      </c>
      <c r="DH1174">
        <v>1160</v>
      </c>
      <c r="DI1174">
        <v>798</v>
      </c>
      <c r="DJ1174">
        <v>1087</v>
      </c>
      <c r="DK1174">
        <v>725</v>
      </c>
      <c r="DL1174">
        <v>97</v>
      </c>
      <c r="DM1174">
        <v>33</v>
      </c>
      <c r="DN1174">
        <v>83</v>
      </c>
      <c r="DO1174">
        <v>24</v>
      </c>
      <c r="DP1174">
        <v>3</v>
      </c>
      <c r="DQ1174">
        <v>6</v>
      </c>
      <c r="DS1174">
        <v>5</v>
      </c>
      <c r="DU1174">
        <v>21</v>
      </c>
      <c r="DX1174">
        <v>2</v>
      </c>
      <c r="DZ1174">
        <v>1</v>
      </c>
      <c r="EA1174">
        <v>4</v>
      </c>
      <c r="EB1174">
        <v>1</v>
      </c>
      <c r="EC1174" t="s">
        <v>311</v>
      </c>
      <c r="EF1174">
        <v>16</v>
      </c>
      <c r="EG1174">
        <v>2</v>
      </c>
      <c r="EH1174" s="13">
        <v>0.125</v>
      </c>
      <c r="EI1174">
        <f>CO1174</f>
        <v>1688</v>
      </c>
      <c r="EJ1174" s="16">
        <f>BU1174</f>
        <v>82515</v>
      </c>
      <c r="EK1174" s="16">
        <f>EJ1174/EI1174</f>
        <v>48.883293838862556</v>
      </c>
      <c r="EL1174">
        <f>DJ1174</f>
        <v>1087</v>
      </c>
      <c r="EM1174" s="16">
        <f>EK1174*EL1174</f>
        <v>53136.140402843601</v>
      </c>
    </row>
    <row r="1175" spans="1:143" x14ac:dyDescent="0.25">
      <c r="A1175">
        <v>2015</v>
      </c>
      <c r="B1175">
        <v>1117</v>
      </c>
      <c r="C1175" t="s">
        <v>3330</v>
      </c>
      <c r="D1175" t="s">
        <v>3331</v>
      </c>
      <c r="E1175" t="s">
        <v>3385</v>
      </c>
      <c r="F1175" t="s">
        <v>3386</v>
      </c>
      <c r="G1175" t="s">
        <v>145</v>
      </c>
      <c r="H1175">
        <v>539041</v>
      </c>
      <c r="I1175" t="s">
        <v>3334</v>
      </c>
      <c r="J1175" t="s">
        <v>3346</v>
      </c>
      <c r="K1175">
        <v>98531</v>
      </c>
      <c r="L1175" t="s">
        <v>163</v>
      </c>
      <c r="N1175" t="s">
        <v>151</v>
      </c>
      <c r="O1175" t="s">
        <v>165</v>
      </c>
      <c r="P1175" t="s">
        <v>152</v>
      </c>
      <c r="Q1175" t="s">
        <v>199</v>
      </c>
      <c r="R1175" t="s">
        <v>154</v>
      </c>
      <c r="S1175" t="s">
        <v>210</v>
      </c>
      <c r="T1175" t="s">
        <v>155</v>
      </c>
      <c r="U1175" t="s">
        <v>211</v>
      </c>
      <c r="V1175" t="s">
        <v>212</v>
      </c>
      <c r="W1175" t="s">
        <v>158</v>
      </c>
      <c r="Y1175">
        <v>31</v>
      </c>
      <c r="Z1175">
        <v>17</v>
      </c>
      <c r="AJ1175">
        <v>31</v>
      </c>
      <c r="AR1175" t="s">
        <v>159</v>
      </c>
      <c r="AS1175" t="s">
        <v>210</v>
      </c>
      <c r="AX1175" s="15">
        <v>108922</v>
      </c>
      <c r="BJ1175" s="12">
        <v>108922</v>
      </c>
      <c r="BK1175" s="12">
        <v>0</v>
      </c>
      <c r="BS1175" s="12">
        <v>0</v>
      </c>
      <c r="BT1175" s="12">
        <v>0</v>
      </c>
      <c r="BU1175" s="12">
        <v>108922</v>
      </c>
      <c r="BV1175" s="12">
        <v>0</v>
      </c>
      <c r="BW1175" t="s">
        <v>3386</v>
      </c>
      <c r="BX1175" t="s">
        <v>141</v>
      </c>
      <c r="BY1175">
        <v>92</v>
      </c>
      <c r="BZ1175">
        <v>29</v>
      </c>
      <c r="CA1175">
        <v>91</v>
      </c>
      <c r="CB1175">
        <v>28</v>
      </c>
      <c r="CC1175">
        <v>1</v>
      </c>
      <c r="CD1175">
        <v>1</v>
      </c>
      <c r="CI1175">
        <f>CE1175+CG1175</f>
        <v>0</v>
      </c>
      <c r="CJ1175">
        <v>10770</v>
      </c>
      <c r="CK1175">
        <v>37</v>
      </c>
      <c r="CL1175">
        <v>10733</v>
      </c>
      <c r="CO1175">
        <v>3450</v>
      </c>
      <c r="CP1175">
        <v>37</v>
      </c>
      <c r="CQ1175">
        <v>3413</v>
      </c>
      <c r="CT1175">
        <v>47</v>
      </c>
      <c r="CU1175">
        <v>16</v>
      </c>
      <c r="CY1175">
        <v>2</v>
      </c>
      <c r="DB1175">
        <f>CX1175+CZ1175+DA1175</f>
        <v>0</v>
      </c>
      <c r="DC1175">
        <v>10</v>
      </c>
      <c r="DE1175">
        <v>3</v>
      </c>
      <c r="DF1175">
        <v>1</v>
      </c>
      <c r="DG1175" s="13">
        <f>(DC1175+DD1175)/CU1175</f>
        <v>0.625</v>
      </c>
      <c r="DH1175">
        <v>2183</v>
      </c>
      <c r="DI1175">
        <v>1569</v>
      </c>
      <c r="DJ1175">
        <v>1397</v>
      </c>
      <c r="DK1175">
        <v>1121</v>
      </c>
      <c r="DL1175">
        <v>84</v>
      </c>
      <c r="DM1175">
        <v>26</v>
      </c>
      <c r="DN1175">
        <v>83</v>
      </c>
      <c r="DO1175">
        <v>25</v>
      </c>
      <c r="DR1175">
        <v>1</v>
      </c>
      <c r="DS1175">
        <v>5</v>
      </c>
      <c r="DU1175">
        <v>11</v>
      </c>
      <c r="DX1175">
        <v>1</v>
      </c>
      <c r="EA1175">
        <v>9</v>
      </c>
      <c r="EF1175">
        <v>2</v>
      </c>
      <c r="EG1175">
        <v>0</v>
      </c>
      <c r="EH1175" s="13">
        <v>0</v>
      </c>
      <c r="EI1175">
        <f>CO1175</f>
        <v>3450</v>
      </c>
      <c r="EJ1175" s="16">
        <f>BU1175</f>
        <v>108922</v>
      </c>
      <c r="EK1175" s="16">
        <f>EJ1175/EI1175</f>
        <v>31.571594202898552</v>
      </c>
      <c r="EL1175">
        <f>DJ1175</f>
        <v>1397</v>
      </c>
      <c r="EM1175" s="16">
        <f>EK1175*EL1175</f>
        <v>44105.517101449281</v>
      </c>
    </row>
    <row r="1176" spans="1:143" x14ac:dyDescent="0.25">
      <c r="A1176">
        <v>2015</v>
      </c>
      <c r="B1176">
        <v>1124</v>
      </c>
      <c r="C1176" t="s">
        <v>3330</v>
      </c>
      <c r="D1176" t="s">
        <v>3331</v>
      </c>
      <c r="E1176" t="s">
        <v>3387</v>
      </c>
      <c r="F1176" t="s">
        <v>3388</v>
      </c>
      <c r="G1176" t="s">
        <v>145</v>
      </c>
      <c r="H1176">
        <v>539041</v>
      </c>
      <c r="I1176" t="s">
        <v>3389</v>
      </c>
      <c r="J1176" t="s">
        <v>3335</v>
      </c>
      <c r="K1176">
        <v>98531</v>
      </c>
      <c r="L1176" t="s">
        <v>163</v>
      </c>
      <c r="N1176" t="s">
        <v>197</v>
      </c>
      <c r="O1176" t="s">
        <v>198</v>
      </c>
      <c r="P1176" t="s">
        <v>152</v>
      </c>
      <c r="Q1176" t="s">
        <v>153</v>
      </c>
      <c r="R1176" t="s">
        <v>167</v>
      </c>
      <c r="S1176" t="s">
        <v>152</v>
      </c>
      <c r="T1176" t="s">
        <v>168</v>
      </c>
      <c r="V1176" t="s">
        <v>161</v>
      </c>
      <c r="W1176" t="s">
        <v>450</v>
      </c>
      <c r="AA1176">
        <v>8</v>
      </c>
      <c r="AB1176">
        <v>8</v>
      </c>
      <c r="AJ1176">
        <v>8</v>
      </c>
      <c r="AR1176" t="s">
        <v>159</v>
      </c>
      <c r="AS1176" t="s">
        <v>152</v>
      </c>
      <c r="AV1176" s="12">
        <v>17500</v>
      </c>
      <c r="AW1176" s="12" t="s">
        <v>3351</v>
      </c>
      <c r="BB1176" s="12">
        <v>23411</v>
      </c>
      <c r="BF1176" s="12">
        <v>3983</v>
      </c>
      <c r="BH1176" s="15">
        <v>2800</v>
      </c>
      <c r="BJ1176" s="12">
        <v>54253</v>
      </c>
      <c r="BK1176" s="12">
        <v>47470</v>
      </c>
      <c r="BS1176" s="12">
        <v>0</v>
      </c>
      <c r="BT1176" s="12">
        <v>0</v>
      </c>
      <c r="BU1176" s="12">
        <v>54253</v>
      </c>
      <c r="BV1176" s="12">
        <v>47470</v>
      </c>
      <c r="BW1176" t="s">
        <v>3388</v>
      </c>
      <c r="BX1176" t="s">
        <v>161</v>
      </c>
      <c r="BY1176">
        <v>65</v>
      </c>
      <c r="BZ1176">
        <v>65</v>
      </c>
      <c r="CE1176">
        <v>6</v>
      </c>
      <c r="CF1176">
        <v>6</v>
      </c>
      <c r="CG1176">
        <v>59</v>
      </c>
      <c r="CH1176">
        <v>59</v>
      </c>
      <c r="CI1176">
        <f>CE1176+CG1176</f>
        <v>65</v>
      </c>
      <c r="CJ1176">
        <v>2061</v>
      </c>
      <c r="CM1176">
        <v>271</v>
      </c>
      <c r="CN1176">
        <v>1790</v>
      </c>
      <c r="CO1176">
        <v>2061</v>
      </c>
      <c r="CR1176">
        <v>271</v>
      </c>
      <c r="CS1176">
        <v>1790</v>
      </c>
      <c r="CT1176">
        <v>55</v>
      </c>
      <c r="CU1176">
        <v>55</v>
      </c>
      <c r="CW1176">
        <v>2</v>
      </c>
      <c r="CY1176">
        <v>6</v>
      </c>
      <c r="DA1176">
        <v>2</v>
      </c>
      <c r="DB1176">
        <f>CX1176+CZ1176+DA1176</f>
        <v>2</v>
      </c>
      <c r="DC1176">
        <v>14</v>
      </c>
      <c r="DE1176">
        <v>31</v>
      </c>
      <c r="DG1176" s="13">
        <f>(DC1176+DD1176)/CU1176</f>
        <v>0.25454545454545452</v>
      </c>
      <c r="DH1176">
        <v>1857</v>
      </c>
      <c r="DI1176">
        <v>1665</v>
      </c>
      <c r="DJ1176">
        <v>611</v>
      </c>
      <c r="DK1176">
        <v>596</v>
      </c>
      <c r="DL1176">
        <v>58</v>
      </c>
      <c r="DM1176">
        <v>58</v>
      </c>
      <c r="DP1176">
        <v>5</v>
      </c>
      <c r="DQ1176">
        <v>53</v>
      </c>
      <c r="DS1176">
        <v>1</v>
      </c>
      <c r="DU1176">
        <v>20</v>
      </c>
      <c r="DV1176">
        <v>10</v>
      </c>
      <c r="DW1176">
        <v>1</v>
      </c>
      <c r="DX1176">
        <v>2</v>
      </c>
      <c r="DZ1176">
        <v>6</v>
      </c>
      <c r="EA1176">
        <v>18</v>
      </c>
      <c r="EB1176">
        <v>11</v>
      </c>
      <c r="EE1176">
        <v>11</v>
      </c>
      <c r="EF1176">
        <v>11</v>
      </c>
      <c r="EG1176">
        <v>2</v>
      </c>
      <c r="EH1176" s="13">
        <v>0.18181818181818199</v>
      </c>
      <c r="EI1176">
        <f>CO1176</f>
        <v>2061</v>
      </c>
      <c r="EJ1176" s="16">
        <f>BU1176</f>
        <v>54253</v>
      </c>
      <c r="EK1176" s="16">
        <f>EJ1176/EI1176</f>
        <v>26.323629306162058</v>
      </c>
      <c r="EL1176">
        <f>DJ1176</f>
        <v>611</v>
      </c>
      <c r="EM1176" s="16">
        <f>EK1176*EL1176</f>
        <v>16083.737506065017</v>
      </c>
    </row>
    <row r="1177" spans="1:143" x14ac:dyDescent="0.25">
      <c r="A1177">
        <v>2015</v>
      </c>
      <c r="B1177">
        <v>1101</v>
      </c>
      <c r="C1177" t="s">
        <v>3330</v>
      </c>
      <c r="D1177" t="s">
        <v>3390</v>
      </c>
      <c r="E1177" t="s">
        <v>3391</v>
      </c>
      <c r="F1177" t="s">
        <v>3392</v>
      </c>
      <c r="G1177" t="s">
        <v>145</v>
      </c>
      <c r="H1177">
        <v>539041</v>
      </c>
      <c r="I1177" t="s">
        <v>3393</v>
      </c>
      <c r="J1177" t="s">
        <v>3335</v>
      </c>
      <c r="K1177">
        <v>98531</v>
      </c>
      <c r="L1177" t="s">
        <v>163</v>
      </c>
      <c r="N1177" t="s">
        <v>164</v>
      </c>
      <c r="O1177" t="s">
        <v>198</v>
      </c>
      <c r="P1177" t="s">
        <v>210</v>
      </c>
      <c r="Q1177" t="s">
        <v>166</v>
      </c>
      <c r="R1177" t="s">
        <v>248</v>
      </c>
      <c r="S1177" t="s">
        <v>210</v>
      </c>
      <c r="V1177" t="s">
        <v>257</v>
      </c>
      <c r="W1177" t="s">
        <v>175</v>
      </c>
      <c r="AA1177">
        <v>8</v>
      </c>
      <c r="AB1177">
        <v>8</v>
      </c>
      <c r="AI1177" t="s">
        <v>480</v>
      </c>
      <c r="AJ1177">
        <v>8</v>
      </c>
      <c r="AQ1177" t="s">
        <v>600</v>
      </c>
      <c r="AR1177" t="s">
        <v>159</v>
      </c>
      <c r="BF1177" s="12">
        <v>65000</v>
      </c>
      <c r="BJ1177" s="12">
        <v>65000</v>
      </c>
      <c r="BK1177" s="12">
        <v>0</v>
      </c>
      <c r="BS1177" s="12">
        <v>0</v>
      </c>
      <c r="BT1177" s="12">
        <v>0</v>
      </c>
      <c r="BU1177" s="12">
        <v>65000</v>
      </c>
      <c r="BV1177" s="12">
        <v>0</v>
      </c>
      <c r="BW1177" t="s">
        <v>3392</v>
      </c>
      <c r="BX1177" t="s">
        <v>259</v>
      </c>
      <c r="BY1177">
        <v>8</v>
      </c>
      <c r="BZ1177">
        <v>8</v>
      </c>
      <c r="CE1177">
        <v>1</v>
      </c>
      <c r="CF1177">
        <v>1</v>
      </c>
      <c r="CG1177">
        <v>7</v>
      </c>
      <c r="CH1177">
        <v>7</v>
      </c>
      <c r="CI1177">
        <f>CE1177+CG1177</f>
        <v>8</v>
      </c>
      <c r="CJ1177">
        <v>2124</v>
      </c>
      <c r="CM1177">
        <v>138</v>
      </c>
      <c r="CN1177">
        <v>1986</v>
      </c>
      <c r="CO1177">
        <v>2124</v>
      </c>
      <c r="CR1177">
        <v>138</v>
      </c>
      <c r="CS1177">
        <v>1986</v>
      </c>
      <c r="CT1177">
        <v>3</v>
      </c>
      <c r="CU1177">
        <v>3</v>
      </c>
      <c r="CY1177">
        <v>2</v>
      </c>
      <c r="DB1177">
        <f>CX1177+CZ1177+DA1177</f>
        <v>0</v>
      </c>
      <c r="DE1177">
        <v>1</v>
      </c>
      <c r="DG1177" s="13">
        <f>(DC1177+DD1177)/CU1177</f>
        <v>0</v>
      </c>
      <c r="DH1177">
        <v>811</v>
      </c>
      <c r="DI1177">
        <v>366</v>
      </c>
      <c r="DL1177">
        <v>1</v>
      </c>
      <c r="DM1177">
        <v>1</v>
      </c>
      <c r="DQ1177">
        <v>1</v>
      </c>
      <c r="DU1177">
        <v>1</v>
      </c>
      <c r="EF1177">
        <v>2</v>
      </c>
      <c r="EG1177">
        <v>1</v>
      </c>
      <c r="EH1177" s="13">
        <v>0.5</v>
      </c>
      <c r="EI1177">
        <f>CO1177</f>
        <v>2124</v>
      </c>
      <c r="EJ1177" s="16">
        <f>BU1177</f>
        <v>65000</v>
      </c>
      <c r="EK1177" s="16">
        <f>EJ1177/EI1177</f>
        <v>30.602636534839924</v>
      </c>
      <c r="EL1177">
        <f>DJ1177</f>
        <v>0</v>
      </c>
      <c r="EM1177" s="16">
        <f>EK1177*EL1177</f>
        <v>0</v>
      </c>
    </row>
    <row r="1178" spans="1:143" x14ac:dyDescent="0.25">
      <c r="A1178">
        <v>2015</v>
      </c>
      <c r="B1178">
        <v>1105</v>
      </c>
      <c r="C1178" t="s">
        <v>3330</v>
      </c>
      <c r="D1178" t="s">
        <v>3390</v>
      </c>
      <c r="E1178" t="s">
        <v>3394</v>
      </c>
      <c r="F1178" t="s">
        <v>3395</v>
      </c>
      <c r="G1178" t="s">
        <v>145</v>
      </c>
      <c r="H1178">
        <v>539041</v>
      </c>
      <c r="I1178" t="s">
        <v>3396</v>
      </c>
      <c r="J1178" t="s">
        <v>3335</v>
      </c>
      <c r="K1178">
        <v>98531</v>
      </c>
      <c r="L1178" t="s">
        <v>163</v>
      </c>
      <c r="N1178" t="s">
        <v>164</v>
      </c>
      <c r="O1178" t="s">
        <v>198</v>
      </c>
      <c r="P1178" t="s">
        <v>210</v>
      </c>
      <c r="Q1178" t="s">
        <v>166</v>
      </c>
      <c r="R1178" t="s">
        <v>248</v>
      </c>
      <c r="S1178" t="s">
        <v>210</v>
      </c>
      <c r="V1178" t="s">
        <v>257</v>
      </c>
      <c r="W1178" t="s">
        <v>175</v>
      </c>
      <c r="Y1178">
        <v>3</v>
      </c>
      <c r="Z1178">
        <v>1</v>
      </c>
      <c r="AA1178">
        <v>0</v>
      </c>
      <c r="AB1178">
        <v>0</v>
      </c>
      <c r="AJ1178">
        <v>3</v>
      </c>
      <c r="AK1178" t="s">
        <v>3397</v>
      </c>
      <c r="AQ1178" t="s">
        <v>170</v>
      </c>
      <c r="AR1178" t="s">
        <v>159</v>
      </c>
      <c r="AS1178" t="s">
        <v>152</v>
      </c>
      <c r="AU1178" t="s">
        <v>3398</v>
      </c>
      <c r="BJ1178" s="12">
        <v>0</v>
      </c>
      <c r="BK1178" s="12">
        <v>0</v>
      </c>
      <c r="BS1178" s="12">
        <v>0</v>
      </c>
      <c r="BT1178" s="12">
        <v>0</v>
      </c>
      <c r="BU1178" s="12">
        <v>0</v>
      </c>
      <c r="BV1178" s="12">
        <v>0</v>
      </c>
      <c r="BW1178" t="s">
        <v>3395</v>
      </c>
      <c r="BX1178" t="s">
        <v>259</v>
      </c>
      <c r="BY1178">
        <v>35</v>
      </c>
      <c r="BZ1178">
        <v>16</v>
      </c>
      <c r="CA1178">
        <v>25</v>
      </c>
      <c r="CB1178">
        <v>9</v>
      </c>
      <c r="CC1178">
        <v>1</v>
      </c>
      <c r="CD1178">
        <v>1</v>
      </c>
      <c r="CE1178">
        <v>1</v>
      </c>
      <c r="CG1178">
        <v>8</v>
      </c>
      <c r="CH1178">
        <v>6</v>
      </c>
      <c r="CI1178">
        <f>CE1178+CG1178</f>
        <v>9</v>
      </c>
      <c r="CJ1178">
        <v>8624</v>
      </c>
      <c r="CK1178">
        <v>365</v>
      </c>
      <c r="CL1178">
        <v>5816</v>
      </c>
      <c r="CM1178">
        <v>46</v>
      </c>
      <c r="CN1178">
        <v>2397</v>
      </c>
      <c r="CO1178">
        <v>4093</v>
      </c>
      <c r="CP1178">
        <v>365</v>
      </c>
      <c r="CQ1178">
        <v>2061</v>
      </c>
      <c r="CS1178">
        <v>1667</v>
      </c>
      <c r="CT1178">
        <v>13</v>
      </c>
      <c r="CU1178">
        <v>6</v>
      </c>
      <c r="CY1178">
        <v>1</v>
      </c>
      <c r="DB1178">
        <f>CX1178+CZ1178+DA1178</f>
        <v>0</v>
      </c>
      <c r="DC1178">
        <v>1</v>
      </c>
      <c r="DE1178">
        <v>4</v>
      </c>
      <c r="DG1178" s="13">
        <f>(DC1178+DD1178)/CU1178</f>
        <v>0.16666666666666666</v>
      </c>
      <c r="DH1178">
        <v>2275</v>
      </c>
      <c r="DI1178">
        <v>731</v>
      </c>
      <c r="DJ1178">
        <v>675</v>
      </c>
      <c r="DK1178">
        <v>182</v>
      </c>
      <c r="DL1178">
        <v>6</v>
      </c>
      <c r="DM1178">
        <v>3</v>
      </c>
      <c r="DN1178">
        <v>4</v>
      </c>
      <c r="DO1178">
        <v>1</v>
      </c>
      <c r="DQ1178">
        <v>2</v>
      </c>
      <c r="DU1178">
        <v>1</v>
      </c>
      <c r="DZ1178">
        <v>1</v>
      </c>
      <c r="EA1178">
        <v>1</v>
      </c>
      <c r="EB1178">
        <v>1</v>
      </c>
      <c r="EE1178">
        <v>1</v>
      </c>
      <c r="EI1178">
        <f>CO1178</f>
        <v>4093</v>
      </c>
      <c r="EJ1178" s="16">
        <f>BU1178</f>
        <v>0</v>
      </c>
      <c r="EK1178" s="16">
        <f>EJ1178/EI1178</f>
        <v>0</v>
      </c>
      <c r="EL1178">
        <f>DJ1178</f>
        <v>675</v>
      </c>
      <c r="EM1178" s="16">
        <f>EK1178*EL1178</f>
        <v>0</v>
      </c>
    </row>
    <row r="1179" spans="1:143" x14ac:dyDescent="0.25">
      <c r="A1179">
        <v>2015</v>
      </c>
      <c r="B1179">
        <v>1092</v>
      </c>
      <c r="C1179" t="s">
        <v>3330</v>
      </c>
      <c r="D1179" t="s">
        <v>856</v>
      </c>
      <c r="E1179" t="s">
        <v>3399</v>
      </c>
      <c r="F1179" t="s">
        <v>3400</v>
      </c>
      <c r="G1179" t="s">
        <v>145</v>
      </c>
      <c r="H1179">
        <v>539041</v>
      </c>
      <c r="I1179" t="s">
        <v>3338</v>
      </c>
      <c r="J1179" t="s">
        <v>3401</v>
      </c>
      <c r="K1179">
        <v>98531</v>
      </c>
      <c r="L1179" t="s">
        <v>163</v>
      </c>
      <c r="N1179" t="s">
        <v>151</v>
      </c>
      <c r="P1179" t="s">
        <v>152</v>
      </c>
      <c r="Q1179" t="s">
        <v>153</v>
      </c>
      <c r="R1179" t="s">
        <v>167</v>
      </c>
      <c r="T1179" t="s">
        <v>155</v>
      </c>
      <c r="U1179" t="s">
        <v>156</v>
      </c>
      <c r="V1179" t="s">
        <v>157</v>
      </c>
      <c r="W1179" t="s">
        <v>169</v>
      </c>
      <c r="Y1179">
        <v>10</v>
      </c>
      <c r="Z1179">
        <v>4</v>
      </c>
      <c r="AA1179">
        <v>4</v>
      </c>
      <c r="AB1179">
        <v>4</v>
      </c>
      <c r="AJ1179">
        <v>14</v>
      </c>
      <c r="AR1179" t="s">
        <v>159</v>
      </c>
      <c r="AW1179" s="12" t="s">
        <v>3402</v>
      </c>
      <c r="BB1179" s="12">
        <v>13025</v>
      </c>
      <c r="BF1179" s="12">
        <v>26453</v>
      </c>
      <c r="BH1179" s="15">
        <v>10218</v>
      </c>
      <c r="BI1179" s="12">
        <v>10001</v>
      </c>
      <c r="BJ1179" s="12">
        <v>65697</v>
      </c>
      <c r="BK1179" s="12">
        <v>19025</v>
      </c>
      <c r="BS1179" s="12">
        <v>0</v>
      </c>
      <c r="BT1179" s="12">
        <v>0</v>
      </c>
      <c r="BU1179" s="12">
        <v>65697</v>
      </c>
      <c r="BV1179" s="12">
        <v>19025</v>
      </c>
      <c r="BW1179" t="s">
        <v>3400</v>
      </c>
      <c r="BX1179" t="s">
        <v>157</v>
      </c>
      <c r="BY1179">
        <v>343</v>
      </c>
      <c r="BZ1179">
        <v>132</v>
      </c>
      <c r="CA1179">
        <v>270</v>
      </c>
      <c r="CB1179">
        <v>77</v>
      </c>
      <c r="CE1179">
        <v>5</v>
      </c>
      <c r="CF1179">
        <v>2</v>
      </c>
      <c r="CG1179">
        <v>68</v>
      </c>
      <c r="CH1179">
        <v>53</v>
      </c>
      <c r="CI1179">
        <f>CE1179+CG1179</f>
        <v>73</v>
      </c>
      <c r="CJ1179">
        <v>23981</v>
      </c>
      <c r="CL1179">
        <v>19335</v>
      </c>
      <c r="CM1179">
        <v>317</v>
      </c>
      <c r="CN1179">
        <v>4329</v>
      </c>
      <c r="CO1179">
        <v>9023</v>
      </c>
      <c r="CQ1179">
        <v>5638</v>
      </c>
      <c r="CR1179">
        <v>105</v>
      </c>
      <c r="CS1179">
        <v>3280</v>
      </c>
      <c r="CT1179">
        <v>291</v>
      </c>
      <c r="CU1179">
        <v>113</v>
      </c>
      <c r="DA1179">
        <v>1</v>
      </c>
      <c r="DB1179">
        <f>CX1179+CZ1179+DA1179</f>
        <v>1</v>
      </c>
      <c r="DC1179">
        <v>112</v>
      </c>
      <c r="DG1179" s="13">
        <f>(DC1179+DD1179)/CU1179</f>
        <v>0.99115044247787609</v>
      </c>
      <c r="DH1179">
        <v>9222</v>
      </c>
      <c r="DI1179">
        <v>8302</v>
      </c>
      <c r="DJ1179">
        <v>9219</v>
      </c>
      <c r="DK1179">
        <v>8299</v>
      </c>
      <c r="DL1179">
        <v>295</v>
      </c>
      <c r="DM1179">
        <v>115</v>
      </c>
      <c r="DN1179">
        <v>224</v>
      </c>
      <c r="DO1179">
        <v>64</v>
      </c>
      <c r="DP1179">
        <v>2</v>
      </c>
      <c r="DQ1179">
        <v>49</v>
      </c>
      <c r="DU1179">
        <v>8</v>
      </c>
      <c r="DW1179">
        <v>1</v>
      </c>
      <c r="DX1179">
        <v>106</v>
      </c>
      <c r="EB1179">
        <v>2</v>
      </c>
      <c r="EC1179" t="s">
        <v>311</v>
      </c>
      <c r="EE1179">
        <v>1</v>
      </c>
      <c r="EI1179">
        <f>CO1179</f>
        <v>9023</v>
      </c>
      <c r="EJ1179" s="16">
        <f>BU1179</f>
        <v>65697</v>
      </c>
      <c r="EK1179" s="16">
        <f>EJ1179/EI1179</f>
        <v>7.281059514573867</v>
      </c>
      <c r="EL1179">
        <f>DJ1179</f>
        <v>9219</v>
      </c>
      <c r="EM1179" s="16">
        <f>EK1179*EL1179</f>
        <v>67124.087664856474</v>
      </c>
    </row>
    <row r="1180" spans="1:143" x14ac:dyDescent="0.25">
      <c r="A1180">
        <v>2015</v>
      </c>
      <c r="B1180">
        <v>1118</v>
      </c>
      <c r="C1180" t="s">
        <v>3330</v>
      </c>
      <c r="D1180" t="s">
        <v>856</v>
      </c>
      <c r="E1180" t="s">
        <v>3403</v>
      </c>
      <c r="F1180" t="s">
        <v>3404</v>
      </c>
      <c r="G1180" t="s">
        <v>145</v>
      </c>
      <c r="H1180">
        <v>539041</v>
      </c>
      <c r="I1180" t="s">
        <v>3338</v>
      </c>
      <c r="J1180" t="s">
        <v>3335</v>
      </c>
      <c r="K1180">
        <v>98531</v>
      </c>
      <c r="L1180" t="s">
        <v>163</v>
      </c>
      <c r="N1180" t="s">
        <v>151</v>
      </c>
      <c r="P1180" t="s">
        <v>152</v>
      </c>
      <c r="Q1180" t="s">
        <v>153</v>
      </c>
      <c r="R1180" t="s">
        <v>167</v>
      </c>
      <c r="T1180" t="s">
        <v>155</v>
      </c>
      <c r="U1180" t="s">
        <v>156</v>
      </c>
      <c r="V1180" t="s">
        <v>157</v>
      </c>
      <c r="W1180" t="s">
        <v>169</v>
      </c>
      <c r="Y1180">
        <v>3</v>
      </c>
      <c r="Z1180">
        <v>1</v>
      </c>
      <c r="AA1180">
        <v>1</v>
      </c>
      <c r="AB1180">
        <v>1</v>
      </c>
      <c r="AJ1180">
        <v>4</v>
      </c>
      <c r="AR1180" t="s">
        <v>159</v>
      </c>
      <c r="AW1180" s="12" t="s">
        <v>3402</v>
      </c>
      <c r="BB1180" s="12">
        <v>1936</v>
      </c>
      <c r="BJ1180" s="12">
        <v>7936</v>
      </c>
      <c r="BK1180" s="12">
        <v>7936</v>
      </c>
      <c r="BS1180" s="12">
        <v>0</v>
      </c>
      <c r="BT1180" s="12">
        <v>0</v>
      </c>
      <c r="BU1180" s="12">
        <v>7936</v>
      </c>
      <c r="BV1180" s="12">
        <v>7936</v>
      </c>
      <c r="BW1180" t="s">
        <v>3404</v>
      </c>
      <c r="BX1180" t="s">
        <v>157</v>
      </c>
      <c r="BY1180">
        <v>46</v>
      </c>
      <c r="BZ1180">
        <v>24</v>
      </c>
      <c r="CA1180">
        <v>28</v>
      </c>
      <c r="CB1180">
        <v>10</v>
      </c>
      <c r="CE1180">
        <v>1</v>
      </c>
      <c r="CF1180">
        <v>1</v>
      </c>
      <c r="CG1180">
        <v>17</v>
      </c>
      <c r="CH1180">
        <v>13</v>
      </c>
      <c r="CI1180">
        <f>CE1180+CG1180</f>
        <v>18</v>
      </c>
      <c r="CJ1180">
        <v>3163</v>
      </c>
      <c r="CL1180">
        <v>1783</v>
      </c>
      <c r="CM1180">
        <v>66</v>
      </c>
      <c r="CN1180">
        <v>1314</v>
      </c>
      <c r="CO1180">
        <v>1772</v>
      </c>
      <c r="CQ1180">
        <v>652</v>
      </c>
      <c r="CR1180">
        <v>66</v>
      </c>
      <c r="CS1180">
        <v>1054</v>
      </c>
      <c r="CT1180">
        <v>51</v>
      </c>
      <c r="CU1180">
        <v>25</v>
      </c>
      <c r="CY1180">
        <v>1</v>
      </c>
      <c r="DB1180">
        <f>CX1180+CZ1180+DA1180</f>
        <v>0</v>
      </c>
      <c r="DC1180">
        <v>23</v>
      </c>
      <c r="DE1180">
        <v>1</v>
      </c>
      <c r="DG1180" s="13">
        <f>(DC1180+DD1180)/CU1180</f>
        <v>0.92</v>
      </c>
      <c r="DH1180">
        <v>2247</v>
      </c>
      <c r="DI1180">
        <v>2031</v>
      </c>
      <c r="DJ1180">
        <v>2129</v>
      </c>
      <c r="DK1180">
        <v>1913</v>
      </c>
      <c r="DL1180">
        <v>39</v>
      </c>
      <c r="DM1180">
        <v>19</v>
      </c>
      <c r="DN1180">
        <v>28</v>
      </c>
      <c r="DO1180">
        <v>11</v>
      </c>
      <c r="DP1180">
        <v>1</v>
      </c>
      <c r="DQ1180">
        <v>7</v>
      </c>
      <c r="DU1180">
        <v>4</v>
      </c>
      <c r="DX1180">
        <v>7</v>
      </c>
      <c r="DZ1180">
        <v>1</v>
      </c>
      <c r="EA1180">
        <v>7</v>
      </c>
      <c r="EI1180">
        <f>CO1180</f>
        <v>1772</v>
      </c>
      <c r="EJ1180" s="16">
        <f>BU1180</f>
        <v>7936</v>
      </c>
      <c r="EK1180" s="16">
        <f>EJ1180/EI1180</f>
        <v>4.4785553047404063</v>
      </c>
      <c r="EL1180">
        <f>DJ1180</f>
        <v>2129</v>
      </c>
      <c r="EM1180" s="16">
        <f>EK1180*EL1180</f>
        <v>9534.8442437923259</v>
      </c>
    </row>
    <row r="1181" spans="1:143" x14ac:dyDescent="0.25">
      <c r="A1181">
        <v>2015</v>
      </c>
      <c r="B1181">
        <v>1108</v>
      </c>
      <c r="C1181" t="s">
        <v>3330</v>
      </c>
      <c r="D1181" t="s">
        <v>3390</v>
      </c>
      <c r="E1181" t="s">
        <v>3405</v>
      </c>
      <c r="F1181" t="s">
        <v>3406</v>
      </c>
      <c r="G1181" t="s">
        <v>145</v>
      </c>
      <c r="H1181">
        <v>539041</v>
      </c>
      <c r="I1181" t="s">
        <v>3407</v>
      </c>
      <c r="J1181" t="s">
        <v>3335</v>
      </c>
      <c r="K1181">
        <v>98531</v>
      </c>
      <c r="L1181" t="s">
        <v>163</v>
      </c>
      <c r="N1181" t="s">
        <v>164</v>
      </c>
      <c r="O1181" t="s">
        <v>198</v>
      </c>
      <c r="P1181" t="s">
        <v>210</v>
      </c>
      <c r="Q1181" t="s">
        <v>166</v>
      </c>
      <c r="R1181" t="s">
        <v>248</v>
      </c>
      <c r="S1181" t="s">
        <v>210</v>
      </c>
      <c r="V1181" t="s">
        <v>257</v>
      </c>
      <c r="W1181" t="s">
        <v>175</v>
      </c>
      <c r="AA1181">
        <v>29</v>
      </c>
      <c r="AB1181">
        <v>23</v>
      </c>
      <c r="AJ1181">
        <v>29</v>
      </c>
      <c r="AQ1181" t="s">
        <v>796</v>
      </c>
      <c r="AR1181" t="s">
        <v>159</v>
      </c>
      <c r="AS1181" t="s">
        <v>210</v>
      </c>
      <c r="AV1181" s="12">
        <v>39500</v>
      </c>
      <c r="BB1181" s="12">
        <v>4651</v>
      </c>
      <c r="BJ1181" s="12">
        <v>44151</v>
      </c>
      <c r="BK1181" s="12">
        <v>44151</v>
      </c>
      <c r="BS1181" s="12">
        <v>0</v>
      </c>
      <c r="BT1181" s="12">
        <v>0</v>
      </c>
      <c r="BU1181" s="12">
        <v>44151</v>
      </c>
      <c r="BV1181" s="12">
        <v>44151</v>
      </c>
      <c r="BW1181" t="s">
        <v>3406</v>
      </c>
      <c r="BX1181" t="s">
        <v>259</v>
      </c>
      <c r="BY1181">
        <v>39</v>
      </c>
      <c r="BZ1181">
        <v>39</v>
      </c>
      <c r="CE1181">
        <v>2</v>
      </c>
      <c r="CF1181">
        <v>2</v>
      </c>
      <c r="CG1181">
        <v>37</v>
      </c>
      <c r="CH1181">
        <v>37</v>
      </c>
      <c r="CI1181">
        <f>CE1181+CG1181</f>
        <v>39</v>
      </c>
      <c r="CJ1181">
        <v>9813</v>
      </c>
      <c r="CM1181">
        <v>478</v>
      </c>
      <c r="CN1181">
        <v>9335</v>
      </c>
      <c r="CO1181">
        <v>9813</v>
      </c>
      <c r="CR1181">
        <v>478</v>
      </c>
      <c r="CS1181">
        <v>9335</v>
      </c>
      <c r="CT1181">
        <v>11</v>
      </c>
      <c r="CU1181">
        <v>11</v>
      </c>
      <c r="CW1181">
        <v>1</v>
      </c>
      <c r="CY1181">
        <v>4</v>
      </c>
      <c r="DA1181">
        <v>1</v>
      </c>
      <c r="DB1181">
        <f>CX1181+CZ1181+DA1181</f>
        <v>1</v>
      </c>
      <c r="DC1181">
        <v>1</v>
      </c>
      <c r="DE1181">
        <v>4</v>
      </c>
      <c r="DG1181" s="13">
        <f>(DC1181+DD1181)/CU1181</f>
        <v>9.0909090909090912E-2</v>
      </c>
      <c r="DH1181">
        <v>7748</v>
      </c>
      <c r="DI1181">
        <v>1798</v>
      </c>
      <c r="DJ1181">
        <v>1734</v>
      </c>
      <c r="DK1181">
        <v>304</v>
      </c>
      <c r="DL1181">
        <v>14</v>
      </c>
      <c r="DM1181">
        <v>14</v>
      </c>
      <c r="DP1181">
        <v>1</v>
      </c>
      <c r="DQ1181">
        <v>13</v>
      </c>
      <c r="DS1181">
        <v>1</v>
      </c>
      <c r="DU1181">
        <v>7</v>
      </c>
      <c r="DW1181">
        <v>2</v>
      </c>
      <c r="DX1181">
        <v>2</v>
      </c>
      <c r="DZ1181">
        <v>1</v>
      </c>
      <c r="EA1181">
        <v>1</v>
      </c>
      <c r="EF1181">
        <v>2</v>
      </c>
      <c r="EG1181">
        <v>0</v>
      </c>
      <c r="EH1181" s="13">
        <v>0</v>
      </c>
      <c r="EI1181">
        <f>CO1181</f>
        <v>9813</v>
      </c>
      <c r="EJ1181" s="16">
        <f>BU1181</f>
        <v>44151</v>
      </c>
      <c r="EK1181" s="16">
        <f>EJ1181/EI1181</f>
        <v>4.4992357077346377</v>
      </c>
      <c r="EL1181">
        <f>DJ1181</f>
        <v>1734</v>
      </c>
      <c r="EM1181" s="16">
        <f>EK1181*EL1181</f>
        <v>7801.6747172118621</v>
      </c>
    </row>
    <row r="1182" spans="1:143" x14ac:dyDescent="0.25">
      <c r="A1182">
        <v>2015</v>
      </c>
      <c r="B1182">
        <v>1114</v>
      </c>
      <c r="C1182" t="s">
        <v>3330</v>
      </c>
      <c r="D1182" t="s">
        <v>3390</v>
      </c>
      <c r="E1182" t="s">
        <v>219</v>
      </c>
      <c r="F1182" t="s">
        <v>3408</v>
      </c>
      <c r="G1182" t="s">
        <v>145</v>
      </c>
      <c r="H1182">
        <v>539041</v>
      </c>
      <c r="I1182" t="s">
        <v>3407</v>
      </c>
      <c r="J1182" t="s">
        <v>3335</v>
      </c>
      <c r="K1182">
        <v>98531</v>
      </c>
      <c r="L1182" t="s">
        <v>163</v>
      </c>
      <c r="N1182" t="s">
        <v>151</v>
      </c>
      <c r="P1182" t="s">
        <v>152</v>
      </c>
      <c r="Q1182" t="s">
        <v>166</v>
      </c>
      <c r="R1182" t="s">
        <v>154</v>
      </c>
      <c r="T1182" t="s">
        <v>155</v>
      </c>
      <c r="U1182" t="s">
        <v>211</v>
      </c>
      <c r="V1182" t="s">
        <v>212</v>
      </c>
      <c r="W1182" t="s">
        <v>169</v>
      </c>
      <c r="Y1182">
        <v>2</v>
      </c>
      <c r="Z1182">
        <v>1</v>
      </c>
      <c r="AA1182">
        <v>1</v>
      </c>
      <c r="AB1182">
        <v>1</v>
      </c>
      <c r="AJ1182">
        <v>3</v>
      </c>
      <c r="AR1182" t="s">
        <v>159</v>
      </c>
      <c r="AW1182" s="12" t="s">
        <v>3409</v>
      </c>
      <c r="BB1182" s="12">
        <v>18649</v>
      </c>
      <c r="BJ1182" s="12">
        <v>22149</v>
      </c>
      <c r="BK1182" s="12">
        <v>22149</v>
      </c>
      <c r="BS1182" s="12">
        <v>0</v>
      </c>
      <c r="BT1182" s="12">
        <v>0</v>
      </c>
      <c r="BU1182" s="12">
        <v>22149</v>
      </c>
      <c r="BV1182" s="12">
        <v>22149</v>
      </c>
      <c r="BW1182" t="s">
        <v>3408</v>
      </c>
      <c r="BX1182" t="s">
        <v>141</v>
      </c>
      <c r="BY1182">
        <v>59</v>
      </c>
      <c r="BZ1182">
        <v>27</v>
      </c>
      <c r="CA1182">
        <v>43</v>
      </c>
      <c r="CB1182">
        <v>14</v>
      </c>
      <c r="CC1182">
        <v>2</v>
      </c>
      <c r="CD1182">
        <v>2</v>
      </c>
      <c r="CG1182">
        <v>14</v>
      </c>
      <c r="CH1182">
        <v>11</v>
      </c>
      <c r="CI1182">
        <f>CE1182+CG1182</f>
        <v>14</v>
      </c>
      <c r="CJ1182">
        <v>9451</v>
      </c>
      <c r="CK1182">
        <v>523</v>
      </c>
      <c r="CL1182">
        <v>6636</v>
      </c>
      <c r="CN1182">
        <v>2292</v>
      </c>
      <c r="CO1182">
        <v>4571</v>
      </c>
      <c r="CP1182">
        <v>523</v>
      </c>
      <c r="CQ1182">
        <v>2173</v>
      </c>
      <c r="CS1182">
        <v>1875</v>
      </c>
      <c r="CT1182">
        <v>4</v>
      </c>
      <c r="CU1182">
        <v>3</v>
      </c>
      <c r="DB1182">
        <f>CX1182+CZ1182+DA1182</f>
        <v>0</v>
      </c>
      <c r="DC1182">
        <v>3</v>
      </c>
      <c r="DG1182" s="13">
        <f>(DC1182+DD1182)/CU1182</f>
        <v>1</v>
      </c>
      <c r="DH1182">
        <v>150</v>
      </c>
      <c r="DI1182">
        <v>44</v>
      </c>
      <c r="DJ1182">
        <v>150</v>
      </c>
      <c r="DK1182">
        <v>44</v>
      </c>
      <c r="DL1182">
        <v>35</v>
      </c>
      <c r="DM1182">
        <v>14</v>
      </c>
      <c r="DN1182">
        <v>29</v>
      </c>
      <c r="DO1182">
        <v>9</v>
      </c>
      <c r="DQ1182">
        <v>4</v>
      </c>
      <c r="DR1182">
        <v>1</v>
      </c>
      <c r="DS1182">
        <v>1</v>
      </c>
      <c r="DU1182">
        <v>7</v>
      </c>
      <c r="DW1182">
        <v>1</v>
      </c>
      <c r="DX1182">
        <v>2</v>
      </c>
      <c r="DZ1182">
        <v>1</v>
      </c>
      <c r="EA1182">
        <v>2</v>
      </c>
      <c r="EI1182">
        <f>CO1182</f>
        <v>4571</v>
      </c>
      <c r="EJ1182" s="16">
        <f>BU1182</f>
        <v>22149</v>
      </c>
      <c r="EK1182" s="16">
        <f>EJ1182/EI1182</f>
        <v>4.8455480201268868</v>
      </c>
      <c r="EL1182">
        <f>DJ1182</f>
        <v>150</v>
      </c>
      <c r="EM1182" s="16">
        <f>EK1182*EL1182</f>
        <v>726.83220301903305</v>
      </c>
    </row>
    <row r="1183" spans="1:143" x14ac:dyDescent="0.25">
      <c r="A1183">
        <v>2015</v>
      </c>
      <c r="B1183">
        <v>1106</v>
      </c>
      <c r="C1183" t="s">
        <v>3330</v>
      </c>
      <c r="D1183" t="s">
        <v>3390</v>
      </c>
      <c r="E1183" t="s">
        <v>219</v>
      </c>
      <c r="F1183" t="s">
        <v>3410</v>
      </c>
      <c r="G1183" t="s">
        <v>145</v>
      </c>
      <c r="H1183">
        <v>539041</v>
      </c>
      <c r="I1183" t="s">
        <v>3407</v>
      </c>
      <c r="J1183" t="s">
        <v>3335</v>
      </c>
      <c r="K1183">
        <v>98531</v>
      </c>
      <c r="L1183" t="s">
        <v>163</v>
      </c>
      <c r="N1183" t="s">
        <v>151</v>
      </c>
      <c r="P1183" t="s">
        <v>152</v>
      </c>
      <c r="Q1183" t="s">
        <v>166</v>
      </c>
      <c r="R1183" t="s">
        <v>154</v>
      </c>
      <c r="T1183" t="s">
        <v>155</v>
      </c>
      <c r="U1183" t="s">
        <v>156</v>
      </c>
      <c r="V1183" t="s">
        <v>157</v>
      </c>
      <c r="W1183" t="s">
        <v>169</v>
      </c>
      <c r="Y1183">
        <v>1</v>
      </c>
      <c r="Z1183">
        <v>1</v>
      </c>
      <c r="AA1183">
        <v>1</v>
      </c>
      <c r="AB1183">
        <v>1</v>
      </c>
      <c r="AJ1183">
        <v>2</v>
      </c>
      <c r="AR1183" t="s">
        <v>159</v>
      </c>
      <c r="AS1183" t="s">
        <v>210</v>
      </c>
      <c r="AV1183" s="12">
        <v>4783</v>
      </c>
      <c r="AW1183" s="12" t="s">
        <v>3409</v>
      </c>
      <c r="BB1183" s="12">
        <v>11465</v>
      </c>
      <c r="BJ1183" s="12">
        <v>19748</v>
      </c>
      <c r="BK1183" s="12">
        <v>19748</v>
      </c>
      <c r="BS1183" s="12">
        <v>0</v>
      </c>
      <c r="BT1183" s="12">
        <v>0</v>
      </c>
      <c r="BU1183" s="12">
        <v>19748</v>
      </c>
      <c r="BV1183" s="12">
        <v>19748</v>
      </c>
      <c r="BW1183" t="s">
        <v>3410</v>
      </c>
      <c r="BX1183" t="s">
        <v>157</v>
      </c>
      <c r="BY1183">
        <v>34</v>
      </c>
      <c r="BZ1183">
        <v>14</v>
      </c>
      <c r="CA1183">
        <v>25</v>
      </c>
      <c r="CB1183">
        <v>8</v>
      </c>
      <c r="CG1183">
        <v>9</v>
      </c>
      <c r="CH1183">
        <v>6</v>
      </c>
      <c r="CI1183">
        <f>CE1183+CG1183</f>
        <v>9</v>
      </c>
      <c r="CJ1183">
        <v>7139</v>
      </c>
      <c r="CL1183">
        <v>5555</v>
      </c>
      <c r="CN1183">
        <v>1584</v>
      </c>
      <c r="CO1183">
        <v>2762</v>
      </c>
      <c r="CQ1183">
        <v>1940</v>
      </c>
      <c r="CS1183">
        <v>822</v>
      </c>
      <c r="CT1183">
        <v>4</v>
      </c>
      <c r="CU1183">
        <v>3</v>
      </c>
      <c r="DB1183">
        <f>CX1183+CZ1183+DA1183</f>
        <v>0</v>
      </c>
      <c r="DC1183">
        <v>3</v>
      </c>
      <c r="DG1183" s="13">
        <f>(DC1183+DD1183)/CU1183</f>
        <v>1</v>
      </c>
      <c r="DH1183">
        <v>263</v>
      </c>
      <c r="DI1183">
        <v>36</v>
      </c>
      <c r="DJ1183">
        <v>263</v>
      </c>
      <c r="DK1183">
        <v>36</v>
      </c>
      <c r="DL1183">
        <v>12</v>
      </c>
      <c r="DM1183">
        <v>4</v>
      </c>
      <c r="DN1183">
        <v>11</v>
      </c>
      <c r="DO1183">
        <v>3</v>
      </c>
      <c r="DQ1183">
        <v>1</v>
      </c>
      <c r="DX1183">
        <v>4</v>
      </c>
      <c r="EI1183">
        <f>CO1183</f>
        <v>2762</v>
      </c>
      <c r="EJ1183" s="16">
        <f>BU1183</f>
        <v>19748</v>
      </c>
      <c r="EK1183" s="16">
        <f>EJ1183/EI1183</f>
        <v>7.1498913830557571</v>
      </c>
      <c r="EL1183">
        <f>DJ1183</f>
        <v>263</v>
      </c>
      <c r="EM1183" s="16">
        <f>EK1183*EL1183</f>
        <v>1880.421433743664</v>
      </c>
    </row>
    <row r="1184" spans="1:143" x14ac:dyDescent="0.25">
      <c r="A1184">
        <v>2015</v>
      </c>
      <c r="B1184">
        <v>1112</v>
      </c>
      <c r="C1184" t="s">
        <v>3330</v>
      </c>
      <c r="D1184" t="s">
        <v>3360</v>
      </c>
      <c r="E1184" t="s">
        <v>3411</v>
      </c>
      <c r="F1184" t="s">
        <v>3412</v>
      </c>
      <c r="G1184" t="s">
        <v>145</v>
      </c>
      <c r="H1184">
        <v>539041</v>
      </c>
      <c r="I1184" t="s">
        <v>3363</v>
      </c>
      <c r="J1184" t="s">
        <v>3346</v>
      </c>
      <c r="K1184">
        <v>98532</v>
      </c>
      <c r="L1184" t="s">
        <v>163</v>
      </c>
      <c r="N1184" t="s">
        <v>197</v>
      </c>
      <c r="O1184" t="s">
        <v>198</v>
      </c>
      <c r="P1184" t="s">
        <v>152</v>
      </c>
      <c r="Q1184" t="s">
        <v>207</v>
      </c>
      <c r="R1184" t="s">
        <v>167</v>
      </c>
      <c r="S1184" t="s">
        <v>200</v>
      </c>
      <c r="T1184" t="s">
        <v>168</v>
      </c>
      <c r="V1184" t="s">
        <v>161</v>
      </c>
      <c r="W1184" t="s">
        <v>333</v>
      </c>
      <c r="X1184" t="s">
        <v>201</v>
      </c>
      <c r="Y1184">
        <v>14</v>
      </c>
      <c r="Z1184">
        <v>5</v>
      </c>
      <c r="AJ1184">
        <v>14</v>
      </c>
      <c r="AR1184" t="s">
        <v>159</v>
      </c>
      <c r="AS1184" t="s">
        <v>210</v>
      </c>
      <c r="BB1184" s="12">
        <v>23164</v>
      </c>
      <c r="BJ1184" s="12">
        <v>23164</v>
      </c>
      <c r="BK1184" s="12">
        <v>23164</v>
      </c>
      <c r="BS1184" s="12">
        <v>0</v>
      </c>
      <c r="BT1184" s="12">
        <v>0</v>
      </c>
      <c r="BU1184" s="12">
        <v>23164</v>
      </c>
      <c r="BV1184" s="12">
        <v>23164</v>
      </c>
      <c r="BW1184" t="s">
        <v>3412</v>
      </c>
      <c r="BX1184" t="s">
        <v>161</v>
      </c>
      <c r="BY1184">
        <v>128</v>
      </c>
      <c r="BZ1184">
        <v>58</v>
      </c>
      <c r="CA1184">
        <v>102</v>
      </c>
      <c r="CB1184">
        <v>33</v>
      </c>
      <c r="CE1184">
        <v>2</v>
      </c>
      <c r="CF1184">
        <v>2</v>
      </c>
      <c r="CG1184">
        <v>24</v>
      </c>
      <c r="CH1184">
        <v>23</v>
      </c>
      <c r="CI1184">
        <f>CE1184+CG1184</f>
        <v>26</v>
      </c>
      <c r="CJ1184">
        <v>3639</v>
      </c>
      <c r="CL1184">
        <v>2947</v>
      </c>
      <c r="CM1184">
        <v>6</v>
      </c>
      <c r="CN1184">
        <v>686</v>
      </c>
      <c r="CO1184">
        <v>1632</v>
      </c>
      <c r="CQ1184">
        <v>993</v>
      </c>
      <c r="CR1184">
        <v>6</v>
      </c>
      <c r="CS1184">
        <v>633</v>
      </c>
      <c r="CT1184">
        <v>99</v>
      </c>
      <c r="CU1184">
        <v>44</v>
      </c>
      <c r="CW1184">
        <v>9</v>
      </c>
      <c r="CY1184">
        <v>19</v>
      </c>
      <c r="CZ1184">
        <v>1</v>
      </c>
      <c r="DA1184">
        <v>1</v>
      </c>
      <c r="DB1184">
        <f>CX1184+CZ1184+DA1184</f>
        <v>2</v>
      </c>
      <c r="DC1184">
        <v>13</v>
      </c>
      <c r="DE1184">
        <v>1</v>
      </c>
      <c r="DG1184" s="13">
        <f>(DC1184+DD1184)/CU1184</f>
        <v>0.29545454545454547</v>
      </c>
      <c r="DH1184">
        <v>1157</v>
      </c>
      <c r="DI1184">
        <v>991</v>
      </c>
      <c r="DJ1184">
        <v>301</v>
      </c>
      <c r="DK1184">
        <v>215</v>
      </c>
      <c r="DL1184">
        <v>120</v>
      </c>
      <c r="DM1184">
        <v>54</v>
      </c>
      <c r="DN1184">
        <v>96</v>
      </c>
      <c r="DO1184">
        <v>31</v>
      </c>
      <c r="DP1184">
        <v>2</v>
      </c>
      <c r="DQ1184">
        <v>21</v>
      </c>
      <c r="DS1184">
        <v>15</v>
      </c>
      <c r="DU1184">
        <v>15</v>
      </c>
      <c r="DV1184">
        <v>2</v>
      </c>
      <c r="DX1184">
        <v>12</v>
      </c>
      <c r="DZ1184">
        <v>3</v>
      </c>
      <c r="EA1184">
        <v>7</v>
      </c>
      <c r="EI1184">
        <f>CO1184</f>
        <v>1632</v>
      </c>
      <c r="EJ1184" s="16">
        <f>BU1184</f>
        <v>23164</v>
      </c>
      <c r="EK1184" s="16">
        <f>EJ1184/EI1184</f>
        <v>14.193627450980392</v>
      </c>
      <c r="EL1184">
        <f>DJ1184</f>
        <v>301</v>
      </c>
      <c r="EM1184" s="16">
        <f>EK1184*EL1184</f>
        <v>4272.2818627450979</v>
      </c>
    </row>
    <row r="1185" spans="1:143" x14ac:dyDescent="0.25">
      <c r="A1185">
        <v>2015</v>
      </c>
      <c r="B1185">
        <v>1116</v>
      </c>
      <c r="C1185" t="s">
        <v>3330</v>
      </c>
      <c r="D1185" t="s">
        <v>3413</v>
      </c>
      <c r="E1185" t="s">
        <v>343</v>
      </c>
      <c r="F1185" t="s">
        <v>3414</v>
      </c>
      <c r="H1185">
        <v>539041</v>
      </c>
      <c r="I1185" t="s">
        <v>3415</v>
      </c>
      <c r="J1185" t="s">
        <v>3346</v>
      </c>
      <c r="K1185">
        <v>98532</v>
      </c>
      <c r="L1185" t="s">
        <v>163</v>
      </c>
      <c r="N1185" t="s">
        <v>263</v>
      </c>
      <c r="O1185" t="s">
        <v>165</v>
      </c>
      <c r="P1185" t="s">
        <v>152</v>
      </c>
      <c r="Q1185" t="s">
        <v>207</v>
      </c>
      <c r="R1185" t="s">
        <v>154</v>
      </c>
      <c r="S1185" t="s">
        <v>152</v>
      </c>
      <c r="T1185" t="s">
        <v>168</v>
      </c>
      <c r="V1185" t="s">
        <v>343</v>
      </c>
      <c r="W1185" t="s">
        <v>158</v>
      </c>
      <c r="Y1185">
        <v>7</v>
      </c>
      <c r="Z1185">
        <v>2</v>
      </c>
      <c r="AJ1185">
        <v>7</v>
      </c>
      <c r="AR1185" t="s">
        <v>227</v>
      </c>
      <c r="AS1185" t="s">
        <v>152</v>
      </c>
      <c r="AU1185" t="s">
        <v>3416</v>
      </c>
      <c r="BJ1185" s="12">
        <v>0</v>
      </c>
      <c r="BK1185" s="12">
        <v>0</v>
      </c>
      <c r="BS1185" s="12">
        <v>0</v>
      </c>
      <c r="BT1185" s="12">
        <v>0</v>
      </c>
      <c r="BU1185" s="12">
        <v>0</v>
      </c>
      <c r="BV1185" s="12">
        <v>0</v>
      </c>
      <c r="BW1185" t="s">
        <v>3414</v>
      </c>
      <c r="BX1185" t="s">
        <v>343</v>
      </c>
      <c r="BY1185">
        <v>8</v>
      </c>
      <c r="BZ1185">
        <v>8</v>
      </c>
      <c r="CE1185">
        <v>2</v>
      </c>
      <c r="CF1185">
        <v>2</v>
      </c>
      <c r="CG1185">
        <v>6</v>
      </c>
      <c r="CH1185">
        <v>6</v>
      </c>
      <c r="CI1185">
        <f>CE1185+CG1185</f>
        <v>8</v>
      </c>
      <c r="CJ1185">
        <v>2696</v>
      </c>
      <c r="CM1185">
        <v>674</v>
      </c>
      <c r="CN1185">
        <v>2022</v>
      </c>
      <c r="CO1185">
        <v>2696</v>
      </c>
      <c r="CR1185">
        <v>674</v>
      </c>
      <c r="CS1185">
        <v>2022</v>
      </c>
      <c r="DB1185">
        <f>CX1185+CZ1185+DA1185</f>
        <v>0</v>
      </c>
      <c r="DG1185" s="13" t="e">
        <f>(DC1185+DD1185)/CU1185</f>
        <v>#DIV/0!</v>
      </c>
      <c r="DL1185">
        <v>8</v>
      </c>
      <c r="DM1185">
        <v>8</v>
      </c>
      <c r="DP1185">
        <v>2</v>
      </c>
      <c r="DQ1185">
        <v>6</v>
      </c>
      <c r="DZ1185">
        <v>8</v>
      </c>
      <c r="EI1185">
        <f>CO1185</f>
        <v>2696</v>
      </c>
      <c r="EJ1185" s="16">
        <f>BU1185</f>
        <v>0</v>
      </c>
      <c r="EK1185" s="16">
        <f>EJ1185/EI1185</f>
        <v>0</v>
      </c>
      <c r="EL1185">
        <f>DJ1185</f>
        <v>0</v>
      </c>
      <c r="EM1185" s="16">
        <f>EK1185*EL1185</f>
        <v>0</v>
      </c>
    </row>
    <row r="1186" spans="1:143" x14ac:dyDescent="0.25">
      <c r="A1186">
        <v>2015</v>
      </c>
      <c r="B1186">
        <v>1094</v>
      </c>
      <c r="C1186" t="s">
        <v>3330</v>
      </c>
      <c r="D1186" t="s">
        <v>3339</v>
      </c>
      <c r="E1186" t="s">
        <v>3417</v>
      </c>
      <c r="F1186" t="s">
        <v>3418</v>
      </c>
      <c r="G1186" t="s">
        <v>145</v>
      </c>
      <c r="H1186">
        <v>539041</v>
      </c>
      <c r="I1186" t="s">
        <v>3334</v>
      </c>
      <c r="J1186" t="s">
        <v>3335</v>
      </c>
      <c r="K1186">
        <v>98531</v>
      </c>
      <c r="L1186" t="s">
        <v>163</v>
      </c>
      <c r="N1186" t="s">
        <v>286</v>
      </c>
      <c r="P1186" t="s">
        <v>152</v>
      </c>
      <c r="Q1186" t="s">
        <v>153</v>
      </c>
      <c r="V1186" t="s">
        <v>287</v>
      </c>
      <c r="W1186" t="s">
        <v>169</v>
      </c>
      <c r="AJ1186">
        <v>0</v>
      </c>
      <c r="AR1186" t="s">
        <v>159</v>
      </c>
      <c r="BJ1186" s="12">
        <v>0</v>
      </c>
      <c r="BK1186" s="12">
        <v>0</v>
      </c>
      <c r="BS1186" s="12">
        <v>0</v>
      </c>
      <c r="BT1186" s="12">
        <v>0</v>
      </c>
      <c r="BU1186" s="12">
        <v>0</v>
      </c>
      <c r="BV1186" s="12">
        <v>0</v>
      </c>
      <c r="CI1186">
        <f>CE1186+CG1186</f>
        <v>0</v>
      </c>
      <c r="DB1186">
        <f>CX1186+CZ1186+DA1186</f>
        <v>0</v>
      </c>
      <c r="DG1186" s="13" t="e">
        <f>(DC1186+DD1186)/CU1186</f>
        <v>#DIV/0!</v>
      </c>
      <c r="EI1186">
        <f>CO1186</f>
        <v>0</v>
      </c>
      <c r="EJ1186" s="16">
        <f>BU1186</f>
        <v>0</v>
      </c>
      <c r="EK1186" s="16" t="e">
        <f>EJ1186/EI1186</f>
        <v>#DIV/0!</v>
      </c>
      <c r="EL1186">
        <f>DJ1186</f>
        <v>0</v>
      </c>
      <c r="EM1186" s="16" t="e">
        <f>EK1186*EL1186</f>
        <v>#DIV/0!</v>
      </c>
    </row>
    <row r="1187" spans="1:143" x14ac:dyDescent="0.25">
      <c r="A1187">
        <v>2015</v>
      </c>
      <c r="B1187">
        <v>1095</v>
      </c>
      <c r="C1187" t="s">
        <v>3330</v>
      </c>
      <c r="D1187" t="s">
        <v>1230</v>
      </c>
      <c r="E1187" t="s">
        <v>3419</v>
      </c>
      <c r="F1187" t="s">
        <v>3420</v>
      </c>
      <c r="G1187" t="s">
        <v>145</v>
      </c>
      <c r="H1187">
        <v>539041</v>
      </c>
      <c r="I1187" t="s">
        <v>3421</v>
      </c>
      <c r="J1187" t="s">
        <v>1234</v>
      </c>
      <c r="K1187">
        <v>98632</v>
      </c>
      <c r="L1187" t="s">
        <v>163</v>
      </c>
      <c r="N1187" t="s">
        <v>263</v>
      </c>
      <c r="O1187" t="s">
        <v>165</v>
      </c>
      <c r="P1187" t="s">
        <v>210</v>
      </c>
      <c r="Q1187" t="s">
        <v>166</v>
      </c>
      <c r="R1187" t="s">
        <v>248</v>
      </c>
      <c r="S1187" t="s">
        <v>210</v>
      </c>
      <c r="V1187" t="s">
        <v>257</v>
      </c>
      <c r="W1187" t="s">
        <v>169</v>
      </c>
      <c r="X1187" t="s">
        <v>226</v>
      </c>
      <c r="Y1187">
        <v>5</v>
      </c>
      <c r="Z1187">
        <v>2</v>
      </c>
      <c r="AA1187">
        <v>1</v>
      </c>
      <c r="AB1187">
        <v>1</v>
      </c>
      <c r="AE1187" t="s">
        <v>600</v>
      </c>
      <c r="AJ1187">
        <v>6</v>
      </c>
      <c r="AQ1187" t="s">
        <v>170</v>
      </c>
      <c r="AR1187" t="s">
        <v>227</v>
      </c>
      <c r="AS1187" t="s">
        <v>152</v>
      </c>
      <c r="AT1187" t="s">
        <v>966</v>
      </c>
      <c r="BJ1187" s="12">
        <v>0</v>
      </c>
      <c r="BK1187" s="12">
        <v>0</v>
      </c>
      <c r="BS1187" s="12">
        <v>0</v>
      </c>
      <c r="BT1187" s="12">
        <v>0</v>
      </c>
      <c r="BU1187" s="12">
        <v>0</v>
      </c>
      <c r="BV1187" s="12">
        <v>0</v>
      </c>
      <c r="BW1187" t="s">
        <v>3420</v>
      </c>
      <c r="BX1187" t="s">
        <v>259</v>
      </c>
      <c r="BY1187">
        <v>6</v>
      </c>
      <c r="BZ1187">
        <v>5</v>
      </c>
      <c r="CG1187">
        <v>6</v>
      </c>
      <c r="CH1187">
        <v>5</v>
      </c>
      <c r="CI1187">
        <f>CE1187+CG1187</f>
        <v>6</v>
      </c>
      <c r="CJ1187">
        <v>2088</v>
      </c>
      <c r="CN1187">
        <v>2088</v>
      </c>
      <c r="CO1187">
        <v>1723</v>
      </c>
      <c r="CS1187">
        <v>1723</v>
      </c>
      <c r="DB1187">
        <f>CX1187+CZ1187+DA1187</f>
        <v>0</v>
      </c>
      <c r="DG1187" s="13" t="e">
        <f>(DC1187+DD1187)/CU1187</f>
        <v>#DIV/0!</v>
      </c>
      <c r="DL1187">
        <v>1</v>
      </c>
      <c r="DM1187">
        <v>1</v>
      </c>
      <c r="DQ1187">
        <v>1</v>
      </c>
      <c r="EA1187">
        <v>1</v>
      </c>
      <c r="EB1187">
        <v>1</v>
      </c>
      <c r="EE1187">
        <v>1</v>
      </c>
      <c r="EI1187">
        <f>CO1187</f>
        <v>1723</v>
      </c>
      <c r="EJ1187" s="16">
        <f>BU1187</f>
        <v>0</v>
      </c>
      <c r="EK1187" s="16">
        <f>EJ1187/EI1187</f>
        <v>0</v>
      </c>
      <c r="EL1187">
        <f>DJ1187</f>
        <v>0</v>
      </c>
      <c r="EM1187" s="16">
        <f>EK1187*EL1187</f>
        <v>0</v>
      </c>
    </row>
    <row r="1188" spans="1:143" x14ac:dyDescent="0.25">
      <c r="A1188">
        <v>2015</v>
      </c>
      <c r="B1188">
        <v>1085</v>
      </c>
      <c r="C1188" t="s">
        <v>3330</v>
      </c>
      <c r="D1188" t="s">
        <v>3331</v>
      </c>
      <c r="E1188" t="s">
        <v>1465</v>
      </c>
      <c r="F1188" t="s">
        <v>3422</v>
      </c>
      <c r="H1188">
        <v>539041</v>
      </c>
      <c r="I1188" t="s">
        <v>3334</v>
      </c>
      <c r="J1188" t="s">
        <v>3335</v>
      </c>
      <c r="K1188">
        <v>98532</v>
      </c>
      <c r="L1188" t="s">
        <v>163</v>
      </c>
      <c r="N1188" t="s">
        <v>286</v>
      </c>
      <c r="P1188" t="s">
        <v>152</v>
      </c>
      <c r="Q1188" t="s">
        <v>166</v>
      </c>
      <c r="S1188" t="s">
        <v>1467</v>
      </c>
      <c r="V1188" t="s">
        <v>287</v>
      </c>
      <c r="W1188" t="s">
        <v>158</v>
      </c>
      <c r="AJ1188">
        <v>0</v>
      </c>
      <c r="AR1188" t="s">
        <v>159</v>
      </c>
      <c r="AU1188" t="s">
        <v>3347</v>
      </c>
      <c r="BI1188" s="12">
        <v>42469</v>
      </c>
      <c r="BJ1188" s="12">
        <v>42469</v>
      </c>
      <c r="BK1188" s="12">
        <v>0</v>
      </c>
      <c r="BS1188" s="12">
        <v>0</v>
      </c>
      <c r="BT1188" s="12">
        <v>0</v>
      </c>
      <c r="BU1188" s="12">
        <v>42469</v>
      </c>
      <c r="BV1188" s="12">
        <v>0</v>
      </c>
      <c r="BW1188" t="s">
        <v>3422</v>
      </c>
      <c r="BX1188" t="s">
        <v>161</v>
      </c>
      <c r="BY1188">
        <v>9</v>
      </c>
      <c r="BZ1188">
        <v>2</v>
      </c>
      <c r="CA1188">
        <v>9</v>
      </c>
      <c r="CB1188">
        <v>2</v>
      </c>
      <c r="CI1188">
        <f>CE1188+CG1188</f>
        <v>0</v>
      </c>
      <c r="CJ1188">
        <v>1308</v>
      </c>
      <c r="CL1188">
        <v>1308</v>
      </c>
      <c r="CO1188">
        <v>222</v>
      </c>
      <c r="CQ1188">
        <v>222</v>
      </c>
      <c r="DB1188">
        <f>CX1188+CZ1188+DA1188</f>
        <v>0</v>
      </c>
      <c r="DG1188" s="13" t="e">
        <f>(DC1188+DD1188)/CU1188</f>
        <v>#DIV/0!</v>
      </c>
      <c r="DL1188">
        <v>20</v>
      </c>
      <c r="DM1188">
        <v>6</v>
      </c>
      <c r="DN1188">
        <v>20</v>
      </c>
      <c r="DO1188">
        <v>6</v>
      </c>
      <c r="DU1188">
        <v>1</v>
      </c>
      <c r="DX1188">
        <v>5</v>
      </c>
      <c r="EI1188">
        <f>CO1188</f>
        <v>222</v>
      </c>
      <c r="EJ1188" s="16">
        <f>BU1188</f>
        <v>42469</v>
      </c>
      <c r="EK1188" s="16">
        <f>EJ1188/EI1188</f>
        <v>191.30180180180182</v>
      </c>
      <c r="EL1188">
        <f>DJ1188</f>
        <v>0</v>
      </c>
      <c r="EM1188" s="16">
        <f>EK1188*EL1188</f>
        <v>0</v>
      </c>
    </row>
    <row r="1189" spans="1:143" x14ac:dyDescent="0.25">
      <c r="A1189">
        <v>2015</v>
      </c>
      <c r="B1189">
        <v>1098</v>
      </c>
      <c r="C1189" t="s">
        <v>3330</v>
      </c>
      <c r="D1189" t="s">
        <v>3423</v>
      </c>
      <c r="E1189" t="s">
        <v>3424</v>
      </c>
      <c r="F1189" t="s">
        <v>3425</v>
      </c>
      <c r="H1189">
        <v>539041</v>
      </c>
      <c r="I1189" t="s">
        <v>3426</v>
      </c>
      <c r="J1189" t="s">
        <v>3427</v>
      </c>
      <c r="K1189">
        <v>98531</v>
      </c>
      <c r="L1189" t="s">
        <v>163</v>
      </c>
      <c r="N1189" t="s">
        <v>197</v>
      </c>
      <c r="O1189" t="s">
        <v>165</v>
      </c>
      <c r="P1189" t="s">
        <v>152</v>
      </c>
      <c r="Q1189" t="s">
        <v>256</v>
      </c>
      <c r="R1189" t="s">
        <v>167</v>
      </c>
      <c r="S1189" t="s">
        <v>152</v>
      </c>
      <c r="T1189" t="s">
        <v>168</v>
      </c>
      <c r="V1189" t="s">
        <v>161</v>
      </c>
      <c r="W1189" t="s">
        <v>447</v>
      </c>
      <c r="X1189" t="s">
        <v>201</v>
      </c>
      <c r="Y1189">
        <v>0</v>
      </c>
      <c r="Z1189">
        <v>0</v>
      </c>
      <c r="AA1189">
        <v>6</v>
      </c>
      <c r="AB1189">
        <v>6</v>
      </c>
      <c r="AJ1189">
        <v>6</v>
      </c>
      <c r="AR1189" t="s">
        <v>227</v>
      </c>
      <c r="AS1189" t="s">
        <v>152</v>
      </c>
      <c r="AU1189" t="s">
        <v>3416</v>
      </c>
      <c r="BJ1189" s="12">
        <v>0</v>
      </c>
      <c r="BK1189" s="12">
        <v>0</v>
      </c>
      <c r="BS1189" s="12">
        <v>0</v>
      </c>
      <c r="BT1189" s="12">
        <v>0</v>
      </c>
      <c r="BU1189" s="12">
        <v>0</v>
      </c>
      <c r="BV1189" s="12">
        <v>0</v>
      </c>
      <c r="BW1189" t="s">
        <v>3425</v>
      </c>
      <c r="BX1189" t="s">
        <v>161</v>
      </c>
      <c r="BY1189">
        <v>7</v>
      </c>
      <c r="BZ1189">
        <v>4</v>
      </c>
      <c r="CA1189">
        <v>6</v>
      </c>
      <c r="CB1189">
        <v>3</v>
      </c>
      <c r="CG1189">
        <v>1</v>
      </c>
      <c r="CH1189">
        <v>1</v>
      </c>
      <c r="CI1189">
        <f>CE1189+CG1189</f>
        <v>1</v>
      </c>
      <c r="CJ1189">
        <v>2359</v>
      </c>
      <c r="CL1189">
        <v>2022</v>
      </c>
      <c r="CN1189">
        <v>337</v>
      </c>
      <c r="CO1189">
        <v>1348</v>
      </c>
      <c r="CQ1189">
        <v>1011</v>
      </c>
      <c r="CS1189">
        <v>337</v>
      </c>
      <c r="DB1189">
        <f>CX1189+CZ1189+DA1189</f>
        <v>0</v>
      </c>
      <c r="DG1189" s="13" t="e">
        <f>(DC1189+DD1189)/CU1189</f>
        <v>#DIV/0!</v>
      </c>
      <c r="DL1189">
        <v>7</v>
      </c>
      <c r="DM1189">
        <v>4</v>
      </c>
      <c r="DN1189">
        <v>6</v>
      </c>
      <c r="DO1189">
        <v>3</v>
      </c>
      <c r="DQ1189">
        <v>1</v>
      </c>
      <c r="DZ1189">
        <v>4</v>
      </c>
      <c r="EI1189">
        <f>CO1189</f>
        <v>1348</v>
      </c>
      <c r="EJ1189" s="16">
        <f>BU1189</f>
        <v>0</v>
      </c>
      <c r="EK1189" s="16">
        <f>EJ1189/EI1189</f>
        <v>0</v>
      </c>
      <c r="EL1189">
        <f>DJ1189</f>
        <v>0</v>
      </c>
      <c r="EM1189" s="16">
        <f>EK1189*EL1189</f>
        <v>0</v>
      </c>
    </row>
    <row r="1190" spans="1:143" x14ac:dyDescent="0.25">
      <c r="A1190">
        <v>2015</v>
      </c>
      <c r="B1190">
        <v>2060</v>
      </c>
      <c r="C1190" t="s">
        <v>3330</v>
      </c>
      <c r="D1190" t="s">
        <v>3331</v>
      </c>
      <c r="F1190" t="s">
        <v>3428</v>
      </c>
      <c r="L1190" t="s">
        <v>196</v>
      </c>
      <c r="N1190" t="s">
        <v>151</v>
      </c>
      <c r="P1190" t="s">
        <v>152</v>
      </c>
      <c r="Q1190" t="s">
        <v>166</v>
      </c>
      <c r="R1190" t="s">
        <v>167</v>
      </c>
      <c r="T1190" t="s">
        <v>661</v>
      </c>
      <c r="V1190" t="s">
        <v>212</v>
      </c>
      <c r="AJ1190">
        <v>0</v>
      </c>
      <c r="AU1190" t="s">
        <v>3429</v>
      </c>
      <c r="BJ1190" s="12">
        <v>0</v>
      </c>
      <c r="BK1190" s="12">
        <v>0</v>
      </c>
      <c r="BS1190" s="12">
        <v>0</v>
      </c>
      <c r="BT1190" s="12">
        <v>0</v>
      </c>
      <c r="BU1190" s="12">
        <v>0</v>
      </c>
      <c r="BV1190" s="12">
        <v>0</v>
      </c>
      <c r="BW1190" t="s">
        <v>3428</v>
      </c>
      <c r="BX1190" t="s">
        <v>157</v>
      </c>
      <c r="CI1190">
        <f>CE1190+CG1190</f>
        <v>0</v>
      </c>
      <c r="DB1190">
        <f>CX1190+CZ1190+DA1190</f>
        <v>0</v>
      </c>
      <c r="DG1190" s="13" t="e">
        <f>(DC1190+DD1190)/CU1190</f>
        <v>#DIV/0!</v>
      </c>
      <c r="EI1190">
        <f>CO1190</f>
        <v>0</v>
      </c>
      <c r="EJ1190" s="16">
        <f>BU1190</f>
        <v>0</v>
      </c>
      <c r="EK1190" s="16" t="e">
        <f>EJ1190/EI1190</f>
        <v>#DIV/0!</v>
      </c>
      <c r="EL1190">
        <f>DJ1190</f>
        <v>0</v>
      </c>
      <c r="EM1190" s="16" t="e">
        <f>EK1190*EL1190</f>
        <v>#DIV/0!</v>
      </c>
    </row>
    <row r="1191" spans="1:143" x14ac:dyDescent="0.25">
      <c r="A1191">
        <v>2015</v>
      </c>
      <c r="B1191">
        <v>1136</v>
      </c>
      <c r="C1191" t="s">
        <v>3430</v>
      </c>
      <c r="D1191" t="s">
        <v>3431</v>
      </c>
      <c r="E1191" t="s">
        <v>637</v>
      </c>
      <c r="F1191" t="s">
        <v>3432</v>
      </c>
      <c r="G1191" t="s">
        <v>145</v>
      </c>
      <c r="H1191">
        <v>539043</v>
      </c>
      <c r="I1191" t="s">
        <v>3433</v>
      </c>
      <c r="J1191" t="s">
        <v>3434</v>
      </c>
      <c r="K1191">
        <v>99122</v>
      </c>
      <c r="L1191" t="s">
        <v>163</v>
      </c>
      <c r="N1191" t="s">
        <v>151</v>
      </c>
      <c r="P1191" t="s">
        <v>152</v>
      </c>
      <c r="Q1191" t="s">
        <v>153</v>
      </c>
      <c r="R1191" t="s">
        <v>167</v>
      </c>
      <c r="T1191" t="s">
        <v>155</v>
      </c>
      <c r="U1191" t="s">
        <v>211</v>
      </c>
      <c r="V1191" t="s">
        <v>212</v>
      </c>
      <c r="W1191" t="s">
        <v>169</v>
      </c>
      <c r="AJ1191">
        <v>5</v>
      </c>
      <c r="AR1191" t="s">
        <v>159</v>
      </c>
      <c r="BF1191" s="12">
        <v>48355</v>
      </c>
      <c r="BJ1191" s="12">
        <v>48355</v>
      </c>
      <c r="BK1191" s="12">
        <v>0</v>
      </c>
      <c r="BS1191" s="12">
        <v>0</v>
      </c>
      <c r="BT1191" s="12">
        <v>0</v>
      </c>
      <c r="BU1191" s="12">
        <v>48355</v>
      </c>
      <c r="BV1191" s="12">
        <v>0</v>
      </c>
      <c r="BW1191" t="s">
        <v>3432</v>
      </c>
      <c r="BX1191" t="s">
        <v>141</v>
      </c>
      <c r="BY1191">
        <v>7</v>
      </c>
      <c r="BZ1191">
        <v>2</v>
      </c>
      <c r="CA1191">
        <v>7</v>
      </c>
      <c r="CB1191">
        <v>2</v>
      </c>
      <c r="CI1191">
        <f>CE1191+CG1191</f>
        <v>0</v>
      </c>
      <c r="CJ1191">
        <v>2010</v>
      </c>
      <c r="CL1191">
        <v>2010</v>
      </c>
      <c r="CO1191">
        <v>366</v>
      </c>
      <c r="CQ1191">
        <v>366</v>
      </c>
      <c r="CT1191">
        <v>1</v>
      </c>
      <c r="CU1191">
        <v>1</v>
      </c>
      <c r="DB1191">
        <f>CX1191+CZ1191+DA1191</f>
        <v>0</v>
      </c>
      <c r="DC1191">
        <v>1</v>
      </c>
      <c r="DG1191" s="13">
        <f>(DC1191+DD1191)/CU1191</f>
        <v>1</v>
      </c>
      <c r="DH1191">
        <v>1</v>
      </c>
      <c r="DI1191">
        <v>1</v>
      </c>
      <c r="DJ1191">
        <v>1</v>
      </c>
      <c r="DK1191">
        <v>1</v>
      </c>
      <c r="DL1191">
        <v>2</v>
      </c>
      <c r="DM1191">
        <v>1</v>
      </c>
      <c r="DN1191">
        <v>2</v>
      </c>
      <c r="DO1191">
        <v>1</v>
      </c>
      <c r="DU1191">
        <v>1</v>
      </c>
      <c r="EI1191">
        <f>CO1191</f>
        <v>366</v>
      </c>
      <c r="EJ1191" s="16">
        <f>BU1191</f>
        <v>48355</v>
      </c>
      <c r="EK1191" s="16">
        <f>EJ1191/EI1191</f>
        <v>132.11748633879782</v>
      </c>
      <c r="EL1191">
        <f>DJ1191</f>
        <v>1</v>
      </c>
      <c r="EM1191" s="16">
        <f>EK1191*EL1191</f>
        <v>132.11748633879782</v>
      </c>
    </row>
    <row r="1192" spans="1:143" x14ac:dyDescent="0.25">
      <c r="A1192">
        <v>2015</v>
      </c>
      <c r="B1192">
        <v>1082</v>
      </c>
      <c r="C1192" t="s">
        <v>3430</v>
      </c>
      <c r="D1192" t="s">
        <v>3431</v>
      </c>
      <c r="E1192" t="s">
        <v>637</v>
      </c>
      <c r="F1192" t="s">
        <v>3435</v>
      </c>
      <c r="G1192" t="s">
        <v>145</v>
      </c>
      <c r="H1192">
        <v>539043</v>
      </c>
      <c r="I1192" t="s">
        <v>3433</v>
      </c>
      <c r="J1192" t="s">
        <v>3434</v>
      </c>
      <c r="K1192">
        <v>99122</v>
      </c>
      <c r="L1192" t="s">
        <v>163</v>
      </c>
      <c r="N1192" t="s">
        <v>151</v>
      </c>
      <c r="P1192" t="s">
        <v>152</v>
      </c>
      <c r="Q1192" t="s">
        <v>153</v>
      </c>
      <c r="R1192" t="s">
        <v>167</v>
      </c>
      <c r="T1192" t="s">
        <v>155</v>
      </c>
      <c r="U1192" t="s">
        <v>156</v>
      </c>
      <c r="V1192" t="s">
        <v>157</v>
      </c>
      <c r="W1192" t="s">
        <v>169</v>
      </c>
      <c r="AJ1192">
        <v>5</v>
      </c>
      <c r="AR1192" t="s">
        <v>159</v>
      </c>
      <c r="AS1192" t="s">
        <v>152</v>
      </c>
      <c r="BF1192" s="12">
        <v>26636.71</v>
      </c>
      <c r="BJ1192" s="12">
        <v>26636.71</v>
      </c>
      <c r="BK1192" s="12">
        <v>0</v>
      </c>
      <c r="BS1192" s="12">
        <v>0</v>
      </c>
      <c r="BT1192" s="12">
        <v>0</v>
      </c>
      <c r="BU1192" s="12">
        <v>26636.71</v>
      </c>
      <c r="BV1192" s="12">
        <v>0</v>
      </c>
      <c r="BW1192" t="s">
        <v>3435</v>
      </c>
      <c r="BX1192" t="s">
        <v>157</v>
      </c>
      <c r="CI1192">
        <f>CE1192+CG1192</f>
        <v>0</v>
      </c>
      <c r="CT1192">
        <v>2</v>
      </c>
      <c r="CU1192">
        <v>1</v>
      </c>
      <c r="DB1192">
        <f>CX1192+CZ1192+DA1192</f>
        <v>0</v>
      </c>
      <c r="DC1192">
        <v>1</v>
      </c>
      <c r="DG1192" s="13">
        <f>(DC1192+DD1192)/CU1192</f>
        <v>1</v>
      </c>
      <c r="DH1192">
        <v>284</v>
      </c>
      <c r="DI1192">
        <v>212</v>
      </c>
      <c r="DJ1192">
        <v>284</v>
      </c>
      <c r="DK1192">
        <v>212</v>
      </c>
      <c r="EI1192">
        <f>CO1192</f>
        <v>0</v>
      </c>
      <c r="EJ1192" s="16">
        <f>BU1192</f>
        <v>26636.71</v>
      </c>
      <c r="EK1192" s="16" t="e">
        <f>EJ1192/EI1192</f>
        <v>#DIV/0!</v>
      </c>
      <c r="EL1192">
        <f>DJ1192</f>
        <v>284</v>
      </c>
      <c r="EM1192" s="16" t="e">
        <f>EK1192*EL1192</f>
        <v>#DIV/0!</v>
      </c>
    </row>
    <row r="1193" spans="1:143" x14ac:dyDescent="0.25">
      <c r="A1193">
        <v>2015</v>
      </c>
      <c r="B1193">
        <v>1126</v>
      </c>
      <c r="C1193" t="s">
        <v>3430</v>
      </c>
      <c r="D1193" t="s">
        <v>3431</v>
      </c>
      <c r="E1193" t="s">
        <v>1376</v>
      </c>
      <c r="F1193" t="s">
        <v>3436</v>
      </c>
      <c r="G1193" t="s">
        <v>3437</v>
      </c>
      <c r="H1193">
        <v>539043</v>
      </c>
      <c r="I1193" t="s">
        <v>3438</v>
      </c>
      <c r="J1193" t="s">
        <v>3434</v>
      </c>
      <c r="K1193">
        <v>99122</v>
      </c>
      <c r="L1193" t="s">
        <v>163</v>
      </c>
      <c r="N1193" t="s">
        <v>286</v>
      </c>
      <c r="P1193" t="s">
        <v>152</v>
      </c>
      <c r="Q1193" t="s">
        <v>207</v>
      </c>
      <c r="V1193" t="s">
        <v>287</v>
      </c>
      <c r="W1193" t="s">
        <v>169</v>
      </c>
      <c r="AJ1193">
        <v>0</v>
      </c>
      <c r="AR1193" t="s">
        <v>159</v>
      </c>
      <c r="AU1193" t="s">
        <v>3439</v>
      </c>
      <c r="BJ1193" s="12">
        <v>0</v>
      </c>
      <c r="BK1193" s="12">
        <v>0</v>
      </c>
      <c r="BS1193" s="12">
        <v>0</v>
      </c>
      <c r="BT1193" s="12">
        <v>0</v>
      </c>
      <c r="BU1193" s="12">
        <v>0</v>
      </c>
      <c r="BV1193" s="12">
        <v>0</v>
      </c>
      <c r="CI1193">
        <f>CE1193+CG1193</f>
        <v>0</v>
      </c>
      <c r="DB1193">
        <f>CX1193+CZ1193+DA1193</f>
        <v>0</v>
      </c>
      <c r="DG1193" s="13" t="e">
        <f>(DC1193+DD1193)/CU1193</f>
        <v>#DIV/0!</v>
      </c>
      <c r="EI1193">
        <f>CO1193</f>
        <v>0</v>
      </c>
      <c r="EJ1193" s="16">
        <f>BU1193</f>
        <v>0</v>
      </c>
      <c r="EK1193" s="16" t="e">
        <f>EJ1193/EI1193</f>
        <v>#DIV/0!</v>
      </c>
      <c r="EL1193">
        <f>DJ1193</f>
        <v>0</v>
      </c>
      <c r="EM1193" s="16" t="e">
        <f>EK1193*EL1193</f>
        <v>#DIV/0!</v>
      </c>
    </row>
    <row r="1194" spans="1:143" x14ac:dyDescent="0.25">
      <c r="A1194">
        <v>2015</v>
      </c>
      <c r="B1194">
        <v>1135</v>
      </c>
      <c r="C1194" t="s">
        <v>3430</v>
      </c>
      <c r="D1194" t="s">
        <v>3431</v>
      </c>
      <c r="E1194" t="s">
        <v>3440</v>
      </c>
      <c r="F1194" t="s">
        <v>3441</v>
      </c>
      <c r="G1194" t="s">
        <v>145</v>
      </c>
      <c r="H1194">
        <v>539043</v>
      </c>
      <c r="I1194" t="s">
        <v>3433</v>
      </c>
      <c r="J1194" t="s">
        <v>3434</v>
      </c>
      <c r="K1194">
        <v>99122</v>
      </c>
      <c r="L1194" t="s">
        <v>163</v>
      </c>
      <c r="N1194" t="s">
        <v>151</v>
      </c>
      <c r="P1194" t="s">
        <v>152</v>
      </c>
      <c r="Q1194" t="s">
        <v>199</v>
      </c>
      <c r="R1194" t="s">
        <v>235</v>
      </c>
      <c r="T1194" t="s">
        <v>155</v>
      </c>
      <c r="U1194" t="s">
        <v>156</v>
      </c>
      <c r="V1194" t="s">
        <v>157</v>
      </c>
      <c r="W1194" t="s">
        <v>158</v>
      </c>
      <c r="X1194" t="s">
        <v>201</v>
      </c>
      <c r="AJ1194">
        <v>4</v>
      </c>
      <c r="AR1194" t="s">
        <v>159</v>
      </c>
      <c r="AS1194" t="s">
        <v>200</v>
      </c>
      <c r="BB1194" s="12">
        <v>36813.160000000003</v>
      </c>
      <c r="BJ1194" s="12">
        <v>36813.160000000003</v>
      </c>
      <c r="BK1194" s="12">
        <v>36813.160000000003</v>
      </c>
      <c r="BS1194" s="12">
        <v>0</v>
      </c>
      <c r="BT1194" s="12">
        <v>0</v>
      </c>
      <c r="BU1194" s="12">
        <v>36813.160000000003</v>
      </c>
      <c r="BV1194" s="12">
        <v>36813.160000000003</v>
      </c>
      <c r="BW1194" t="s">
        <v>3441</v>
      </c>
      <c r="BX1194" t="s">
        <v>157</v>
      </c>
      <c r="BY1194">
        <v>12</v>
      </c>
      <c r="BZ1194">
        <v>5</v>
      </c>
      <c r="CA1194">
        <v>8</v>
      </c>
      <c r="CB1194">
        <v>3</v>
      </c>
      <c r="CG1194">
        <v>4</v>
      </c>
      <c r="CH1194">
        <v>2</v>
      </c>
      <c r="CI1194">
        <f>CE1194+CG1194</f>
        <v>4</v>
      </c>
      <c r="CJ1194">
        <v>822</v>
      </c>
      <c r="CL1194">
        <v>319</v>
      </c>
      <c r="CN1194">
        <v>503</v>
      </c>
      <c r="CO1194">
        <v>310</v>
      </c>
      <c r="CQ1194">
        <v>115</v>
      </c>
      <c r="CS1194">
        <v>195</v>
      </c>
      <c r="CT1194">
        <v>20</v>
      </c>
      <c r="CU1194">
        <v>9</v>
      </c>
      <c r="DB1194">
        <f>CX1194+CZ1194+DA1194</f>
        <v>0</v>
      </c>
      <c r="DC1194">
        <v>7</v>
      </c>
      <c r="DE1194">
        <v>2</v>
      </c>
      <c r="DG1194" s="13">
        <f>(DC1194+DD1194)/CU1194</f>
        <v>0.77777777777777779</v>
      </c>
      <c r="DH1194">
        <v>641</v>
      </c>
      <c r="DI1194">
        <v>612</v>
      </c>
      <c r="DJ1194">
        <v>469</v>
      </c>
      <c r="DK1194">
        <v>440</v>
      </c>
      <c r="DL1194">
        <v>12</v>
      </c>
      <c r="DM1194">
        <v>7</v>
      </c>
      <c r="DN1194">
        <v>8</v>
      </c>
      <c r="DO1194">
        <v>3</v>
      </c>
      <c r="DQ1194">
        <v>4</v>
      </c>
      <c r="DU1194">
        <v>1</v>
      </c>
      <c r="DX1194">
        <v>6</v>
      </c>
      <c r="EI1194">
        <f>CO1194</f>
        <v>310</v>
      </c>
      <c r="EJ1194" s="16">
        <f>BU1194</f>
        <v>36813.160000000003</v>
      </c>
      <c r="EK1194" s="16">
        <f>EJ1194/EI1194</f>
        <v>118.75212903225808</v>
      </c>
      <c r="EL1194">
        <f>DJ1194</f>
        <v>469</v>
      </c>
      <c r="EM1194" s="16">
        <f>EK1194*EL1194</f>
        <v>55694.748516129039</v>
      </c>
    </row>
    <row r="1195" spans="1:143" x14ac:dyDescent="0.25">
      <c r="A1195">
        <v>2015</v>
      </c>
      <c r="B1195">
        <v>1115</v>
      </c>
      <c r="C1195" t="s">
        <v>3430</v>
      </c>
      <c r="D1195" t="s">
        <v>3431</v>
      </c>
      <c r="E1195" t="s">
        <v>3442</v>
      </c>
      <c r="F1195" t="s">
        <v>3443</v>
      </c>
      <c r="G1195" t="s">
        <v>3444</v>
      </c>
      <c r="H1195">
        <v>539043</v>
      </c>
      <c r="I1195" t="s">
        <v>3445</v>
      </c>
      <c r="J1195" t="s">
        <v>3434</v>
      </c>
      <c r="K1195">
        <v>99122</v>
      </c>
      <c r="L1195" t="s">
        <v>163</v>
      </c>
      <c r="N1195" t="s">
        <v>151</v>
      </c>
      <c r="P1195" t="s">
        <v>152</v>
      </c>
      <c r="Q1195" t="s">
        <v>153</v>
      </c>
      <c r="R1195" t="s">
        <v>167</v>
      </c>
      <c r="T1195" t="s">
        <v>155</v>
      </c>
      <c r="U1195" t="s">
        <v>156</v>
      </c>
      <c r="V1195" t="s">
        <v>157</v>
      </c>
      <c r="W1195" t="s">
        <v>169</v>
      </c>
      <c r="AJ1195">
        <v>4</v>
      </c>
      <c r="AR1195" t="s">
        <v>159</v>
      </c>
      <c r="BB1195" s="12">
        <v>4090</v>
      </c>
      <c r="BJ1195" s="12">
        <v>4090</v>
      </c>
      <c r="BK1195" s="12">
        <v>4090</v>
      </c>
      <c r="BS1195" s="12">
        <v>0</v>
      </c>
      <c r="BT1195" s="12">
        <v>0</v>
      </c>
      <c r="BU1195" s="12">
        <v>4090</v>
      </c>
      <c r="BV1195" s="12">
        <v>4090</v>
      </c>
      <c r="BW1195" t="s">
        <v>3443</v>
      </c>
      <c r="BX1195" t="s">
        <v>141</v>
      </c>
      <c r="BY1195">
        <v>1</v>
      </c>
      <c r="BZ1195">
        <v>1</v>
      </c>
      <c r="CA1195">
        <v>1</v>
      </c>
      <c r="CB1195">
        <v>1</v>
      </c>
      <c r="CI1195">
        <f>CE1195+CG1195</f>
        <v>0</v>
      </c>
      <c r="CJ1195">
        <v>57</v>
      </c>
      <c r="CL1195">
        <v>57</v>
      </c>
      <c r="CO1195">
        <v>57</v>
      </c>
      <c r="CQ1195">
        <v>57</v>
      </c>
      <c r="DB1195">
        <f>CX1195+CZ1195+DA1195</f>
        <v>0</v>
      </c>
      <c r="DG1195" s="13" t="e">
        <f>(DC1195+DD1195)/CU1195</f>
        <v>#DIV/0!</v>
      </c>
      <c r="DL1195">
        <v>7</v>
      </c>
      <c r="DM1195">
        <v>2</v>
      </c>
      <c r="DN1195">
        <v>7</v>
      </c>
      <c r="DO1195">
        <v>2</v>
      </c>
      <c r="DU1195">
        <v>1</v>
      </c>
      <c r="DX1195">
        <v>1</v>
      </c>
      <c r="EF1195">
        <v>1</v>
      </c>
      <c r="EG1195">
        <v>0</v>
      </c>
      <c r="EH1195" s="13">
        <v>0</v>
      </c>
      <c r="EI1195">
        <f>CO1195</f>
        <v>57</v>
      </c>
      <c r="EJ1195" s="16">
        <f>BU1195</f>
        <v>4090</v>
      </c>
      <c r="EK1195" s="16">
        <f>EJ1195/EI1195</f>
        <v>71.754385964912274</v>
      </c>
      <c r="EL1195">
        <f>DJ1195</f>
        <v>0</v>
      </c>
      <c r="EM1195" s="16">
        <f>EK1195*EL1195</f>
        <v>0</v>
      </c>
    </row>
    <row r="1196" spans="1:143" x14ac:dyDescent="0.25">
      <c r="A1196">
        <v>2015</v>
      </c>
      <c r="B1196">
        <v>1137</v>
      </c>
      <c r="C1196" t="s">
        <v>3430</v>
      </c>
      <c r="D1196" t="s">
        <v>3431</v>
      </c>
      <c r="E1196" t="s">
        <v>192</v>
      </c>
      <c r="F1196" t="s">
        <v>3446</v>
      </c>
      <c r="H1196">
        <v>539043</v>
      </c>
      <c r="I1196" t="s">
        <v>3447</v>
      </c>
      <c r="J1196" t="s">
        <v>3448</v>
      </c>
      <c r="L1196" t="s">
        <v>163</v>
      </c>
      <c r="N1196" t="s">
        <v>164</v>
      </c>
      <c r="O1196" t="s">
        <v>198</v>
      </c>
      <c r="P1196" t="s">
        <v>152</v>
      </c>
      <c r="Q1196" t="s">
        <v>207</v>
      </c>
      <c r="R1196" t="s">
        <v>167</v>
      </c>
      <c r="S1196" t="s">
        <v>152</v>
      </c>
      <c r="T1196" t="s">
        <v>168</v>
      </c>
      <c r="V1196" t="s">
        <v>161</v>
      </c>
      <c r="W1196" t="s">
        <v>333</v>
      </c>
      <c r="X1196" t="s">
        <v>201</v>
      </c>
      <c r="Y1196">
        <v>15</v>
      </c>
      <c r="Z1196">
        <v>3</v>
      </c>
      <c r="AC1196" t="s">
        <v>236</v>
      </c>
      <c r="AD1196" t="s">
        <v>236</v>
      </c>
      <c r="AE1196" t="s">
        <v>236</v>
      </c>
      <c r="AF1196" t="s">
        <v>236</v>
      </c>
      <c r="AG1196" t="s">
        <v>236</v>
      </c>
      <c r="AH1196" t="s">
        <v>236</v>
      </c>
      <c r="AI1196" t="s">
        <v>236</v>
      </c>
      <c r="AJ1196">
        <v>15</v>
      </c>
      <c r="AR1196" t="s">
        <v>159</v>
      </c>
      <c r="BC1196" s="12" t="s">
        <v>416</v>
      </c>
      <c r="BF1196" s="12">
        <v>18.98</v>
      </c>
      <c r="BJ1196" s="12">
        <v>18.98</v>
      </c>
      <c r="BK1196" s="12">
        <v>0</v>
      </c>
      <c r="BS1196" s="12">
        <v>0</v>
      </c>
      <c r="BT1196" s="12">
        <v>0</v>
      </c>
      <c r="BU1196" s="12">
        <v>18.98</v>
      </c>
      <c r="BV1196" s="12">
        <v>0</v>
      </c>
      <c r="CI1196">
        <f>CE1196+CG1196</f>
        <v>0</v>
      </c>
      <c r="DB1196">
        <f>CX1196+CZ1196+DA1196</f>
        <v>0</v>
      </c>
      <c r="DG1196" s="13" t="e">
        <f>(DC1196+DD1196)/CU1196</f>
        <v>#DIV/0!</v>
      </c>
      <c r="EI1196">
        <f>CO1196</f>
        <v>0</v>
      </c>
      <c r="EJ1196" s="16">
        <f>BU1196</f>
        <v>18.98</v>
      </c>
      <c r="EK1196" s="16" t="e">
        <f>EJ1196/EI1196</f>
        <v>#DIV/0!</v>
      </c>
      <c r="EL1196">
        <f>DJ1196</f>
        <v>0</v>
      </c>
      <c r="EM1196" s="16" t="e">
        <f>EK1196*EL1196</f>
        <v>#DIV/0!</v>
      </c>
    </row>
    <row r="1197" spans="1:143" x14ac:dyDescent="0.25">
      <c r="A1197">
        <v>2015</v>
      </c>
      <c r="B1197">
        <v>1956</v>
      </c>
      <c r="C1197" t="s">
        <v>3430</v>
      </c>
      <c r="D1197" t="s">
        <v>3449</v>
      </c>
      <c r="E1197" t="s">
        <v>3450</v>
      </c>
      <c r="F1197" t="s">
        <v>3450</v>
      </c>
      <c r="G1197" t="s">
        <v>145</v>
      </c>
      <c r="L1197" t="s">
        <v>489</v>
      </c>
      <c r="N1197" t="s">
        <v>151</v>
      </c>
      <c r="P1197" t="s">
        <v>152</v>
      </c>
      <c r="Q1197" t="s">
        <v>153</v>
      </c>
      <c r="R1197" t="s">
        <v>3451</v>
      </c>
      <c r="S1197" t="s">
        <v>210</v>
      </c>
      <c r="T1197" t="s">
        <v>152</v>
      </c>
      <c r="U1197" t="s">
        <v>3452</v>
      </c>
      <c r="V1197" t="s">
        <v>212</v>
      </c>
      <c r="AJ1197">
        <v>0</v>
      </c>
      <c r="BJ1197" s="12">
        <v>0</v>
      </c>
      <c r="BK1197" s="12">
        <v>0</v>
      </c>
      <c r="BS1197" s="12">
        <v>0</v>
      </c>
      <c r="BT1197" s="12">
        <v>0</v>
      </c>
      <c r="BU1197" s="12">
        <v>0</v>
      </c>
      <c r="BV1197" s="12">
        <v>0</v>
      </c>
      <c r="BW1197" t="s">
        <v>3450</v>
      </c>
      <c r="BX1197" t="s">
        <v>141</v>
      </c>
      <c r="BY1197">
        <v>4</v>
      </c>
      <c r="BZ1197">
        <v>2</v>
      </c>
      <c r="CA1197">
        <v>2</v>
      </c>
      <c r="CB1197">
        <v>1</v>
      </c>
      <c r="CE1197">
        <v>1</v>
      </c>
      <c r="CG1197">
        <v>1</v>
      </c>
      <c r="CH1197">
        <v>1</v>
      </c>
      <c r="CI1197">
        <f>CE1197+CG1197</f>
        <v>2</v>
      </c>
      <c r="CJ1197">
        <v>388</v>
      </c>
      <c r="CL1197">
        <v>272</v>
      </c>
      <c r="CM1197">
        <v>58</v>
      </c>
      <c r="CN1197">
        <v>58</v>
      </c>
      <c r="CO1197">
        <v>194</v>
      </c>
      <c r="CQ1197">
        <v>136</v>
      </c>
      <c r="CS1197">
        <v>58</v>
      </c>
      <c r="CT1197">
        <v>2</v>
      </c>
      <c r="CU1197">
        <v>1</v>
      </c>
      <c r="DB1197">
        <f>CX1197+CZ1197+DA1197</f>
        <v>0</v>
      </c>
      <c r="DC1197">
        <v>1</v>
      </c>
      <c r="DG1197" s="13">
        <f>(DC1197+DD1197)/CU1197</f>
        <v>1</v>
      </c>
      <c r="DH1197">
        <v>134</v>
      </c>
      <c r="DI1197">
        <v>136</v>
      </c>
      <c r="DJ1197">
        <v>134</v>
      </c>
      <c r="DK1197">
        <v>136</v>
      </c>
      <c r="DL1197">
        <v>4</v>
      </c>
      <c r="DM1197">
        <v>2</v>
      </c>
      <c r="DN1197">
        <v>2</v>
      </c>
      <c r="DO1197">
        <v>1</v>
      </c>
      <c r="DQ1197">
        <v>1</v>
      </c>
      <c r="DS1197">
        <v>1</v>
      </c>
      <c r="EA1197">
        <v>1</v>
      </c>
      <c r="EB1197">
        <v>2</v>
      </c>
      <c r="EC1197" t="s">
        <v>311</v>
      </c>
      <c r="EE1197">
        <v>1</v>
      </c>
      <c r="EI1197">
        <f>CO1197</f>
        <v>194</v>
      </c>
      <c r="EJ1197" s="16">
        <f>BU1197</f>
        <v>0</v>
      </c>
      <c r="EK1197" s="16">
        <f>EJ1197/EI1197</f>
        <v>0</v>
      </c>
      <c r="EL1197">
        <f>DJ1197</f>
        <v>134</v>
      </c>
      <c r="EM1197" s="16">
        <f>EK1197*EL1197</f>
        <v>0</v>
      </c>
    </row>
    <row r="1198" spans="1:143" x14ac:dyDescent="0.25">
      <c r="A1198">
        <v>2015</v>
      </c>
      <c r="B1198">
        <v>1132</v>
      </c>
      <c r="C1198" t="s">
        <v>3430</v>
      </c>
      <c r="D1198" t="s">
        <v>3431</v>
      </c>
      <c r="E1198" t="s">
        <v>1399</v>
      </c>
      <c r="F1198" t="s">
        <v>3453</v>
      </c>
      <c r="G1198" t="s">
        <v>145</v>
      </c>
      <c r="H1198">
        <v>539043</v>
      </c>
      <c r="I1198" t="s">
        <v>3433</v>
      </c>
      <c r="J1198" t="s">
        <v>3434</v>
      </c>
      <c r="K1198">
        <v>99122</v>
      </c>
      <c r="L1198" t="s">
        <v>163</v>
      </c>
      <c r="N1198" t="s">
        <v>151</v>
      </c>
      <c r="P1198" t="s">
        <v>152</v>
      </c>
      <c r="Q1198" t="s">
        <v>153</v>
      </c>
      <c r="R1198" t="s">
        <v>174</v>
      </c>
      <c r="T1198" t="s">
        <v>155</v>
      </c>
      <c r="U1198" t="s">
        <v>156</v>
      </c>
      <c r="V1198" t="s">
        <v>157</v>
      </c>
      <c r="W1198" t="s">
        <v>175</v>
      </c>
      <c r="AJ1198">
        <v>1</v>
      </c>
      <c r="AR1198" t="s">
        <v>159</v>
      </c>
      <c r="AS1198" t="s">
        <v>152</v>
      </c>
      <c r="BC1198" s="15">
        <v>17714.78</v>
      </c>
      <c r="BJ1198" s="12">
        <v>17714.781999871899</v>
      </c>
      <c r="BK1198" s="12">
        <v>0</v>
      </c>
      <c r="BS1198" s="12">
        <v>0</v>
      </c>
      <c r="BT1198" s="12">
        <v>0</v>
      </c>
      <c r="BU1198" s="12">
        <v>17714.781999871899</v>
      </c>
      <c r="BV1198" s="12">
        <v>0</v>
      </c>
      <c r="BW1198" t="s">
        <v>3453</v>
      </c>
      <c r="BX1198" t="s">
        <v>157</v>
      </c>
      <c r="BY1198">
        <v>8</v>
      </c>
      <c r="BZ1198">
        <v>5</v>
      </c>
      <c r="CA1198">
        <v>3</v>
      </c>
      <c r="CB1198">
        <v>1</v>
      </c>
      <c r="CG1198">
        <v>5</v>
      </c>
      <c r="CH1198">
        <v>4</v>
      </c>
      <c r="CI1198">
        <f>CE1198+CG1198</f>
        <v>5</v>
      </c>
      <c r="CJ1198">
        <v>1805</v>
      </c>
      <c r="CL1198">
        <v>729</v>
      </c>
      <c r="CN1198">
        <v>1076</v>
      </c>
      <c r="CO1198">
        <v>1138</v>
      </c>
      <c r="CQ1198">
        <v>243</v>
      </c>
      <c r="CS1198">
        <v>895</v>
      </c>
      <c r="CT1198">
        <v>6</v>
      </c>
      <c r="CU1198">
        <v>3</v>
      </c>
      <c r="DB1198">
        <f>CX1198+CZ1198+DA1198</f>
        <v>0</v>
      </c>
      <c r="DC1198">
        <v>2</v>
      </c>
      <c r="DE1198">
        <v>1</v>
      </c>
      <c r="DG1198" s="13">
        <f>(DC1198+DD1198)/CU1198</f>
        <v>0.66666666666666663</v>
      </c>
      <c r="DH1198">
        <v>1147</v>
      </c>
      <c r="DI1198">
        <v>667</v>
      </c>
      <c r="DJ1198">
        <v>895</v>
      </c>
      <c r="DK1198">
        <v>486</v>
      </c>
      <c r="DL1198">
        <v>1</v>
      </c>
      <c r="DM1198">
        <v>1</v>
      </c>
      <c r="DQ1198">
        <v>1</v>
      </c>
      <c r="DX1198">
        <v>1</v>
      </c>
      <c r="EI1198">
        <f>CO1198</f>
        <v>1138</v>
      </c>
      <c r="EJ1198" s="16">
        <f>BU1198</f>
        <v>17714.781999871899</v>
      </c>
      <c r="EK1198" s="16">
        <f>EJ1198/EI1198</f>
        <v>15.566592267022758</v>
      </c>
      <c r="EL1198">
        <f>DJ1198</f>
        <v>895</v>
      </c>
      <c r="EM1198" s="16">
        <f>EK1198*EL1198</f>
        <v>13932.100078985368</v>
      </c>
    </row>
    <row r="1199" spans="1:143" x14ac:dyDescent="0.25">
      <c r="A1199">
        <v>2015</v>
      </c>
      <c r="B1199">
        <v>1134</v>
      </c>
      <c r="C1199" t="s">
        <v>3430</v>
      </c>
      <c r="D1199" t="s">
        <v>3431</v>
      </c>
      <c r="E1199" t="s">
        <v>3454</v>
      </c>
      <c r="F1199" t="s">
        <v>3455</v>
      </c>
      <c r="G1199" t="s">
        <v>145</v>
      </c>
      <c r="H1199">
        <v>539043</v>
      </c>
      <c r="I1199" t="s">
        <v>3433</v>
      </c>
      <c r="J1199" t="s">
        <v>3434</v>
      </c>
      <c r="K1199">
        <v>99122</v>
      </c>
      <c r="L1199" t="s">
        <v>163</v>
      </c>
      <c r="N1199" t="s">
        <v>151</v>
      </c>
      <c r="P1199" t="s">
        <v>152</v>
      </c>
      <c r="Q1199" t="s">
        <v>153</v>
      </c>
      <c r="R1199" t="s">
        <v>174</v>
      </c>
      <c r="T1199" t="s">
        <v>155</v>
      </c>
      <c r="U1199" t="s">
        <v>211</v>
      </c>
      <c r="V1199" t="s">
        <v>212</v>
      </c>
      <c r="W1199" t="s">
        <v>175</v>
      </c>
      <c r="AJ1199">
        <v>1</v>
      </c>
      <c r="AR1199" t="s">
        <v>159</v>
      </c>
      <c r="BC1199" s="15">
        <v>6409</v>
      </c>
      <c r="BJ1199" s="12">
        <v>6408.9980001280901</v>
      </c>
      <c r="BK1199" s="12">
        <v>0</v>
      </c>
      <c r="BS1199" s="12">
        <v>0</v>
      </c>
      <c r="BT1199" s="12">
        <v>0</v>
      </c>
      <c r="BU1199" s="12">
        <v>6408.9980001280901</v>
      </c>
      <c r="BV1199" s="12">
        <v>0</v>
      </c>
      <c r="BW1199" t="s">
        <v>3455</v>
      </c>
      <c r="BX1199" t="s">
        <v>141</v>
      </c>
      <c r="BY1199">
        <v>1</v>
      </c>
      <c r="BZ1199">
        <v>1</v>
      </c>
      <c r="CG1199">
        <v>1</v>
      </c>
      <c r="CH1199">
        <v>1</v>
      </c>
      <c r="CI1199">
        <f>CE1199+CG1199</f>
        <v>1</v>
      </c>
      <c r="CJ1199">
        <v>181</v>
      </c>
      <c r="CN1199">
        <v>181</v>
      </c>
      <c r="CO1199">
        <v>181</v>
      </c>
      <c r="CS1199">
        <v>181</v>
      </c>
      <c r="CT1199">
        <v>1</v>
      </c>
      <c r="CU1199">
        <v>1</v>
      </c>
      <c r="DB1199">
        <f>CX1199+CZ1199+DA1199</f>
        <v>0</v>
      </c>
      <c r="DC1199">
        <v>1</v>
      </c>
      <c r="DG1199" s="13">
        <f>(DC1199+DD1199)/CU1199</f>
        <v>1</v>
      </c>
      <c r="DH1199">
        <v>11</v>
      </c>
      <c r="DI1199">
        <v>11</v>
      </c>
      <c r="DJ1199">
        <v>11</v>
      </c>
      <c r="DK1199">
        <v>11</v>
      </c>
      <c r="EF1199">
        <v>3</v>
      </c>
      <c r="EG1199">
        <v>2</v>
      </c>
      <c r="EH1199" s="13">
        <v>0.66666666666666696</v>
      </c>
      <c r="EI1199">
        <f>CO1199</f>
        <v>181</v>
      </c>
      <c r="EJ1199" s="16">
        <f>BU1199</f>
        <v>6408.9980001280901</v>
      </c>
      <c r="EK1199" s="16">
        <f>EJ1199/EI1199</f>
        <v>35.408828729989445</v>
      </c>
      <c r="EL1199">
        <f>DJ1199</f>
        <v>11</v>
      </c>
      <c r="EM1199" s="16">
        <f>EK1199*EL1199</f>
        <v>389.4971160298839</v>
      </c>
    </row>
    <row r="1200" spans="1:143" x14ac:dyDescent="0.25">
      <c r="A1200">
        <v>2015</v>
      </c>
      <c r="B1200">
        <v>1129</v>
      </c>
      <c r="C1200" t="s">
        <v>3430</v>
      </c>
      <c r="D1200" t="s">
        <v>3431</v>
      </c>
      <c r="E1200" t="s">
        <v>3456</v>
      </c>
      <c r="F1200" t="s">
        <v>3457</v>
      </c>
      <c r="G1200" t="s">
        <v>145</v>
      </c>
      <c r="H1200">
        <v>539043</v>
      </c>
      <c r="I1200" t="s">
        <v>3433</v>
      </c>
      <c r="J1200" t="s">
        <v>3434</v>
      </c>
      <c r="K1200">
        <v>99122</v>
      </c>
      <c r="L1200" t="s">
        <v>163</v>
      </c>
      <c r="N1200" t="s">
        <v>151</v>
      </c>
      <c r="P1200" t="s">
        <v>152</v>
      </c>
      <c r="Q1200" t="s">
        <v>153</v>
      </c>
      <c r="R1200" t="s">
        <v>154</v>
      </c>
      <c r="T1200" t="s">
        <v>155</v>
      </c>
      <c r="U1200" t="s">
        <v>156</v>
      </c>
      <c r="V1200" t="s">
        <v>157</v>
      </c>
      <c r="W1200" t="s">
        <v>169</v>
      </c>
      <c r="AJ1200">
        <v>12</v>
      </c>
      <c r="AR1200" t="s">
        <v>159</v>
      </c>
      <c r="AS1200" t="s">
        <v>152</v>
      </c>
      <c r="BH1200" s="15">
        <v>69135</v>
      </c>
      <c r="BJ1200" s="12">
        <v>69135</v>
      </c>
      <c r="BK1200" s="12">
        <v>0</v>
      </c>
      <c r="BS1200" s="12">
        <v>0</v>
      </c>
      <c r="BT1200" s="12">
        <v>0</v>
      </c>
      <c r="BU1200" s="12">
        <v>69135</v>
      </c>
      <c r="BV1200" s="12">
        <v>0</v>
      </c>
      <c r="BW1200" t="s">
        <v>3457</v>
      </c>
      <c r="BX1200" t="s">
        <v>157</v>
      </c>
      <c r="BY1200">
        <v>39</v>
      </c>
      <c r="BZ1200">
        <v>12</v>
      </c>
      <c r="CA1200">
        <v>32</v>
      </c>
      <c r="CB1200">
        <v>8</v>
      </c>
      <c r="CE1200">
        <v>2</v>
      </c>
      <c r="CG1200">
        <v>5</v>
      </c>
      <c r="CH1200">
        <v>4</v>
      </c>
      <c r="CI1200">
        <f>CE1200+CG1200</f>
        <v>7</v>
      </c>
      <c r="CJ1200">
        <v>9368</v>
      </c>
      <c r="CL1200">
        <v>7680</v>
      </c>
      <c r="CM1200">
        <v>455</v>
      </c>
      <c r="CN1200">
        <v>1233</v>
      </c>
      <c r="CO1200">
        <v>2936</v>
      </c>
      <c r="CQ1200">
        <v>1946</v>
      </c>
      <c r="CS1200">
        <v>990</v>
      </c>
      <c r="CT1200">
        <v>24</v>
      </c>
      <c r="CU1200">
        <v>6</v>
      </c>
      <c r="DB1200">
        <f>CX1200+CZ1200+DA1200</f>
        <v>0</v>
      </c>
      <c r="DC1200">
        <v>4</v>
      </c>
      <c r="DE1200">
        <v>2</v>
      </c>
      <c r="DG1200" s="13">
        <f>(DC1200+DD1200)/CU1200</f>
        <v>0.66666666666666663</v>
      </c>
      <c r="DH1200">
        <v>2206</v>
      </c>
      <c r="DI1200">
        <v>1332</v>
      </c>
      <c r="DJ1200">
        <v>1271</v>
      </c>
      <c r="DK1200">
        <v>731</v>
      </c>
      <c r="DL1200">
        <v>14</v>
      </c>
      <c r="DM1200">
        <v>5</v>
      </c>
      <c r="DN1200">
        <v>12</v>
      </c>
      <c r="DO1200">
        <v>3</v>
      </c>
      <c r="DQ1200">
        <v>2</v>
      </c>
      <c r="DU1200">
        <v>1</v>
      </c>
      <c r="DX1200">
        <v>3</v>
      </c>
      <c r="DZ1200">
        <v>1</v>
      </c>
      <c r="EI1200">
        <f>CO1200</f>
        <v>2936</v>
      </c>
      <c r="EJ1200" s="16">
        <f>BU1200</f>
        <v>69135</v>
      </c>
      <c r="EK1200" s="16">
        <f>EJ1200/EI1200</f>
        <v>23.547343324250683</v>
      </c>
      <c r="EL1200">
        <f>DJ1200</f>
        <v>1271</v>
      </c>
      <c r="EM1200" s="16">
        <f>EK1200*EL1200</f>
        <v>29928.673365122617</v>
      </c>
    </row>
    <row r="1201" spans="1:143" x14ac:dyDescent="0.25">
      <c r="A1201">
        <v>2015</v>
      </c>
      <c r="B1201">
        <v>1127</v>
      </c>
      <c r="C1201" t="s">
        <v>3430</v>
      </c>
      <c r="D1201" t="s">
        <v>3431</v>
      </c>
      <c r="E1201" t="s">
        <v>3458</v>
      </c>
      <c r="F1201" t="s">
        <v>3459</v>
      </c>
      <c r="G1201" t="s">
        <v>145</v>
      </c>
      <c r="H1201">
        <v>539043</v>
      </c>
      <c r="I1201" t="s">
        <v>3433</v>
      </c>
      <c r="J1201" t="s">
        <v>3434</v>
      </c>
      <c r="K1201">
        <v>99122</v>
      </c>
      <c r="L1201" t="s">
        <v>163</v>
      </c>
      <c r="N1201" t="s">
        <v>151</v>
      </c>
      <c r="P1201" t="s">
        <v>152</v>
      </c>
      <c r="Q1201" t="s">
        <v>153</v>
      </c>
      <c r="R1201" t="s">
        <v>154</v>
      </c>
      <c r="T1201" t="s">
        <v>155</v>
      </c>
      <c r="U1201" t="s">
        <v>211</v>
      </c>
      <c r="V1201" t="s">
        <v>212</v>
      </c>
      <c r="W1201" t="s">
        <v>169</v>
      </c>
      <c r="AJ1201">
        <v>14</v>
      </c>
      <c r="AR1201" t="s">
        <v>159</v>
      </c>
      <c r="BH1201" s="15">
        <v>21272</v>
      </c>
      <c r="BJ1201" s="12">
        <v>21272</v>
      </c>
      <c r="BK1201" s="12">
        <v>0</v>
      </c>
      <c r="BS1201" s="12">
        <v>0</v>
      </c>
      <c r="BT1201" s="12">
        <v>0</v>
      </c>
      <c r="BU1201" s="12">
        <v>21272</v>
      </c>
      <c r="BV1201" s="12">
        <v>0</v>
      </c>
      <c r="BW1201" t="s">
        <v>3459</v>
      </c>
      <c r="BX1201" t="s">
        <v>141</v>
      </c>
      <c r="BY1201">
        <v>31</v>
      </c>
      <c r="BZ1201">
        <v>12</v>
      </c>
      <c r="CA1201">
        <v>25</v>
      </c>
      <c r="CB1201">
        <v>7</v>
      </c>
      <c r="CG1201">
        <v>6</v>
      </c>
      <c r="CH1201">
        <v>5</v>
      </c>
      <c r="CI1201">
        <f>CE1201+CG1201</f>
        <v>6</v>
      </c>
      <c r="CJ1201">
        <v>4553</v>
      </c>
      <c r="CL1201">
        <v>3584</v>
      </c>
      <c r="CN1201">
        <v>969</v>
      </c>
      <c r="CO1201">
        <v>2039</v>
      </c>
      <c r="CQ1201">
        <v>1129</v>
      </c>
      <c r="CS1201">
        <v>910</v>
      </c>
      <c r="CT1201">
        <v>26</v>
      </c>
      <c r="CU1201">
        <v>10</v>
      </c>
      <c r="DB1201">
        <f>CX1201+CZ1201+DA1201</f>
        <v>0</v>
      </c>
      <c r="DC1201">
        <v>8</v>
      </c>
      <c r="DE1201">
        <v>2</v>
      </c>
      <c r="DG1201" s="13">
        <f>(DC1201+DD1201)/CU1201</f>
        <v>0.8</v>
      </c>
      <c r="DH1201">
        <v>3721</v>
      </c>
      <c r="DI1201">
        <v>1695</v>
      </c>
      <c r="DJ1201">
        <v>3190</v>
      </c>
      <c r="DK1201">
        <v>1574</v>
      </c>
      <c r="DL1201">
        <v>6</v>
      </c>
      <c r="DM1201">
        <v>2</v>
      </c>
      <c r="DN1201">
        <v>6</v>
      </c>
      <c r="DO1201">
        <v>2</v>
      </c>
      <c r="DU1201">
        <v>2</v>
      </c>
      <c r="EI1201">
        <f>CO1201</f>
        <v>2039</v>
      </c>
      <c r="EJ1201" s="16">
        <f>BU1201</f>
        <v>21272</v>
      </c>
      <c r="EK1201" s="16">
        <f>EJ1201/EI1201</f>
        <v>10.432564982834723</v>
      </c>
      <c r="EL1201">
        <f>DJ1201</f>
        <v>3190</v>
      </c>
      <c r="EM1201" s="16">
        <f>EK1201*EL1201</f>
        <v>33279.882295242765</v>
      </c>
    </row>
    <row r="1202" spans="1:143" x14ac:dyDescent="0.25">
      <c r="A1202">
        <v>2015</v>
      </c>
      <c r="C1202" t="s">
        <v>3430</v>
      </c>
      <c r="D1202" t="s">
        <v>3431</v>
      </c>
      <c r="E1202" t="s">
        <v>3460</v>
      </c>
      <c r="F1202" t="s">
        <v>3461</v>
      </c>
      <c r="G1202" t="s">
        <v>532</v>
      </c>
      <c r="H1202">
        <v>539043</v>
      </c>
      <c r="I1202" t="s">
        <v>3462</v>
      </c>
      <c r="J1202" t="s">
        <v>3434</v>
      </c>
      <c r="K1202">
        <v>99122</v>
      </c>
      <c r="L1202" t="s">
        <v>489</v>
      </c>
      <c r="N1202" t="s">
        <v>197</v>
      </c>
      <c r="O1202" t="s">
        <v>165</v>
      </c>
      <c r="P1202" t="s">
        <v>152</v>
      </c>
      <c r="Q1202" t="s">
        <v>153</v>
      </c>
      <c r="R1202" t="s">
        <v>167</v>
      </c>
      <c r="S1202" t="s">
        <v>152</v>
      </c>
      <c r="T1202" t="s">
        <v>168</v>
      </c>
      <c r="V1202" t="s">
        <v>161</v>
      </c>
      <c r="W1202" t="s">
        <v>169</v>
      </c>
      <c r="Y1202">
        <v>5</v>
      </c>
      <c r="Z1202">
        <v>1</v>
      </c>
      <c r="AJ1202">
        <v>5</v>
      </c>
      <c r="AR1202" t="s">
        <v>159</v>
      </c>
      <c r="AS1202" t="s">
        <v>152</v>
      </c>
      <c r="BB1202" s="12">
        <v>14829.183411444599</v>
      </c>
      <c r="BJ1202" s="12">
        <v>14829.183411444599</v>
      </c>
      <c r="BK1202" s="12">
        <v>14829.183411444599</v>
      </c>
      <c r="BT1202" s="12">
        <v>0</v>
      </c>
      <c r="BU1202" s="12">
        <v>14829.183411444599</v>
      </c>
      <c r="BV1202" s="12">
        <v>14829.183411444599</v>
      </c>
      <c r="BW1202" t="s">
        <v>3461</v>
      </c>
      <c r="BX1202" t="s">
        <v>161</v>
      </c>
      <c r="BY1202">
        <v>19</v>
      </c>
      <c r="BZ1202">
        <v>10</v>
      </c>
      <c r="CA1202">
        <v>7</v>
      </c>
      <c r="CB1202">
        <v>2</v>
      </c>
      <c r="CE1202">
        <v>2</v>
      </c>
      <c r="CF1202">
        <v>2</v>
      </c>
      <c r="CG1202">
        <v>10</v>
      </c>
      <c r="CH1202">
        <v>6</v>
      </c>
      <c r="CI1202">
        <f>CE1202+CG1202</f>
        <v>12</v>
      </c>
      <c r="CJ1202">
        <v>811</v>
      </c>
      <c r="CL1202">
        <v>159</v>
      </c>
      <c r="CM1202">
        <v>135</v>
      </c>
      <c r="CN1202">
        <v>517</v>
      </c>
      <c r="CO1202">
        <v>540</v>
      </c>
      <c r="CQ1202">
        <v>51</v>
      </c>
      <c r="CR1202">
        <v>135</v>
      </c>
      <c r="CS1202">
        <v>354</v>
      </c>
      <c r="CT1202">
        <v>13</v>
      </c>
      <c r="CU1202">
        <v>7</v>
      </c>
      <c r="CY1202">
        <v>3</v>
      </c>
      <c r="DB1202">
        <f>CX1202+CZ1202+DA1202</f>
        <v>0</v>
      </c>
      <c r="DC1202">
        <v>1</v>
      </c>
      <c r="DE1202">
        <v>3</v>
      </c>
      <c r="DG1202" s="13">
        <f>(DC1202+DD1202)/CU1202</f>
        <v>0.14285714285714285</v>
      </c>
      <c r="DH1202">
        <v>432</v>
      </c>
      <c r="DI1202">
        <v>364</v>
      </c>
      <c r="DJ1202">
        <v>91</v>
      </c>
      <c r="DK1202">
        <v>91</v>
      </c>
      <c r="DL1202">
        <v>16</v>
      </c>
      <c r="DM1202">
        <v>9</v>
      </c>
      <c r="DN1202">
        <v>5</v>
      </c>
      <c r="DO1202">
        <v>2</v>
      </c>
      <c r="DP1202">
        <v>2</v>
      </c>
      <c r="DQ1202">
        <v>5</v>
      </c>
      <c r="DS1202">
        <v>1</v>
      </c>
      <c r="DU1202">
        <v>2</v>
      </c>
      <c r="DX1202">
        <v>3</v>
      </c>
      <c r="DZ1202">
        <v>1</v>
      </c>
      <c r="EA1202">
        <v>2</v>
      </c>
      <c r="EB1202">
        <v>1</v>
      </c>
      <c r="EE1202">
        <v>1</v>
      </c>
      <c r="EI1202">
        <f>CO1202</f>
        <v>540</v>
      </c>
      <c r="EJ1202" s="16">
        <f>BU1202</f>
        <v>14829.183411444599</v>
      </c>
      <c r="EK1202" s="16">
        <f>EJ1202/EI1202</f>
        <v>27.461450761934444</v>
      </c>
      <c r="EL1202">
        <f>DJ1202</f>
        <v>91</v>
      </c>
      <c r="EM1202" s="16">
        <f>EK1202*EL1202</f>
        <v>2498.9920193360344</v>
      </c>
    </row>
    <row r="1203" spans="1:143" x14ac:dyDescent="0.25">
      <c r="A1203">
        <v>2015</v>
      </c>
      <c r="B1203">
        <v>1152</v>
      </c>
      <c r="C1203" t="s">
        <v>3463</v>
      </c>
      <c r="D1203" t="s">
        <v>3464</v>
      </c>
      <c r="E1203" t="s">
        <v>3465</v>
      </c>
      <c r="F1203" t="s">
        <v>3466</v>
      </c>
      <c r="G1203" t="s">
        <v>145</v>
      </c>
      <c r="H1203">
        <v>539045</v>
      </c>
      <c r="I1203" t="s">
        <v>3467</v>
      </c>
      <c r="J1203" t="s">
        <v>3468</v>
      </c>
      <c r="K1203">
        <v>98584</v>
      </c>
      <c r="L1203" t="s">
        <v>163</v>
      </c>
      <c r="N1203" t="s">
        <v>164</v>
      </c>
      <c r="O1203" t="s">
        <v>198</v>
      </c>
      <c r="P1203" t="s">
        <v>152</v>
      </c>
      <c r="Q1203" t="s">
        <v>199</v>
      </c>
      <c r="R1203" t="s">
        <v>154</v>
      </c>
      <c r="S1203" t="s">
        <v>210</v>
      </c>
      <c r="T1203" t="s">
        <v>168</v>
      </c>
      <c r="V1203" t="s">
        <v>343</v>
      </c>
      <c r="W1203" t="s">
        <v>158</v>
      </c>
      <c r="Y1203">
        <v>22</v>
      </c>
      <c r="Z1203">
        <v>5</v>
      </c>
      <c r="AA1203">
        <v>0</v>
      </c>
      <c r="AI1203" t="s">
        <v>236</v>
      </c>
      <c r="AJ1203">
        <v>22</v>
      </c>
      <c r="AR1203" t="s">
        <v>159</v>
      </c>
      <c r="AS1203" t="s">
        <v>210</v>
      </c>
      <c r="AU1203" t="s">
        <v>3469</v>
      </c>
      <c r="BJ1203" s="12">
        <v>0</v>
      </c>
      <c r="BK1203" s="12">
        <v>0</v>
      </c>
      <c r="BS1203" s="12">
        <v>0</v>
      </c>
      <c r="BT1203" s="12">
        <v>0</v>
      </c>
      <c r="BU1203" s="12">
        <v>0</v>
      </c>
      <c r="BV1203" s="12">
        <v>0</v>
      </c>
      <c r="BW1203" t="s">
        <v>3466</v>
      </c>
      <c r="BX1203" t="s">
        <v>343</v>
      </c>
      <c r="BY1203">
        <v>13</v>
      </c>
      <c r="BZ1203">
        <v>5</v>
      </c>
      <c r="CA1203">
        <v>12</v>
      </c>
      <c r="CB1203">
        <v>4</v>
      </c>
      <c r="CG1203">
        <v>1</v>
      </c>
      <c r="CH1203">
        <v>1</v>
      </c>
      <c r="CI1203">
        <f>CE1203+CG1203</f>
        <v>1</v>
      </c>
      <c r="CJ1203">
        <v>3219</v>
      </c>
      <c r="CL1203">
        <v>2987</v>
      </c>
      <c r="CN1203">
        <v>232</v>
      </c>
      <c r="CO1203">
        <v>1273</v>
      </c>
      <c r="CQ1203">
        <v>1041</v>
      </c>
      <c r="CS1203">
        <v>232</v>
      </c>
      <c r="CT1203">
        <v>15</v>
      </c>
      <c r="CU1203">
        <v>6</v>
      </c>
      <c r="DB1203">
        <f>CX1203+CZ1203+DA1203</f>
        <v>0</v>
      </c>
      <c r="DC1203">
        <v>4</v>
      </c>
      <c r="DE1203">
        <v>2</v>
      </c>
      <c r="DG1203" s="13">
        <f>(DC1203+DD1203)/CU1203</f>
        <v>0.66666666666666663</v>
      </c>
      <c r="DH1203">
        <v>1068</v>
      </c>
      <c r="DI1203">
        <v>769</v>
      </c>
      <c r="DJ1203">
        <v>562</v>
      </c>
      <c r="DK1203">
        <v>403</v>
      </c>
      <c r="DL1203">
        <v>4</v>
      </c>
      <c r="DM1203">
        <v>1</v>
      </c>
      <c r="DN1203">
        <v>4</v>
      </c>
      <c r="DO1203">
        <v>1</v>
      </c>
      <c r="DS1203">
        <v>1</v>
      </c>
      <c r="EF1203">
        <v>2</v>
      </c>
      <c r="EG1203">
        <v>1</v>
      </c>
      <c r="EH1203" s="13">
        <v>0.5</v>
      </c>
      <c r="EI1203">
        <f>CO1203</f>
        <v>1273</v>
      </c>
      <c r="EJ1203" s="16">
        <f>BU1203</f>
        <v>0</v>
      </c>
      <c r="EK1203" s="16">
        <f>EJ1203/EI1203</f>
        <v>0</v>
      </c>
      <c r="EL1203">
        <f>DJ1203</f>
        <v>562</v>
      </c>
      <c r="EM1203" s="16">
        <f>EK1203*EL1203</f>
        <v>0</v>
      </c>
    </row>
    <row r="1204" spans="1:143" x14ac:dyDescent="0.25">
      <c r="A1204">
        <v>2015</v>
      </c>
      <c r="B1204">
        <v>1153</v>
      </c>
      <c r="C1204" t="s">
        <v>3463</v>
      </c>
      <c r="D1204" t="s">
        <v>3470</v>
      </c>
      <c r="E1204" t="s">
        <v>192</v>
      </c>
      <c r="F1204" t="s">
        <v>3471</v>
      </c>
      <c r="G1204" t="s">
        <v>3472</v>
      </c>
      <c r="H1204">
        <v>539045</v>
      </c>
      <c r="I1204" t="s">
        <v>3473</v>
      </c>
      <c r="J1204" t="s">
        <v>3468</v>
      </c>
      <c r="K1204">
        <v>98584</v>
      </c>
      <c r="L1204" t="s">
        <v>163</v>
      </c>
      <c r="N1204" t="s">
        <v>197</v>
      </c>
      <c r="O1204" t="s">
        <v>198</v>
      </c>
      <c r="P1204" t="s">
        <v>152</v>
      </c>
      <c r="Q1204" t="s">
        <v>166</v>
      </c>
      <c r="R1204" t="s">
        <v>167</v>
      </c>
      <c r="S1204" t="s">
        <v>210</v>
      </c>
      <c r="T1204" t="s">
        <v>168</v>
      </c>
      <c r="V1204" t="s">
        <v>161</v>
      </c>
      <c r="W1204" t="s">
        <v>333</v>
      </c>
      <c r="X1204" t="s">
        <v>201</v>
      </c>
      <c r="Y1204">
        <v>50</v>
      </c>
      <c r="Z1204">
        <v>11</v>
      </c>
      <c r="AA1204">
        <v>6</v>
      </c>
      <c r="AB1204">
        <v>1</v>
      </c>
      <c r="AJ1204">
        <v>56</v>
      </c>
      <c r="AS1204" t="s">
        <v>210</v>
      </c>
      <c r="AU1204" t="s">
        <v>3474</v>
      </c>
      <c r="BJ1204" s="12">
        <v>0</v>
      </c>
      <c r="BK1204" s="12">
        <v>0</v>
      </c>
      <c r="BS1204" s="12">
        <v>0</v>
      </c>
      <c r="BT1204" s="12">
        <v>0</v>
      </c>
      <c r="BU1204" s="12">
        <v>0</v>
      </c>
      <c r="BV1204" s="12">
        <v>0</v>
      </c>
      <c r="BW1204" t="s">
        <v>3475</v>
      </c>
      <c r="BX1204" t="s">
        <v>161</v>
      </c>
      <c r="BY1204">
        <v>22</v>
      </c>
      <c r="BZ1204">
        <v>9</v>
      </c>
      <c r="CA1204">
        <v>19</v>
      </c>
      <c r="CB1204">
        <v>6</v>
      </c>
      <c r="CG1204">
        <v>3</v>
      </c>
      <c r="CH1204">
        <v>3</v>
      </c>
      <c r="CI1204">
        <f>CE1204+CG1204</f>
        <v>3</v>
      </c>
      <c r="CJ1204">
        <v>1114</v>
      </c>
      <c r="CL1204">
        <v>950</v>
      </c>
      <c r="CN1204">
        <v>164</v>
      </c>
      <c r="CO1204">
        <v>442</v>
      </c>
      <c r="CQ1204">
        <v>278</v>
      </c>
      <c r="CS1204">
        <v>164</v>
      </c>
      <c r="CT1204">
        <v>22</v>
      </c>
      <c r="CU1204">
        <v>9</v>
      </c>
      <c r="DB1204">
        <f>CX1204+CZ1204+DA1204</f>
        <v>0</v>
      </c>
      <c r="DE1204">
        <v>9</v>
      </c>
      <c r="DG1204" s="13">
        <f>(DC1204+DD1204)/CU1204</f>
        <v>0</v>
      </c>
      <c r="DH1204">
        <v>809</v>
      </c>
      <c r="DI1204">
        <v>442</v>
      </c>
      <c r="EI1204">
        <f>CO1204</f>
        <v>442</v>
      </c>
      <c r="EJ1204" s="16">
        <f>BU1204</f>
        <v>0</v>
      </c>
      <c r="EK1204" s="16">
        <f>EJ1204/EI1204</f>
        <v>0</v>
      </c>
      <c r="EL1204">
        <f>DJ1204</f>
        <v>0</v>
      </c>
      <c r="EM1204" s="16">
        <f>EK1204*EL1204</f>
        <v>0</v>
      </c>
    </row>
    <row r="1205" spans="1:143" x14ac:dyDescent="0.25">
      <c r="A1205">
        <v>2015</v>
      </c>
      <c r="B1205">
        <v>1156</v>
      </c>
      <c r="C1205" t="s">
        <v>3463</v>
      </c>
      <c r="D1205" t="s">
        <v>3464</v>
      </c>
      <c r="E1205" t="s">
        <v>203</v>
      </c>
      <c r="F1205" t="s">
        <v>3476</v>
      </c>
      <c r="G1205" t="s">
        <v>145</v>
      </c>
      <c r="H1205">
        <v>539045</v>
      </c>
      <c r="I1205" t="s">
        <v>3477</v>
      </c>
      <c r="J1205" t="s">
        <v>3468</v>
      </c>
      <c r="K1205">
        <v>98584</v>
      </c>
      <c r="L1205" t="s">
        <v>163</v>
      </c>
      <c r="N1205" t="s">
        <v>151</v>
      </c>
      <c r="P1205" t="s">
        <v>152</v>
      </c>
      <c r="Q1205" t="s">
        <v>199</v>
      </c>
      <c r="R1205" t="s">
        <v>235</v>
      </c>
      <c r="T1205" t="s">
        <v>155</v>
      </c>
      <c r="U1205" t="s">
        <v>211</v>
      </c>
      <c r="V1205" t="s">
        <v>212</v>
      </c>
      <c r="W1205" t="s">
        <v>158</v>
      </c>
      <c r="Y1205">
        <v>35</v>
      </c>
      <c r="Z1205">
        <v>7</v>
      </c>
      <c r="AJ1205">
        <v>35</v>
      </c>
      <c r="AR1205" t="s">
        <v>159</v>
      </c>
      <c r="AU1205" t="s">
        <v>3478</v>
      </c>
      <c r="BJ1205" s="12">
        <v>0</v>
      </c>
      <c r="BK1205" s="12">
        <v>0</v>
      </c>
      <c r="BS1205" s="12">
        <v>0</v>
      </c>
      <c r="BT1205" s="12">
        <v>0</v>
      </c>
      <c r="BU1205" s="12">
        <v>0</v>
      </c>
      <c r="BV1205" s="12">
        <v>0</v>
      </c>
      <c r="BW1205" t="s">
        <v>3476</v>
      </c>
      <c r="BX1205" t="s">
        <v>141</v>
      </c>
      <c r="BY1205">
        <v>34</v>
      </c>
      <c r="BZ1205">
        <v>9</v>
      </c>
      <c r="CA1205">
        <v>34</v>
      </c>
      <c r="CB1205">
        <v>9</v>
      </c>
      <c r="CI1205">
        <f>CE1205+CG1205</f>
        <v>0</v>
      </c>
      <c r="CJ1205">
        <v>3306</v>
      </c>
      <c r="CL1205">
        <v>3306</v>
      </c>
      <c r="CO1205">
        <v>871</v>
      </c>
      <c r="CQ1205">
        <v>871</v>
      </c>
      <c r="CT1205">
        <v>26</v>
      </c>
      <c r="CU1205">
        <v>9</v>
      </c>
      <c r="CW1205">
        <v>1</v>
      </c>
      <c r="DB1205">
        <f>CX1205+CZ1205+DA1205</f>
        <v>0</v>
      </c>
      <c r="DC1205">
        <v>6</v>
      </c>
      <c r="DE1205">
        <v>2</v>
      </c>
      <c r="DG1205" s="13">
        <f>(DC1205+DD1205)/CU1205</f>
        <v>0.66666666666666663</v>
      </c>
      <c r="DH1205">
        <v>1375</v>
      </c>
      <c r="DI1205">
        <v>1211</v>
      </c>
      <c r="DJ1205">
        <v>1015</v>
      </c>
      <c r="DK1205">
        <v>851</v>
      </c>
      <c r="DL1205">
        <v>24</v>
      </c>
      <c r="DM1205">
        <v>8</v>
      </c>
      <c r="DN1205">
        <v>24</v>
      </c>
      <c r="DO1205">
        <v>8</v>
      </c>
      <c r="DS1205">
        <v>2</v>
      </c>
      <c r="DU1205">
        <v>3</v>
      </c>
      <c r="EA1205">
        <v>3</v>
      </c>
      <c r="EF1205">
        <v>2</v>
      </c>
      <c r="EG1205">
        <v>0</v>
      </c>
      <c r="EH1205" s="13">
        <v>0</v>
      </c>
      <c r="EI1205">
        <f>CO1205</f>
        <v>871</v>
      </c>
      <c r="EJ1205" s="16">
        <f>BU1205</f>
        <v>0</v>
      </c>
      <c r="EK1205" s="16">
        <f>EJ1205/EI1205</f>
        <v>0</v>
      </c>
      <c r="EL1205">
        <f>DJ1205</f>
        <v>1015</v>
      </c>
      <c r="EM1205" s="16">
        <f>EK1205*EL1205</f>
        <v>0</v>
      </c>
    </row>
    <row r="1206" spans="1:143" x14ac:dyDescent="0.25">
      <c r="A1206">
        <v>2015</v>
      </c>
      <c r="B1206">
        <v>1154</v>
      </c>
      <c r="C1206" t="s">
        <v>3463</v>
      </c>
      <c r="D1206" t="s">
        <v>3479</v>
      </c>
      <c r="E1206" t="s">
        <v>172</v>
      </c>
      <c r="F1206" t="s">
        <v>3480</v>
      </c>
      <c r="G1206" t="s">
        <v>145</v>
      </c>
      <c r="H1206">
        <v>539045</v>
      </c>
      <c r="I1206" t="s">
        <v>3481</v>
      </c>
      <c r="J1206" t="s">
        <v>3482</v>
      </c>
      <c r="K1206">
        <v>98503</v>
      </c>
      <c r="L1206" t="s">
        <v>163</v>
      </c>
      <c r="N1206" t="s">
        <v>151</v>
      </c>
      <c r="P1206" t="s">
        <v>152</v>
      </c>
      <c r="Q1206" t="s">
        <v>153</v>
      </c>
      <c r="R1206" t="s">
        <v>174</v>
      </c>
      <c r="T1206" t="s">
        <v>155</v>
      </c>
      <c r="U1206" t="s">
        <v>156</v>
      </c>
      <c r="V1206" t="s">
        <v>157</v>
      </c>
      <c r="W1206" t="s">
        <v>175</v>
      </c>
      <c r="AA1206">
        <v>32</v>
      </c>
      <c r="AB1206">
        <v>32</v>
      </c>
      <c r="AJ1206">
        <v>32</v>
      </c>
      <c r="AS1206" t="s">
        <v>152</v>
      </c>
      <c r="BC1206" s="15">
        <v>195326.07</v>
      </c>
      <c r="BJ1206" s="12">
        <v>195326.068</v>
      </c>
      <c r="BK1206" s="12">
        <v>0</v>
      </c>
      <c r="BS1206" s="12">
        <v>0</v>
      </c>
      <c r="BT1206" s="12">
        <v>0</v>
      </c>
      <c r="BU1206" s="12">
        <v>195326.068</v>
      </c>
      <c r="BV1206" s="12">
        <v>0</v>
      </c>
      <c r="BW1206" t="s">
        <v>3480</v>
      </c>
      <c r="BX1206" t="s">
        <v>157</v>
      </c>
      <c r="BY1206">
        <v>163</v>
      </c>
      <c r="BZ1206">
        <v>163</v>
      </c>
      <c r="CC1206">
        <v>1</v>
      </c>
      <c r="CD1206">
        <v>1</v>
      </c>
      <c r="CE1206">
        <v>10</v>
      </c>
      <c r="CF1206">
        <v>10</v>
      </c>
      <c r="CG1206">
        <v>152</v>
      </c>
      <c r="CH1206">
        <v>152</v>
      </c>
      <c r="CI1206">
        <f>CE1206+CG1206</f>
        <v>162</v>
      </c>
      <c r="CJ1206">
        <v>26471</v>
      </c>
      <c r="CK1206">
        <v>18</v>
      </c>
      <c r="CM1206">
        <v>1573</v>
      </c>
      <c r="CN1206">
        <v>24880</v>
      </c>
      <c r="CO1206">
        <v>26471</v>
      </c>
      <c r="CP1206">
        <v>18</v>
      </c>
      <c r="CR1206">
        <v>1573</v>
      </c>
      <c r="CS1206">
        <v>24880</v>
      </c>
      <c r="CT1206">
        <v>107</v>
      </c>
      <c r="CU1206">
        <v>107</v>
      </c>
      <c r="CY1206">
        <v>62</v>
      </c>
      <c r="CZ1206">
        <v>3</v>
      </c>
      <c r="DB1206">
        <f>CX1206+CZ1206+DA1206</f>
        <v>3</v>
      </c>
      <c r="DC1206">
        <v>23</v>
      </c>
      <c r="DE1206">
        <v>19</v>
      </c>
      <c r="DG1206" s="13">
        <f>(DC1206+DD1206)/CU1206</f>
        <v>0.21495327102803738</v>
      </c>
      <c r="DH1206">
        <v>38611</v>
      </c>
      <c r="DI1206">
        <v>15871</v>
      </c>
      <c r="DJ1206">
        <v>8383</v>
      </c>
      <c r="DK1206">
        <v>3364</v>
      </c>
      <c r="DL1206">
        <v>72</v>
      </c>
      <c r="DM1206">
        <v>72</v>
      </c>
      <c r="DP1206">
        <v>6</v>
      </c>
      <c r="DQ1206">
        <v>65</v>
      </c>
      <c r="DR1206">
        <v>1</v>
      </c>
      <c r="DS1206">
        <v>1</v>
      </c>
      <c r="DU1206">
        <v>37</v>
      </c>
      <c r="DV1206">
        <v>5</v>
      </c>
      <c r="DW1206">
        <v>1</v>
      </c>
      <c r="DX1206">
        <v>12</v>
      </c>
      <c r="DZ1206">
        <v>1</v>
      </c>
      <c r="EA1206">
        <v>15</v>
      </c>
      <c r="EB1206">
        <v>6</v>
      </c>
      <c r="EE1206">
        <v>6</v>
      </c>
      <c r="EI1206">
        <f>CO1206</f>
        <v>26471</v>
      </c>
      <c r="EJ1206" s="16">
        <f>BU1206</f>
        <v>195326.068</v>
      </c>
      <c r="EK1206" s="16">
        <f>EJ1206/EI1206</f>
        <v>7.3788700086887538</v>
      </c>
      <c r="EL1206">
        <f>DJ1206</f>
        <v>8383</v>
      </c>
      <c r="EM1206" s="16">
        <f>EK1206*EL1206</f>
        <v>61857.067282837823</v>
      </c>
    </row>
    <row r="1207" spans="1:143" x14ac:dyDescent="0.25">
      <c r="A1207">
        <v>2015</v>
      </c>
      <c r="B1207">
        <v>1158</v>
      </c>
      <c r="C1207" t="s">
        <v>3463</v>
      </c>
      <c r="D1207" t="s">
        <v>3479</v>
      </c>
      <c r="E1207" t="s">
        <v>172</v>
      </c>
      <c r="F1207" t="s">
        <v>3483</v>
      </c>
      <c r="G1207" t="s">
        <v>145</v>
      </c>
      <c r="H1207">
        <v>539045</v>
      </c>
      <c r="I1207" t="s">
        <v>3481</v>
      </c>
      <c r="J1207" t="s">
        <v>3482</v>
      </c>
      <c r="K1207">
        <v>98503</v>
      </c>
      <c r="L1207" t="s">
        <v>163</v>
      </c>
      <c r="N1207" t="s">
        <v>151</v>
      </c>
      <c r="P1207" t="s">
        <v>152</v>
      </c>
      <c r="Q1207" t="s">
        <v>153</v>
      </c>
      <c r="R1207" t="s">
        <v>174</v>
      </c>
      <c r="T1207" t="s">
        <v>155</v>
      </c>
      <c r="U1207" t="s">
        <v>211</v>
      </c>
      <c r="V1207" t="s">
        <v>212</v>
      </c>
      <c r="W1207" t="s">
        <v>175</v>
      </c>
      <c r="AA1207">
        <v>17</v>
      </c>
      <c r="AB1207">
        <v>17</v>
      </c>
      <c r="AJ1207">
        <v>17</v>
      </c>
      <c r="BC1207" s="15">
        <v>292989.09999999998</v>
      </c>
      <c r="BJ1207" s="12">
        <v>292989.10200000001</v>
      </c>
      <c r="BK1207" s="12">
        <v>0</v>
      </c>
      <c r="BS1207" s="12">
        <v>0</v>
      </c>
      <c r="BT1207" s="12">
        <v>0</v>
      </c>
      <c r="BU1207" s="12">
        <v>292989.10200000001</v>
      </c>
      <c r="BV1207" s="12">
        <v>0</v>
      </c>
      <c r="BW1207" t="s">
        <v>3483</v>
      </c>
      <c r="BX1207" t="s">
        <v>141</v>
      </c>
      <c r="BY1207">
        <v>35</v>
      </c>
      <c r="BZ1207">
        <v>35</v>
      </c>
      <c r="CE1207">
        <v>2</v>
      </c>
      <c r="CF1207">
        <v>2</v>
      </c>
      <c r="CG1207">
        <v>33</v>
      </c>
      <c r="CH1207">
        <v>33</v>
      </c>
      <c r="CI1207">
        <f>CE1207+CG1207</f>
        <v>35</v>
      </c>
      <c r="CJ1207">
        <v>6477</v>
      </c>
      <c r="CM1207">
        <v>79</v>
      </c>
      <c r="CN1207">
        <v>6398</v>
      </c>
      <c r="CO1207">
        <v>6477</v>
      </c>
      <c r="CR1207">
        <v>79</v>
      </c>
      <c r="CS1207">
        <v>6398</v>
      </c>
      <c r="CT1207">
        <v>16</v>
      </c>
      <c r="CU1207">
        <v>16</v>
      </c>
      <c r="CY1207">
        <v>7</v>
      </c>
      <c r="CZ1207">
        <v>2</v>
      </c>
      <c r="DA1207">
        <v>1</v>
      </c>
      <c r="DB1207">
        <f>CX1207+CZ1207+DA1207</f>
        <v>3</v>
      </c>
      <c r="DC1207">
        <v>4</v>
      </c>
      <c r="DE1207">
        <v>2</v>
      </c>
      <c r="DG1207" s="13">
        <f>(DC1207+DD1207)/CU1207</f>
        <v>0.25</v>
      </c>
      <c r="DH1207">
        <v>5086</v>
      </c>
      <c r="DI1207">
        <v>2246</v>
      </c>
      <c r="DJ1207">
        <v>1370</v>
      </c>
      <c r="DK1207">
        <v>578</v>
      </c>
      <c r="DL1207">
        <v>17</v>
      </c>
      <c r="DM1207">
        <v>17</v>
      </c>
      <c r="DP1207">
        <v>1</v>
      </c>
      <c r="DQ1207">
        <v>16</v>
      </c>
      <c r="DS1207">
        <v>1</v>
      </c>
      <c r="DU1207">
        <v>8</v>
      </c>
      <c r="EA1207">
        <v>8</v>
      </c>
      <c r="EF1207">
        <v>5</v>
      </c>
      <c r="EG1207">
        <v>0</v>
      </c>
      <c r="EH1207" s="13">
        <v>0</v>
      </c>
      <c r="EI1207">
        <f>CO1207</f>
        <v>6477</v>
      </c>
      <c r="EJ1207" s="16">
        <f>BU1207</f>
        <v>292989.10200000001</v>
      </c>
      <c r="EK1207" s="16">
        <f>EJ1207/EI1207</f>
        <v>45.235309865678559</v>
      </c>
      <c r="EL1207">
        <f>DJ1207</f>
        <v>1370</v>
      </c>
      <c r="EM1207" s="16">
        <f>EK1207*EL1207</f>
        <v>61972.374515979624</v>
      </c>
    </row>
    <row r="1208" spans="1:143" x14ac:dyDescent="0.25">
      <c r="A1208">
        <v>2015</v>
      </c>
      <c r="B1208">
        <v>1128</v>
      </c>
      <c r="C1208" t="s">
        <v>3463</v>
      </c>
      <c r="D1208" t="s">
        <v>3088</v>
      </c>
      <c r="E1208" t="s">
        <v>372</v>
      </c>
      <c r="H1208">
        <v>539035</v>
      </c>
      <c r="I1208" t="s">
        <v>3484</v>
      </c>
      <c r="J1208" t="s">
        <v>2981</v>
      </c>
      <c r="K1208">
        <v>98337</v>
      </c>
      <c r="L1208" t="s">
        <v>163</v>
      </c>
      <c r="N1208" t="s">
        <v>151</v>
      </c>
      <c r="P1208" t="s">
        <v>152</v>
      </c>
      <c r="Q1208" t="s">
        <v>153</v>
      </c>
      <c r="R1208" t="s">
        <v>154</v>
      </c>
      <c r="T1208" t="s">
        <v>155</v>
      </c>
      <c r="U1208" t="s">
        <v>211</v>
      </c>
      <c r="V1208" t="s">
        <v>212</v>
      </c>
      <c r="W1208" t="s">
        <v>169</v>
      </c>
      <c r="Y1208">
        <v>11</v>
      </c>
      <c r="Z1208">
        <v>3</v>
      </c>
      <c r="AJ1208">
        <v>11</v>
      </c>
      <c r="AU1208" t="s">
        <v>3485</v>
      </c>
      <c r="AY1208" s="15">
        <v>300000</v>
      </c>
      <c r="BJ1208" s="12">
        <v>300000</v>
      </c>
      <c r="BK1208" s="12">
        <v>0</v>
      </c>
      <c r="BS1208" s="12">
        <v>0</v>
      </c>
      <c r="BT1208" s="12">
        <v>0</v>
      </c>
      <c r="BU1208" s="12">
        <v>300000</v>
      </c>
      <c r="BV1208" s="12">
        <v>0</v>
      </c>
      <c r="CI1208">
        <f>CE1208+CG1208</f>
        <v>0</v>
      </c>
      <c r="DB1208">
        <f>CX1208+CZ1208+DA1208</f>
        <v>0</v>
      </c>
      <c r="DG1208" s="13" t="e">
        <f>(DC1208+DD1208)/CU1208</f>
        <v>#DIV/0!</v>
      </c>
      <c r="EI1208">
        <f>CO1208</f>
        <v>0</v>
      </c>
      <c r="EJ1208" s="16">
        <f>BU1208</f>
        <v>300000</v>
      </c>
      <c r="EK1208" s="16" t="e">
        <f>EJ1208/EI1208</f>
        <v>#DIV/0!</v>
      </c>
      <c r="EL1208">
        <f>DJ1208</f>
        <v>0</v>
      </c>
      <c r="EM1208" s="16" t="e">
        <f>EK1208*EL1208</f>
        <v>#DIV/0!</v>
      </c>
    </row>
    <row r="1209" spans="1:143" x14ac:dyDescent="0.25">
      <c r="A1209">
        <v>2015</v>
      </c>
      <c r="B1209">
        <v>1147</v>
      </c>
      <c r="C1209" t="s">
        <v>3463</v>
      </c>
      <c r="D1209" t="s">
        <v>3088</v>
      </c>
      <c r="E1209" t="s">
        <v>372</v>
      </c>
      <c r="H1209">
        <v>539035</v>
      </c>
      <c r="I1209" t="s">
        <v>3484</v>
      </c>
      <c r="J1209" t="s">
        <v>2981</v>
      </c>
      <c r="K1209">
        <v>98337</v>
      </c>
      <c r="L1209" t="s">
        <v>163</v>
      </c>
      <c r="N1209" t="s">
        <v>151</v>
      </c>
      <c r="P1209" t="s">
        <v>152</v>
      </c>
      <c r="Q1209" t="s">
        <v>153</v>
      </c>
      <c r="R1209" t="s">
        <v>154</v>
      </c>
      <c r="T1209" t="s">
        <v>155</v>
      </c>
      <c r="U1209" t="s">
        <v>156</v>
      </c>
      <c r="V1209" t="s">
        <v>157</v>
      </c>
      <c r="W1209" t="s">
        <v>169</v>
      </c>
      <c r="Y1209">
        <v>10</v>
      </c>
      <c r="Z1209">
        <v>3</v>
      </c>
      <c r="AJ1209">
        <v>10</v>
      </c>
      <c r="AU1209" t="s">
        <v>3485</v>
      </c>
      <c r="AY1209" s="15">
        <v>300000</v>
      </c>
      <c r="BJ1209" s="12">
        <v>300000</v>
      </c>
      <c r="BK1209" s="12">
        <v>0</v>
      </c>
      <c r="BS1209" s="12">
        <v>0</v>
      </c>
      <c r="BT1209" s="12">
        <v>0</v>
      </c>
      <c r="BU1209" s="12">
        <v>300000</v>
      </c>
      <c r="BV1209" s="12">
        <v>0</v>
      </c>
      <c r="CI1209">
        <f>CE1209+CG1209</f>
        <v>0</v>
      </c>
      <c r="DB1209">
        <f>CX1209+CZ1209+DA1209</f>
        <v>0</v>
      </c>
      <c r="DG1209" s="13" t="e">
        <f>(DC1209+DD1209)/CU1209</f>
        <v>#DIV/0!</v>
      </c>
      <c r="EI1209">
        <f>CO1209</f>
        <v>0</v>
      </c>
      <c r="EJ1209" s="16">
        <f>BU1209</f>
        <v>300000</v>
      </c>
      <c r="EK1209" s="16" t="e">
        <f>EJ1209/EI1209</f>
        <v>#DIV/0!</v>
      </c>
      <c r="EL1209">
        <f>DJ1209</f>
        <v>0</v>
      </c>
      <c r="EM1209" s="16" t="e">
        <f>EK1209*EL1209</f>
        <v>#DIV/0!</v>
      </c>
    </row>
    <row r="1210" spans="1:143" x14ac:dyDescent="0.25">
      <c r="A1210">
        <v>2015</v>
      </c>
      <c r="B1210">
        <v>1142</v>
      </c>
      <c r="C1210" t="s">
        <v>3463</v>
      </c>
      <c r="D1210" t="s">
        <v>3486</v>
      </c>
      <c r="E1210" t="s">
        <v>3487</v>
      </c>
      <c r="H1210">
        <v>539045</v>
      </c>
      <c r="I1210" t="s">
        <v>3488</v>
      </c>
      <c r="J1210" t="s">
        <v>3489</v>
      </c>
      <c r="K1210">
        <v>98528</v>
      </c>
      <c r="L1210" t="s">
        <v>785</v>
      </c>
      <c r="N1210" t="s">
        <v>286</v>
      </c>
      <c r="P1210" t="s">
        <v>152</v>
      </c>
      <c r="Q1210" t="s">
        <v>153</v>
      </c>
      <c r="V1210" t="s">
        <v>287</v>
      </c>
      <c r="W1210" t="s">
        <v>175</v>
      </c>
      <c r="AJ1210">
        <v>0</v>
      </c>
      <c r="AU1210" t="s">
        <v>3490</v>
      </c>
      <c r="BJ1210" s="12">
        <v>0</v>
      </c>
      <c r="BK1210" s="12">
        <v>0</v>
      </c>
      <c r="BS1210" s="12">
        <v>0</v>
      </c>
      <c r="BT1210" s="12">
        <v>0</v>
      </c>
      <c r="BU1210" s="12">
        <v>0</v>
      </c>
      <c r="BV1210" s="12">
        <v>0</v>
      </c>
      <c r="CI1210">
        <f>CE1210+CG1210</f>
        <v>0</v>
      </c>
      <c r="DB1210">
        <f>CX1210+CZ1210+DA1210</f>
        <v>0</v>
      </c>
      <c r="DG1210" s="13" t="e">
        <f>(DC1210+DD1210)/CU1210</f>
        <v>#DIV/0!</v>
      </c>
      <c r="EI1210">
        <f>CO1210</f>
        <v>0</v>
      </c>
      <c r="EJ1210" s="16">
        <f>BU1210</f>
        <v>0</v>
      </c>
      <c r="EK1210" s="16" t="e">
        <f>EJ1210/EI1210</f>
        <v>#DIV/0!</v>
      </c>
      <c r="EL1210">
        <f>DJ1210</f>
        <v>0</v>
      </c>
      <c r="EM1210" s="16" t="e">
        <f>EK1210*EL1210</f>
        <v>#DIV/0!</v>
      </c>
    </row>
    <row r="1211" spans="1:143" x14ac:dyDescent="0.25">
      <c r="A1211">
        <v>2015</v>
      </c>
      <c r="B1211">
        <v>1148</v>
      </c>
      <c r="C1211" t="s">
        <v>3463</v>
      </c>
      <c r="D1211" t="s">
        <v>3491</v>
      </c>
      <c r="E1211" t="s">
        <v>3487</v>
      </c>
      <c r="H1211">
        <v>539045</v>
      </c>
      <c r="I1211" t="s">
        <v>3492</v>
      </c>
      <c r="J1211" t="s">
        <v>3468</v>
      </c>
      <c r="K1211">
        <v>98584</v>
      </c>
      <c r="L1211" t="s">
        <v>163</v>
      </c>
      <c r="N1211" t="s">
        <v>286</v>
      </c>
      <c r="P1211" t="s">
        <v>152</v>
      </c>
      <c r="Q1211" t="s">
        <v>153</v>
      </c>
      <c r="V1211" t="s">
        <v>287</v>
      </c>
      <c r="W1211" t="s">
        <v>175</v>
      </c>
      <c r="AU1211" t="s">
        <v>3490</v>
      </c>
      <c r="AV1211" s="12">
        <v>34500</v>
      </c>
      <c r="BJ1211" s="12">
        <v>34500</v>
      </c>
      <c r="BK1211" s="12">
        <v>34500</v>
      </c>
      <c r="BS1211" s="12">
        <v>0</v>
      </c>
      <c r="BT1211" s="12">
        <v>0</v>
      </c>
      <c r="BU1211" s="12">
        <v>34500</v>
      </c>
      <c r="BV1211" s="12">
        <v>34500</v>
      </c>
      <c r="CI1211">
        <f>CE1211+CG1211</f>
        <v>0</v>
      </c>
      <c r="DB1211">
        <f>CX1211+CZ1211+DA1211</f>
        <v>0</v>
      </c>
      <c r="DG1211" s="13" t="e">
        <f>(DC1211+DD1211)/CU1211</f>
        <v>#DIV/0!</v>
      </c>
      <c r="EI1211">
        <f>CO1211</f>
        <v>0</v>
      </c>
      <c r="EJ1211" s="16">
        <f>BU1211</f>
        <v>34500</v>
      </c>
      <c r="EK1211" s="16" t="e">
        <f>EJ1211/EI1211</f>
        <v>#DIV/0!</v>
      </c>
      <c r="EL1211">
        <f>DJ1211</f>
        <v>0</v>
      </c>
      <c r="EM1211" s="16" t="e">
        <f>EK1211*EL1211</f>
        <v>#DIV/0!</v>
      </c>
    </row>
    <row r="1212" spans="1:143" x14ac:dyDescent="0.25">
      <c r="A1212">
        <v>2015</v>
      </c>
      <c r="B1212">
        <v>1157</v>
      </c>
      <c r="C1212" t="s">
        <v>3463</v>
      </c>
      <c r="D1212" t="s">
        <v>3491</v>
      </c>
      <c r="E1212" t="s">
        <v>3493</v>
      </c>
      <c r="H1212">
        <v>539045</v>
      </c>
      <c r="I1212" t="s">
        <v>3492</v>
      </c>
      <c r="J1212" t="s">
        <v>3468</v>
      </c>
      <c r="K1212">
        <v>98584</v>
      </c>
      <c r="L1212" t="s">
        <v>163</v>
      </c>
      <c r="N1212" t="s">
        <v>263</v>
      </c>
      <c r="O1212" t="s">
        <v>165</v>
      </c>
      <c r="P1212" t="s">
        <v>152</v>
      </c>
      <c r="Q1212" t="s">
        <v>207</v>
      </c>
      <c r="R1212" t="s">
        <v>248</v>
      </c>
      <c r="S1212" t="s">
        <v>210</v>
      </c>
      <c r="V1212" t="s">
        <v>249</v>
      </c>
      <c r="W1212" t="s">
        <v>175</v>
      </c>
      <c r="AA1212">
        <v>43</v>
      </c>
      <c r="AB1212">
        <v>43</v>
      </c>
      <c r="AC1212" t="s">
        <v>972</v>
      </c>
      <c r="AD1212" t="s">
        <v>972</v>
      </c>
      <c r="AF1212" t="s">
        <v>972</v>
      </c>
      <c r="AG1212" t="s">
        <v>2292</v>
      </c>
      <c r="AH1212" t="s">
        <v>3494</v>
      </c>
      <c r="AJ1212">
        <v>52</v>
      </c>
      <c r="BJ1212" s="12">
        <v>0</v>
      </c>
      <c r="BK1212" s="12">
        <v>0</v>
      </c>
      <c r="BS1212" s="12">
        <v>0</v>
      </c>
      <c r="BT1212" s="12">
        <v>0</v>
      </c>
      <c r="BU1212" s="12">
        <v>0</v>
      </c>
      <c r="BV1212" s="12">
        <v>0</v>
      </c>
      <c r="CI1212">
        <f>CE1212+CG1212</f>
        <v>0</v>
      </c>
      <c r="DB1212">
        <f>CX1212+CZ1212+DA1212</f>
        <v>0</v>
      </c>
      <c r="DG1212" s="13" t="e">
        <f>(DC1212+DD1212)/CU1212</f>
        <v>#DIV/0!</v>
      </c>
      <c r="EI1212">
        <f>CO1212</f>
        <v>0</v>
      </c>
      <c r="EJ1212" s="16">
        <f>BU1212</f>
        <v>0</v>
      </c>
      <c r="EK1212" s="16" t="e">
        <f>EJ1212/EI1212</f>
        <v>#DIV/0!</v>
      </c>
      <c r="EL1212">
        <f>DJ1212</f>
        <v>0</v>
      </c>
      <c r="EM1212" s="16" t="e">
        <f>EK1212*EL1212</f>
        <v>#DIV/0!</v>
      </c>
    </row>
    <row r="1213" spans="1:143" x14ac:dyDescent="0.25">
      <c r="A1213">
        <v>2015</v>
      </c>
      <c r="B1213">
        <v>1141</v>
      </c>
      <c r="C1213" t="s">
        <v>3463</v>
      </c>
      <c r="D1213" t="s">
        <v>3464</v>
      </c>
      <c r="E1213" t="s">
        <v>3495</v>
      </c>
      <c r="H1213">
        <v>539045</v>
      </c>
      <c r="I1213" t="s">
        <v>3496</v>
      </c>
      <c r="J1213" t="s">
        <v>3497</v>
      </c>
      <c r="K1213">
        <v>98584</v>
      </c>
      <c r="L1213" t="s">
        <v>163</v>
      </c>
      <c r="N1213" t="s">
        <v>164</v>
      </c>
      <c r="O1213" t="s">
        <v>198</v>
      </c>
      <c r="P1213" t="s">
        <v>152</v>
      </c>
      <c r="Q1213" t="s">
        <v>199</v>
      </c>
      <c r="R1213" t="s">
        <v>248</v>
      </c>
      <c r="S1213" t="s">
        <v>210</v>
      </c>
      <c r="V1213" t="s">
        <v>249</v>
      </c>
      <c r="W1213" t="s">
        <v>175</v>
      </c>
      <c r="Y1213">
        <v>16</v>
      </c>
      <c r="Z1213">
        <v>8</v>
      </c>
      <c r="AJ1213">
        <v>16</v>
      </c>
      <c r="AK1213" t="s">
        <v>264</v>
      </c>
      <c r="AR1213" t="s">
        <v>227</v>
      </c>
      <c r="AU1213" t="s">
        <v>3498</v>
      </c>
      <c r="BJ1213" s="12">
        <v>0</v>
      </c>
      <c r="BK1213" s="12">
        <v>0</v>
      </c>
      <c r="BS1213" s="12">
        <v>0</v>
      </c>
      <c r="BT1213" s="12">
        <v>0</v>
      </c>
      <c r="BU1213" s="12">
        <v>0</v>
      </c>
      <c r="BV1213" s="12">
        <v>0</v>
      </c>
      <c r="CI1213">
        <f>CE1213+CG1213</f>
        <v>0</v>
      </c>
      <c r="DB1213">
        <f>CX1213+CZ1213+DA1213</f>
        <v>0</v>
      </c>
      <c r="DG1213" s="13" t="e">
        <f>(DC1213+DD1213)/CU1213</f>
        <v>#DIV/0!</v>
      </c>
      <c r="EI1213">
        <f>CO1213</f>
        <v>0</v>
      </c>
      <c r="EJ1213" s="16">
        <f>BU1213</f>
        <v>0</v>
      </c>
      <c r="EK1213" s="16" t="e">
        <f>EJ1213/EI1213</f>
        <v>#DIV/0!</v>
      </c>
      <c r="EL1213">
        <f>DJ1213</f>
        <v>0</v>
      </c>
      <c r="EM1213" s="16" t="e">
        <f>EK1213*EL1213</f>
        <v>#DIV/0!</v>
      </c>
    </row>
    <row r="1214" spans="1:143" x14ac:dyDescent="0.25">
      <c r="A1214">
        <v>2015</v>
      </c>
      <c r="B1214">
        <v>1162</v>
      </c>
      <c r="C1214" t="s">
        <v>3463</v>
      </c>
      <c r="D1214" t="s">
        <v>3464</v>
      </c>
      <c r="E1214" t="s">
        <v>3499</v>
      </c>
      <c r="F1214" t="s">
        <v>3500</v>
      </c>
      <c r="G1214" t="s">
        <v>145</v>
      </c>
      <c r="H1214">
        <v>539045</v>
      </c>
      <c r="I1214" t="s">
        <v>3501</v>
      </c>
      <c r="J1214" t="s">
        <v>3497</v>
      </c>
      <c r="K1214">
        <v>98584</v>
      </c>
      <c r="L1214" t="s">
        <v>163</v>
      </c>
      <c r="N1214" t="s">
        <v>164</v>
      </c>
      <c r="O1214" t="s">
        <v>198</v>
      </c>
      <c r="P1214" t="s">
        <v>152</v>
      </c>
      <c r="Q1214" t="s">
        <v>153</v>
      </c>
      <c r="R1214" t="s">
        <v>167</v>
      </c>
      <c r="S1214" t="s">
        <v>152</v>
      </c>
      <c r="T1214" t="s">
        <v>168</v>
      </c>
      <c r="V1214" t="s">
        <v>161</v>
      </c>
      <c r="W1214" t="s">
        <v>158</v>
      </c>
      <c r="Y1214">
        <v>35</v>
      </c>
      <c r="Z1214">
        <v>7</v>
      </c>
      <c r="AJ1214">
        <v>35</v>
      </c>
      <c r="AR1214" t="s">
        <v>159</v>
      </c>
      <c r="AU1214" t="s">
        <v>3502</v>
      </c>
      <c r="BB1214" s="12">
        <v>78022.66</v>
      </c>
      <c r="BJ1214" s="12">
        <v>78022.66</v>
      </c>
      <c r="BK1214" s="12">
        <v>78022.66</v>
      </c>
      <c r="BS1214" s="12">
        <v>0</v>
      </c>
      <c r="BT1214" s="12">
        <v>0</v>
      </c>
      <c r="BU1214" s="12">
        <v>78022.66</v>
      </c>
      <c r="BV1214" s="12">
        <v>78022.66</v>
      </c>
      <c r="BW1214" t="s">
        <v>3500</v>
      </c>
      <c r="BX1214" t="s">
        <v>161</v>
      </c>
      <c r="BY1214">
        <v>168</v>
      </c>
      <c r="BZ1214">
        <v>58</v>
      </c>
      <c r="CA1214">
        <v>140</v>
      </c>
      <c r="CB1214">
        <v>38</v>
      </c>
      <c r="CC1214">
        <v>16</v>
      </c>
      <c r="CD1214">
        <v>10</v>
      </c>
      <c r="CE1214">
        <v>3</v>
      </c>
      <c r="CF1214">
        <v>2</v>
      </c>
      <c r="CG1214">
        <v>9</v>
      </c>
      <c r="CH1214">
        <v>8</v>
      </c>
      <c r="CI1214">
        <f>CE1214+CG1214</f>
        <v>12</v>
      </c>
      <c r="CJ1214">
        <v>8964</v>
      </c>
      <c r="CK1214">
        <v>1117</v>
      </c>
      <c r="CL1214">
        <v>7080</v>
      </c>
      <c r="CM1214">
        <v>237</v>
      </c>
      <c r="CN1214">
        <v>530</v>
      </c>
      <c r="CO1214">
        <v>3236</v>
      </c>
      <c r="CP1214">
        <v>617</v>
      </c>
      <c r="CQ1214">
        <v>2004</v>
      </c>
      <c r="CR1214">
        <v>147</v>
      </c>
      <c r="CS1214">
        <v>468</v>
      </c>
      <c r="CT1214">
        <v>81</v>
      </c>
      <c r="CU1214">
        <v>30</v>
      </c>
      <c r="CW1214">
        <v>4</v>
      </c>
      <c r="CY1214">
        <v>12</v>
      </c>
      <c r="CZ1214">
        <v>2</v>
      </c>
      <c r="DB1214">
        <f>CX1214+CZ1214+DA1214</f>
        <v>2</v>
      </c>
      <c r="DC1214">
        <v>6</v>
      </c>
      <c r="DE1214">
        <v>5</v>
      </c>
      <c r="DF1214">
        <v>1</v>
      </c>
      <c r="DG1214" s="13">
        <f>(DC1214+DD1214)/CU1214</f>
        <v>0.2</v>
      </c>
      <c r="DH1214">
        <v>1670</v>
      </c>
      <c r="DI1214">
        <v>1519</v>
      </c>
      <c r="DJ1214">
        <v>227</v>
      </c>
      <c r="DK1214">
        <v>227</v>
      </c>
      <c r="DL1214">
        <v>136</v>
      </c>
      <c r="DM1214">
        <v>47</v>
      </c>
      <c r="DN1214">
        <v>111</v>
      </c>
      <c r="DO1214">
        <v>30</v>
      </c>
      <c r="DP1214">
        <v>2</v>
      </c>
      <c r="DQ1214">
        <v>6</v>
      </c>
      <c r="DR1214">
        <v>9</v>
      </c>
      <c r="DS1214">
        <v>10</v>
      </c>
      <c r="DU1214">
        <v>28</v>
      </c>
      <c r="DW1214">
        <v>1</v>
      </c>
      <c r="DZ1214">
        <v>1</v>
      </c>
      <c r="EA1214">
        <v>7</v>
      </c>
      <c r="EF1214">
        <v>6</v>
      </c>
      <c r="EG1214">
        <v>2</v>
      </c>
      <c r="EH1214" s="13">
        <v>0.33333333333333298</v>
      </c>
      <c r="EI1214">
        <f>CO1214</f>
        <v>3236</v>
      </c>
      <c r="EJ1214" s="16">
        <f>BU1214</f>
        <v>78022.66</v>
      </c>
      <c r="EK1214" s="16">
        <f>EJ1214/EI1214</f>
        <v>24.11083436341162</v>
      </c>
      <c r="EL1214">
        <f>DJ1214</f>
        <v>227</v>
      </c>
      <c r="EM1214" s="16">
        <f>EK1214*EL1214</f>
        <v>5473.1594004944373</v>
      </c>
    </row>
    <row r="1215" spans="1:143" x14ac:dyDescent="0.25">
      <c r="A1215">
        <v>2015</v>
      </c>
      <c r="B1215">
        <v>1163</v>
      </c>
      <c r="C1215" t="s">
        <v>3463</v>
      </c>
      <c r="D1215" t="s">
        <v>3464</v>
      </c>
      <c r="E1215" t="s">
        <v>3503</v>
      </c>
      <c r="F1215" t="s">
        <v>3504</v>
      </c>
      <c r="G1215" t="s">
        <v>145</v>
      </c>
      <c r="H1215">
        <v>539045</v>
      </c>
      <c r="I1215" t="s">
        <v>3505</v>
      </c>
      <c r="J1215" t="s">
        <v>3506</v>
      </c>
      <c r="L1215" t="s">
        <v>163</v>
      </c>
      <c r="N1215" t="s">
        <v>151</v>
      </c>
      <c r="P1215" t="s">
        <v>152</v>
      </c>
      <c r="Q1215" t="s">
        <v>153</v>
      </c>
      <c r="R1215" t="s">
        <v>167</v>
      </c>
      <c r="T1215" t="s">
        <v>155</v>
      </c>
      <c r="U1215" t="s">
        <v>156</v>
      </c>
      <c r="V1215" t="s">
        <v>157</v>
      </c>
      <c r="W1215" t="s">
        <v>169</v>
      </c>
      <c r="Y1215">
        <v>5</v>
      </c>
      <c r="Z1215">
        <v>3</v>
      </c>
      <c r="AA1215">
        <v>3</v>
      </c>
      <c r="AB1215">
        <v>3</v>
      </c>
      <c r="AJ1215">
        <v>8</v>
      </c>
      <c r="AR1215" t="s">
        <v>159</v>
      </c>
      <c r="AU1215" t="s">
        <v>3469</v>
      </c>
      <c r="BB1215" s="12">
        <v>7567.78</v>
      </c>
      <c r="BJ1215" s="12">
        <v>7567.78</v>
      </c>
      <c r="BK1215" s="12">
        <v>7567.78</v>
      </c>
      <c r="BS1215" s="12">
        <v>0</v>
      </c>
      <c r="BT1215" s="12">
        <v>0</v>
      </c>
      <c r="BU1215" s="12">
        <v>7567.78</v>
      </c>
      <c r="BV1215" s="12">
        <v>7567.78</v>
      </c>
      <c r="BW1215" t="s">
        <v>3504</v>
      </c>
      <c r="BX1215" t="s">
        <v>157</v>
      </c>
      <c r="BY1215">
        <v>74</v>
      </c>
      <c r="BZ1215">
        <v>28</v>
      </c>
      <c r="CA1215">
        <v>60</v>
      </c>
      <c r="CB1215">
        <v>18</v>
      </c>
      <c r="CE1215">
        <v>3</v>
      </c>
      <c r="CF1215">
        <v>2</v>
      </c>
      <c r="CG1215">
        <v>11</v>
      </c>
      <c r="CH1215">
        <v>8</v>
      </c>
      <c r="CI1215">
        <f>CE1215+CG1215</f>
        <v>14</v>
      </c>
      <c r="CJ1215">
        <v>3566</v>
      </c>
      <c r="CL1215">
        <v>2590</v>
      </c>
      <c r="CM1215">
        <v>91</v>
      </c>
      <c r="CN1215">
        <v>885</v>
      </c>
      <c r="CO1215">
        <v>1647</v>
      </c>
      <c r="CQ1215">
        <v>793</v>
      </c>
      <c r="CR1215">
        <v>60</v>
      </c>
      <c r="CS1215">
        <v>794</v>
      </c>
      <c r="CT1215">
        <v>103</v>
      </c>
      <c r="CU1215">
        <v>35</v>
      </c>
      <c r="DB1215">
        <f>CX1215+CZ1215+DA1215</f>
        <v>0</v>
      </c>
      <c r="DC1215">
        <v>35</v>
      </c>
      <c r="DG1215" s="13">
        <f>(DC1215+DD1215)/CU1215</f>
        <v>1</v>
      </c>
      <c r="DH1215">
        <v>1344</v>
      </c>
      <c r="DI1215">
        <v>1344</v>
      </c>
      <c r="DJ1215">
        <v>1344</v>
      </c>
      <c r="DK1215">
        <v>1344</v>
      </c>
      <c r="DL1215">
        <v>71</v>
      </c>
      <c r="DM1215">
        <v>26</v>
      </c>
      <c r="DN1215">
        <v>59</v>
      </c>
      <c r="DO1215">
        <v>18</v>
      </c>
      <c r="DP1215">
        <v>1</v>
      </c>
      <c r="DQ1215">
        <v>7</v>
      </c>
      <c r="DS1215">
        <v>1</v>
      </c>
      <c r="DU1215">
        <v>12</v>
      </c>
      <c r="DW1215">
        <v>1</v>
      </c>
      <c r="DX1215">
        <v>10</v>
      </c>
      <c r="EA1215">
        <v>2</v>
      </c>
      <c r="EB1215">
        <v>1</v>
      </c>
      <c r="EE1215">
        <v>1</v>
      </c>
      <c r="EI1215">
        <f>CO1215</f>
        <v>1647</v>
      </c>
      <c r="EJ1215" s="16">
        <f>BU1215</f>
        <v>7567.78</v>
      </c>
      <c r="EK1215" s="16">
        <f>EJ1215/EI1215</f>
        <v>4.5948876745598053</v>
      </c>
      <c r="EL1215">
        <f>DJ1215</f>
        <v>1344</v>
      </c>
      <c r="EM1215" s="16">
        <f>EK1215*EL1215</f>
        <v>6175.5290346083784</v>
      </c>
    </row>
    <row r="1216" spans="1:143" x14ac:dyDescent="0.25">
      <c r="A1216">
        <v>2015</v>
      </c>
      <c r="B1216">
        <v>1161</v>
      </c>
      <c r="C1216" t="s">
        <v>3463</v>
      </c>
      <c r="D1216" t="s">
        <v>3464</v>
      </c>
      <c r="E1216" t="s">
        <v>3503</v>
      </c>
      <c r="F1216" t="s">
        <v>3507</v>
      </c>
      <c r="G1216" t="s">
        <v>145</v>
      </c>
      <c r="H1216">
        <v>539045</v>
      </c>
      <c r="I1216" t="s">
        <v>3505</v>
      </c>
      <c r="J1216" t="s">
        <v>3506</v>
      </c>
      <c r="L1216" t="s">
        <v>163</v>
      </c>
      <c r="N1216" t="s">
        <v>151</v>
      </c>
      <c r="P1216" t="s">
        <v>152</v>
      </c>
      <c r="Q1216" t="s">
        <v>153</v>
      </c>
      <c r="R1216" t="s">
        <v>167</v>
      </c>
      <c r="T1216" t="s">
        <v>155</v>
      </c>
      <c r="U1216" t="s">
        <v>211</v>
      </c>
      <c r="V1216" t="s">
        <v>212</v>
      </c>
      <c r="W1216" t="s">
        <v>169</v>
      </c>
      <c r="Y1216">
        <v>5</v>
      </c>
      <c r="Z1216">
        <v>3</v>
      </c>
      <c r="AA1216">
        <v>3</v>
      </c>
      <c r="AB1216">
        <v>3</v>
      </c>
      <c r="AJ1216">
        <v>8</v>
      </c>
      <c r="AR1216" t="s">
        <v>159</v>
      </c>
      <c r="AU1216" t="s">
        <v>3469</v>
      </c>
      <c r="BB1216" s="12">
        <v>46299.68</v>
      </c>
      <c r="BJ1216" s="12">
        <v>46299.68</v>
      </c>
      <c r="BK1216" s="12">
        <v>46299.68</v>
      </c>
      <c r="BS1216" s="12">
        <v>0</v>
      </c>
      <c r="BT1216" s="12">
        <v>0</v>
      </c>
      <c r="BU1216" s="12">
        <v>46299.68</v>
      </c>
      <c r="BV1216" s="12">
        <v>46299.68</v>
      </c>
      <c r="BW1216" t="s">
        <v>3507</v>
      </c>
      <c r="BX1216" t="s">
        <v>161</v>
      </c>
      <c r="BY1216">
        <v>8</v>
      </c>
      <c r="BZ1216">
        <v>4</v>
      </c>
      <c r="CA1216">
        <v>2</v>
      </c>
      <c r="CB1216">
        <v>1</v>
      </c>
      <c r="CG1216">
        <v>6</v>
      </c>
      <c r="CH1216">
        <v>3</v>
      </c>
      <c r="CI1216">
        <f>CE1216+CG1216</f>
        <v>6</v>
      </c>
      <c r="CJ1216">
        <v>190</v>
      </c>
      <c r="CL1216">
        <v>38</v>
      </c>
      <c r="CN1216">
        <v>152</v>
      </c>
      <c r="CO1216">
        <v>95</v>
      </c>
      <c r="CQ1216">
        <v>19</v>
      </c>
      <c r="CS1216">
        <v>76</v>
      </c>
      <c r="CT1216">
        <v>8</v>
      </c>
      <c r="CU1216">
        <v>4</v>
      </c>
      <c r="DB1216">
        <f>CX1216+CZ1216+DA1216</f>
        <v>0</v>
      </c>
      <c r="DC1216">
        <v>4</v>
      </c>
      <c r="DG1216" s="13">
        <f>(DC1216+DD1216)/CU1216</f>
        <v>1</v>
      </c>
      <c r="DH1216">
        <v>109</v>
      </c>
      <c r="DI1216">
        <v>109</v>
      </c>
      <c r="DJ1216">
        <v>109</v>
      </c>
      <c r="DK1216">
        <v>109</v>
      </c>
      <c r="DL1216">
        <v>8</v>
      </c>
      <c r="DM1216">
        <v>4</v>
      </c>
      <c r="DN1216">
        <v>4</v>
      </c>
      <c r="DO1216">
        <v>2</v>
      </c>
      <c r="DQ1216">
        <v>2</v>
      </c>
      <c r="DU1216">
        <v>2</v>
      </c>
      <c r="DX1216">
        <v>2</v>
      </c>
      <c r="EF1216">
        <v>6</v>
      </c>
      <c r="EG1216">
        <v>0</v>
      </c>
      <c r="EH1216" s="13">
        <v>0</v>
      </c>
      <c r="EI1216">
        <f>CO1216</f>
        <v>95</v>
      </c>
      <c r="EJ1216" s="16">
        <f>BU1216</f>
        <v>46299.68</v>
      </c>
      <c r="EK1216" s="16">
        <f>EJ1216/EI1216</f>
        <v>487.36505263157898</v>
      </c>
      <c r="EL1216">
        <f>DJ1216</f>
        <v>109</v>
      </c>
      <c r="EM1216" s="16">
        <f>EK1216*EL1216</f>
        <v>53122.790736842107</v>
      </c>
    </row>
    <row r="1217" spans="1:143" x14ac:dyDescent="0.25">
      <c r="A1217">
        <v>2015</v>
      </c>
      <c r="B1217">
        <v>2070</v>
      </c>
      <c r="C1217" t="s">
        <v>3463</v>
      </c>
      <c r="D1217" t="s">
        <v>3508</v>
      </c>
      <c r="E1217" t="s">
        <v>228</v>
      </c>
      <c r="F1217" t="s">
        <v>3509</v>
      </c>
      <c r="AJ1217">
        <v>0</v>
      </c>
      <c r="BJ1217" s="12">
        <v>0</v>
      </c>
      <c r="BK1217" s="12">
        <v>0</v>
      </c>
      <c r="BS1217" s="12">
        <v>0</v>
      </c>
      <c r="BT1217" s="12">
        <v>0</v>
      </c>
      <c r="BU1217" s="12">
        <v>0</v>
      </c>
      <c r="BV1217" s="12">
        <v>0</v>
      </c>
      <c r="BW1217" t="s">
        <v>3509</v>
      </c>
      <c r="BX1217" t="s">
        <v>141</v>
      </c>
      <c r="BY1217">
        <v>10</v>
      </c>
      <c r="BZ1217">
        <v>5</v>
      </c>
      <c r="CA1217">
        <v>6</v>
      </c>
      <c r="CB1217">
        <v>2</v>
      </c>
      <c r="CE1217">
        <v>2</v>
      </c>
      <c r="CF1217">
        <v>2</v>
      </c>
      <c r="CG1217">
        <v>2</v>
      </c>
      <c r="CH1217">
        <v>1</v>
      </c>
      <c r="CI1217">
        <f>CE1217+CG1217</f>
        <v>4</v>
      </c>
      <c r="CJ1217">
        <v>1211</v>
      </c>
      <c r="CL1217">
        <v>552</v>
      </c>
      <c r="CM1217">
        <v>219</v>
      </c>
      <c r="CN1217">
        <v>440</v>
      </c>
      <c r="CO1217">
        <v>623</v>
      </c>
      <c r="CQ1217">
        <v>184</v>
      </c>
      <c r="CR1217">
        <v>219</v>
      </c>
      <c r="CS1217">
        <v>220</v>
      </c>
      <c r="DB1217">
        <f>CX1217+CZ1217+DA1217</f>
        <v>0</v>
      </c>
      <c r="DG1217" s="13" t="e">
        <f>(DC1217+DD1217)/CU1217</f>
        <v>#DIV/0!</v>
      </c>
      <c r="DL1217">
        <v>10</v>
      </c>
      <c r="DM1217">
        <v>5</v>
      </c>
      <c r="DN1217">
        <v>6</v>
      </c>
      <c r="DO1217">
        <v>2</v>
      </c>
      <c r="DP1217">
        <v>2</v>
      </c>
      <c r="DQ1217">
        <v>1</v>
      </c>
      <c r="DU1217">
        <v>1</v>
      </c>
      <c r="EA1217">
        <v>4</v>
      </c>
      <c r="EB1217">
        <v>4</v>
      </c>
      <c r="EC1217" t="s">
        <v>308</v>
      </c>
      <c r="ED1217">
        <v>1</v>
      </c>
      <c r="EE1217">
        <v>1</v>
      </c>
      <c r="EI1217">
        <f>CO1217</f>
        <v>623</v>
      </c>
      <c r="EJ1217" s="16">
        <f>BU1217</f>
        <v>0</v>
      </c>
      <c r="EK1217" s="16">
        <f>EJ1217/EI1217</f>
        <v>0</v>
      </c>
      <c r="EL1217">
        <f>DJ1217</f>
        <v>0</v>
      </c>
      <c r="EM1217" s="16">
        <f>EK1217*EL1217</f>
        <v>0</v>
      </c>
    </row>
    <row r="1218" spans="1:143" x14ac:dyDescent="0.25">
      <c r="A1218">
        <v>2015</v>
      </c>
      <c r="B1218">
        <v>1155</v>
      </c>
      <c r="C1218" t="s">
        <v>3463</v>
      </c>
      <c r="D1218" t="s">
        <v>3491</v>
      </c>
      <c r="E1218" t="s">
        <v>3510</v>
      </c>
      <c r="F1218" t="s">
        <v>3511</v>
      </c>
      <c r="H1218">
        <v>539045</v>
      </c>
      <c r="I1218" t="s">
        <v>3492</v>
      </c>
      <c r="J1218" t="s">
        <v>3468</v>
      </c>
      <c r="K1218">
        <v>98584</v>
      </c>
      <c r="L1218" t="s">
        <v>163</v>
      </c>
      <c r="N1218" t="s">
        <v>197</v>
      </c>
      <c r="O1218" t="s">
        <v>198</v>
      </c>
      <c r="P1218" t="s">
        <v>152</v>
      </c>
      <c r="Q1218" t="s">
        <v>153</v>
      </c>
      <c r="R1218" t="s">
        <v>167</v>
      </c>
      <c r="S1218" t="s">
        <v>200</v>
      </c>
      <c r="T1218" t="s">
        <v>168</v>
      </c>
      <c r="V1218" t="s">
        <v>161</v>
      </c>
      <c r="W1218" t="s">
        <v>175</v>
      </c>
      <c r="AJ1218">
        <v>0</v>
      </c>
      <c r="AM1218" t="s">
        <v>853</v>
      </c>
      <c r="AN1218" t="s">
        <v>1261</v>
      </c>
      <c r="AO1218" t="s">
        <v>3512</v>
      </c>
      <c r="AS1218" t="s">
        <v>152</v>
      </c>
      <c r="AU1218" t="s">
        <v>3513</v>
      </c>
      <c r="AW1218" s="12" t="s">
        <v>3514</v>
      </c>
      <c r="BJ1218" s="12">
        <v>7000</v>
      </c>
      <c r="BK1218" s="12">
        <v>7000</v>
      </c>
      <c r="BS1218" s="12">
        <v>0</v>
      </c>
      <c r="BT1218" s="12">
        <v>0</v>
      </c>
      <c r="BU1218" s="12">
        <v>7000</v>
      </c>
      <c r="BV1218" s="12">
        <v>7000</v>
      </c>
      <c r="BW1218" t="s">
        <v>3511</v>
      </c>
      <c r="BX1218" t="s">
        <v>161</v>
      </c>
      <c r="BY1218">
        <v>6</v>
      </c>
      <c r="BZ1218">
        <v>5</v>
      </c>
      <c r="CG1218">
        <v>6</v>
      </c>
      <c r="CH1218">
        <v>5</v>
      </c>
      <c r="CI1218">
        <f>CE1218+CG1218</f>
        <v>6</v>
      </c>
      <c r="CJ1218">
        <v>2022</v>
      </c>
      <c r="CN1218">
        <v>2022</v>
      </c>
      <c r="CO1218">
        <v>1685</v>
      </c>
      <c r="CS1218">
        <v>1685</v>
      </c>
      <c r="DB1218">
        <f>CX1218+CZ1218+DA1218</f>
        <v>0</v>
      </c>
      <c r="DG1218" s="13" t="e">
        <f>(DC1218+DD1218)/CU1218</f>
        <v>#DIV/0!</v>
      </c>
      <c r="DL1218">
        <v>6</v>
      </c>
      <c r="DM1218">
        <v>5</v>
      </c>
      <c r="DQ1218">
        <v>5</v>
      </c>
      <c r="DZ1218">
        <v>5</v>
      </c>
      <c r="EI1218">
        <f>CO1218</f>
        <v>1685</v>
      </c>
      <c r="EJ1218" s="16">
        <f>BU1218</f>
        <v>7000</v>
      </c>
      <c r="EK1218" s="16">
        <f>EJ1218/EI1218</f>
        <v>4.1543026706231458</v>
      </c>
      <c r="EL1218">
        <f>DJ1218</f>
        <v>0</v>
      </c>
      <c r="EM1218" s="16">
        <f>EK1218*EL1218</f>
        <v>0</v>
      </c>
    </row>
    <row r="1219" spans="1:143" x14ac:dyDescent="0.25">
      <c r="A1219">
        <v>2015</v>
      </c>
      <c r="B1219">
        <v>1138</v>
      </c>
      <c r="C1219" t="s">
        <v>3463</v>
      </c>
      <c r="D1219" t="s">
        <v>3464</v>
      </c>
      <c r="E1219" t="s">
        <v>3515</v>
      </c>
      <c r="F1219" t="s">
        <v>3516</v>
      </c>
      <c r="G1219" t="s">
        <v>145</v>
      </c>
      <c r="H1219">
        <v>539045</v>
      </c>
      <c r="I1219" t="s">
        <v>3505</v>
      </c>
      <c r="J1219" t="s">
        <v>3506</v>
      </c>
      <c r="L1219" t="s">
        <v>163</v>
      </c>
      <c r="N1219" t="s">
        <v>151</v>
      </c>
      <c r="P1219" t="s">
        <v>152</v>
      </c>
      <c r="Q1219" t="s">
        <v>256</v>
      </c>
      <c r="R1219" t="s">
        <v>235</v>
      </c>
      <c r="T1219" t="s">
        <v>155</v>
      </c>
      <c r="U1219" t="s">
        <v>211</v>
      </c>
      <c r="V1219" t="s">
        <v>212</v>
      </c>
      <c r="W1219" t="s">
        <v>158</v>
      </c>
      <c r="Y1219">
        <v>35</v>
      </c>
      <c r="Z1219">
        <v>7</v>
      </c>
      <c r="AJ1219">
        <v>35</v>
      </c>
      <c r="AR1219" t="s">
        <v>159</v>
      </c>
      <c r="AU1219" t="s">
        <v>3517</v>
      </c>
      <c r="BJ1219" s="12">
        <v>0</v>
      </c>
      <c r="BK1219" s="12">
        <v>0</v>
      </c>
      <c r="BS1219" s="12">
        <v>0</v>
      </c>
      <c r="BT1219" s="12">
        <v>0</v>
      </c>
      <c r="BU1219" s="12">
        <v>0</v>
      </c>
      <c r="BV1219" s="12">
        <v>0</v>
      </c>
      <c r="BW1219" t="s">
        <v>3516</v>
      </c>
      <c r="BX1219" t="s">
        <v>141</v>
      </c>
      <c r="BY1219">
        <v>46</v>
      </c>
      <c r="BZ1219">
        <v>11</v>
      </c>
      <c r="CA1219">
        <v>45</v>
      </c>
      <c r="CB1219">
        <v>10</v>
      </c>
      <c r="CG1219">
        <v>1</v>
      </c>
      <c r="CH1219">
        <v>1</v>
      </c>
      <c r="CI1219">
        <f>CE1219+CG1219</f>
        <v>1</v>
      </c>
      <c r="CJ1219">
        <v>6942</v>
      </c>
      <c r="CL1219">
        <v>6736</v>
      </c>
      <c r="CN1219">
        <v>206</v>
      </c>
      <c r="CO1219">
        <v>1566</v>
      </c>
      <c r="CQ1219">
        <v>1360</v>
      </c>
      <c r="CS1219">
        <v>206</v>
      </c>
      <c r="CT1219">
        <v>44</v>
      </c>
      <c r="CU1219">
        <v>12</v>
      </c>
      <c r="CY1219">
        <v>4</v>
      </c>
      <c r="DB1219">
        <f>CX1219+CZ1219+DA1219</f>
        <v>0</v>
      </c>
      <c r="DC1219">
        <v>6</v>
      </c>
      <c r="DE1219">
        <v>2</v>
      </c>
      <c r="DG1219" s="13">
        <f>(DC1219+DD1219)/CU1219</f>
        <v>0.5</v>
      </c>
      <c r="DH1219">
        <v>2848</v>
      </c>
      <c r="DI1219">
        <v>1707</v>
      </c>
      <c r="DJ1219">
        <v>1686</v>
      </c>
      <c r="DK1219">
        <v>643</v>
      </c>
      <c r="DL1219">
        <v>27</v>
      </c>
      <c r="DM1219">
        <v>9</v>
      </c>
      <c r="DN1219">
        <v>20</v>
      </c>
      <c r="DO1219">
        <v>5</v>
      </c>
      <c r="DQ1219">
        <v>2</v>
      </c>
      <c r="DR1219">
        <v>2</v>
      </c>
      <c r="DS1219">
        <v>3</v>
      </c>
      <c r="DU1219">
        <v>6</v>
      </c>
      <c r="EB1219">
        <v>1</v>
      </c>
      <c r="EE1219">
        <v>1</v>
      </c>
      <c r="EF1219">
        <v>3</v>
      </c>
      <c r="EG1219">
        <v>0</v>
      </c>
      <c r="EH1219" s="13">
        <v>0</v>
      </c>
      <c r="EI1219">
        <f>CO1219</f>
        <v>1566</v>
      </c>
      <c r="EJ1219" s="16">
        <f>BU1219</f>
        <v>0</v>
      </c>
      <c r="EK1219" s="16">
        <f>EJ1219/EI1219</f>
        <v>0</v>
      </c>
      <c r="EL1219">
        <f>DJ1219</f>
        <v>1686</v>
      </c>
      <c r="EM1219" s="16">
        <f>EK1219*EL1219</f>
        <v>0</v>
      </c>
    </row>
    <row r="1220" spans="1:143" x14ac:dyDescent="0.25">
      <c r="A1220">
        <v>2015</v>
      </c>
      <c r="B1220">
        <v>1144</v>
      </c>
      <c r="C1220" t="s">
        <v>3463</v>
      </c>
      <c r="D1220" t="s">
        <v>3464</v>
      </c>
      <c r="E1220" t="s">
        <v>3515</v>
      </c>
      <c r="F1220" t="s">
        <v>3518</v>
      </c>
      <c r="G1220" t="s">
        <v>3519</v>
      </c>
      <c r="H1220">
        <v>539045</v>
      </c>
      <c r="I1220" t="s">
        <v>3505</v>
      </c>
      <c r="J1220" t="s">
        <v>3506</v>
      </c>
      <c r="L1220" t="s">
        <v>163</v>
      </c>
      <c r="N1220" t="s">
        <v>151</v>
      </c>
      <c r="P1220" t="s">
        <v>152</v>
      </c>
      <c r="Q1220" t="s">
        <v>256</v>
      </c>
      <c r="R1220" t="s">
        <v>235</v>
      </c>
      <c r="T1220" t="s">
        <v>155</v>
      </c>
      <c r="U1220" t="s">
        <v>156</v>
      </c>
      <c r="V1220" t="s">
        <v>157</v>
      </c>
      <c r="W1220" t="s">
        <v>158</v>
      </c>
      <c r="AJ1220">
        <v>0</v>
      </c>
      <c r="AR1220" t="s">
        <v>159</v>
      </c>
      <c r="AS1220" t="s">
        <v>210</v>
      </c>
      <c r="AU1220" t="s">
        <v>3520</v>
      </c>
      <c r="BJ1220" s="12">
        <v>0</v>
      </c>
      <c r="BK1220" s="12">
        <v>0</v>
      </c>
      <c r="BS1220" s="12">
        <v>0</v>
      </c>
      <c r="BT1220" s="12">
        <v>0</v>
      </c>
      <c r="BU1220" s="12">
        <v>0</v>
      </c>
      <c r="BV1220" s="12">
        <v>0</v>
      </c>
      <c r="CI1220">
        <f>CE1220+CG1220</f>
        <v>0</v>
      </c>
      <c r="DB1220">
        <f>CX1220+CZ1220+DA1220</f>
        <v>0</v>
      </c>
      <c r="DG1220" s="13" t="e">
        <f>(DC1220+DD1220)/CU1220</f>
        <v>#DIV/0!</v>
      </c>
      <c r="EI1220">
        <f>CO1220</f>
        <v>0</v>
      </c>
      <c r="EJ1220" s="16">
        <f>BU1220</f>
        <v>0</v>
      </c>
      <c r="EK1220" s="16" t="e">
        <f>EJ1220/EI1220</f>
        <v>#DIV/0!</v>
      </c>
      <c r="EL1220">
        <f>DJ1220</f>
        <v>0</v>
      </c>
      <c r="EM1220" s="16" t="e">
        <f>EK1220*EL1220</f>
        <v>#DIV/0!</v>
      </c>
    </row>
    <row r="1221" spans="1:143" x14ac:dyDescent="0.25">
      <c r="A1221">
        <v>2015</v>
      </c>
      <c r="B1221">
        <v>1139</v>
      </c>
      <c r="C1221" t="s">
        <v>3463</v>
      </c>
      <c r="D1221" t="s">
        <v>3521</v>
      </c>
      <c r="E1221" t="s">
        <v>3522</v>
      </c>
      <c r="H1221">
        <v>539045</v>
      </c>
      <c r="I1221" t="s">
        <v>3523</v>
      </c>
      <c r="J1221" t="s">
        <v>1125</v>
      </c>
      <c r="K1221">
        <v>98502</v>
      </c>
      <c r="L1221" t="s">
        <v>785</v>
      </c>
      <c r="N1221" t="s">
        <v>286</v>
      </c>
      <c r="P1221" t="s">
        <v>152</v>
      </c>
      <c r="Q1221" t="s">
        <v>153</v>
      </c>
      <c r="V1221" t="s">
        <v>287</v>
      </c>
      <c r="W1221" t="s">
        <v>479</v>
      </c>
      <c r="AJ1221">
        <v>0</v>
      </c>
      <c r="AU1221" t="s">
        <v>3524</v>
      </c>
      <c r="BJ1221" s="12">
        <v>0</v>
      </c>
      <c r="BK1221" s="12">
        <v>0</v>
      </c>
      <c r="BS1221" s="12">
        <v>0</v>
      </c>
      <c r="BT1221" s="12">
        <v>0</v>
      </c>
      <c r="BU1221" s="12">
        <v>0</v>
      </c>
      <c r="BV1221" s="12">
        <v>0</v>
      </c>
      <c r="CI1221">
        <f>CE1221+CG1221</f>
        <v>0</v>
      </c>
      <c r="DB1221">
        <f>CX1221+CZ1221+DA1221</f>
        <v>0</v>
      </c>
      <c r="DG1221" s="13" t="e">
        <f>(DC1221+DD1221)/CU1221</f>
        <v>#DIV/0!</v>
      </c>
      <c r="EI1221">
        <f>CO1221</f>
        <v>0</v>
      </c>
      <c r="EJ1221" s="16">
        <f>BU1221</f>
        <v>0</v>
      </c>
      <c r="EK1221" s="16" t="e">
        <f>EJ1221/EI1221</f>
        <v>#DIV/0!</v>
      </c>
      <c r="EL1221">
        <f>DJ1221</f>
        <v>0</v>
      </c>
      <c r="EM1221" s="16" t="e">
        <f>EK1221*EL1221</f>
        <v>#DIV/0!</v>
      </c>
    </row>
    <row r="1222" spans="1:143" x14ac:dyDescent="0.25">
      <c r="A1222">
        <v>2015</v>
      </c>
      <c r="B1222">
        <v>2072</v>
      </c>
      <c r="C1222" t="s">
        <v>3463</v>
      </c>
      <c r="D1222" t="s">
        <v>3464</v>
      </c>
      <c r="F1222" t="s">
        <v>3525</v>
      </c>
      <c r="AJ1222">
        <v>0</v>
      </c>
      <c r="BJ1222" s="12">
        <v>0</v>
      </c>
      <c r="BK1222" s="12">
        <v>0</v>
      </c>
      <c r="BS1222" s="12">
        <v>0</v>
      </c>
      <c r="BT1222" s="12">
        <v>0</v>
      </c>
      <c r="BU1222" s="12">
        <v>0</v>
      </c>
      <c r="BV1222" s="12">
        <v>0</v>
      </c>
      <c r="BW1222" t="s">
        <v>3525</v>
      </c>
      <c r="BX1222" t="s">
        <v>157</v>
      </c>
      <c r="BY1222">
        <v>4</v>
      </c>
      <c r="BZ1222">
        <v>1</v>
      </c>
      <c r="CA1222">
        <v>4</v>
      </c>
      <c r="CB1222">
        <v>1</v>
      </c>
      <c r="CI1222">
        <f>CE1222+CG1222</f>
        <v>0</v>
      </c>
      <c r="CJ1222">
        <v>151</v>
      </c>
      <c r="CL1222">
        <v>151</v>
      </c>
      <c r="CO1222">
        <v>30</v>
      </c>
      <c r="CQ1222">
        <v>30</v>
      </c>
      <c r="CT1222">
        <v>3</v>
      </c>
      <c r="CU1222">
        <v>1</v>
      </c>
      <c r="DB1222">
        <f>CX1222+CZ1222+DA1222</f>
        <v>0</v>
      </c>
      <c r="DC1222">
        <v>1</v>
      </c>
      <c r="DG1222" s="13">
        <f>(DC1222+DD1222)/CU1222</f>
        <v>1</v>
      </c>
      <c r="DH1222">
        <v>30</v>
      </c>
      <c r="DI1222">
        <v>30</v>
      </c>
      <c r="DJ1222">
        <v>30</v>
      </c>
      <c r="DK1222">
        <v>30</v>
      </c>
      <c r="DL1222">
        <v>6</v>
      </c>
      <c r="DM1222">
        <v>3</v>
      </c>
      <c r="DN1222">
        <v>4</v>
      </c>
      <c r="DO1222">
        <v>1</v>
      </c>
      <c r="DQ1222">
        <v>2</v>
      </c>
      <c r="DW1222">
        <v>2</v>
      </c>
      <c r="DX1222">
        <v>1</v>
      </c>
      <c r="EI1222">
        <f>CO1222</f>
        <v>30</v>
      </c>
      <c r="EJ1222" s="16">
        <f>BU1222</f>
        <v>0</v>
      </c>
      <c r="EK1222" s="16">
        <f>EJ1222/EI1222</f>
        <v>0</v>
      </c>
      <c r="EL1222">
        <f>DJ1222</f>
        <v>30</v>
      </c>
      <c r="EM1222" s="16">
        <f>EK1222*EL1222</f>
        <v>0</v>
      </c>
    </row>
    <row r="1223" spans="1:143" x14ac:dyDescent="0.25">
      <c r="A1223">
        <v>2015</v>
      </c>
      <c r="B1223">
        <v>2070</v>
      </c>
      <c r="C1223" t="s">
        <v>3463</v>
      </c>
      <c r="D1223" t="s">
        <v>3464</v>
      </c>
      <c r="F1223" t="s">
        <v>3526</v>
      </c>
      <c r="AJ1223">
        <v>0</v>
      </c>
      <c r="BJ1223" s="12">
        <v>0</v>
      </c>
      <c r="BK1223" s="12">
        <v>0</v>
      </c>
      <c r="BS1223" s="12">
        <v>0</v>
      </c>
      <c r="BT1223" s="12">
        <v>0</v>
      </c>
      <c r="BU1223" s="12">
        <v>0</v>
      </c>
      <c r="BV1223" s="12">
        <v>0</v>
      </c>
      <c r="BW1223" t="s">
        <v>3526</v>
      </c>
      <c r="BX1223" t="s">
        <v>157</v>
      </c>
      <c r="BY1223">
        <v>3</v>
      </c>
      <c r="BZ1223">
        <v>1</v>
      </c>
      <c r="CA1223">
        <v>3</v>
      </c>
      <c r="CB1223">
        <v>1</v>
      </c>
      <c r="CI1223">
        <f>CE1223+CG1223</f>
        <v>0</v>
      </c>
      <c r="CJ1223">
        <v>1095</v>
      </c>
      <c r="CL1223">
        <v>1095</v>
      </c>
      <c r="CO1223">
        <v>365</v>
      </c>
      <c r="CQ1223">
        <v>365</v>
      </c>
      <c r="DB1223">
        <f>CX1223+CZ1223+DA1223</f>
        <v>0</v>
      </c>
      <c r="DG1223" s="13" t="e">
        <f>(DC1223+DD1223)/CU1223</f>
        <v>#DIV/0!</v>
      </c>
      <c r="EI1223">
        <f>CO1223</f>
        <v>365</v>
      </c>
      <c r="EJ1223" s="16">
        <f>BU1223</f>
        <v>0</v>
      </c>
      <c r="EK1223" s="16">
        <f>EJ1223/EI1223</f>
        <v>0</v>
      </c>
      <c r="EL1223">
        <f>DJ1223</f>
        <v>0</v>
      </c>
      <c r="EM1223" s="16">
        <f>EK1223*EL1223</f>
        <v>0</v>
      </c>
    </row>
    <row r="1224" spans="1:143" x14ac:dyDescent="0.25">
      <c r="A1224">
        <v>2015</v>
      </c>
      <c r="B1224">
        <v>2071</v>
      </c>
      <c r="C1224" t="s">
        <v>3463</v>
      </c>
      <c r="D1224" t="s">
        <v>3464</v>
      </c>
      <c r="F1224" t="s">
        <v>3527</v>
      </c>
      <c r="AJ1224">
        <v>0</v>
      </c>
      <c r="BJ1224" s="12">
        <v>0</v>
      </c>
      <c r="BK1224" s="12">
        <v>0</v>
      </c>
      <c r="BS1224" s="12">
        <v>0</v>
      </c>
      <c r="BT1224" s="12">
        <v>0</v>
      </c>
      <c r="BU1224" s="12">
        <v>0</v>
      </c>
      <c r="BV1224" s="12">
        <v>0</v>
      </c>
      <c r="BW1224" t="s">
        <v>3527</v>
      </c>
      <c r="BX1224" t="s">
        <v>141</v>
      </c>
      <c r="BY1224">
        <v>4</v>
      </c>
      <c r="BZ1224">
        <v>1</v>
      </c>
      <c r="CA1224">
        <v>4</v>
      </c>
      <c r="CB1224">
        <v>1</v>
      </c>
      <c r="CI1224">
        <f>CE1224+CG1224</f>
        <v>0</v>
      </c>
      <c r="CJ1224">
        <v>1460</v>
      </c>
      <c r="CL1224">
        <v>1460</v>
      </c>
      <c r="CO1224">
        <v>365</v>
      </c>
      <c r="CQ1224">
        <v>365</v>
      </c>
      <c r="DB1224">
        <f>CX1224+CZ1224+DA1224</f>
        <v>0</v>
      </c>
      <c r="DG1224" s="13" t="e">
        <f>(DC1224+DD1224)/CU1224</f>
        <v>#DIV/0!</v>
      </c>
      <c r="EF1224">
        <v>7</v>
      </c>
      <c r="EG1224">
        <v>2</v>
      </c>
      <c r="EH1224" s="13">
        <v>0.28571428571428598</v>
      </c>
      <c r="EI1224">
        <f>CO1224</f>
        <v>365</v>
      </c>
      <c r="EJ1224" s="16">
        <f>BU1224</f>
        <v>0</v>
      </c>
      <c r="EK1224" s="16">
        <f>EJ1224/EI1224</f>
        <v>0</v>
      </c>
      <c r="EL1224">
        <f>DJ1224</f>
        <v>0</v>
      </c>
      <c r="EM1224" s="16">
        <f>EK1224*EL1224</f>
        <v>0</v>
      </c>
    </row>
    <row r="1225" spans="1:143" x14ac:dyDescent="0.25">
      <c r="A1225">
        <v>2015</v>
      </c>
      <c r="B1225">
        <v>2049</v>
      </c>
      <c r="C1225" t="s">
        <v>3463</v>
      </c>
      <c r="D1225" t="s">
        <v>3464</v>
      </c>
      <c r="F1225" t="s">
        <v>3528</v>
      </c>
      <c r="AJ1225">
        <v>0</v>
      </c>
      <c r="BJ1225" s="12">
        <v>0</v>
      </c>
      <c r="BK1225" s="12">
        <v>0</v>
      </c>
      <c r="BS1225" s="12">
        <v>0</v>
      </c>
      <c r="BT1225" s="12">
        <v>0</v>
      </c>
      <c r="BU1225" s="12">
        <v>0</v>
      </c>
      <c r="BV1225" s="12">
        <v>0</v>
      </c>
      <c r="BW1225" t="s">
        <v>3528</v>
      </c>
      <c r="BX1225" t="s">
        <v>141</v>
      </c>
      <c r="CI1225">
        <f>CE1225+CG1225</f>
        <v>0</v>
      </c>
      <c r="CT1225">
        <v>1</v>
      </c>
      <c r="CU1225">
        <v>1</v>
      </c>
      <c r="DB1225">
        <f>CX1225+CZ1225+DA1225</f>
        <v>0</v>
      </c>
      <c r="DC1225">
        <v>1</v>
      </c>
      <c r="DG1225" s="13">
        <f>(DC1225+DD1225)/CU1225</f>
        <v>1</v>
      </c>
      <c r="DH1225">
        <v>101</v>
      </c>
      <c r="DI1225">
        <v>92</v>
      </c>
      <c r="DJ1225">
        <v>101</v>
      </c>
      <c r="DK1225">
        <v>92</v>
      </c>
      <c r="EI1225">
        <f>CO1225</f>
        <v>0</v>
      </c>
      <c r="EJ1225" s="16">
        <f>BU1225</f>
        <v>0</v>
      </c>
      <c r="EK1225" s="16" t="e">
        <f>EJ1225/EI1225</f>
        <v>#DIV/0!</v>
      </c>
      <c r="EL1225">
        <f>DJ1225</f>
        <v>101</v>
      </c>
      <c r="EM1225" s="16" t="e">
        <f>EK1225*EL1225</f>
        <v>#DIV/0!</v>
      </c>
    </row>
    <row r="1226" spans="1:143" x14ac:dyDescent="0.25">
      <c r="A1226">
        <v>2015</v>
      </c>
      <c r="B1226">
        <v>2055</v>
      </c>
      <c r="C1226" t="s">
        <v>3463</v>
      </c>
      <c r="D1226" t="s">
        <v>3464</v>
      </c>
      <c r="F1226" t="s">
        <v>3529</v>
      </c>
      <c r="AJ1226">
        <v>0</v>
      </c>
      <c r="BJ1226" s="12">
        <v>0</v>
      </c>
      <c r="BK1226" s="12">
        <v>0</v>
      </c>
      <c r="BS1226" s="12">
        <v>0</v>
      </c>
      <c r="BT1226" s="12">
        <v>0</v>
      </c>
      <c r="BU1226" s="12">
        <v>0</v>
      </c>
      <c r="BV1226" s="12">
        <v>0</v>
      </c>
      <c r="BW1226" t="s">
        <v>3529</v>
      </c>
      <c r="BX1226" t="s">
        <v>157</v>
      </c>
      <c r="CI1226">
        <f>CE1226+CG1226</f>
        <v>0</v>
      </c>
      <c r="DB1226">
        <f>CX1226+CZ1226+DA1226</f>
        <v>0</v>
      </c>
      <c r="DG1226" s="13" t="e">
        <f>(DC1226+DD1226)/CU1226</f>
        <v>#DIV/0!</v>
      </c>
      <c r="EI1226">
        <f>CO1226</f>
        <v>0</v>
      </c>
      <c r="EJ1226" s="16">
        <f>BU1226</f>
        <v>0</v>
      </c>
      <c r="EK1226" s="16" t="e">
        <f>EJ1226/EI1226</f>
        <v>#DIV/0!</v>
      </c>
      <c r="EL1226">
        <f>DJ1226</f>
        <v>0</v>
      </c>
      <c r="EM1226" s="16" t="e">
        <f>EK1226*EL1226</f>
        <v>#DIV/0!</v>
      </c>
    </row>
    <row r="1227" spans="1:143" x14ac:dyDescent="0.25">
      <c r="A1227">
        <v>2015</v>
      </c>
      <c r="B1227">
        <v>1151</v>
      </c>
      <c r="C1227" t="s">
        <v>3530</v>
      </c>
      <c r="D1227" t="s">
        <v>3531</v>
      </c>
      <c r="E1227" t="s">
        <v>3532</v>
      </c>
      <c r="F1227" t="s">
        <v>3533</v>
      </c>
      <c r="H1227">
        <v>539047</v>
      </c>
      <c r="I1227" t="s">
        <v>3534</v>
      </c>
      <c r="J1227" t="s">
        <v>3530</v>
      </c>
      <c r="K1227">
        <v>98840</v>
      </c>
      <c r="L1227" t="s">
        <v>163</v>
      </c>
      <c r="N1227" t="s">
        <v>151</v>
      </c>
      <c r="P1227" t="s">
        <v>210</v>
      </c>
      <c r="Q1227" t="s">
        <v>166</v>
      </c>
      <c r="R1227" t="s">
        <v>248</v>
      </c>
      <c r="U1227" t="s">
        <v>211</v>
      </c>
      <c r="V1227" t="s">
        <v>257</v>
      </c>
      <c r="W1227" t="s">
        <v>169</v>
      </c>
      <c r="Y1227">
        <v>43</v>
      </c>
      <c r="Z1227">
        <v>23</v>
      </c>
      <c r="AC1227" t="s">
        <v>470</v>
      </c>
      <c r="AD1227" t="s">
        <v>470</v>
      </c>
      <c r="AF1227" t="s">
        <v>470</v>
      </c>
      <c r="AJ1227">
        <v>53</v>
      </c>
      <c r="AK1227" t="s">
        <v>236</v>
      </c>
      <c r="AL1227" t="s">
        <v>236</v>
      </c>
      <c r="AM1227" t="s">
        <v>236</v>
      </c>
      <c r="AQ1227" t="s">
        <v>652</v>
      </c>
      <c r="AR1227" t="s">
        <v>159</v>
      </c>
      <c r="AS1227" t="s">
        <v>152</v>
      </c>
      <c r="AT1227" t="s">
        <v>152</v>
      </c>
      <c r="AU1227" t="s">
        <v>3535</v>
      </c>
      <c r="AV1227" s="12">
        <v>37396</v>
      </c>
      <c r="AW1227" s="12" t="s">
        <v>416</v>
      </c>
      <c r="AX1227" s="12" t="s">
        <v>416</v>
      </c>
      <c r="AY1227" s="15">
        <v>11426</v>
      </c>
      <c r="AZ1227" s="12" t="s">
        <v>416</v>
      </c>
      <c r="BF1227" s="12">
        <v>48127</v>
      </c>
      <c r="BH1227" s="15">
        <v>69106</v>
      </c>
      <c r="BJ1227" s="12">
        <v>166055</v>
      </c>
      <c r="BK1227" s="12">
        <v>37396</v>
      </c>
      <c r="BR1227" s="15">
        <v>17174</v>
      </c>
      <c r="BS1227" s="12">
        <v>17174</v>
      </c>
      <c r="BT1227" s="12">
        <v>34348</v>
      </c>
      <c r="BU1227" s="12">
        <v>200403</v>
      </c>
      <c r="BV1227" s="12">
        <v>37396</v>
      </c>
      <c r="BW1227" t="s">
        <v>3536</v>
      </c>
      <c r="BX1227" t="s">
        <v>259</v>
      </c>
      <c r="BY1227">
        <v>3</v>
      </c>
      <c r="BZ1227">
        <v>1</v>
      </c>
      <c r="CA1227">
        <v>3</v>
      </c>
      <c r="CB1227">
        <v>1</v>
      </c>
      <c r="CI1227">
        <f>CE1227+CG1227</f>
        <v>0</v>
      </c>
      <c r="CJ1227">
        <v>1011</v>
      </c>
      <c r="CL1227">
        <v>1011</v>
      </c>
      <c r="CO1227">
        <v>337</v>
      </c>
      <c r="CQ1227">
        <v>337</v>
      </c>
      <c r="DB1227">
        <f>CX1227+CZ1227+DA1227</f>
        <v>0</v>
      </c>
      <c r="DG1227" s="13" t="e">
        <f>(DC1227+DD1227)/CU1227</f>
        <v>#DIV/0!</v>
      </c>
      <c r="DL1227">
        <v>3</v>
      </c>
      <c r="DM1227">
        <v>1</v>
      </c>
      <c r="DN1227">
        <v>3</v>
      </c>
      <c r="DO1227">
        <v>1</v>
      </c>
      <c r="DU1227">
        <v>1</v>
      </c>
      <c r="EI1227">
        <f>CO1227</f>
        <v>337</v>
      </c>
      <c r="EJ1227" s="16">
        <f>BU1227</f>
        <v>200403</v>
      </c>
      <c r="EK1227" s="16">
        <f>EJ1227/EI1227</f>
        <v>594.66765578635011</v>
      </c>
      <c r="EL1227">
        <f>DJ1227</f>
        <v>0</v>
      </c>
      <c r="EM1227" s="16">
        <f>EK1227*EL1227</f>
        <v>0</v>
      </c>
    </row>
    <row r="1228" spans="1:143" x14ac:dyDescent="0.25">
      <c r="A1228">
        <v>2015</v>
      </c>
      <c r="B1228">
        <v>1164</v>
      </c>
      <c r="C1228" t="s">
        <v>3530</v>
      </c>
      <c r="D1228" t="s">
        <v>3537</v>
      </c>
      <c r="E1228" t="s">
        <v>1615</v>
      </c>
      <c r="F1228" t="s">
        <v>3538</v>
      </c>
      <c r="G1228" t="s">
        <v>145</v>
      </c>
      <c r="H1228">
        <v>539047</v>
      </c>
      <c r="I1228" t="s">
        <v>3539</v>
      </c>
      <c r="J1228" t="s">
        <v>3530</v>
      </c>
      <c r="K1228">
        <v>98840</v>
      </c>
      <c r="L1228" t="s">
        <v>163</v>
      </c>
      <c r="N1228" t="s">
        <v>151</v>
      </c>
      <c r="P1228" t="s">
        <v>152</v>
      </c>
      <c r="Q1228" t="s">
        <v>199</v>
      </c>
      <c r="R1228" t="s">
        <v>235</v>
      </c>
      <c r="T1228" t="s">
        <v>155</v>
      </c>
      <c r="U1228" t="s">
        <v>156</v>
      </c>
      <c r="V1228" t="s">
        <v>157</v>
      </c>
      <c r="W1228" t="s">
        <v>169</v>
      </c>
      <c r="Y1228">
        <v>79</v>
      </c>
      <c r="AJ1228">
        <v>79</v>
      </c>
      <c r="AR1228" t="s">
        <v>159</v>
      </c>
      <c r="AS1228" t="s">
        <v>152</v>
      </c>
      <c r="BJ1228" s="12">
        <v>0</v>
      </c>
      <c r="BK1228" s="12">
        <v>0</v>
      </c>
      <c r="BS1228" s="12">
        <v>0</v>
      </c>
      <c r="BT1228" s="12">
        <v>0</v>
      </c>
      <c r="BU1228" s="12">
        <v>0</v>
      </c>
      <c r="BV1228" s="12">
        <v>0</v>
      </c>
      <c r="BW1228" t="s">
        <v>3538</v>
      </c>
      <c r="BX1228" t="s">
        <v>157</v>
      </c>
      <c r="BY1228">
        <v>192</v>
      </c>
      <c r="BZ1228">
        <v>79</v>
      </c>
      <c r="CA1228">
        <v>150</v>
      </c>
      <c r="CB1228">
        <v>44</v>
      </c>
      <c r="CE1228">
        <v>11</v>
      </c>
      <c r="CF1228">
        <v>6</v>
      </c>
      <c r="CG1228">
        <v>31</v>
      </c>
      <c r="CH1228">
        <v>29</v>
      </c>
      <c r="CI1228">
        <f>CE1228+CG1228</f>
        <v>42</v>
      </c>
      <c r="CJ1228">
        <v>33014</v>
      </c>
      <c r="CL1228">
        <v>26264</v>
      </c>
      <c r="CM1228">
        <v>2363</v>
      </c>
      <c r="CN1228">
        <v>4387</v>
      </c>
      <c r="CO1228">
        <v>13295</v>
      </c>
      <c r="CQ1228">
        <v>7683</v>
      </c>
      <c r="CR1228">
        <v>1518</v>
      </c>
      <c r="CS1228">
        <v>4094</v>
      </c>
      <c r="CT1228">
        <v>42</v>
      </c>
      <c r="CU1228">
        <v>24</v>
      </c>
      <c r="CY1228">
        <v>1</v>
      </c>
      <c r="DB1228">
        <f>CX1228+CZ1228+DA1228</f>
        <v>0</v>
      </c>
      <c r="DC1228">
        <v>22</v>
      </c>
      <c r="DE1228">
        <v>1</v>
      </c>
      <c r="DG1228" s="13">
        <f>(DC1228+DD1228)/CU1228</f>
        <v>0.91666666666666663</v>
      </c>
      <c r="DH1228">
        <v>831</v>
      </c>
      <c r="DI1228">
        <v>606</v>
      </c>
      <c r="DJ1228">
        <v>751</v>
      </c>
      <c r="DK1228">
        <v>526</v>
      </c>
      <c r="DL1228">
        <v>135</v>
      </c>
      <c r="DM1228">
        <v>57</v>
      </c>
      <c r="DN1228">
        <v>103</v>
      </c>
      <c r="DO1228">
        <v>31</v>
      </c>
      <c r="DP1228">
        <v>2</v>
      </c>
      <c r="DQ1228">
        <v>24</v>
      </c>
      <c r="DU1228">
        <v>16</v>
      </c>
      <c r="DX1228">
        <v>40</v>
      </c>
      <c r="DZ1228">
        <v>1</v>
      </c>
      <c r="EB1228">
        <v>1</v>
      </c>
      <c r="EE1228">
        <v>1</v>
      </c>
      <c r="EI1228">
        <f>CO1228</f>
        <v>13295</v>
      </c>
      <c r="EJ1228" s="16">
        <f>BU1228</f>
        <v>0</v>
      </c>
      <c r="EK1228" s="16">
        <f>EJ1228/EI1228</f>
        <v>0</v>
      </c>
      <c r="EL1228">
        <f>DJ1228</f>
        <v>751</v>
      </c>
      <c r="EM1228" s="16">
        <f>EK1228*EL1228</f>
        <v>0</v>
      </c>
    </row>
    <row r="1229" spans="1:143" x14ac:dyDescent="0.25">
      <c r="A1229">
        <v>2015</v>
      </c>
      <c r="B1229">
        <v>1179</v>
      </c>
      <c r="C1229" t="s">
        <v>3530</v>
      </c>
      <c r="D1229" t="s">
        <v>3537</v>
      </c>
      <c r="E1229" t="s">
        <v>1615</v>
      </c>
      <c r="F1229" t="s">
        <v>3540</v>
      </c>
      <c r="G1229" t="s">
        <v>145</v>
      </c>
      <c r="H1229">
        <v>539047</v>
      </c>
      <c r="I1229" t="s">
        <v>3539</v>
      </c>
      <c r="J1229" t="s">
        <v>3530</v>
      </c>
      <c r="K1229">
        <v>98840</v>
      </c>
      <c r="L1229" t="s">
        <v>163</v>
      </c>
      <c r="N1229" t="s">
        <v>151</v>
      </c>
      <c r="P1229" t="s">
        <v>152</v>
      </c>
      <c r="Q1229" t="s">
        <v>199</v>
      </c>
      <c r="R1229" t="s">
        <v>235</v>
      </c>
      <c r="T1229" t="s">
        <v>155</v>
      </c>
      <c r="U1229" t="s">
        <v>211</v>
      </c>
      <c r="V1229" t="s">
        <v>212</v>
      </c>
      <c r="W1229" t="s">
        <v>169</v>
      </c>
      <c r="Y1229">
        <v>57</v>
      </c>
      <c r="AJ1229">
        <v>57</v>
      </c>
      <c r="AR1229" t="s">
        <v>159</v>
      </c>
      <c r="BJ1229" s="12">
        <v>0</v>
      </c>
      <c r="BK1229" s="12">
        <v>0</v>
      </c>
      <c r="BS1229" s="12">
        <v>0</v>
      </c>
      <c r="BT1229" s="12">
        <v>0</v>
      </c>
      <c r="BU1229" s="12">
        <v>0</v>
      </c>
      <c r="BV1229" s="12">
        <v>0</v>
      </c>
      <c r="BW1229" t="s">
        <v>3540</v>
      </c>
      <c r="BX1229" t="s">
        <v>141</v>
      </c>
      <c r="BY1229">
        <v>50</v>
      </c>
      <c r="BZ1229">
        <v>22</v>
      </c>
      <c r="CA1229">
        <v>33</v>
      </c>
      <c r="CB1229">
        <v>10</v>
      </c>
      <c r="CE1229">
        <v>4</v>
      </c>
      <c r="CF1229">
        <v>2</v>
      </c>
      <c r="CG1229">
        <v>13</v>
      </c>
      <c r="CH1229">
        <v>10</v>
      </c>
      <c r="CI1229">
        <f>CE1229+CG1229</f>
        <v>17</v>
      </c>
      <c r="CJ1229">
        <v>7937</v>
      </c>
      <c r="CL1229">
        <v>4464</v>
      </c>
      <c r="CM1229">
        <v>806</v>
      </c>
      <c r="CN1229">
        <v>2667</v>
      </c>
      <c r="CO1229">
        <v>3999</v>
      </c>
      <c r="CQ1229">
        <v>1479</v>
      </c>
      <c r="CR1229">
        <v>403</v>
      </c>
      <c r="CS1229">
        <v>2117</v>
      </c>
      <c r="CT1229">
        <v>10</v>
      </c>
      <c r="CU1229">
        <v>5</v>
      </c>
      <c r="DB1229">
        <f>CX1229+CZ1229+DA1229</f>
        <v>0</v>
      </c>
      <c r="DC1229">
        <v>5</v>
      </c>
      <c r="DG1229" s="13">
        <f>(DC1229+DD1229)/CU1229</f>
        <v>1</v>
      </c>
      <c r="DH1229">
        <v>68</v>
      </c>
      <c r="DI1229">
        <v>59</v>
      </c>
      <c r="DJ1229">
        <v>68</v>
      </c>
      <c r="DK1229">
        <v>59</v>
      </c>
      <c r="DL1229">
        <v>39</v>
      </c>
      <c r="DM1229">
        <v>18</v>
      </c>
      <c r="DN1229">
        <v>24</v>
      </c>
      <c r="DO1229">
        <v>7</v>
      </c>
      <c r="DP1229">
        <v>2</v>
      </c>
      <c r="DQ1229">
        <v>9</v>
      </c>
      <c r="DS1229">
        <v>7</v>
      </c>
      <c r="DU1229">
        <v>3</v>
      </c>
      <c r="DW1229">
        <v>1</v>
      </c>
      <c r="DX1229">
        <v>3</v>
      </c>
      <c r="DZ1229">
        <v>1</v>
      </c>
      <c r="EA1229">
        <v>3</v>
      </c>
      <c r="EF1229">
        <v>7</v>
      </c>
      <c r="EG1229">
        <v>1</v>
      </c>
      <c r="EH1229" s="13">
        <v>0.14285714285714299</v>
      </c>
      <c r="EI1229">
        <f>CO1229</f>
        <v>3999</v>
      </c>
      <c r="EJ1229" s="16">
        <f>BU1229</f>
        <v>0</v>
      </c>
      <c r="EK1229" s="16">
        <f>EJ1229/EI1229</f>
        <v>0</v>
      </c>
      <c r="EL1229">
        <f>DJ1229</f>
        <v>68</v>
      </c>
      <c r="EM1229" s="16">
        <f>EK1229*EL1229</f>
        <v>0</v>
      </c>
    </row>
    <row r="1230" spans="1:143" x14ac:dyDescent="0.25">
      <c r="A1230">
        <v>2015</v>
      </c>
      <c r="B1230">
        <v>1170</v>
      </c>
      <c r="C1230" t="s">
        <v>3530</v>
      </c>
      <c r="D1230" t="s">
        <v>3541</v>
      </c>
      <c r="E1230" t="s">
        <v>3542</v>
      </c>
      <c r="F1230" t="s">
        <v>3543</v>
      </c>
      <c r="G1230" t="s">
        <v>145</v>
      </c>
      <c r="H1230">
        <v>539047</v>
      </c>
      <c r="I1230" t="s">
        <v>1743</v>
      </c>
      <c r="J1230" t="s">
        <v>3544</v>
      </c>
      <c r="K1230">
        <v>98841</v>
      </c>
      <c r="L1230" t="s">
        <v>163</v>
      </c>
      <c r="N1230" t="s">
        <v>151</v>
      </c>
      <c r="P1230" t="s">
        <v>152</v>
      </c>
      <c r="Q1230" t="s">
        <v>166</v>
      </c>
      <c r="R1230" t="s">
        <v>167</v>
      </c>
      <c r="T1230" t="s">
        <v>168</v>
      </c>
      <c r="U1230" t="s">
        <v>156</v>
      </c>
      <c r="V1230" t="s">
        <v>157</v>
      </c>
      <c r="W1230" t="s">
        <v>333</v>
      </c>
      <c r="Y1230">
        <v>47</v>
      </c>
      <c r="AA1230">
        <v>44</v>
      </c>
      <c r="AJ1230">
        <v>91</v>
      </c>
      <c r="AR1230" t="s">
        <v>159</v>
      </c>
      <c r="BB1230" s="12">
        <v>39281.050000000003</v>
      </c>
      <c r="BJ1230" s="12">
        <v>39281.050000000003</v>
      </c>
      <c r="BK1230" s="12">
        <v>39281.050000000003</v>
      </c>
      <c r="BS1230" s="12">
        <v>0</v>
      </c>
      <c r="BT1230" s="12">
        <v>0</v>
      </c>
      <c r="BU1230" s="12">
        <v>39281.050000000003</v>
      </c>
      <c r="BV1230" s="12">
        <v>39281.050000000003</v>
      </c>
      <c r="CI1230">
        <f>CE1230+CG1230</f>
        <v>0</v>
      </c>
      <c r="DB1230">
        <f>CX1230+CZ1230+DA1230</f>
        <v>0</v>
      </c>
      <c r="DG1230" s="13" t="e">
        <f>(DC1230+DD1230)/CU1230</f>
        <v>#DIV/0!</v>
      </c>
      <c r="EI1230">
        <f>CO1230</f>
        <v>0</v>
      </c>
      <c r="EJ1230" s="16">
        <f>BU1230</f>
        <v>39281.050000000003</v>
      </c>
      <c r="EK1230" s="16" t="e">
        <f>EJ1230/EI1230</f>
        <v>#DIV/0!</v>
      </c>
      <c r="EL1230">
        <f>DJ1230</f>
        <v>0</v>
      </c>
      <c r="EM1230" s="16" t="e">
        <f>EK1230*EL1230</f>
        <v>#DIV/0!</v>
      </c>
    </row>
    <row r="1231" spans="1:143" x14ac:dyDescent="0.25">
      <c r="A1231">
        <v>2015</v>
      </c>
      <c r="B1231">
        <v>1180</v>
      </c>
      <c r="C1231" t="s">
        <v>3530</v>
      </c>
      <c r="D1231" t="s">
        <v>3537</v>
      </c>
      <c r="E1231" t="s">
        <v>3545</v>
      </c>
      <c r="F1231" t="s">
        <v>3546</v>
      </c>
      <c r="H1231">
        <v>539047</v>
      </c>
      <c r="I1231" t="s">
        <v>3539</v>
      </c>
      <c r="J1231" t="s">
        <v>3530</v>
      </c>
      <c r="K1231">
        <v>98840</v>
      </c>
      <c r="L1231" t="s">
        <v>163</v>
      </c>
      <c r="N1231" t="s">
        <v>151</v>
      </c>
      <c r="P1231" t="s">
        <v>152</v>
      </c>
      <c r="Q1231" t="s">
        <v>207</v>
      </c>
      <c r="R1231" t="s">
        <v>154</v>
      </c>
      <c r="T1231" t="s">
        <v>155</v>
      </c>
      <c r="U1231" t="s">
        <v>156</v>
      </c>
      <c r="V1231" t="s">
        <v>157</v>
      </c>
      <c r="W1231" t="s">
        <v>169</v>
      </c>
      <c r="Y1231">
        <v>51</v>
      </c>
      <c r="AJ1231">
        <v>51</v>
      </c>
      <c r="AR1231" t="s">
        <v>159</v>
      </c>
      <c r="AS1231" t="s">
        <v>152</v>
      </c>
      <c r="AV1231" s="12">
        <v>40000</v>
      </c>
      <c r="BJ1231" s="12">
        <v>40000</v>
      </c>
      <c r="BK1231" s="12">
        <v>40000</v>
      </c>
      <c r="BS1231" s="12">
        <v>0</v>
      </c>
      <c r="BT1231" s="12">
        <v>0</v>
      </c>
      <c r="BU1231" s="12">
        <v>40000</v>
      </c>
      <c r="BV1231" s="12">
        <v>40000</v>
      </c>
      <c r="CI1231">
        <f>CE1231+CG1231</f>
        <v>0</v>
      </c>
      <c r="DB1231">
        <f>CX1231+CZ1231+DA1231</f>
        <v>0</v>
      </c>
      <c r="DG1231" s="13" t="e">
        <f>(DC1231+DD1231)/CU1231</f>
        <v>#DIV/0!</v>
      </c>
      <c r="EI1231">
        <f>CO1231</f>
        <v>0</v>
      </c>
      <c r="EJ1231" s="16">
        <f>BU1231</f>
        <v>40000</v>
      </c>
      <c r="EK1231" s="16" t="e">
        <f>EJ1231/EI1231</f>
        <v>#DIV/0!</v>
      </c>
      <c r="EL1231">
        <f>DJ1231</f>
        <v>0</v>
      </c>
      <c r="EM1231" s="16" t="e">
        <f>EK1231*EL1231</f>
        <v>#DIV/0!</v>
      </c>
    </row>
    <row r="1232" spans="1:143" x14ac:dyDescent="0.25">
      <c r="A1232">
        <v>2015</v>
      </c>
      <c r="B1232">
        <v>1166</v>
      </c>
      <c r="C1232" t="s">
        <v>3530</v>
      </c>
      <c r="D1232" t="s">
        <v>3541</v>
      </c>
      <c r="E1232" t="s">
        <v>3547</v>
      </c>
      <c r="F1232" t="s">
        <v>3548</v>
      </c>
      <c r="G1232" t="s">
        <v>145</v>
      </c>
      <c r="H1232">
        <v>539047</v>
      </c>
      <c r="I1232" t="s">
        <v>1743</v>
      </c>
      <c r="J1232" t="s">
        <v>3544</v>
      </c>
      <c r="K1232">
        <v>98841</v>
      </c>
      <c r="L1232" t="s">
        <v>163</v>
      </c>
      <c r="N1232" t="s">
        <v>197</v>
      </c>
      <c r="O1232" t="s">
        <v>198</v>
      </c>
      <c r="P1232" t="s">
        <v>152</v>
      </c>
      <c r="Q1232" t="s">
        <v>166</v>
      </c>
      <c r="R1232" t="s">
        <v>167</v>
      </c>
      <c r="S1232" t="s">
        <v>210</v>
      </c>
      <c r="T1232" t="s">
        <v>168</v>
      </c>
      <c r="V1232" t="s">
        <v>161</v>
      </c>
      <c r="W1232" t="s">
        <v>158</v>
      </c>
      <c r="X1232" t="s">
        <v>201</v>
      </c>
      <c r="Y1232">
        <v>15</v>
      </c>
      <c r="Z1232">
        <v>4</v>
      </c>
      <c r="AA1232">
        <v>0</v>
      </c>
      <c r="AJ1232">
        <v>15</v>
      </c>
      <c r="AR1232" t="s">
        <v>159</v>
      </c>
      <c r="AS1232" t="s">
        <v>210</v>
      </c>
      <c r="AV1232" s="12">
        <v>11767.31</v>
      </c>
      <c r="BG1232" s="15">
        <v>40767</v>
      </c>
      <c r="BJ1232" s="12">
        <v>52534.31</v>
      </c>
      <c r="BK1232" s="12">
        <v>11767.31</v>
      </c>
      <c r="BS1232" s="12">
        <v>0</v>
      </c>
      <c r="BT1232" s="12">
        <v>0</v>
      </c>
      <c r="BU1232" s="12">
        <v>52534.31</v>
      </c>
      <c r="BV1232" s="12">
        <v>11767.31</v>
      </c>
      <c r="BW1232" t="s">
        <v>3548</v>
      </c>
      <c r="BX1232" t="s">
        <v>161</v>
      </c>
      <c r="BY1232">
        <v>46</v>
      </c>
      <c r="BZ1232">
        <v>36</v>
      </c>
      <c r="CA1232">
        <v>16</v>
      </c>
      <c r="CB1232">
        <v>6</v>
      </c>
      <c r="CE1232">
        <v>3</v>
      </c>
      <c r="CF1232">
        <v>3</v>
      </c>
      <c r="CG1232">
        <v>27</v>
      </c>
      <c r="CH1232">
        <v>27</v>
      </c>
      <c r="CI1232">
        <f>CE1232+CG1232</f>
        <v>30</v>
      </c>
      <c r="CJ1232">
        <v>1859</v>
      </c>
      <c r="CL1232">
        <v>710</v>
      </c>
      <c r="CM1232">
        <v>100</v>
      </c>
      <c r="CN1232">
        <v>1049</v>
      </c>
      <c r="CO1232">
        <v>1326</v>
      </c>
      <c r="CQ1232">
        <v>177</v>
      </c>
      <c r="CR1232">
        <v>100</v>
      </c>
      <c r="CS1232">
        <v>1049</v>
      </c>
      <c r="CT1232">
        <v>46</v>
      </c>
      <c r="CU1232">
        <v>36</v>
      </c>
      <c r="CW1232">
        <v>28</v>
      </c>
      <c r="DB1232">
        <f>CX1232+CZ1232+DA1232</f>
        <v>0</v>
      </c>
      <c r="DE1232">
        <v>8</v>
      </c>
      <c r="DG1232" s="13">
        <f>(DC1232+DD1232)/CU1232</f>
        <v>0</v>
      </c>
      <c r="DH1232">
        <v>1433</v>
      </c>
      <c r="DI1232">
        <v>1366</v>
      </c>
      <c r="DL1232">
        <v>40</v>
      </c>
      <c r="DM1232">
        <v>31</v>
      </c>
      <c r="DN1232">
        <v>14</v>
      </c>
      <c r="DO1232">
        <v>5</v>
      </c>
      <c r="DP1232">
        <v>3</v>
      </c>
      <c r="DQ1232">
        <v>23</v>
      </c>
      <c r="DU1232">
        <v>4</v>
      </c>
      <c r="DW1232">
        <v>1</v>
      </c>
      <c r="DX1232">
        <v>23</v>
      </c>
      <c r="DY1232" t="s">
        <v>311</v>
      </c>
      <c r="DZ1232">
        <v>1</v>
      </c>
      <c r="EA1232">
        <v>1</v>
      </c>
      <c r="EB1232">
        <v>1</v>
      </c>
      <c r="EE1232">
        <v>1</v>
      </c>
      <c r="EI1232">
        <f>CO1232</f>
        <v>1326</v>
      </c>
      <c r="EJ1232" s="16">
        <f>BU1232</f>
        <v>52534.31</v>
      </c>
      <c r="EK1232" s="16">
        <f>EJ1232/EI1232</f>
        <v>39.618634992458517</v>
      </c>
      <c r="EL1232">
        <f>DJ1232</f>
        <v>0</v>
      </c>
      <c r="EM1232" s="16">
        <f>EK1232*EL1232</f>
        <v>0</v>
      </c>
    </row>
    <row r="1233" spans="1:143" x14ac:dyDescent="0.25">
      <c r="A1233">
        <v>2015</v>
      </c>
      <c r="B1233">
        <v>1169</v>
      </c>
      <c r="C1233" t="s">
        <v>3530</v>
      </c>
      <c r="D1233" t="s">
        <v>3537</v>
      </c>
      <c r="E1233" t="s">
        <v>172</v>
      </c>
      <c r="F1233" t="s">
        <v>3549</v>
      </c>
      <c r="G1233" t="s">
        <v>145</v>
      </c>
      <c r="H1233">
        <v>539047</v>
      </c>
      <c r="I1233" t="s">
        <v>3539</v>
      </c>
      <c r="J1233" t="s">
        <v>3530</v>
      </c>
      <c r="K1233">
        <v>98843</v>
      </c>
      <c r="L1233" t="s">
        <v>163</v>
      </c>
      <c r="N1233" t="s">
        <v>151</v>
      </c>
      <c r="P1233" t="s">
        <v>152</v>
      </c>
      <c r="Q1233" t="s">
        <v>153</v>
      </c>
      <c r="R1233" t="s">
        <v>174</v>
      </c>
      <c r="T1233" t="s">
        <v>155</v>
      </c>
      <c r="U1233" t="s">
        <v>211</v>
      </c>
      <c r="V1233" t="s">
        <v>157</v>
      </c>
      <c r="W1233" t="s">
        <v>175</v>
      </c>
      <c r="Y1233">
        <v>10</v>
      </c>
      <c r="AJ1233">
        <v>10</v>
      </c>
      <c r="AR1233" t="s">
        <v>159</v>
      </c>
      <c r="BB1233" s="12">
        <v>4987</v>
      </c>
      <c r="BJ1233" s="12">
        <v>4987</v>
      </c>
      <c r="BK1233" s="12">
        <v>4987</v>
      </c>
      <c r="BS1233" s="12">
        <v>0</v>
      </c>
      <c r="BT1233" s="12">
        <v>0</v>
      </c>
      <c r="BU1233" s="12">
        <v>4987</v>
      </c>
      <c r="BV1233" s="12">
        <v>4987</v>
      </c>
      <c r="BW1233" t="s">
        <v>3549</v>
      </c>
      <c r="BX1233" t="s">
        <v>157</v>
      </c>
      <c r="BY1233">
        <v>24</v>
      </c>
      <c r="BZ1233">
        <v>24</v>
      </c>
      <c r="CE1233">
        <v>2</v>
      </c>
      <c r="CF1233">
        <v>2</v>
      </c>
      <c r="CG1233">
        <v>22</v>
      </c>
      <c r="CH1233">
        <v>22</v>
      </c>
      <c r="CI1233">
        <f>CE1233+CG1233</f>
        <v>24</v>
      </c>
      <c r="CJ1233">
        <v>4539</v>
      </c>
      <c r="CM1233">
        <v>330</v>
      </c>
      <c r="CN1233">
        <v>4209</v>
      </c>
      <c r="CO1233">
        <v>4539</v>
      </c>
      <c r="CR1233">
        <v>330</v>
      </c>
      <c r="CS1233">
        <v>4209</v>
      </c>
      <c r="CT1233">
        <v>5</v>
      </c>
      <c r="CU1233">
        <v>5</v>
      </c>
      <c r="DB1233">
        <f>CX1233+CZ1233+DA1233</f>
        <v>0</v>
      </c>
      <c r="DC1233">
        <v>3</v>
      </c>
      <c r="DE1233">
        <v>2</v>
      </c>
      <c r="DG1233" s="13">
        <f>(DC1233+DD1233)/CU1233</f>
        <v>0.6</v>
      </c>
      <c r="DH1233">
        <v>1954</v>
      </c>
      <c r="DI1233">
        <v>470</v>
      </c>
      <c r="DJ1233">
        <v>950</v>
      </c>
      <c r="DK1233">
        <v>257</v>
      </c>
      <c r="DL1233">
        <v>14</v>
      </c>
      <c r="DM1233">
        <v>14</v>
      </c>
      <c r="DP1233">
        <v>2</v>
      </c>
      <c r="DQ1233">
        <v>12</v>
      </c>
      <c r="DU1233">
        <v>2</v>
      </c>
      <c r="DX1233">
        <v>12</v>
      </c>
      <c r="EI1233">
        <f>CO1233</f>
        <v>4539</v>
      </c>
      <c r="EJ1233" s="16">
        <f>BU1233</f>
        <v>4987</v>
      </c>
      <c r="EK1233" s="16">
        <f>EJ1233/EI1233</f>
        <v>1.0987001542189909</v>
      </c>
      <c r="EL1233">
        <f>DJ1233</f>
        <v>950</v>
      </c>
      <c r="EM1233" s="16">
        <f>EK1233*EL1233</f>
        <v>1043.7651465080414</v>
      </c>
    </row>
    <row r="1234" spans="1:143" x14ac:dyDescent="0.25">
      <c r="A1234">
        <v>2015</v>
      </c>
      <c r="B1234">
        <v>1185</v>
      </c>
      <c r="C1234" t="s">
        <v>3530</v>
      </c>
      <c r="D1234" t="s">
        <v>3537</v>
      </c>
      <c r="E1234" t="s">
        <v>172</v>
      </c>
      <c r="F1234" t="s">
        <v>3550</v>
      </c>
      <c r="G1234" t="s">
        <v>145</v>
      </c>
      <c r="H1234">
        <v>539047</v>
      </c>
      <c r="I1234" t="s">
        <v>3539</v>
      </c>
      <c r="J1234" t="s">
        <v>3530</v>
      </c>
      <c r="K1234">
        <v>98843</v>
      </c>
      <c r="L1234" t="s">
        <v>163</v>
      </c>
      <c r="N1234" t="s">
        <v>151</v>
      </c>
      <c r="P1234" t="s">
        <v>152</v>
      </c>
      <c r="Q1234" t="s">
        <v>153</v>
      </c>
      <c r="R1234" t="s">
        <v>174</v>
      </c>
      <c r="T1234" t="s">
        <v>155</v>
      </c>
      <c r="U1234" t="s">
        <v>156</v>
      </c>
      <c r="V1234" t="s">
        <v>212</v>
      </c>
      <c r="W1234" t="s">
        <v>175</v>
      </c>
      <c r="Y1234">
        <v>108</v>
      </c>
      <c r="AJ1234">
        <v>108</v>
      </c>
      <c r="AR1234" t="s">
        <v>159</v>
      </c>
      <c r="AS1234" t="s">
        <v>152</v>
      </c>
      <c r="BB1234" s="12">
        <v>71580</v>
      </c>
      <c r="BJ1234" s="12">
        <v>71580</v>
      </c>
      <c r="BK1234" s="12">
        <v>71580</v>
      </c>
      <c r="BS1234" s="12">
        <v>0</v>
      </c>
      <c r="BT1234" s="12">
        <v>0</v>
      </c>
      <c r="BU1234" s="12">
        <v>71580</v>
      </c>
      <c r="BV1234" s="12">
        <v>71580</v>
      </c>
      <c r="BW1234" t="s">
        <v>3550</v>
      </c>
      <c r="BX1234" t="s">
        <v>141</v>
      </c>
      <c r="BY1234">
        <v>6</v>
      </c>
      <c r="BZ1234">
        <v>5</v>
      </c>
      <c r="CE1234">
        <v>1</v>
      </c>
      <c r="CG1234">
        <v>5</v>
      </c>
      <c r="CH1234">
        <v>5</v>
      </c>
      <c r="CI1234">
        <f>CE1234+CG1234</f>
        <v>6</v>
      </c>
      <c r="CJ1234">
        <v>942</v>
      </c>
      <c r="CM1234">
        <v>90</v>
      </c>
      <c r="CN1234">
        <v>852</v>
      </c>
      <c r="CO1234">
        <v>852</v>
      </c>
      <c r="CS1234">
        <v>852</v>
      </c>
      <c r="CT1234">
        <v>5</v>
      </c>
      <c r="CU1234">
        <v>4</v>
      </c>
      <c r="CZ1234">
        <v>1</v>
      </c>
      <c r="DB1234">
        <f>CX1234+CZ1234+DA1234</f>
        <v>1</v>
      </c>
      <c r="DC1234">
        <v>2</v>
      </c>
      <c r="DE1234">
        <v>1</v>
      </c>
      <c r="DG1234" s="13">
        <f>(DC1234+DD1234)/CU1234</f>
        <v>0.5</v>
      </c>
      <c r="DH1234">
        <v>783</v>
      </c>
      <c r="DI1234">
        <v>391</v>
      </c>
      <c r="DJ1234">
        <v>190</v>
      </c>
      <c r="DK1234">
        <v>181</v>
      </c>
      <c r="DL1234">
        <v>4</v>
      </c>
      <c r="DM1234">
        <v>4</v>
      </c>
      <c r="DQ1234">
        <v>4</v>
      </c>
      <c r="DS1234">
        <v>1</v>
      </c>
      <c r="DU1234">
        <v>1</v>
      </c>
      <c r="DW1234">
        <v>1</v>
      </c>
      <c r="EA1234">
        <v>1</v>
      </c>
      <c r="EB1234">
        <v>1</v>
      </c>
      <c r="EE1234">
        <v>1</v>
      </c>
      <c r="EF1234">
        <v>1</v>
      </c>
      <c r="EG1234">
        <v>1</v>
      </c>
      <c r="EH1234" s="13">
        <v>1</v>
      </c>
      <c r="EI1234">
        <f>CO1234</f>
        <v>852</v>
      </c>
      <c r="EJ1234" s="16">
        <f>BU1234</f>
        <v>71580</v>
      </c>
      <c r="EK1234" s="16">
        <f>EJ1234/EI1234</f>
        <v>84.014084507042256</v>
      </c>
      <c r="EL1234">
        <f>DJ1234</f>
        <v>190</v>
      </c>
      <c r="EM1234" s="16">
        <f>EK1234*EL1234</f>
        <v>15962.676056338029</v>
      </c>
    </row>
    <row r="1235" spans="1:143" x14ac:dyDescent="0.25">
      <c r="A1235">
        <v>2015</v>
      </c>
      <c r="B1235">
        <v>1145</v>
      </c>
      <c r="C1235" t="s">
        <v>3530</v>
      </c>
      <c r="D1235" t="s">
        <v>3531</v>
      </c>
      <c r="E1235" t="s">
        <v>372</v>
      </c>
      <c r="F1235" t="s">
        <v>3551</v>
      </c>
      <c r="G1235" t="s">
        <v>145</v>
      </c>
      <c r="H1235">
        <v>539047</v>
      </c>
      <c r="I1235" t="s">
        <v>3534</v>
      </c>
      <c r="J1235" t="s">
        <v>3530</v>
      </c>
      <c r="K1235">
        <v>98840</v>
      </c>
      <c r="L1235" t="s">
        <v>163</v>
      </c>
      <c r="N1235" t="s">
        <v>151</v>
      </c>
      <c r="P1235" t="s">
        <v>152</v>
      </c>
      <c r="Q1235" t="s">
        <v>207</v>
      </c>
      <c r="R1235" t="s">
        <v>154</v>
      </c>
      <c r="T1235" t="s">
        <v>155</v>
      </c>
      <c r="U1235" t="s">
        <v>156</v>
      </c>
      <c r="V1235" t="s">
        <v>157</v>
      </c>
      <c r="W1235" t="s">
        <v>169</v>
      </c>
      <c r="Z1235">
        <v>16</v>
      </c>
      <c r="AA1235">
        <v>9</v>
      </c>
      <c r="AB1235">
        <v>12</v>
      </c>
      <c r="AJ1235">
        <v>9</v>
      </c>
      <c r="AR1235" t="s">
        <v>159</v>
      </c>
      <c r="AS1235" t="s">
        <v>152</v>
      </c>
      <c r="AY1235" s="15">
        <v>142520</v>
      </c>
      <c r="BJ1235" s="12">
        <v>142520</v>
      </c>
      <c r="BK1235" s="12">
        <v>0</v>
      </c>
      <c r="BS1235" s="12">
        <v>0</v>
      </c>
      <c r="BT1235" s="12">
        <v>0</v>
      </c>
      <c r="BU1235" s="12">
        <v>142520</v>
      </c>
      <c r="BV1235" s="12">
        <v>0</v>
      </c>
      <c r="BW1235" t="s">
        <v>3551</v>
      </c>
      <c r="BX1235" t="s">
        <v>157</v>
      </c>
      <c r="BY1235">
        <v>24</v>
      </c>
      <c r="BZ1235">
        <v>12</v>
      </c>
      <c r="CA1235">
        <v>17</v>
      </c>
      <c r="CB1235">
        <v>5</v>
      </c>
      <c r="CE1235">
        <v>1</v>
      </c>
      <c r="CF1235">
        <v>1</v>
      </c>
      <c r="CG1235">
        <v>6</v>
      </c>
      <c r="CH1235">
        <v>6</v>
      </c>
      <c r="CI1235">
        <f>CE1235+CG1235</f>
        <v>7</v>
      </c>
      <c r="CJ1235">
        <v>8760</v>
      </c>
      <c r="CL1235">
        <v>6205</v>
      </c>
      <c r="CM1235">
        <v>365</v>
      </c>
      <c r="CN1235">
        <v>2190</v>
      </c>
      <c r="CO1235">
        <v>4380</v>
      </c>
      <c r="CQ1235">
        <v>1825</v>
      </c>
      <c r="CR1235">
        <v>365</v>
      </c>
      <c r="CS1235">
        <v>2190</v>
      </c>
      <c r="DB1235">
        <f>CX1235+CZ1235+DA1235</f>
        <v>0</v>
      </c>
      <c r="DG1235" s="13" t="e">
        <f>(DC1235+DD1235)/CU1235</f>
        <v>#DIV/0!</v>
      </c>
      <c r="EI1235">
        <f>CO1235</f>
        <v>4380</v>
      </c>
      <c r="EJ1235" s="16">
        <f>BU1235</f>
        <v>142520</v>
      </c>
      <c r="EK1235" s="16">
        <f>EJ1235/EI1235</f>
        <v>32.538812785388124</v>
      </c>
      <c r="EL1235">
        <f>DJ1235</f>
        <v>0</v>
      </c>
      <c r="EM1235" s="16">
        <f>EK1235*EL1235</f>
        <v>0</v>
      </c>
    </row>
    <row r="1236" spans="1:143" x14ac:dyDescent="0.25">
      <c r="A1236">
        <v>2015</v>
      </c>
      <c r="B1236">
        <v>1140</v>
      </c>
      <c r="C1236" t="s">
        <v>3530</v>
      </c>
      <c r="D1236" t="s">
        <v>3531</v>
      </c>
      <c r="E1236" t="s">
        <v>372</v>
      </c>
      <c r="F1236" t="s">
        <v>3552</v>
      </c>
      <c r="G1236" t="s">
        <v>145</v>
      </c>
      <c r="H1236">
        <v>539047</v>
      </c>
      <c r="I1236" t="s">
        <v>3534</v>
      </c>
      <c r="J1236" t="s">
        <v>3530</v>
      </c>
      <c r="K1236">
        <v>98840</v>
      </c>
      <c r="L1236" t="s">
        <v>163</v>
      </c>
      <c r="N1236" t="s">
        <v>151</v>
      </c>
      <c r="P1236" t="s">
        <v>152</v>
      </c>
      <c r="Q1236" t="s">
        <v>207</v>
      </c>
      <c r="R1236" t="s">
        <v>154</v>
      </c>
      <c r="T1236" t="s">
        <v>155</v>
      </c>
      <c r="U1236" t="s">
        <v>211</v>
      </c>
      <c r="V1236" t="s">
        <v>212</v>
      </c>
      <c r="W1236" t="s">
        <v>169</v>
      </c>
      <c r="AJ1236">
        <v>0</v>
      </c>
      <c r="AR1236" t="s">
        <v>159</v>
      </c>
      <c r="AU1236" t="s">
        <v>3553</v>
      </c>
      <c r="BJ1236" s="12">
        <v>0</v>
      </c>
      <c r="BK1236" s="12">
        <v>0</v>
      </c>
      <c r="BS1236" s="12">
        <v>0</v>
      </c>
      <c r="BT1236" s="12">
        <v>0</v>
      </c>
      <c r="BU1236" s="12">
        <v>0</v>
      </c>
      <c r="BV1236" s="12">
        <v>0</v>
      </c>
      <c r="BW1236" t="s">
        <v>3552</v>
      </c>
      <c r="BX1236" t="s">
        <v>141</v>
      </c>
      <c r="BY1236">
        <v>26</v>
      </c>
      <c r="BZ1236">
        <v>10</v>
      </c>
      <c r="CA1236">
        <v>22</v>
      </c>
      <c r="CB1236">
        <v>6</v>
      </c>
      <c r="CE1236">
        <v>1</v>
      </c>
      <c r="CF1236">
        <v>1</v>
      </c>
      <c r="CG1236">
        <v>3</v>
      </c>
      <c r="CH1236">
        <v>3</v>
      </c>
      <c r="CI1236">
        <f>CE1236+CG1236</f>
        <v>4</v>
      </c>
      <c r="CJ1236">
        <v>9431</v>
      </c>
      <c r="CL1236">
        <v>7971</v>
      </c>
      <c r="CM1236">
        <v>365</v>
      </c>
      <c r="CN1236">
        <v>1095</v>
      </c>
      <c r="CO1236">
        <v>3650</v>
      </c>
      <c r="CQ1236">
        <v>2190</v>
      </c>
      <c r="CR1236">
        <v>365</v>
      </c>
      <c r="CS1236">
        <v>1095</v>
      </c>
      <c r="DB1236">
        <f>CX1236+CZ1236+DA1236</f>
        <v>0</v>
      </c>
      <c r="DG1236" s="13" t="e">
        <f>(DC1236+DD1236)/CU1236</f>
        <v>#DIV/0!</v>
      </c>
      <c r="DL1236">
        <v>1</v>
      </c>
      <c r="DN1236">
        <v>1</v>
      </c>
      <c r="EI1236">
        <f>CO1236</f>
        <v>3650</v>
      </c>
      <c r="EJ1236" s="16">
        <f>BU1236</f>
        <v>0</v>
      </c>
      <c r="EK1236" s="16">
        <f>EJ1236/EI1236</f>
        <v>0</v>
      </c>
      <c r="EL1236">
        <f>DJ1236</f>
        <v>0</v>
      </c>
      <c r="EM1236" s="16">
        <f>EK1236*EL1236</f>
        <v>0</v>
      </c>
    </row>
    <row r="1237" spans="1:143" x14ac:dyDescent="0.25">
      <c r="A1237">
        <v>2015</v>
      </c>
      <c r="B1237">
        <v>1979</v>
      </c>
      <c r="C1237" t="s">
        <v>3530</v>
      </c>
      <c r="D1237" t="s">
        <v>3554</v>
      </c>
      <c r="E1237" t="s">
        <v>3555</v>
      </c>
      <c r="F1237" t="s">
        <v>3555</v>
      </c>
      <c r="G1237" t="s">
        <v>267</v>
      </c>
      <c r="AJ1237">
        <v>0</v>
      </c>
      <c r="BJ1237" s="12">
        <v>0</v>
      </c>
      <c r="BK1237" s="12">
        <v>0</v>
      </c>
      <c r="BS1237" s="12">
        <v>0</v>
      </c>
      <c r="BT1237" s="12">
        <v>0</v>
      </c>
      <c r="BU1237" s="12">
        <v>0</v>
      </c>
      <c r="BV1237" s="12">
        <v>0</v>
      </c>
      <c r="BW1237" t="s">
        <v>3555</v>
      </c>
      <c r="BX1237" t="s">
        <v>141</v>
      </c>
      <c r="BY1237">
        <v>8</v>
      </c>
      <c r="BZ1237">
        <v>3</v>
      </c>
      <c r="CA1237">
        <v>7</v>
      </c>
      <c r="CB1237">
        <v>2</v>
      </c>
      <c r="CG1237">
        <v>1</v>
      </c>
      <c r="CH1237">
        <v>1</v>
      </c>
      <c r="CI1237">
        <f>CE1237+CG1237</f>
        <v>1</v>
      </c>
      <c r="CJ1237">
        <v>865</v>
      </c>
      <c r="CL1237">
        <v>796</v>
      </c>
      <c r="CN1237">
        <v>69</v>
      </c>
      <c r="CO1237">
        <v>323</v>
      </c>
      <c r="CQ1237">
        <v>254</v>
      </c>
      <c r="CS1237">
        <v>69</v>
      </c>
      <c r="CT1237">
        <v>8</v>
      </c>
      <c r="CU1237">
        <v>3</v>
      </c>
      <c r="DB1237">
        <f>CX1237+CZ1237+DA1237</f>
        <v>0</v>
      </c>
      <c r="DC1237">
        <v>3</v>
      </c>
      <c r="DG1237" s="13">
        <f>(DC1237+DD1237)/CU1237</f>
        <v>1</v>
      </c>
      <c r="DH1237">
        <v>293</v>
      </c>
      <c r="DI1237">
        <v>323</v>
      </c>
      <c r="DJ1237">
        <v>293</v>
      </c>
      <c r="DK1237">
        <v>323</v>
      </c>
      <c r="DL1237">
        <v>8</v>
      </c>
      <c r="DM1237">
        <v>3</v>
      </c>
      <c r="DN1237">
        <v>7</v>
      </c>
      <c r="DO1237">
        <v>2</v>
      </c>
      <c r="DQ1237">
        <v>1</v>
      </c>
      <c r="EA1237">
        <v>3</v>
      </c>
      <c r="EB1237">
        <v>3</v>
      </c>
      <c r="EC1237" t="s">
        <v>308</v>
      </c>
      <c r="EE1237">
        <v>1</v>
      </c>
      <c r="EI1237">
        <f>CO1237</f>
        <v>323</v>
      </c>
      <c r="EJ1237" s="16">
        <f>BU1237</f>
        <v>0</v>
      </c>
      <c r="EK1237" s="16">
        <f>EJ1237/EI1237</f>
        <v>0</v>
      </c>
      <c r="EL1237">
        <f>DJ1237</f>
        <v>293</v>
      </c>
      <c r="EM1237" s="16">
        <f>EK1237*EL1237</f>
        <v>0</v>
      </c>
    </row>
    <row r="1238" spans="1:143" x14ac:dyDescent="0.25">
      <c r="A1238">
        <v>2015</v>
      </c>
      <c r="B1238">
        <v>1996</v>
      </c>
      <c r="C1238" t="s">
        <v>3530</v>
      </c>
      <c r="D1238" t="s">
        <v>3537</v>
      </c>
      <c r="E1238" t="s">
        <v>3556</v>
      </c>
      <c r="F1238" t="s">
        <v>3556</v>
      </c>
      <c r="G1238" t="s">
        <v>267</v>
      </c>
      <c r="AJ1238">
        <v>0</v>
      </c>
      <c r="BJ1238" s="12">
        <v>0</v>
      </c>
      <c r="BK1238" s="12">
        <v>0</v>
      </c>
      <c r="BS1238" s="12">
        <v>0</v>
      </c>
      <c r="BT1238" s="12">
        <v>0</v>
      </c>
      <c r="BU1238" s="12">
        <v>0</v>
      </c>
      <c r="BV1238" s="12">
        <v>0</v>
      </c>
      <c r="BW1238" t="s">
        <v>3556</v>
      </c>
      <c r="BX1238" t="s">
        <v>157</v>
      </c>
      <c r="BY1238">
        <v>17</v>
      </c>
      <c r="BZ1238">
        <v>9</v>
      </c>
      <c r="CA1238">
        <v>7</v>
      </c>
      <c r="CB1238">
        <v>2</v>
      </c>
      <c r="CG1238">
        <v>10</v>
      </c>
      <c r="CH1238">
        <v>7</v>
      </c>
      <c r="CI1238">
        <f>CE1238+CG1238</f>
        <v>10</v>
      </c>
      <c r="CJ1238">
        <v>745</v>
      </c>
      <c r="CL1238">
        <v>151</v>
      </c>
      <c r="CN1238">
        <v>594</v>
      </c>
      <c r="CO1238">
        <v>404</v>
      </c>
      <c r="CQ1238">
        <v>38</v>
      </c>
      <c r="CS1238">
        <v>366</v>
      </c>
      <c r="CT1238">
        <v>7</v>
      </c>
      <c r="CU1238">
        <v>5</v>
      </c>
      <c r="DB1238">
        <f>CX1238+CZ1238+DA1238</f>
        <v>0</v>
      </c>
      <c r="DC1238">
        <v>5</v>
      </c>
      <c r="DG1238" s="13">
        <f>(DC1238+DD1238)/CU1238</f>
        <v>1</v>
      </c>
      <c r="DH1238">
        <v>250</v>
      </c>
      <c r="DI1238">
        <v>250</v>
      </c>
      <c r="DJ1238">
        <v>250</v>
      </c>
      <c r="DK1238">
        <v>250</v>
      </c>
      <c r="DL1238">
        <v>17</v>
      </c>
      <c r="DM1238">
        <v>9</v>
      </c>
      <c r="DN1238">
        <v>7</v>
      </c>
      <c r="DO1238">
        <v>2</v>
      </c>
      <c r="DQ1238">
        <v>7</v>
      </c>
      <c r="DU1238">
        <v>2</v>
      </c>
      <c r="DX1238">
        <v>7</v>
      </c>
      <c r="EB1238">
        <v>9</v>
      </c>
      <c r="EC1238" t="s">
        <v>308</v>
      </c>
      <c r="EE1238">
        <v>7</v>
      </c>
      <c r="EI1238">
        <f>CO1238</f>
        <v>404</v>
      </c>
      <c r="EJ1238" s="16">
        <f>BU1238</f>
        <v>0</v>
      </c>
      <c r="EK1238" s="16">
        <f>EJ1238/EI1238</f>
        <v>0</v>
      </c>
      <c r="EL1238">
        <f>DJ1238</f>
        <v>250</v>
      </c>
      <c r="EM1238" s="16">
        <f>EK1238*EL1238</f>
        <v>0</v>
      </c>
    </row>
    <row r="1239" spans="1:143" x14ac:dyDescent="0.25">
      <c r="A1239">
        <v>2015</v>
      </c>
      <c r="B1239">
        <v>2035</v>
      </c>
      <c r="C1239" t="s">
        <v>3530</v>
      </c>
      <c r="D1239" t="s">
        <v>3537</v>
      </c>
      <c r="E1239" t="s">
        <v>3557</v>
      </c>
      <c r="F1239" t="s">
        <v>3557</v>
      </c>
      <c r="G1239" t="s">
        <v>267</v>
      </c>
      <c r="AJ1239">
        <v>0</v>
      </c>
      <c r="BJ1239" s="12">
        <v>0</v>
      </c>
      <c r="BK1239" s="12">
        <v>0</v>
      </c>
      <c r="BS1239" s="12">
        <v>0</v>
      </c>
      <c r="BT1239" s="12">
        <v>0</v>
      </c>
      <c r="BU1239" s="12">
        <v>0</v>
      </c>
      <c r="BV1239" s="12">
        <v>0</v>
      </c>
      <c r="BW1239" t="s">
        <v>3557</v>
      </c>
      <c r="BX1239" t="s">
        <v>141</v>
      </c>
      <c r="BY1239">
        <v>26</v>
      </c>
      <c r="BZ1239">
        <v>14</v>
      </c>
      <c r="CA1239">
        <v>13</v>
      </c>
      <c r="CB1239">
        <v>4</v>
      </c>
      <c r="CE1239">
        <v>1</v>
      </c>
      <c r="CG1239">
        <v>12</v>
      </c>
      <c r="CH1239">
        <v>10</v>
      </c>
      <c r="CI1239">
        <f>CE1239+CG1239</f>
        <v>13</v>
      </c>
      <c r="CJ1239">
        <v>919</v>
      </c>
      <c r="CL1239">
        <v>559</v>
      </c>
      <c r="CM1239">
        <v>32</v>
      </c>
      <c r="CN1239">
        <v>328</v>
      </c>
      <c r="CO1239">
        <v>496</v>
      </c>
      <c r="CQ1239">
        <v>184</v>
      </c>
      <c r="CS1239">
        <v>312</v>
      </c>
      <c r="CT1239">
        <v>7</v>
      </c>
      <c r="CU1239">
        <v>6</v>
      </c>
      <c r="CY1239">
        <v>1</v>
      </c>
      <c r="DB1239">
        <f>CX1239+CZ1239+DA1239</f>
        <v>0</v>
      </c>
      <c r="DC1239">
        <v>4</v>
      </c>
      <c r="DE1239">
        <v>1</v>
      </c>
      <c r="DG1239" s="13">
        <f>(DC1239+DD1239)/CU1239</f>
        <v>0.66666666666666663</v>
      </c>
      <c r="DH1239">
        <v>175</v>
      </c>
      <c r="DI1239">
        <v>185</v>
      </c>
      <c r="DJ1239">
        <v>58</v>
      </c>
      <c r="DK1239">
        <v>82</v>
      </c>
      <c r="DL1239">
        <v>26</v>
      </c>
      <c r="DM1239">
        <v>14</v>
      </c>
      <c r="DN1239">
        <v>13</v>
      </c>
      <c r="DO1239">
        <v>4</v>
      </c>
      <c r="DQ1239">
        <v>10</v>
      </c>
      <c r="DS1239">
        <v>1</v>
      </c>
      <c r="EA1239">
        <v>13</v>
      </c>
      <c r="EB1239">
        <v>14</v>
      </c>
      <c r="EC1239" t="s">
        <v>297</v>
      </c>
      <c r="EE1239">
        <v>10</v>
      </c>
      <c r="EI1239">
        <f>CO1239</f>
        <v>496</v>
      </c>
      <c r="EJ1239" s="16">
        <f>BU1239</f>
        <v>0</v>
      </c>
      <c r="EK1239" s="16">
        <f>EJ1239/EI1239</f>
        <v>0</v>
      </c>
      <c r="EL1239">
        <f>DJ1239</f>
        <v>58</v>
      </c>
      <c r="EM1239" s="16">
        <f>EK1239*EL1239</f>
        <v>0</v>
      </c>
    </row>
    <row r="1240" spans="1:143" x14ac:dyDescent="0.25">
      <c r="A1240">
        <v>2015</v>
      </c>
      <c r="B1240">
        <v>1165</v>
      </c>
      <c r="C1240" t="s">
        <v>3530</v>
      </c>
      <c r="D1240" t="s">
        <v>3558</v>
      </c>
      <c r="E1240" t="s">
        <v>3559</v>
      </c>
      <c r="F1240" t="s">
        <v>3560</v>
      </c>
      <c r="G1240" t="s">
        <v>145</v>
      </c>
      <c r="H1240">
        <v>539047</v>
      </c>
      <c r="I1240" t="s">
        <v>3561</v>
      </c>
      <c r="J1240" t="s">
        <v>3562</v>
      </c>
      <c r="K1240">
        <v>98144</v>
      </c>
      <c r="L1240" t="s">
        <v>163</v>
      </c>
      <c r="N1240" t="s">
        <v>197</v>
      </c>
      <c r="O1240" t="s">
        <v>198</v>
      </c>
      <c r="P1240" t="s">
        <v>152</v>
      </c>
      <c r="Q1240" t="s">
        <v>153</v>
      </c>
      <c r="R1240" t="s">
        <v>235</v>
      </c>
      <c r="S1240" t="s">
        <v>210</v>
      </c>
      <c r="T1240" t="s">
        <v>168</v>
      </c>
      <c r="V1240" t="s">
        <v>343</v>
      </c>
      <c r="W1240" t="s">
        <v>169</v>
      </c>
      <c r="Y1240">
        <v>5</v>
      </c>
      <c r="Z1240">
        <v>8</v>
      </c>
      <c r="AA1240">
        <v>84</v>
      </c>
      <c r="AB1240">
        <v>12</v>
      </c>
      <c r="AJ1240">
        <v>89</v>
      </c>
      <c r="AR1240" t="s">
        <v>159</v>
      </c>
      <c r="AS1240" t="s">
        <v>152</v>
      </c>
      <c r="AU1240" t="s">
        <v>3563</v>
      </c>
      <c r="AV1240" s="12">
        <v>35868.769999999997</v>
      </c>
      <c r="BJ1240" s="12">
        <v>35868.769999999997</v>
      </c>
      <c r="BK1240" s="12">
        <v>35868.769999999997</v>
      </c>
      <c r="BS1240" s="12">
        <v>1728.17</v>
      </c>
      <c r="BT1240" s="12">
        <v>1728.17</v>
      </c>
      <c r="BU1240" s="12">
        <v>37596.94</v>
      </c>
      <c r="BV1240" s="12">
        <v>35868.769999999997</v>
      </c>
      <c r="BW1240" t="s">
        <v>3560</v>
      </c>
      <c r="BX1240" t="s">
        <v>161</v>
      </c>
      <c r="BY1240">
        <v>6</v>
      </c>
      <c r="BZ1240">
        <v>5</v>
      </c>
      <c r="CA1240">
        <v>2</v>
      </c>
      <c r="CB1240">
        <v>1</v>
      </c>
      <c r="CG1240">
        <v>4</v>
      </c>
      <c r="CH1240">
        <v>4</v>
      </c>
      <c r="CI1240">
        <f>CE1240+CG1240</f>
        <v>4</v>
      </c>
      <c r="CJ1240">
        <v>112</v>
      </c>
      <c r="CL1240">
        <v>24</v>
      </c>
      <c r="CN1240">
        <v>88</v>
      </c>
      <c r="CO1240">
        <v>100</v>
      </c>
      <c r="CQ1240">
        <v>12</v>
      </c>
      <c r="CS1240">
        <v>88</v>
      </c>
      <c r="CT1240">
        <v>4</v>
      </c>
      <c r="CU1240">
        <v>3</v>
      </c>
      <c r="DB1240">
        <f>CX1240+CZ1240+DA1240</f>
        <v>0</v>
      </c>
      <c r="DE1240">
        <v>3</v>
      </c>
      <c r="DG1240" s="13">
        <f>(DC1240+DD1240)/CU1240</f>
        <v>0</v>
      </c>
      <c r="DH1240">
        <v>48</v>
      </c>
      <c r="DI1240">
        <v>48</v>
      </c>
      <c r="DL1240">
        <v>6</v>
      </c>
      <c r="DM1240">
        <v>5</v>
      </c>
      <c r="DN1240">
        <v>2</v>
      </c>
      <c r="DO1240">
        <v>1</v>
      </c>
      <c r="DQ1240">
        <v>4</v>
      </c>
      <c r="DZ1240">
        <v>5</v>
      </c>
      <c r="EI1240">
        <f>CO1240</f>
        <v>100</v>
      </c>
      <c r="EJ1240" s="16">
        <f>BU1240</f>
        <v>37596.94</v>
      </c>
      <c r="EK1240" s="16">
        <f>EJ1240/EI1240</f>
        <v>375.96940000000001</v>
      </c>
      <c r="EL1240">
        <f>DJ1240</f>
        <v>0</v>
      </c>
      <c r="EM1240" s="16">
        <f>EK1240*EL1240</f>
        <v>0</v>
      </c>
    </row>
    <row r="1241" spans="1:143" x14ac:dyDescent="0.25">
      <c r="A1241">
        <v>2015</v>
      </c>
      <c r="B1241">
        <v>1146</v>
      </c>
      <c r="C1241" t="s">
        <v>3530</v>
      </c>
      <c r="D1241" t="s">
        <v>3564</v>
      </c>
      <c r="E1241" t="s">
        <v>3565</v>
      </c>
      <c r="H1241">
        <v>539047</v>
      </c>
      <c r="I1241" t="s">
        <v>3566</v>
      </c>
      <c r="J1241" t="s">
        <v>3544</v>
      </c>
      <c r="K1241">
        <v>98841</v>
      </c>
      <c r="L1241" t="s">
        <v>163</v>
      </c>
      <c r="N1241" t="s">
        <v>164</v>
      </c>
      <c r="O1241" t="s">
        <v>198</v>
      </c>
      <c r="P1241" t="s">
        <v>210</v>
      </c>
      <c r="Q1241" t="s">
        <v>166</v>
      </c>
      <c r="R1241" t="s">
        <v>248</v>
      </c>
      <c r="S1241" t="s">
        <v>210</v>
      </c>
      <c r="V1241" t="s">
        <v>257</v>
      </c>
      <c r="W1241" t="s">
        <v>175</v>
      </c>
      <c r="Y1241">
        <v>0</v>
      </c>
      <c r="Z1241">
        <v>0</v>
      </c>
      <c r="AA1241">
        <v>9</v>
      </c>
      <c r="AB1241">
        <v>9</v>
      </c>
      <c r="AI1241" t="s">
        <v>236</v>
      </c>
      <c r="AJ1241">
        <v>9</v>
      </c>
      <c r="AQ1241" t="s">
        <v>972</v>
      </c>
      <c r="AR1241" t="s">
        <v>159</v>
      </c>
      <c r="AS1241" t="s">
        <v>210</v>
      </c>
      <c r="AY1241" s="15">
        <v>30476</v>
      </c>
      <c r="BF1241" s="12">
        <v>22465</v>
      </c>
      <c r="BJ1241" s="12">
        <v>52941</v>
      </c>
      <c r="BK1241" s="12">
        <v>0</v>
      </c>
      <c r="BS1241" s="12">
        <v>0</v>
      </c>
      <c r="BT1241" s="12">
        <v>0</v>
      </c>
      <c r="BU1241" s="12">
        <v>52941</v>
      </c>
      <c r="BV1241" s="12">
        <v>0</v>
      </c>
      <c r="CI1241">
        <f>CE1241+CG1241</f>
        <v>0</v>
      </c>
      <c r="DB1241">
        <f>CX1241+CZ1241+DA1241</f>
        <v>0</v>
      </c>
      <c r="DG1241" s="13" t="e">
        <f>(DC1241+DD1241)/CU1241</f>
        <v>#DIV/0!</v>
      </c>
      <c r="EI1241">
        <f>CO1241</f>
        <v>0</v>
      </c>
      <c r="EJ1241" s="16">
        <f>BU1241</f>
        <v>52941</v>
      </c>
      <c r="EK1241" s="16" t="e">
        <f>EJ1241/EI1241</f>
        <v>#DIV/0!</v>
      </c>
      <c r="EL1241">
        <f>DJ1241</f>
        <v>0</v>
      </c>
      <c r="EM1241" s="16" t="e">
        <f>EK1241*EL1241</f>
        <v>#DIV/0!</v>
      </c>
    </row>
    <row r="1242" spans="1:143" x14ac:dyDescent="0.25">
      <c r="A1242">
        <v>2015</v>
      </c>
      <c r="B1242">
        <v>1168</v>
      </c>
      <c r="C1242" t="s">
        <v>3530</v>
      </c>
      <c r="D1242" t="s">
        <v>3537</v>
      </c>
      <c r="E1242" t="s">
        <v>3567</v>
      </c>
      <c r="F1242" t="s">
        <v>3568</v>
      </c>
      <c r="G1242" t="s">
        <v>145</v>
      </c>
      <c r="H1242">
        <v>539047</v>
      </c>
      <c r="I1242" t="s">
        <v>3539</v>
      </c>
      <c r="J1242" t="s">
        <v>3530</v>
      </c>
      <c r="K1242">
        <v>98840</v>
      </c>
      <c r="L1242" t="s">
        <v>163</v>
      </c>
      <c r="N1242" t="s">
        <v>218</v>
      </c>
      <c r="P1242" t="s">
        <v>152</v>
      </c>
      <c r="Q1242" t="s">
        <v>199</v>
      </c>
      <c r="R1242" t="s">
        <v>167</v>
      </c>
      <c r="T1242" t="s">
        <v>168</v>
      </c>
      <c r="V1242" t="s">
        <v>161</v>
      </c>
      <c r="W1242" t="s">
        <v>169</v>
      </c>
      <c r="Y1242">
        <v>6</v>
      </c>
      <c r="Z1242">
        <v>2</v>
      </c>
      <c r="AA1242">
        <v>2</v>
      </c>
      <c r="AB1242">
        <v>2</v>
      </c>
      <c r="AJ1242">
        <v>8</v>
      </c>
      <c r="AR1242" t="s">
        <v>159</v>
      </c>
      <c r="AS1242" t="s">
        <v>152</v>
      </c>
      <c r="BB1242" s="12">
        <v>184004</v>
      </c>
      <c r="BJ1242" s="12">
        <v>184004</v>
      </c>
      <c r="BK1242" s="12">
        <v>184004</v>
      </c>
      <c r="BS1242" s="12">
        <v>0</v>
      </c>
      <c r="BT1242" s="12">
        <v>0</v>
      </c>
      <c r="BU1242" s="12">
        <v>184004</v>
      </c>
      <c r="BV1242" s="12">
        <v>184004</v>
      </c>
      <c r="BW1242" t="s">
        <v>3568</v>
      </c>
      <c r="BX1242" t="s">
        <v>161</v>
      </c>
      <c r="BY1242">
        <v>104</v>
      </c>
      <c r="BZ1242">
        <v>59</v>
      </c>
      <c r="CA1242">
        <v>60</v>
      </c>
      <c r="CB1242">
        <v>19</v>
      </c>
      <c r="CE1242">
        <v>4</v>
      </c>
      <c r="CF1242">
        <v>3</v>
      </c>
      <c r="CG1242">
        <v>40</v>
      </c>
      <c r="CH1242">
        <v>37</v>
      </c>
      <c r="CI1242">
        <f>CE1242+CG1242</f>
        <v>44</v>
      </c>
      <c r="CJ1242">
        <v>1000</v>
      </c>
      <c r="CL1242">
        <v>610</v>
      </c>
      <c r="CM1242">
        <v>28</v>
      </c>
      <c r="CN1242">
        <v>362</v>
      </c>
      <c r="CO1242">
        <v>544</v>
      </c>
      <c r="CQ1242">
        <v>197</v>
      </c>
      <c r="CR1242">
        <v>19</v>
      </c>
      <c r="CS1242">
        <v>328</v>
      </c>
      <c r="CT1242">
        <v>103</v>
      </c>
      <c r="CU1242">
        <v>57</v>
      </c>
      <c r="CW1242">
        <v>3</v>
      </c>
      <c r="CY1242">
        <v>15</v>
      </c>
      <c r="DA1242">
        <v>4</v>
      </c>
      <c r="DB1242">
        <f>CX1242+CZ1242+DA1242</f>
        <v>4</v>
      </c>
      <c r="DC1242">
        <v>5</v>
      </c>
      <c r="DE1242">
        <v>29</v>
      </c>
      <c r="DF1242">
        <v>1</v>
      </c>
      <c r="DG1242" s="13">
        <f>(DC1242+DD1242)/CU1242</f>
        <v>8.771929824561403E-2</v>
      </c>
      <c r="DH1242">
        <v>571</v>
      </c>
      <c r="DI1242">
        <v>530</v>
      </c>
      <c r="DJ1242">
        <v>45</v>
      </c>
      <c r="DK1242">
        <v>45</v>
      </c>
      <c r="DL1242">
        <v>102</v>
      </c>
      <c r="DM1242">
        <v>55</v>
      </c>
      <c r="DN1242">
        <v>63</v>
      </c>
      <c r="DO1242">
        <v>20</v>
      </c>
      <c r="DP1242">
        <v>3</v>
      </c>
      <c r="DQ1242">
        <v>32</v>
      </c>
      <c r="DS1242">
        <v>3</v>
      </c>
      <c r="DU1242">
        <v>26</v>
      </c>
      <c r="DV1242">
        <v>2</v>
      </c>
      <c r="DW1242">
        <v>3</v>
      </c>
      <c r="DX1242">
        <v>5</v>
      </c>
      <c r="DZ1242">
        <v>1</v>
      </c>
      <c r="EA1242">
        <v>15</v>
      </c>
      <c r="EB1242">
        <v>1</v>
      </c>
      <c r="EE1242">
        <v>1</v>
      </c>
      <c r="EF1242">
        <v>7</v>
      </c>
      <c r="EG1242">
        <v>1</v>
      </c>
      <c r="EH1242" s="13">
        <v>0.14285714285714299</v>
      </c>
      <c r="EI1242">
        <f>CO1242</f>
        <v>544</v>
      </c>
      <c r="EJ1242" s="16">
        <f>BU1242</f>
        <v>184004</v>
      </c>
      <c r="EK1242" s="16">
        <f>EJ1242/EI1242</f>
        <v>338.24264705882354</v>
      </c>
      <c r="EL1242">
        <f>DJ1242</f>
        <v>45</v>
      </c>
      <c r="EM1242" s="16">
        <f>EK1242*EL1242</f>
        <v>15220.919117647059</v>
      </c>
    </row>
    <row r="1243" spans="1:143" x14ac:dyDescent="0.25">
      <c r="A1243">
        <v>2015</v>
      </c>
      <c r="B1243">
        <v>1184</v>
      </c>
      <c r="C1243" t="s">
        <v>3530</v>
      </c>
      <c r="D1243" t="s">
        <v>3537</v>
      </c>
      <c r="E1243" t="s">
        <v>228</v>
      </c>
      <c r="F1243" t="s">
        <v>3569</v>
      </c>
      <c r="H1243">
        <v>539047</v>
      </c>
      <c r="I1243" t="s">
        <v>3539</v>
      </c>
      <c r="J1243" t="s">
        <v>3530</v>
      </c>
      <c r="K1243">
        <v>98840</v>
      </c>
      <c r="L1243" t="s">
        <v>163</v>
      </c>
      <c r="N1243" t="s">
        <v>151</v>
      </c>
      <c r="P1243" t="s">
        <v>152</v>
      </c>
      <c r="Q1243" t="s">
        <v>207</v>
      </c>
      <c r="R1243" t="s">
        <v>154</v>
      </c>
      <c r="T1243" t="s">
        <v>155</v>
      </c>
      <c r="U1243" t="s">
        <v>211</v>
      </c>
      <c r="V1243" t="s">
        <v>212</v>
      </c>
      <c r="W1243" t="s">
        <v>169</v>
      </c>
      <c r="X1243" t="s">
        <v>3570</v>
      </c>
      <c r="Y1243">
        <v>48</v>
      </c>
      <c r="AJ1243">
        <v>48</v>
      </c>
      <c r="AR1243" t="s">
        <v>159</v>
      </c>
      <c r="AT1243" t="s">
        <v>3571</v>
      </c>
      <c r="AU1243" t="s">
        <v>3572</v>
      </c>
      <c r="BH1243" s="15">
        <v>55728.61</v>
      </c>
      <c r="BJ1243" s="12">
        <v>55728.61</v>
      </c>
      <c r="BK1243" s="12">
        <v>0</v>
      </c>
      <c r="BS1243" s="12">
        <v>0</v>
      </c>
      <c r="BT1243" s="12">
        <v>0</v>
      </c>
      <c r="BU1243" s="12">
        <v>55728.61</v>
      </c>
      <c r="BV1243" s="12">
        <v>0</v>
      </c>
      <c r="BW1243" t="s">
        <v>3569</v>
      </c>
      <c r="BX1243" t="s">
        <v>141</v>
      </c>
      <c r="BY1243">
        <v>42</v>
      </c>
      <c r="BZ1243">
        <v>28</v>
      </c>
      <c r="CA1243">
        <v>14</v>
      </c>
      <c r="CB1243">
        <v>4</v>
      </c>
      <c r="CG1243">
        <v>28</v>
      </c>
      <c r="CH1243">
        <v>24</v>
      </c>
      <c r="CI1243">
        <f>CE1243+CG1243</f>
        <v>28</v>
      </c>
      <c r="CJ1243">
        <v>4530</v>
      </c>
      <c r="CL1243">
        <v>1842</v>
      </c>
      <c r="CN1243">
        <v>2688</v>
      </c>
      <c r="CO1243">
        <v>2809</v>
      </c>
      <c r="CQ1243">
        <v>557</v>
      </c>
      <c r="CS1243">
        <v>2252</v>
      </c>
      <c r="CT1243">
        <v>40</v>
      </c>
      <c r="CU1243">
        <v>26</v>
      </c>
      <c r="CY1243">
        <v>1</v>
      </c>
      <c r="DB1243">
        <f>CX1243+CZ1243+DA1243</f>
        <v>0</v>
      </c>
      <c r="DC1243">
        <v>23</v>
      </c>
      <c r="DE1243">
        <v>2</v>
      </c>
      <c r="DG1243" s="13">
        <f>(DC1243+DD1243)/CU1243</f>
        <v>0.88461538461538458</v>
      </c>
      <c r="DH1243">
        <v>2467</v>
      </c>
      <c r="DI1243">
        <v>2705</v>
      </c>
      <c r="DJ1243">
        <v>2197</v>
      </c>
      <c r="DK1243">
        <v>2423</v>
      </c>
      <c r="DL1243">
        <v>41</v>
      </c>
      <c r="DM1243">
        <v>27</v>
      </c>
      <c r="DN1243">
        <v>14</v>
      </c>
      <c r="DO1243">
        <v>4</v>
      </c>
      <c r="DQ1243">
        <v>23</v>
      </c>
      <c r="DS1243">
        <v>1</v>
      </c>
      <c r="EA1243">
        <v>26</v>
      </c>
      <c r="EB1243">
        <v>27</v>
      </c>
      <c r="EC1243" t="s">
        <v>297</v>
      </c>
      <c r="EE1243">
        <v>23</v>
      </c>
      <c r="EI1243">
        <f>CO1243</f>
        <v>2809</v>
      </c>
      <c r="EJ1243" s="16">
        <f>BU1243</f>
        <v>55728.61</v>
      </c>
      <c r="EK1243" s="16">
        <f>EJ1243/EI1243</f>
        <v>19.839305802776789</v>
      </c>
      <c r="EL1243">
        <f>DJ1243</f>
        <v>2197</v>
      </c>
      <c r="EM1243" s="16">
        <f>EK1243*EL1243</f>
        <v>43586.954848700603</v>
      </c>
    </row>
    <row r="1244" spans="1:143" x14ac:dyDescent="0.25">
      <c r="A1244">
        <v>2015</v>
      </c>
      <c r="B1244">
        <v>1143</v>
      </c>
      <c r="C1244" t="s">
        <v>3530</v>
      </c>
      <c r="D1244" t="s">
        <v>3531</v>
      </c>
      <c r="E1244" t="s">
        <v>3573</v>
      </c>
      <c r="F1244" t="s">
        <v>3574</v>
      </c>
      <c r="G1244" t="s">
        <v>145</v>
      </c>
      <c r="H1244">
        <v>539047</v>
      </c>
      <c r="I1244" t="s">
        <v>3534</v>
      </c>
      <c r="J1244" t="s">
        <v>3530</v>
      </c>
      <c r="K1244">
        <v>98840</v>
      </c>
      <c r="L1244" t="s">
        <v>163</v>
      </c>
      <c r="N1244" t="s">
        <v>151</v>
      </c>
      <c r="P1244" t="s">
        <v>152</v>
      </c>
      <c r="Q1244" t="s">
        <v>207</v>
      </c>
      <c r="R1244" t="s">
        <v>154</v>
      </c>
      <c r="T1244" t="s">
        <v>155</v>
      </c>
      <c r="U1244" t="s">
        <v>156</v>
      </c>
      <c r="V1244" t="s">
        <v>157</v>
      </c>
      <c r="W1244" t="s">
        <v>169</v>
      </c>
      <c r="Y1244">
        <v>5</v>
      </c>
      <c r="AA1244">
        <v>6</v>
      </c>
      <c r="AJ1244">
        <v>11</v>
      </c>
      <c r="AR1244" t="s">
        <v>159</v>
      </c>
      <c r="AY1244" s="15">
        <v>35855</v>
      </c>
      <c r="BJ1244" s="12">
        <v>35855</v>
      </c>
      <c r="BK1244" s="12">
        <v>0</v>
      </c>
      <c r="BS1244" s="12">
        <v>0</v>
      </c>
      <c r="BT1244" s="12">
        <v>0</v>
      </c>
      <c r="BU1244" s="12">
        <v>35855</v>
      </c>
      <c r="BV1244" s="12">
        <v>0</v>
      </c>
      <c r="CI1244">
        <f>CE1244+CG1244</f>
        <v>0</v>
      </c>
      <c r="DB1244">
        <f>CX1244+CZ1244+DA1244</f>
        <v>0</v>
      </c>
      <c r="DG1244" s="13" t="e">
        <f>(DC1244+DD1244)/CU1244</f>
        <v>#DIV/0!</v>
      </c>
      <c r="EI1244">
        <f>CO1244</f>
        <v>0</v>
      </c>
      <c r="EJ1244" s="16">
        <f>BU1244</f>
        <v>35855</v>
      </c>
      <c r="EK1244" s="16" t="e">
        <f>EJ1244/EI1244</f>
        <v>#DIV/0!</v>
      </c>
      <c r="EL1244">
        <f>DJ1244</f>
        <v>0</v>
      </c>
      <c r="EM1244" s="16" t="e">
        <f>EK1244*EL1244</f>
        <v>#DIV/0!</v>
      </c>
    </row>
    <row r="1245" spans="1:143" x14ac:dyDescent="0.25">
      <c r="A1245">
        <v>2015</v>
      </c>
      <c r="B1245">
        <v>1159</v>
      </c>
      <c r="C1245" t="s">
        <v>3530</v>
      </c>
      <c r="D1245" t="s">
        <v>3531</v>
      </c>
      <c r="E1245" t="s">
        <v>3573</v>
      </c>
      <c r="F1245" t="s">
        <v>3575</v>
      </c>
      <c r="G1245" t="s">
        <v>145</v>
      </c>
      <c r="H1245">
        <v>539047</v>
      </c>
      <c r="I1245" t="s">
        <v>3534</v>
      </c>
      <c r="J1245" t="s">
        <v>3530</v>
      </c>
      <c r="K1245">
        <v>98840</v>
      </c>
      <c r="L1245" t="s">
        <v>163</v>
      </c>
      <c r="N1245" t="s">
        <v>151</v>
      </c>
      <c r="P1245" t="s">
        <v>152</v>
      </c>
      <c r="Q1245" t="s">
        <v>207</v>
      </c>
      <c r="R1245" t="s">
        <v>154</v>
      </c>
      <c r="T1245" t="s">
        <v>155</v>
      </c>
      <c r="U1245" t="s">
        <v>211</v>
      </c>
      <c r="V1245" t="s">
        <v>212</v>
      </c>
      <c r="W1245" t="s">
        <v>169</v>
      </c>
      <c r="AJ1245">
        <v>0</v>
      </c>
      <c r="AR1245" t="s">
        <v>159</v>
      </c>
      <c r="AU1245" t="s">
        <v>3576</v>
      </c>
      <c r="BJ1245" s="12">
        <v>0</v>
      </c>
      <c r="BK1245" s="12">
        <v>0</v>
      </c>
      <c r="BS1245" s="12">
        <v>0</v>
      </c>
      <c r="BT1245" s="12">
        <v>0</v>
      </c>
      <c r="BU1245" s="12">
        <v>0</v>
      </c>
      <c r="BV1245" s="12">
        <v>0</v>
      </c>
      <c r="CI1245">
        <f>CE1245+CG1245</f>
        <v>0</v>
      </c>
      <c r="DB1245">
        <f>CX1245+CZ1245+DA1245</f>
        <v>0</v>
      </c>
      <c r="DG1245" s="13" t="e">
        <f>(DC1245+DD1245)/CU1245</f>
        <v>#DIV/0!</v>
      </c>
      <c r="EI1245">
        <f>CO1245</f>
        <v>0</v>
      </c>
      <c r="EJ1245" s="16">
        <f>BU1245</f>
        <v>0</v>
      </c>
      <c r="EK1245" s="16" t="e">
        <f>EJ1245/EI1245</f>
        <v>#DIV/0!</v>
      </c>
      <c r="EL1245">
        <f>DJ1245</f>
        <v>0</v>
      </c>
      <c r="EM1245" s="16" t="e">
        <f>EK1245*EL1245</f>
        <v>#DIV/0!</v>
      </c>
    </row>
    <row r="1246" spans="1:143" x14ac:dyDescent="0.25">
      <c r="A1246">
        <v>2015</v>
      </c>
      <c r="B1246">
        <v>1171</v>
      </c>
      <c r="C1246" t="s">
        <v>3530</v>
      </c>
      <c r="D1246" t="s">
        <v>3577</v>
      </c>
      <c r="E1246" t="s">
        <v>3578</v>
      </c>
      <c r="F1246" t="s">
        <v>3579</v>
      </c>
      <c r="G1246" t="s">
        <v>145</v>
      </c>
      <c r="H1246">
        <v>539047</v>
      </c>
      <c r="I1246" t="s">
        <v>3580</v>
      </c>
      <c r="J1246" t="s">
        <v>3544</v>
      </c>
      <c r="K1246">
        <v>98841</v>
      </c>
      <c r="L1246" t="s">
        <v>163</v>
      </c>
      <c r="N1246" t="s">
        <v>197</v>
      </c>
      <c r="O1246" t="s">
        <v>198</v>
      </c>
      <c r="P1246" t="s">
        <v>210</v>
      </c>
      <c r="Q1246" t="s">
        <v>256</v>
      </c>
      <c r="R1246" t="s">
        <v>248</v>
      </c>
      <c r="S1246" t="s">
        <v>210</v>
      </c>
      <c r="V1246" t="s">
        <v>257</v>
      </c>
      <c r="W1246" t="s">
        <v>175</v>
      </c>
      <c r="Y1246">
        <v>0</v>
      </c>
      <c r="Z1246">
        <v>0</v>
      </c>
      <c r="AA1246">
        <v>9</v>
      </c>
      <c r="AB1246">
        <v>9</v>
      </c>
      <c r="AI1246" t="s">
        <v>972</v>
      </c>
      <c r="AJ1246">
        <v>9</v>
      </c>
      <c r="AQ1246" t="s">
        <v>972</v>
      </c>
      <c r="AR1246" t="s">
        <v>200</v>
      </c>
      <c r="AS1246" t="s">
        <v>152</v>
      </c>
      <c r="AV1246" s="12">
        <v>30000</v>
      </c>
      <c r="BJ1246" s="12">
        <v>30000</v>
      </c>
      <c r="BK1246" s="12">
        <v>30000</v>
      </c>
      <c r="BS1246" s="12">
        <v>0</v>
      </c>
      <c r="BT1246" s="12">
        <v>0</v>
      </c>
      <c r="BU1246" s="12">
        <v>30000</v>
      </c>
      <c r="BV1246" s="12">
        <v>30000</v>
      </c>
      <c r="BW1246" t="s">
        <v>3579</v>
      </c>
      <c r="BX1246" t="s">
        <v>259</v>
      </c>
      <c r="BY1246">
        <v>15</v>
      </c>
      <c r="BZ1246">
        <v>15</v>
      </c>
      <c r="CG1246">
        <v>15</v>
      </c>
      <c r="CH1246">
        <v>15</v>
      </c>
      <c r="CI1246">
        <f>CE1246+CG1246</f>
        <v>15</v>
      </c>
      <c r="CJ1246">
        <v>2544</v>
      </c>
      <c r="CN1246">
        <v>2544</v>
      </c>
      <c r="CO1246">
        <v>2544</v>
      </c>
      <c r="CS1246">
        <v>2544</v>
      </c>
      <c r="CT1246">
        <v>8</v>
      </c>
      <c r="CU1246">
        <v>8</v>
      </c>
      <c r="CY1246">
        <v>3</v>
      </c>
      <c r="CZ1246">
        <v>1</v>
      </c>
      <c r="DB1246">
        <f>CX1246+CZ1246+DA1246</f>
        <v>1</v>
      </c>
      <c r="DC1246">
        <v>3</v>
      </c>
      <c r="DE1246">
        <v>1</v>
      </c>
      <c r="DG1246" s="13">
        <f>(DC1246+DD1246)/CU1246</f>
        <v>0.375</v>
      </c>
      <c r="DH1246">
        <v>3123</v>
      </c>
      <c r="DI1246">
        <v>1618</v>
      </c>
      <c r="DJ1246">
        <v>1389</v>
      </c>
      <c r="DK1246">
        <v>820</v>
      </c>
      <c r="DL1246">
        <v>10</v>
      </c>
      <c r="DM1246">
        <v>10</v>
      </c>
      <c r="DQ1246">
        <v>10</v>
      </c>
      <c r="DV1246">
        <v>1</v>
      </c>
      <c r="DZ1246">
        <v>9</v>
      </c>
      <c r="EF1246">
        <v>5</v>
      </c>
      <c r="EG1246">
        <v>1</v>
      </c>
      <c r="EH1246" s="13">
        <v>0.2</v>
      </c>
      <c r="EI1246">
        <f>CO1246</f>
        <v>2544</v>
      </c>
      <c r="EJ1246" s="16">
        <f>BU1246</f>
        <v>30000</v>
      </c>
      <c r="EK1246" s="16">
        <f>EJ1246/EI1246</f>
        <v>11.79245283018868</v>
      </c>
      <c r="EL1246">
        <f>DJ1246</f>
        <v>1389</v>
      </c>
      <c r="EM1246" s="16">
        <f>EK1246*EL1246</f>
        <v>16379.716981132076</v>
      </c>
    </row>
    <row r="1247" spans="1:143" x14ac:dyDescent="0.25">
      <c r="A1247">
        <v>2015</v>
      </c>
      <c r="B1247">
        <v>1174</v>
      </c>
      <c r="C1247" t="s">
        <v>3530</v>
      </c>
      <c r="D1247" t="s">
        <v>3577</v>
      </c>
      <c r="E1247" t="s">
        <v>3581</v>
      </c>
      <c r="F1247" t="s">
        <v>3582</v>
      </c>
      <c r="G1247" t="s">
        <v>145</v>
      </c>
      <c r="H1247">
        <v>539047</v>
      </c>
      <c r="I1247" t="s">
        <v>3580</v>
      </c>
      <c r="J1247" t="s">
        <v>3544</v>
      </c>
      <c r="K1247">
        <v>98841</v>
      </c>
      <c r="L1247" t="s">
        <v>163</v>
      </c>
      <c r="N1247" t="s">
        <v>197</v>
      </c>
      <c r="O1247" t="s">
        <v>198</v>
      </c>
      <c r="P1247" t="s">
        <v>152</v>
      </c>
      <c r="Q1247" t="s">
        <v>256</v>
      </c>
      <c r="R1247" t="s">
        <v>167</v>
      </c>
      <c r="S1247" t="s">
        <v>152</v>
      </c>
      <c r="T1247" t="s">
        <v>168</v>
      </c>
      <c r="V1247" t="s">
        <v>161</v>
      </c>
      <c r="W1247" t="s">
        <v>175</v>
      </c>
      <c r="Y1247">
        <v>0</v>
      </c>
      <c r="Z1247">
        <v>0</v>
      </c>
      <c r="AA1247">
        <v>18</v>
      </c>
      <c r="AB1247">
        <v>18</v>
      </c>
      <c r="AJ1247">
        <v>18</v>
      </c>
      <c r="AR1247" t="s">
        <v>200</v>
      </c>
      <c r="AS1247" t="s">
        <v>152</v>
      </c>
      <c r="AX1247" s="15">
        <v>48638</v>
      </c>
      <c r="BE1247" s="15">
        <v>27758</v>
      </c>
      <c r="BJ1247" s="12">
        <v>76396</v>
      </c>
      <c r="BK1247" s="12">
        <v>27758</v>
      </c>
      <c r="BS1247" s="12">
        <v>0</v>
      </c>
      <c r="BT1247" s="12">
        <v>0</v>
      </c>
      <c r="BU1247" s="12">
        <v>76396</v>
      </c>
      <c r="BV1247" s="12">
        <v>27758</v>
      </c>
      <c r="BW1247" t="s">
        <v>3582</v>
      </c>
      <c r="BX1247" t="s">
        <v>161</v>
      </c>
      <c r="BY1247">
        <v>14</v>
      </c>
      <c r="BZ1247">
        <v>14</v>
      </c>
      <c r="CE1247">
        <v>2</v>
      </c>
      <c r="CF1247">
        <v>2</v>
      </c>
      <c r="CG1247">
        <v>12</v>
      </c>
      <c r="CH1247">
        <v>12</v>
      </c>
      <c r="CI1247">
        <f>CE1247+CG1247</f>
        <v>14</v>
      </c>
      <c r="CJ1247">
        <v>777</v>
      </c>
      <c r="CM1247">
        <v>128</v>
      </c>
      <c r="CN1247">
        <v>649</v>
      </c>
      <c r="CO1247">
        <v>777</v>
      </c>
      <c r="CR1247">
        <v>128</v>
      </c>
      <c r="CS1247">
        <v>649</v>
      </c>
      <c r="CT1247">
        <v>12</v>
      </c>
      <c r="CU1247">
        <v>12</v>
      </c>
      <c r="DB1247">
        <f>CX1247+CZ1247+DA1247</f>
        <v>0</v>
      </c>
      <c r="DC1247">
        <v>2</v>
      </c>
      <c r="DE1247">
        <v>10</v>
      </c>
      <c r="DG1247" s="13">
        <f>(DC1247+DD1247)/CU1247</f>
        <v>0.16666666666666666</v>
      </c>
      <c r="DH1247">
        <v>1361</v>
      </c>
      <c r="DI1247">
        <v>664</v>
      </c>
      <c r="DJ1247">
        <v>434</v>
      </c>
      <c r="DK1247">
        <v>94</v>
      </c>
      <c r="DL1247">
        <v>4</v>
      </c>
      <c r="DM1247">
        <v>4</v>
      </c>
      <c r="DP1247">
        <v>2</v>
      </c>
      <c r="DQ1247">
        <v>2</v>
      </c>
      <c r="DU1247">
        <v>1</v>
      </c>
      <c r="DW1247">
        <v>2</v>
      </c>
      <c r="DZ1247">
        <v>1</v>
      </c>
      <c r="EI1247">
        <f>CO1247</f>
        <v>777</v>
      </c>
      <c r="EJ1247" s="16">
        <f>BU1247</f>
        <v>76396</v>
      </c>
      <c r="EK1247" s="16">
        <f>EJ1247/EI1247</f>
        <v>98.321750321750315</v>
      </c>
      <c r="EL1247">
        <f>DJ1247</f>
        <v>434</v>
      </c>
      <c r="EM1247" s="16">
        <f>EK1247*EL1247</f>
        <v>42671.639639639638</v>
      </c>
    </row>
    <row r="1248" spans="1:143" x14ac:dyDescent="0.25">
      <c r="A1248">
        <v>2015</v>
      </c>
      <c r="B1248">
        <v>1160</v>
      </c>
      <c r="C1248" t="s">
        <v>3530</v>
      </c>
      <c r="D1248" t="s">
        <v>3531</v>
      </c>
      <c r="E1248" t="s">
        <v>3583</v>
      </c>
      <c r="F1248" t="s">
        <v>3584</v>
      </c>
      <c r="H1248">
        <v>539047</v>
      </c>
      <c r="I1248" t="s">
        <v>3534</v>
      </c>
      <c r="J1248" t="s">
        <v>3530</v>
      </c>
      <c r="K1248">
        <v>98840</v>
      </c>
      <c r="L1248" t="s">
        <v>163</v>
      </c>
      <c r="N1248" t="s">
        <v>151</v>
      </c>
      <c r="P1248" t="s">
        <v>210</v>
      </c>
      <c r="Q1248" t="s">
        <v>166</v>
      </c>
      <c r="R1248" t="s">
        <v>248</v>
      </c>
      <c r="U1248" t="s">
        <v>3585</v>
      </c>
      <c r="V1248" t="s">
        <v>257</v>
      </c>
      <c r="W1248" t="s">
        <v>169</v>
      </c>
      <c r="AA1248">
        <v>26</v>
      </c>
      <c r="AB1248">
        <v>26</v>
      </c>
      <c r="AJ1248">
        <v>26</v>
      </c>
      <c r="AQ1248" t="s">
        <v>370</v>
      </c>
      <c r="AR1248" t="s">
        <v>159</v>
      </c>
      <c r="AS1248" t="s">
        <v>152</v>
      </c>
      <c r="AU1248" t="s">
        <v>3586</v>
      </c>
      <c r="AY1248" s="15">
        <v>3328</v>
      </c>
      <c r="BF1248" s="12">
        <v>36371</v>
      </c>
      <c r="BH1248" s="15">
        <v>74131</v>
      </c>
      <c r="BJ1248" s="12">
        <v>113830</v>
      </c>
      <c r="BK1248" s="12">
        <v>0</v>
      </c>
      <c r="BS1248" s="12">
        <v>0</v>
      </c>
      <c r="BT1248" s="12">
        <v>0</v>
      </c>
      <c r="BU1248" s="12">
        <v>113830</v>
      </c>
      <c r="BV1248" s="12">
        <v>0</v>
      </c>
      <c r="CI1248">
        <f>CE1248+CG1248</f>
        <v>0</v>
      </c>
      <c r="DB1248">
        <f>CX1248+CZ1248+DA1248</f>
        <v>0</v>
      </c>
      <c r="DG1248" s="13" t="e">
        <f>(DC1248+DD1248)/CU1248</f>
        <v>#DIV/0!</v>
      </c>
      <c r="EI1248">
        <f>CO1248</f>
        <v>0</v>
      </c>
      <c r="EJ1248" s="16">
        <f>BU1248</f>
        <v>113830</v>
      </c>
      <c r="EK1248" s="16" t="e">
        <f>EJ1248/EI1248</f>
        <v>#DIV/0!</v>
      </c>
      <c r="EL1248">
        <f>DJ1248</f>
        <v>0</v>
      </c>
      <c r="EM1248" s="16" t="e">
        <f>EK1248*EL1248</f>
        <v>#DIV/0!</v>
      </c>
    </row>
    <row r="1249" spans="1:143" x14ac:dyDescent="0.25">
      <c r="A1249">
        <v>2015</v>
      </c>
      <c r="B1249">
        <v>1173</v>
      </c>
      <c r="C1249" t="s">
        <v>2795</v>
      </c>
      <c r="D1249" t="s">
        <v>3587</v>
      </c>
      <c r="E1249" t="s">
        <v>3588</v>
      </c>
      <c r="F1249" t="s">
        <v>3589</v>
      </c>
      <c r="G1249" t="s">
        <v>145</v>
      </c>
      <c r="H1249">
        <v>539049</v>
      </c>
      <c r="I1249" t="s">
        <v>3590</v>
      </c>
      <c r="J1249" t="s">
        <v>3591</v>
      </c>
      <c r="K1249">
        <v>98577</v>
      </c>
      <c r="L1249" t="s">
        <v>163</v>
      </c>
      <c r="N1249" t="s">
        <v>218</v>
      </c>
      <c r="O1249" t="s">
        <v>165</v>
      </c>
      <c r="P1249" t="s">
        <v>152</v>
      </c>
      <c r="Q1249" t="s">
        <v>153</v>
      </c>
      <c r="R1249" t="s">
        <v>187</v>
      </c>
      <c r="T1249" t="s">
        <v>168</v>
      </c>
      <c r="V1249" t="s">
        <v>161</v>
      </c>
      <c r="W1249" t="s">
        <v>169</v>
      </c>
      <c r="Y1249">
        <v>3</v>
      </c>
      <c r="Z1249">
        <v>1</v>
      </c>
      <c r="AA1249">
        <v>3</v>
      </c>
      <c r="AB1249">
        <v>1</v>
      </c>
      <c r="AJ1249">
        <v>6</v>
      </c>
      <c r="AV1249" s="12">
        <v>4287</v>
      </c>
      <c r="BB1249" s="12">
        <v>1075</v>
      </c>
      <c r="BI1249" s="12">
        <v>68</v>
      </c>
      <c r="BJ1249" s="12">
        <v>5430</v>
      </c>
      <c r="BK1249" s="12">
        <v>5362</v>
      </c>
      <c r="BS1249" s="12">
        <v>0</v>
      </c>
      <c r="BT1249" s="12">
        <v>0</v>
      </c>
      <c r="BU1249" s="12">
        <v>5430</v>
      </c>
      <c r="BV1249" s="12">
        <v>5362</v>
      </c>
      <c r="BW1249" t="s">
        <v>3589</v>
      </c>
      <c r="BX1249" t="s">
        <v>161</v>
      </c>
      <c r="BY1249">
        <v>42</v>
      </c>
      <c r="BZ1249">
        <v>28</v>
      </c>
      <c r="CA1249">
        <v>19</v>
      </c>
      <c r="CB1249">
        <v>7</v>
      </c>
      <c r="CE1249">
        <v>2</v>
      </c>
      <c r="CF1249">
        <v>1</v>
      </c>
      <c r="CG1249">
        <v>21</v>
      </c>
      <c r="CH1249">
        <v>20</v>
      </c>
      <c r="CI1249">
        <f>CE1249+CG1249</f>
        <v>23</v>
      </c>
      <c r="CJ1249">
        <v>7152</v>
      </c>
      <c r="CL1249">
        <v>2553</v>
      </c>
      <c r="CM1249">
        <v>12</v>
      </c>
      <c r="CN1249">
        <v>4587</v>
      </c>
      <c r="CO1249">
        <v>5903</v>
      </c>
      <c r="CQ1249">
        <v>1315</v>
      </c>
      <c r="CR1249">
        <v>4</v>
      </c>
      <c r="CS1249">
        <v>4584</v>
      </c>
      <c r="CT1249">
        <v>21</v>
      </c>
      <c r="CU1249">
        <v>12</v>
      </c>
      <c r="DB1249">
        <f>CX1249+CZ1249+DA1249</f>
        <v>0</v>
      </c>
      <c r="DC1249">
        <v>4</v>
      </c>
      <c r="DE1249">
        <v>8</v>
      </c>
      <c r="DG1249" s="13">
        <f>(DC1249+DD1249)/CU1249</f>
        <v>0.33333333333333331</v>
      </c>
      <c r="DH1249">
        <v>453</v>
      </c>
      <c r="DI1249">
        <v>360</v>
      </c>
      <c r="DJ1249">
        <v>425</v>
      </c>
      <c r="DK1249">
        <v>332</v>
      </c>
      <c r="DL1249">
        <v>27</v>
      </c>
      <c r="DM1249">
        <v>14</v>
      </c>
      <c r="DN1249">
        <v>15</v>
      </c>
      <c r="DO1249">
        <v>4</v>
      </c>
      <c r="DP1249">
        <v>1</v>
      </c>
      <c r="DQ1249">
        <v>9</v>
      </c>
      <c r="DU1249">
        <v>5</v>
      </c>
      <c r="DV1249">
        <v>1</v>
      </c>
      <c r="DX1249">
        <v>5</v>
      </c>
      <c r="DZ1249">
        <v>3</v>
      </c>
      <c r="EB1249">
        <v>1</v>
      </c>
      <c r="EE1249">
        <v>1</v>
      </c>
      <c r="EF1249">
        <v>7</v>
      </c>
      <c r="EG1249">
        <v>0</v>
      </c>
      <c r="EH1249" s="13">
        <v>0</v>
      </c>
      <c r="EI1249">
        <f>CO1249</f>
        <v>5903</v>
      </c>
      <c r="EJ1249" s="16">
        <f>BU1249</f>
        <v>5430</v>
      </c>
      <c r="EK1249" s="16">
        <f>EJ1249/EI1249</f>
        <v>0.91987125190581065</v>
      </c>
      <c r="EL1249">
        <f>DJ1249</f>
        <v>425</v>
      </c>
      <c r="EM1249" s="16">
        <f>EK1249*EL1249</f>
        <v>390.94528205996954</v>
      </c>
    </row>
    <row r="1250" spans="1:143" x14ac:dyDescent="0.25">
      <c r="A1250">
        <v>2015</v>
      </c>
      <c r="B1250">
        <v>1177</v>
      </c>
      <c r="C1250" t="s">
        <v>2795</v>
      </c>
      <c r="D1250" t="s">
        <v>3587</v>
      </c>
      <c r="E1250" t="s">
        <v>3440</v>
      </c>
      <c r="F1250" t="s">
        <v>3592</v>
      </c>
      <c r="G1250" t="s">
        <v>145</v>
      </c>
      <c r="H1250">
        <v>539049</v>
      </c>
      <c r="I1250" t="s">
        <v>3590</v>
      </c>
      <c r="J1250" t="s">
        <v>3591</v>
      </c>
      <c r="K1250">
        <v>98577</v>
      </c>
      <c r="L1250" t="s">
        <v>163</v>
      </c>
      <c r="N1250" t="s">
        <v>151</v>
      </c>
      <c r="P1250" t="s">
        <v>152</v>
      </c>
      <c r="Q1250" t="s">
        <v>153</v>
      </c>
      <c r="R1250" t="s">
        <v>154</v>
      </c>
      <c r="T1250" t="s">
        <v>155</v>
      </c>
      <c r="U1250" t="s">
        <v>156</v>
      </c>
      <c r="V1250" t="s">
        <v>157</v>
      </c>
      <c r="W1250" t="s">
        <v>169</v>
      </c>
      <c r="AJ1250">
        <v>85</v>
      </c>
      <c r="AV1250" s="12">
        <v>49496</v>
      </c>
      <c r="BB1250" s="12">
        <v>23193</v>
      </c>
      <c r="BF1250" s="12">
        <v>2580</v>
      </c>
      <c r="BJ1250" s="12">
        <v>75269</v>
      </c>
      <c r="BK1250" s="12">
        <v>72689</v>
      </c>
      <c r="BS1250" s="12">
        <v>0</v>
      </c>
      <c r="BT1250" s="12">
        <v>0</v>
      </c>
      <c r="BU1250" s="12">
        <v>75269</v>
      </c>
      <c r="BV1250" s="12">
        <v>72689</v>
      </c>
      <c r="BW1250" t="s">
        <v>3592</v>
      </c>
      <c r="BX1250" t="s">
        <v>157</v>
      </c>
      <c r="BY1250">
        <v>235</v>
      </c>
      <c r="BZ1250">
        <v>106</v>
      </c>
      <c r="CA1250">
        <v>175</v>
      </c>
      <c r="CB1250">
        <v>57</v>
      </c>
      <c r="CE1250">
        <v>6</v>
      </c>
      <c r="CF1250">
        <v>3</v>
      </c>
      <c r="CG1250">
        <v>54</v>
      </c>
      <c r="CH1250">
        <v>46</v>
      </c>
      <c r="CI1250">
        <f>CE1250+CG1250</f>
        <v>60</v>
      </c>
      <c r="CJ1250">
        <v>54192</v>
      </c>
      <c r="CL1250">
        <v>42055</v>
      </c>
      <c r="CM1250">
        <v>957</v>
      </c>
      <c r="CN1250">
        <v>11180</v>
      </c>
      <c r="CO1250">
        <v>23253</v>
      </c>
      <c r="CQ1250">
        <v>13437</v>
      </c>
      <c r="CR1250">
        <v>487</v>
      </c>
      <c r="CS1250">
        <v>9329</v>
      </c>
      <c r="CT1250">
        <v>211</v>
      </c>
      <c r="CU1250">
        <v>98</v>
      </c>
      <c r="DB1250">
        <f>CX1250+CZ1250+DA1250</f>
        <v>0</v>
      </c>
      <c r="DC1250">
        <v>85</v>
      </c>
      <c r="DE1250">
        <v>13</v>
      </c>
      <c r="DG1250" s="13">
        <f>(DC1250+DD1250)/CU1250</f>
        <v>0.86734693877551017</v>
      </c>
      <c r="DH1250">
        <v>27863</v>
      </c>
      <c r="DI1250">
        <v>21917</v>
      </c>
      <c r="DJ1250">
        <v>20425</v>
      </c>
      <c r="DK1250">
        <v>17389</v>
      </c>
      <c r="DL1250">
        <v>122</v>
      </c>
      <c r="DM1250">
        <v>60</v>
      </c>
      <c r="DN1250">
        <v>87</v>
      </c>
      <c r="DO1250">
        <v>29</v>
      </c>
      <c r="DP1250">
        <v>2</v>
      </c>
      <c r="DQ1250">
        <v>29</v>
      </c>
      <c r="DS1250">
        <v>1</v>
      </c>
      <c r="DU1250">
        <v>13</v>
      </c>
      <c r="DX1250">
        <v>40</v>
      </c>
      <c r="DZ1250">
        <v>1</v>
      </c>
      <c r="EA1250">
        <v>5</v>
      </c>
      <c r="EI1250">
        <f>CO1250</f>
        <v>23253</v>
      </c>
      <c r="EJ1250" s="16">
        <f>BU1250</f>
        <v>75269</v>
      </c>
      <c r="EK1250" s="16">
        <f>EJ1250/EI1250</f>
        <v>3.2369586719993118</v>
      </c>
      <c r="EL1250">
        <f>DJ1250</f>
        <v>20425</v>
      </c>
      <c r="EM1250" s="16">
        <f>EK1250*EL1250</f>
        <v>66114.880875585935</v>
      </c>
    </row>
    <row r="1251" spans="1:143" x14ac:dyDescent="0.25">
      <c r="A1251">
        <v>2015</v>
      </c>
      <c r="B1251">
        <v>1167</v>
      </c>
      <c r="C1251" t="s">
        <v>2795</v>
      </c>
      <c r="D1251" t="s">
        <v>3587</v>
      </c>
      <c r="E1251" t="s">
        <v>3442</v>
      </c>
      <c r="F1251" t="s">
        <v>3593</v>
      </c>
      <c r="G1251" t="s">
        <v>145</v>
      </c>
      <c r="H1251">
        <v>539049</v>
      </c>
      <c r="I1251" t="s">
        <v>3590</v>
      </c>
      <c r="J1251" t="s">
        <v>3591</v>
      </c>
      <c r="K1251">
        <v>98577</v>
      </c>
      <c r="L1251" t="s">
        <v>163</v>
      </c>
      <c r="N1251" t="s">
        <v>151</v>
      </c>
      <c r="P1251" t="s">
        <v>152</v>
      </c>
      <c r="Q1251" t="s">
        <v>153</v>
      </c>
      <c r="R1251" t="s">
        <v>154</v>
      </c>
      <c r="T1251" t="s">
        <v>155</v>
      </c>
      <c r="U1251" t="s">
        <v>211</v>
      </c>
      <c r="V1251" t="s">
        <v>212</v>
      </c>
      <c r="W1251" t="s">
        <v>169</v>
      </c>
      <c r="AJ1251">
        <v>23</v>
      </c>
      <c r="AV1251" s="12">
        <v>26203</v>
      </c>
      <c r="BB1251" s="12">
        <v>11889</v>
      </c>
      <c r="BF1251" s="12">
        <v>4528</v>
      </c>
      <c r="BJ1251" s="12">
        <v>42620</v>
      </c>
      <c r="BK1251" s="12">
        <v>38092</v>
      </c>
      <c r="BS1251" s="12">
        <v>0</v>
      </c>
      <c r="BT1251" s="12">
        <v>0</v>
      </c>
      <c r="BU1251" s="12">
        <v>42620</v>
      </c>
      <c r="BV1251" s="12">
        <v>38092</v>
      </c>
      <c r="BW1251" t="s">
        <v>3593</v>
      </c>
      <c r="BX1251" t="s">
        <v>141</v>
      </c>
      <c r="BY1251">
        <v>61</v>
      </c>
      <c r="BZ1251">
        <v>29</v>
      </c>
      <c r="CA1251">
        <v>35</v>
      </c>
      <c r="CB1251">
        <v>11</v>
      </c>
      <c r="CE1251">
        <v>9</v>
      </c>
      <c r="CF1251">
        <v>4</v>
      </c>
      <c r="CG1251">
        <v>17</v>
      </c>
      <c r="CH1251">
        <v>14</v>
      </c>
      <c r="CI1251">
        <f>CE1251+CG1251</f>
        <v>26</v>
      </c>
      <c r="CJ1251">
        <v>13017</v>
      </c>
      <c r="CL1251">
        <v>7085</v>
      </c>
      <c r="CM1251">
        <v>1381</v>
      </c>
      <c r="CN1251">
        <v>4551</v>
      </c>
      <c r="CO1251">
        <v>6451</v>
      </c>
      <c r="CQ1251">
        <v>2250</v>
      </c>
      <c r="CR1251">
        <v>675</v>
      </c>
      <c r="CS1251">
        <v>3526</v>
      </c>
      <c r="CT1251">
        <v>53</v>
      </c>
      <c r="CU1251">
        <v>24</v>
      </c>
      <c r="DB1251">
        <f>CX1251+CZ1251+DA1251</f>
        <v>0</v>
      </c>
      <c r="DC1251">
        <v>21</v>
      </c>
      <c r="DE1251">
        <v>3</v>
      </c>
      <c r="DG1251" s="13">
        <f>(DC1251+DD1251)/CU1251</f>
        <v>0.875</v>
      </c>
      <c r="DH1251">
        <v>7207</v>
      </c>
      <c r="DI1251">
        <v>5588</v>
      </c>
      <c r="DJ1251">
        <v>5698</v>
      </c>
      <c r="DK1251">
        <v>4514</v>
      </c>
      <c r="DL1251">
        <v>28</v>
      </c>
      <c r="DM1251">
        <v>13</v>
      </c>
      <c r="DN1251">
        <v>16</v>
      </c>
      <c r="DO1251">
        <v>5</v>
      </c>
      <c r="DP1251">
        <v>3</v>
      </c>
      <c r="DQ1251">
        <v>5</v>
      </c>
      <c r="DS1251">
        <v>2</v>
      </c>
      <c r="DU1251">
        <v>5</v>
      </c>
      <c r="DX1251">
        <v>2</v>
      </c>
      <c r="DZ1251">
        <v>2</v>
      </c>
      <c r="EA1251">
        <v>2</v>
      </c>
      <c r="EB1251">
        <v>1</v>
      </c>
      <c r="EC1251" t="s">
        <v>311</v>
      </c>
      <c r="EI1251">
        <f>CO1251</f>
        <v>6451</v>
      </c>
      <c r="EJ1251" s="16">
        <f>BU1251</f>
        <v>42620</v>
      </c>
      <c r="EK1251" s="16">
        <f>EJ1251/EI1251</f>
        <v>6.606727639125717</v>
      </c>
      <c r="EL1251">
        <f>DJ1251</f>
        <v>5698</v>
      </c>
      <c r="EM1251" s="16">
        <f>EK1251*EL1251</f>
        <v>37645.134087738334</v>
      </c>
    </row>
    <row r="1252" spans="1:143" x14ac:dyDescent="0.25">
      <c r="A1252">
        <v>2015</v>
      </c>
      <c r="C1252" t="s">
        <v>2795</v>
      </c>
      <c r="D1252" t="s">
        <v>3594</v>
      </c>
      <c r="E1252" t="s">
        <v>3595</v>
      </c>
      <c r="F1252" t="s">
        <v>486</v>
      </c>
      <c r="AJ1252">
        <v>0</v>
      </c>
      <c r="AU1252" t="s">
        <v>3596</v>
      </c>
      <c r="AV1252" s="12">
        <v>16000</v>
      </c>
      <c r="BJ1252" s="12">
        <v>16000</v>
      </c>
      <c r="BK1252" s="12">
        <v>16000</v>
      </c>
      <c r="BT1252" s="12">
        <v>0</v>
      </c>
      <c r="BU1252" s="12">
        <v>16000</v>
      </c>
      <c r="BV1252" s="12">
        <v>16000</v>
      </c>
      <c r="CI1252">
        <f>CE1252+CG1252</f>
        <v>0</v>
      </c>
      <c r="DB1252">
        <f>CX1252+CZ1252+DA1252</f>
        <v>0</v>
      </c>
      <c r="DG1252" s="13" t="e">
        <f>(DC1252+DD1252)/CU1252</f>
        <v>#DIV/0!</v>
      </c>
      <c r="EI1252">
        <f>CO1252</f>
        <v>0</v>
      </c>
      <c r="EJ1252" s="16">
        <f>BU1252</f>
        <v>16000</v>
      </c>
      <c r="EK1252" s="16" t="e">
        <f>EJ1252/EI1252</f>
        <v>#DIV/0!</v>
      </c>
      <c r="EL1252">
        <f>DJ1252</f>
        <v>0</v>
      </c>
      <c r="EM1252" s="16" t="e">
        <f>EK1252*EL1252</f>
        <v>#DIV/0!</v>
      </c>
    </row>
    <row r="1253" spans="1:143" x14ac:dyDescent="0.25">
      <c r="A1253">
        <v>2015</v>
      </c>
      <c r="B1253">
        <v>1178</v>
      </c>
      <c r="C1253" t="s">
        <v>2795</v>
      </c>
      <c r="D1253" t="s">
        <v>3587</v>
      </c>
      <c r="E1253" t="s">
        <v>1428</v>
      </c>
      <c r="F1253" t="s">
        <v>3597</v>
      </c>
      <c r="G1253" t="s">
        <v>145</v>
      </c>
      <c r="H1253">
        <v>539049</v>
      </c>
      <c r="I1253" t="s">
        <v>1467</v>
      </c>
      <c r="J1253" t="s">
        <v>3591</v>
      </c>
      <c r="K1253">
        <v>98577</v>
      </c>
      <c r="L1253" t="s">
        <v>163</v>
      </c>
      <c r="N1253" t="s">
        <v>164</v>
      </c>
      <c r="O1253" t="s">
        <v>165</v>
      </c>
      <c r="P1253" t="s">
        <v>152</v>
      </c>
      <c r="Q1253" t="s">
        <v>153</v>
      </c>
      <c r="R1253" t="s">
        <v>167</v>
      </c>
      <c r="S1253" t="s">
        <v>152</v>
      </c>
      <c r="T1253" t="s">
        <v>168</v>
      </c>
      <c r="V1253" t="s">
        <v>161</v>
      </c>
      <c r="W1253" t="s">
        <v>333</v>
      </c>
      <c r="X1253" t="s">
        <v>201</v>
      </c>
      <c r="Y1253">
        <v>4</v>
      </c>
      <c r="Z1253">
        <v>2</v>
      </c>
      <c r="AA1253">
        <v>2</v>
      </c>
      <c r="AB1253">
        <v>2</v>
      </c>
      <c r="AJ1253">
        <v>6</v>
      </c>
      <c r="AS1253" t="s">
        <v>152</v>
      </c>
      <c r="BB1253" s="12">
        <v>1065</v>
      </c>
      <c r="BG1253" s="15">
        <v>46800</v>
      </c>
      <c r="BJ1253" s="12">
        <v>47865</v>
      </c>
      <c r="BK1253" s="12">
        <v>1065</v>
      </c>
      <c r="BS1253" s="12">
        <v>0</v>
      </c>
      <c r="BT1253" s="12">
        <v>0</v>
      </c>
      <c r="BU1253" s="12">
        <v>47865</v>
      </c>
      <c r="BV1253" s="12">
        <v>1065</v>
      </c>
      <c r="BW1253" t="s">
        <v>3597</v>
      </c>
      <c r="BX1253" t="s">
        <v>161</v>
      </c>
      <c r="BY1253">
        <v>7</v>
      </c>
      <c r="BZ1253">
        <v>3</v>
      </c>
      <c r="CA1253">
        <v>6</v>
      </c>
      <c r="CB1253">
        <v>2</v>
      </c>
      <c r="CG1253">
        <v>1</v>
      </c>
      <c r="CH1253">
        <v>1</v>
      </c>
      <c r="CI1253">
        <f>CE1253+CG1253</f>
        <v>1</v>
      </c>
      <c r="CJ1253">
        <v>2167</v>
      </c>
      <c r="CL1253">
        <v>2130</v>
      </c>
      <c r="CN1253">
        <v>37</v>
      </c>
      <c r="CO1253">
        <v>747</v>
      </c>
      <c r="CQ1253">
        <v>710</v>
      </c>
      <c r="CS1253">
        <v>37</v>
      </c>
      <c r="DB1253">
        <f>CX1253+CZ1253+DA1253</f>
        <v>0</v>
      </c>
      <c r="DG1253" s="13" t="e">
        <f>(DC1253+DD1253)/CU1253</f>
        <v>#DIV/0!</v>
      </c>
      <c r="DL1253">
        <v>3</v>
      </c>
      <c r="DM1253">
        <v>1</v>
      </c>
      <c r="DN1253">
        <v>3</v>
      </c>
      <c r="DO1253">
        <v>1</v>
      </c>
      <c r="DZ1253">
        <v>1</v>
      </c>
      <c r="EI1253">
        <f>CO1253</f>
        <v>747</v>
      </c>
      <c r="EJ1253" s="16">
        <f>BU1253</f>
        <v>47865</v>
      </c>
      <c r="EK1253" s="16">
        <f>EJ1253/EI1253</f>
        <v>64.07630522088354</v>
      </c>
      <c r="EL1253">
        <f>DJ1253</f>
        <v>0</v>
      </c>
      <c r="EM1253" s="16">
        <f>EK1253*EL1253</f>
        <v>0</v>
      </c>
    </row>
    <row r="1254" spans="1:143" x14ac:dyDescent="0.25">
      <c r="A1254">
        <v>2015</v>
      </c>
      <c r="B1254">
        <v>1200</v>
      </c>
      <c r="C1254" t="s">
        <v>2795</v>
      </c>
      <c r="D1254" t="s">
        <v>3598</v>
      </c>
      <c r="E1254" t="s">
        <v>3599</v>
      </c>
      <c r="F1254" t="s">
        <v>486</v>
      </c>
      <c r="H1254">
        <v>539049</v>
      </c>
      <c r="I1254" t="s">
        <v>3600</v>
      </c>
      <c r="J1254" t="s">
        <v>3591</v>
      </c>
      <c r="K1254">
        <v>98577</v>
      </c>
      <c r="L1254" t="s">
        <v>163</v>
      </c>
      <c r="N1254" t="s">
        <v>151</v>
      </c>
      <c r="P1254" t="s">
        <v>152</v>
      </c>
      <c r="Q1254" t="s">
        <v>153</v>
      </c>
      <c r="R1254" t="s">
        <v>248</v>
      </c>
      <c r="V1254" t="s">
        <v>249</v>
      </c>
      <c r="W1254" t="s">
        <v>169</v>
      </c>
      <c r="Y1254">
        <v>8</v>
      </c>
      <c r="Z1254">
        <v>4</v>
      </c>
      <c r="AA1254">
        <v>10</v>
      </c>
      <c r="AB1254">
        <v>10</v>
      </c>
      <c r="AJ1254">
        <v>18</v>
      </c>
      <c r="AS1254" t="s">
        <v>152</v>
      </c>
      <c r="AW1254" s="12" t="s">
        <v>3601</v>
      </c>
      <c r="BJ1254" s="12">
        <v>20000</v>
      </c>
      <c r="BK1254" s="12">
        <v>20000</v>
      </c>
      <c r="BS1254" s="12">
        <v>0</v>
      </c>
      <c r="BT1254" s="12">
        <v>0</v>
      </c>
      <c r="BU1254" s="12">
        <v>20000</v>
      </c>
      <c r="BV1254" s="12">
        <v>20000</v>
      </c>
      <c r="CI1254">
        <f>CE1254+CG1254</f>
        <v>0</v>
      </c>
      <c r="DB1254">
        <f>CX1254+CZ1254+DA1254</f>
        <v>0</v>
      </c>
      <c r="DG1254" s="13" t="e">
        <f>(DC1254+DD1254)/CU1254</f>
        <v>#DIV/0!</v>
      </c>
      <c r="EI1254">
        <f>CO1254</f>
        <v>0</v>
      </c>
      <c r="EJ1254" s="16">
        <f>BU1254</f>
        <v>20000</v>
      </c>
      <c r="EK1254" s="16" t="e">
        <f>EJ1254/EI1254</f>
        <v>#DIV/0!</v>
      </c>
      <c r="EL1254">
        <f>DJ1254</f>
        <v>0</v>
      </c>
      <c r="EM1254" s="16" t="e">
        <f>EK1254*EL1254</f>
        <v>#DIV/0!</v>
      </c>
    </row>
    <row r="1255" spans="1:143" x14ac:dyDescent="0.25">
      <c r="A1255">
        <v>2015</v>
      </c>
      <c r="B1255">
        <v>1200</v>
      </c>
      <c r="C1255" t="s">
        <v>2795</v>
      </c>
      <c r="D1255" t="s">
        <v>3598</v>
      </c>
      <c r="E1255" t="s">
        <v>3599</v>
      </c>
      <c r="H1255">
        <v>539049</v>
      </c>
      <c r="I1255" t="s">
        <v>3600</v>
      </c>
      <c r="J1255" t="s">
        <v>3591</v>
      </c>
      <c r="K1255">
        <v>98577</v>
      </c>
      <c r="L1255" t="s">
        <v>163</v>
      </c>
      <c r="N1255" t="s">
        <v>151</v>
      </c>
      <c r="P1255" t="s">
        <v>152</v>
      </c>
      <c r="Q1255" t="s">
        <v>153</v>
      </c>
      <c r="R1255" t="s">
        <v>248</v>
      </c>
      <c r="V1255" t="s">
        <v>249</v>
      </c>
      <c r="W1255" t="s">
        <v>169</v>
      </c>
      <c r="Y1255">
        <v>8</v>
      </c>
      <c r="Z1255">
        <v>4</v>
      </c>
      <c r="AA1255">
        <v>10</v>
      </c>
      <c r="AB1255">
        <v>10</v>
      </c>
      <c r="AJ1255">
        <v>18</v>
      </c>
      <c r="AS1255" t="s">
        <v>152</v>
      </c>
      <c r="AU1255" t="s">
        <v>3602</v>
      </c>
      <c r="AW1255" s="12" t="s">
        <v>3601</v>
      </c>
      <c r="BJ1255" s="12">
        <v>20000</v>
      </c>
      <c r="BK1255" s="12">
        <v>20000</v>
      </c>
      <c r="BS1255" s="12">
        <v>0</v>
      </c>
      <c r="BT1255" s="12">
        <v>0</v>
      </c>
      <c r="BU1255" s="12">
        <v>20000</v>
      </c>
      <c r="BV1255" s="12">
        <v>20000</v>
      </c>
      <c r="CI1255">
        <f>CE1255+CG1255</f>
        <v>0</v>
      </c>
      <c r="DB1255">
        <f>CX1255+CZ1255+DA1255</f>
        <v>0</v>
      </c>
      <c r="DG1255" s="13" t="e">
        <f>(DC1255+DD1255)/CU1255</f>
        <v>#DIV/0!</v>
      </c>
      <c r="EI1255">
        <f>CO1255</f>
        <v>0</v>
      </c>
      <c r="EJ1255" s="16">
        <f>BU1255</f>
        <v>20000</v>
      </c>
      <c r="EK1255" s="16" t="e">
        <f>EJ1255/EI1255</f>
        <v>#DIV/0!</v>
      </c>
      <c r="EL1255">
        <f>DJ1255</f>
        <v>0</v>
      </c>
      <c r="EM1255" s="16" t="e">
        <f>EK1255*EL1255</f>
        <v>#DIV/0!</v>
      </c>
    </row>
    <row r="1256" spans="1:143" x14ac:dyDescent="0.25">
      <c r="A1256">
        <v>2015</v>
      </c>
      <c r="B1256">
        <v>1175</v>
      </c>
      <c r="C1256" t="s">
        <v>2795</v>
      </c>
      <c r="D1256" t="s">
        <v>3587</v>
      </c>
      <c r="E1256" t="s">
        <v>146</v>
      </c>
      <c r="F1256" t="s">
        <v>3603</v>
      </c>
      <c r="G1256" t="s">
        <v>145</v>
      </c>
      <c r="H1256">
        <v>539049</v>
      </c>
      <c r="I1256" t="s">
        <v>3590</v>
      </c>
      <c r="J1256" t="s">
        <v>3591</v>
      </c>
      <c r="K1256">
        <v>98577</v>
      </c>
      <c r="L1256" t="s">
        <v>163</v>
      </c>
      <c r="N1256" t="s">
        <v>151</v>
      </c>
      <c r="P1256" t="s">
        <v>152</v>
      </c>
      <c r="Q1256" t="s">
        <v>153</v>
      </c>
      <c r="R1256" t="s">
        <v>174</v>
      </c>
      <c r="T1256" t="s">
        <v>155</v>
      </c>
      <c r="U1256" t="s">
        <v>156</v>
      </c>
      <c r="V1256" t="s">
        <v>157</v>
      </c>
      <c r="W1256" t="s">
        <v>158</v>
      </c>
      <c r="AJ1256">
        <v>26</v>
      </c>
      <c r="AV1256" s="12">
        <v>17108</v>
      </c>
      <c r="BB1256" s="12">
        <v>46550</v>
      </c>
      <c r="BJ1256" s="12">
        <v>63658</v>
      </c>
      <c r="BK1256" s="12">
        <v>63658</v>
      </c>
      <c r="BS1256" s="12">
        <v>0</v>
      </c>
      <c r="BT1256" s="12">
        <v>0</v>
      </c>
      <c r="BU1256" s="12">
        <v>63658</v>
      </c>
      <c r="BV1256" s="12">
        <v>63658</v>
      </c>
      <c r="BW1256" t="s">
        <v>3603</v>
      </c>
      <c r="BX1256" t="s">
        <v>157</v>
      </c>
      <c r="BY1256">
        <v>49</v>
      </c>
      <c r="BZ1256">
        <v>18</v>
      </c>
      <c r="CA1256">
        <v>45</v>
      </c>
      <c r="CB1256">
        <v>15</v>
      </c>
      <c r="CC1256">
        <v>1</v>
      </c>
      <c r="CD1256">
        <v>1</v>
      </c>
      <c r="CE1256">
        <v>2</v>
      </c>
      <c r="CF1256">
        <v>1</v>
      </c>
      <c r="CG1256">
        <v>1</v>
      </c>
      <c r="CH1256">
        <v>1</v>
      </c>
      <c r="CI1256">
        <f>CE1256+CG1256</f>
        <v>3</v>
      </c>
      <c r="CJ1256">
        <v>10575</v>
      </c>
      <c r="CK1256">
        <v>365</v>
      </c>
      <c r="CL1256">
        <v>9788</v>
      </c>
      <c r="CM1256">
        <v>106</v>
      </c>
      <c r="CN1256">
        <v>316</v>
      </c>
      <c r="CO1256">
        <v>3959</v>
      </c>
      <c r="CP1256">
        <v>365</v>
      </c>
      <c r="CQ1256">
        <v>3225</v>
      </c>
      <c r="CR1256">
        <v>53</v>
      </c>
      <c r="CS1256">
        <v>316</v>
      </c>
      <c r="CT1256">
        <v>67</v>
      </c>
      <c r="CU1256">
        <v>23</v>
      </c>
      <c r="DB1256">
        <f>CX1256+CZ1256+DA1256</f>
        <v>0</v>
      </c>
      <c r="DC1256">
        <v>12</v>
      </c>
      <c r="DE1256">
        <v>11</v>
      </c>
      <c r="DG1256" s="13">
        <f>(DC1256+DD1256)/CU1256</f>
        <v>0.52173913043478259</v>
      </c>
      <c r="DH1256">
        <v>5108</v>
      </c>
      <c r="DI1256">
        <v>4782</v>
      </c>
      <c r="DJ1256">
        <v>2134</v>
      </c>
      <c r="DK1256">
        <v>2096</v>
      </c>
      <c r="DL1256">
        <v>46</v>
      </c>
      <c r="DM1256">
        <v>15</v>
      </c>
      <c r="DN1256">
        <v>44</v>
      </c>
      <c r="DO1256">
        <v>14</v>
      </c>
      <c r="DP1256">
        <v>1</v>
      </c>
      <c r="DU1256">
        <v>7</v>
      </c>
      <c r="DX1256">
        <v>6</v>
      </c>
      <c r="DZ1256">
        <v>1</v>
      </c>
      <c r="EA1256">
        <v>1</v>
      </c>
      <c r="EI1256">
        <f>CO1256</f>
        <v>3959</v>
      </c>
      <c r="EJ1256" s="16">
        <f>BU1256</f>
        <v>63658</v>
      </c>
      <c r="EK1256" s="16">
        <f>EJ1256/EI1256</f>
        <v>16.079312957817631</v>
      </c>
      <c r="EL1256">
        <f>DJ1256</f>
        <v>2134</v>
      </c>
      <c r="EM1256" s="16">
        <f>EK1256*EL1256</f>
        <v>34313.253851982823</v>
      </c>
    </row>
    <row r="1257" spans="1:143" x14ac:dyDescent="0.25">
      <c r="A1257">
        <v>2015</v>
      </c>
      <c r="B1257">
        <v>1189</v>
      </c>
      <c r="C1257" t="s">
        <v>2795</v>
      </c>
      <c r="D1257" t="s">
        <v>3587</v>
      </c>
      <c r="E1257" t="s">
        <v>146</v>
      </c>
      <c r="F1257" t="s">
        <v>3604</v>
      </c>
      <c r="G1257" t="s">
        <v>145</v>
      </c>
      <c r="H1257">
        <v>539049</v>
      </c>
      <c r="I1257" t="s">
        <v>3590</v>
      </c>
      <c r="J1257" t="s">
        <v>3591</v>
      </c>
      <c r="K1257">
        <v>98577</v>
      </c>
      <c r="L1257" t="s">
        <v>163</v>
      </c>
      <c r="N1257" t="s">
        <v>151</v>
      </c>
      <c r="P1257" t="s">
        <v>152</v>
      </c>
      <c r="Q1257" t="s">
        <v>153</v>
      </c>
      <c r="R1257" t="s">
        <v>174</v>
      </c>
      <c r="T1257" t="s">
        <v>155</v>
      </c>
      <c r="U1257" t="s">
        <v>211</v>
      </c>
      <c r="V1257" t="s">
        <v>212</v>
      </c>
      <c r="W1257" t="s">
        <v>158</v>
      </c>
      <c r="AJ1257">
        <v>8</v>
      </c>
      <c r="AV1257" s="12">
        <v>1229</v>
      </c>
      <c r="BB1257" s="12">
        <v>6251</v>
      </c>
      <c r="BJ1257" s="12">
        <v>7480</v>
      </c>
      <c r="BK1257" s="12">
        <v>7480</v>
      </c>
      <c r="BS1257" s="12">
        <v>0</v>
      </c>
      <c r="BT1257" s="12">
        <v>0</v>
      </c>
      <c r="BU1257" s="12">
        <v>7480</v>
      </c>
      <c r="BV1257" s="12">
        <v>7480</v>
      </c>
      <c r="BW1257" t="s">
        <v>3604</v>
      </c>
      <c r="BX1257" t="s">
        <v>141</v>
      </c>
      <c r="BY1257">
        <v>8</v>
      </c>
      <c r="BZ1257">
        <v>3</v>
      </c>
      <c r="CA1257">
        <v>7</v>
      </c>
      <c r="CB1257">
        <v>2</v>
      </c>
      <c r="CG1257">
        <v>1</v>
      </c>
      <c r="CH1257">
        <v>1</v>
      </c>
      <c r="CI1257">
        <f>CE1257+CG1257</f>
        <v>1</v>
      </c>
      <c r="CJ1257">
        <v>2295</v>
      </c>
      <c r="CL1257">
        <v>1979</v>
      </c>
      <c r="CN1257">
        <v>316</v>
      </c>
      <c r="CO1257">
        <v>976</v>
      </c>
      <c r="CQ1257">
        <v>660</v>
      </c>
      <c r="CS1257">
        <v>316</v>
      </c>
      <c r="CT1257">
        <v>13</v>
      </c>
      <c r="CU1257">
        <v>6</v>
      </c>
      <c r="DB1257">
        <f>CX1257+CZ1257+DA1257</f>
        <v>0</v>
      </c>
      <c r="DC1257">
        <v>4</v>
      </c>
      <c r="DE1257">
        <v>2</v>
      </c>
      <c r="DG1257" s="13">
        <f>(DC1257+DD1257)/CU1257</f>
        <v>0.66666666666666663</v>
      </c>
      <c r="DH1257">
        <v>1696</v>
      </c>
      <c r="DI1257">
        <v>1311</v>
      </c>
      <c r="DJ1257">
        <v>862</v>
      </c>
      <c r="DK1257">
        <v>638</v>
      </c>
      <c r="DL1257">
        <v>6</v>
      </c>
      <c r="DM1257">
        <v>3</v>
      </c>
      <c r="DN1257">
        <v>6</v>
      </c>
      <c r="DO1257">
        <v>3</v>
      </c>
      <c r="DX1257">
        <v>3</v>
      </c>
      <c r="EI1257">
        <f>CO1257</f>
        <v>976</v>
      </c>
      <c r="EJ1257" s="16">
        <f>BU1257</f>
        <v>7480</v>
      </c>
      <c r="EK1257" s="16">
        <f>EJ1257/EI1257</f>
        <v>7.6639344262295079</v>
      </c>
      <c r="EL1257">
        <f>DJ1257</f>
        <v>862</v>
      </c>
      <c r="EM1257" s="16">
        <f>EK1257*EL1257</f>
        <v>6606.311475409836</v>
      </c>
    </row>
    <row r="1258" spans="1:143" x14ac:dyDescent="0.25">
      <c r="A1258">
        <v>2015</v>
      </c>
      <c r="B1258">
        <v>1189</v>
      </c>
      <c r="C1258" t="s">
        <v>2795</v>
      </c>
      <c r="D1258" t="s">
        <v>3587</v>
      </c>
      <c r="E1258" t="s">
        <v>146</v>
      </c>
      <c r="F1258" t="s">
        <v>3604</v>
      </c>
      <c r="G1258" t="s">
        <v>145</v>
      </c>
      <c r="H1258">
        <v>539049</v>
      </c>
      <c r="I1258" t="s">
        <v>3590</v>
      </c>
      <c r="J1258" t="s">
        <v>3591</v>
      </c>
      <c r="K1258">
        <v>98577</v>
      </c>
      <c r="L1258" t="s">
        <v>163</v>
      </c>
      <c r="N1258" t="s">
        <v>151</v>
      </c>
      <c r="P1258" t="s">
        <v>152</v>
      </c>
      <c r="Q1258" t="s">
        <v>153</v>
      </c>
      <c r="R1258" t="s">
        <v>174</v>
      </c>
      <c r="T1258" t="s">
        <v>155</v>
      </c>
      <c r="U1258" t="s">
        <v>211</v>
      </c>
      <c r="V1258" t="s">
        <v>212</v>
      </c>
      <c r="W1258" t="s">
        <v>158</v>
      </c>
      <c r="AJ1258">
        <v>8</v>
      </c>
      <c r="AU1258" t="s">
        <v>3605</v>
      </c>
      <c r="AV1258" s="12">
        <v>1229</v>
      </c>
      <c r="BB1258" s="12">
        <v>6251</v>
      </c>
      <c r="BJ1258" s="12">
        <v>7480</v>
      </c>
      <c r="BK1258" s="12">
        <v>7480</v>
      </c>
      <c r="BS1258" s="12">
        <v>0</v>
      </c>
      <c r="BT1258" s="12">
        <v>0</v>
      </c>
      <c r="BU1258" s="12">
        <v>7480</v>
      </c>
      <c r="BV1258" s="12">
        <v>7480</v>
      </c>
      <c r="BW1258" t="s">
        <v>3604</v>
      </c>
      <c r="BX1258" t="s">
        <v>141</v>
      </c>
      <c r="BY1258">
        <v>8</v>
      </c>
      <c r="BZ1258">
        <v>3</v>
      </c>
      <c r="CA1258">
        <v>7</v>
      </c>
      <c r="CB1258">
        <v>2</v>
      </c>
      <c r="CG1258">
        <v>1</v>
      </c>
      <c r="CH1258">
        <v>1</v>
      </c>
      <c r="CI1258">
        <f>CE1258+CG1258</f>
        <v>1</v>
      </c>
      <c r="CJ1258">
        <v>2295</v>
      </c>
      <c r="CL1258">
        <v>1979</v>
      </c>
      <c r="CN1258">
        <v>316</v>
      </c>
      <c r="CO1258">
        <v>976</v>
      </c>
      <c r="CQ1258">
        <v>660</v>
      </c>
      <c r="CS1258">
        <v>316</v>
      </c>
      <c r="CT1258">
        <v>13</v>
      </c>
      <c r="CU1258">
        <v>6</v>
      </c>
      <c r="DB1258">
        <f>CX1258+CZ1258+DA1258</f>
        <v>0</v>
      </c>
      <c r="DC1258">
        <v>4</v>
      </c>
      <c r="DE1258">
        <v>2</v>
      </c>
      <c r="DG1258" s="13">
        <f>(DC1258+DD1258)/CU1258</f>
        <v>0.66666666666666663</v>
      </c>
      <c r="DH1258">
        <v>1696</v>
      </c>
      <c r="DI1258">
        <v>1311</v>
      </c>
      <c r="DJ1258">
        <v>862</v>
      </c>
      <c r="DK1258">
        <v>638</v>
      </c>
      <c r="DL1258">
        <v>6</v>
      </c>
      <c r="DM1258">
        <v>3</v>
      </c>
      <c r="DN1258">
        <v>6</v>
      </c>
      <c r="DO1258">
        <v>3</v>
      </c>
      <c r="DX1258">
        <v>3</v>
      </c>
      <c r="EI1258">
        <f>CO1258</f>
        <v>976</v>
      </c>
      <c r="EJ1258" s="16">
        <f>BU1258</f>
        <v>7480</v>
      </c>
      <c r="EK1258" s="16">
        <f>EJ1258/EI1258</f>
        <v>7.6639344262295079</v>
      </c>
      <c r="EL1258">
        <f>DJ1258</f>
        <v>862</v>
      </c>
      <c r="EM1258" s="16">
        <f>EK1258*EL1258</f>
        <v>6606.311475409836</v>
      </c>
    </row>
    <row r="1259" spans="1:143" x14ac:dyDescent="0.25">
      <c r="A1259">
        <v>2015</v>
      </c>
      <c r="B1259">
        <v>1191</v>
      </c>
      <c r="C1259" t="s">
        <v>2795</v>
      </c>
      <c r="D1259" t="s">
        <v>3587</v>
      </c>
      <c r="E1259" t="s">
        <v>172</v>
      </c>
      <c r="F1259" t="s">
        <v>3606</v>
      </c>
      <c r="G1259" t="s">
        <v>145</v>
      </c>
      <c r="H1259">
        <v>539049</v>
      </c>
      <c r="I1259" t="s">
        <v>3590</v>
      </c>
      <c r="J1259" t="s">
        <v>3591</v>
      </c>
      <c r="K1259">
        <v>98577</v>
      </c>
      <c r="L1259" t="s">
        <v>163</v>
      </c>
      <c r="N1259" t="s">
        <v>151</v>
      </c>
      <c r="P1259" t="s">
        <v>152</v>
      </c>
      <c r="Q1259" t="s">
        <v>153</v>
      </c>
      <c r="R1259" t="s">
        <v>174</v>
      </c>
      <c r="T1259" t="s">
        <v>155</v>
      </c>
      <c r="U1259" t="s">
        <v>156</v>
      </c>
      <c r="V1259" t="s">
        <v>157</v>
      </c>
      <c r="W1259" t="s">
        <v>175</v>
      </c>
      <c r="AJ1259">
        <v>66</v>
      </c>
      <c r="AS1259" t="s">
        <v>152</v>
      </c>
      <c r="BC1259" s="15">
        <v>146526</v>
      </c>
      <c r="BJ1259" s="12">
        <v>146526</v>
      </c>
      <c r="BK1259" s="12">
        <v>0</v>
      </c>
      <c r="BS1259" s="12">
        <v>0</v>
      </c>
      <c r="BT1259" s="12">
        <v>0</v>
      </c>
      <c r="BU1259" s="12">
        <v>146526</v>
      </c>
      <c r="BV1259" s="12">
        <v>0</v>
      </c>
      <c r="BW1259" t="s">
        <v>3606</v>
      </c>
      <c r="BX1259" t="s">
        <v>157</v>
      </c>
      <c r="BY1259">
        <v>88</v>
      </c>
      <c r="BZ1259">
        <v>83</v>
      </c>
      <c r="CA1259">
        <v>4</v>
      </c>
      <c r="CB1259">
        <v>1</v>
      </c>
      <c r="CG1259">
        <v>84</v>
      </c>
      <c r="CH1259">
        <v>82</v>
      </c>
      <c r="CI1259">
        <f>CE1259+CG1259</f>
        <v>84</v>
      </c>
      <c r="CJ1259">
        <v>23634</v>
      </c>
      <c r="CL1259">
        <v>40</v>
      </c>
      <c r="CN1259">
        <v>23594</v>
      </c>
      <c r="CO1259">
        <v>23041</v>
      </c>
      <c r="CQ1259">
        <v>10</v>
      </c>
      <c r="CS1259">
        <v>23031</v>
      </c>
      <c r="CT1259">
        <v>85</v>
      </c>
      <c r="CU1259">
        <v>79</v>
      </c>
      <c r="DB1259">
        <f>CX1259+CZ1259+DA1259</f>
        <v>0</v>
      </c>
      <c r="DC1259">
        <v>52</v>
      </c>
      <c r="DE1259">
        <v>27</v>
      </c>
      <c r="DG1259" s="13">
        <f>(DC1259+DD1259)/CU1259</f>
        <v>0.65822784810126578</v>
      </c>
      <c r="DH1259">
        <v>33498</v>
      </c>
      <c r="DI1259">
        <v>20495</v>
      </c>
      <c r="DJ1259">
        <v>23862</v>
      </c>
      <c r="DK1259">
        <v>14235</v>
      </c>
      <c r="DL1259">
        <v>37</v>
      </c>
      <c r="DM1259">
        <v>32</v>
      </c>
      <c r="DN1259">
        <v>4</v>
      </c>
      <c r="DO1259">
        <v>1</v>
      </c>
      <c r="DQ1259">
        <v>31</v>
      </c>
      <c r="DU1259">
        <v>8</v>
      </c>
      <c r="DX1259">
        <v>21</v>
      </c>
      <c r="EA1259">
        <v>3</v>
      </c>
      <c r="EI1259">
        <f>CO1259</f>
        <v>23041</v>
      </c>
      <c r="EJ1259" s="16">
        <f>BU1259</f>
        <v>146526</v>
      </c>
      <c r="EK1259" s="16">
        <f>EJ1259/EI1259</f>
        <v>6.3593594028036975</v>
      </c>
      <c r="EL1259">
        <f>DJ1259</f>
        <v>23862</v>
      </c>
      <c r="EM1259" s="16">
        <f>EK1259*EL1259</f>
        <v>151747.03406970183</v>
      </c>
    </row>
    <row r="1260" spans="1:143" x14ac:dyDescent="0.25">
      <c r="A1260">
        <v>2015</v>
      </c>
      <c r="B1260">
        <v>1190</v>
      </c>
      <c r="C1260" t="s">
        <v>2795</v>
      </c>
      <c r="D1260" t="s">
        <v>3587</v>
      </c>
      <c r="E1260" t="s">
        <v>172</v>
      </c>
      <c r="F1260" t="s">
        <v>3607</v>
      </c>
      <c r="G1260" t="s">
        <v>145</v>
      </c>
      <c r="H1260">
        <v>539049</v>
      </c>
      <c r="I1260" t="s">
        <v>3590</v>
      </c>
      <c r="J1260" t="s">
        <v>3591</v>
      </c>
      <c r="K1260">
        <v>98577</v>
      </c>
      <c r="L1260" t="s">
        <v>163</v>
      </c>
      <c r="N1260" t="s">
        <v>151</v>
      </c>
      <c r="P1260" t="s">
        <v>152</v>
      </c>
      <c r="Q1260" t="s">
        <v>153</v>
      </c>
      <c r="R1260" t="s">
        <v>174</v>
      </c>
      <c r="T1260" t="s">
        <v>155</v>
      </c>
      <c r="U1260" t="s">
        <v>211</v>
      </c>
      <c r="V1260" t="s">
        <v>212</v>
      </c>
      <c r="W1260" t="s">
        <v>175</v>
      </c>
      <c r="AJ1260">
        <v>5</v>
      </c>
      <c r="BC1260" s="14">
        <v>715</v>
      </c>
      <c r="BJ1260" s="12">
        <v>715</v>
      </c>
      <c r="BK1260" s="12">
        <v>0</v>
      </c>
      <c r="BS1260" s="12">
        <v>0</v>
      </c>
      <c r="BT1260" s="12">
        <v>0</v>
      </c>
      <c r="BU1260" s="12">
        <v>715</v>
      </c>
      <c r="BV1260" s="12">
        <v>0</v>
      </c>
      <c r="BW1260" t="s">
        <v>3607</v>
      </c>
      <c r="BX1260" t="s">
        <v>141</v>
      </c>
      <c r="BY1260">
        <v>10</v>
      </c>
      <c r="BZ1260">
        <v>10</v>
      </c>
      <c r="CE1260">
        <v>1</v>
      </c>
      <c r="CF1260">
        <v>1</v>
      </c>
      <c r="CG1260">
        <v>9</v>
      </c>
      <c r="CH1260">
        <v>9</v>
      </c>
      <c r="CI1260">
        <f>CE1260+CG1260</f>
        <v>10</v>
      </c>
      <c r="CJ1260">
        <v>2871</v>
      </c>
      <c r="CM1260">
        <v>295</v>
      </c>
      <c r="CN1260">
        <v>2576</v>
      </c>
      <c r="CO1260">
        <v>2871</v>
      </c>
      <c r="CR1260">
        <v>295</v>
      </c>
      <c r="CS1260">
        <v>2576</v>
      </c>
      <c r="CT1260">
        <v>11</v>
      </c>
      <c r="CU1260">
        <v>11</v>
      </c>
      <c r="DB1260">
        <f>CX1260+CZ1260+DA1260</f>
        <v>0</v>
      </c>
      <c r="DC1260">
        <v>8</v>
      </c>
      <c r="DE1260">
        <v>3</v>
      </c>
      <c r="DG1260" s="13">
        <f>(DC1260+DD1260)/CU1260</f>
        <v>0.72727272727272729</v>
      </c>
      <c r="DH1260">
        <v>3604</v>
      </c>
      <c r="DI1260">
        <v>3166</v>
      </c>
      <c r="DJ1260">
        <v>2584</v>
      </c>
      <c r="DK1260">
        <v>2209</v>
      </c>
      <c r="DL1260">
        <v>5</v>
      </c>
      <c r="DM1260">
        <v>5</v>
      </c>
      <c r="DQ1260">
        <v>5</v>
      </c>
      <c r="DX1260">
        <v>2</v>
      </c>
      <c r="EA1260">
        <v>3</v>
      </c>
      <c r="EF1260">
        <v>2</v>
      </c>
      <c r="EG1260">
        <v>0</v>
      </c>
      <c r="EH1260" s="13">
        <v>0</v>
      </c>
      <c r="EI1260">
        <f>CO1260</f>
        <v>2871</v>
      </c>
      <c r="EJ1260" s="16">
        <f>BU1260</f>
        <v>715</v>
      </c>
      <c r="EK1260" s="16">
        <f>EJ1260/EI1260</f>
        <v>0.24904214559386972</v>
      </c>
      <c r="EL1260">
        <f>DJ1260</f>
        <v>2584</v>
      </c>
      <c r="EM1260" s="16">
        <f>EK1260*EL1260</f>
        <v>643.52490421455934</v>
      </c>
    </row>
    <row r="1261" spans="1:143" x14ac:dyDescent="0.25">
      <c r="A1261">
        <v>2015</v>
      </c>
      <c r="B1261">
        <v>1190</v>
      </c>
      <c r="C1261" t="s">
        <v>2795</v>
      </c>
      <c r="D1261" t="s">
        <v>3587</v>
      </c>
      <c r="E1261" t="s">
        <v>172</v>
      </c>
      <c r="F1261" t="s">
        <v>3607</v>
      </c>
      <c r="G1261" t="s">
        <v>145</v>
      </c>
      <c r="H1261">
        <v>539049</v>
      </c>
      <c r="I1261" t="s">
        <v>3590</v>
      </c>
      <c r="J1261" t="s">
        <v>3591</v>
      </c>
      <c r="K1261">
        <v>98577</v>
      </c>
      <c r="L1261" t="s">
        <v>163</v>
      </c>
      <c r="N1261" t="s">
        <v>151</v>
      </c>
      <c r="P1261" t="s">
        <v>152</v>
      </c>
      <c r="Q1261" t="s">
        <v>153</v>
      </c>
      <c r="R1261" t="s">
        <v>174</v>
      </c>
      <c r="T1261" t="s">
        <v>155</v>
      </c>
      <c r="U1261" t="s">
        <v>211</v>
      </c>
      <c r="V1261" t="s">
        <v>212</v>
      </c>
      <c r="W1261" t="s">
        <v>175</v>
      </c>
      <c r="AJ1261">
        <v>5</v>
      </c>
      <c r="AU1261" t="s">
        <v>3608</v>
      </c>
      <c r="BC1261" s="14">
        <v>715</v>
      </c>
      <c r="BJ1261" s="12">
        <v>715</v>
      </c>
      <c r="BK1261" s="12">
        <v>0</v>
      </c>
      <c r="BS1261" s="12">
        <v>0</v>
      </c>
      <c r="BT1261" s="12">
        <v>0</v>
      </c>
      <c r="BU1261" s="12">
        <v>715</v>
      </c>
      <c r="BV1261" s="12">
        <v>0</v>
      </c>
      <c r="BW1261" t="s">
        <v>3607</v>
      </c>
      <c r="BX1261" t="s">
        <v>141</v>
      </c>
      <c r="BY1261">
        <v>10</v>
      </c>
      <c r="BZ1261">
        <v>10</v>
      </c>
      <c r="CE1261">
        <v>1</v>
      </c>
      <c r="CF1261">
        <v>1</v>
      </c>
      <c r="CG1261">
        <v>9</v>
      </c>
      <c r="CH1261">
        <v>9</v>
      </c>
      <c r="CI1261">
        <f>CE1261+CG1261</f>
        <v>10</v>
      </c>
      <c r="CJ1261">
        <v>2871</v>
      </c>
      <c r="CM1261">
        <v>295</v>
      </c>
      <c r="CN1261">
        <v>2576</v>
      </c>
      <c r="CO1261">
        <v>2871</v>
      </c>
      <c r="CR1261">
        <v>295</v>
      </c>
      <c r="CS1261">
        <v>2576</v>
      </c>
      <c r="CT1261">
        <v>11</v>
      </c>
      <c r="CU1261">
        <v>11</v>
      </c>
      <c r="DB1261">
        <f>CX1261+CZ1261+DA1261</f>
        <v>0</v>
      </c>
      <c r="DC1261">
        <v>8</v>
      </c>
      <c r="DE1261">
        <v>3</v>
      </c>
      <c r="DG1261" s="13">
        <f>(DC1261+DD1261)/CU1261</f>
        <v>0.72727272727272729</v>
      </c>
      <c r="DH1261">
        <v>3604</v>
      </c>
      <c r="DI1261">
        <v>3166</v>
      </c>
      <c r="DJ1261">
        <v>2584</v>
      </c>
      <c r="DK1261">
        <v>2209</v>
      </c>
      <c r="DL1261">
        <v>5</v>
      </c>
      <c r="DM1261">
        <v>5</v>
      </c>
      <c r="DQ1261">
        <v>5</v>
      </c>
      <c r="DX1261">
        <v>2</v>
      </c>
      <c r="EA1261">
        <v>3</v>
      </c>
      <c r="EF1261">
        <v>2</v>
      </c>
      <c r="EG1261">
        <v>0</v>
      </c>
      <c r="EH1261" s="13">
        <v>0</v>
      </c>
      <c r="EI1261">
        <f>CO1261</f>
        <v>2871</v>
      </c>
      <c r="EJ1261" s="16">
        <f>BU1261</f>
        <v>715</v>
      </c>
      <c r="EK1261" s="16">
        <f>EJ1261/EI1261</f>
        <v>0.24904214559386972</v>
      </c>
      <c r="EL1261">
        <f>DJ1261</f>
        <v>2584</v>
      </c>
      <c r="EM1261" s="16">
        <f>EK1261*EL1261</f>
        <v>643.52490421455934</v>
      </c>
    </row>
    <row r="1262" spans="1:143" x14ac:dyDescent="0.25">
      <c r="A1262">
        <v>2015</v>
      </c>
      <c r="C1262" t="s">
        <v>2795</v>
      </c>
      <c r="D1262" t="s">
        <v>3609</v>
      </c>
      <c r="E1262" t="s">
        <v>3610</v>
      </c>
      <c r="F1262" t="s">
        <v>486</v>
      </c>
      <c r="AJ1262">
        <v>0</v>
      </c>
      <c r="AU1262" t="s">
        <v>3596</v>
      </c>
      <c r="AV1262" s="12">
        <v>25113</v>
      </c>
      <c r="BJ1262" s="12">
        <v>25113</v>
      </c>
      <c r="BK1262" s="12">
        <v>25113</v>
      </c>
      <c r="BT1262" s="12">
        <v>0</v>
      </c>
      <c r="BU1262" s="12">
        <v>25113</v>
      </c>
      <c r="BV1262" s="12">
        <v>25113</v>
      </c>
      <c r="CI1262">
        <f>CE1262+CG1262</f>
        <v>0</v>
      </c>
      <c r="DB1262">
        <f>CX1262+CZ1262+DA1262</f>
        <v>0</v>
      </c>
      <c r="DG1262" s="13" t="e">
        <f>(DC1262+DD1262)/CU1262</f>
        <v>#DIV/0!</v>
      </c>
      <c r="EI1262">
        <f>CO1262</f>
        <v>0</v>
      </c>
      <c r="EJ1262" s="16">
        <f>BU1262</f>
        <v>25113</v>
      </c>
      <c r="EK1262" s="16" t="e">
        <f>EJ1262/EI1262</f>
        <v>#DIV/0!</v>
      </c>
      <c r="EL1262">
        <f>DJ1262</f>
        <v>0</v>
      </c>
      <c r="EM1262" s="16" t="e">
        <f>EK1262*EL1262</f>
        <v>#DIV/0!</v>
      </c>
    </row>
    <row r="1263" spans="1:143" x14ac:dyDescent="0.25">
      <c r="A1263">
        <v>2015</v>
      </c>
      <c r="B1263">
        <v>1188</v>
      </c>
      <c r="C1263" t="s">
        <v>2795</v>
      </c>
      <c r="D1263" t="s">
        <v>3598</v>
      </c>
      <c r="E1263" t="s">
        <v>3611</v>
      </c>
      <c r="F1263" t="s">
        <v>486</v>
      </c>
      <c r="H1263">
        <v>539049</v>
      </c>
      <c r="I1263" t="s">
        <v>3366</v>
      </c>
      <c r="J1263" t="s">
        <v>1234</v>
      </c>
      <c r="K1263">
        <v>98632</v>
      </c>
      <c r="L1263" t="s">
        <v>163</v>
      </c>
      <c r="N1263" t="s">
        <v>151</v>
      </c>
      <c r="P1263" t="s">
        <v>152</v>
      </c>
      <c r="Q1263" t="s">
        <v>153</v>
      </c>
      <c r="R1263" t="s">
        <v>187</v>
      </c>
      <c r="T1263" t="s">
        <v>168</v>
      </c>
      <c r="U1263" t="s">
        <v>156</v>
      </c>
      <c r="V1263" t="s">
        <v>157</v>
      </c>
      <c r="W1263" t="s">
        <v>169</v>
      </c>
      <c r="AJ1263">
        <v>0</v>
      </c>
      <c r="AU1263" t="s">
        <v>3596</v>
      </c>
      <c r="BJ1263" s="12">
        <v>0</v>
      </c>
      <c r="BK1263" s="12">
        <v>0</v>
      </c>
      <c r="BS1263" s="12">
        <v>0</v>
      </c>
      <c r="BT1263" s="12">
        <v>0</v>
      </c>
      <c r="BU1263" s="12">
        <v>0</v>
      </c>
      <c r="BV1263" s="12">
        <v>0</v>
      </c>
      <c r="CI1263">
        <f>CE1263+CG1263</f>
        <v>0</v>
      </c>
      <c r="DB1263">
        <f>CX1263+CZ1263+DA1263</f>
        <v>0</v>
      </c>
      <c r="DG1263" s="13" t="e">
        <f>(DC1263+DD1263)/CU1263</f>
        <v>#DIV/0!</v>
      </c>
      <c r="EI1263">
        <f>CO1263</f>
        <v>0</v>
      </c>
      <c r="EJ1263" s="16">
        <f>BU1263</f>
        <v>0</v>
      </c>
      <c r="EK1263" s="16" t="e">
        <f>EJ1263/EI1263</f>
        <v>#DIV/0!</v>
      </c>
      <c r="EL1263">
        <f>DJ1263</f>
        <v>0</v>
      </c>
      <c r="EM1263" s="16" t="e">
        <f>EK1263*EL1263</f>
        <v>#DIV/0!</v>
      </c>
    </row>
    <row r="1264" spans="1:143" x14ac:dyDescent="0.25">
      <c r="A1264">
        <v>2015</v>
      </c>
      <c r="B1264">
        <v>1194</v>
      </c>
      <c r="C1264" t="s">
        <v>2795</v>
      </c>
      <c r="D1264" t="s">
        <v>3598</v>
      </c>
      <c r="E1264" t="s">
        <v>3611</v>
      </c>
      <c r="F1264" t="s">
        <v>486</v>
      </c>
      <c r="H1264">
        <v>539049</v>
      </c>
      <c r="I1264" t="s">
        <v>3366</v>
      </c>
      <c r="J1264" t="s">
        <v>1234</v>
      </c>
      <c r="K1264">
        <v>98632</v>
      </c>
      <c r="L1264" t="s">
        <v>163</v>
      </c>
      <c r="N1264" t="s">
        <v>151</v>
      </c>
      <c r="P1264" t="s">
        <v>152</v>
      </c>
      <c r="Q1264" t="s">
        <v>153</v>
      </c>
      <c r="R1264" t="s">
        <v>187</v>
      </c>
      <c r="T1264" t="s">
        <v>168</v>
      </c>
      <c r="U1264" t="s">
        <v>211</v>
      </c>
      <c r="V1264" t="s">
        <v>212</v>
      </c>
      <c r="W1264" t="s">
        <v>169</v>
      </c>
      <c r="AJ1264">
        <v>0</v>
      </c>
      <c r="AU1264" t="s">
        <v>3596</v>
      </c>
      <c r="BJ1264" s="12">
        <v>0</v>
      </c>
      <c r="BK1264" s="12">
        <v>0</v>
      </c>
      <c r="BS1264" s="12">
        <v>0</v>
      </c>
      <c r="BT1264" s="12">
        <v>0</v>
      </c>
      <c r="BU1264" s="12">
        <v>0</v>
      </c>
      <c r="BV1264" s="12">
        <v>0</v>
      </c>
      <c r="CI1264">
        <f>CE1264+CG1264</f>
        <v>0</v>
      </c>
      <c r="DB1264">
        <f>CX1264+CZ1264+DA1264</f>
        <v>0</v>
      </c>
      <c r="DG1264" s="13" t="e">
        <f>(DC1264+DD1264)/CU1264</f>
        <v>#DIV/0!</v>
      </c>
      <c r="EI1264">
        <f>CO1264</f>
        <v>0</v>
      </c>
      <c r="EJ1264" s="16">
        <f>BU1264</f>
        <v>0</v>
      </c>
      <c r="EK1264" s="16" t="e">
        <f>EJ1264/EI1264</f>
        <v>#DIV/0!</v>
      </c>
      <c r="EL1264">
        <f>DJ1264</f>
        <v>0</v>
      </c>
      <c r="EM1264" s="16" t="e">
        <f>EK1264*EL1264</f>
        <v>#DIV/0!</v>
      </c>
    </row>
    <row r="1265" spans="1:143" x14ac:dyDescent="0.25">
      <c r="A1265">
        <v>2015</v>
      </c>
      <c r="B1265">
        <v>1194</v>
      </c>
      <c r="C1265" t="s">
        <v>2795</v>
      </c>
      <c r="D1265" t="s">
        <v>3598</v>
      </c>
      <c r="E1265" t="s">
        <v>3611</v>
      </c>
      <c r="H1265">
        <v>539049</v>
      </c>
      <c r="I1265" t="s">
        <v>3366</v>
      </c>
      <c r="J1265" t="s">
        <v>1234</v>
      </c>
      <c r="K1265">
        <v>98632</v>
      </c>
      <c r="L1265" t="s">
        <v>163</v>
      </c>
      <c r="N1265" t="s">
        <v>151</v>
      </c>
      <c r="P1265" t="s">
        <v>152</v>
      </c>
      <c r="Q1265" t="s">
        <v>153</v>
      </c>
      <c r="R1265" t="s">
        <v>187</v>
      </c>
      <c r="T1265" t="s">
        <v>168</v>
      </c>
      <c r="U1265" t="s">
        <v>211</v>
      </c>
      <c r="V1265" t="s">
        <v>212</v>
      </c>
      <c r="W1265" t="s">
        <v>169</v>
      </c>
      <c r="AJ1265">
        <v>0</v>
      </c>
      <c r="AU1265" t="s">
        <v>3596</v>
      </c>
      <c r="BJ1265" s="12">
        <v>0</v>
      </c>
      <c r="BK1265" s="12">
        <v>0</v>
      </c>
      <c r="BS1265" s="12">
        <v>0</v>
      </c>
      <c r="BT1265" s="12">
        <v>0</v>
      </c>
      <c r="BU1265" s="12">
        <v>0</v>
      </c>
      <c r="BV1265" s="12">
        <v>0</v>
      </c>
      <c r="CI1265">
        <f>CE1265+CG1265</f>
        <v>0</v>
      </c>
      <c r="DB1265">
        <f>CX1265+CZ1265+DA1265</f>
        <v>0</v>
      </c>
      <c r="DG1265" s="13" t="e">
        <f>(DC1265+DD1265)/CU1265</f>
        <v>#DIV/0!</v>
      </c>
      <c r="EI1265">
        <f>CO1265</f>
        <v>0</v>
      </c>
      <c r="EJ1265" s="16">
        <f>BU1265</f>
        <v>0</v>
      </c>
      <c r="EK1265" s="16" t="e">
        <f>EJ1265/EI1265</f>
        <v>#DIV/0!</v>
      </c>
      <c r="EL1265">
        <f>DJ1265</f>
        <v>0</v>
      </c>
      <c r="EM1265" s="16" t="e">
        <f>EK1265*EL1265</f>
        <v>#DIV/0!</v>
      </c>
    </row>
    <row r="1266" spans="1:143" x14ac:dyDescent="0.25">
      <c r="A1266">
        <v>2015</v>
      </c>
      <c r="B1266">
        <v>1201</v>
      </c>
      <c r="C1266" t="s">
        <v>2795</v>
      </c>
      <c r="D1266" t="s">
        <v>3612</v>
      </c>
      <c r="E1266" t="s">
        <v>3613</v>
      </c>
      <c r="F1266" t="s">
        <v>486</v>
      </c>
      <c r="H1266">
        <v>539049</v>
      </c>
      <c r="I1266" t="s">
        <v>3614</v>
      </c>
      <c r="J1266" t="s">
        <v>3615</v>
      </c>
      <c r="K1266">
        <v>98631</v>
      </c>
      <c r="L1266" t="s">
        <v>163</v>
      </c>
      <c r="N1266" t="s">
        <v>164</v>
      </c>
      <c r="O1266" t="s">
        <v>198</v>
      </c>
      <c r="P1266" t="s">
        <v>152</v>
      </c>
      <c r="Q1266" t="s">
        <v>153</v>
      </c>
      <c r="R1266" t="s">
        <v>248</v>
      </c>
      <c r="S1266" t="s">
        <v>1355</v>
      </c>
      <c r="V1266" t="s">
        <v>249</v>
      </c>
      <c r="W1266" t="s">
        <v>175</v>
      </c>
      <c r="AJ1266">
        <v>0</v>
      </c>
      <c r="AL1266" t="s">
        <v>470</v>
      </c>
      <c r="BJ1266" s="12">
        <v>0</v>
      </c>
      <c r="BK1266" s="12">
        <v>0</v>
      </c>
      <c r="BS1266" s="12">
        <v>0</v>
      </c>
      <c r="BT1266" s="12">
        <v>0</v>
      </c>
      <c r="BU1266" s="12">
        <v>0</v>
      </c>
      <c r="BV1266" s="12">
        <v>0</v>
      </c>
      <c r="CI1266">
        <f>CE1266+CG1266</f>
        <v>0</v>
      </c>
      <c r="DB1266">
        <f>CX1266+CZ1266+DA1266</f>
        <v>0</v>
      </c>
      <c r="DG1266" s="13" t="e">
        <f>(DC1266+DD1266)/CU1266</f>
        <v>#DIV/0!</v>
      </c>
      <c r="EI1266">
        <f>CO1266</f>
        <v>0</v>
      </c>
      <c r="EJ1266" s="16">
        <f>BU1266</f>
        <v>0</v>
      </c>
      <c r="EK1266" s="16" t="e">
        <f>EJ1266/EI1266</f>
        <v>#DIV/0!</v>
      </c>
      <c r="EL1266">
        <f>DJ1266</f>
        <v>0</v>
      </c>
      <c r="EM1266" s="16" t="e">
        <f>EK1266*EL1266</f>
        <v>#DIV/0!</v>
      </c>
    </row>
    <row r="1267" spans="1:143" x14ac:dyDescent="0.25">
      <c r="A1267">
        <v>2015</v>
      </c>
      <c r="B1267">
        <v>1201</v>
      </c>
      <c r="C1267" t="s">
        <v>2795</v>
      </c>
      <c r="D1267" t="s">
        <v>3612</v>
      </c>
      <c r="E1267" t="s">
        <v>3613</v>
      </c>
      <c r="H1267">
        <v>539049</v>
      </c>
      <c r="I1267" t="s">
        <v>3614</v>
      </c>
      <c r="J1267" t="s">
        <v>3615</v>
      </c>
      <c r="K1267">
        <v>98631</v>
      </c>
      <c r="L1267" t="s">
        <v>163</v>
      </c>
      <c r="N1267" t="s">
        <v>164</v>
      </c>
      <c r="O1267" t="s">
        <v>198</v>
      </c>
      <c r="P1267" t="s">
        <v>152</v>
      </c>
      <c r="Q1267" t="s">
        <v>153</v>
      </c>
      <c r="R1267" t="s">
        <v>248</v>
      </c>
      <c r="S1267" t="s">
        <v>1355</v>
      </c>
      <c r="V1267" t="s">
        <v>249</v>
      </c>
      <c r="W1267" t="s">
        <v>175</v>
      </c>
      <c r="AJ1267">
        <v>0</v>
      </c>
      <c r="AL1267" t="s">
        <v>470</v>
      </c>
      <c r="AU1267" t="s">
        <v>3602</v>
      </c>
      <c r="BJ1267" s="12">
        <v>0</v>
      </c>
      <c r="BK1267" s="12">
        <v>0</v>
      </c>
      <c r="BS1267" s="12">
        <v>0</v>
      </c>
      <c r="BT1267" s="12">
        <v>0</v>
      </c>
      <c r="BU1267" s="12">
        <v>0</v>
      </c>
      <c r="BV1267" s="12">
        <v>0</v>
      </c>
      <c r="CI1267">
        <f>CE1267+CG1267</f>
        <v>0</v>
      </c>
      <c r="DB1267">
        <f>CX1267+CZ1267+DA1267</f>
        <v>0</v>
      </c>
      <c r="DG1267" s="13" t="e">
        <f>(DC1267+DD1267)/CU1267</f>
        <v>#DIV/0!</v>
      </c>
      <c r="EI1267">
        <f>CO1267</f>
        <v>0</v>
      </c>
      <c r="EJ1267" s="16">
        <f>BU1267</f>
        <v>0</v>
      </c>
      <c r="EK1267" s="16" t="e">
        <f>EJ1267/EI1267</f>
        <v>#DIV/0!</v>
      </c>
      <c r="EL1267">
        <f>DJ1267</f>
        <v>0</v>
      </c>
      <c r="EM1267" s="16" t="e">
        <f>EK1267*EL1267</f>
        <v>#DIV/0!</v>
      </c>
    </row>
    <row r="1268" spans="1:143" x14ac:dyDescent="0.25">
      <c r="A1268">
        <v>2015</v>
      </c>
      <c r="B1268">
        <v>2064</v>
      </c>
      <c r="C1268" t="s">
        <v>2795</v>
      </c>
      <c r="D1268" t="s">
        <v>3587</v>
      </c>
      <c r="E1268" t="s">
        <v>1508</v>
      </c>
      <c r="F1268" t="s">
        <v>3616</v>
      </c>
      <c r="AJ1268">
        <v>0</v>
      </c>
      <c r="BJ1268" s="12">
        <v>0</v>
      </c>
      <c r="BK1268" s="12">
        <v>0</v>
      </c>
      <c r="BS1268" s="12">
        <v>0</v>
      </c>
      <c r="BT1268" s="12">
        <v>0</v>
      </c>
      <c r="BU1268" s="12">
        <v>0</v>
      </c>
      <c r="BV1268" s="12">
        <v>0</v>
      </c>
      <c r="CI1268">
        <f>CE1268+CG1268</f>
        <v>0</v>
      </c>
      <c r="DB1268">
        <f>CX1268+CZ1268+DA1268</f>
        <v>0</v>
      </c>
      <c r="DG1268" s="13" t="e">
        <f>(DC1268+DD1268)/CU1268</f>
        <v>#DIV/0!</v>
      </c>
      <c r="EI1268">
        <f>CO1268</f>
        <v>0</v>
      </c>
      <c r="EJ1268" s="16">
        <f>BU1268</f>
        <v>0</v>
      </c>
      <c r="EK1268" s="16" t="e">
        <f>EJ1268/EI1268</f>
        <v>#DIV/0!</v>
      </c>
      <c r="EL1268">
        <f>DJ1268</f>
        <v>0</v>
      </c>
      <c r="EM1268" s="16" t="e">
        <f>EK1268*EL1268</f>
        <v>#DIV/0!</v>
      </c>
    </row>
    <row r="1269" spans="1:143" x14ac:dyDescent="0.25">
      <c r="A1269">
        <v>2015</v>
      </c>
      <c r="C1269" t="s">
        <v>2795</v>
      </c>
      <c r="D1269" t="s">
        <v>3598</v>
      </c>
      <c r="E1269" t="s">
        <v>3617</v>
      </c>
      <c r="F1269" t="s">
        <v>486</v>
      </c>
      <c r="AJ1269">
        <v>0</v>
      </c>
      <c r="AU1269" t="s">
        <v>3596</v>
      </c>
      <c r="AW1269" s="12" t="s">
        <v>3618</v>
      </c>
      <c r="BJ1269" s="12">
        <v>34338</v>
      </c>
      <c r="BK1269" s="12">
        <v>34338</v>
      </c>
      <c r="BT1269" s="12">
        <v>0</v>
      </c>
      <c r="BU1269" s="12">
        <v>34338</v>
      </c>
      <c r="BV1269" s="12">
        <v>34338</v>
      </c>
      <c r="CI1269">
        <f>CE1269+CG1269</f>
        <v>0</v>
      </c>
      <c r="DB1269">
        <f>CX1269+CZ1269+DA1269</f>
        <v>0</v>
      </c>
      <c r="DG1269" s="13" t="e">
        <f>(DC1269+DD1269)/CU1269</f>
        <v>#DIV/0!</v>
      </c>
      <c r="EI1269">
        <f>CO1269</f>
        <v>0</v>
      </c>
      <c r="EJ1269" s="16">
        <f>BU1269</f>
        <v>34338</v>
      </c>
      <c r="EK1269" s="16" t="e">
        <f>EJ1269/EI1269</f>
        <v>#DIV/0!</v>
      </c>
      <c r="EL1269">
        <f>DJ1269</f>
        <v>0</v>
      </c>
      <c r="EM1269" s="16" t="e">
        <f>EK1269*EL1269</f>
        <v>#DIV/0!</v>
      </c>
    </row>
    <row r="1270" spans="1:143" x14ac:dyDescent="0.25">
      <c r="A1270">
        <v>2015</v>
      </c>
      <c r="B1270">
        <v>1198</v>
      </c>
      <c r="C1270" t="s">
        <v>2795</v>
      </c>
      <c r="D1270" t="s">
        <v>3598</v>
      </c>
      <c r="E1270" t="s">
        <v>3619</v>
      </c>
      <c r="F1270" t="s">
        <v>486</v>
      </c>
      <c r="H1270">
        <v>539049</v>
      </c>
      <c r="I1270" t="s">
        <v>3620</v>
      </c>
      <c r="J1270" t="s">
        <v>3621</v>
      </c>
      <c r="K1270">
        <v>98586</v>
      </c>
      <c r="L1270" t="s">
        <v>163</v>
      </c>
      <c r="N1270" t="s">
        <v>164</v>
      </c>
      <c r="O1270" t="s">
        <v>198</v>
      </c>
      <c r="P1270" t="s">
        <v>152</v>
      </c>
      <c r="Q1270" t="s">
        <v>199</v>
      </c>
      <c r="R1270" t="s">
        <v>248</v>
      </c>
      <c r="S1270" t="s">
        <v>210</v>
      </c>
      <c r="V1270" t="s">
        <v>249</v>
      </c>
      <c r="W1270" t="s">
        <v>333</v>
      </c>
      <c r="X1270" t="s">
        <v>201</v>
      </c>
      <c r="Y1270">
        <v>50</v>
      </c>
      <c r="Z1270">
        <v>11</v>
      </c>
      <c r="AA1270">
        <v>4</v>
      </c>
      <c r="AB1270">
        <v>4</v>
      </c>
      <c r="AJ1270">
        <v>54</v>
      </c>
      <c r="AV1270" s="12">
        <v>10000</v>
      </c>
      <c r="BJ1270" s="12">
        <v>10000</v>
      </c>
      <c r="BK1270" s="12">
        <v>10000</v>
      </c>
      <c r="BS1270" s="12">
        <v>0</v>
      </c>
      <c r="BT1270" s="12">
        <v>0</v>
      </c>
      <c r="BU1270" s="12">
        <v>10000</v>
      </c>
      <c r="BV1270" s="12">
        <v>10000</v>
      </c>
      <c r="CI1270">
        <f>CE1270+CG1270</f>
        <v>0</v>
      </c>
      <c r="DB1270">
        <f>CX1270+CZ1270+DA1270</f>
        <v>0</v>
      </c>
      <c r="DG1270" s="13" t="e">
        <f>(DC1270+DD1270)/CU1270</f>
        <v>#DIV/0!</v>
      </c>
      <c r="EI1270">
        <f>CO1270</f>
        <v>0</v>
      </c>
      <c r="EJ1270" s="16">
        <f>BU1270</f>
        <v>10000</v>
      </c>
      <c r="EK1270" s="16" t="e">
        <f>EJ1270/EI1270</f>
        <v>#DIV/0!</v>
      </c>
      <c r="EL1270">
        <f>DJ1270</f>
        <v>0</v>
      </c>
      <c r="EM1270" s="16" t="e">
        <f>EK1270*EL1270</f>
        <v>#DIV/0!</v>
      </c>
    </row>
    <row r="1271" spans="1:143" x14ac:dyDescent="0.25">
      <c r="A1271">
        <v>2015</v>
      </c>
      <c r="B1271">
        <v>1198</v>
      </c>
      <c r="C1271" t="s">
        <v>2795</v>
      </c>
      <c r="D1271" t="s">
        <v>3598</v>
      </c>
      <c r="E1271" t="s">
        <v>3619</v>
      </c>
      <c r="H1271">
        <v>539049</v>
      </c>
      <c r="I1271" t="s">
        <v>3620</v>
      </c>
      <c r="J1271" t="s">
        <v>3621</v>
      </c>
      <c r="K1271">
        <v>98586</v>
      </c>
      <c r="L1271" t="s">
        <v>163</v>
      </c>
      <c r="N1271" t="s">
        <v>164</v>
      </c>
      <c r="O1271" t="s">
        <v>198</v>
      </c>
      <c r="P1271" t="s">
        <v>152</v>
      </c>
      <c r="Q1271" t="s">
        <v>199</v>
      </c>
      <c r="R1271" t="s">
        <v>248</v>
      </c>
      <c r="S1271" t="s">
        <v>210</v>
      </c>
      <c r="V1271" t="s">
        <v>249</v>
      </c>
      <c r="W1271" t="s">
        <v>333</v>
      </c>
      <c r="X1271" t="s">
        <v>201</v>
      </c>
      <c r="Y1271">
        <v>50</v>
      </c>
      <c r="Z1271">
        <v>11</v>
      </c>
      <c r="AA1271">
        <v>4</v>
      </c>
      <c r="AB1271">
        <v>4</v>
      </c>
      <c r="AJ1271">
        <v>54</v>
      </c>
      <c r="AU1271" t="s">
        <v>3602</v>
      </c>
      <c r="AV1271" s="12">
        <v>10000</v>
      </c>
      <c r="BJ1271" s="12">
        <v>10000</v>
      </c>
      <c r="BK1271" s="12">
        <v>10000</v>
      </c>
      <c r="BS1271" s="12">
        <v>0</v>
      </c>
      <c r="BT1271" s="12">
        <v>0</v>
      </c>
      <c r="BU1271" s="12">
        <v>10000</v>
      </c>
      <c r="BV1271" s="12">
        <v>10000</v>
      </c>
      <c r="CI1271">
        <f>CE1271+CG1271</f>
        <v>0</v>
      </c>
      <c r="DB1271">
        <f>CX1271+CZ1271+DA1271</f>
        <v>0</v>
      </c>
      <c r="DG1271" s="13" t="e">
        <f>(DC1271+DD1271)/CU1271</f>
        <v>#DIV/0!</v>
      </c>
      <c r="EI1271">
        <f>CO1271</f>
        <v>0</v>
      </c>
      <c r="EJ1271" s="16">
        <f>BU1271</f>
        <v>10000</v>
      </c>
      <c r="EK1271" s="16" t="e">
        <f>EJ1271/EI1271</f>
        <v>#DIV/0!</v>
      </c>
      <c r="EL1271">
        <f>DJ1271</f>
        <v>0</v>
      </c>
      <c r="EM1271" s="16" t="e">
        <f>EK1271*EL1271</f>
        <v>#DIV/0!</v>
      </c>
    </row>
    <row r="1272" spans="1:143" x14ac:dyDescent="0.25">
      <c r="A1272">
        <v>2015</v>
      </c>
      <c r="B1272">
        <v>1199</v>
      </c>
      <c r="C1272" t="s">
        <v>2795</v>
      </c>
      <c r="D1272" t="s">
        <v>3598</v>
      </c>
      <c r="E1272" t="s">
        <v>3622</v>
      </c>
      <c r="F1272" t="s">
        <v>486</v>
      </c>
      <c r="H1272">
        <v>539049</v>
      </c>
      <c r="I1272" t="s">
        <v>3623</v>
      </c>
      <c r="J1272" t="s">
        <v>3591</v>
      </c>
      <c r="K1272">
        <v>98577</v>
      </c>
      <c r="L1272" t="s">
        <v>163</v>
      </c>
      <c r="N1272" t="s">
        <v>164</v>
      </c>
      <c r="O1272" t="s">
        <v>198</v>
      </c>
      <c r="P1272" t="s">
        <v>152</v>
      </c>
      <c r="Q1272" t="s">
        <v>153</v>
      </c>
      <c r="R1272" t="s">
        <v>248</v>
      </c>
      <c r="S1272" t="s">
        <v>210</v>
      </c>
      <c r="V1272" t="s">
        <v>249</v>
      </c>
      <c r="W1272" t="s">
        <v>158</v>
      </c>
      <c r="Y1272">
        <v>24</v>
      </c>
      <c r="Z1272">
        <v>6</v>
      </c>
      <c r="AJ1272">
        <v>24</v>
      </c>
      <c r="BJ1272" s="12">
        <v>0</v>
      </c>
      <c r="BK1272" s="12">
        <v>0</v>
      </c>
      <c r="BS1272" s="12">
        <v>0</v>
      </c>
      <c r="BT1272" s="12">
        <v>0</v>
      </c>
      <c r="BU1272" s="12">
        <v>0</v>
      </c>
      <c r="BV1272" s="12">
        <v>0</v>
      </c>
      <c r="CI1272">
        <f>CE1272+CG1272</f>
        <v>0</v>
      </c>
      <c r="DB1272">
        <f>CX1272+CZ1272+DA1272</f>
        <v>0</v>
      </c>
      <c r="DG1272" s="13" t="e">
        <f>(DC1272+DD1272)/CU1272</f>
        <v>#DIV/0!</v>
      </c>
      <c r="EI1272">
        <f>CO1272</f>
        <v>0</v>
      </c>
      <c r="EJ1272" s="16">
        <f>BU1272</f>
        <v>0</v>
      </c>
      <c r="EK1272" s="16" t="e">
        <f>EJ1272/EI1272</f>
        <v>#DIV/0!</v>
      </c>
      <c r="EL1272">
        <f>DJ1272</f>
        <v>0</v>
      </c>
      <c r="EM1272" s="16" t="e">
        <f>EK1272*EL1272</f>
        <v>#DIV/0!</v>
      </c>
    </row>
    <row r="1273" spans="1:143" x14ac:dyDescent="0.25">
      <c r="A1273">
        <v>2015</v>
      </c>
      <c r="B1273">
        <v>1199</v>
      </c>
      <c r="C1273" t="s">
        <v>2795</v>
      </c>
      <c r="D1273" t="s">
        <v>3598</v>
      </c>
      <c r="E1273" t="s">
        <v>3622</v>
      </c>
      <c r="H1273">
        <v>539049</v>
      </c>
      <c r="I1273" t="s">
        <v>3623</v>
      </c>
      <c r="J1273" t="s">
        <v>3591</v>
      </c>
      <c r="K1273">
        <v>98577</v>
      </c>
      <c r="L1273" t="s">
        <v>163</v>
      </c>
      <c r="N1273" t="s">
        <v>164</v>
      </c>
      <c r="O1273" t="s">
        <v>198</v>
      </c>
      <c r="P1273" t="s">
        <v>152</v>
      </c>
      <c r="Q1273" t="s">
        <v>153</v>
      </c>
      <c r="R1273" t="s">
        <v>248</v>
      </c>
      <c r="S1273" t="s">
        <v>210</v>
      </c>
      <c r="V1273" t="s">
        <v>249</v>
      </c>
      <c r="W1273" t="s">
        <v>158</v>
      </c>
      <c r="Y1273">
        <v>24</v>
      </c>
      <c r="Z1273">
        <v>6</v>
      </c>
      <c r="AJ1273">
        <v>24</v>
      </c>
      <c r="AU1273" t="s">
        <v>3602</v>
      </c>
      <c r="BJ1273" s="12">
        <v>0</v>
      </c>
      <c r="BK1273" s="12">
        <v>0</v>
      </c>
      <c r="BS1273" s="12">
        <v>0</v>
      </c>
      <c r="BT1273" s="12">
        <v>0</v>
      </c>
      <c r="BU1273" s="12">
        <v>0</v>
      </c>
      <c r="BV1273" s="12">
        <v>0</v>
      </c>
      <c r="CI1273">
        <f>CE1273+CG1273</f>
        <v>0</v>
      </c>
      <c r="DB1273">
        <f>CX1273+CZ1273+DA1273</f>
        <v>0</v>
      </c>
      <c r="DG1273" s="13" t="e">
        <f>(DC1273+DD1273)/CU1273</f>
        <v>#DIV/0!</v>
      </c>
      <c r="EI1273">
        <f>CO1273</f>
        <v>0</v>
      </c>
      <c r="EJ1273" s="16">
        <f>BU1273</f>
        <v>0</v>
      </c>
      <c r="EK1273" s="16" t="e">
        <f>EJ1273/EI1273</f>
        <v>#DIV/0!</v>
      </c>
      <c r="EL1273">
        <f>DJ1273</f>
        <v>0</v>
      </c>
      <c r="EM1273" s="16" t="e">
        <f>EK1273*EL1273</f>
        <v>#DIV/0!</v>
      </c>
    </row>
    <row r="1274" spans="1:143" x14ac:dyDescent="0.25">
      <c r="A1274">
        <v>2015</v>
      </c>
      <c r="B1274">
        <v>1192</v>
      </c>
      <c r="C1274" t="s">
        <v>3624</v>
      </c>
      <c r="D1274" t="s">
        <v>3625</v>
      </c>
      <c r="E1274" t="s">
        <v>3626</v>
      </c>
      <c r="F1274" t="s">
        <v>3627</v>
      </c>
      <c r="G1274" t="s">
        <v>145</v>
      </c>
      <c r="H1274">
        <v>539051</v>
      </c>
      <c r="I1274" t="s">
        <v>3628</v>
      </c>
      <c r="J1274" t="s">
        <v>3629</v>
      </c>
      <c r="K1274">
        <v>99156</v>
      </c>
      <c r="L1274" t="s">
        <v>163</v>
      </c>
      <c r="N1274" t="s">
        <v>164</v>
      </c>
      <c r="O1274" t="s">
        <v>198</v>
      </c>
      <c r="P1274" t="s">
        <v>152</v>
      </c>
      <c r="Q1274" t="s">
        <v>207</v>
      </c>
      <c r="R1274" t="s">
        <v>167</v>
      </c>
      <c r="S1274" t="s">
        <v>210</v>
      </c>
      <c r="T1274" t="s">
        <v>168</v>
      </c>
      <c r="V1274" t="s">
        <v>161</v>
      </c>
      <c r="W1274" t="s">
        <v>333</v>
      </c>
      <c r="X1274" t="s">
        <v>201</v>
      </c>
      <c r="Y1274">
        <v>10</v>
      </c>
      <c r="Z1274">
        <v>2</v>
      </c>
      <c r="AJ1274">
        <v>10</v>
      </c>
      <c r="AR1274" t="s">
        <v>159</v>
      </c>
      <c r="AS1274" t="s">
        <v>152</v>
      </c>
      <c r="AV1274" s="12">
        <v>4315</v>
      </c>
      <c r="AW1274" s="12" t="s">
        <v>3630</v>
      </c>
      <c r="BB1274" s="12">
        <v>0</v>
      </c>
      <c r="BH1274" s="15">
        <v>22558.41</v>
      </c>
      <c r="BJ1274" s="12">
        <v>29976.41</v>
      </c>
      <c r="BK1274" s="12">
        <v>7418</v>
      </c>
      <c r="BS1274" s="12">
        <v>0</v>
      </c>
      <c r="BT1274" s="12">
        <v>0</v>
      </c>
      <c r="BU1274" s="12">
        <v>29976.41</v>
      </c>
      <c r="BV1274" s="12">
        <v>7418</v>
      </c>
      <c r="BW1274" t="s">
        <v>3627</v>
      </c>
      <c r="BX1274" t="s">
        <v>161</v>
      </c>
      <c r="BY1274">
        <v>19</v>
      </c>
      <c r="BZ1274">
        <v>12</v>
      </c>
      <c r="CA1274">
        <v>15</v>
      </c>
      <c r="CB1274">
        <v>8</v>
      </c>
      <c r="CE1274">
        <v>1</v>
      </c>
      <c r="CF1274">
        <v>1</v>
      </c>
      <c r="CG1274">
        <v>3</v>
      </c>
      <c r="CH1274">
        <v>3</v>
      </c>
      <c r="CI1274">
        <f>CE1274+CG1274</f>
        <v>4</v>
      </c>
      <c r="CJ1274">
        <v>754</v>
      </c>
      <c r="CL1274">
        <v>547</v>
      </c>
      <c r="CM1274">
        <v>9</v>
      </c>
      <c r="CN1274">
        <v>198</v>
      </c>
      <c r="CO1274">
        <v>488</v>
      </c>
      <c r="CQ1274">
        <v>281</v>
      </c>
      <c r="CR1274">
        <v>9</v>
      </c>
      <c r="CS1274">
        <v>198</v>
      </c>
      <c r="CT1274">
        <v>22</v>
      </c>
      <c r="CU1274">
        <v>13</v>
      </c>
      <c r="CY1274">
        <v>5</v>
      </c>
      <c r="CZ1274">
        <v>1</v>
      </c>
      <c r="DB1274">
        <f>CX1274+CZ1274+DA1274</f>
        <v>1</v>
      </c>
      <c r="DC1274">
        <v>4</v>
      </c>
      <c r="DE1274">
        <v>3</v>
      </c>
      <c r="DG1274" s="13">
        <f>(DC1274+DD1274)/CU1274</f>
        <v>0.30769230769230771</v>
      </c>
      <c r="DH1274">
        <v>804</v>
      </c>
      <c r="DI1274">
        <v>428</v>
      </c>
      <c r="DJ1274">
        <v>189</v>
      </c>
      <c r="DK1274">
        <v>189</v>
      </c>
      <c r="DL1274">
        <v>14</v>
      </c>
      <c r="DM1274">
        <v>9</v>
      </c>
      <c r="DN1274">
        <v>12</v>
      </c>
      <c r="DO1274">
        <v>7</v>
      </c>
      <c r="DQ1274">
        <v>2</v>
      </c>
      <c r="DU1274">
        <v>8</v>
      </c>
      <c r="DZ1274">
        <v>1</v>
      </c>
      <c r="EF1274">
        <v>1</v>
      </c>
      <c r="EG1274">
        <v>0</v>
      </c>
      <c r="EH1274" s="13">
        <v>0</v>
      </c>
      <c r="EI1274">
        <f>CO1274</f>
        <v>488</v>
      </c>
      <c r="EJ1274" s="16">
        <f>BU1274</f>
        <v>29976.41</v>
      </c>
      <c r="EK1274" s="16">
        <f>EJ1274/EI1274</f>
        <v>61.427069672131147</v>
      </c>
      <c r="EL1274">
        <f>DJ1274</f>
        <v>189</v>
      </c>
      <c r="EM1274" s="16">
        <f>EK1274*EL1274</f>
        <v>11609.716168032786</v>
      </c>
    </row>
    <row r="1275" spans="1:143" x14ac:dyDescent="0.25">
      <c r="A1275">
        <v>2015</v>
      </c>
      <c r="B1275">
        <v>1195</v>
      </c>
      <c r="C1275" t="s">
        <v>3624</v>
      </c>
      <c r="D1275" t="s">
        <v>3625</v>
      </c>
      <c r="E1275" t="s">
        <v>3631</v>
      </c>
      <c r="F1275" t="s">
        <v>3632</v>
      </c>
      <c r="G1275" t="s">
        <v>145</v>
      </c>
      <c r="H1275">
        <v>539051</v>
      </c>
      <c r="I1275" t="s">
        <v>3628</v>
      </c>
      <c r="J1275" t="s">
        <v>3629</v>
      </c>
      <c r="K1275">
        <v>99156</v>
      </c>
      <c r="L1275" t="s">
        <v>163</v>
      </c>
      <c r="N1275" t="s">
        <v>151</v>
      </c>
      <c r="P1275" t="s">
        <v>152</v>
      </c>
      <c r="Q1275" t="s">
        <v>207</v>
      </c>
      <c r="R1275" t="s">
        <v>154</v>
      </c>
      <c r="T1275" t="s">
        <v>155</v>
      </c>
      <c r="U1275" t="s">
        <v>156</v>
      </c>
      <c r="V1275" t="s">
        <v>157</v>
      </c>
      <c r="W1275" t="s">
        <v>169</v>
      </c>
      <c r="Y1275">
        <v>1</v>
      </c>
      <c r="Z1275">
        <v>1</v>
      </c>
      <c r="AA1275">
        <v>1</v>
      </c>
      <c r="AB1275">
        <v>1</v>
      </c>
      <c r="AJ1275">
        <v>2</v>
      </c>
      <c r="AR1275" t="s">
        <v>159</v>
      </c>
      <c r="AV1275" s="12">
        <v>7695</v>
      </c>
      <c r="AW1275" s="12" t="s">
        <v>3633</v>
      </c>
      <c r="BB1275" s="12">
        <v>19721.89</v>
      </c>
      <c r="BJ1275" s="12">
        <v>33267.89</v>
      </c>
      <c r="BK1275" s="12">
        <v>33267.89</v>
      </c>
      <c r="BS1275" s="12">
        <v>0</v>
      </c>
      <c r="BT1275" s="12">
        <v>0</v>
      </c>
      <c r="BU1275" s="12">
        <v>33267.89</v>
      </c>
      <c r="BV1275" s="12">
        <v>33267.89</v>
      </c>
      <c r="BW1275" t="s">
        <v>3632</v>
      </c>
      <c r="BX1275" t="s">
        <v>157</v>
      </c>
      <c r="BY1275">
        <v>78</v>
      </c>
      <c r="BZ1275">
        <v>29</v>
      </c>
      <c r="CA1275">
        <v>61</v>
      </c>
      <c r="CB1275">
        <v>17</v>
      </c>
      <c r="CC1275">
        <v>1</v>
      </c>
      <c r="CG1275">
        <v>16</v>
      </c>
      <c r="CH1275">
        <v>12</v>
      </c>
      <c r="CI1275">
        <f>CE1275+CG1275</f>
        <v>16</v>
      </c>
      <c r="CJ1275">
        <v>4682</v>
      </c>
      <c r="CK1275">
        <v>365</v>
      </c>
      <c r="CL1275">
        <v>2310</v>
      </c>
      <c r="CN1275">
        <v>2007</v>
      </c>
      <c r="CO1275">
        <v>1956</v>
      </c>
      <c r="CQ1275">
        <v>681</v>
      </c>
      <c r="CS1275">
        <v>1275</v>
      </c>
      <c r="CT1275">
        <v>63</v>
      </c>
      <c r="CU1275">
        <v>22</v>
      </c>
      <c r="CY1275">
        <v>3</v>
      </c>
      <c r="DB1275">
        <f>CX1275+CZ1275+DA1275</f>
        <v>0</v>
      </c>
      <c r="DC1275">
        <v>18</v>
      </c>
      <c r="DE1275">
        <v>1</v>
      </c>
      <c r="DG1275" s="13">
        <f>(DC1275+DD1275)/CU1275</f>
        <v>0.81818181818181823</v>
      </c>
      <c r="DH1275">
        <v>85</v>
      </c>
      <c r="DI1275">
        <v>85</v>
      </c>
      <c r="DJ1275">
        <v>81</v>
      </c>
      <c r="DK1275">
        <v>81</v>
      </c>
      <c r="DL1275">
        <v>67</v>
      </c>
      <c r="DM1275">
        <v>24</v>
      </c>
      <c r="DN1275">
        <v>56</v>
      </c>
      <c r="DO1275">
        <v>16</v>
      </c>
      <c r="DQ1275">
        <v>8</v>
      </c>
      <c r="DU1275">
        <v>3</v>
      </c>
      <c r="DX1275">
        <v>20</v>
      </c>
      <c r="DZ1275">
        <v>1</v>
      </c>
      <c r="EB1275">
        <v>1</v>
      </c>
      <c r="EC1275" t="s">
        <v>311</v>
      </c>
      <c r="EI1275">
        <f>CO1275</f>
        <v>1956</v>
      </c>
      <c r="EJ1275" s="16">
        <f>BU1275</f>
        <v>33267.89</v>
      </c>
      <c r="EK1275" s="16">
        <f>EJ1275/EI1275</f>
        <v>17.00812372188139</v>
      </c>
      <c r="EL1275">
        <f>DJ1275</f>
        <v>81</v>
      </c>
      <c r="EM1275" s="16">
        <f>EK1275*EL1275</f>
        <v>1377.6580214723926</v>
      </c>
    </row>
    <row r="1276" spans="1:143" x14ac:dyDescent="0.25">
      <c r="A1276">
        <v>2015</v>
      </c>
      <c r="B1276">
        <v>1196</v>
      </c>
      <c r="C1276" t="s">
        <v>3624</v>
      </c>
      <c r="D1276" t="s">
        <v>3625</v>
      </c>
      <c r="E1276" t="s">
        <v>3634</v>
      </c>
      <c r="F1276" t="s">
        <v>3635</v>
      </c>
      <c r="G1276" t="s">
        <v>145</v>
      </c>
      <c r="H1276">
        <v>539051</v>
      </c>
      <c r="I1276" t="s">
        <v>3628</v>
      </c>
      <c r="J1276" t="s">
        <v>3629</v>
      </c>
      <c r="K1276">
        <v>99156</v>
      </c>
      <c r="L1276" t="s">
        <v>163</v>
      </c>
      <c r="N1276" t="s">
        <v>151</v>
      </c>
      <c r="P1276" t="s">
        <v>152</v>
      </c>
      <c r="Q1276" t="s">
        <v>207</v>
      </c>
      <c r="R1276" t="s">
        <v>154</v>
      </c>
      <c r="T1276" t="s">
        <v>155</v>
      </c>
      <c r="U1276" t="s">
        <v>211</v>
      </c>
      <c r="V1276" t="s">
        <v>212</v>
      </c>
      <c r="W1276" t="s">
        <v>169</v>
      </c>
      <c r="Y1276">
        <v>1</v>
      </c>
      <c r="Z1276">
        <v>1</v>
      </c>
      <c r="AJ1276">
        <v>1</v>
      </c>
      <c r="AR1276" t="s">
        <v>159</v>
      </c>
      <c r="AV1276" s="12">
        <v>3503</v>
      </c>
      <c r="AW1276" s="12" t="s">
        <v>3636</v>
      </c>
      <c r="BB1276" s="12">
        <v>8451.89</v>
      </c>
      <c r="BJ1276" s="12">
        <v>14413.89</v>
      </c>
      <c r="BK1276" s="12">
        <v>14413.89</v>
      </c>
      <c r="BS1276" s="12">
        <v>0</v>
      </c>
      <c r="BT1276" s="12">
        <v>0</v>
      </c>
      <c r="BU1276" s="12">
        <v>14413.89</v>
      </c>
      <c r="BV1276" s="12">
        <v>14413.89</v>
      </c>
      <c r="BW1276" t="s">
        <v>3635</v>
      </c>
      <c r="BX1276" t="s">
        <v>141</v>
      </c>
      <c r="BY1276">
        <v>20</v>
      </c>
      <c r="BZ1276">
        <v>8</v>
      </c>
      <c r="CA1276">
        <v>14</v>
      </c>
      <c r="CB1276">
        <v>4</v>
      </c>
      <c r="CC1276">
        <v>1</v>
      </c>
      <c r="CG1276">
        <v>5</v>
      </c>
      <c r="CH1276">
        <v>4</v>
      </c>
      <c r="CI1276">
        <f>CE1276+CG1276</f>
        <v>5</v>
      </c>
      <c r="CJ1276">
        <v>2246</v>
      </c>
      <c r="CK1276">
        <v>365</v>
      </c>
      <c r="CL1276">
        <v>1846</v>
      </c>
      <c r="CN1276">
        <v>35</v>
      </c>
      <c r="CO1276">
        <v>406</v>
      </c>
      <c r="CQ1276">
        <v>372</v>
      </c>
      <c r="CS1276">
        <v>34</v>
      </c>
      <c r="CT1276">
        <v>12</v>
      </c>
      <c r="CU1276">
        <v>7</v>
      </c>
      <c r="DB1276">
        <f>CX1276+CZ1276+DA1276</f>
        <v>0</v>
      </c>
      <c r="DC1276">
        <v>7</v>
      </c>
      <c r="DG1276" s="13">
        <f>(DC1276+DD1276)/CU1276</f>
        <v>1</v>
      </c>
      <c r="DH1276">
        <v>282</v>
      </c>
      <c r="DI1276">
        <v>37</v>
      </c>
      <c r="DJ1276">
        <v>282</v>
      </c>
      <c r="DK1276">
        <v>37</v>
      </c>
      <c r="DL1276">
        <v>14</v>
      </c>
      <c r="DM1276">
        <v>7</v>
      </c>
      <c r="DN1276">
        <v>9</v>
      </c>
      <c r="DO1276">
        <v>3</v>
      </c>
      <c r="DQ1276">
        <v>4</v>
      </c>
      <c r="DS1276">
        <v>1</v>
      </c>
      <c r="DU1276">
        <v>2</v>
      </c>
      <c r="DX1276">
        <v>3</v>
      </c>
      <c r="DZ1276">
        <v>1</v>
      </c>
      <c r="EB1276">
        <v>2</v>
      </c>
      <c r="EE1276">
        <v>2</v>
      </c>
      <c r="EF1276">
        <v>2</v>
      </c>
      <c r="EG1276">
        <v>1</v>
      </c>
      <c r="EH1276" s="13">
        <v>0.5</v>
      </c>
      <c r="EI1276">
        <f>CO1276</f>
        <v>406</v>
      </c>
      <c r="EJ1276" s="16">
        <f>BU1276</f>
        <v>14413.89</v>
      </c>
      <c r="EK1276" s="16">
        <f>EJ1276/EI1276</f>
        <v>35.502192118226603</v>
      </c>
      <c r="EL1276">
        <f>DJ1276</f>
        <v>282</v>
      </c>
      <c r="EM1276" s="16">
        <f>EK1276*EL1276</f>
        <v>10011.618177339902</v>
      </c>
    </row>
    <row r="1277" spans="1:143" x14ac:dyDescent="0.25">
      <c r="A1277">
        <v>2015</v>
      </c>
      <c r="B1277">
        <v>1197</v>
      </c>
      <c r="C1277" t="s">
        <v>3624</v>
      </c>
      <c r="D1277" t="s">
        <v>3625</v>
      </c>
      <c r="E1277" t="s">
        <v>3637</v>
      </c>
      <c r="F1277" t="s">
        <v>3638</v>
      </c>
      <c r="G1277" t="s">
        <v>145</v>
      </c>
      <c r="H1277">
        <v>539051</v>
      </c>
      <c r="I1277" t="s">
        <v>3628</v>
      </c>
      <c r="J1277" t="s">
        <v>3629</v>
      </c>
      <c r="K1277">
        <v>99156</v>
      </c>
      <c r="L1277" t="s">
        <v>163</v>
      </c>
      <c r="N1277" t="s">
        <v>164</v>
      </c>
      <c r="O1277" t="s">
        <v>198</v>
      </c>
      <c r="P1277" t="s">
        <v>152</v>
      </c>
      <c r="Q1277" t="s">
        <v>207</v>
      </c>
      <c r="R1277" t="s">
        <v>154</v>
      </c>
      <c r="S1277" t="s">
        <v>210</v>
      </c>
      <c r="T1277" t="s">
        <v>168</v>
      </c>
      <c r="V1277" t="s">
        <v>343</v>
      </c>
      <c r="W1277" t="s">
        <v>158</v>
      </c>
      <c r="Y1277">
        <v>12</v>
      </c>
      <c r="Z1277">
        <v>2</v>
      </c>
      <c r="AA1277">
        <v>0</v>
      </c>
      <c r="AJ1277">
        <v>12</v>
      </c>
      <c r="AR1277" t="s">
        <v>159</v>
      </c>
      <c r="AS1277" t="s">
        <v>152</v>
      </c>
      <c r="BB1277" s="12">
        <v>7077</v>
      </c>
      <c r="BJ1277" s="12">
        <v>7077</v>
      </c>
      <c r="BK1277" s="12">
        <v>7077</v>
      </c>
      <c r="BS1277" s="12">
        <v>0</v>
      </c>
      <c r="BT1277" s="12">
        <v>0</v>
      </c>
      <c r="BU1277" s="12">
        <v>7077</v>
      </c>
      <c r="BV1277" s="12">
        <v>7077</v>
      </c>
      <c r="BW1277" t="s">
        <v>3638</v>
      </c>
      <c r="BX1277" t="s">
        <v>343</v>
      </c>
      <c r="BY1277">
        <v>14</v>
      </c>
      <c r="BZ1277">
        <v>4</v>
      </c>
      <c r="CA1277">
        <v>14</v>
      </c>
      <c r="CB1277">
        <v>4</v>
      </c>
      <c r="CI1277">
        <f>CE1277+CG1277</f>
        <v>0</v>
      </c>
      <c r="CJ1277">
        <v>1270</v>
      </c>
      <c r="CL1277">
        <v>1270</v>
      </c>
      <c r="CO1277">
        <v>408</v>
      </c>
      <c r="CQ1277">
        <v>408</v>
      </c>
      <c r="CT1277">
        <v>10</v>
      </c>
      <c r="CU1277">
        <v>3</v>
      </c>
      <c r="DB1277">
        <f>CX1277+CZ1277+DA1277</f>
        <v>0</v>
      </c>
      <c r="DC1277">
        <v>3</v>
      </c>
      <c r="DG1277" s="13">
        <f>(DC1277+DD1277)/CU1277</f>
        <v>1</v>
      </c>
      <c r="DH1277">
        <v>768</v>
      </c>
      <c r="DI1277">
        <v>286</v>
      </c>
      <c r="DJ1277">
        <v>768</v>
      </c>
      <c r="DK1277">
        <v>286</v>
      </c>
      <c r="DL1277">
        <v>12</v>
      </c>
      <c r="DM1277">
        <v>3</v>
      </c>
      <c r="DN1277">
        <v>12</v>
      </c>
      <c r="DO1277">
        <v>3</v>
      </c>
      <c r="DU1277">
        <v>1</v>
      </c>
      <c r="DX1277">
        <v>1</v>
      </c>
      <c r="EA1277">
        <v>1</v>
      </c>
      <c r="EI1277">
        <f>CO1277</f>
        <v>408</v>
      </c>
      <c r="EJ1277" s="16">
        <f>BU1277</f>
        <v>7077</v>
      </c>
      <c r="EK1277" s="16">
        <f>EJ1277/EI1277</f>
        <v>17.345588235294116</v>
      </c>
      <c r="EL1277">
        <f>DJ1277</f>
        <v>768</v>
      </c>
      <c r="EM1277" s="16">
        <f>EK1277*EL1277</f>
        <v>13321.411764705881</v>
      </c>
    </row>
    <row r="1278" spans="1:143" x14ac:dyDescent="0.25">
      <c r="A1278">
        <v>2015</v>
      </c>
      <c r="B1278">
        <v>1193</v>
      </c>
      <c r="C1278" t="s">
        <v>3624</v>
      </c>
      <c r="D1278" t="s">
        <v>3625</v>
      </c>
      <c r="E1278" t="s">
        <v>172</v>
      </c>
      <c r="F1278" t="s">
        <v>3639</v>
      </c>
      <c r="G1278" t="s">
        <v>145</v>
      </c>
      <c r="H1278">
        <v>539051</v>
      </c>
      <c r="I1278" t="s">
        <v>3628</v>
      </c>
      <c r="J1278" t="s">
        <v>3629</v>
      </c>
      <c r="K1278">
        <v>99156</v>
      </c>
      <c r="L1278" t="s">
        <v>163</v>
      </c>
      <c r="N1278" t="s">
        <v>151</v>
      </c>
      <c r="P1278" t="s">
        <v>152</v>
      </c>
      <c r="Q1278" t="s">
        <v>153</v>
      </c>
      <c r="R1278" t="s">
        <v>174</v>
      </c>
      <c r="T1278" t="s">
        <v>155</v>
      </c>
      <c r="U1278" t="s">
        <v>156</v>
      </c>
      <c r="V1278" t="s">
        <v>157</v>
      </c>
      <c r="W1278" t="s">
        <v>175</v>
      </c>
      <c r="AA1278">
        <v>7</v>
      </c>
      <c r="AJ1278">
        <v>7</v>
      </c>
      <c r="AR1278" t="s">
        <v>159</v>
      </c>
      <c r="AS1278" t="s">
        <v>152</v>
      </c>
      <c r="BC1278" s="15">
        <v>25083</v>
      </c>
      <c r="BJ1278" s="12">
        <v>25083</v>
      </c>
      <c r="BK1278" s="12">
        <v>0</v>
      </c>
      <c r="BS1278" s="12">
        <v>0</v>
      </c>
      <c r="BT1278" s="12">
        <v>0</v>
      </c>
      <c r="BU1278" s="12">
        <v>25083</v>
      </c>
      <c r="BV1278" s="12">
        <v>0</v>
      </c>
      <c r="BW1278" t="s">
        <v>3639</v>
      </c>
      <c r="BX1278" t="s">
        <v>157</v>
      </c>
      <c r="BY1278">
        <v>10</v>
      </c>
      <c r="BZ1278">
        <v>10</v>
      </c>
      <c r="CG1278">
        <v>10</v>
      </c>
      <c r="CH1278">
        <v>10</v>
      </c>
      <c r="CI1278">
        <f>CE1278+CG1278</f>
        <v>10</v>
      </c>
      <c r="CJ1278">
        <v>2061</v>
      </c>
      <c r="CN1278">
        <v>2061</v>
      </c>
      <c r="CO1278">
        <v>2061</v>
      </c>
      <c r="CS1278">
        <v>2061</v>
      </c>
      <c r="CT1278">
        <v>5</v>
      </c>
      <c r="CU1278">
        <v>5</v>
      </c>
      <c r="CY1278">
        <v>2</v>
      </c>
      <c r="DB1278">
        <f>CX1278+CZ1278+DA1278</f>
        <v>0</v>
      </c>
      <c r="DC1278">
        <v>2</v>
      </c>
      <c r="DE1278">
        <v>1</v>
      </c>
      <c r="DG1278" s="13">
        <f>(DC1278+DD1278)/CU1278</f>
        <v>0.4</v>
      </c>
      <c r="DH1278">
        <v>1145</v>
      </c>
      <c r="DI1278">
        <v>931</v>
      </c>
      <c r="DJ1278">
        <v>365</v>
      </c>
      <c r="DK1278">
        <v>365</v>
      </c>
      <c r="DL1278">
        <v>7</v>
      </c>
      <c r="DM1278">
        <v>7</v>
      </c>
      <c r="DQ1278">
        <v>7</v>
      </c>
      <c r="DU1278">
        <v>4</v>
      </c>
      <c r="DX1278">
        <v>2</v>
      </c>
      <c r="DZ1278">
        <v>1</v>
      </c>
      <c r="EI1278">
        <f>CO1278</f>
        <v>2061</v>
      </c>
      <c r="EJ1278" s="16">
        <f>BU1278</f>
        <v>25083</v>
      </c>
      <c r="EK1278" s="16">
        <f>EJ1278/EI1278</f>
        <v>12.170305676855895</v>
      </c>
      <c r="EL1278">
        <f>DJ1278</f>
        <v>365</v>
      </c>
      <c r="EM1278" s="16">
        <f>EK1278*EL1278</f>
        <v>4442.1615720524014</v>
      </c>
    </row>
    <row r="1279" spans="1:143" x14ac:dyDescent="0.25">
      <c r="A1279">
        <v>2015</v>
      </c>
      <c r="B1279">
        <v>1214</v>
      </c>
      <c r="C1279" t="s">
        <v>3624</v>
      </c>
      <c r="D1279" t="s">
        <v>3625</v>
      </c>
      <c r="E1279" t="s">
        <v>172</v>
      </c>
      <c r="F1279" t="s">
        <v>3640</v>
      </c>
      <c r="G1279" t="s">
        <v>145</v>
      </c>
      <c r="H1279">
        <v>539051</v>
      </c>
      <c r="I1279" t="s">
        <v>3628</v>
      </c>
      <c r="J1279" t="s">
        <v>3629</v>
      </c>
      <c r="K1279">
        <v>99156</v>
      </c>
      <c r="L1279" t="s">
        <v>163</v>
      </c>
      <c r="N1279" t="s">
        <v>151</v>
      </c>
      <c r="P1279" t="s">
        <v>152</v>
      </c>
      <c r="Q1279" t="s">
        <v>153</v>
      </c>
      <c r="R1279" t="s">
        <v>174</v>
      </c>
      <c r="T1279" t="s">
        <v>155</v>
      </c>
      <c r="U1279" t="s">
        <v>211</v>
      </c>
      <c r="V1279" t="s">
        <v>212</v>
      </c>
      <c r="W1279" t="s">
        <v>175</v>
      </c>
      <c r="AA1279">
        <v>0</v>
      </c>
      <c r="AB1279">
        <v>0</v>
      </c>
      <c r="AJ1279">
        <v>0</v>
      </c>
      <c r="AR1279" t="s">
        <v>159</v>
      </c>
      <c r="AU1279" t="s">
        <v>3641</v>
      </c>
      <c r="BC1279" s="15">
        <v>5016</v>
      </c>
      <c r="BJ1279" s="12">
        <v>5016</v>
      </c>
      <c r="BK1279" s="12">
        <v>0</v>
      </c>
      <c r="BS1279" s="12">
        <v>0</v>
      </c>
      <c r="BT1279" s="12">
        <v>0</v>
      </c>
      <c r="BU1279" s="12">
        <v>5016</v>
      </c>
      <c r="BV1279" s="12">
        <v>0</v>
      </c>
      <c r="BW1279" t="s">
        <v>3640</v>
      </c>
      <c r="BX1279" t="s">
        <v>141</v>
      </c>
      <c r="BY1279">
        <v>2</v>
      </c>
      <c r="BZ1279">
        <v>2</v>
      </c>
      <c r="CG1279">
        <v>2</v>
      </c>
      <c r="CH1279">
        <v>2</v>
      </c>
      <c r="CI1279">
        <f>CE1279+CG1279</f>
        <v>2</v>
      </c>
      <c r="CJ1279">
        <v>730</v>
      </c>
      <c r="CN1279">
        <v>730</v>
      </c>
      <c r="CO1279">
        <v>730</v>
      </c>
      <c r="CS1279">
        <v>730</v>
      </c>
      <c r="DB1279">
        <f>CX1279+CZ1279+DA1279</f>
        <v>0</v>
      </c>
      <c r="DG1279" s="13" t="e">
        <f>(DC1279+DD1279)/CU1279</f>
        <v>#DIV/0!</v>
      </c>
      <c r="EF1279">
        <v>1</v>
      </c>
      <c r="EG1279">
        <v>0</v>
      </c>
      <c r="EH1279" s="13">
        <v>0</v>
      </c>
      <c r="EI1279">
        <f>CO1279</f>
        <v>730</v>
      </c>
      <c r="EJ1279" s="16">
        <f>BU1279</f>
        <v>5016</v>
      </c>
      <c r="EK1279" s="16">
        <f>EJ1279/EI1279</f>
        <v>6.8712328767123285</v>
      </c>
      <c r="EL1279">
        <f>DJ1279</f>
        <v>0</v>
      </c>
      <c r="EM1279" s="16">
        <f>EK1279*EL1279</f>
        <v>0</v>
      </c>
    </row>
    <row r="1280" spans="1:143" x14ac:dyDescent="0.25">
      <c r="A1280">
        <v>2015</v>
      </c>
      <c r="B1280">
        <v>1211</v>
      </c>
      <c r="C1280" t="s">
        <v>3624</v>
      </c>
      <c r="D1280" t="s">
        <v>3625</v>
      </c>
      <c r="E1280" t="s">
        <v>3642</v>
      </c>
      <c r="F1280" t="s">
        <v>3643</v>
      </c>
      <c r="G1280" t="s">
        <v>145</v>
      </c>
      <c r="H1280">
        <v>539051</v>
      </c>
      <c r="I1280" t="s">
        <v>3628</v>
      </c>
      <c r="J1280" t="s">
        <v>3629</v>
      </c>
      <c r="K1280">
        <v>99156</v>
      </c>
      <c r="L1280" t="s">
        <v>163</v>
      </c>
      <c r="N1280" t="s">
        <v>218</v>
      </c>
      <c r="O1280" t="s">
        <v>165</v>
      </c>
      <c r="P1280" t="s">
        <v>152</v>
      </c>
      <c r="Q1280" t="s">
        <v>207</v>
      </c>
      <c r="R1280" t="s">
        <v>187</v>
      </c>
      <c r="T1280" t="s">
        <v>168</v>
      </c>
      <c r="V1280" t="s">
        <v>161</v>
      </c>
      <c r="W1280" t="s">
        <v>450</v>
      </c>
      <c r="AA1280">
        <v>5</v>
      </c>
      <c r="AB1280">
        <v>5</v>
      </c>
      <c r="AJ1280">
        <v>5</v>
      </c>
      <c r="AR1280" t="s">
        <v>159</v>
      </c>
      <c r="AS1280" t="s">
        <v>152</v>
      </c>
      <c r="AU1280" t="s">
        <v>3644</v>
      </c>
      <c r="BB1280" s="12">
        <v>6878.6</v>
      </c>
      <c r="BJ1280" s="12">
        <v>6878.6</v>
      </c>
      <c r="BK1280" s="12">
        <v>6878.6</v>
      </c>
      <c r="BS1280" s="12">
        <v>0</v>
      </c>
      <c r="BT1280" s="12">
        <v>0</v>
      </c>
      <c r="BU1280" s="12">
        <v>6878.6</v>
      </c>
      <c r="BV1280" s="12">
        <v>6878.6</v>
      </c>
      <c r="BW1280" t="s">
        <v>3643</v>
      </c>
      <c r="BX1280" t="s">
        <v>161</v>
      </c>
      <c r="BY1280">
        <v>63</v>
      </c>
      <c r="BZ1280">
        <v>43</v>
      </c>
      <c r="CA1280">
        <v>26</v>
      </c>
      <c r="CB1280">
        <v>9</v>
      </c>
      <c r="CE1280">
        <v>1</v>
      </c>
      <c r="CF1280">
        <v>1</v>
      </c>
      <c r="CG1280">
        <v>36</v>
      </c>
      <c r="CH1280">
        <v>33</v>
      </c>
      <c r="CI1280">
        <f>CE1280+CG1280</f>
        <v>37</v>
      </c>
      <c r="CJ1280">
        <v>253</v>
      </c>
      <c r="CL1280">
        <v>86</v>
      </c>
      <c r="CM1280">
        <v>26</v>
      </c>
      <c r="CN1280">
        <v>141</v>
      </c>
      <c r="CO1280">
        <v>188</v>
      </c>
      <c r="CQ1280">
        <v>31</v>
      </c>
      <c r="CR1280">
        <v>26</v>
      </c>
      <c r="CS1280">
        <v>131</v>
      </c>
      <c r="CT1280">
        <v>69</v>
      </c>
      <c r="CU1280">
        <v>43</v>
      </c>
      <c r="CW1280">
        <v>4</v>
      </c>
      <c r="CY1280">
        <v>15</v>
      </c>
      <c r="DA1280">
        <v>1</v>
      </c>
      <c r="DB1280">
        <f>CX1280+CZ1280+DA1280</f>
        <v>1</v>
      </c>
      <c r="DC1280">
        <v>6</v>
      </c>
      <c r="DE1280">
        <v>14</v>
      </c>
      <c r="DF1280">
        <v>3</v>
      </c>
      <c r="DG1280" s="13">
        <f>(DC1280+DD1280)/CU1280</f>
        <v>0.13953488372093023</v>
      </c>
      <c r="DH1280">
        <v>535</v>
      </c>
      <c r="DI1280">
        <v>194</v>
      </c>
      <c r="DJ1280">
        <v>36</v>
      </c>
      <c r="DK1280">
        <v>36</v>
      </c>
      <c r="DL1280">
        <v>67</v>
      </c>
      <c r="DM1280">
        <v>43</v>
      </c>
      <c r="DN1280">
        <v>31</v>
      </c>
      <c r="DO1280">
        <v>10</v>
      </c>
      <c r="DQ1280">
        <v>33</v>
      </c>
      <c r="DS1280">
        <v>2</v>
      </c>
      <c r="DU1280">
        <v>14</v>
      </c>
      <c r="DV1280">
        <v>1</v>
      </c>
      <c r="DW1280">
        <v>1</v>
      </c>
      <c r="DX1280">
        <v>12</v>
      </c>
      <c r="DZ1280">
        <v>6</v>
      </c>
      <c r="EA1280">
        <v>7</v>
      </c>
      <c r="EB1280">
        <v>3</v>
      </c>
      <c r="EE1280">
        <v>3</v>
      </c>
      <c r="EF1280">
        <v>1</v>
      </c>
      <c r="EG1280">
        <v>0</v>
      </c>
      <c r="EH1280" s="13">
        <v>0</v>
      </c>
      <c r="EI1280">
        <f>CO1280</f>
        <v>188</v>
      </c>
      <c r="EJ1280" s="16">
        <f>BU1280</f>
        <v>6878.6</v>
      </c>
      <c r="EK1280" s="16">
        <f>EJ1280/EI1280</f>
        <v>36.588297872340426</v>
      </c>
      <c r="EL1280">
        <f>DJ1280</f>
        <v>36</v>
      </c>
      <c r="EM1280" s="16">
        <f>EK1280*EL1280</f>
        <v>1317.1787234042554</v>
      </c>
    </row>
    <row r="1281" spans="1:143" x14ac:dyDescent="0.25">
      <c r="A1281">
        <v>2015</v>
      </c>
      <c r="B1281">
        <v>1207</v>
      </c>
      <c r="C1281" t="s">
        <v>3624</v>
      </c>
      <c r="D1281" t="s">
        <v>3645</v>
      </c>
      <c r="E1281" t="s">
        <v>3646</v>
      </c>
      <c r="H1281">
        <v>539051</v>
      </c>
      <c r="I1281" t="s">
        <v>3647</v>
      </c>
      <c r="J1281" t="s">
        <v>3629</v>
      </c>
      <c r="K1281">
        <v>99156</v>
      </c>
      <c r="L1281" t="s">
        <v>163</v>
      </c>
      <c r="N1281" t="s">
        <v>286</v>
      </c>
      <c r="P1281" t="s">
        <v>152</v>
      </c>
      <c r="Q1281" t="s">
        <v>199</v>
      </c>
      <c r="V1281" t="s">
        <v>287</v>
      </c>
      <c r="W1281" t="s">
        <v>479</v>
      </c>
      <c r="AJ1281">
        <v>0</v>
      </c>
      <c r="AR1281" t="s">
        <v>227</v>
      </c>
      <c r="AS1281" t="s">
        <v>152</v>
      </c>
      <c r="AU1281" t="s">
        <v>3648</v>
      </c>
      <c r="BJ1281" s="12">
        <v>0</v>
      </c>
      <c r="BK1281" s="12">
        <v>0</v>
      </c>
      <c r="BS1281" s="12">
        <v>0</v>
      </c>
      <c r="BT1281" s="12">
        <v>0</v>
      </c>
      <c r="BU1281" s="12">
        <v>0</v>
      </c>
      <c r="BV1281" s="12">
        <v>0</v>
      </c>
      <c r="CI1281">
        <f>CE1281+CG1281</f>
        <v>0</v>
      </c>
      <c r="DB1281">
        <f>CX1281+CZ1281+DA1281</f>
        <v>0</v>
      </c>
      <c r="DG1281" s="13" t="e">
        <f>(DC1281+DD1281)/CU1281</f>
        <v>#DIV/0!</v>
      </c>
      <c r="EI1281">
        <f>CO1281</f>
        <v>0</v>
      </c>
      <c r="EJ1281" s="16">
        <f>BU1281</f>
        <v>0</v>
      </c>
      <c r="EK1281" s="16" t="e">
        <f>EJ1281/EI1281</f>
        <v>#DIV/0!</v>
      </c>
      <c r="EL1281">
        <f>DJ1281</f>
        <v>0</v>
      </c>
      <c r="EM1281" s="16" t="e">
        <f>EK1281*EL1281</f>
        <v>#DIV/0!</v>
      </c>
    </row>
    <row r="1282" spans="1:143" x14ac:dyDescent="0.25">
      <c r="A1282">
        <v>2015</v>
      </c>
      <c r="B1282">
        <v>1219</v>
      </c>
      <c r="C1282" t="s">
        <v>3649</v>
      </c>
      <c r="D1282" t="s">
        <v>3198</v>
      </c>
      <c r="E1282" t="s">
        <v>3650</v>
      </c>
      <c r="F1282" t="s">
        <v>3651</v>
      </c>
      <c r="G1282" t="s">
        <v>145</v>
      </c>
      <c r="H1282">
        <v>531554</v>
      </c>
      <c r="I1282" t="s">
        <v>3652</v>
      </c>
      <c r="J1282" t="s">
        <v>3653</v>
      </c>
      <c r="K1282">
        <v>98402</v>
      </c>
      <c r="L1282" t="s">
        <v>163</v>
      </c>
      <c r="N1282" t="s">
        <v>164</v>
      </c>
      <c r="O1282" t="s">
        <v>198</v>
      </c>
      <c r="P1282" t="s">
        <v>152</v>
      </c>
      <c r="Q1282" t="s">
        <v>153</v>
      </c>
      <c r="R1282" t="s">
        <v>248</v>
      </c>
      <c r="S1282" t="s">
        <v>1355</v>
      </c>
      <c r="V1282" t="s">
        <v>249</v>
      </c>
      <c r="W1282" t="s">
        <v>175</v>
      </c>
      <c r="Y1282">
        <v>0</v>
      </c>
      <c r="Z1282">
        <v>0</v>
      </c>
      <c r="AA1282">
        <v>20</v>
      </c>
      <c r="AB1282">
        <v>20</v>
      </c>
      <c r="AC1282" t="s">
        <v>236</v>
      </c>
      <c r="AD1282" t="s">
        <v>236</v>
      </c>
      <c r="AE1282" t="s">
        <v>236</v>
      </c>
      <c r="AF1282" t="s">
        <v>236</v>
      </c>
      <c r="AG1282" t="s">
        <v>236</v>
      </c>
      <c r="AH1282" t="s">
        <v>236</v>
      </c>
      <c r="AI1282" t="s">
        <v>236</v>
      </c>
      <c r="AJ1282">
        <v>20</v>
      </c>
      <c r="AK1282" t="s">
        <v>236</v>
      </c>
      <c r="AL1282" t="s">
        <v>236</v>
      </c>
      <c r="AM1282" t="s">
        <v>236</v>
      </c>
      <c r="AP1282" t="s">
        <v>236</v>
      </c>
      <c r="AR1282" t="s">
        <v>227</v>
      </c>
      <c r="AS1282" t="s">
        <v>152</v>
      </c>
      <c r="BJ1282" s="12">
        <v>0</v>
      </c>
      <c r="BK1282" s="12">
        <v>0</v>
      </c>
      <c r="BS1282" s="12">
        <v>0</v>
      </c>
      <c r="BT1282" s="12">
        <v>0</v>
      </c>
      <c r="BU1282" s="12">
        <v>0</v>
      </c>
      <c r="BV1282" s="12">
        <v>0</v>
      </c>
      <c r="BW1282" t="s">
        <v>3651</v>
      </c>
      <c r="BX1282" t="s">
        <v>1021</v>
      </c>
      <c r="BY1282">
        <v>18</v>
      </c>
      <c r="BZ1282">
        <v>18</v>
      </c>
      <c r="CI1282">
        <f>CE1282+CG1282</f>
        <v>0</v>
      </c>
      <c r="CJ1282">
        <v>6095.6145254629</v>
      </c>
      <c r="CO1282">
        <v>6095.6145254629</v>
      </c>
      <c r="CT1282">
        <v>2</v>
      </c>
      <c r="CU1282">
        <v>2</v>
      </c>
      <c r="CW1282">
        <v>1</v>
      </c>
      <c r="DB1282">
        <f>CX1282+CZ1282+DA1282</f>
        <v>0</v>
      </c>
      <c r="DC1282">
        <v>1</v>
      </c>
      <c r="DG1282" s="13">
        <f>(DC1282+DD1282)/CU1282</f>
        <v>0.5</v>
      </c>
      <c r="DH1282">
        <v>1961.7803009259001</v>
      </c>
      <c r="DI1282">
        <v>536.21269675919802</v>
      </c>
      <c r="DJ1282">
        <v>977.17178240739997</v>
      </c>
      <c r="DK1282">
        <v>194.604178240697</v>
      </c>
      <c r="EI1282">
        <f>CO1282</f>
        <v>6095.6145254629</v>
      </c>
      <c r="EJ1282" s="16">
        <f>BU1282</f>
        <v>0</v>
      </c>
      <c r="EK1282" s="16">
        <f>EJ1282/EI1282</f>
        <v>0</v>
      </c>
      <c r="EL1282">
        <f>DJ1282</f>
        <v>977.17178240739997</v>
      </c>
      <c r="EM1282" s="16">
        <f>EK1282*EL1282</f>
        <v>0</v>
      </c>
    </row>
    <row r="1283" spans="1:143" x14ac:dyDescent="0.25">
      <c r="A1283">
        <v>2015</v>
      </c>
      <c r="B1283">
        <v>1267</v>
      </c>
      <c r="C1283" t="s">
        <v>3649</v>
      </c>
      <c r="D1283" t="s">
        <v>3198</v>
      </c>
      <c r="E1283" t="s">
        <v>3654</v>
      </c>
      <c r="F1283" t="s">
        <v>3655</v>
      </c>
      <c r="G1283" t="s">
        <v>145</v>
      </c>
      <c r="H1283">
        <v>531554</v>
      </c>
      <c r="I1283" t="s">
        <v>3652</v>
      </c>
      <c r="J1283" t="s">
        <v>3653</v>
      </c>
      <c r="K1283">
        <v>98402</v>
      </c>
      <c r="L1283" t="s">
        <v>163</v>
      </c>
      <c r="N1283" t="s">
        <v>263</v>
      </c>
      <c r="O1283" t="s">
        <v>165</v>
      </c>
      <c r="P1283" t="s">
        <v>210</v>
      </c>
      <c r="Q1283" t="s">
        <v>256</v>
      </c>
      <c r="R1283" t="s">
        <v>248</v>
      </c>
      <c r="S1283" t="s">
        <v>1355</v>
      </c>
      <c r="V1283" t="s">
        <v>257</v>
      </c>
      <c r="W1283" t="s">
        <v>169</v>
      </c>
      <c r="Y1283">
        <v>10</v>
      </c>
      <c r="Z1283">
        <v>3</v>
      </c>
      <c r="AA1283">
        <v>19</v>
      </c>
      <c r="AB1283">
        <v>19</v>
      </c>
      <c r="AC1283" t="s">
        <v>236</v>
      </c>
      <c r="AD1283" t="s">
        <v>236</v>
      </c>
      <c r="AE1283" t="s">
        <v>236</v>
      </c>
      <c r="AF1283" t="s">
        <v>236</v>
      </c>
      <c r="AG1283" t="s">
        <v>236</v>
      </c>
      <c r="AH1283" t="s">
        <v>236</v>
      </c>
      <c r="AI1283" t="s">
        <v>236</v>
      </c>
      <c r="AJ1283">
        <v>29</v>
      </c>
      <c r="AK1283" t="s">
        <v>236</v>
      </c>
      <c r="AL1283" t="s">
        <v>236</v>
      </c>
      <c r="AM1283" t="s">
        <v>236</v>
      </c>
      <c r="AP1283" t="s">
        <v>236</v>
      </c>
      <c r="AQ1283" t="s">
        <v>661</v>
      </c>
      <c r="AR1283" t="s">
        <v>159</v>
      </c>
      <c r="AS1283" t="s">
        <v>210</v>
      </c>
      <c r="AX1283" s="15">
        <v>153946</v>
      </c>
      <c r="BJ1283" s="12">
        <v>153946</v>
      </c>
      <c r="BK1283" s="12">
        <v>0</v>
      </c>
      <c r="BS1283" s="12">
        <v>0</v>
      </c>
      <c r="BT1283" s="12">
        <v>0</v>
      </c>
      <c r="BU1283" s="12">
        <v>153946</v>
      </c>
      <c r="BV1283" s="12">
        <v>0</v>
      </c>
      <c r="BW1283" t="s">
        <v>3656</v>
      </c>
      <c r="BX1283" t="s">
        <v>259</v>
      </c>
      <c r="BY1283">
        <v>35</v>
      </c>
      <c r="BZ1283">
        <v>24</v>
      </c>
      <c r="CA1283">
        <v>13</v>
      </c>
      <c r="CB1283">
        <v>4</v>
      </c>
      <c r="CI1283">
        <f>CE1283+CG1283</f>
        <v>0</v>
      </c>
      <c r="CJ1283">
        <v>8833.9812962966207</v>
      </c>
      <c r="CL1283">
        <v>1757.9684953707199</v>
      </c>
      <c r="CO1283">
        <v>7020.3337731481997</v>
      </c>
      <c r="CQ1283">
        <v>674.32097222230402</v>
      </c>
      <c r="CT1283">
        <v>11</v>
      </c>
      <c r="CU1283">
        <v>5</v>
      </c>
      <c r="CY1283">
        <v>2</v>
      </c>
      <c r="DB1283">
        <f>CX1283+CZ1283+DA1283</f>
        <v>0</v>
      </c>
      <c r="DC1283">
        <v>3</v>
      </c>
      <c r="DG1283" s="13">
        <f>(DC1283+DD1283)/CU1283</f>
        <v>0.6</v>
      </c>
      <c r="DH1283">
        <v>5194.5615277779098</v>
      </c>
      <c r="DI1283">
        <v>525.57009259260701</v>
      </c>
      <c r="DJ1283">
        <v>3117.67454861121</v>
      </c>
      <c r="DK1283">
        <v>215.40112268520201</v>
      </c>
      <c r="DL1283">
        <v>8</v>
      </c>
      <c r="DM1283">
        <v>5</v>
      </c>
      <c r="DN1283">
        <v>5</v>
      </c>
      <c r="DO1283">
        <v>2</v>
      </c>
      <c r="DY1283" t="s">
        <v>311</v>
      </c>
      <c r="EA1283">
        <v>4</v>
      </c>
      <c r="EF1283">
        <v>14</v>
      </c>
      <c r="EG1283">
        <v>4</v>
      </c>
      <c r="EH1283" s="13">
        <v>0.28571428571428598</v>
      </c>
      <c r="EI1283">
        <f>CO1283</f>
        <v>7020.3337731481997</v>
      </c>
      <c r="EJ1283" s="16">
        <f>BU1283</f>
        <v>153946</v>
      </c>
      <c r="EK1283" s="16">
        <f>EJ1283/EI1283</f>
        <v>21.928587012318708</v>
      </c>
      <c r="EL1283">
        <f>DJ1283</f>
        <v>3117.67454861121</v>
      </c>
      <c r="EM1283" s="16">
        <f>EK1283*EL1283</f>
        <v>68366.197615312369</v>
      </c>
    </row>
    <row r="1284" spans="1:143" x14ac:dyDescent="0.25">
      <c r="A1284">
        <v>2015</v>
      </c>
      <c r="B1284">
        <v>1209</v>
      </c>
      <c r="C1284" t="s">
        <v>3649</v>
      </c>
      <c r="D1284" t="s">
        <v>3657</v>
      </c>
      <c r="E1284" t="s">
        <v>3658</v>
      </c>
      <c r="F1284" t="s">
        <v>3659</v>
      </c>
      <c r="G1284" t="s">
        <v>145</v>
      </c>
      <c r="H1284">
        <v>530953</v>
      </c>
      <c r="I1284" t="s">
        <v>3660</v>
      </c>
      <c r="J1284" t="s">
        <v>3653</v>
      </c>
      <c r="K1284">
        <v>98405</v>
      </c>
      <c r="L1284" t="s">
        <v>785</v>
      </c>
      <c r="N1284" t="s">
        <v>286</v>
      </c>
      <c r="P1284" t="s">
        <v>152</v>
      </c>
      <c r="Q1284" t="s">
        <v>207</v>
      </c>
      <c r="V1284" t="s">
        <v>287</v>
      </c>
      <c r="W1284" t="s">
        <v>169</v>
      </c>
      <c r="Y1284">
        <v>0</v>
      </c>
      <c r="Z1284">
        <v>0</v>
      </c>
      <c r="AA1284">
        <v>0</v>
      </c>
      <c r="AB1284">
        <v>0</v>
      </c>
      <c r="AC1284" t="s">
        <v>236</v>
      </c>
      <c r="AD1284" t="s">
        <v>236</v>
      </c>
      <c r="AE1284" t="s">
        <v>236</v>
      </c>
      <c r="AF1284" t="s">
        <v>236</v>
      </c>
      <c r="AG1284" t="s">
        <v>236</v>
      </c>
      <c r="AH1284" t="s">
        <v>236</v>
      </c>
      <c r="AI1284" t="s">
        <v>236</v>
      </c>
      <c r="AJ1284">
        <v>0</v>
      </c>
      <c r="AK1284" t="s">
        <v>236</v>
      </c>
      <c r="AL1284" t="s">
        <v>236</v>
      </c>
      <c r="AM1284" t="s">
        <v>236</v>
      </c>
      <c r="AP1284" t="s">
        <v>236</v>
      </c>
      <c r="AR1284" t="s">
        <v>159</v>
      </c>
      <c r="AS1284" t="s">
        <v>152</v>
      </c>
      <c r="AU1284" t="s">
        <v>3661</v>
      </c>
      <c r="AV1284" s="12">
        <v>758762</v>
      </c>
      <c r="BF1284" s="12">
        <v>134250</v>
      </c>
      <c r="BJ1284" s="12">
        <v>893012</v>
      </c>
      <c r="BK1284" s="12">
        <v>758762</v>
      </c>
      <c r="BS1284" s="12">
        <v>0</v>
      </c>
      <c r="BT1284" s="12">
        <v>0</v>
      </c>
      <c r="BU1284" s="12">
        <v>893012</v>
      </c>
      <c r="BV1284" s="12">
        <v>758762</v>
      </c>
      <c r="CI1284">
        <f>CE1284+CG1284</f>
        <v>0</v>
      </c>
      <c r="DB1284">
        <f>CX1284+CZ1284+DA1284</f>
        <v>0</v>
      </c>
      <c r="DG1284" s="13" t="e">
        <f>(DC1284+DD1284)/CU1284</f>
        <v>#DIV/0!</v>
      </c>
      <c r="EI1284">
        <f>CO1284</f>
        <v>0</v>
      </c>
      <c r="EJ1284" s="16">
        <f>BU1284</f>
        <v>893012</v>
      </c>
      <c r="EK1284" s="16" t="e">
        <f>EJ1284/EI1284</f>
        <v>#DIV/0!</v>
      </c>
      <c r="EL1284">
        <f>DJ1284</f>
        <v>0</v>
      </c>
      <c r="EM1284" s="16" t="e">
        <f>EK1284*EL1284</f>
        <v>#DIV/0!</v>
      </c>
    </row>
    <row r="1285" spans="1:143" x14ac:dyDescent="0.25">
      <c r="A1285">
        <v>2015</v>
      </c>
      <c r="B1285">
        <v>1259</v>
      </c>
      <c r="C1285" t="s">
        <v>3649</v>
      </c>
      <c r="D1285" t="s">
        <v>3662</v>
      </c>
      <c r="E1285" t="s">
        <v>3663</v>
      </c>
      <c r="F1285" t="s">
        <v>3664</v>
      </c>
      <c r="G1285" t="s">
        <v>145</v>
      </c>
      <c r="H1285">
        <v>531554</v>
      </c>
      <c r="I1285" t="s">
        <v>3665</v>
      </c>
      <c r="J1285" t="s">
        <v>3653</v>
      </c>
      <c r="K1285">
        <v>98402</v>
      </c>
      <c r="L1285" t="s">
        <v>163</v>
      </c>
      <c r="N1285" t="s">
        <v>164</v>
      </c>
      <c r="O1285" t="s">
        <v>198</v>
      </c>
      <c r="P1285" t="s">
        <v>152</v>
      </c>
      <c r="Q1285" t="s">
        <v>199</v>
      </c>
      <c r="R1285" t="s">
        <v>154</v>
      </c>
      <c r="S1285" t="s">
        <v>1355</v>
      </c>
      <c r="T1285" t="s">
        <v>168</v>
      </c>
      <c r="V1285" t="s">
        <v>343</v>
      </c>
      <c r="W1285" t="s">
        <v>333</v>
      </c>
      <c r="Y1285">
        <v>11</v>
      </c>
      <c r="Z1285">
        <v>5</v>
      </c>
      <c r="AA1285">
        <v>9</v>
      </c>
      <c r="AB1285">
        <v>9</v>
      </c>
      <c r="AC1285" t="s">
        <v>236</v>
      </c>
      <c r="AD1285" t="s">
        <v>236</v>
      </c>
      <c r="AE1285" t="s">
        <v>236</v>
      </c>
      <c r="AF1285" t="s">
        <v>236</v>
      </c>
      <c r="AG1285" t="s">
        <v>236</v>
      </c>
      <c r="AH1285" t="s">
        <v>236</v>
      </c>
      <c r="AI1285" t="s">
        <v>236</v>
      </c>
      <c r="AJ1285">
        <v>20</v>
      </c>
      <c r="AK1285" t="s">
        <v>236</v>
      </c>
      <c r="AL1285" t="s">
        <v>236</v>
      </c>
      <c r="AM1285" t="s">
        <v>236</v>
      </c>
      <c r="AP1285" t="s">
        <v>236</v>
      </c>
      <c r="AR1285" t="s">
        <v>159</v>
      </c>
      <c r="AS1285" t="s">
        <v>200</v>
      </c>
      <c r="BI1285" s="12">
        <v>17727</v>
      </c>
      <c r="BJ1285" s="12">
        <v>17727</v>
      </c>
      <c r="BK1285" s="12">
        <v>0</v>
      </c>
      <c r="BS1285" s="12">
        <v>0</v>
      </c>
      <c r="BT1285" s="12">
        <v>0</v>
      </c>
      <c r="BU1285" s="12">
        <v>17727</v>
      </c>
      <c r="BV1285" s="12">
        <v>0</v>
      </c>
      <c r="BW1285" t="s">
        <v>3664</v>
      </c>
      <c r="BX1285" t="s">
        <v>343</v>
      </c>
      <c r="BY1285">
        <v>45</v>
      </c>
      <c r="BZ1285">
        <v>28</v>
      </c>
      <c r="CA1285">
        <v>27</v>
      </c>
      <c r="CB1285">
        <v>10</v>
      </c>
      <c r="CI1285">
        <f>CE1285+CG1285</f>
        <v>0</v>
      </c>
      <c r="CJ1285">
        <v>8314.1134143519903</v>
      </c>
      <c r="CL1285">
        <v>5386.40267361119</v>
      </c>
      <c r="CO1285">
        <v>5010.8715277778902</v>
      </c>
      <c r="CQ1285">
        <v>2083.1607870370899</v>
      </c>
      <c r="CT1285">
        <v>34</v>
      </c>
      <c r="CU1285">
        <v>21</v>
      </c>
      <c r="CW1285">
        <v>1</v>
      </c>
      <c r="CY1285">
        <v>3</v>
      </c>
      <c r="DB1285">
        <f>CX1285+CZ1285+DA1285</f>
        <v>0</v>
      </c>
      <c r="DC1285">
        <v>1</v>
      </c>
      <c r="DE1285">
        <v>16</v>
      </c>
      <c r="DG1285" s="13">
        <f>(DC1285+DD1285)/CU1285</f>
        <v>4.7619047619047616E-2</v>
      </c>
      <c r="DH1285">
        <v>6688.5688657406799</v>
      </c>
      <c r="DI1285">
        <v>3141.5816203702898</v>
      </c>
      <c r="DJ1285">
        <v>558.85993055549602</v>
      </c>
      <c r="DK1285">
        <v>51.333252314798301</v>
      </c>
      <c r="DL1285">
        <v>13</v>
      </c>
      <c r="DM1285">
        <v>11</v>
      </c>
      <c r="DN1285">
        <v>5</v>
      </c>
      <c r="DO1285">
        <v>3</v>
      </c>
      <c r="DU1285">
        <v>9</v>
      </c>
      <c r="DZ1285">
        <v>1</v>
      </c>
      <c r="EA1285">
        <v>1</v>
      </c>
      <c r="EF1285">
        <v>6</v>
      </c>
      <c r="EG1285">
        <v>0</v>
      </c>
      <c r="EH1285" s="13">
        <v>0</v>
      </c>
      <c r="EI1285">
        <f>CO1285</f>
        <v>5010.8715277778902</v>
      </c>
      <c r="EJ1285" s="16">
        <f>BU1285</f>
        <v>17727</v>
      </c>
      <c r="EK1285" s="16">
        <f>EJ1285/EI1285</f>
        <v>3.5377079419677671</v>
      </c>
      <c r="EL1285">
        <f>DJ1285</f>
        <v>558.85993055549602</v>
      </c>
      <c r="EM1285" s="16">
        <f>EK1285*EL1285</f>
        <v>1977.0832147737331</v>
      </c>
    </row>
    <row r="1286" spans="1:143" x14ac:dyDescent="0.25">
      <c r="A1286">
        <v>2015</v>
      </c>
      <c r="B1286">
        <v>1299</v>
      </c>
      <c r="C1286" t="s">
        <v>3649</v>
      </c>
      <c r="D1286" t="s">
        <v>3666</v>
      </c>
      <c r="E1286" t="s">
        <v>3667</v>
      </c>
      <c r="F1286" t="s">
        <v>3668</v>
      </c>
      <c r="G1286" t="s">
        <v>145</v>
      </c>
      <c r="H1286">
        <v>531554</v>
      </c>
      <c r="I1286" t="s">
        <v>3669</v>
      </c>
      <c r="J1286" t="s">
        <v>3670</v>
      </c>
      <c r="K1286">
        <v>98499</v>
      </c>
      <c r="L1286" t="s">
        <v>163</v>
      </c>
      <c r="N1286" t="s">
        <v>164</v>
      </c>
      <c r="O1286" t="s">
        <v>198</v>
      </c>
      <c r="P1286" t="s">
        <v>152</v>
      </c>
      <c r="Q1286" t="s">
        <v>199</v>
      </c>
      <c r="R1286" t="s">
        <v>154</v>
      </c>
      <c r="S1286" t="s">
        <v>1355</v>
      </c>
      <c r="T1286" t="s">
        <v>168</v>
      </c>
      <c r="V1286" t="s">
        <v>343</v>
      </c>
      <c r="W1286" t="s">
        <v>158</v>
      </c>
      <c r="Y1286">
        <v>6</v>
      </c>
      <c r="Z1286">
        <v>3</v>
      </c>
      <c r="AA1286">
        <v>0</v>
      </c>
      <c r="AB1286">
        <v>0</v>
      </c>
      <c r="AC1286" t="s">
        <v>236</v>
      </c>
      <c r="AD1286" t="s">
        <v>236</v>
      </c>
      <c r="AE1286" t="s">
        <v>236</v>
      </c>
      <c r="AF1286" t="s">
        <v>236</v>
      </c>
      <c r="AG1286" t="s">
        <v>236</v>
      </c>
      <c r="AH1286" t="s">
        <v>236</v>
      </c>
      <c r="AI1286" t="s">
        <v>236</v>
      </c>
      <c r="AJ1286">
        <v>6</v>
      </c>
      <c r="AK1286" t="s">
        <v>236</v>
      </c>
      <c r="AL1286" t="s">
        <v>236</v>
      </c>
      <c r="AM1286" t="s">
        <v>236</v>
      </c>
      <c r="AP1286" t="s">
        <v>236</v>
      </c>
      <c r="AR1286" t="s">
        <v>159</v>
      </c>
      <c r="AS1286" t="s">
        <v>210</v>
      </c>
      <c r="AX1286" s="15">
        <v>22469</v>
      </c>
      <c r="BI1286" s="12">
        <v>10000</v>
      </c>
      <c r="BJ1286" s="12">
        <v>32469</v>
      </c>
      <c r="BK1286" s="12">
        <v>0</v>
      </c>
      <c r="BS1286" s="12">
        <v>0</v>
      </c>
      <c r="BT1286" s="12">
        <v>0</v>
      </c>
      <c r="BU1286" s="12">
        <v>32469</v>
      </c>
      <c r="BV1286" s="12">
        <v>0</v>
      </c>
      <c r="BW1286" t="s">
        <v>3668</v>
      </c>
      <c r="BX1286" t="s">
        <v>343</v>
      </c>
      <c r="BY1286">
        <v>12</v>
      </c>
      <c r="BZ1286">
        <v>6</v>
      </c>
      <c r="CA1286">
        <v>10</v>
      </c>
      <c r="CB1286">
        <v>5</v>
      </c>
      <c r="CE1286">
        <v>1</v>
      </c>
      <c r="CF1286">
        <v>1</v>
      </c>
      <c r="CI1286">
        <f>CE1286+CG1286</f>
        <v>1</v>
      </c>
      <c r="CJ1286">
        <v>1559.4285879629999</v>
      </c>
      <c r="CL1286">
        <v>1219.3035879629999</v>
      </c>
      <c r="CM1286">
        <v>183.5</v>
      </c>
      <c r="CO1286">
        <v>827.08929398150201</v>
      </c>
      <c r="CQ1286">
        <v>643.58929398150201</v>
      </c>
      <c r="CR1286">
        <v>184</v>
      </c>
      <c r="CT1286">
        <v>7</v>
      </c>
      <c r="CU1286">
        <v>4</v>
      </c>
      <c r="CY1286">
        <v>1</v>
      </c>
      <c r="DB1286">
        <f>CX1286+CZ1286+DA1286</f>
        <v>0</v>
      </c>
      <c r="DC1286">
        <v>3</v>
      </c>
      <c r="DG1286" s="13">
        <f>(DC1286+DD1286)/CU1286</f>
        <v>0.75</v>
      </c>
      <c r="DH1286">
        <v>1052.1129745370999</v>
      </c>
      <c r="DI1286">
        <v>479.00596064820297</v>
      </c>
      <c r="DJ1286">
        <v>748.61297453709994</v>
      </c>
      <c r="DK1286">
        <v>358.21429398150201</v>
      </c>
      <c r="DL1286">
        <v>6</v>
      </c>
      <c r="DM1286">
        <v>3</v>
      </c>
      <c r="DN1286">
        <v>4</v>
      </c>
      <c r="DO1286">
        <v>2</v>
      </c>
      <c r="DP1286">
        <v>1</v>
      </c>
      <c r="DU1286">
        <v>2</v>
      </c>
      <c r="EA1286">
        <v>1</v>
      </c>
      <c r="EF1286">
        <v>3</v>
      </c>
      <c r="EG1286">
        <v>0</v>
      </c>
      <c r="EH1286" s="13">
        <v>0</v>
      </c>
      <c r="EI1286">
        <f>CO1286</f>
        <v>827.08929398150201</v>
      </c>
      <c r="EJ1286" s="16">
        <f>BU1286</f>
        <v>32469</v>
      </c>
      <c r="EK1286" s="16">
        <f>EJ1286/EI1286</f>
        <v>39.256946301043733</v>
      </c>
      <c r="EL1286">
        <f>DJ1286</f>
        <v>748.61297453709994</v>
      </c>
      <c r="EM1286" s="16">
        <f>EK1286*EL1286</f>
        <v>29388.259341667552</v>
      </c>
    </row>
    <row r="1287" spans="1:143" x14ac:dyDescent="0.25">
      <c r="A1287">
        <v>2015</v>
      </c>
      <c r="B1287">
        <v>1375</v>
      </c>
      <c r="C1287" t="s">
        <v>3649</v>
      </c>
      <c r="D1287" t="s">
        <v>3198</v>
      </c>
      <c r="E1287" t="s">
        <v>3671</v>
      </c>
      <c r="F1287" t="s">
        <v>3672</v>
      </c>
      <c r="G1287" t="s">
        <v>145</v>
      </c>
      <c r="H1287">
        <v>531554</v>
      </c>
      <c r="I1287" t="s">
        <v>3652</v>
      </c>
      <c r="J1287" t="s">
        <v>3653</v>
      </c>
      <c r="K1287">
        <v>98402</v>
      </c>
      <c r="L1287" t="s">
        <v>163</v>
      </c>
      <c r="N1287" t="s">
        <v>164</v>
      </c>
      <c r="O1287" t="s">
        <v>198</v>
      </c>
      <c r="P1287" t="s">
        <v>152</v>
      </c>
      <c r="Q1287" t="s">
        <v>199</v>
      </c>
      <c r="R1287" t="s">
        <v>154</v>
      </c>
      <c r="S1287" t="s">
        <v>1355</v>
      </c>
      <c r="T1287" t="s">
        <v>168</v>
      </c>
      <c r="V1287" t="s">
        <v>343</v>
      </c>
      <c r="W1287" t="s">
        <v>175</v>
      </c>
      <c r="Y1287">
        <v>0</v>
      </c>
      <c r="Z1287">
        <v>0</v>
      </c>
      <c r="AA1287">
        <v>15</v>
      </c>
      <c r="AB1287">
        <v>15</v>
      </c>
      <c r="AC1287" t="s">
        <v>236</v>
      </c>
      <c r="AD1287" t="s">
        <v>236</v>
      </c>
      <c r="AE1287" t="s">
        <v>236</v>
      </c>
      <c r="AF1287" t="s">
        <v>236</v>
      </c>
      <c r="AG1287" t="s">
        <v>236</v>
      </c>
      <c r="AH1287" t="s">
        <v>236</v>
      </c>
      <c r="AI1287" t="s">
        <v>236</v>
      </c>
      <c r="AJ1287">
        <v>15</v>
      </c>
      <c r="AK1287" t="s">
        <v>236</v>
      </c>
      <c r="AL1287" t="s">
        <v>236</v>
      </c>
      <c r="AM1287" t="s">
        <v>236</v>
      </c>
      <c r="AP1287" t="s">
        <v>236</v>
      </c>
      <c r="AR1287" t="s">
        <v>159</v>
      </c>
      <c r="AS1287" t="s">
        <v>210</v>
      </c>
      <c r="AX1287" s="15">
        <v>50897</v>
      </c>
      <c r="BJ1287" s="12">
        <v>50897</v>
      </c>
      <c r="BK1287" s="12">
        <v>0</v>
      </c>
      <c r="BS1287" s="12">
        <v>0</v>
      </c>
      <c r="BT1287" s="12">
        <v>0</v>
      </c>
      <c r="BU1287" s="12">
        <v>50897</v>
      </c>
      <c r="BV1287" s="12">
        <v>0</v>
      </c>
      <c r="BW1287" t="s">
        <v>3672</v>
      </c>
      <c r="BX1287" t="s">
        <v>343</v>
      </c>
      <c r="BY1287">
        <v>22</v>
      </c>
      <c r="BZ1287">
        <v>22</v>
      </c>
      <c r="CI1287">
        <f>CE1287+CG1287</f>
        <v>0</v>
      </c>
      <c r="CJ1287">
        <v>3943.0379745371001</v>
      </c>
      <c r="CO1287">
        <v>3943.0379745371001</v>
      </c>
      <c r="CT1287">
        <v>7</v>
      </c>
      <c r="CU1287">
        <v>7</v>
      </c>
      <c r="CY1287">
        <v>2</v>
      </c>
      <c r="DA1287">
        <v>1</v>
      </c>
      <c r="DB1287">
        <f>CX1287+CZ1287+DA1287</f>
        <v>1</v>
      </c>
      <c r="DC1287">
        <v>2</v>
      </c>
      <c r="DE1287">
        <v>2</v>
      </c>
      <c r="DG1287" s="13">
        <f>(DC1287+DD1287)/CU1287</f>
        <v>0.2857142857142857</v>
      </c>
      <c r="DH1287">
        <v>1965.0024074073899</v>
      </c>
      <c r="DI1287">
        <v>698.31868055549398</v>
      </c>
      <c r="DJ1287">
        <v>833.40774305559205</v>
      </c>
      <c r="DK1287">
        <v>259.47418981479899</v>
      </c>
      <c r="DL1287">
        <v>8</v>
      </c>
      <c r="DM1287">
        <v>8</v>
      </c>
      <c r="DS1287">
        <v>1</v>
      </c>
      <c r="DU1287">
        <v>2</v>
      </c>
      <c r="DW1287">
        <v>3</v>
      </c>
      <c r="EA1287">
        <v>2</v>
      </c>
      <c r="EB1287">
        <v>1</v>
      </c>
      <c r="EF1287">
        <v>6</v>
      </c>
      <c r="EG1287">
        <v>0</v>
      </c>
      <c r="EH1287" s="13">
        <v>0</v>
      </c>
      <c r="EI1287">
        <f>CO1287</f>
        <v>3943.0379745371001</v>
      </c>
      <c r="EJ1287" s="16">
        <f>BU1287</f>
        <v>50897</v>
      </c>
      <c r="EK1287" s="16">
        <f>EJ1287/EI1287</f>
        <v>12.908067416209741</v>
      </c>
      <c r="EL1287">
        <f>DJ1287</f>
        <v>833.40774305559205</v>
      </c>
      <c r="EM1287" s="16">
        <f>EK1287*EL1287</f>
        <v>10757.683332552788</v>
      </c>
    </row>
    <row r="1288" spans="1:143" x14ac:dyDescent="0.25">
      <c r="A1288">
        <v>2015</v>
      </c>
      <c r="B1288">
        <v>1203</v>
      </c>
      <c r="C1288" t="s">
        <v>3649</v>
      </c>
      <c r="D1288" t="s">
        <v>1499</v>
      </c>
      <c r="E1288" t="s">
        <v>3673</v>
      </c>
      <c r="F1288" t="s">
        <v>3674</v>
      </c>
      <c r="G1288" t="s">
        <v>145</v>
      </c>
      <c r="H1288">
        <v>531554</v>
      </c>
      <c r="I1288" t="s">
        <v>3675</v>
      </c>
      <c r="J1288" t="s">
        <v>3653</v>
      </c>
      <c r="K1288">
        <v>98405</v>
      </c>
      <c r="L1288" t="s">
        <v>163</v>
      </c>
      <c r="N1288" t="s">
        <v>164</v>
      </c>
      <c r="O1288" t="s">
        <v>198</v>
      </c>
      <c r="P1288" t="s">
        <v>210</v>
      </c>
      <c r="Q1288" t="s">
        <v>166</v>
      </c>
      <c r="R1288" t="s">
        <v>248</v>
      </c>
      <c r="S1288" t="s">
        <v>1355</v>
      </c>
      <c r="V1288" t="s">
        <v>257</v>
      </c>
      <c r="W1288" t="s">
        <v>158</v>
      </c>
      <c r="Y1288">
        <v>32</v>
      </c>
      <c r="Z1288">
        <v>10</v>
      </c>
      <c r="AA1288">
        <v>0</v>
      </c>
      <c r="AB1288">
        <v>0</v>
      </c>
      <c r="AC1288" t="s">
        <v>236</v>
      </c>
      <c r="AD1288" t="s">
        <v>236</v>
      </c>
      <c r="AE1288" t="s">
        <v>236</v>
      </c>
      <c r="AF1288" t="s">
        <v>236</v>
      </c>
      <c r="AG1288" t="s">
        <v>236</v>
      </c>
      <c r="AH1288" t="s">
        <v>236</v>
      </c>
      <c r="AI1288" t="s">
        <v>236</v>
      </c>
      <c r="AJ1288">
        <v>32</v>
      </c>
      <c r="AK1288" t="s">
        <v>236</v>
      </c>
      <c r="AL1288" t="s">
        <v>236</v>
      </c>
      <c r="AM1288" t="s">
        <v>236</v>
      </c>
      <c r="AP1288" t="s">
        <v>236</v>
      </c>
      <c r="AQ1288" t="s">
        <v>367</v>
      </c>
      <c r="AR1288" t="s">
        <v>159</v>
      </c>
      <c r="AS1288" t="s">
        <v>210</v>
      </c>
      <c r="AX1288" s="15">
        <v>19631</v>
      </c>
      <c r="BJ1288" s="12">
        <v>19631</v>
      </c>
      <c r="BK1288" s="12">
        <v>0</v>
      </c>
      <c r="BS1288" s="12">
        <v>0</v>
      </c>
      <c r="BT1288" s="12">
        <v>0</v>
      </c>
      <c r="BU1288" s="12">
        <v>19631</v>
      </c>
      <c r="BV1288" s="12">
        <v>0</v>
      </c>
      <c r="BW1288" t="s">
        <v>3674</v>
      </c>
      <c r="BX1288" t="s">
        <v>259</v>
      </c>
      <c r="BY1288">
        <v>39</v>
      </c>
      <c r="BZ1288">
        <v>12</v>
      </c>
      <c r="CA1288">
        <v>39</v>
      </c>
      <c r="CB1288">
        <v>12</v>
      </c>
      <c r="CI1288">
        <f>CE1288+CG1288</f>
        <v>0</v>
      </c>
      <c r="CJ1288">
        <v>10037.4595601851</v>
      </c>
      <c r="CL1288">
        <v>10037.4595601851</v>
      </c>
      <c r="CO1288">
        <v>3286.9587499999898</v>
      </c>
      <c r="CQ1288">
        <v>3286.9587499999898</v>
      </c>
      <c r="CT1288">
        <v>7</v>
      </c>
      <c r="CU1288">
        <v>2</v>
      </c>
      <c r="CY1288">
        <v>1</v>
      </c>
      <c r="DB1288">
        <f>CX1288+CZ1288+DA1288</f>
        <v>0</v>
      </c>
      <c r="DC1288">
        <v>1</v>
      </c>
      <c r="DG1288" s="13">
        <f>(DC1288+DD1288)/CU1288</f>
        <v>0.5</v>
      </c>
      <c r="DH1288">
        <v>472.94577546289702</v>
      </c>
      <c r="DI1288">
        <v>464.29406249999698</v>
      </c>
      <c r="DJ1288">
        <v>197.00259259250001</v>
      </c>
      <c r="DK1288">
        <v>188.67475694439801</v>
      </c>
      <c r="DL1288">
        <v>16</v>
      </c>
      <c r="DM1288">
        <v>4</v>
      </c>
      <c r="DN1288">
        <v>16</v>
      </c>
      <c r="DO1288">
        <v>4</v>
      </c>
      <c r="DU1288">
        <v>1</v>
      </c>
      <c r="EA1288">
        <v>3</v>
      </c>
      <c r="EI1288">
        <f>CO1288</f>
        <v>3286.9587499999898</v>
      </c>
      <c r="EJ1288" s="16">
        <f>BU1288</f>
        <v>19631</v>
      </c>
      <c r="EK1288" s="16">
        <f>EJ1288/EI1288</f>
        <v>5.9723901311508882</v>
      </c>
      <c r="EL1288">
        <f>DJ1288</f>
        <v>197.00259259250001</v>
      </c>
      <c r="EM1288" s="16">
        <f>EK1288*EL1288</f>
        <v>1176.5763398105862</v>
      </c>
    </row>
    <row r="1289" spans="1:143" x14ac:dyDescent="0.25">
      <c r="A1289">
        <v>2015</v>
      </c>
      <c r="B1289">
        <v>1246</v>
      </c>
      <c r="C1289" t="s">
        <v>3649</v>
      </c>
      <c r="D1289" t="s">
        <v>3676</v>
      </c>
      <c r="E1289" t="s">
        <v>3677</v>
      </c>
      <c r="F1289" t="s">
        <v>3678</v>
      </c>
      <c r="G1289" t="s">
        <v>145</v>
      </c>
      <c r="H1289">
        <v>539053</v>
      </c>
      <c r="I1289" t="s">
        <v>3679</v>
      </c>
      <c r="J1289" t="s">
        <v>3680</v>
      </c>
      <c r="K1289">
        <v>98373</v>
      </c>
      <c r="L1289" t="s">
        <v>163</v>
      </c>
      <c r="N1289" t="s">
        <v>151</v>
      </c>
      <c r="O1289" t="s">
        <v>165</v>
      </c>
      <c r="P1289" t="s">
        <v>152</v>
      </c>
      <c r="Q1289" t="s">
        <v>199</v>
      </c>
      <c r="R1289" t="s">
        <v>235</v>
      </c>
      <c r="T1289" t="s">
        <v>155</v>
      </c>
      <c r="U1289" t="s">
        <v>211</v>
      </c>
      <c r="V1289" t="s">
        <v>212</v>
      </c>
      <c r="W1289" t="s">
        <v>158</v>
      </c>
      <c r="Y1289">
        <v>27</v>
      </c>
      <c r="Z1289">
        <v>8</v>
      </c>
      <c r="AA1289">
        <v>0</v>
      </c>
      <c r="AB1289">
        <v>0</v>
      </c>
      <c r="AC1289" t="s">
        <v>236</v>
      </c>
      <c r="AD1289" t="s">
        <v>236</v>
      </c>
      <c r="AE1289" t="s">
        <v>236</v>
      </c>
      <c r="AF1289" t="s">
        <v>236</v>
      </c>
      <c r="AG1289" t="s">
        <v>236</v>
      </c>
      <c r="AH1289" t="s">
        <v>236</v>
      </c>
      <c r="AI1289" t="s">
        <v>236</v>
      </c>
      <c r="AJ1289">
        <v>27</v>
      </c>
      <c r="AK1289" t="s">
        <v>236</v>
      </c>
      <c r="AL1289" t="s">
        <v>236</v>
      </c>
      <c r="AM1289" t="s">
        <v>236</v>
      </c>
      <c r="AP1289" t="s">
        <v>236</v>
      </c>
      <c r="AR1289" t="s">
        <v>159</v>
      </c>
      <c r="AS1289" t="s">
        <v>210</v>
      </c>
      <c r="AV1289" s="12">
        <v>45000</v>
      </c>
      <c r="AX1289" s="15">
        <v>203685</v>
      </c>
      <c r="BJ1289" s="12">
        <v>248685</v>
      </c>
      <c r="BK1289" s="12">
        <v>45000</v>
      </c>
      <c r="BS1289" s="12">
        <v>0</v>
      </c>
      <c r="BT1289" s="12">
        <v>0</v>
      </c>
      <c r="BU1289" s="12">
        <v>248685</v>
      </c>
      <c r="BV1289" s="12">
        <v>45000</v>
      </c>
      <c r="BW1289" t="s">
        <v>3678</v>
      </c>
      <c r="BX1289" t="s">
        <v>141</v>
      </c>
      <c r="BY1289">
        <v>102</v>
      </c>
      <c r="BZ1289">
        <v>26</v>
      </c>
      <c r="CA1289">
        <v>100</v>
      </c>
      <c r="CB1289">
        <v>25</v>
      </c>
      <c r="CI1289">
        <f>CE1289+CG1289</f>
        <v>0</v>
      </c>
      <c r="CJ1289">
        <v>21518.6006597216</v>
      </c>
      <c r="CL1289">
        <v>21277.7586458326</v>
      </c>
      <c r="CO1289">
        <v>5302.0481481479901</v>
      </c>
      <c r="CQ1289">
        <v>5181.6271412034903</v>
      </c>
      <c r="CT1289">
        <v>95</v>
      </c>
      <c r="CU1289">
        <v>24</v>
      </c>
      <c r="DB1289">
        <f>CX1289+CZ1289+DA1289</f>
        <v>0</v>
      </c>
      <c r="DC1289">
        <v>24</v>
      </c>
      <c r="DG1289" s="13">
        <f>(DC1289+DD1289)/CU1289</f>
        <v>1</v>
      </c>
      <c r="DH1289">
        <v>5753.2989930553904</v>
      </c>
      <c r="DI1289">
        <v>4766.0702662035901</v>
      </c>
      <c r="DJ1289">
        <v>5753.2989930553904</v>
      </c>
      <c r="DK1289">
        <v>4766.0702662035901</v>
      </c>
      <c r="DL1289">
        <v>67</v>
      </c>
      <c r="DM1289">
        <v>17</v>
      </c>
      <c r="DN1289">
        <v>67</v>
      </c>
      <c r="DO1289">
        <v>17</v>
      </c>
      <c r="DS1289">
        <v>7</v>
      </c>
      <c r="EA1289">
        <v>10</v>
      </c>
      <c r="EI1289">
        <f>CO1289</f>
        <v>5302.0481481479901</v>
      </c>
      <c r="EJ1289" s="16">
        <f>BU1289</f>
        <v>248685</v>
      </c>
      <c r="EK1289" s="16">
        <f>EJ1289/EI1289</f>
        <v>46.903572553724523</v>
      </c>
      <c r="EL1289">
        <f>DJ1289</f>
        <v>5753.2989930553904</v>
      </c>
      <c r="EM1289" s="16">
        <f>EK1289*EL1289</f>
        <v>269850.27674404375</v>
      </c>
    </row>
    <row r="1290" spans="1:143" x14ac:dyDescent="0.25">
      <c r="A1290">
        <v>2015</v>
      </c>
      <c r="B1290">
        <v>1342</v>
      </c>
      <c r="C1290" t="s">
        <v>3649</v>
      </c>
      <c r="D1290" t="s">
        <v>3198</v>
      </c>
      <c r="E1290" t="s">
        <v>3681</v>
      </c>
      <c r="F1290" t="s">
        <v>3682</v>
      </c>
      <c r="G1290" t="s">
        <v>145</v>
      </c>
      <c r="H1290">
        <v>531554</v>
      </c>
      <c r="I1290" t="s">
        <v>3652</v>
      </c>
      <c r="J1290" t="s">
        <v>3653</v>
      </c>
      <c r="K1290">
        <v>98402</v>
      </c>
      <c r="L1290" t="s">
        <v>163</v>
      </c>
      <c r="N1290" t="s">
        <v>164</v>
      </c>
      <c r="O1290" t="s">
        <v>198</v>
      </c>
      <c r="P1290" t="s">
        <v>210</v>
      </c>
      <c r="Q1290" t="s">
        <v>256</v>
      </c>
      <c r="R1290" t="s">
        <v>248</v>
      </c>
      <c r="S1290" t="s">
        <v>1355</v>
      </c>
      <c r="V1290" t="s">
        <v>257</v>
      </c>
      <c r="W1290" t="s">
        <v>175</v>
      </c>
      <c r="Y1290">
        <v>0</v>
      </c>
      <c r="Z1290">
        <v>0</v>
      </c>
      <c r="AA1290">
        <v>10</v>
      </c>
      <c r="AB1290">
        <v>10</v>
      </c>
      <c r="AC1290" t="s">
        <v>236</v>
      </c>
      <c r="AD1290" t="s">
        <v>236</v>
      </c>
      <c r="AE1290" t="s">
        <v>236</v>
      </c>
      <c r="AF1290" t="s">
        <v>236</v>
      </c>
      <c r="AG1290" t="s">
        <v>236</v>
      </c>
      <c r="AH1290" t="s">
        <v>236</v>
      </c>
      <c r="AI1290" t="s">
        <v>236</v>
      </c>
      <c r="AJ1290">
        <v>10</v>
      </c>
      <c r="AK1290" t="s">
        <v>236</v>
      </c>
      <c r="AL1290" t="s">
        <v>236</v>
      </c>
      <c r="AM1290" t="s">
        <v>236</v>
      </c>
      <c r="AP1290" t="s">
        <v>236</v>
      </c>
      <c r="AQ1290" t="s">
        <v>972</v>
      </c>
      <c r="AR1290" t="s">
        <v>159</v>
      </c>
      <c r="AS1290" t="s">
        <v>210</v>
      </c>
      <c r="AX1290" s="15">
        <v>31304</v>
      </c>
      <c r="BJ1290" s="12">
        <v>31304</v>
      </c>
      <c r="BK1290" s="12">
        <v>0</v>
      </c>
      <c r="BS1290" s="12">
        <v>0</v>
      </c>
      <c r="BT1290" s="12">
        <v>0</v>
      </c>
      <c r="BU1290" s="12">
        <v>31304</v>
      </c>
      <c r="BV1290" s="12">
        <v>0</v>
      </c>
      <c r="BW1290" t="s">
        <v>3682</v>
      </c>
      <c r="BX1290" t="s">
        <v>259</v>
      </c>
      <c r="BY1290">
        <v>10</v>
      </c>
      <c r="BZ1290">
        <v>10</v>
      </c>
      <c r="CI1290">
        <f>CE1290+CG1290</f>
        <v>0</v>
      </c>
      <c r="CJ1290">
        <v>3382.229212963</v>
      </c>
      <c r="CO1290">
        <v>3382.229212963</v>
      </c>
      <c r="CT1290">
        <v>2</v>
      </c>
      <c r="CU1290">
        <v>2</v>
      </c>
      <c r="DB1290">
        <f>CX1290+CZ1290+DA1290</f>
        <v>0</v>
      </c>
      <c r="DE1290">
        <v>2</v>
      </c>
      <c r="DG1290" s="13">
        <f>(DC1290+DD1290)/CU1290</f>
        <v>0</v>
      </c>
      <c r="DH1290">
        <v>7660.8620601851899</v>
      </c>
      <c r="DI1290">
        <v>613.84260416669701</v>
      </c>
      <c r="EF1290">
        <v>1</v>
      </c>
      <c r="EG1290">
        <v>1</v>
      </c>
      <c r="EH1290" s="13">
        <v>1</v>
      </c>
      <c r="EI1290">
        <f>CO1290</f>
        <v>3382.229212963</v>
      </c>
      <c r="EJ1290" s="16">
        <f>BU1290</f>
        <v>31304</v>
      </c>
      <c r="EK1290" s="16">
        <f>EJ1290/EI1290</f>
        <v>9.2554342207269116</v>
      </c>
      <c r="EL1290">
        <f>DJ1290</f>
        <v>0</v>
      </c>
      <c r="EM1290" s="16">
        <f>EK1290*EL1290</f>
        <v>0</v>
      </c>
    </row>
    <row r="1291" spans="1:143" x14ac:dyDescent="0.25">
      <c r="A1291">
        <v>2015</v>
      </c>
      <c r="B1291">
        <v>1301</v>
      </c>
      <c r="C1291" t="s">
        <v>3649</v>
      </c>
      <c r="D1291" t="s">
        <v>3666</v>
      </c>
      <c r="E1291" t="s">
        <v>3683</v>
      </c>
      <c r="F1291" t="s">
        <v>3684</v>
      </c>
      <c r="G1291" t="s">
        <v>145</v>
      </c>
      <c r="H1291">
        <v>530795</v>
      </c>
      <c r="I1291" t="s">
        <v>3685</v>
      </c>
      <c r="J1291" t="s">
        <v>3670</v>
      </c>
      <c r="K1291">
        <v>98498</v>
      </c>
      <c r="L1291" t="s">
        <v>163</v>
      </c>
      <c r="N1291" t="s">
        <v>263</v>
      </c>
      <c r="O1291" t="s">
        <v>165</v>
      </c>
      <c r="P1291" t="s">
        <v>152</v>
      </c>
      <c r="Q1291" t="s">
        <v>199</v>
      </c>
      <c r="R1291" t="s">
        <v>154</v>
      </c>
      <c r="S1291" t="s">
        <v>1355</v>
      </c>
      <c r="T1291" t="s">
        <v>155</v>
      </c>
      <c r="V1291" t="s">
        <v>212</v>
      </c>
      <c r="W1291" t="s">
        <v>158</v>
      </c>
      <c r="Y1291">
        <v>11</v>
      </c>
      <c r="Z1291">
        <v>4</v>
      </c>
      <c r="AA1291">
        <v>0</v>
      </c>
      <c r="AB1291">
        <v>0</v>
      </c>
      <c r="AC1291" t="s">
        <v>236</v>
      </c>
      <c r="AD1291" t="s">
        <v>236</v>
      </c>
      <c r="AE1291" t="s">
        <v>236</v>
      </c>
      <c r="AF1291" t="s">
        <v>236</v>
      </c>
      <c r="AG1291" t="s">
        <v>236</v>
      </c>
      <c r="AH1291" t="s">
        <v>236</v>
      </c>
      <c r="AI1291" t="s">
        <v>236</v>
      </c>
      <c r="AJ1291">
        <v>11</v>
      </c>
      <c r="AK1291" t="s">
        <v>236</v>
      </c>
      <c r="AL1291" t="s">
        <v>236</v>
      </c>
      <c r="AM1291" t="s">
        <v>236</v>
      </c>
      <c r="AP1291" t="s">
        <v>236</v>
      </c>
      <c r="AR1291" t="s">
        <v>159</v>
      </c>
      <c r="AS1291" t="s">
        <v>210</v>
      </c>
      <c r="AX1291" s="15">
        <v>48681</v>
      </c>
      <c r="BJ1291" s="12">
        <v>48681</v>
      </c>
      <c r="BK1291" s="12">
        <v>0</v>
      </c>
      <c r="BS1291" s="12">
        <v>0</v>
      </c>
      <c r="BT1291" s="12">
        <v>0</v>
      </c>
      <c r="BU1291" s="12">
        <v>48681</v>
      </c>
      <c r="BV1291" s="12">
        <v>0</v>
      </c>
      <c r="BW1291" t="s">
        <v>3684</v>
      </c>
      <c r="BX1291" t="s">
        <v>141</v>
      </c>
      <c r="BY1291">
        <v>5</v>
      </c>
      <c r="BZ1291">
        <v>1</v>
      </c>
      <c r="CA1291">
        <v>1</v>
      </c>
      <c r="CI1291">
        <f>CE1291+CG1291</f>
        <v>0</v>
      </c>
      <c r="CJ1291">
        <v>318.59180555559601</v>
      </c>
      <c r="CL1291">
        <v>57.5</v>
      </c>
      <c r="CO1291">
        <v>65.272951388898903</v>
      </c>
      <c r="DB1291">
        <f>CX1291+CZ1291+DA1291</f>
        <v>0</v>
      </c>
      <c r="DG1291" s="13" t="e">
        <f>(DC1291+DD1291)/CU1291</f>
        <v>#DIV/0!</v>
      </c>
      <c r="DL1291">
        <v>5</v>
      </c>
      <c r="DM1291">
        <v>1</v>
      </c>
      <c r="DN1291">
        <v>1</v>
      </c>
      <c r="DU1291">
        <v>1</v>
      </c>
      <c r="EI1291">
        <f>CO1291</f>
        <v>65.272951388898903</v>
      </c>
      <c r="EJ1291" s="16">
        <f>BU1291</f>
        <v>48681</v>
      </c>
      <c r="EK1291" s="16">
        <f>EJ1291/EI1291</f>
        <v>745.80663144763628</v>
      </c>
      <c r="EL1291">
        <f>DJ1291</f>
        <v>0</v>
      </c>
      <c r="EM1291" s="16">
        <f>EK1291*EL1291</f>
        <v>0</v>
      </c>
    </row>
    <row r="1292" spans="1:143" x14ac:dyDescent="0.25">
      <c r="A1292">
        <v>2015</v>
      </c>
      <c r="B1292">
        <v>1326</v>
      </c>
      <c r="C1292" t="s">
        <v>3649</v>
      </c>
      <c r="D1292" t="s">
        <v>3686</v>
      </c>
      <c r="E1292" t="s">
        <v>3687</v>
      </c>
      <c r="F1292" t="s">
        <v>3688</v>
      </c>
      <c r="G1292" t="s">
        <v>145</v>
      </c>
      <c r="H1292">
        <v>531554</v>
      </c>
      <c r="I1292" t="s">
        <v>3689</v>
      </c>
      <c r="J1292" t="s">
        <v>3680</v>
      </c>
      <c r="K1292">
        <v>98372</v>
      </c>
      <c r="L1292" t="s">
        <v>163</v>
      </c>
      <c r="N1292" t="s">
        <v>151</v>
      </c>
      <c r="P1292" t="s">
        <v>152</v>
      </c>
      <c r="Q1292" t="s">
        <v>199</v>
      </c>
      <c r="R1292" t="s">
        <v>235</v>
      </c>
      <c r="T1292" t="s">
        <v>155</v>
      </c>
      <c r="U1292" t="s">
        <v>211</v>
      </c>
      <c r="V1292" t="s">
        <v>212</v>
      </c>
      <c r="W1292" t="s">
        <v>158</v>
      </c>
      <c r="Y1292">
        <v>17</v>
      </c>
      <c r="Z1292">
        <v>7</v>
      </c>
      <c r="AA1292">
        <v>2</v>
      </c>
      <c r="AB1292">
        <v>0</v>
      </c>
      <c r="AC1292" t="s">
        <v>236</v>
      </c>
      <c r="AD1292" t="s">
        <v>236</v>
      </c>
      <c r="AE1292" t="s">
        <v>236</v>
      </c>
      <c r="AF1292" t="s">
        <v>236</v>
      </c>
      <c r="AG1292" t="s">
        <v>236</v>
      </c>
      <c r="AH1292" t="s">
        <v>236</v>
      </c>
      <c r="AI1292" t="s">
        <v>236</v>
      </c>
      <c r="AJ1292">
        <v>19</v>
      </c>
      <c r="AK1292" t="s">
        <v>236</v>
      </c>
      <c r="AL1292" t="s">
        <v>236</v>
      </c>
      <c r="AM1292" t="s">
        <v>236</v>
      </c>
      <c r="AP1292" t="s">
        <v>236</v>
      </c>
      <c r="AR1292" t="s">
        <v>159</v>
      </c>
      <c r="AS1292" t="s">
        <v>152</v>
      </c>
      <c r="AV1292" s="12">
        <v>2357</v>
      </c>
      <c r="BB1292" s="12">
        <v>10298</v>
      </c>
      <c r="BH1292" s="15">
        <v>40407</v>
      </c>
      <c r="BJ1292" s="12">
        <v>53062</v>
      </c>
      <c r="BK1292" s="12">
        <v>12655</v>
      </c>
      <c r="BS1292" s="12">
        <v>0</v>
      </c>
      <c r="BT1292" s="12">
        <v>0</v>
      </c>
      <c r="BU1292" s="12">
        <v>53062</v>
      </c>
      <c r="BV1292" s="12">
        <v>12655</v>
      </c>
      <c r="BW1292" t="s">
        <v>3688</v>
      </c>
      <c r="BX1292" t="s">
        <v>141</v>
      </c>
      <c r="BY1292">
        <v>143</v>
      </c>
      <c r="BZ1292">
        <v>50</v>
      </c>
      <c r="CA1292">
        <v>131</v>
      </c>
      <c r="CB1292">
        <v>41</v>
      </c>
      <c r="CG1292">
        <v>2</v>
      </c>
      <c r="CH1292">
        <v>1</v>
      </c>
      <c r="CI1292">
        <f>CE1292+CG1292</f>
        <v>2</v>
      </c>
      <c r="CJ1292">
        <v>17033.769826388601</v>
      </c>
      <c r="CL1292">
        <v>15459.080578703501</v>
      </c>
      <c r="CN1292">
        <v>382.51812500000199</v>
      </c>
      <c r="CO1292">
        <v>6309.9813541665899</v>
      </c>
      <c r="CQ1292">
        <v>5114.8011689815803</v>
      </c>
      <c r="CS1292">
        <v>191.25906250000099</v>
      </c>
      <c r="CT1292">
        <v>53</v>
      </c>
      <c r="CU1292">
        <v>21</v>
      </c>
      <c r="CY1292">
        <v>4</v>
      </c>
      <c r="CZ1292">
        <v>1</v>
      </c>
      <c r="DB1292">
        <f>CX1292+CZ1292+DA1292</f>
        <v>1</v>
      </c>
      <c r="DC1292">
        <v>11</v>
      </c>
      <c r="DD1292">
        <v>1</v>
      </c>
      <c r="DE1292">
        <v>2</v>
      </c>
      <c r="DF1292">
        <v>2</v>
      </c>
      <c r="DG1292" s="13">
        <f>(DC1292+DD1292)/CU1292</f>
        <v>0.5714285714285714</v>
      </c>
      <c r="DH1292">
        <v>5169.1217476852999</v>
      </c>
      <c r="DI1292">
        <v>2155.6639004631002</v>
      </c>
      <c r="DJ1292">
        <v>3813.3949999998999</v>
      </c>
      <c r="DK1292">
        <v>1508.1871527777</v>
      </c>
      <c r="DL1292">
        <v>63</v>
      </c>
      <c r="DM1292">
        <v>22</v>
      </c>
      <c r="DN1292">
        <v>55</v>
      </c>
      <c r="DO1292">
        <v>16</v>
      </c>
      <c r="DQ1292">
        <v>1</v>
      </c>
      <c r="DS1292">
        <v>3</v>
      </c>
      <c r="DX1292">
        <v>3</v>
      </c>
      <c r="EA1292">
        <v>16</v>
      </c>
      <c r="EF1292">
        <v>14</v>
      </c>
      <c r="EG1292">
        <v>3</v>
      </c>
      <c r="EH1292" s="13">
        <v>0.214285714285714</v>
      </c>
      <c r="EI1292">
        <f>CO1292</f>
        <v>6309.9813541665899</v>
      </c>
      <c r="EJ1292" s="16">
        <f>BU1292</f>
        <v>53062</v>
      </c>
      <c r="EK1292" s="16">
        <f>EJ1292/EI1292</f>
        <v>8.4092166080589514</v>
      </c>
      <c r="EL1292">
        <f>DJ1292</f>
        <v>3813.3949999998999</v>
      </c>
      <c r="EM1292" s="16">
        <f>EK1292*EL1292</f>
        <v>32067.664567088123</v>
      </c>
    </row>
    <row r="1293" spans="1:143" x14ac:dyDescent="0.25">
      <c r="A1293">
        <v>2015</v>
      </c>
      <c r="B1293">
        <v>1330</v>
      </c>
      <c r="C1293" t="s">
        <v>3649</v>
      </c>
      <c r="D1293" t="s">
        <v>3676</v>
      </c>
      <c r="E1293" t="s">
        <v>1615</v>
      </c>
      <c r="F1293" t="s">
        <v>3690</v>
      </c>
      <c r="G1293" t="s">
        <v>145</v>
      </c>
      <c r="H1293">
        <v>539053</v>
      </c>
      <c r="I1293" t="s">
        <v>3679</v>
      </c>
      <c r="J1293" t="s">
        <v>3680</v>
      </c>
      <c r="K1293">
        <v>98373</v>
      </c>
      <c r="L1293" t="s">
        <v>785</v>
      </c>
      <c r="N1293" t="s">
        <v>151</v>
      </c>
      <c r="P1293" t="s">
        <v>152</v>
      </c>
      <c r="Q1293" t="s">
        <v>199</v>
      </c>
      <c r="R1293" t="s">
        <v>235</v>
      </c>
      <c r="T1293" t="s">
        <v>155</v>
      </c>
      <c r="U1293" t="s">
        <v>211</v>
      </c>
      <c r="V1293" t="s">
        <v>212</v>
      </c>
      <c r="W1293" t="s">
        <v>158</v>
      </c>
      <c r="Y1293">
        <v>9</v>
      </c>
      <c r="Z1293">
        <v>3</v>
      </c>
      <c r="AA1293">
        <v>0</v>
      </c>
      <c r="AB1293">
        <v>0</v>
      </c>
      <c r="AC1293" t="s">
        <v>236</v>
      </c>
      <c r="AD1293" t="s">
        <v>236</v>
      </c>
      <c r="AE1293" t="s">
        <v>236</v>
      </c>
      <c r="AF1293" t="s">
        <v>236</v>
      </c>
      <c r="AG1293" t="s">
        <v>236</v>
      </c>
      <c r="AH1293" t="s">
        <v>236</v>
      </c>
      <c r="AI1293" t="s">
        <v>236</v>
      </c>
      <c r="AJ1293">
        <v>9</v>
      </c>
      <c r="AR1293" t="s">
        <v>159</v>
      </c>
      <c r="AS1293" t="s">
        <v>210</v>
      </c>
      <c r="BB1293" s="12">
        <v>83298</v>
      </c>
      <c r="BJ1293" s="12">
        <v>83298</v>
      </c>
      <c r="BK1293" s="12">
        <v>83298</v>
      </c>
      <c r="BS1293" s="12">
        <v>0</v>
      </c>
      <c r="BT1293" s="12">
        <v>0</v>
      </c>
      <c r="BU1293" s="12">
        <v>83298</v>
      </c>
      <c r="BV1293" s="12">
        <v>83298</v>
      </c>
      <c r="BW1293" t="s">
        <v>3690</v>
      </c>
      <c r="BX1293" t="s">
        <v>141</v>
      </c>
      <c r="BY1293">
        <v>48</v>
      </c>
      <c r="BZ1293">
        <v>11</v>
      </c>
      <c r="CA1293">
        <v>48</v>
      </c>
      <c r="CB1293">
        <v>11</v>
      </c>
      <c r="CI1293">
        <f>CE1293+CG1293</f>
        <v>0</v>
      </c>
      <c r="CJ1293">
        <v>4995.4487268518296</v>
      </c>
      <c r="CL1293">
        <v>4995.4487268518296</v>
      </c>
      <c r="CO1293">
        <v>1151.4253472221901</v>
      </c>
      <c r="CQ1293">
        <v>1151.4253472221901</v>
      </c>
      <c r="CT1293">
        <v>66</v>
      </c>
      <c r="CU1293">
        <v>16</v>
      </c>
      <c r="DB1293">
        <f>CX1293+CZ1293+DA1293</f>
        <v>0</v>
      </c>
      <c r="DC1293">
        <v>16</v>
      </c>
      <c r="DG1293" s="13">
        <f>(DC1293+DD1293)/CU1293</f>
        <v>1</v>
      </c>
      <c r="DH1293">
        <v>2397.8025231482002</v>
      </c>
      <c r="DI1293">
        <v>1784.8370833334</v>
      </c>
      <c r="DJ1293">
        <v>2397.8025231482002</v>
      </c>
      <c r="DK1293">
        <v>1784.8370833334</v>
      </c>
      <c r="DL1293">
        <v>42</v>
      </c>
      <c r="DM1293">
        <v>9</v>
      </c>
      <c r="DN1293">
        <v>42</v>
      </c>
      <c r="DO1293">
        <v>9</v>
      </c>
      <c r="DS1293">
        <v>3</v>
      </c>
      <c r="DU1293">
        <v>2</v>
      </c>
      <c r="EA1293">
        <v>4</v>
      </c>
      <c r="EF1293">
        <v>8</v>
      </c>
      <c r="EG1293">
        <v>0</v>
      </c>
      <c r="EH1293" s="13">
        <v>0</v>
      </c>
      <c r="EI1293">
        <f>CO1293</f>
        <v>1151.4253472221901</v>
      </c>
      <c r="EJ1293" s="16">
        <f>BU1293</f>
        <v>83298</v>
      </c>
      <c r="EK1293" s="16">
        <f>EJ1293/EI1293</f>
        <v>72.343378753087336</v>
      </c>
      <c r="EL1293">
        <f>DJ1293</f>
        <v>2397.8025231482002</v>
      </c>
      <c r="EM1293" s="16">
        <f>EK1293*EL1293</f>
        <v>173465.13610721871</v>
      </c>
    </row>
    <row r="1294" spans="1:143" x14ac:dyDescent="0.25">
      <c r="A1294">
        <v>2015</v>
      </c>
      <c r="B1294">
        <v>1270</v>
      </c>
      <c r="C1294" t="s">
        <v>3649</v>
      </c>
      <c r="D1294" t="s">
        <v>3666</v>
      </c>
      <c r="E1294" t="s">
        <v>3691</v>
      </c>
      <c r="F1294" t="s">
        <v>3692</v>
      </c>
      <c r="G1294" t="s">
        <v>145</v>
      </c>
      <c r="H1294">
        <v>530795</v>
      </c>
      <c r="I1294" t="s">
        <v>3669</v>
      </c>
      <c r="J1294" t="s">
        <v>3670</v>
      </c>
      <c r="K1294">
        <v>98499</v>
      </c>
      <c r="L1294" t="s">
        <v>163</v>
      </c>
      <c r="N1294" t="s">
        <v>263</v>
      </c>
      <c r="O1294" t="s">
        <v>198</v>
      </c>
      <c r="P1294" t="s">
        <v>152</v>
      </c>
      <c r="Q1294" t="s">
        <v>199</v>
      </c>
      <c r="R1294" t="s">
        <v>154</v>
      </c>
      <c r="S1294" t="s">
        <v>1355</v>
      </c>
      <c r="T1294" t="s">
        <v>168</v>
      </c>
      <c r="V1294" t="s">
        <v>343</v>
      </c>
      <c r="W1294" t="s">
        <v>158</v>
      </c>
      <c r="Y1294">
        <v>17</v>
      </c>
      <c r="Z1294">
        <v>4</v>
      </c>
      <c r="AA1294">
        <v>0</v>
      </c>
      <c r="AB1294">
        <v>0</v>
      </c>
      <c r="AC1294" t="s">
        <v>236</v>
      </c>
      <c r="AD1294" t="s">
        <v>236</v>
      </c>
      <c r="AE1294" t="s">
        <v>236</v>
      </c>
      <c r="AF1294" t="s">
        <v>236</v>
      </c>
      <c r="AG1294" t="s">
        <v>236</v>
      </c>
      <c r="AH1294" t="s">
        <v>236</v>
      </c>
      <c r="AI1294" t="s">
        <v>236</v>
      </c>
      <c r="AJ1294">
        <v>17</v>
      </c>
      <c r="AK1294" t="s">
        <v>236</v>
      </c>
      <c r="AL1294" t="s">
        <v>236</v>
      </c>
      <c r="AM1294" t="s">
        <v>236</v>
      </c>
      <c r="AP1294" t="s">
        <v>236</v>
      </c>
      <c r="AR1294" t="s">
        <v>159</v>
      </c>
      <c r="AS1294" t="s">
        <v>210</v>
      </c>
      <c r="AU1294" t="s">
        <v>3693</v>
      </c>
      <c r="AX1294" s="15">
        <v>31664</v>
      </c>
      <c r="BJ1294" s="12">
        <v>31664</v>
      </c>
      <c r="BK1294" s="12">
        <v>0</v>
      </c>
      <c r="BS1294" s="12">
        <v>0</v>
      </c>
      <c r="BT1294" s="12">
        <v>0</v>
      </c>
      <c r="BU1294" s="12">
        <v>31664</v>
      </c>
      <c r="BV1294" s="12">
        <v>0</v>
      </c>
      <c r="BW1294" t="s">
        <v>3692</v>
      </c>
      <c r="BX1294" t="s">
        <v>343</v>
      </c>
      <c r="BY1294">
        <v>29</v>
      </c>
      <c r="BZ1294">
        <v>7</v>
      </c>
      <c r="CA1294">
        <v>29</v>
      </c>
      <c r="CB1294">
        <v>7</v>
      </c>
      <c r="CI1294">
        <f>CE1294+CG1294</f>
        <v>0</v>
      </c>
      <c r="CJ1294">
        <v>3918.7499189814098</v>
      </c>
      <c r="CL1294">
        <v>3918.7499189814098</v>
      </c>
      <c r="CO1294">
        <v>1045.2916550926</v>
      </c>
      <c r="CQ1294">
        <v>1045.2916550926</v>
      </c>
      <c r="CT1294">
        <v>17</v>
      </c>
      <c r="CU1294">
        <v>4</v>
      </c>
      <c r="CY1294">
        <v>1</v>
      </c>
      <c r="DB1294">
        <f>CX1294+CZ1294+DA1294</f>
        <v>0</v>
      </c>
      <c r="DC1294">
        <v>2</v>
      </c>
      <c r="DE1294">
        <v>1</v>
      </c>
      <c r="DG1294" s="13">
        <f>(DC1294+DD1294)/CU1294</f>
        <v>0.5</v>
      </c>
      <c r="DH1294">
        <v>2906.4583217591999</v>
      </c>
      <c r="DI1294">
        <v>602.04165509260201</v>
      </c>
      <c r="DJ1294">
        <v>1418.3333217592001</v>
      </c>
      <c r="DK1294">
        <v>195.12498842590099</v>
      </c>
      <c r="DL1294">
        <v>6</v>
      </c>
      <c r="DM1294">
        <v>1</v>
      </c>
      <c r="DN1294">
        <v>6</v>
      </c>
      <c r="DO1294">
        <v>1</v>
      </c>
      <c r="EA1294">
        <v>1</v>
      </c>
      <c r="EB1294">
        <v>1</v>
      </c>
      <c r="EC1294" t="s">
        <v>311</v>
      </c>
      <c r="EF1294">
        <v>4</v>
      </c>
      <c r="EG1294">
        <v>0</v>
      </c>
      <c r="EH1294" s="13">
        <v>0</v>
      </c>
      <c r="EI1294">
        <f>CO1294</f>
        <v>1045.2916550926</v>
      </c>
      <c r="EJ1294" s="16">
        <f>BU1294</f>
        <v>31664</v>
      </c>
      <c r="EK1294" s="16">
        <f>EJ1294/EI1294</f>
        <v>30.292024092735112</v>
      </c>
      <c r="EL1294">
        <f>DJ1294</f>
        <v>1418.3333217592001</v>
      </c>
      <c r="EM1294" s="16">
        <f>EK1294*EL1294</f>
        <v>42964.187154258711</v>
      </c>
    </row>
    <row r="1295" spans="1:143" x14ac:dyDescent="0.25">
      <c r="A1295">
        <v>2015</v>
      </c>
      <c r="B1295">
        <v>1334</v>
      </c>
      <c r="C1295" t="s">
        <v>3649</v>
      </c>
      <c r="D1295" t="s">
        <v>3686</v>
      </c>
      <c r="E1295" t="s">
        <v>3694</v>
      </c>
      <c r="F1295" t="s">
        <v>3695</v>
      </c>
      <c r="G1295" t="s">
        <v>145</v>
      </c>
      <c r="H1295">
        <v>531554</v>
      </c>
      <c r="I1295" t="s">
        <v>3696</v>
      </c>
      <c r="J1295" t="s">
        <v>3680</v>
      </c>
      <c r="K1295">
        <v>98371</v>
      </c>
      <c r="L1295" t="s">
        <v>785</v>
      </c>
      <c r="N1295" t="s">
        <v>263</v>
      </c>
      <c r="O1295" t="s">
        <v>165</v>
      </c>
      <c r="P1295" t="s">
        <v>210</v>
      </c>
      <c r="Q1295" t="s">
        <v>166</v>
      </c>
      <c r="R1295" t="s">
        <v>248</v>
      </c>
      <c r="S1295" t="s">
        <v>210</v>
      </c>
      <c r="V1295" t="s">
        <v>257</v>
      </c>
      <c r="W1295" t="s">
        <v>175</v>
      </c>
      <c r="Y1295">
        <v>4</v>
      </c>
      <c r="Z1295">
        <v>2</v>
      </c>
      <c r="AA1295">
        <v>22</v>
      </c>
      <c r="AB1295">
        <v>22</v>
      </c>
      <c r="AC1295" t="s">
        <v>236</v>
      </c>
      <c r="AD1295" t="s">
        <v>236</v>
      </c>
      <c r="AE1295" t="s">
        <v>236</v>
      </c>
      <c r="AF1295" t="s">
        <v>236</v>
      </c>
      <c r="AG1295" t="s">
        <v>236</v>
      </c>
      <c r="AH1295" t="s">
        <v>236</v>
      </c>
      <c r="AI1295" t="s">
        <v>264</v>
      </c>
      <c r="AJ1295">
        <v>26</v>
      </c>
      <c r="AK1295" t="s">
        <v>236</v>
      </c>
      <c r="AL1295" t="s">
        <v>236</v>
      </c>
      <c r="AM1295" t="s">
        <v>236</v>
      </c>
      <c r="AP1295" t="s">
        <v>236</v>
      </c>
      <c r="AQ1295" t="s">
        <v>724</v>
      </c>
      <c r="AR1295" t="s">
        <v>159</v>
      </c>
      <c r="AS1295" t="s">
        <v>152</v>
      </c>
      <c r="AU1295" t="s">
        <v>3697</v>
      </c>
      <c r="AV1295" s="12">
        <v>49163</v>
      </c>
      <c r="AX1295" s="15">
        <v>134002</v>
      </c>
      <c r="BJ1295" s="12">
        <v>183165</v>
      </c>
      <c r="BK1295" s="12">
        <v>49163</v>
      </c>
      <c r="BS1295" s="12">
        <v>0</v>
      </c>
      <c r="BT1295" s="12">
        <v>0</v>
      </c>
      <c r="BU1295" s="12">
        <v>183165</v>
      </c>
      <c r="BV1295" s="12">
        <v>49163</v>
      </c>
      <c r="BW1295" t="s">
        <v>3695</v>
      </c>
      <c r="BX1295" t="s">
        <v>259</v>
      </c>
      <c r="BY1295">
        <v>32</v>
      </c>
      <c r="BZ1295">
        <v>27</v>
      </c>
      <c r="CA1295">
        <v>7</v>
      </c>
      <c r="CB1295">
        <v>3</v>
      </c>
      <c r="CI1295">
        <f>CE1295+CG1295</f>
        <v>0</v>
      </c>
      <c r="CJ1295">
        <v>10031.796898148399</v>
      </c>
      <c r="CL1295">
        <v>1655.71680555578</v>
      </c>
      <c r="CO1295">
        <v>8829.3900000000904</v>
      </c>
      <c r="CQ1295">
        <v>749.86584490749397</v>
      </c>
      <c r="CT1295">
        <v>5</v>
      </c>
      <c r="CU1295">
        <v>3</v>
      </c>
      <c r="DB1295">
        <f>CX1295+CZ1295+DA1295</f>
        <v>0</v>
      </c>
      <c r="DD1295">
        <v>2</v>
      </c>
      <c r="DE1295">
        <v>1</v>
      </c>
      <c r="DG1295" s="13">
        <f>(DC1295+DD1295)/CU1295</f>
        <v>0.66666666666666663</v>
      </c>
      <c r="DH1295">
        <v>1353.9491782407899</v>
      </c>
      <c r="DI1295">
        <v>676.824178240793</v>
      </c>
      <c r="DJ1295">
        <v>1197.9640625</v>
      </c>
      <c r="DK1295">
        <v>520.83906249999598</v>
      </c>
      <c r="DL1295">
        <v>9</v>
      </c>
      <c r="DM1295">
        <v>6</v>
      </c>
      <c r="DN1295">
        <v>4</v>
      </c>
      <c r="DO1295">
        <v>2</v>
      </c>
      <c r="DS1295">
        <v>1</v>
      </c>
      <c r="DU1295">
        <v>1</v>
      </c>
      <c r="DZ1295">
        <v>1</v>
      </c>
      <c r="EA1295">
        <v>3</v>
      </c>
      <c r="EB1295">
        <v>1</v>
      </c>
      <c r="EF1295">
        <v>2</v>
      </c>
      <c r="EG1295">
        <v>0</v>
      </c>
      <c r="EH1295" s="13">
        <v>0</v>
      </c>
      <c r="EI1295">
        <f>CO1295</f>
        <v>8829.3900000000904</v>
      </c>
      <c r="EJ1295" s="16">
        <f>BU1295</f>
        <v>183165</v>
      </c>
      <c r="EK1295" s="16">
        <f>EJ1295/EI1295</f>
        <v>20.744921223323256</v>
      </c>
      <c r="EL1295">
        <f>DJ1295</f>
        <v>1197.9640625</v>
      </c>
      <c r="EM1295" s="16">
        <f>EK1295*EL1295</f>
        <v>24851.670104934798</v>
      </c>
    </row>
    <row r="1296" spans="1:143" x14ac:dyDescent="0.25">
      <c r="A1296">
        <v>2015</v>
      </c>
      <c r="B1296">
        <v>1300</v>
      </c>
      <c r="C1296" t="s">
        <v>3649</v>
      </c>
      <c r="D1296" t="s">
        <v>3698</v>
      </c>
      <c r="E1296" t="s">
        <v>3694</v>
      </c>
      <c r="F1296" t="s">
        <v>3699</v>
      </c>
      <c r="G1296" t="s">
        <v>145</v>
      </c>
      <c r="H1296">
        <v>531554</v>
      </c>
      <c r="I1296" t="s">
        <v>3700</v>
      </c>
      <c r="J1296" t="s">
        <v>3653</v>
      </c>
      <c r="K1296">
        <v>98405</v>
      </c>
      <c r="L1296" t="s">
        <v>163</v>
      </c>
      <c r="N1296" t="s">
        <v>263</v>
      </c>
      <c r="O1296" t="s">
        <v>165</v>
      </c>
      <c r="P1296" t="s">
        <v>210</v>
      </c>
      <c r="Q1296" t="s">
        <v>256</v>
      </c>
      <c r="R1296" t="s">
        <v>248</v>
      </c>
      <c r="S1296" t="s">
        <v>1355</v>
      </c>
      <c r="V1296" t="s">
        <v>257</v>
      </c>
      <c r="W1296" t="s">
        <v>175</v>
      </c>
      <c r="Y1296">
        <v>0</v>
      </c>
      <c r="Z1296">
        <v>0</v>
      </c>
      <c r="AA1296">
        <v>20</v>
      </c>
      <c r="AB1296">
        <v>20</v>
      </c>
      <c r="AC1296" t="s">
        <v>236</v>
      </c>
      <c r="AD1296" t="s">
        <v>236</v>
      </c>
      <c r="AE1296" t="s">
        <v>236</v>
      </c>
      <c r="AF1296" t="s">
        <v>236</v>
      </c>
      <c r="AG1296" t="s">
        <v>236</v>
      </c>
      <c r="AH1296" t="s">
        <v>236</v>
      </c>
      <c r="AI1296" t="s">
        <v>236</v>
      </c>
      <c r="AJ1296">
        <v>20</v>
      </c>
      <c r="AK1296" t="s">
        <v>236</v>
      </c>
      <c r="AL1296" t="s">
        <v>236</v>
      </c>
      <c r="AM1296" t="s">
        <v>236</v>
      </c>
      <c r="AP1296" t="s">
        <v>236</v>
      </c>
      <c r="AQ1296" t="s">
        <v>384</v>
      </c>
      <c r="AR1296" t="s">
        <v>159</v>
      </c>
      <c r="AS1296" t="s">
        <v>210</v>
      </c>
      <c r="AU1296" t="s">
        <v>3701</v>
      </c>
      <c r="AX1296" s="15">
        <v>107093</v>
      </c>
      <c r="BJ1296" s="12">
        <v>107093</v>
      </c>
      <c r="BK1296" s="12">
        <v>0</v>
      </c>
      <c r="BS1296" s="12">
        <v>0</v>
      </c>
      <c r="BT1296" s="12">
        <v>0</v>
      </c>
      <c r="BU1296" s="12">
        <v>107093</v>
      </c>
      <c r="BV1296" s="12">
        <v>0</v>
      </c>
      <c r="BW1296" t="s">
        <v>3699</v>
      </c>
      <c r="BX1296" t="s">
        <v>259</v>
      </c>
      <c r="BY1296">
        <v>20</v>
      </c>
      <c r="BZ1296">
        <v>20</v>
      </c>
      <c r="CI1296">
        <f>CE1296+CG1296</f>
        <v>0</v>
      </c>
      <c r="CJ1296">
        <v>5183.9799074075099</v>
      </c>
      <c r="CO1296">
        <v>5183.9799074075099</v>
      </c>
      <c r="CT1296">
        <v>8</v>
      </c>
      <c r="CU1296">
        <v>8</v>
      </c>
      <c r="CV1296">
        <v>2</v>
      </c>
      <c r="DA1296">
        <v>1</v>
      </c>
      <c r="DB1296">
        <f>CX1296+CZ1296+DA1296</f>
        <v>1</v>
      </c>
      <c r="DC1296">
        <v>2</v>
      </c>
      <c r="DE1296">
        <v>2</v>
      </c>
      <c r="DF1296">
        <v>1</v>
      </c>
      <c r="DG1296" s="13">
        <f>(DC1296+DD1296)/CU1296</f>
        <v>0.25</v>
      </c>
      <c r="DH1296">
        <v>14466.5727430557</v>
      </c>
      <c r="DI1296">
        <v>1335.64442129641</v>
      </c>
      <c r="DJ1296">
        <v>2769.8484027777999</v>
      </c>
      <c r="DK1296">
        <v>394.42103009259898</v>
      </c>
      <c r="DL1296">
        <v>2</v>
      </c>
      <c r="DM1296">
        <v>2</v>
      </c>
      <c r="DS1296">
        <v>1</v>
      </c>
      <c r="EA1296">
        <v>1</v>
      </c>
      <c r="EF1296">
        <v>1</v>
      </c>
      <c r="EG1296">
        <v>0</v>
      </c>
      <c r="EH1296" s="13">
        <v>0</v>
      </c>
      <c r="EI1296">
        <f>CO1296</f>
        <v>5183.9799074075099</v>
      </c>
      <c r="EJ1296" s="16">
        <f>BU1296</f>
        <v>107093</v>
      </c>
      <c r="EK1296" s="16">
        <f>EJ1296/EI1296</f>
        <v>20.658451983382943</v>
      </c>
      <c r="EL1296">
        <f>DJ1296</f>
        <v>2769.8484027777999</v>
      </c>
      <c r="EM1296" s="16">
        <f>EK1296*EL1296</f>
        <v>57220.780230035118</v>
      </c>
    </row>
    <row r="1297" spans="1:143" x14ac:dyDescent="0.25">
      <c r="A1297">
        <v>2015</v>
      </c>
      <c r="B1297">
        <v>1346</v>
      </c>
      <c r="C1297" t="s">
        <v>3649</v>
      </c>
      <c r="D1297" t="s">
        <v>3198</v>
      </c>
      <c r="E1297" t="s">
        <v>3694</v>
      </c>
      <c r="F1297" t="s">
        <v>3702</v>
      </c>
      <c r="G1297" t="s">
        <v>145</v>
      </c>
      <c r="H1297">
        <v>531554</v>
      </c>
      <c r="I1297" t="s">
        <v>3652</v>
      </c>
      <c r="J1297" t="s">
        <v>3653</v>
      </c>
      <c r="K1297">
        <v>98402</v>
      </c>
      <c r="L1297" t="s">
        <v>163</v>
      </c>
      <c r="N1297" t="s">
        <v>263</v>
      </c>
      <c r="O1297" t="s">
        <v>165</v>
      </c>
      <c r="P1297" t="s">
        <v>210</v>
      </c>
      <c r="Q1297" t="s">
        <v>256</v>
      </c>
      <c r="R1297" t="s">
        <v>248</v>
      </c>
      <c r="S1297" t="s">
        <v>1355</v>
      </c>
      <c r="V1297" t="s">
        <v>257</v>
      </c>
      <c r="W1297" t="s">
        <v>158</v>
      </c>
      <c r="Y1297">
        <v>0</v>
      </c>
      <c r="Z1297">
        <v>0</v>
      </c>
      <c r="AA1297">
        <v>10</v>
      </c>
      <c r="AB1297">
        <v>10</v>
      </c>
      <c r="AC1297" t="s">
        <v>236</v>
      </c>
      <c r="AD1297" t="s">
        <v>236</v>
      </c>
      <c r="AE1297" t="s">
        <v>236</v>
      </c>
      <c r="AF1297" t="s">
        <v>236</v>
      </c>
      <c r="AG1297" t="s">
        <v>236</v>
      </c>
      <c r="AH1297" t="s">
        <v>236</v>
      </c>
      <c r="AI1297" t="s">
        <v>236</v>
      </c>
      <c r="AJ1297">
        <v>10</v>
      </c>
      <c r="AK1297" t="s">
        <v>236</v>
      </c>
      <c r="AL1297" t="s">
        <v>236</v>
      </c>
      <c r="AM1297" t="s">
        <v>236</v>
      </c>
      <c r="AP1297" t="s">
        <v>236</v>
      </c>
      <c r="AQ1297" t="s">
        <v>470</v>
      </c>
      <c r="AR1297" t="s">
        <v>159</v>
      </c>
      <c r="AS1297" t="s">
        <v>152</v>
      </c>
      <c r="AX1297" s="15">
        <v>93643</v>
      </c>
      <c r="BJ1297" s="12">
        <v>93643</v>
      </c>
      <c r="BK1297" s="12">
        <v>0</v>
      </c>
      <c r="BS1297" s="12">
        <v>0</v>
      </c>
      <c r="BT1297" s="12">
        <v>0</v>
      </c>
      <c r="BU1297" s="12">
        <v>93643</v>
      </c>
      <c r="BV1297" s="12">
        <v>0</v>
      </c>
      <c r="BW1297" t="s">
        <v>3702</v>
      </c>
      <c r="BX1297" t="s">
        <v>259</v>
      </c>
      <c r="BY1297">
        <v>10</v>
      </c>
      <c r="BZ1297">
        <v>10</v>
      </c>
      <c r="CI1297">
        <f>CE1297+CG1297</f>
        <v>0</v>
      </c>
      <c r="CJ1297">
        <v>3273.6457986111</v>
      </c>
      <c r="CO1297">
        <v>3273.6457986111</v>
      </c>
      <c r="CT1297">
        <v>1</v>
      </c>
      <c r="CU1297">
        <v>1</v>
      </c>
      <c r="DB1297">
        <f>CX1297+CZ1297+DA1297</f>
        <v>0</v>
      </c>
      <c r="DC1297">
        <v>1</v>
      </c>
      <c r="DG1297" s="13">
        <f>(DC1297+DD1297)/CU1297</f>
        <v>1</v>
      </c>
      <c r="DH1297">
        <v>1152.9632407407</v>
      </c>
      <c r="DI1297">
        <v>181.64798611110001</v>
      </c>
      <c r="DJ1297">
        <v>1152.9632407407</v>
      </c>
      <c r="DK1297">
        <v>181.64798611110001</v>
      </c>
      <c r="DL1297">
        <v>2</v>
      </c>
      <c r="DM1297">
        <v>2</v>
      </c>
      <c r="DS1297">
        <v>1</v>
      </c>
      <c r="EA1297">
        <v>1</v>
      </c>
      <c r="EI1297">
        <f>CO1297</f>
        <v>3273.6457986111</v>
      </c>
      <c r="EJ1297" s="16">
        <f>BU1297</f>
        <v>93643</v>
      </c>
      <c r="EK1297" s="16">
        <f>EJ1297/EI1297</f>
        <v>28.60511055891558</v>
      </c>
      <c r="EL1297">
        <f>DJ1297</f>
        <v>1152.9632407407</v>
      </c>
      <c r="EM1297" s="16">
        <f>EK1297*EL1297</f>
        <v>32980.640971753324</v>
      </c>
    </row>
    <row r="1298" spans="1:143" x14ac:dyDescent="0.25">
      <c r="A1298">
        <v>2015</v>
      </c>
      <c r="B1298">
        <v>1276</v>
      </c>
      <c r="C1298" t="s">
        <v>3649</v>
      </c>
      <c r="D1298" t="s">
        <v>3703</v>
      </c>
      <c r="E1298" t="s">
        <v>3694</v>
      </c>
      <c r="F1298" t="s">
        <v>3704</v>
      </c>
      <c r="G1298" t="s">
        <v>145</v>
      </c>
      <c r="H1298">
        <v>539053</v>
      </c>
      <c r="I1298" t="s">
        <v>3705</v>
      </c>
      <c r="J1298" t="s">
        <v>3670</v>
      </c>
      <c r="K1298">
        <v>98499</v>
      </c>
      <c r="L1298" t="s">
        <v>163</v>
      </c>
      <c r="N1298" t="s">
        <v>263</v>
      </c>
      <c r="O1298" t="s">
        <v>165</v>
      </c>
      <c r="P1298" t="s">
        <v>210</v>
      </c>
      <c r="Q1298" t="s">
        <v>256</v>
      </c>
      <c r="R1298" t="s">
        <v>248</v>
      </c>
      <c r="S1298" t="s">
        <v>1355</v>
      </c>
      <c r="V1298" t="s">
        <v>257</v>
      </c>
      <c r="W1298" t="s">
        <v>175</v>
      </c>
      <c r="Y1298">
        <v>0</v>
      </c>
      <c r="Z1298">
        <v>0</v>
      </c>
      <c r="AA1298">
        <v>19</v>
      </c>
      <c r="AB1298">
        <v>19</v>
      </c>
      <c r="AC1298" t="s">
        <v>236</v>
      </c>
      <c r="AD1298" t="s">
        <v>236</v>
      </c>
      <c r="AE1298" t="s">
        <v>236</v>
      </c>
      <c r="AF1298" t="s">
        <v>236</v>
      </c>
      <c r="AG1298" t="s">
        <v>236</v>
      </c>
      <c r="AH1298" t="s">
        <v>236</v>
      </c>
      <c r="AI1298" t="s">
        <v>236</v>
      </c>
      <c r="AJ1298">
        <v>19</v>
      </c>
      <c r="AK1298" t="s">
        <v>236</v>
      </c>
      <c r="AL1298" t="s">
        <v>236</v>
      </c>
      <c r="AM1298" t="s">
        <v>236</v>
      </c>
      <c r="AP1298" t="s">
        <v>236</v>
      </c>
      <c r="AQ1298" t="s">
        <v>370</v>
      </c>
      <c r="AR1298" t="s">
        <v>159</v>
      </c>
      <c r="AS1298" t="s">
        <v>210</v>
      </c>
      <c r="AU1298" t="s">
        <v>3706</v>
      </c>
      <c r="AX1298" s="15">
        <v>127407</v>
      </c>
      <c r="BJ1298" s="12">
        <v>127407</v>
      </c>
      <c r="BK1298" s="12">
        <v>0</v>
      </c>
      <c r="BS1298" s="12">
        <v>0</v>
      </c>
      <c r="BT1298" s="12">
        <v>0</v>
      </c>
      <c r="BU1298" s="12">
        <v>127407</v>
      </c>
      <c r="BV1298" s="12">
        <v>0</v>
      </c>
      <c r="BW1298" t="s">
        <v>3704</v>
      </c>
      <c r="BX1298" t="s">
        <v>259</v>
      </c>
      <c r="BY1298">
        <v>20</v>
      </c>
      <c r="BZ1298">
        <v>20</v>
      </c>
      <c r="CI1298">
        <f>CE1298+CG1298</f>
        <v>0</v>
      </c>
      <c r="CJ1298">
        <v>6826</v>
      </c>
      <c r="CO1298">
        <v>6826</v>
      </c>
      <c r="CT1298">
        <v>2</v>
      </c>
      <c r="CU1298">
        <v>2</v>
      </c>
      <c r="CV1298">
        <v>1</v>
      </c>
      <c r="DB1298">
        <f>CX1298+CZ1298+DA1298</f>
        <v>0</v>
      </c>
      <c r="DC1298">
        <v>1</v>
      </c>
      <c r="DG1298" s="13">
        <f>(DC1298+DD1298)/CU1298</f>
        <v>0.5</v>
      </c>
      <c r="DH1298">
        <v>4966.5</v>
      </c>
      <c r="DI1298">
        <v>389</v>
      </c>
      <c r="DJ1298">
        <v>3241.5</v>
      </c>
      <c r="DK1298">
        <v>85</v>
      </c>
      <c r="DL1298">
        <v>1</v>
      </c>
      <c r="DM1298">
        <v>1</v>
      </c>
      <c r="EA1298">
        <v>1</v>
      </c>
      <c r="EF1298">
        <v>1</v>
      </c>
      <c r="EG1298">
        <v>0</v>
      </c>
      <c r="EH1298" s="13">
        <v>0</v>
      </c>
      <c r="EI1298">
        <f>CO1298</f>
        <v>6826</v>
      </c>
      <c r="EJ1298" s="16">
        <f>BU1298</f>
        <v>127407</v>
      </c>
      <c r="EK1298" s="16">
        <f>EJ1298/EI1298</f>
        <v>18.664957515382362</v>
      </c>
      <c r="EL1298">
        <f>DJ1298</f>
        <v>3241.5</v>
      </c>
      <c r="EM1298" s="16">
        <f>EK1298*EL1298</f>
        <v>60502.459786111925</v>
      </c>
    </row>
    <row r="1299" spans="1:143" x14ac:dyDescent="0.25">
      <c r="A1299">
        <v>2015</v>
      </c>
      <c r="B1299">
        <v>1225</v>
      </c>
      <c r="C1299" t="s">
        <v>3649</v>
      </c>
      <c r="D1299" t="s">
        <v>3703</v>
      </c>
      <c r="E1299" t="s">
        <v>3707</v>
      </c>
      <c r="F1299" t="s">
        <v>660</v>
      </c>
      <c r="H1299">
        <v>539053</v>
      </c>
      <c r="I1299" t="s">
        <v>3705</v>
      </c>
      <c r="J1299" t="s">
        <v>3670</v>
      </c>
      <c r="K1299">
        <v>98499</v>
      </c>
      <c r="L1299" t="s">
        <v>163</v>
      </c>
      <c r="N1299" t="s">
        <v>286</v>
      </c>
      <c r="P1299" t="s">
        <v>210</v>
      </c>
      <c r="Q1299" t="s">
        <v>166</v>
      </c>
      <c r="V1299" t="s">
        <v>287</v>
      </c>
      <c r="W1299" t="s">
        <v>175</v>
      </c>
      <c r="Y1299">
        <v>0</v>
      </c>
      <c r="Z1299">
        <v>0</v>
      </c>
      <c r="AA1299">
        <v>0</v>
      </c>
      <c r="AB1299">
        <v>0</v>
      </c>
      <c r="AC1299" t="s">
        <v>236</v>
      </c>
      <c r="AD1299" t="s">
        <v>236</v>
      </c>
      <c r="AE1299" t="s">
        <v>236</v>
      </c>
      <c r="AF1299" t="s">
        <v>236</v>
      </c>
      <c r="AG1299" t="s">
        <v>236</v>
      </c>
      <c r="AH1299" t="s">
        <v>236</v>
      </c>
      <c r="AI1299" t="s">
        <v>236</v>
      </c>
      <c r="AJ1299">
        <v>0</v>
      </c>
      <c r="AK1299" t="s">
        <v>236</v>
      </c>
      <c r="AL1299" t="s">
        <v>236</v>
      </c>
      <c r="AM1299" t="s">
        <v>236</v>
      </c>
      <c r="AP1299" t="s">
        <v>236</v>
      </c>
      <c r="AR1299" t="s">
        <v>227</v>
      </c>
      <c r="AS1299" t="s">
        <v>152</v>
      </c>
      <c r="BJ1299" s="12">
        <v>0</v>
      </c>
      <c r="BK1299" s="12">
        <v>0</v>
      </c>
      <c r="BS1299" s="12">
        <v>0</v>
      </c>
      <c r="BT1299" s="12">
        <v>0</v>
      </c>
      <c r="BU1299" s="12">
        <v>0</v>
      </c>
      <c r="BV1299" s="12">
        <v>0</v>
      </c>
      <c r="CI1299">
        <f>CE1299+CG1299</f>
        <v>0</v>
      </c>
      <c r="DB1299">
        <f>CX1299+CZ1299+DA1299</f>
        <v>0</v>
      </c>
      <c r="DG1299" s="13" t="e">
        <f>(DC1299+DD1299)/CU1299</f>
        <v>#DIV/0!</v>
      </c>
      <c r="EI1299">
        <f>CO1299</f>
        <v>0</v>
      </c>
      <c r="EJ1299" s="16">
        <f>BU1299</f>
        <v>0</v>
      </c>
      <c r="EK1299" s="16" t="e">
        <f>EJ1299/EI1299</f>
        <v>#DIV/0!</v>
      </c>
      <c r="EL1299">
        <f>DJ1299</f>
        <v>0</v>
      </c>
      <c r="EM1299" s="16" t="e">
        <f>EK1299*EL1299</f>
        <v>#DIV/0!</v>
      </c>
    </row>
    <row r="1300" spans="1:143" x14ac:dyDescent="0.25">
      <c r="A1300">
        <v>2015</v>
      </c>
      <c r="B1300">
        <v>1348</v>
      </c>
      <c r="C1300" t="s">
        <v>3649</v>
      </c>
      <c r="D1300" t="s">
        <v>3708</v>
      </c>
      <c r="E1300" t="s">
        <v>3709</v>
      </c>
      <c r="F1300" t="s">
        <v>660</v>
      </c>
      <c r="H1300">
        <v>531554</v>
      </c>
      <c r="I1300" t="s">
        <v>3710</v>
      </c>
      <c r="J1300" t="s">
        <v>3653</v>
      </c>
      <c r="K1300">
        <v>98405</v>
      </c>
      <c r="L1300" t="s">
        <v>163</v>
      </c>
      <c r="N1300" t="s">
        <v>286</v>
      </c>
      <c r="P1300" t="s">
        <v>152</v>
      </c>
      <c r="Q1300" t="s">
        <v>207</v>
      </c>
      <c r="V1300" t="s">
        <v>287</v>
      </c>
      <c r="W1300" t="s">
        <v>169</v>
      </c>
      <c r="Y1300">
        <v>0</v>
      </c>
      <c r="Z1300">
        <v>0</v>
      </c>
      <c r="AA1300">
        <v>0</v>
      </c>
      <c r="AB1300">
        <v>0</v>
      </c>
      <c r="AC1300" t="s">
        <v>236</v>
      </c>
      <c r="AD1300" t="s">
        <v>236</v>
      </c>
      <c r="AE1300" t="s">
        <v>236</v>
      </c>
      <c r="AF1300" t="s">
        <v>236</v>
      </c>
      <c r="AG1300" t="s">
        <v>236</v>
      </c>
      <c r="AH1300" t="s">
        <v>236</v>
      </c>
      <c r="AI1300" t="s">
        <v>236</v>
      </c>
      <c r="AJ1300">
        <v>0</v>
      </c>
      <c r="AK1300" t="s">
        <v>236</v>
      </c>
      <c r="AL1300" t="s">
        <v>236</v>
      </c>
      <c r="AM1300" t="s">
        <v>236</v>
      </c>
      <c r="AP1300" t="s">
        <v>236</v>
      </c>
      <c r="AR1300" t="s">
        <v>227</v>
      </c>
      <c r="AS1300" t="s">
        <v>200</v>
      </c>
      <c r="AU1300" t="s">
        <v>3711</v>
      </c>
      <c r="AV1300" s="12">
        <v>43550</v>
      </c>
      <c r="BJ1300" s="12">
        <v>43550</v>
      </c>
      <c r="BK1300" s="12">
        <v>43550</v>
      </c>
      <c r="BS1300" s="12">
        <v>0</v>
      </c>
      <c r="BT1300" s="12">
        <v>0</v>
      </c>
      <c r="BU1300" s="12">
        <v>43550</v>
      </c>
      <c r="BV1300" s="12">
        <v>43550</v>
      </c>
      <c r="CI1300">
        <f>CE1300+CG1300</f>
        <v>0</v>
      </c>
      <c r="DB1300">
        <f>CX1300+CZ1300+DA1300</f>
        <v>0</v>
      </c>
      <c r="DG1300" s="13" t="e">
        <f>(DC1300+DD1300)/CU1300</f>
        <v>#DIV/0!</v>
      </c>
      <c r="EI1300">
        <f>CO1300</f>
        <v>0</v>
      </c>
      <c r="EJ1300" s="16">
        <f>BU1300</f>
        <v>43550</v>
      </c>
      <c r="EK1300" s="16" t="e">
        <f>EJ1300/EI1300</f>
        <v>#DIV/0!</v>
      </c>
      <c r="EL1300">
        <f>DJ1300</f>
        <v>0</v>
      </c>
      <c r="EM1300" s="16" t="e">
        <f>EK1300*EL1300</f>
        <v>#DIV/0!</v>
      </c>
    </row>
    <row r="1301" spans="1:143" x14ac:dyDescent="0.25">
      <c r="A1301">
        <v>2015</v>
      </c>
      <c r="C1301" t="s">
        <v>3649</v>
      </c>
      <c r="D1301" t="s">
        <v>3712</v>
      </c>
      <c r="E1301" t="s">
        <v>3713</v>
      </c>
      <c r="F1301" t="s">
        <v>660</v>
      </c>
      <c r="H1301">
        <v>539053</v>
      </c>
      <c r="I1301" t="s">
        <v>3714</v>
      </c>
      <c r="J1301" t="s">
        <v>3653</v>
      </c>
      <c r="K1301">
        <v>98402</v>
      </c>
      <c r="L1301" t="s">
        <v>785</v>
      </c>
      <c r="N1301" t="s">
        <v>286</v>
      </c>
      <c r="P1301" t="s">
        <v>152</v>
      </c>
      <c r="Q1301" t="s">
        <v>153</v>
      </c>
      <c r="V1301" t="s">
        <v>287</v>
      </c>
      <c r="W1301" t="s">
        <v>490</v>
      </c>
      <c r="Y1301">
        <v>0</v>
      </c>
      <c r="Z1301">
        <v>0</v>
      </c>
      <c r="AA1301">
        <v>0</v>
      </c>
      <c r="AB1301">
        <v>0</v>
      </c>
      <c r="AC1301" t="s">
        <v>236</v>
      </c>
      <c r="AD1301" t="s">
        <v>236</v>
      </c>
      <c r="AE1301" t="s">
        <v>236</v>
      </c>
      <c r="AF1301" t="s">
        <v>236</v>
      </c>
      <c r="AG1301" t="s">
        <v>236</v>
      </c>
      <c r="AH1301" t="s">
        <v>236</v>
      </c>
      <c r="AI1301" t="s">
        <v>236</v>
      </c>
      <c r="AJ1301">
        <v>0</v>
      </c>
      <c r="AK1301" t="s">
        <v>236</v>
      </c>
      <c r="AL1301" t="s">
        <v>236</v>
      </c>
      <c r="AM1301" t="s">
        <v>236</v>
      </c>
      <c r="AP1301" t="s">
        <v>236</v>
      </c>
      <c r="AR1301" t="s">
        <v>227</v>
      </c>
      <c r="AS1301" t="s">
        <v>210</v>
      </c>
      <c r="AU1301" t="s">
        <v>3715</v>
      </c>
      <c r="AW1301" s="12" t="s">
        <v>3716</v>
      </c>
      <c r="BJ1301" s="12">
        <v>109378.16</v>
      </c>
      <c r="BK1301" s="12">
        <v>109378.16</v>
      </c>
      <c r="BS1301" s="12">
        <v>0</v>
      </c>
      <c r="BT1301" s="12">
        <v>0</v>
      </c>
      <c r="BU1301" s="12">
        <v>109378.16</v>
      </c>
      <c r="BV1301" s="12">
        <v>109378.16</v>
      </c>
      <c r="CI1301">
        <f>CE1301+CG1301</f>
        <v>0</v>
      </c>
      <c r="DB1301">
        <f>CX1301+CZ1301+DA1301</f>
        <v>0</v>
      </c>
      <c r="DG1301" s="13" t="e">
        <f>(DC1301+DD1301)/CU1301</f>
        <v>#DIV/0!</v>
      </c>
      <c r="EI1301">
        <f>CO1301</f>
        <v>0</v>
      </c>
      <c r="EJ1301" s="16">
        <f>BU1301</f>
        <v>109378.16</v>
      </c>
      <c r="EK1301" s="16" t="e">
        <f>EJ1301/EI1301</f>
        <v>#DIV/0!</v>
      </c>
      <c r="EL1301">
        <f>DJ1301</f>
        <v>0</v>
      </c>
      <c r="EM1301" s="16" t="e">
        <f>EK1301*EL1301</f>
        <v>#DIV/0!</v>
      </c>
    </row>
    <row r="1302" spans="1:143" x14ac:dyDescent="0.25">
      <c r="A1302">
        <v>2015</v>
      </c>
      <c r="B1302">
        <v>1223</v>
      </c>
      <c r="C1302" t="s">
        <v>3649</v>
      </c>
      <c r="D1302" t="s">
        <v>3717</v>
      </c>
      <c r="E1302" t="s">
        <v>3718</v>
      </c>
      <c r="F1302" t="s">
        <v>660</v>
      </c>
      <c r="H1302">
        <v>531554</v>
      </c>
      <c r="I1302" t="s">
        <v>3719</v>
      </c>
      <c r="J1302" t="s">
        <v>3653</v>
      </c>
      <c r="K1302">
        <v>98405</v>
      </c>
      <c r="L1302" t="s">
        <v>163</v>
      </c>
      <c r="N1302" t="s">
        <v>286</v>
      </c>
      <c r="P1302" t="s">
        <v>152</v>
      </c>
      <c r="Q1302" t="s">
        <v>199</v>
      </c>
      <c r="V1302" t="s">
        <v>287</v>
      </c>
      <c r="W1302" t="s">
        <v>158</v>
      </c>
      <c r="Y1302">
        <v>0</v>
      </c>
      <c r="Z1302">
        <v>0</v>
      </c>
      <c r="AA1302">
        <v>0</v>
      </c>
      <c r="AB1302">
        <v>0</v>
      </c>
      <c r="AC1302" t="s">
        <v>236</v>
      </c>
      <c r="AD1302" t="s">
        <v>236</v>
      </c>
      <c r="AE1302" t="s">
        <v>236</v>
      </c>
      <c r="AF1302" t="s">
        <v>236</v>
      </c>
      <c r="AG1302" t="s">
        <v>236</v>
      </c>
      <c r="AH1302" t="s">
        <v>236</v>
      </c>
      <c r="AI1302" t="s">
        <v>236</v>
      </c>
      <c r="AJ1302">
        <v>0</v>
      </c>
      <c r="AK1302" t="s">
        <v>236</v>
      </c>
      <c r="AL1302" t="s">
        <v>236</v>
      </c>
      <c r="AM1302" t="s">
        <v>236</v>
      </c>
      <c r="AP1302" t="s">
        <v>236</v>
      </c>
      <c r="AR1302" t="s">
        <v>227</v>
      </c>
      <c r="AS1302" t="s">
        <v>152</v>
      </c>
      <c r="AU1302" t="s">
        <v>3720</v>
      </c>
      <c r="BJ1302" s="12">
        <v>0</v>
      </c>
      <c r="BK1302" s="12">
        <v>0</v>
      </c>
      <c r="BS1302" s="12">
        <v>0</v>
      </c>
      <c r="BT1302" s="12">
        <v>0</v>
      </c>
      <c r="BU1302" s="12">
        <v>0</v>
      </c>
      <c r="BV1302" s="12">
        <v>0</v>
      </c>
      <c r="CI1302">
        <f>CE1302+CG1302</f>
        <v>0</v>
      </c>
      <c r="DB1302">
        <f>CX1302+CZ1302+DA1302</f>
        <v>0</v>
      </c>
      <c r="DG1302" s="13" t="e">
        <f>(DC1302+DD1302)/CU1302</f>
        <v>#DIV/0!</v>
      </c>
      <c r="EI1302">
        <f>CO1302</f>
        <v>0</v>
      </c>
      <c r="EJ1302" s="16">
        <f>BU1302</f>
        <v>0</v>
      </c>
      <c r="EK1302" s="16" t="e">
        <f>EJ1302/EI1302</f>
        <v>#DIV/0!</v>
      </c>
      <c r="EL1302">
        <f>DJ1302</f>
        <v>0</v>
      </c>
      <c r="EM1302" s="16" t="e">
        <f>EK1302*EL1302</f>
        <v>#DIV/0!</v>
      </c>
    </row>
    <row r="1303" spans="1:143" x14ac:dyDescent="0.25">
      <c r="A1303">
        <v>2015</v>
      </c>
      <c r="B1303">
        <v>1325</v>
      </c>
      <c r="C1303" t="s">
        <v>3649</v>
      </c>
      <c r="D1303" t="s">
        <v>3721</v>
      </c>
      <c r="E1303" t="s">
        <v>3722</v>
      </c>
      <c r="F1303" t="s">
        <v>3723</v>
      </c>
      <c r="G1303" t="s">
        <v>145</v>
      </c>
      <c r="H1303">
        <v>530795</v>
      </c>
      <c r="I1303" t="s">
        <v>3724</v>
      </c>
      <c r="J1303" t="s">
        <v>3653</v>
      </c>
      <c r="K1303">
        <v>98445</v>
      </c>
      <c r="L1303" t="s">
        <v>163</v>
      </c>
      <c r="N1303" t="s">
        <v>197</v>
      </c>
      <c r="O1303" t="s">
        <v>198</v>
      </c>
      <c r="P1303" t="s">
        <v>152</v>
      </c>
      <c r="Q1303" t="s">
        <v>199</v>
      </c>
      <c r="R1303" t="s">
        <v>167</v>
      </c>
      <c r="S1303" t="s">
        <v>1355</v>
      </c>
      <c r="T1303" t="s">
        <v>168</v>
      </c>
      <c r="V1303" t="s">
        <v>161</v>
      </c>
      <c r="W1303" t="s">
        <v>333</v>
      </c>
      <c r="X1303" t="s">
        <v>201</v>
      </c>
      <c r="Y1303">
        <v>18</v>
      </c>
      <c r="Z1303">
        <v>7</v>
      </c>
      <c r="AA1303">
        <v>2</v>
      </c>
      <c r="AB1303">
        <v>2</v>
      </c>
      <c r="AC1303" t="s">
        <v>236</v>
      </c>
      <c r="AD1303" t="s">
        <v>236</v>
      </c>
      <c r="AE1303" t="s">
        <v>236</v>
      </c>
      <c r="AF1303" t="s">
        <v>236</v>
      </c>
      <c r="AG1303" t="s">
        <v>236</v>
      </c>
      <c r="AH1303" t="s">
        <v>236</v>
      </c>
      <c r="AI1303" t="s">
        <v>236</v>
      </c>
      <c r="AJ1303">
        <v>20</v>
      </c>
      <c r="AK1303" t="s">
        <v>236</v>
      </c>
      <c r="AL1303" t="s">
        <v>236</v>
      </c>
      <c r="AM1303" t="s">
        <v>236</v>
      </c>
      <c r="AP1303" t="s">
        <v>236</v>
      </c>
      <c r="AR1303" t="s">
        <v>159</v>
      </c>
      <c r="AS1303" t="s">
        <v>210</v>
      </c>
      <c r="AZ1303" s="15">
        <v>20000</v>
      </c>
      <c r="BF1303" s="12">
        <v>50000</v>
      </c>
      <c r="BI1303" s="12">
        <v>8333</v>
      </c>
      <c r="BJ1303" s="12">
        <v>78333</v>
      </c>
      <c r="BK1303" s="12">
        <v>0</v>
      </c>
      <c r="BS1303" s="12">
        <v>0</v>
      </c>
      <c r="BT1303" s="12">
        <v>0</v>
      </c>
      <c r="BU1303" s="12">
        <v>78333</v>
      </c>
      <c r="BV1303" s="12">
        <v>0</v>
      </c>
      <c r="BW1303" t="s">
        <v>3723</v>
      </c>
      <c r="BX1303" t="s">
        <v>161</v>
      </c>
      <c r="BY1303">
        <v>140</v>
      </c>
      <c r="BZ1303">
        <v>56</v>
      </c>
      <c r="CA1303">
        <v>133</v>
      </c>
      <c r="CB1303">
        <v>49</v>
      </c>
      <c r="CI1303">
        <f>CE1303+CG1303</f>
        <v>0</v>
      </c>
      <c r="CJ1303">
        <v>6408.4746180539996</v>
      </c>
      <c r="CL1303">
        <v>6248.3824537021101</v>
      </c>
      <c r="CO1303">
        <v>2266.3567129622602</v>
      </c>
      <c r="CQ1303">
        <v>2106.2645486103702</v>
      </c>
      <c r="CT1303">
        <v>98</v>
      </c>
      <c r="CU1303">
        <v>38</v>
      </c>
      <c r="CW1303">
        <v>8</v>
      </c>
      <c r="CY1303">
        <v>8</v>
      </c>
      <c r="DA1303">
        <v>1</v>
      </c>
      <c r="DB1303">
        <f>CX1303+CZ1303+DA1303</f>
        <v>1</v>
      </c>
      <c r="DC1303">
        <v>17</v>
      </c>
      <c r="DE1303">
        <v>4</v>
      </c>
      <c r="DG1303" s="13">
        <f>(DC1303+DD1303)/CU1303</f>
        <v>0.44736842105263158</v>
      </c>
      <c r="DH1303">
        <v>1789.81249999958</v>
      </c>
      <c r="DI1303">
        <v>1766.3802777773701</v>
      </c>
      <c r="DJ1303">
        <v>943.58281249978597</v>
      </c>
      <c r="DK1303">
        <v>943.58281249978597</v>
      </c>
      <c r="DL1303">
        <v>79</v>
      </c>
      <c r="DM1303">
        <v>30</v>
      </c>
      <c r="DN1303">
        <v>74</v>
      </c>
      <c r="DO1303">
        <v>25</v>
      </c>
      <c r="DS1303">
        <v>6</v>
      </c>
      <c r="DU1303">
        <v>5</v>
      </c>
      <c r="DX1303">
        <v>14</v>
      </c>
      <c r="EA1303">
        <v>5</v>
      </c>
      <c r="EI1303">
        <f>CO1303</f>
        <v>2266.3567129622602</v>
      </c>
      <c r="EJ1303" s="16">
        <f>BU1303</f>
        <v>78333</v>
      </c>
      <c r="EK1303" s="16">
        <f>EJ1303/EI1303</f>
        <v>34.563402818267832</v>
      </c>
      <c r="EL1303">
        <f>DJ1303</f>
        <v>943.58281249978597</v>
      </c>
      <c r="EM1303" s="16">
        <f>EK1303*EL1303</f>
        <v>32613.432840824189</v>
      </c>
    </row>
    <row r="1304" spans="1:143" x14ac:dyDescent="0.25">
      <c r="A1304">
        <v>2015</v>
      </c>
      <c r="B1304">
        <v>1224</v>
      </c>
      <c r="C1304" t="s">
        <v>3649</v>
      </c>
      <c r="D1304" t="s">
        <v>2423</v>
      </c>
      <c r="E1304" t="s">
        <v>3725</v>
      </c>
      <c r="F1304" t="s">
        <v>1467</v>
      </c>
      <c r="H1304">
        <v>539053</v>
      </c>
      <c r="I1304" t="s">
        <v>3726</v>
      </c>
      <c r="J1304" t="s">
        <v>3727</v>
      </c>
      <c r="K1304">
        <v>98371</v>
      </c>
      <c r="L1304" t="s">
        <v>785</v>
      </c>
      <c r="N1304" t="s">
        <v>164</v>
      </c>
      <c r="O1304" t="s">
        <v>198</v>
      </c>
      <c r="P1304" t="s">
        <v>152</v>
      </c>
      <c r="Q1304" t="s">
        <v>153</v>
      </c>
      <c r="R1304" t="s">
        <v>248</v>
      </c>
      <c r="S1304" t="s">
        <v>1355</v>
      </c>
      <c r="V1304" t="s">
        <v>249</v>
      </c>
      <c r="W1304" t="s">
        <v>169</v>
      </c>
      <c r="Y1304">
        <v>24</v>
      </c>
      <c r="Z1304">
        <v>8</v>
      </c>
      <c r="AA1304">
        <v>0</v>
      </c>
      <c r="AB1304">
        <v>0</v>
      </c>
      <c r="AC1304" t="s">
        <v>236</v>
      </c>
      <c r="AD1304" t="s">
        <v>236</v>
      </c>
      <c r="AE1304" t="s">
        <v>236</v>
      </c>
      <c r="AF1304" t="s">
        <v>236</v>
      </c>
      <c r="AG1304" t="s">
        <v>236</v>
      </c>
      <c r="AH1304" t="s">
        <v>236</v>
      </c>
      <c r="AI1304" t="s">
        <v>236</v>
      </c>
      <c r="AJ1304">
        <v>24</v>
      </c>
      <c r="AK1304" t="s">
        <v>236</v>
      </c>
      <c r="AL1304" t="s">
        <v>236</v>
      </c>
      <c r="AM1304" t="s">
        <v>236</v>
      </c>
      <c r="AP1304" t="s">
        <v>236</v>
      </c>
      <c r="AR1304" t="s">
        <v>227</v>
      </c>
      <c r="AS1304" t="s">
        <v>152</v>
      </c>
      <c r="BJ1304" s="12">
        <v>0</v>
      </c>
      <c r="BK1304" s="12">
        <v>0</v>
      </c>
      <c r="BL1304" s="15">
        <v>57569</v>
      </c>
      <c r="BS1304" s="12">
        <v>57569</v>
      </c>
      <c r="BT1304" s="12">
        <v>115138</v>
      </c>
      <c r="BU1304" s="12">
        <v>115138</v>
      </c>
      <c r="BV1304" s="12">
        <v>57569</v>
      </c>
      <c r="CI1304">
        <f>CE1304+CG1304</f>
        <v>0</v>
      </c>
      <c r="DB1304">
        <f>CX1304+CZ1304+DA1304</f>
        <v>0</v>
      </c>
      <c r="DG1304" s="13" t="e">
        <f>(DC1304+DD1304)/CU1304</f>
        <v>#DIV/0!</v>
      </c>
      <c r="EI1304">
        <f>CO1304</f>
        <v>0</v>
      </c>
      <c r="EJ1304" s="16">
        <f>BU1304</f>
        <v>115138</v>
      </c>
      <c r="EK1304" s="16" t="e">
        <f>EJ1304/EI1304</f>
        <v>#DIV/0!</v>
      </c>
      <c r="EL1304">
        <f>DJ1304</f>
        <v>0</v>
      </c>
      <c r="EM1304" s="16" t="e">
        <f>EK1304*EL1304</f>
        <v>#DIV/0!</v>
      </c>
    </row>
    <row r="1305" spans="1:143" x14ac:dyDescent="0.25">
      <c r="A1305">
        <v>2015</v>
      </c>
      <c r="B1305">
        <v>1368</v>
      </c>
      <c r="C1305" t="s">
        <v>3649</v>
      </c>
      <c r="D1305" t="s">
        <v>3728</v>
      </c>
      <c r="E1305" t="s">
        <v>3729</v>
      </c>
      <c r="F1305" t="s">
        <v>660</v>
      </c>
      <c r="H1305">
        <v>539053</v>
      </c>
      <c r="I1305" t="s">
        <v>3730</v>
      </c>
      <c r="J1305" t="s">
        <v>2071</v>
      </c>
      <c r="K1305">
        <v>98390</v>
      </c>
      <c r="L1305" t="s">
        <v>785</v>
      </c>
      <c r="N1305" t="s">
        <v>286</v>
      </c>
      <c r="P1305" t="s">
        <v>152</v>
      </c>
      <c r="Q1305" t="s">
        <v>153</v>
      </c>
      <c r="V1305" t="s">
        <v>287</v>
      </c>
      <c r="W1305" t="s">
        <v>169</v>
      </c>
      <c r="Y1305">
        <v>0</v>
      </c>
      <c r="Z1305">
        <v>0</v>
      </c>
      <c r="AA1305">
        <v>0</v>
      </c>
      <c r="AB1305">
        <v>0</v>
      </c>
      <c r="AC1305" t="s">
        <v>236</v>
      </c>
      <c r="AD1305" t="s">
        <v>236</v>
      </c>
      <c r="AE1305" t="s">
        <v>236</v>
      </c>
      <c r="AF1305" t="s">
        <v>236</v>
      </c>
      <c r="AG1305" t="s">
        <v>236</v>
      </c>
      <c r="AH1305" t="s">
        <v>236</v>
      </c>
      <c r="AI1305" t="s">
        <v>236</v>
      </c>
      <c r="AJ1305">
        <v>0</v>
      </c>
      <c r="AK1305" t="s">
        <v>236</v>
      </c>
      <c r="AL1305" t="s">
        <v>236</v>
      </c>
      <c r="AM1305" t="s">
        <v>236</v>
      </c>
      <c r="AP1305" t="s">
        <v>236</v>
      </c>
      <c r="AR1305" t="s">
        <v>227</v>
      </c>
      <c r="AS1305" t="s">
        <v>152</v>
      </c>
      <c r="BJ1305" s="12">
        <v>0</v>
      </c>
      <c r="BK1305" s="12">
        <v>0</v>
      </c>
      <c r="BS1305" s="12">
        <v>0</v>
      </c>
      <c r="BT1305" s="12">
        <v>0</v>
      </c>
      <c r="BU1305" s="12">
        <v>0</v>
      </c>
      <c r="BV1305" s="12">
        <v>0</v>
      </c>
      <c r="CI1305">
        <f>CE1305+CG1305</f>
        <v>0</v>
      </c>
      <c r="DB1305">
        <f>CX1305+CZ1305+DA1305</f>
        <v>0</v>
      </c>
      <c r="DG1305" s="13" t="e">
        <f>(DC1305+DD1305)/CU1305</f>
        <v>#DIV/0!</v>
      </c>
      <c r="EI1305">
        <f>CO1305</f>
        <v>0</v>
      </c>
      <c r="EJ1305" s="16">
        <f>BU1305</f>
        <v>0</v>
      </c>
      <c r="EK1305" s="16" t="e">
        <f>EJ1305/EI1305</f>
        <v>#DIV/0!</v>
      </c>
      <c r="EL1305">
        <f>DJ1305</f>
        <v>0</v>
      </c>
      <c r="EM1305" s="16" t="e">
        <f>EK1305*EL1305</f>
        <v>#DIV/0!</v>
      </c>
    </row>
    <row r="1306" spans="1:143" x14ac:dyDescent="0.25">
      <c r="A1306">
        <v>2015</v>
      </c>
      <c r="B1306">
        <v>1313</v>
      </c>
      <c r="C1306" t="s">
        <v>3649</v>
      </c>
      <c r="D1306" t="s">
        <v>3731</v>
      </c>
      <c r="E1306" t="s">
        <v>3732</v>
      </c>
      <c r="F1306" t="s">
        <v>3733</v>
      </c>
      <c r="G1306" t="s">
        <v>145</v>
      </c>
      <c r="H1306">
        <v>531554</v>
      </c>
      <c r="I1306" t="s">
        <v>3734</v>
      </c>
      <c r="J1306" t="s">
        <v>3653</v>
      </c>
      <c r="K1306">
        <v>98405</v>
      </c>
      <c r="L1306" t="s">
        <v>163</v>
      </c>
      <c r="N1306" t="s">
        <v>263</v>
      </c>
      <c r="O1306" t="s">
        <v>165</v>
      </c>
      <c r="P1306" t="s">
        <v>152</v>
      </c>
      <c r="Q1306" t="s">
        <v>199</v>
      </c>
      <c r="R1306" t="s">
        <v>248</v>
      </c>
      <c r="S1306" t="s">
        <v>1355</v>
      </c>
      <c r="V1306" t="s">
        <v>249</v>
      </c>
      <c r="W1306" t="s">
        <v>158</v>
      </c>
      <c r="Y1306">
        <v>45</v>
      </c>
      <c r="Z1306">
        <v>15</v>
      </c>
      <c r="AA1306">
        <v>0</v>
      </c>
      <c r="AB1306">
        <v>0</v>
      </c>
      <c r="AC1306" t="s">
        <v>236</v>
      </c>
      <c r="AD1306" t="s">
        <v>236</v>
      </c>
      <c r="AE1306" t="s">
        <v>236</v>
      </c>
      <c r="AF1306" t="s">
        <v>236</v>
      </c>
      <c r="AG1306" t="s">
        <v>236</v>
      </c>
      <c r="AH1306" t="s">
        <v>236</v>
      </c>
      <c r="AI1306" t="s">
        <v>236</v>
      </c>
      <c r="AJ1306">
        <v>45</v>
      </c>
      <c r="AK1306" t="s">
        <v>236</v>
      </c>
      <c r="AL1306" t="s">
        <v>236</v>
      </c>
      <c r="AM1306" t="s">
        <v>236</v>
      </c>
      <c r="AP1306" t="s">
        <v>236</v>
      </c>
      <c r="AR1306" t="s">
        <v>227</v>
      </c>
      <c r="AS1306" t="s">
        <v>152</v>
      </c>
      <c r="BJ1306" s="12">
        <v>0</v>
      </c>
      <c r="BK1306" s="12">
        <v>0</v>
      </c>
      <c r="BS1306" s="12">
        <v>0</v>
      </c>
      <c r="BT1306" s="12">
        <v>0</v>
      </c>
      <c r="BU1306" s="12">
        <v>0</v>
      </c>
      <c r="BV1306" s="12">
        <v>0</v>
      </c>
      <c r="BW1306" t="s">
        <v>3733</v>
      </c>
      <c r="BX1306" t="s">
        <v>1021</v>
      </c>
      <c r="BY1306">
        <v>8</v>
      </c>
      <c r="BZ1306">
        <v>4</v>
      </c>
      <c r="CA1306">
        <v>6</v>
      </c>
      <c r="CB1306">
        <v>2</v>
      </c>
      <c r="CI1306">
        <f>CE1306+CG1306</f>
        <v>0</v>
      </c>
      <c r="CJ1306">
        <v>2920</v>
      </c>
      <c r="CL1306">
        <v>2190</v>
      </c>
      <c r="CO1306">
        <v>1460</v>
      </c>
      <c r="CQ1306">
        <v>730</v>
      </c>
      <c r="DB1306">
        <f>CX1306+CZ1306+DA1306</f>
        <v>0</v>
      </c>
      <c r="DG1306" s="13" t="e">
        <f>(DC1306+DD1306)/CU1306</f>
        <v>#DIV/0!</v>
      </c>
      <c r="EF1306">
        <v>1</v>
      </c>
      <c r="EG1306">
        <v>0</v>
      </c>
      <c r="EH1306" s="13">
        <v>0</v>
      </c>
      <c r="EI1306">
        <f>CO1306</f>
        <v>1460</v>
      </c>
      <c r="EJ1306" s="16">
        <f>BU1306</f>
        <v>0</v>
      </c>
      <c r="EK1306" s="16">
        <f>EJ1306/EI1306</f>
        <v>0</v>
      </c>
      <c r="EL1306">
        <f>DJ1306</f>
        <v>0</v>
      </c>
      <c r="EM1306" s="16">
        <f>EK1306*EL1306</f>
        <v>0</v>
      </c>
    </row>
    <row r="1307" spans="1:143" x14ac:dyDescent="0.25">
      <c r="A1307">
        <v>2015</v>
      </c>
      <c r="B1307">
        <v>1247</v>
      </c>
      <c r="C1307" t="s">
        <v>3649</v>
      </c>
      <c r="D1307" t="s">
        <v>3662</v>
      </c>
      <c r="E1307" t="s">
        <v>2106</v>
      </c>
      <c r="F1307" t="s">
        <v>3735</v>
      </c>
      <c r="G1307" t="s">
        <v>145</v>
      </c>
      <c r="H1307">
        <v>531554</v>
      </c>
      <c r="I1307" t="s">
        <v>3665</v>
      </c>
      <c r="J1307" t="s">
        <v>3653</v>
      </c>
      <c r="K1307">
        <v>98402</v>
      </c>
      <c r="L1307" t="s">
        <v>163</v>
      </c>
      <c r="N1307" t="s">
        <v>197</v>
      </c>
      <c r="O1307" t="s">
        <v>198</v>
      </c>
      <c r="P1307" t="s">
        <v>152</v>
      </c>
      <c r="Q1307" t="s">
        <v>199</v>
      </c>
      <c r="R1307" t="s">
        <v>167</v>
      </c>
      <c r="S1307" t="s">
        <v>200</v>
      </c>
      <c r="T1307" t="s">
        <v>168</v>
      </c>
      <c r="V1307" t="s">
        <v>161</v>
      </c>
      <c r="W1307" t="s">
        <v>158</v>
      </c>
      <c r="Y1307">
        <v>47</v>
      </c>
      <c r="Z1307">
        <v>23</v>
      </c>
      <c r="AA1307">
        <v>12</v>
      </c>
      <c r="AB1307">
        <v>12</v>
      </c>
      <c r="AC1307" t="s">
        <v>236</v>
      </c>
      <c r="AD1307" t="s">
        <v>236</v>
      </c>
      <c r="AE1307" t="s">
        <v>236</v>
      </c>
      <c r="AF1307" t="s">
        <v>236</v>
      </c>
      <c r="AG1307" t="s">
        <v>236</v>
      </c>
      <c r="AH1307" t="s">
        <v>236</v>
      </c>
      <c r="AI1307" t="s">
        <v>236</v>
      </c>
      <c r="AJ1307">
        <v>59</v>
      </c>
      <c r="AK1307" t="s">
        <v>236</v>
      </c>
      <c r="AL1307" t="s">
        <v>236</v>
      </c>
      <c r="AM1307" t="s">
        <v>236</v>
      </c>
      <c r="AP1307" t="s">
        <v>236</v>
      </c>
      <c r="AR1307" t="s">
        <v>159</v>
      </c>
      <c r="AS1307" t="s">
        <v>152</v>
      </c>
      <c r="AW1307" s="12" t="s">
        <v>3736</v>
      </c>
      <c r="AZ1307" s="15">
        <v>25046</v>
      </c>
      <c r="BB1307" s="12">
        <v>60000</v>
      </c>
      <c r="BF1307" s="12">
        <v>123596</v>
      </c>
      <c r="BI1307" s="12">
        <v>17333</v>
      </c>
      <c r="BJ1307" s="12">
        <v>235177</v>
      </c>
      <c r="BK1307" s="12">
        <v>69202</v>
      </c>
      <c r="BS1307" s="12">
        <v>0</v>
      </c>
      <c r="BT1307" s="12">
        <v>0</v>
      </c>
      <c r="BU1307" s="12">
        <v>235177</v>
      </c>
      <c r="BV1307" s="12">
        <v>69202</v>
      </c>
      <c r="BW1307" t="s">
        <v>3735</v>
      </c>
      <c r="BX1307" t="s">
        <v>161</v>
      </c>
      <c r="BY1307">
        <v>378</v>
      </c>
      <c r="BZ1307">
        <v>167</v>
      </c>
      <c r="CA1307">
        <v>287</v>
      </c>
      <c r="CB1307">
        <v>88</v>
      </c>
      <c r="CI1307">
        <f>CE1307+CG1307</f>
        <v>0</v>
      </c>
      <c r="CJ1307">
        <v>9924.4200261100796</v>
      </c>
      <c r="CL1307">
        <v>8348.9650098598504</v>
      </c>
      <c r="CO1307">
        <v>3307.3414505436999</v>
      </c>
      <c r="CQ1307">
        <v>2204.4594435529898</v>
      </c>
      <c r="CT1307">
        <v>279</v>
      </c>
      <c r="CU1307">
        <v>112</v>
      </c>
      <c r="CW1307">
        <v>11</v>
      </c>
      <c r="CY1307">
        <v>28</v>
      </c>
      <c r="DA1307">
        <v>1</v>
      </c>
      <c r="DB1307">
        <f>CX1307+CZ1307+DA1307</f>
        <v>1</v>
      </c>
      <c r="DC1307">
        <v>26</v>
      </c>
      <c r="DD1307">
        <v>3</v>
      </c>
      <c r="DE1307">
        <v>39</v>
      </c>
      <c r="DF1307">
        <v>4</v>
      </c>
      <c r="DG1307" s="13">
        <f>(DC1307+DD1307)/CU1307</f>
        <v>0.25892857142857145</v>
      </c>
      <c r="DH1307">
        <v>3898.7011273143899</v>
      </c>
      <c r="DI1307">
        <v>3687.7245648142898</v>
      </c>
      <c r="DJ1307">
        <v>1603.10223379629</v>
      </c>
      <c r="DK1307">
        <v>1523.61752314809</v>
      </c>
      <c r="DL1307">
        <v>282</v>
      </c>
      <c r="DM1307">
        <v>122</v>
      </c>
      <c r="DN1307">
        <v>216</v>
      </c>
      <c r="DO1307">
        <v>65</v>
      </c>
      <c r="DS1307">
        <v>17</v>
      </c>
      <c r="DU1307">
        <v>48</v>
      </c>
      <c r="DW1307">
        <v>2</v>
      </c>
      <c r="DX1307">
        <v>4</v>
      </c>
      <c r="DZ1307">
        <v>17</v>
      </c>
      <c r="EA1307">
        <v>34</v>
      </c>
      <c r="EB1307">
        <v>3</v>
      </c>
      <c r="EC1307" t="s">
        <v>308</v>
      </c>
      <c r="EF1307">
        <v>40</v>
      </c>
      <c r="EG1307">
        <v>3</v>
      </c>
      <c r="EH1307" s="13">
        <v>7.4999999999999997E-2</v>
      </c>
      <c r="EI1307">
        <f>CO1307</f>
        <v>3307.3414505436999</v>
      </c>
      <c r="EJ1307" s="16">
        <f>BU1307</f>
        <v>235177</v>
      </c>
      <c r="EK1307" s="16">
        <f>EJ1307/EI1307</f>
        <v>71.107565855148948</v>
      </c>
      <c r="EL1307">
        <f>DJ1307</f>
        <v>1603.10223379629</v>
      </c>
      <c r="EM1307" s="16">
        <f>EK1307*EL1307</f>
        <v>113992.69766220608</v>
      </c>
    </row>
    <row r="1308" spans="1:143" x14ac:dyDescent="0.25">
      <c r="A1308">
        <v>2015</v>
      </c>
      <c r="B1308">
        <v>1252</v>
      </c>
      <c r="C1308" t="s">
        <v>3649</v>
      </c>
      <c r="D1308" t="s">
        <v>3676</v>
      </c>
      <c r="E1308" t="s">
        <v>2106</v>
      </c>
      <c r="F1308" t="s">
        <v>3737</v>
      </c>
      <c r="G1308" t="s">
        <v>145</v>
      </c>
      <c r="H1308">
        <v>539053</v>
      </c>
      <c r="I1308" t="s">
        <v>3679</v>
      </c>
      <c r="J1308" t="s">
        <v>3680</v>
      </c>
      <c r="K1308">
        <v>98373</v>
      </c>
      <c r="L1308" t="s">
        <v>163</v>
      </c>
      <c r="N1308" t="s">
        <v>263</v>
      </c>
      <c r="O1308" t="s">
        <v>198</v>
      </c>
      <c r="P1308" t="s">
        <v>152</v>
      </c>
      <c r="Q1308" t="s">
        <v>199</v>
      </c>
      <c r="R1308" t="s">
        <v>167</v>
      </c>
      <c r="S1308" t="s">
        <v>200</v>
      </c>
      <c r="T1308" t="s">
        <v>168</v>
      </c>
      <c r="V1308" t="s">
        <v>161</v>
      </c>
      <c r="W1308" t="s">
        <v>158</v>
      </c>
      <c r="Y1308">
        <v>21</v>
      </c>
      <c r="Z1308">
        <v>7</v>
      </c>
      <c r="AA1308">
        <v>21</v>
      </c>
      <c r="AB1308">
        <v>0</v>
      </c>
      <c r="AC1308" t="s">
        <v>236</v>
      </c>
      <c r="AD1308" t="s">
        <v>236</v>
      </c>
      <c r="AE1308" t="s">
        <v>236</v>
      </c>
      <c r="AF1308" t="s">
        <v>236</v>
      </c>
      <c r="AG1308" t="s">
        <v>236</v>
      </c>
      <c r="AH1308" t="s">
        <v>236</v>
      </c>
      <c r="AI1308" t="s">
        <v>236</v>
      </c>
      <c r="AJ1308">
        <v>42</v>
      </c>
      <c r="AK1308" t="s">
        <v>236</v>
      </c>
      <c r="AL1308" t="s">
        <v>236</v>
      </c>
      <c r="AM1308" t="s">
        <v>236</v>
      </c>
      <c r="AP1308" t="s">
        <v>236</v>
      </c>
      <c r="AR1308" t="s">
        <v>159</v>
      </c>
      <c r="AS1308" t="s">
        <v>210</v>
      </c>
      <c r="AW1308" s="12" t="s">
        <v>3738</v>
      </c>
      <c r="BB1308" s="12">
        <v>28725</v>
      </c>
      <c r="BI1308" s="12">
        <v>14980</v>
      </c>
      <c r="BJ1308" s="12">
        <v>53687</v>
      </c>
      <c r="BK1308" s="12">
        <v>38707</v>
      </c>
      <c r="BS1308" s="12">
        <v>0</v>
      </c>
      <c r="BT1308" s="12">
        <v>0</v>
      </c>
      <c r="BU1308" s="12">
        <v>53687</v>
      </c>
      <c r="BV1308" s="12">
        <v>38707</v>
      </c>
      <c r="BW1308" t="s">
        <v>3737</v>
      </c>
      <c r="BX1308" t="s">
        <v>161</v>
      </c>
      <c r="BY1308">
        <v>77</v>
      </c>
      <c r="BZ1308">
        <v>18</v>
      </c>
      <c r="CA1308">
        <v>77</v>
      </c>
      <c r="CB1308">
        <v>18</v>
      </c>
      <c r="CI1308">
        <f>CE1308+CG1308</f>
        <v>0</v>
      </c>
      <c r="CJ1308">
        <v>3577.1521296296</v>
      </c>
      <c r="CL1308">
        <v>3577.1521296296</v>
      </c>
      <c r="CO1308">
        <v>831.75310185187095</v>
      </c>
      <c r="CQ1308">
        <v>831.75310185187095</v>
      </c>
      <c r="CT1308">
        <v>21</v>
      </c>
      <c r="CU1308">
        <v>5</v>
      </c>
      <c r="CW1308">
        <v>2</v>
      </c>
      <c r="DB1308">
        <f>CX1308+CZ1308+DA1308</f>
        <v>0</v>
      </c>
      <c r="DC1308">
        <v>2</v>
      </c>
      <c r="DF1308">
        <v>1</v>
      </c>
      <c r="DG1308" s="13">
        <f>(DC1308+DD1308)/CU1308</f>
        <v>0.4</v>
      </c>
      <c r="DH1308">
        <v>400.31460648149402</v>
      </c>
      <c r="DI1308">
        <v>400.31460648149402</v>
      </c>
      <c r="DJ1308">
        <v>161.88467592599801</v>
      </c>
      <c r="DK1308">
        <v>161.88467592599801</v>
      </c>
      <c r="DL1308">
        <v>45</v>
      </c>
      <c r="DM1308">
        <v>10</v>
      </c>
      <c r="DN1308">
        <v>45</v>
      </c>
      <c r="DO1308">
        <v>10</v>
      </c>
      <c r="DS1308">
        <v>4</v>
      </c>
      <c r="EA1308">
        <v>6</v>
      </c>
      <c r="EF1308">
        <v>18</v>
      </c>
      <c r="EG1308">
        <v>5</v>
      </c>
      <c r="EH1308" s="13">
        <v>0.27777777777777801</v>
      </c>
      <c r="EI1308">
        <f>CO1308</f>
        <v>831.75310185187095</v>
      </c>
      <c r="EJ1308" s="16">
        <f>BU1308</f>
        <v>53687</v>
      </c>
      <c r="EK1308" s="16">
        <f>EJ1308/EI1308</f>
        <v>64.546798659924036</v>
      </c>
      <c r="EL1308">
        <f>DJ1308</f>
        <v>161.88467592599801</v>
      </c>
      <c r="EM1308" s="16">
        <f>EK1308*EL1308</f>
        <v>10449.137583122445</v>
      </c>
    </row>
    <row r="1309" spans="1:143" x14ac:dyDescent="0.25">
      <c r="A1309">
        <v>2015</v>
      </c>
      <c r="B1309">
        <v>1362</v>
      </c>
      <c r="C1309" t="s">
        <v>3649</v>
      </c>
      <c r="D1309" t="s">
        <v>3666</v>
      </c>
      <c r="E1309" t="s">
        <v>2106</v>
      </c>
      <c r="F1309" t="s">
        <v>3739</v>
      </c>
      <c r="G1309" t="s">
        <v>145</v>
      </c>
      <c r="H1309">
        <v>530795</v>
      </c>
      <c r="I1309" t="s">
        <v>3669</v>
      </c>
      <c r="J1309" t="s">
        <v>3670</v>
      </c>
      <c r="K1309">
        <v>98499</v>
      </c>
      <c r="L1309" t="s">
        <v>163</v>
      </c>
      <c r="N1309" t="s">
        <v>164</v>
      </c>
      <c r="O1309" t="s">
        <v>198</v>
      </c>
      <c r="P1309" t="s">
        <v>152</v>
      </c>
      <c r="Q1309" t="s">
        <v>199</v>
      </c>
      <c r="R1309" t="s">
        <v>167</v>
      </c>
      <c r="S1309" t="s">
        <v>200</v>
      </c>
      <c r="T1309" t="s">
        <v>168</v>
      </c>
      <c r="V1309" t="s">
        <v>161</v>
      </c>
      <c r="W1309" t="s">
        <v>158</v>
      </c>
      <c r="Y1309">
        <v>10</v>
      </c>
      <c r="Z1309">
        <v>3</v>
      </c>
      <c r="AA1309">
        <v>0</v>
      </c>
      <c r="AB1309">
        <v>0</v>
      </c>
      <c r="AC1309" t="s">
        <v>236</v>
      </c>
      <c r="AD1309" t="s">
        <v>236</v>
      </c>
      <c r="AE1309" t="s">
        <v>236</v>
      </c>
      <c r="AF1309" t="s">
        <v>236</v>
      </c>
      <c r="AG1309" t="s">
        <v>236</v>
      </c>
      <c r="AH1309" t="s">
        <v>236</v>
      </c>
      <c r="AI1309" t="s">
        <v>236</v>
      </c>
      <c r="AJ1309">
        <v>10</v>
      </c>
      <c r="AK1309" t="s">
        <v>236</v>
      </c>
      <c r="AL1309" t="s">
        <v>236</v>
      </c>
      <c r="AM1309" t="s">
        <v>236</v>
      </c>
      <c r="AP1309" t="s">
        <v>236</v>
      </c>
      <c r="AR1309" t="s">
        <v>159</v>
      </c>
      <c r="AS1309" t="s">
        <v>210</v>
      </c>
      <c r="AW1309" s="12" t="s">
        <v>3740</v>
      </c>
      <c r="AZ1309" s="15">
        <v>20000</v>
      </c>
      <c r="BJ1309" s="12">
        <v>26384</v>
      </c>
      <c r="BK1309" s="12">
        <v>6384</v>
      </c>
      <c r="BS1309" s="12">
        <v>0</v>
      </c>
      <c r="BT1309" s="12">
        <v>0</v>
      </c>
      <c r="BU1309" s="12">
        <v>26384</v>
      </c>
      <c r="BV1309" s="12">
        <v>6384</v>
      </c>
      <c r="BW1309" t="s">
        <v>3739</v>
      </c>
      <c r="BX1309" t="s">
        <v>161</v>
      </c>
      <c r="BY1309">
        <v>25</v>
      </c>
      <c r="BZ1309">
        <v>9</v>
      </c>
      <c r="CA1309">
        <v>21</v>
      </c>
      <c r="CB1309">
        <v>6</v>
      </c>
      <c r="CI1309">
        <f>CE1309+CG1309</f>
        <v>0</v>
      </c>
      <c r="CJ1309">
        <v>1858.9509143524001</v>
      </c>
      <c r="CL1309">
        <v>1606.32525463001</v>
      </c>
      <c r="CO1309">
        <v>663.75940972249396</v>
      </c>
      <c r="CQ1309">
        <v>461.84483796310099</v>
      </c>
      <c r="CT1309">
        <v>21</v>
      </c>
      <c r="CU1309">
        <v>9</v>
      </c>
      <c r="CY1309">
        <v>1</v>
      </c>
      <c r="DB1309">
        <f>CX1309+CZ1309+DA1309</f>
        <v>0</v>
      </c>
      <c r="DC1309">
        <v>5</v>
      </c>
      <c r="DD1309">
        <v>1</v>
      </c>
      <c r="DE1309">
        <v>2</v>
      </c>
      <c r="DG1309" s="13">
        <f>(DC1309+DD1309)/CU1309</f>
        <v>0.66666666666666663</v>
      </c>
      <c r="DH1309">
        <v>576.32447916689102</v>
      </c>
      <c r="DI1309">
        <v>576.32447916689102</v>
      </c>
      <c r="DJ1309">
        <v>381.16553240749602</v>
      </c>
      <c r="DK1309">
        <v>381.16553240749602</v>
      </c>
      <c r="DL1309">
        <v>16</v>
      </c>
      <c r="DM1309">
        <v>9</v>
      </c>
      <c r="DN1309">
        <v>13</v>
      </c>
      <c r="DO1309">
        <v>6</v>
      </c>
      <c r="DS1309">
        <v>1</v>
      </c>
      <c r="DU1309">
        <v>3</v>
      </c>
      <c r="DX1309">
        <v>1</v>
      </c>
      <c r="EA1309">
        <v>4</v>
      </c>
      <c r="EB1309">
        <v>1</v>
      </c>
      <c r="EC1309" t="s">
        <v>311</v>
      </c>
      <c r="EF1309">
        <v>3</v>
      </c>
      <c r="EG1309">
        <v>2</v>
      </c>
      <c r="EH1309" s="13">
        <v>0.66666666666666696</v>
      </c>
      <c r="EI1309">
        <f>CO1309</f>
        <v>663.75940972249396</v>
      </c>
      <c r="EJ1309" s="16">
        <f>BU1309</f>
        <v>26384</v>
      </c>
      <c r="EK1309" s="16">
        <f>EJ1309/EI1309</f>
        <v>39.749342327260841</v>
      </c>
      <c r="EL1309">
        <f>DJ1309</f>
        <v>381.16553240749602</v>
      </c>
      <c r="EM1309" s="16">
        <f>EK1309*EL1309</f>
        <v>15151.079231018195</v>
      </c>
    </row>
    <row r="1310" spans="1:143" x14ac:dyDescent="0.25">
      <c r="A1310">
        <v>2015</v>
      </c>
      <c r="B1310">
        <v>1275</v>
      </c>
      <c r="C1310" t="s">
        <v>3649</v>
      </c>
      <c r="D1310" t="s">
        <v>617</v>
      </c>
      <c r="E1310" t="s">
        <v>3741</v>
      </c>
      <c r="F1310" t="s">
        <v>3742</v>
      </c>
      <c r="G1310" t="s">
        <v>145</v>
      </c>
      <c r="H1310">
        <v>531554</v>
      </c>
      <c r="I1310" t="s">
        <v>3743</v>
      </c>
      <c r="J1310" t="s">
        <v>3653</v>
      </c>
      <c r="K1310">
        <v>98405</v>
      </c>
      <c r="L1310" t="s">
        <v>163</v>
      </c>
      <c r="N1310" t="s">
        <v>197</v>
      </c>
      <c r="O1310" t="s">
        <v>198</v>
      </c>
      <c r="P1310" t="s">
        <v>152</v>
      </c>
      <c r="Q1310" t="s">
        <v>199</v>
      </c>
      <c r="R1310" t="s">
        <v>167</v>
      </c>
      <c r="S1310" t="s">
        <v>1355</v>
      </c>
      <c r="T1310" t="s">
        <v>168</v>
      </c>
      <c r="V1310" t="s">
        <v>161</v>
      </c>
      <c r="W1310" t="s">
        <v>333</v>
      </c>
      <c r="Y1310">
        <v>39</v>
      </c>
      <c r="Z1310">
        <v>12</v>
      </c>
      <c r="AA1310">
        <v>5</v>
      </c>
      <c r="AB1310">
        <v>5</v>
      </c>
      <c r="AC1310" t="s">
        <v>236</v>
      </c>
      <c r="AD1310" t="s">
        <v>236</v>
      </c>
      <c r="AE1310" t="s">
        <v>236</v>
      </c>
      <c r="AF1310" t="s">
        <v>236</v>
      </c>
      <c r="AG1310" t="s">
        <v>236</v>
      </c>
      <c r="AH1310" t="s">
        <v>236</v>
      </c>
      <c r="AI1310" t="s">
        <v>236</v>
      </c>
      <c r="AJ1310">
        <v>44</v>
      </c>
      <c r="AK1310" t="s">
        <v>236</v>
      </c>
      <c r="AL1310" t="s">
        <v>236</v>
      </c>
      <c r="AM1310" t="s">
        <v>236</v>
      </c>
      <c r="AP1310" t="s">
        <v>236</v>
      </c>
      <c r="AR1310" t="s">
        <v>159</v>
      </c>
      <c r="AS1310" t="s">
        <v>152</v>
      </c>
      <c r="AV1310" s="12">
        <v>8800</v>
      </c>
      <c r="AW1310" s="12" t="s">
        <v>3744</v>
      </c>
      <c r="AZ1310" s="15">
        <v>25000</v>
      </c>
      <c r="BF1310" s="12">
        <v>55650</v>
      </c>
      <c r="BH1310" s="15">
        <v>58407</v>
      </c>
      <c r="BJ1310" s="12">
        <v>162652</v>
      </c>
      <c r="BK1310" s="12">
        <v>23595</v>
      </c>
      <c r="BS1310" s="12">
        <v>0</v>
      </c>
      <c r="BT1310" s="12">
        <v>0</v>
      </c>
      <c r="BU1310" s="12">
        <v>162652</v>
      </c>
      <c r="BV1310" s="12">
        <v>23595</v>
      </c>
      <c r="CI1310">
        <f>CE1310+CG1310</f>
        <v>0</v>
      </c>
      <c r="DB1310">
        <f>CX1310+CZ1310+DA1310</f>
        <v>0</v>
      </c>
      <c r="DG1310" s="13" t="e">
        <f>(DC1310+DD1310)/CU1310</f>
        <v>#DIV/0!</v>
      </c>
      <c r="EI1310">
        <f>CO1310</f>
        <v>0</v>
      </c>
      <c r="EJ1310" s="16">
        <f>BU1310</f>
        <v>162652</v>
      </c>
      <c r="EK1310" s="16" t="e">
        <f>EJ1310/EI1310</f>
        <v>#DIV/0!</v>
      </c>
      <c r="EL1310">
        <f>DJ1310</f>
        <v>0</v>
      </c>
      <c r="EM1310" s="16" t="e">
        <f>EK1310*EL1310</f>
        <v>#DIV/0!</v>
      </c>
    </row>
    <row r="1311" spans="1:143" x14ac:dyDescent="0.25">
      <c r="A1311">
        <v>2015</v>
      </c>
      <c r="B1311">
        <v>1295</v>
      </c>
      <c r="C1311" t="s">
        <v>3649</v>
      </c>
      <c r="D1311" t="s">
        <v>3666</v>
      </c>
      <c r="E1311" t="s">
        <v>3745</v>
      </c>
      <c r="F1311" t="s">
        <v>3746</v>
      </c>
      <c r="G1311" t="s">
        <v>145</v>
      </c>
      <c r="H1311">
        <v>530795</v>
      </c>
      <c r="I1311" t="s">
        <v>3669</v>
      </c>
      <c r="J1311" t="s">
        <v>3670</v>
      </c>
      <c r="K1311">
        <v>98499</v>
      </c>
      <c r="L1311" t="s">
        <v>163</v>
      </c>
      <c r="N1311" t="s">
        <v>164</v>
      </c>
      <c r="O1311" t="s">
        <v>198</v>
      </c>
      <c r="P1311" t="s">
        <v>152</v>
      </c>
      <c r="Q1311" t="s">
        <v>199</v>
      </c>
      <c r="R1311" t="s">
        <v>154</v>
      </c>
      <c r="S1311" t="s">
        <v>1355</v>
      </c>
      <c r="T1311" t="s">
        <v>168</v>
      </c>
      <c r="V1311" t="s">
        <v>343</v>
      </c>
      <c r="W1311" t="s">
        <v>158</v>
      </c>
      <c r="Y1311">
        <v>64</v>
      </c>
      <c r="Z1311">
        <v>13</v>
      </c>
      <c r="AA1311">
        <v>0</v>
      </c>
      <c r="AB1311">
        <v>0</v>
      </c>
      <c r="AC1311" t="s">
        <v>236</v>
      </c>
      <c r="AD1311" t="s">
        <v>236</v>
      </c>
      <c r="AE1311" t="s">
        <v>236</v>
      </c>
      <c r="AF1311" t="s">
        <v>236</v>
      </c>
      <c r="AG1311" t="s">
        <v>236</v>
      </c>
      <c r="AH1311" t="s">
        <v>236</v>
      </c>
      <c r="AI1311" t="s">
        <v>236</v>
      </c>
      <c r="AJ1311">
        <v>64</v>
      </c>
      <c r="AK1311" t="s">
        <v>236</v>
      </c>
      <c r="AL1311" t="s">
        <v>236</v>
      </c>
      <c r="AM1311" t="s">
        <v>236</v>
      </c>
      <c r="AP1311" t="s">
        <v>236</v>
      </c>
      <c r="AR1311" t="s">
        <v>159</v>
      </c>
      <c r="AS1311" t="s">
        <v>210</v>
      </c>
      <c r="AX1311" s="12" t="s">
        <v>416</v>
      </c>
      <c r="BJ1311" s="12">
        <v>0</v>
      </c>
      <c r="BK1311" s="12">
        <v>0</v>
      </c>
      <c r="BS1311" s="12">
        <v>0</v>
      </c>
      <c r="BT1311" s="12">
        <v>0</v>
      </c>
      <c r="BU1311" s="12">
        <v>0</v>
      </c>
      <c r="BV1311" s="12">
        <v>0</v>
      </c>
      <c r="BW1311" t="s">
        <v>3746</v>
      </c>
      <c r="BX1311" t="s">
        <v>343</v>
      </c>
      <c r="BY1311">
        <v>65</v>
      </c>
      <c r="BZ1311">
        <v>15</v>
      </c>
      <c r="CA1311">
        <v>65</v>
      </c>
      <c r="CB1311">
        <v>15</v>
      </c>
      <c r="CI1311">
        <f>CE1311+CG1311</f>
        <v>0</v>
      </c>
      <c r="CJ1311">
        <v>16394.048981482101</v>
      </c>
      <c r="CL1311">
        <v>16394.048981482101</v>
      </c>
      <c r="CO1311">
        <v>3578.9614120371998</v>
      </c>
      <c r="CQ1311">
        <v>3578.9614120371998</v>
      </c>
      <c r="CT1311">
        <v>26</v>
      </c>
      <c r="CU1311">
        <v>6</v>
      </c>
      <c r="CY1311">
        <v>3</v>
      </c>
      <c r="DB1311">
        <f>CX1311+CZ1311+DA1311</f>
        <v>0</v>
      </c>
      <c r="DC1311">
        <v>1</v>
      </c>
      <c r="DD1311">
        <v>1</v>
      </c>
      <c r="DE1311">
        <v>1</v>
      </c>
      <c r="DG1311" s="13">
        <f>(DC1311+DD1311)/CU1311</f>
        <v>0.33333333333333331</v>
      </c>
      <c r="DH1311">
        <v>5583.3459722223997</v>
      </c>
      <c r="DI1311">
        <v>1177.4293055557</v>
      </c>
      <c r="DJ1311">
        <v>2066.8663657408001</v>
      </c>
      <c r="DK1311">
        <v>497.49136574080302</v>
      </c>
      <c r="DL1311">
        <v>13</v>
      </c>
      <c r="DM1311">
        <v>3</v>
      </c>
      <c r="DN1311">
        <v>13</v>
      </c>
      <c r="DO1311">
        <v>3</v>
      </c>
      <c r="DU1311">
        <v>1</v>
      </c>
      <c r="EA1311">
        <v>2</v>
      </c>
      <c r="EF1311">
        <v>4</v>
      </c>
      <c r="EG1311">
        <v>0</v>
      </c>
      <c r="EH1311" s="13">
        <v>0</v>
      </c>
      <c r="EI1311">
        <f>CO1311</f>
        <v>3578.9614120371998</v>
      </c>
      <c r="EJ1311" s="16">
        <f>BU1311</f>
        <v>0</v>
      </c>
      <c r="EK1311" s="16">
        <f>EJ1311/EI1311</f>
        <v>0</v>
      </c>
      <c r="EL1311">
        <f>DJ1311</f>
        <v>2066.8663657408001</v>
      </c>
      <c r="EM1311" s="16">
        <f>EK1311*EL1311</f>
        <v>0</v>
      </c>
    </row>
    <row r="1312" spans="1:143" x14ac:dyDescent="0.25">
      <c r="A1312">
        <v>2015</v>
      </c>
      <c r="B1312">
        <v>1329</v>
      </c>
      <c r="C1312" t="s">
        <v>3649</v>
      </c>
      <c r="D1312" t="s">
        <v>3703</v>
      </c>
      <c r="E1312" t="s">
        <v>3747</v>
      </c>
      <c r="F1312" t="s">
        <v>3748</v>
      </c>
      <c r="G1312" t="s">
        <v>145</v>
      </c>
      <c r="H1312">
        <v>530795</v>
      </c>
      <c r="I1312" t="s">
        <v>3705</v>
      </c>
      <c r="J1312" t="s">
        <v>3670</v>
      </c>
      <c r="K1312">
        <v>98499</v>
      </c>
      <c r="L1312" t="s">
        <v>163</v>
      </c>
      <c r="N1312" t="s">
        <v>164</v>
      </c>
      <c r="O1312" t="s">
        <v>198</v>
      </c>
      <c r="P1312" t="s">
        <v>210</v>
      </c>
      <c r="Q1312" t="s">
        <v>166</v>
      </c>
      <c r="R1312" t="s">
        <v>248</v>
      </c>
      <c r="S1312" t="s">
        <v>1355</v>
      </c>
      <c r="V1312" t="s">
        <v>257</v>
      </c>
      <c r="W1312" t="s">
        <v>175</v>
      </c>
      <c r="Y1312">
        <v>0</v>
      </c>
      <c r="Z1312">
        <v>0</v>
      </c>
      <c r="AA1312">
        <v>25</v>
      </c>
      <c r="AB1312">
        <v>25</v>
      </c>
      <c r="AC1312" t="s">
        <v>236</v>
      </c>
      <c r="AD1312" t="s">
        <v>236</v>
      </c>
      <c r="AE1312" t="s">
        <v>236</v>
      </c>
      <c r="AF1312" t="s">
        <v>236</v>
      </c>
      <c r="AG1312" t="s">
        <v>236</v>
      </c>
      <c r="AH1312" t="s">
        <v>236</v>
      </c>
      <c r="AI1312" t="s">
        <v>236</v>
      </c>
      <c r="AJ1312">
        <v>25</v>
      </c>
      <c r="AQ1312" t="s">
        <v>840</v>
      </c>
      <c r="AR1312" t="s">
        <v>159</v>
      </c>
      <c r="AS1312" t="s">
        <v>152</v>
      </c>
      <c r="AW1312" s="12" t="s">
        <v>3024</v>
      </c>
      <c r="BJ1312" s="12">
        <v>15000</v>
      </c>
      <c r="BK1312" s="12">
        <v>15000</v>
      </c>
      <c r="BS1312" s="12">
        <v>0</v>
      </c>
      <c r="BT1312" s="12">
        <v>0</v>
      </c>
      <c r="BU1312" s="12">
        <v>15000</v>
      </c>
      <c r="BV1312" s="12">
        <v>15000</v>
      </c>
      <c r="CI1312">
        <f>CE1312+CG1312</f>
        <v>0</v>
      </c>
      <c r="DB1312">
        <f>CX1312+CZ1312+DA1312</f>
        <v>0</v>
      </c>
      <c r="DG1312" s="13" t="e">
        <f>(DC1312+DD1312)/CU1312</f>
        <v>#DIV/0!</v>
      </c>
      <c r="EI1312">
        <f>CO1312</f>
        <v>0</v>
      </c>
      <c r="EJ1312" s="16">
        <f>BU1312</f>
        <v>15000</v>
      </c>
      <c r="EK1312" s="16" t="e">
        <f>EJ1312/EI1312</f>
        <v>#DIV/0!</v>
      </c>
      <c r="EL1312">
        <f>DJ1312</f>
        <v>0</v>
      </c>
      <c r="EM1312" s="16" t="e">
        <f>EK1312*EL1312</f>
        <v>#DIV/0!</v>
      </c>
    </row>
    <row r="1313" spans="1:143" x14ac:dyDescent="0.25">
      <c r="A1313">
        <v>2015</v>
      </c>
      <c r="B1313">
        <v>1253</v>
      </c>
      <c r="C1313" t="s">
        <v>3649</v>
      </c>
      <c r="D1313" t="s">
        <v>3749</v>
      </c>
      <c r="E1313" t="s">
        <v>3750</v>
      </c>
      <c r="F1313" t="s">
        <v>1467</v>
      </c>
      <c r="H1313">
        <v>539053</v>
      </c>
      <c r="I1313" t="s">
        <v>3751</v>
      </c>
      <c r="J1313" t="s">
        <v>3680</v>
      </c>
      <c r="K1313">
        <v>98371</v>
      </c>
      <c r="L1313" t="s">
        <v>163</v>
      </c>
      <c r="N1313" t="s">
        <v>1146</v>
      </c>
      <c r="O1313" t="s">
        <v>198</v>
      </c>
      <c r="P1313" t="s">
        <v>152</v>
      </c>
      <c r="Q1313" t="s">
        <v>153</v>
      </c>
      <c r="R1313" t="s">
        <v>187</v>
      </c>
      <c r="S1313" t="s">
        <v>200</v>
      </c>
      <c r="T1313" t="s">
        <v>168</v>
      </c>
      <c r="V1313" t="s">
        <v>161</v>
      </c>
      <c r="W1313" t="s">
        <v>175</v>
      </c>
      <c r="Y1313">
        <v>0</v>
      </c>
      <c r="Z1313">
        <v>0</v>
      </c>
      <c r="AA1313">
        <v>0</v>
      </c>
      <c r="AB1313">
        <v>0</v>
      </c>
      <c r="AC1313" t="s">
        <v>236</v>
      </c>
      <c r="AD1313" t="s">
        <v>236</v>
      </c>
      <c r="AE1313" t="s">
        <v>236</v>
      </c>
      <c r="AF1313" t="s">
        <v>236</v>
      </c>
      <c r="AG1313" t="s">
        <v>236</v>
      </c>
      <c r="AH1313" t="s">
        <v>236</v>
      </c>
      <c r="AI1313" t="s">
        <v>236</v>
      </c>
      <c r="AJ1313">
        <v>0</v>
      </c>
      <c r="AK1313" t="s">
        <v>236</v>
      </c>
      <c r="AL1313" t="s">
        <v>236</v>
      </c>
      <c r="AM1313" t="s">
        <v>1147</v>
      </c>
      <c r="AN1313" t="s">
        <v>1261</v>
      </c>
      <c r="AO1313" t="s">
        <v>1262</v>
      </c>
      <c r="AP1313" t="s">
        <v>236</v>
      </c>
      <c r="AR1313" t="s">
        <v>227</v>
      </c>
      <c r="AS1313" t="s">
        <v>152</v>
      </c>
      <c r="BJ1313" s="12">
        <v>0</v>
      </c>
      <c r="BK1313" s="12">
        <v>0</v>
      </c>
      <c r="BS1313" s="12">
        <v>0</v>
      </c>
      <c r="BT1313" s="12">
        <v>0</v>
      </c>
      <c r="BU1313" s="12">
        <v>0</v>
      </c>
      <c r="BV1313" s="12">
        <v>0</v>
      </c>
      <c r="CI1313">
        <f>CE1313+CG1313</f>
        <v>0</v>
      </c>
      <c r="DB1313">
        <f>CX1313+CZ1313+DA1313</f>
        <v>0</v>
      </c>
      <c r="DG1313" s="13" t="e">
        <f>(DC1313+DD1313)/CU1313</f>
        <v>#DIV/0!</v>
      </c>
      <c r="EI1313">
        <f>CO1313</f>
        <v>0</v>
      </c>
      <c r="EJ1313" s="16">
        <f>BU1313</f>
        <v>0</v>
      </c>
      <c r="EK1313" s="16" t="e">
        <f>EJ1313/EI1313</f>
        <v>#DIV/0!</v>
      </c>
      <c r="EL1313">
        <f>DJ1313</f>
        <v>0</v>
      </c>
      <c r="EM1313" s="16" t="e">
        <f>EK1313*EL1313</f>
        <v>#DIV/0!</v>
      </c>
    </row>
    <row r="1314" spans="1:143" x14ac:dyDescent="0.25">
      <c r="A1314">
        <v>2015</v>
      </c>
      <c r="B1314">
        <v>1243</v>
      </c>
      <c r="C1314" t="s">
        <v>3649</v>
      </c>
      <c r="D1314" t="s">
        <v>3752</v>
      </c>
      <c r="E1314" t="s">
        <v>3753</v>
      </c>
      <c r="F1314" t="s">
        <v>660</v>
      </c>
      <c r="H1314">
        <v>530795</v>
      </c>
      <c r="I1314" t="s">
        <v>3754</v>
      </c>
      <c r="J1314" t="s">
        <v>3653</v>
      </c>
      <c r="K1314">
        <v>98493</v>
      </c>
      <c r="L1314" t="s">
        <v>163</v>
      </c>
      <c r="N1314" t="s">
        <v>164</v>
      </c>
      <c r="O1314" t="s">
        <v>165</v>
      </c>
      <c r="P1314" t="s">
        <v>210</v>
      </c>
      <c r="Q1314" t="s">
        <v>199</v>
      </c>
      <c r="R1314" t="s">
        <v>154</v>
      </c>
      <c r="S1314" t="s">
        <v>1355</v>
      </c>
      <c r="T1314" t="s">
        <v>168</v>
      </c>
      <c r="V1314" t="s">
        <v>343</v>
      </c>
      <c r="W1314" t="s">
        <v>169</v>
      </c>
      <c r="X1314" t="s">
        <v>226</v>
      </c>
      <c r="Y1314">
        <v>0</v>
      </c>
      <c r="Z1314">
        <v>0</v>
      </c>
      <c r="AA1314">
        <v>8</v>
      </c>
      <c r="AB1314">
        <v>8</v>
      </c>
      <c r="AC1314" t="s">
        <v>236</v>
      </c>
      <c r="AD1314" t="s">
        <v>236</v>
      </c>
      <c r="AE1314" t="s">
        <v>236</v>
      </c>
      <c r="AF1314" t="s">
        <v>236</v>
      </c>
      <c r="AG1314" t="s">
        <v>236</v>
      </c>
      <c r="AH1314" t="s">
        <v>236</v>
      </c>
      <c r="AI1314" t="s">
        <v>236</v>
      </c>
      <c r="AJ1314">
        <v>8</v>
      </c>
      <c r="AK1314" t="s">
        <v>236</v>
      </c>
      <c r="AL1314" t="s">
        <v>236</v>
      </c>
      <c r="AM1314" t="s">
        <v>236</v>
      </c>
      <c r="AP1314" t="s">
        <v>236</v>
      </c>
      <c r="AR1314" t="s">
        <v>227</v>
      </c>
      <c r="AS1314" t="s">
        <v>152</v>
      </c>
      <c r="AT1314" t="s">
        <v>1236</v>
      </c>
      <c r="BJ1314" s="12">
        <v>0</v>
      </c>
      <c r="BK1314" s="12">
        <v>0</v>
      </c>
      <c r="BS1314" s="12">
        <v>0</v>
      </c>
      <c r="BT1314" s="12">
        <v>0</v>
      </c>
      <c r="BU1314" s="12">
        <v>0</v>
      </c>
      <c r="BV1314" s="12">
        <v>0</v>
      </c>
      <c r="CI1314">
        <f>CE1314+CG1314</f>
        <v>0</v>
      </c>
      <c r="DB1314">
        <f>CX1314+CZ1314+DA1314</f>
        <v>0</v>
      </c>
      <c r="DG1314" s="13" t="e">
        <f>(DC1314+DD1314)/CU1314</f>
        <v>#DIV/0!</v>
      </c>
      <c r="EI1314">
        <f>CO1314</f>
        <v>0</v>
      </c>
      <c r="EJ1314" s="16">
        <f>BU1314</f>
        <v>0</v>
      </c>
      <c r="EK1314" s="16" t="e">
        <f>EJ1314/EI1314</f>
        <v>#DIV/0!</v>
      </c>
      <c r="EL1314">
        <f>DJ1314</f>
        <v>0</v>
      </c>
      <c r="EM1314" s="16" t="e">
        <f>EK1314*EL1314</f>
        <v>#DIV/0!</v>
      </c>
    </row>
    <row r="1315" spans="1:143" x14ac:dyDescent="0.25">
      <c r="A1315">
        <v>2015</v>
      </c>
      <c r="B1315">
        <v>1250</v>
      </c>
      <c r="C1315" t="s">
        <v>3649</v>
      </c>
      <c r="D1315" t="s">
        <v>3703</v>
      </c>
      <c r="E1315" t="s">
        <v>3755</v>
      </c>
      <c r="F1315" t="s">
        <v>3756</v>
      </c>
      <c r="G1315" t="s">
        <v>145</v>
      </c>
      <c r="H1315">
        <v>539053</v>
      </c>
      <c r="I1315" t="s">
        <v>3705</v>
      </c>
      <c r="J1315" t="s">
        <v>3670</v>
      </c>
      <c r="K1315">
        <v>98499</v>
      </c>
      <c r="L1315" t="s">
        <v>163</v>
      </c>
      <c r="N1315" t="s">
        <v>263</v>
      </c>
      <c r="O1315" t="s">
        <v>165</v>
      </c>
      <c r="P1315" t="s">
        <v>210</v>
      </c>
      <c r="Q1315" t="s">
        <v>166</v>
      </c>
      <c r="R1315" t="s">
        <v>248</v>
      </c>
      <c r="S1315" t="s">
        <v>210</v>
      </c>
      <c r="V1315" t="s">
        <v>257</v>
      </c>
      <c r="W1315" t="s">
        <v>175</v>
      </c>
      <c r="Y1315">
        <v>0</v>
      </c>
      <c r="Z1315">
        <v>0</v>
      </c>
      <c r="AA1315">
        <v>14</v>
      </c>
      <c r="AB1315">
        <v>14</v>
      </c>
      <c r="AC1315" t="s">
        <v>236</v>
      </c>
      <c r="AD1315" t="s">
        <v>236</v>
      </c>
      <c r="AE1315" t="s">
        <v>236</v>
      </c>
      <c r="AF1315" t="s">
        <v>236</v>
      </c>
      <c r="AG1315" t="s">
        <v>236</v>
      </c>
      <c r="AH1315" t="s">
        <v>236</v>
      </c>
      <c r="AI1315" t="s">
        <v>371</v>
      </c>
      <c r="AJ1315">
        <v>14</v>
      </c>
      <c r="AK1315" t="s">
        <v>236</v>
      </c>
      <c r="AL1315" t="s">
        <v>236</v>
      </c>
      <c r="AM1315" t="s">
        <v>236</v>
      </c>
      <c r="AP1315" t="s">
        <v>236</v>
      </c>
      <c r="AQ1315" t="s">
        <v>1334</v>
      </c>
      <c r="AR1315" t="s">
        <v>159</v>
      </c>
      <c r="AS1315" t="s">
        <v>152</v>
      </c>
      <c r="BF1315" s="12">
        <v>80000</v>
      </c>
      <c r="BJ1315" s="12">
        <v>80000</v>
      </c>
      <c r="BK1315" s="12">
        <v>0</v>
      </c>
      <c r="BS1315" s="12">
        <v>0</v>
      </c>
      <c r="BT1315" s="12">
        <v>0</v>
      </c>
      <c r="BU1315" s="12">
        <v>80000</v>
      </c>
      <c r="BV1315" s="12">
        <v>0</v>
      </c>
      <c r="BW1315" t="s">
        <v>3756</v>
      </c>
      <c r="BX1315" t="s">
        <v>259</v>
      </c>
      <c r="BY1315">
        <v>18</v>
      </c>
      <c r="BZ1315">
        <v>17</v>
      </c>
      <c r="CG1315">
        <v>1</v>
      </c>
      <c r="CI1315">
        <f>CE1315+CG1315</f>
        <v>1</v>
      </c>
      <c r="CJ1315">
        <v>5705</v>
      </c>
      <c r="CN1315">
        <v>2</v>
      </c>
      <c r="CO1315">
        <v>5703</v>
      </c>
      <c r="CT1315">
        <v>3</v>
      </c>
      <c r="CU1315">
        <v>3</v>
      </c>
      <c r="CZ1315">
        <v>1</v>
      </c>
      <c r="DB1315">
        <f>CX1315+CZ1315+DA1315</f>
        <v>1</v>
      </c>
      <c r="DE1315">
        <v>1</v>
      </c>
      <c r="DF1315">
        <v>1</v>
      </c>
      <c r="DG1315" s="13">
        <f>(DC1315+DD1315)/CU1315</f>
        <v>0</v>
      </c>
      <c r="DH1315">
        <v>3566</v>
      </c>
      <c r="DI1315">
        <v>698</v>
      </c>
      <c r="DL1315">
        <v>4</v>
      </c>
      <c r="DM1315">
        <v>2</v>
      </c>
      <c r="DQ1315">
        <v>1</v>
      </c>
      <c r="DU1315">
        <v>1</v>
      </c>
      <c r="EA1315">
        <v>1</v>
      </c>
      <c r="EF1315">
        <v>2</v>
      </c>
      <c r="EG1315">
        <v>1</v>
      </c>
      <c r="EH1315" s="13">
        <v>0.5</v>
      </c>
      <c r="EI1315">
        <f>CO1315</f>
        <v>5703</v>
      </c>
      <c r="EJ1315" s="16">
        <f>BU1315</f>
        <v>80000</v>
      </c>
      <c r="EK1315" s="16">
        <f>EJ1315/EI1315</f>
        <v>14.027704716815711</v>
      </c>
      <c r="EL1315">
        <f>DJ1315</f>
        <v>0</v>
      </c>
      <c r="EM1315" s="16">
        <f>EK1315*EL1315</f>
        <v>0</v>
      </c>
    </row>
    <row r="1316" spans="1:143" x14ac:dyDescent="0.25">
      <c r="A1316">
        <v>2015</v>
      </c>
      <c r="B1316">
        <v>1283</v>
      </c>
      <c r="C1316" t="s">
        <v>3649</v>
      </c>
      <c r="D1316" t="s">
        <v>3757</v>
      </c>
      <c r="E1316" t="s">
        <v>3758</v>
      </c>
      <c r="F1316" t="s">
        <v>660</v>
      </c>
      <c r="H1316">
        <v>539053</v>
      </c>
      <c r="I1316" t="s">
        <v>3759</v>
      </c>
      <c r="J1316" t="s">
        <v>3653</v>
      </c>
      <c r="K1316">
        <v>98466</v>
      </c>
      <c r="L1316" t="s">
        <v>163</v>
      </c>
      <c r="N1316" t="s">
        <v>286</v>
      </c>
      <c r="P1316" t="s">
        <v>210</v>
      </c>
      <c r="Q1316" t="s">
        <v>166</v>
      </c>
      <c r="V1316" t="s">
        <v>287</v>
      </c>
      <c r="W1316" t="s">
        <v>169</v>
      </c>
      <c r="Y1316">
        <v>0</v>
      </c>
      <c r="Z1316">
        <v>0</v>
      </c>
      <c r="AA1316">
        <v>0</v>
      </c>
      <c r="AB1316">
        <v>0</v>
      </c>
      <c r="AC1316" t="s">
        <v>236</v>
      </c>
      <c r="AD1316" t="s">
        <v>236</v>
      </c>
      <c r="AE1316" t="s">
        <v>236</v>
      </c>
      <c r="AF1316" t="s">
        <v>236</v>
      </c>
      <c r="AG1316" t="s">
        <v>236</v>
      </c>
      <c r="AH1316" t="s">
        <v>236</v>
      </c>
      <c r="AI1316" t="s">
        <v>236</v>
      </c>
      <c r="AJ1316">
        <v>0</v>
      </c>
      <c r="AK1316" t="s">
        <v>236</v>
      </c>
      <c r="AL1316" t="s">
        <v>236</v>
      </c>
      <c r="AM1316" t="s">
        <v>236</v>
      </c>
      <c r="AP1316" t="s">
        <v>236</v>
      </c>
      <c r="AR1316" t="s">
        <v>227</v>
      </c>
      <c r="AS1316" t="s">
        <v>152</v>
      </c>
      <c r="BJ1316" s="12">
        <v>0</v>
      </c>
      <c r="BK1316" s="12">
        <v>0</v>
      </c>
      <c r="BS1316" s="12">
        <v>0</v>
      </c>
      <c r="BT1316" s="12">
        <v>0</v>
      </c>
      <c r="BU1316" s="12">
        <v>0</v>
      </c>
      <c r="BV1316" s="12">
        <v>0</v>
      </c>
      <c r="CI1316">
        <f>CE1316+CG1316</f>
        <v>0</v>
      </c>
      <c r="DB1316">
        <f>CX1316+CZ1316+DA1316</f>
        <v>0</v>
      </c>
      <c r="DG1316" s="13" t="e">
        <f>(DC1316+DD1316)/CU1316</f>
        <v>#DIV/0!</v>
      </c>
      <c r="EI1316">
        <f>CO1316</f>
        <v>0</v>
      </c>
      <c r="EJ1316" s="16">
        <f>BU1316</f>
        <v>0</v>
      </c>
      <c r="EK1316" s="16" t="e">
        <f>EJ1316/EI1316</f>
        <v>#DIV/0!</v>
      </c>
      <c r="EL1316">
        <f>DJ1316</f>
        <v>0</v>
      </c>
      <c r="EM1316" s="16" t="e">
        <f>EK1316*EL1316</f>
        <v>#DIV/0!</v>
      </c>
    </row>
    <row r="1317" spans="1:143" x14ac:dyDescent="0.25">
      <c r="A1317">
        <v>2015</v>
      </c>
      <c r="B1317">
        <v>1367</v>
      </c>
      <c r="C1317" t="s">
        <v>3649</v>
      </c>
      <c r="D1317" t="s">
        <v>3686</v>
      </c>
      <c r="E1317" t="s">
        <v>172</v>
      </c>
      <c r="F1317" t="s">
        <v>3760</v>
      </c>
      <c r="G1317" t="s">
        <v>145</v>
      </c>
      <c r="H1317">
        <v>539053</v>
      </c>
      <c r="I1317" t="s">
        <v>3761</v>
      </c>
      <c r="J1317" t="s">
        <v>3653</v>
      </c>
      <c r="K1317">
        <v>98418</v>
      </c>
      <c r="L1317" t="s">
        <v>163</v>
      </c>
      <c r="N1317" t="s">
        <v>151</v>
      </c>
      <c r="P1317" t="s">
        <v>210</v>
      </c>
      <c r="Q1317" t="s">
        <v>153</v>
      </c>
      <c r="R1317" t="s">
        <v>235</v>
      </c>
      <c r="T1317" t="s">
        <v>155</v>
      </c>
      <c r="U1317" t="s">
        <v>156</v>
      </c>
      <c r="V1317" t="s">
        <v>157</v>
      </c>
      <c r="W1317" t="s">
        <v>175</v>
      </c>
      <c r="Y1317">
        <v>0</v>
      </c>
      <c r="Z1317">
        <v>0</v>
      </c>
      <c r="AA1317">
        <v>320</v>
      </c>
      <c r="AB1317">
        <v>320</v>
      </c>
      <c r="AC1317" t="s">
        <v>236</v>
      </c>
      <c r="AD1317" t="s">
        <v>236</v>
      </c>
      <c r="AE1317" t="s">
        <v>236</v>
      </c>
      <c r="AF1317" t="s">
        <v>236</v>
      </c>
      <c r="AG1317" t="s">
        <v>236</v>
      </c>
      <c r="AH1317" t="s">
        <v>236</v>
      </c>
      <c r="AI1317" t="s">
        <v>236</v>
      </c>
      <c r="AJ1317">
        <v>320</v>
      </c>
      <c r="AK1317" t="s">
        <v>236</v>
      </c>
      <c r="AL1317" t="s">
        <v>236</v>
      </c>
      <c r="AM1317" t="s">
        <v>236</v>
      </c>
      <c r="AP1317" t="s">
        <v>236</v>
      </c>
      <c r="AR1317" t="s">
        <v>159</v>
      </c>
      <c r="AS1317" t="s">
        <v>152</v>
      </c>
      <c r="BJ1317" s="12">
        <v>0</v>
      </c>
      <c r="BK1317" s="12">
        <v>0</v>
      </c>
      <c r="BS1317" s="12">
        <v>0</v>
      </c>
      <c r="BT1317" s="12">
        <v>0</v>
      </c>
      <c r="BU1317" s="12">
        <v>0</v>
      </c>
      <c r="BV1317" s="12">
        <v>0</v>
      </c>
      <c r="BW1317" t="s">
        <v>3760</v>
      </c>
      <c r="BX1317" t="s">
        <v>157</v>
      </c>
      <c r="BY1317">
        <v>592</v>
      </c>
      <c r="BZ1317">
        <v>592</v>
      </c>
      <c r="CA1317">
        <v>1</v>
      </c>
      <c r="CB1317">
        <v>1</v>
      </c>
      <c r="CG1317">
        <v>1</v>
      </c>
      <c r="CH1317">
        <v>1</v>
      </c>
      <c r="CI1317">
        <f>CE1317+CG1317</f>
        <v>1</v>
      </c>
      <c r="CJ1317">
        <v>111215.294733797</v>
      </c>
      <c r="CL1317">
        <v>214</v>
      </c>
      <c r="CN1317">
        <v>229.54935185190001</v>
      </c>
      <c r="CO1317">
        <v>111215.294733797</v>
      </c>
      <c r="CQ1317">
        <v>214</v>
      </c>
      <c r="CS1317">
        <v>229.54935185190001</v>
      </c>
      <c r="CT1317">
        <v>383</v>
      </c>
      <c r="CU1317">
        <v>383</v>
      </c>
      <c r="CV1317">
        <v>1</v>
      </c>
      <c r="CW1317">
        <v>3</v>
      </c>
      <c r="CY1317">
        <v>87</v>
      </c>
      <c r="CZ1317">
        <v>4</v>
      </c>
      <c r="DB1317">
        <f>CX1317+CZ1317+DA1317</f>
        <v>4</v>
      </c>
      <c r="DC1317">
        <v>190</v>
      </c>
      <c r="DE1317">
        <v>98</v>
      </c>
      <c r="DG1317" s="13">
        <f>(DC1317+DD1317)/CU1317</f>
        <v>0.4960835509138381</v>
      </c>
      <c r="DH1317">
        <v>105459.65326389</v>
      </c>
      <c r="DI1317">
        <v>57851.444930556201</v>
      </c>
      <c r="DJ1317">
        <v>52415.671377314997</v>
      </c>
      <c r="DK1317">
        <v>33187.254710648303</v>
      </c>
      <c r="DL1317">
        <v>200</v>
      </c>
      <c r="DM1317">
        <v>200</v>
      </c>
      <c r="DS1317">
        <v>7</v>
      </c>
      <c r="DU1317">
        <v>42</v>
      </c>
      <c r="DX1317">
        <v>133</v>
      </c>
      <c r="EA1317">
        <v>18</v>
      </c>
      <c r="EB1317">
        <v>12</v>
      </c>
      <c r="EI1317">
        <f>CO1317</f>
        <v>111215.294733797</v>
      </c>
      <c r="EJ1317" s="16">
        <f>BU1317</f>
        <v>0</v>
      </c>
      <c r="EK1317" s="16">
        <f>EJ1317/EI1317</f>
        <v>0</v>
      </c>
      <c r="EL1317">
        <f>DJ1317</f>
        <v>52415.671377314997</v>
      </c>
      <c r="EM1317" s="16">
        <f>EK1317*EL1317</f>
        <v>0</v>
      </c>
    </row>
    <row r="1318" spans="1:143" x14ac:dyDescent="0.25">
      <c r="A1318">
        <v>2015</v>
      </c>
      <c r="B1318">
        <v>1343</v>
      </c>
      <c r="C1318" t="s">
        <v>3649</v>
      </c>
      <c r="D1318" t="s">
        <v>3686</v>
      </c>
      <c r="E1318" t="s">
        <v>172</v>
      </c>
      <c r="F1318" t="s">
        <v>3762</v>
      </c>
      <c r="G1318" t="s">
        <v>145</v>
      </c>
      <c r="H1318">
        <v>539053</v>
      </c>
      <c r="I1318" t="s">
        <v>3761</v>
      </c>
      <c r="J1318" t="s">
        <v>3653</v>
      </c>
      <c r="K1318">
        <v>98418</v>
      </c>
      <c r="L1318" t="s">
        <v>163</v>
      </c>
      <c r="N1318" t="s">
        <v>151</v>
      </c>
      <c r="P1318" t="s">
        <v>210</v>
      </c>
      <c r="Q1318" t="s">
        <v>153</v>
      </c>
      <c r="R1318" t="s">
        <v>174</v>
      </c>
      <c r="T1318" t="s">
        <v>155</v>
      </c>
      <c r="U1318" t="s">
        <v>211</v>
      </c>
      <c r="V1318" t="s">
        <v>212</v>
      </c>
      <c r="W1318" t="s">
        <v>175</v>
      </c>
      <c r="Y1318">
        <v>0</v>
      </c>
      <c r="Z1318">
        <v>0</v>
      </c>
      <c r="AA1318">
        <v>119</v>
      </c>
      <c r="AB1318">
        <v>119</v>
      </c>
      <c r="AC1318" t="s">
        <v>236</v>
      </c>
      <c r="AD1318" t="s">
        <v>236</v>
      </c>
      <c r="AE1318" t="s">
        <v>236</v>
      </c>
      <c r="AF1318" t="s">
        <v>236</v>
      </c>
      <c r="AG1318" t="s">
        <v>236</v>
      </c>
      <c r="AH1318" t="s">
        <v>236</v>
      </c>
      <c r="AI1318" t="s">
        <v>236</v>
      </c>
      <c r="AJ1318">
        <v>119</v>
      </c>
      <c r="AK1318" t="s">
        <v>236</v>
      </c>
      <c r="AL1318" t="s">
        <v>236</v>
      </c>
      <c r="AM1318" t="s">
        <v>236</v>
      </c>
      <c r="AP1318" t="s">
        <v>236</v>
      </c>
      <c r="AR1318" t="s">
        <v>159</v>
      </c>
      <c r="AS1318" t="s">
        <v>152</v>
      </c>
      <c r="BC1318" s="15">
        <v>1706408</v>
      </c>
      <c r="BJ1318" s="12">
        <v>1706408</v>
      </c>
      <c r="BK1318" s="12">
        <v>0</v>
      </c>
      <c r="BS1318" s="12">
        <v>0</v>
      </c>
      <c r="BT1318" s="12">
        <v>0</v>
      </c>
      <c r="BU1318" s="12">
        <v>1706408</v>
      </c>
      <c r="BV1318" s="12">
        <v>0</v>
      </c>
      <c r="BW1318" t="s">
        <v>3762</v>
      </c>
      <c r="BX1318" t="s">
        <v>141</v>
      </c>
      <c r="BY1318">
        <v>273</v>
      </c>
      <c r="BZ1318">
        <v>273</v>
      </c>
      <c r="CI1318">
        <f>CE1318+CG1318</f>
        <v>0</v>
      </c>
      <c r="CJ1318">
        <v>45754.234317129798</v>
      </c>
      <c r="CO1318">
        <v>45754.234317129798</v>
      </c>
      <c r="CT1318">
        <v>125</v>
      </c>
      <c r="CU1318">
        <v>125</v>
      </c>
      <c r="CW1318">
        <v>7</v>
      </c>
      <c r="CY1318">
        <v>9</v>
      </c>
      <c r="DB1318">
        <f>CX1318+CZ1318+DA1318</f>
        <v>0</v>
      </c>
      <c r="DC1318">
        <v>102</v>
      </c>
      <c r="DE1318">
        <v>4</v>
      </c>
      <c r="DF1318">
        <v>3</v>
      </c>
      <c r="DG1318" s="13">
        <f>(DC1318+DD1318)/CU1318</f>
        <v>0.81599999999999995</v>
      </c>
      <c r="DH1318">
        <v>38812.935914351998</v>
      </c>
      <c r="DI1318">
        <v>18125.352581018698</v>
      </c>
      <c r="DJ1318">
        <v>30942.984456018701</v>
      </c>
      <c r="DK1318">
        <v>15102.0261226854</v>
      </c>
      <c r="DL1318">
        <v>117</v>
      </c>
      <c r="DM1318">
        <v>116</v>
      </c>
      <c r="DS1318">
        <v>9</v>
      </c>
      <c r="DU1318">
        <v>18</v>
      </c>
      <c r="DW1318">
        <v>2</v>
      </c>
      <c r="DX1318">
        <v>8</v>
      </c>
      <c r="EA1318">
        <v>79</v>
      </c>
      <c r="EB1318">
        <v>5</v>
      </c>
      <c r="EF1318">
        <v>5</v>
      </c>
      <c r="EG1318">
        <v>5</v>
      </c>
      <c r="EH1318" s="13">
        <v>1</v>
      </c>
      <c r="EI1318">
        <f>CO1318</f>
        <v>45754.234317129798</v>
      </c>
      <c r="EJ1318" s="16">
        <f>BU1318</f>
        <v>1706408</v>
      </c>
      <c r="EK1318" s="16">
        <f>EJ1318/EI1318</f>
        <v>37.295083733073042</v>
      </c>
      <c r="EL1318">
        <f>DJ1318</f>
        <v>30942.984456018701</v>
      </c>
      <c r="EM1318" s="16">
        <f>EK1318*EL1318</f>
        <v>1154021.1962383951</v>
      </c>
    </row>
    <row r="1319" spans="1:143" x14ac:dyDescent="0.25">
      <c r="A1319">
        <v>2015</v>
      </c>
      <c r="B1319">
        <v>1355</v>
      </c>
      <c r="C1319" t="s">
        <v>3649</v>
      </c>
      <c r="D1319" t="s">
        <v>3708</v>
      </c>
      <c r="E1319" t="s">
        <v>3763</v>
      </c>
      <c r="F1319" t="s">
        <v>660</v>
      </c>
      <c r="H1319">
        <v>531554</v>
      </c>
      <c r="I1319" t="s">
        <v>3710</v>
      </c>
      <c r="J1319" t="s">
        <v>3653</v>
      </c>
      <c r="K1319">
        <v>98405</v>
      </c>
      <c r="L1319" t="s">
        <v>163</v>
      </c>
      <c r="N1319" t="s">
        <v>286</v>
      </c>
      <c r="P1319" t="s">
        <v>152</v>
      </c>
      <c r="Q1319" t="s">
        <v>153</v>
      </c>
      <c r="V1319" t="s">
        <v>287</v>
      </c>
      <c r="W1319" t="s">
        <v>175</v>
      </c>
      <c r="Y1319">
        <v>0</v>
      </c>
      <c r="Z1319">
        <v>0</v>
      </c>
      <c r="AA1319">
        <v>0</v>
      </c>
      <c r="AB1319">
        <v>0</v>
      </c>
      <c r="AC1319" t="s">
        <v>236</v>
      </c>
      <c r="AD1319" t="s">
        <v>236</v>
      </c>
      <c r="AE1319" t="s">
        <v>236</v>
      </c>
      <c r="AF1319" t="s">
        <v>236</v>
      </c>
      <c r="AG1319" t="s">
        <v>236</v>
      </c>
      <c r="AH1319" t="s">
        <v>236</v>
      </c>
      <c r="AI1319" t="s">
        <v>236</v>
      </c>
      <c r="AJ1319">
        <v>0</v>
      </c>
      <c r="AK1319" t="s">
        <v>236</v>
      </c>
      <c r="AL1319" t="s">
        <v>236</v>
      </c>
      <c r="AM1319" t="s">
        <v>236</v>
      </c>
      <c r="AP1319" t="s">
        <v>236</v>
      </c>
      <c r="AR1319" t="s">
        <v>227</v>
      </c>
      <c r="AS1319" t="s">
        <v>152</v>
      </c>
      <c r="AU1319" t="s">
        <v>3764</v>
      </c>
      <c r="BB1319" s="12">
        <v>1266</v>
      </c>
      <c r="BC1319" s="15">
        <v>80316</v>
      </c>
      <c r="BJ1319" s="12">
        <v>81582</v>
      </c>
      <c r="BK1319" s="12">
        <v>1266</v>
      </c>
      <c r="BS1319" s="12">
        <v>0</v>
      </c>
      <c r="BT1319" s="12">
        <v>0</v>
      </c>
      <c r="BU1319" s="12">
        <v>81582</v>
      </c>
      <c r="BV1319" s="12">
        <v>1266</v>
      </c>
      <c r="CI1319">
        <f>CE1319+CG1319</f>
        <v>0</v>
      </c>
      <c r="DB1319">
        <f>CX1319+CZ1319+DA1319</f>
        <v>0</v>
      </c>
      <c r="DG1319" s="13" t="e">
        <f>(DC1319+DD1319)/CU1319</f>
        <v>#DIV/0!</v>
      </c>
      <c r="EI1319">
        <f>CO1319</f>
        <v>0</v>
      </c>
      <c r="EJ1319" s="16">
        <f>BU1319</f>
        <v>81582</v>
      </c>
      <c r="EK1319" s="16" t="e">
        <f>EJ1319/EI1319</f>
        <v>#DIV/0!</v>
      </c>
      <c r="EL1319">
        <f>DJ1319</f>
        <v>0</v>
      </c>
      <c r="EM1319" s="16" t="e">
        <f>EK1319*EL1319</f>
        <v>#DIV/0!</v>
      </c>
    </row>
    <row r="1320" spans="1:143" x14ac:dyDescent="0.25">
      <c r="A1320">
        <v>2015</v>
      </c>
      <c r="B1320">
        <v>1352</v>
      </c>
      <c r="C1320" t="s">
        <v>3649</v>
      </c>
      <c r="D1320" t="s">
        <v>3765</v>
      </c>
      <c r="E1320" t="s">
        <v>3766</v>
      </c>
      <c r="F1320" t="s">
        <v>3767</v>
      </c>
      <c r="G1320" t="s">
        <v>145</v>
      </c>
      <c r="H1320">
        <v>531554</v>
      </c>
      <c r="I1320" t="s">
        <v>3768</v>
      </c>
      <c r="J1320" t="s">
        <v>3653</v>
      </c>
      <c r="K1320">
        <v>98405</v>
      </c>
      <c r="L1320" t="s">
        <v>163</v>
      </c>
      <c r="N1320" t="s">
        <v>164</v>
      </c>
      <c r="O1320" t="s">
        <v>198</v>
      </c>
      <c r="P1320" t="s">
        <v>152</v>
      </c>
      <c r="Q1320" t="s">
        <v>199</v>
      </c>
      <c r="R1320" t="s">
        <v>248</v>
      </c>
      <c r="S1320" t="s">
        <v>210</v>
      </c>
      <c r="V1320" t="s">
        <v>249</v>
      </c>
      <c r="W1320" t="s">
        <v>158</v>
      </c>
      <c r="Y1320">
        <v>0</v>
      </c>
      <c r="Z1320">
        <v>15</v>
      </c>
      <c r="AA1320">
        <v>5</v>
      </c>
      <c r="AB1320">
        <v>0</v>
      </c>
      <c r="AC1320" t="s">
        <v>236</v>
      </c>
      <c r="AD1320" t="s">
        <v>236</v>
      </c>
      <c r="AE1320" t="s">
        <v>236</v>
      </c>
      <c r="AF1320" t="s">
        <v>236</v>
      </c>
      <c r="AG1320" t="s">
        <v>236</v>
      </c>
      <c r="AH1320" t="s">
        <v>236</v>
      </c>
      <c r="AI1320" t="s">
        <v>236</v>
      </c>
      <c r="AJ1320">
        <v>5</v>
      </c>
      <c r="AK1320" t="s">
        <v>236</v>
      </c>
      <c r="AL1320" t="s">
        <v>236</v>
      </c>
      <c r="AM1320" t="s">
        <v>236</v>
      </c>
      <c r="AP1320" t="s">
        <v>236</v>
      </c>
      <c r="AR1320" t="s">
        <v>227</v>
      </c>
      <c r="AS1320" t="s">
        <v>152</v>
      </c>
      <c r="AU1320" t="s">
        <v>3769</v>
      </c>
      <c r="BJ1320" s="12">
        <v>0</v>
      </c>
      <c r="BK1320" s="12">
        <v>0</v>
      </c>
      <c r="BS1320" s="12">
        <v>0</v>
      </c>
      <c r="BT1320" s="12">
        <v>0</v>
      </c>
      <c r="BU1320" s="12">
        <v>0</v>
      </c>
      <c r="BV1320" s="12">
        <v>0</v>
      </c>
      <c r="BW1320" t="s">
        <v>3767</v>
      </c>
      <c r="BX1320" t="s">
        <v>1363</v>
      </c>
      <c r="BY1320">
        <v>38</v>
      </c>
      <c r="BZ1320">
        <v>12</v>
      </c>
      <c r="CA1320">
        <v>38</v>
      </c>
      <c r="CB1320">
        <v>12</v>
      </c>
      <c r="CI1320">
        <f>CE1320+CG1320</f>
        <v>0</v>
      </c>
      <c r="CJ1320">
        <v>12020.776967592499</v>
      </c>
      <c r="CL1320">
        <v>12020.776967592499</v>
      </c>
      <c r="CO1320">
        <v>3668.0725347222001</v>
      </c>
      <c r="CQ1320">
        <v>3668.0725347222001</v>
      </c>
      <c r="CT1320">
        <v>10</v>
      </c>
      <c r="CU1320">
        <v>4</v>
      </c>
      <c r="DB1320">
        <f>CX1320+CZ1320+DA1320</f>
        <v>0</v>
      </c>
      <c r="DC1320">
        <v>4</v>
      </c>
      <c r="DG1320" s="13">
        <f>(DC1320+DD1320)/CU1320</f>
        <v>1</v>
      </c>
      <c r="DH1320">
        <v>2746.6496759258998</v>
      </c>
      <c r="DI1320">
        <v>1034.6496759259001</v>
      </c>
      <c r="DJ1320">
        <v>2746.6496759258998</v>
      </c>
      <c r="DK1320">
        <v>1034.6496759259001</v>
      </c>
      <c r="DL1320">
        <v>5</v>
      </c>
      <c r="DM1320">
        <v>2</v>
      </c>
      <c r="DN1320">
        <v>5</v>
      </c>
      <c r="DO1320">
        <v>2</v>
      </c>
      <c r="DS1320">
        <v>1</v>
      </c>
      <c r="DW1320">
        <v>1</v>
      </c>
      <c r="EF1320">
        <v>2</v>
      </c>
      <c r="EG1320">
        <v>0</v>
      </c>
      <c r="EH1320" s="13">
        <v>0</v>
      </c>
      <c r="EI1320">
        <f>CO1320</f>
        <v>3668.0725347222001</v>
      </c>
      <c r="EJ1320" s="16">
        <f>BU1320</f>
        <v>0</v>
      </c>
      <c r="EK1320" s="16">
        <f>EJ1320/EI1320</f>
        <v>0</v>
      </c>
      <c r="EL1320">
        <f>DJ1320</f>
        <v>2746.6496759258998</v>
      </c>
      <c r="EM1320" s="16">
        <f>EK1320*EL1320</f>
        <v>0</v>
      </c>
    </row>
    <row r="1321" spans="1:143" x14ac:dyDescent="0.25">
      <c r="A1321">
        <v>2015</v>
      </c>
      <c r="B1321">
        <v>1330</v>
      </c>
      <c r="C1321" t="s">
        <v>3649</v>
      </c>
      <c r="D1321" t="s">
        <v>3676</v>
      </c>
      <c r="E1321" t="s">
        <v>3770</v>
      </c>
      <c r="F1321" t="s">
        <v>3771</v>
      </c>
      <c r="G1321" t="s">
        <v>145</v>
      </c>
      <c r="H1321">
        <v>539053</v>
      </c>
      <c r="I1321" t="s">
        <v>3679</v>
      </c>
      <c r="J1321" t="s">
        <v>3680</v>
      </c>
      <c r="K1321">
        <v>98373</v>
      </c>
      <c r="L1321" t="s">
        <v>785</v>
      </c>
      <c r="N1321" t="s">
        <v>151</v>
      </c>
      <c r="P1321" t="s">
        <v>152</v>
      </c>
      <c r="Q1321" t="s">
        <v>199</v>
      </c>
      <c r="R1321" t="s">
        <v>235</v>
      </c>
      <c r="T1321" t="s">
        <v>155</v>
      </c>
      <c r="U1321" t="s">
        <v>211</v>
      </c>
      <c r="V1321" t="s">
        <v>212</v>
      </c>
      <c r="W1321" t="s">
        <v>158</v>
      </c>
      <c r="Y1321">
        <v>36</v>
      </c>
      <c r="Z1321">
        <v>10</v>
      </c>
      <c r="AA1321">
        <v>0</v>
      </c>
      <c r="AB1321">
        <v>0</v>
      </c>
      <c r="AC1321" t="s">
        <v>236</v>
      </c>
      <c r="AD1321" t="s">
        <v>236</v>
      </c>
      <c r="AE1321" t="s">
        <v>236</v>
      </c>
      <c r="AF1321" t="s">
        <v>236</v>
      </c>
      <c r="AG1321" t="s">
        <v>236</v>
      </c>
      <c r="AH1321" t="s">
        <v>236</v>
      </c>
      <c r="AI1321" t="s">
        <v>236</v>
      </c>
      <c r="AJ1321">
        <v>36</v>
      </c>
      <c r="AK1321" t="s">
        <v>236</v>
      </c>
      <c r="AL1321" t="s">
        <v>236</v>
      </c>
      <c r="AM1321" t="s">
        <v>236</v>
      </c>
      <c r="AP1321" t="s">
        <v>236</v>
      </c>
      <c r="AR1321" t="s">
        <v>159</v>
      </c>
      <c r="AS1321" t="s">
        <v>210</v>
      </c>
      <c r="AV1321" s="12">
        <v>59289</v>
      </c>
      <c r="BB1321" s="12">
        <v>65785</v>
      </c>
      <c r="BJ1321" s="12">
        <v>125074</v>
      </c>
      <c r="BK1321" s="12">
        <v>125074</v>
      </c>
      <c r="BS1321" s="12">
        <v>0</v>
      </c>
      <c r="BT1321" s="12">
        <v>0</v>
      </c>
      <c r="BU1321" s="12">
        <v>125074</v>
      </c>
      <c r="BV1321" s="12">
        <v>125074</v>
      </c>
      <c r="BW1321" t="s">
        <v>3771</v>
      </c>
      <c r="BX1321" t="s">
        <v>141</v>
      </c>
      <c r="BY1321">
        <v>23</v>
      </c>
      <c r="BZ1321">
        <v>6</v>
      </c>
      <c r="CA1321">
        <v>23</v>
      </c>
      <c r="CB1321">
        <v>6</v>
      </c>
      <c r="CI1321">
        <f>CE1321+CG1321</f>
        <v>0</v>
      </c>
      <c r="CJ1321">
        <v>3905.01746527771</v>
      </c>
      <c r="CL1321">
        <v>3905.01746527771</v>
      </c>
      <c r="CO1321">
        <v>872.94916666660004</v>
      </c>
      <c r="CQ1321">
        <v>872.94916666660004</v>
      </c>
      <c r="CT1321">
        <v>38</v>
      </c>
      <c r="CU1321">
        <v>10</v>
      </c>
      <c r="DB1321">
        <f>CX1321+CZ1321+DA1321</f>
        <v>0</v>
      </c>
      <c r="DC1321">
        <v>10</v>
      </c>
      <c r="DG1321" s="13">
        <f>(DC1321+DD1321)/CU1321</f>
        <v>1</v>
      </c>
      <c r="DH1321">
        <v>1560.0255787035901</v>
      </c>
      <c r="DI1321">
        <v>1429.3084837961901</v>
      </c>
      <c r="DJ1321">
        <v>1560.0255787035901</v>
      </c>
      <c r="DK1321">
        <v>1429.3084837961901</v>
      </c>
      <c r="DL1321">
        <v>19</v>
      </c>
      <c r="DM1321">
        <v>4</v>
      </c>
      <c r="DN1321">
        <v>19</v>
      </c>
      <c r="DO1321">
        <v>4</v>
      </c>
      <c r="DS1321">
        <v>1</v>
      </c>
      <c r="EA1321">
        <v>3</v>
      </c>
      <c r="EF1321">
        <v>1</v>
      </c>
      <c r="EG1321">
        <v>0</v>
      </c>
      <c r="EH1321" s="13">
        <v>0</v>
      </c>
      <c r="EI1321">
        <f>CO1321</f>
        <v>872.94916666660004</v>
      </c>
      <c r="EJ1321" s="16">
        <f>BU1321</f>
        <v>125074</v>
      </c>
      <c r="EK1321" s="16">
        <f>EJ1321/EI1321</f>
        <v>143.27752952397137</v>
      </c>
      <c r="EL1321">
        <f>DJ1321</f>
        <v>1560.0255787035901</v>
      </c>
      <c r="EM1321" s="16">
        <f>EK1321*EL1321</f>
        <v>223516.61091085416</v>
      </c>
    </row>
    <row r="1322" spans="1:143" x14ac:dyDescent="0.25">
      <c r="A1322">
        <v>2015</v>
      </c>
      <c r="B1322">
        <v>1271</v>
      </c>
      <c r="C1322" t="s">
        <v>3649</v>
      </c>
      <c r="D1322" t="s">
        <v>3772</v>
      </c>
      <c r="E1322" t="s">
        <v>3773</v>
      </c>
      <c r="F1322" t="s">
        <v>3774</v>
      </c>
      <c r="G1322" t="s">
        <v>145</v>
      </c>
      <c r="H1322">
        <v>539053</v>
      </c>
      <c r="I1322" t="s">
        <v>3775</v>
      </c>
      <c r="J1322" t="s">
        <v>3653</v>
      </c>
      <c r="K1322">
        <v>98404</v>
      </c>
      <c r="L1322" t="s">
        <v>785</v>
      </c>
      <c r="N1322" t="s">
        <v>286</v>
      </c>
      <c r="P1322" t="s">
        <v>152</v>
      </c>
      <c r="Q1322" t="s">
        <v>153</v>
      </c>
      <c r="V1322" t="s">
        <v>287</v>
      </c>
      <c r="W1322" t="s">
        <v>169</v>
      </c>
      <c r="Y1322">
        <v>0</v>
      </c>
      <c r="Z1322">
        <v>0</v>
      </c>
      <c r="AA1322">
        <v>0</v>
      </c>
      <c r="AB1322">
        <v>0</v>
      </c>
      <c r="AC1322" t="s">
        <v>236</v>
      </c>
      <c r="AD1322" t="s">
        <v>236</v>
      </c>
      <c r="AE1322" t="s">
        <v>236</v>
      </c>
      <c r="AF1322" t="s">
        <v>236</v>
      </c>
      <c r="AG1322" t="s">
        <v>236</v>
      </c>
      <c r="AH1322" t="s">
        <v>236</v>
      </c>
      <c r="AI1322" t="s">
        <v>236</v>
      </c>
      <c r="AJ1322">
        <v>0</v>
      </c>
      <c r="AK1322" t="s">
        <v>236</v>
      </c>
      <c r="AL1322" t="s">
        <v>236</v>
      </c>
      <c r="AM1322" t="s">
        <v>236</v>
      </c>
      <c r="AP1322" t="s">
        <v>236</v>
      </c>
      <c r="AR1322" t="s">
        <v>159</v>
      </c>
      <c r="AS1322" t="s">
        <v>152</v>
      </c>
      <c r="AU1322" t="s">
        <v>3776</v>
      </c>
      <c r="BJ1322" s="12">
        <v>0</v>
      </c>
      <c r="BK1322" s="12">
        <v>0</v>
      </c>
      <c r="BS1322" s="12">
        <v>0</v>
      </c>
      <c r="BT1322" s="12">
        <v>0</v>
      </c>
      <c r="BU1322" s="12">
        <v>0</v>
      </c>
      <c r="BV1322" s="12">
        <v>0</v>
      </c>
      <c r="CI1322">
        <f>CE1322+CG1322</f>
        <v>0</v>
      </c>
      <c r="DB1322">
        <f>CX1322+CZ1322+DA1322</f>
        <v>0</v>
      </c>
      <c r="DG1322" s="13" t="e">
        <f>(DC1322+DD1322)/CU1322</f>
        <v>#DIV/0!</v>
      </c>
      <c r="EI1322">
        <f>CO1322</f>
        <v>0</v>
      </c>
      <c r="EJ1322" s="16">
        <f>BU1322</f>
        <v>0</v>
      </c>
      <c r="EK1322" s="16" t="e">
        <f>EJ1322/EI1322</f>
        <v>#DIV/0!</v>
      </c>
      <c r="EL1322">
        <f>DJ1322</f>
        <v>0</v>
      </c>
      <c r="EM1322" s="16" t="e">
        <f>EK1322*EL1322</f>
        <v>#DIV/0!</v>
      </c>
    </row>
    <row r="1323" spans="1:143" x14ac:dyDescent="0.25">
      <c r="A1323">
        <v>2015</v>
      </c>
      <c r="B1323">
        <v>1216</v>
      </c>
      <c r="C1323" t="s">
        <v>3649</v>
      </c>
      <c r="D1323" t="s">
        <v>3657</v>
      </c>
      <c r="E1323" t="s">
        <v>3777</v>
      </c>
      <c r="F1323" t="s">
        <v>3778</v>
      </c>
      <c r="G1323" t="s">
        <v>145</v>
      </c>
      <c r="H1323">
        <v>531554</v>
      </c>
      <c r="I1323" t="s">
        <v>3660</v>
      </c>
      <c r="J1323" t="s">
        <v>3653</v>
      </c>
      <c r="K1323">
        <v>98405</v>
      </c>
      <c r="L1323" t="s">
        <v>163</v>
      </c>
      <c r="N1323" t="s">
        <v>151</v>
      </c>
      <c r="P1323" t="s">
        <v>152</v>
      </c>
      <c r="Q1323" t="s">
        <v>199</v>
      </c>
      <c r="R1323" t="s">
        <v>235</v>
      </c>
      <c r="T1323" t="s">
        <v>155</v>
      </c>
      <c r="U1323" t="s">
        <v>211</v>
      </c>
      <c r="V1323" t="s">
        <v>212</v>
      </c>
      <c r="W1323" t="s">
        <v>490</v>
      </c>
      <c r="Y1323">
        <v>32</v>
      </c>
      <c r="Z1323">
        <v>11</v>
      </c>
      <c r="AA1323">
        <v>8</v>
      </c>
      <c r="AB1323">
        <v>8</v>
      </c>
      <c r="AC1323" t="s">
        <v>236</v>
      </c>
      <c r="AD1323" t="s">
        <v>236</v>
      </c>
      <c r="AE1323" t="s">
        <v>236</v>
      </c>
      <c r="AF1323" t="s">
        <v>236</v>
      </c>
      <c r="AG1323" t="s">
        <v>236</v>
      </c>
      <c r="AH1323" t="s">
        <v>236</v>
      </c>
      <c r="AI1323" t="s">
        <v>236</v>
      </c>
      <c r="AJ1323">
        <v>40</v>
      </c>
      <c r="AK1323" t="s">
        <v>236</v>
      </c>
      <c r="AL1323" t="s">
        <v>236</v>
      </c>
      <c r="AM1323" t="s">
        <v>236</v>
      </c>
      <c r="AP1323" t="s">
        <v>236</v>
      </c>
      <c r="AR1323" t="s">
        <v>159</v>
      </c>
      <c r="AS1323" t="s">
        <v>152</v>
      </c>
      <c r="AV1323" s="12">
        <v>50793.34</v>
      </c>
      <c r="AW1323" s="12" t="s">
        <v>3779</v>
      </c>
      <c r="AZ1323" s="15">
        <v>20000</v>
      </c>
      <c r="BB1323" s="12">
        <v>13672</v>
      </c>
      <c r="BJ1323" s="12">
        <v>95100.34</v>
      </c>
      <c r="BK1323" s="12">
        <v>75100.34</v>
      </c>
      <c r="BS1323" s="12">
        <v>0</v>
      </c>
      <c r="BT1323" s="12">
        <v>0</v>
      </c>
      <c r="BU1323" s="12">
        <v>95100.34</v>
      </c>
      <c r="BV1323" s="12">
        <v>75100.34</v>
      </c>
      <c r="BW1323" t="s">
        <v>3778</v>
      </c>
      <c r="BX1323" t="s">
        <v>141</v>
      </c>
      <c r="BY1323">
        <v>58</v>
      </c>
      <c r="BZ1323">
        <v>23</v>
      </c>
      <c r="CA1323">
        <v>45</v>
      </c>
      <c r="CB1323">
        <v>16</v>
      </c>
      <c r="CE1323">
        <v>2</v>
      </c>
      <c r="CG1323">
        <v>3</v>
      </c>
      <c r="CH1323">
        <v>2</v>
      </c>
      <c r="CI1323">
        <f>CE1323+CG1323</f>
        <v>5</v>
      </c>
      <c r="CJ1323">
        <v>4512.49416666671</v>
      </c>
      <c r="CL1323">
        <v>3494.3809259259001</v>
      </c>
      <c r="CM1323">
        <v>209.22690972220201</v>
      </c>
      <c r="CN1323">
        <v>224.07405092589801</v>
      </c>
      <c r="CO1323">
        <v>1774.5812152778101</v>
      </c>
      <c r="CQ1323">
        <v>1339.2963194444001</v>
      </c>
      <c r="CS1323">
        <v>164.349907407399</v>
      </c>
      <c r="CT1323">
        <v>46</v>
      </c>
      <c r="CU1323">
        <v>18</v>
      </c>
      <c r="CW1323">
        <v>1</v>
      </c>
      <c r="CY1323">
        <v>5</v>
      </c>
      <c r="DB1323">
        <f>CX1323+CZ1323+DA1323</f>
        <v>0</v>
      </c>
      <c r="DC1323">
        <v>8</v>
      </c>
      <c r="DE1323">
        <v>2</v>
      </c>
      <c r="DF1323">
        <v>2</v>
      </c>
      <c r="DG1323" s="13">
        <f>(DC1323+DD1323)/CU1323</f>
        <v>0.44444444444444442</v>
      </c>
      <c r="DH1323">
        <v>1780.00175925951</v>
      </c>
      <c r="DI1323">
        <v>1540.83193287061</v>
      </c>
      <c r="DJ1323">
        <v>1260.9763310186099</v>
      </c>
      <c r="DK1323">
        <v>1021.80650462971</v>
      </c>
      <c r="DL1323">
        <v>50</v>
      </c>
      <c r="DM1323">
        <v>17</v>
      </c>
      <c r="DN1323">
        <v>39</v>
      </c>
      <c r="DO1323">
        <v>11</v>
      </c>
      <c r="DQ1323">
        <v>1</v>
      </c>
      <c r="DS1323">
        <v>3</v>
      </c>
      <c r="DU1323">
        <v>1</v>
      </c>
      <c r="DX1323">
        <v>1</v>
      </c>
      <c r="DZ1323">
        <v>1</v>
      </c>
      <c r="EA1323">
        <v>11</v>
      </c>
      <c r="EF1323">
        <v>6</v>
      </c>
      <c r="EG1323">
        <v>1</v>
      </c>
      <c r="EH1323" s="13">
        <v>0.16666666666666699</v>
      </c>
      <c r="EI1323">
        <f>CO1323</f>
        <v>1774.5812152778101</v>
      </c>
      <c r="EJ1323" s="16">
        <f>BU1323</f>
        <v>95100.34</v>
      </c>
      <c r="EK1323" s="16">
        <f>EJ1323/EI1323</f>
        <v>53.590300168432734</v>
      </c>
      <c r="EL1323">
        <f>DJ1323</f>
        <v>1260.9763310186099</v>
      </c>
      <c r="EM1323" s="16">
        <f>EK1323*EL1323</f>
        <v>67576.100084576305</v>
      </c>
    </row>
    <row r="1324" spans="1:143" x14ac:dyDescent="0.25">
      <c r="A1324">
        <v>2015</v>
      </c>
      <c r="B1324">
        <v>1361</v>
      </c>
      <c r="C1324" t="s">
        <v>3649</v>
      </c>
      <c r="D1324" t="s">
        <v>2067</v>
      </c>
      <c r="E1324" t="s">
        <v>3780</v>
      </c>
      <c r="F1324" t="s">
        <v>3781</v>
      </c>
      <c r="G1324" t="s">
        <v>145</v>
      </c>
      <c r="H1324">
        <v>539053</v>
      </c>
      <c r="I1324" t="s">
        <v>3782</v>
      </c>
      <c r="J1324" t="s">
        <v>2071</v>
      </c>
      <c r="K1324">
        <v>98390</v>
      </c>
      <c r="L1324" t="s">
        <v>163</v>
      </c>
      <c r="N1324" t="s">
        <v>151</v>
      </c>
      <c r="P1324" t="s">
        <v>152</v>
      </c>
      <c r="Q1324" t="s">
        <v>199</v>
      </c>
      <c r="R1324" t="s">
        <v>235</v>
      </c>
      <c r="T1324" t="s">
        <v>155</v>
      </c>
      <c r="U1324" t="s">
        <v>211</v>
      </c>
      <c r="V1324" t="s">
        <v>212</v>
      </c>
      <c r="W1324" t="s">
        <v>158</v>
      </c>
      <c r="X1324" t="s">
        <v>201</v>
      </c>
      <c r="Y1324">
        <v>58</v>
      </c>
      <c r="Z1324">
        <v>20</v>
      </c>
      <c r="AA1324">
        <v>0</v>
      </c>
      <c r="AB1324">
        <v>0</v>
      </c>
      <c r="AC1324" t="s">
        <v>236</v>
      </c>
      <c r="AD1324" t="s">
        <v>236</v>
      </c>
      <c r="AE1324" t="s">
        <v>236</v>
      </c>
      <c r="AF1324" t="s">
        <v>236</v>
      </c>
      <c r="AG1324" t="s">
        <v>236</v>
      </c>
      <c r="AH1324" t="s">
        <v>236</v>
      </c>
      <c r="AI1324" t="s">
        <v>236</v>
      </c>
      <c r="AJ1324">
        <v>58</v>
      </c>
      <c r="AK1324" t="s">
        <v>236</v>
      </c>
      <c r="AL1324" t="s">
        <v>236</v>
      </c>
      <c r="AM1324" t="s">
        <v>236</v>
      </c>
      <c r="AP1324" t="s">
        <v>236</v>
      </c>
      <c r="AR1324" t="s">
        <v>159</v>
      </c>
      <c r="AS1324" t="s">
        <v>210</v>
      </c>
      <c r="AV1324" s="12">
        <v>146324</v>
      </c>
      <c r="AZ1324" s="15">
        <v>30000</v>
      </c>
      <c r="BB1324" s="12">
        <v>67269</v>
      </c>
      <c r="BH1324" s="15">
        <v>109000</v>
      </c>
      <c r="BI1324" s="12">
        <v>23449</v>
      </c>
      <c r="BJ1324" s="12">
        <v>376042</v>
      </c>
      <c r="BK1324" s="12">
        <v>213593</v>
      </c>
      <c r="BS1324" s="12">
        <v>0</v>
      </c>
      <c r="BT1324" s="12">
        <v>0</v>
      </c>
      <c r="BU1324" s="12">
        <v>376042</v>
      </c>
      <c r="BV1324" s="12">
        <v>213593</v>
      </c>
      <c r="BW1324" t="s">
        <v>3781</v>
      </c>
      <c r="BX1324" t="s">
        <v>141</v>
      </c>
      <c r="BY1324">
        <v>185</v>
      </c>
      <c r="BZ1324">
        <v>67</v>
      </c>
      <c r="CA1324">
        <v>184</v>
      </c>
      <c r="CB1324">
        <v>66</v>
      </c>
      <c r="CI1324">
        <f>CE1324+CG1324</f>
        <v>0</v>
      </c>
      <c r="CJ1324">
        <v>18714.394976852102</v>
      </c>
      <c r="CL1324">
        <v>18613.8519212965</v>
      </c>
      <c r="CO1324">
        <v>6744.9644212965104</v>
      </c>
      <c r="CQ1324">
        <v>6644.42136574091</v>
      </c>
      <c r="CT1324">
        <v>110</v>
      </c>
      <c r="CU1324">
        <v>40</v>
      </c>
      <c r="CW1324">
        <v>2</v>
      </c>
      <c r="CY1324">
        <v>6</v>
      </c>
      <c r="DB1324">
        <f>CX1324+CZ1324+DA1324</f>
        <v>0</v>
      </c>
      <c r="DC1324">
        <v>16</v>
      </c>
      <c r="DE1324">
        <v>16</v>
      </c>
      <c r="DG1324" s="13">
        <f>(DC1324+DD1324)/CU1324</f>
        <v>0.4</v>
      </c>
      <c r="DH1324">
        <v>4820.9768981483003</v>
      </c>
      <c r="DI1324">
        <v>4216.6282754631002</v>
      </c>
      <c r="DJ1324">
        <v>3186.7952662037101</v>
      </c>
      <c r="DK1324">
        <v>2611.44664351851</v>
      </c>
      <c r="DL1324">
        <v>98</v>
      </c>
      <c r="DM1324">
        <v>30</v>
      </c>
      <c r="DN1324">
        <v>98</v>
      </c>
      <c r="DO1324">
        <v>30</v>
      </c>
      <c r="DS1324">
        <v>17</v>
      </c>
      <c r="DU1324">
        <v>10</v>
      </c>
      <c r="DZ1324">
        <v>2</v>
      </c>
      <c r="EA1324">
        <v>1</v>
      </c>
      <c r="EI1324">
        <f>CO1324</f>
        <v>6744.9644212965104</v>
      </c>
      <c r="EJ1324" s="16">
        <f>BU1324</f>
        <v>376042</v>
      </c>
      <c r="EK1324" s="16">
        <f>EJ1324/EI1324</f>
        <v>55.751517207813173</v>
      </c>
      <c r="EL1324">
        <f>DJ1324</f>
        <v>3186.7952662037101</v>
      </c>
      <c r="EM1324" s="16">
        <f>EK1324*EL1324</f>
        <v>177668.6711215337</v>
      </c>
    </row>
    <row r="1325" spans="1:143" x14ac:dyDescent="0.25">
      <c r="A1325">
        <v>2015</v>
      </c>
      <c r="B1325">
        <v>1263</v>
      </c>
      <c r="C1325" t="s">
        <v>3649</v>
      </c>
      <c r="D1325" t="s">
        <v>3783</v>
      </c>
      <c r="E1325" t="s">
        <v>3780</v>
      </c>
      <c r="F1325" t="s">
        <v>3784</v>
      </c>
      <c r="G1325" t="s">
        <v>145</v>
      </c>
      <c r="H1325">
        <v>531554</v>
      </c>
      <c r="I1325" t="s">
        <v>3785</v>
      </c>
      <c r="J1325" t="s">
        <v>3653</v>
      </c>
      <c r="K1325">
        <v>98409</v>
      </c>
      <c r="L1325" t="s">
        <v>785</v>
      </c>
      <c r="N1325" t="s">
        <v>151</v>
      </c>
      <c r="P1325" t="s">
        <v>152</v>
      </c>
      <c r="Q1325" t="s">
        <v>199</v>
      </c>
      <c r="R1325" t="s">
        <v>235</v>
      </c>
      <c r="T1325" t="s">
        <v>155</v>
      </c>
      <c r="U1325" t="s">
        <v>211</v>
      </c>
      <c r="V1325" t="s">
        <v>212</v>
      </c>
      <c r="W1325" t="s">
        <v>158</v>
      </c>
      <c r="Y1325">
        <v>27</v>
      </c>
      <c r="Z1325">
        <v>12</v>
      </c>
      <c r="AA1325">
        <v>1</v>
      </c>
      <c r="AB1325">
        <v>1</v>
      </c>
      <c r="AC1325" t="s">
        <v>236</v>
      </c>
      <c r="AD1325" t="s">
        <v>236</v>
      </c>
      <c r="AE1325" t="s">
        <v>236</v>
      </c>
      <c r="AF1325" t="s">
        <v>236</v>
      </c>
      <c r="AG1325" t="s">
        <v>236</v>
      </c>
      <c r="AH1325" t="s">
        <v>236</v>
      </c>
      <c r="AI1325" t="s">
        <v>236</v>
      </c>
      <c r="AJ1325">
        <v>28</v>
      </c>
      <c r="AK1325" t="s">
        <v>236</v>
      </c>
      <c r="AL1325" t="s">
        <v>236</v>
      </c>
      <c r="AM1325" t="s">
        <v>236</v>
      </c>
      <c r="AP1325" t="s">
        <v>236</v>
      </c>
      <c r="AR1325" t="s">
        <v>159</v>
      </c>
      <c r="AS1325" t="s">
        <v>152</v>
      </c>
      <c r="AU1325" t="s">
        <v>3786</v>
      </c>
      <c r="AZ1325" s="15">
        <v>40839</v>
      </c>
      <c r="BJ1325" s="12">
        <v>40839</v>
      </c>
      <c r="BK1325" s="12">
        <v>0</v>
      </c>
      <c r="BS1325" s="12">
        <v>0</v>
      </c>
      <c r="BT1325" s="12">
        <v>0</v>
      </c>
      <c r="BU1325" s="12">
        <v>40839</v>
      </c>
      <c r="BV1325" s="12">
        <v>0</v>
      </c>
      <c r="BW1325" t="s">
        <v>3784</v>
      </c>
      <c r="BX1325" t="s">
        <v>141</v>
      </c>
      <c r="BY1325">
        <v>104</v>
      </c>
      <c r="BZ1325">
        <v>30</v>
      </c>
      <c r="CA1325">
        <v>95</v>
      </c>
      <c r="CB1325">
        <v>25</v>
      </c>
      <c r="CG1325">
        <v>2</v>
      </c>
      <c r="CH1325">
        <v>1</v>
      </c>
      <c r="CI1325">
        <f>CE1325+CG1325</f>
        <v>2</v>
      </c>
      <c r="CJ1325">
        <v>12156.1506134263</v>
      </c>
      <c r="CL1325">
        <v>11334.5715393521</v>
      </c>
      <c r="CN1325">
        <v>315.327847222201</v>
      </c>
      <c r="CO1325">
        <v>3602.6688078705001</v>
      </c>
      <c r="CQ1325">
        <v>3061.5871759259999</v>
      </c>
      <c r="CS1325">
        <v>157.66392361109999</v>
      </c>
      <c r="CT1325">
        <v>117</v>
      </c>
      <c r="CU1325">
        <v>33</v>
      </c>
      <c r="CW1325">
        <v>1</v>
      </c>
      <c r="CZ1325">
        <v>1</v>
      </c>
      <c r="DB1325">
        <f>CX1325+CZ1325+DA1325</f>
        <v>1</v>
      </c>
      <c r="DC1325">
        <v>29</v>
      </c>
      <c r="DE1325">
        <v>1</v>
      </c>
      <c r="DF1325">
        <v>1</v>
      </c>
      <c r="DG1325" s="13">
        <f>(DC1325+DD1325)/CU1325</f>
        <v>0.87878787878787878</v>
      </c>
      <c r="DH1325">
        <v>6416.7287500002103</v>
      </c>
      <c r="DI1325">
        <v>4014.7732754632102</v>
      </c>
      <c r="DJ1325">
        <v>6171.5504398148996</v>
      </c>
      <c r="DK1325">
        <v>3811.1548495371999</v>
      </c>
      <c r="DL1325">
        <v>45</v>
      </c>
      <c r="DM1325">
        <v>11</v>
      </c>
      <c r="DN1325">
        <v>43</v>
      </c>
      <c r="DO1325">
        <v>9</v>
      </c>
      <c r="DQ1325">
        <v>1</v>
      </c>
      <c r="DS1325">
        <v>1</v>
      </c>
      <c r="DU1325">
        <v>1</v>
      </c>
      <c r="EA1325">
        <v>9</v>
      </c>
      <c r="EF1325">
        <v>5</v>
      </c>
      <c r="EG1325">
        <v>1</v>
      </c>
      <c r="EH1325" s="13">
        <v>0.2</v>
      </c>
      <c r="EI1325">
        <f>CO1325</f>
        <v>3602.6688078705001</v>
      </c>
      <c r="EJ1325" s="16">
        <f>BU1325</f>
        <v>40839</v>
      </c>
      <c r="EK1325" s="16">
        <f>EJ1325/EI1325</f>
        <v>11.335763062866583</v>
      </c>
      <c r="EL1325">
        <f>DJ1325</f>
        <v>6171.5504398148996</v>
      </c>
      <c r="EM1325" s="16">
        <f>EK1325*EL1325</f>
        <v>69959.23351627175</v>
      </c>
    </row>
    <row r="1326" spans="1:143" x14ac:dyDescent="0.25">
      <c r="A1326">
        <v>2015</v>
      </c>
      <c r="B1326">
        <v>1323</v>
      </c>
      <c r="C1326" t="s">
        <v>3649</v>
      </c>
      <c r="D1326" t="s">
        <v>3666</v>
      </c>
      <c r="E1326" t="s">
        <v>3780</v>
      </c>
      <c r="F1326" t="s">
        <v>3787</v>
      </c>
      <c r="G1326" t="s">
        <v>145</v>
      </c>
      <c r="H1326">
        <v>530795</v>
      </c>
      <c r="I1326" t="s">
        <v>3669</v>
      </c>
      <c r="J1326" t="s">
        <v>3670</v>
      </c>
      <c r="K1326">
        <v>98499</v>
      </c>
      <c r="L1326" t="s">
        <v>163</v>
      </c>
      <c r="N1326" t="s">
        <v>151</v>
      </c>
      <c r="P1326" t="s">
        <v>152</v>
      </c>
      <c r="Q1326" t="s">
        <v>199</v>
      </c>
      <c r="R1326" t="s">
        <v>154</v>
      </c>
      <c r="T1326" t="s">
        <v>155</v>
      </c>
      <c r="U1326" t="s">
        <v>211</v>
      </c>
      <c r="V1326" t="s">
        <v>212</v>
      </c>
      <c r="W1326" t="s">
        <v>158</v>
      </c>
      <c r="Y1326">
        <v>3</v>
      </c>
      <c r="Z1326">
        <v>1</v>
      </c>
      <c r="AA1326">
        <v>4</v>
      </c>
      <c r="AB1326">
        <v>0</v>
      </c>
      <c r="AC1326" t="s">
        <v>236</v>
      </c>
      <c r="AD1326" t="s">
        <v>236</v>
      </c>
      <c r="AE1326" t="s">
        <v>236</v>
      </c>
      <c r="AF1326" t="s">
        <v>236</v>
      </c>
      <c r="AG1326" t="s">
        <v>236</v>
      </c>
      <c r="AH1326" t="s">
        <v>236</v>
      </c>
      <c r="AI1326" t="s">
        <v>236</v>
      </c>
      <c r="AJ1326">
        <v>7</v>
      </c>
      <c r="AK1326" t="s">
        <v>236</v>
      </c>
      <c r="AL1326" t="s">
        <v>236</v>
      </c>
      <c r="AM1326" t="s">
        <v>236</v>
      </c>
      <c r="AP1326" t="s">
        <v>236</v>
      </c>
      <c r="AR1326" t="s">
        <v>159</v>
      </c>
      <c r="AS1326" t="s">
        <v>152</v>
      </c>
      <c r="AV1326" s="12">
        <v>64378</v>
      </c>
      <c r="BB1326" s="12">
        <v>2544</v>
      </c>
      <c r="BH1326" s="15">
        <v>25000</v>
      </c>
      <c r="BJ1326" s="12">
        <v>91922</v>
      </c>
      <c r="BK1326" s="12">
        <v>66922</v>
      </c>
      <c r="BS1326" s="12">
        <v>0</v>
      </c>
      <c r="BT1326" s="12">
        <v>0</v>
      </c>
      <c r="BU1326" s="12">
        <v>91922</v>
      </c>
      <c r="BV1326" s="12">
        <v>66922</v>
      </c>
      <c r="BW1326" t="s">
        <v>3787</v>
      </c>
      <c r="BX1326" t="s">
        <v>141</v>
      </c>
      <c r="BY1326">
        <v>34</v>
      </c>
      <c r="BZ1326">
        <v>10</v>
      </c>
      <c r="CA1326">
        <v>34</v>
      </c>
      <c r="CB1326">
        <v>10</v>
      </c>
      <c r="CI1326">
        <f>CE1326+CG1326</f>
        <v>0</v>
      </c>
      <c r="CJ1326">
        <v>3762.5815972221098</v>
      </c>
      <c r="CL1326">
        <v>3762.5815972221098</v>
      </c>
      <c r="CO1326">
        <v>1353.3861574073001</v>
      </c>
      <c r="CQ1326">
        <v>1353.3861574073001</v>
      </c>
      <c r="CT1326">
        <v>45</v>
      </c>
      <c r="CU1326">
        <v>13</v>
      </c>
      <c r="CW1326">
        <v>1</v>
      </c>
      <c r="CY1326">
        <v>1</v>
      </c>
      <c r="DB1326">
        <f>CX1326+CZ1326+DA1326</f>
        <v>0</v>
      </c>
      <c r="DC1326">
        <v>8</v>
      </c>
      <c r="DE1326">
        <v>2</v>
      </c>
      <c r="DF1326">
        <v>1</v>
      </c>
      <c r="DG1326" s="13">
        <f>(DC1326+DD1326)/CU1326</f>
        <v>0.61538461538461542</v>
      </c>
      <c r="DH1326">
        <v>2034.4154629627999</v>
      </c>
      <c r="DI1326">
        <v>2033.9154629627999</v>
      </c>
      <c r="DJ1326">
        <v>1744.4038078701999</v>
      </c>
      <c r="DK1326">
        <v>1743.9038078701999</v>
      </c>
      <c r="DL1326">
        <v>21</v>
      </c>
      <c r="DM1326">
        <v>5</v>
      </c>
      <c r="DN1326">
        <v>21</v>
      </c>
      <c r="DO1326">
        <v>5</v>
      </c>
      <c r="DS1326">
        <v>1</v>
      </c>
      <c r="DX1326">
        <v>1</v>
      </c>
      <c r="DZ1326">
        <v>1</v>
      </c>
      <c r="EA1326">
        <v>2</v>
      </c>
      <c r="EF1326">
        <v>5</v>
      </c>
      <c r="EG1326">
        <v>3</v>
      </c>
      <c r="EH1326" s="13">
        <v>0.6</v>
      </c>
      <c r="EI1326">
        <f>CO1326</f>
        <v>1353.3861574073001</v>
      </c>
      <c r="EJ1326" s="16">
        <f>BU1326</f>
        <v>91922</v>
      </c>
      <c r="EK1326" s="16">
        <f>EJ1326/EI1326</f>
        <v>67.920009006222003</v>
      </c>
      <c r="EL1326">
        <f>DJ1326</f>
        <v>1744.4038078701999</v>
      </c>
      <c r="EM1326" s="16">
        <f>EK1326*EL1326</f>
        <v>118479.92234103194</v>
      </c>
    </row>
    <row r="1327" spans="1:143" x14ac:dyDescent="0.25">
      <c r="A1327">
        <v>2015</v>
      </c>
      <c r="B1327">
        <v>1374</v>
      </c>
      <c r="C1327" t="s">
        <v>3649</v>
      </c>
      <c r="D1327" t="s">
        <v>3788</v>
      </c>
      <c r="E1327" t="s">
        <v>3789</v>
      </c>
      <c r="F1327" t="s">
        <v>3790</v>
      </c>
      <c r="G1327" t="s">
        <v>145</v>
      </c>
      <c r="H1327">
        <v>531554</v>
      </c>
      <c r="I1327" t="s">
        <v>3791</v>
      </c>
      <c r="J1327" t="s">
        <v>3727</v>
      </c>
      <c r="K1327">
        <v>98372</v>
      </c>
      <c r="L1327" t="s">
        <v>163</v>
      </c>
      <c r="N1327" t="s">
        <v>263</v>
      </c>
      <c r="O1327" t="s">
        <v>165</v>
      </c>
      <c r="P1327" t="s">
        <v>152</v>
      </c>
      <c r="Q1327" t="s">
        <v>199</v>
      </c>
      <c r="R1327" t="s">
        <v>3792</v>
      </c>
      <c r="S1327" t="s">
        <v>1355</v>
      </c>
      <c r="T1327" t="s">
        <v>168</v>
      </c>
      <c r="V1327" t="s">
        <v>343</v>
      </c>
      <c r="W1327" t="s">
        <v>158</v>
      </c>
      <c r="Y1327">
        <v>20</v>
      </c>
      <c r="Z1327">
        <v>10</v>
      </c>
      <c r="AA1327">
        <v>0</v>
      </c>
      <c r="AB1327">
        <v>0</v>
      </c>
      <c r="AC1327" t="s">
        <v>236</v>
      </c>
      <c r="AD1327" t="s">
        <v>236</v>
      </c>
      <c r="AE1327" t="s">
        <v>236</v>
      </c>
      <c r="AF1327" t="s">
        <v>236</v>
      </c>
      <c r="AG1327" t="s">
        <v>236</v>
      </c>
      <c r="AH1327" t="s">
        <v>236</v>
      </c>
      <c r="AI1327" t="s">
        <v>236</v>
      </c>
      <c r="AJ1327">
        <v>20</v>
      </c>
      <c r="AK1327" t="s">
        <v>236</v>
      </c>
      <c r="AL1327" t="s">
        <v>236</v>
      </c>
      <c r="AM1327" t="s">
        <v>236</v>
      </c>
      <c r="AP1327" t="s">
        <v>236</v>
      </c>
      <c r="AR1327" t="s">
        <v>159</v>
      </c>
      <c r="AS1327" t="s">
        <v>1355</v>
      </c>
      <c r="AX1327" s="15">
        <v>203799</v>
      </c>
      <c r="BJ1327" s="12">
        <v>203799</v>
      </c>
      <c r="BK1327" s="12">
        <v>0</v>
      </c>
      <c r="BS1327" s="12">
        <v>0</v>
      </c>
      <c r="BT1327" s="12">
        <v>0</v>
      </c>
      <c r="BU1327" s="12">
        <v>203799</v>
      </c>
      <c r="BV1327" s="12">
        <v>0</v>
      </c>
      <c r="BW1327" t="s">
        <v>3790</v>
      </c>
      <c r="BX1327" t="s">
        <v>343</v>
      </c>
      <c r="BY1327">
        <v>30</v>
      </c>
      <c r="BZ1327">
        <v>14</v>
      </c>
      <c r="CA1327">
        <v>29</v>
      </c>
      <c r="CB1327">
        <v>14</v>
      </c>
      <c r="CI1327">
        <f>CE1327+CG1327</f>
        <v>0</v>
      </c>
      <c r="CJ1327">
        <v>5989.5096064813997</v>
      </c>
      <c r="CL1327">
        <v>5760.5096180555001</v>
      </c>
      <c r="CO1327">
        <v>2833</v>
      </c>
      <c r="CQ1327">
        <v>2833</v>
      </c>
      <c r="CT1327">
        <v>12</v>
      </c>
      <c r="CU1327">
        <v>8</v>
      </c>
      <c r="CY1327">
        <v>5</v>
      </c>
      <c r="DB1327">
        <f>CX1327+CZ1327+DA1327</f>
        <v>0</v>
      </c>
      <c r="DC1327">
        <v>3</v>
      </c>
      <c r="DG1327" s="13">
        <f>(DC1327+DD1327)/CU1327</f>
        <v>0.375</v>
      </c>
      <c r="DH1327">
        <v>2040</v>
      </c>
      <c r="DI1327">
        <v>1390</v>
      </c>
      <c r="DJ1327">
        <v>1025</v>
      </c>
      <c r="DK1327">
        <v>658</v>
      </c>
      <c r="DL1327">
        <v>12</v>
      </c>
      <c r="DM1327">
        <v>6</v>
      </c>
      <c r="DN1327">
        <v>11</v>
      </c>
      <c r="DO1327">
        <v>5</v>
      </c>
      <c r="DS1327">
        <v>5</v>
      </c>
      <c r="EA1327">
        <v>1</v>
      </c>
      <c r="EF1327">
        <v>6</v>
      </c>
      <c r="EG1327">
        <v>0</v>
      </c>
      <c r="EH1327" s="13">
        <v>0</v>
      </c>
      <c r="EI1327">
        <f>CO1327</f>
        <v>2833</v>
      </c>
      <c r="EJ1327" s="16">
        <f>BU1327</f>
        <v>203799</v>
      </c>
      <c r="EK1327" s="16">
        <f>EJ1327/EI1327</f>
        <v>71.937522061418989</v>
      </c>
      <c r="EL1327">
        <f>DJ1327</f>
        <v>1025</v>
      </c>
      <c r="EM1327" s="16">
        <f>EK1327*EL1327</f>
        <v>73735.960112954461</v>
      </c>
    </row>
    <row r="1328" spans="1:143" x14ac:dyDescent="0.25">
      <c r="A1328">
        <v>2015</v>
      </c>
      <c r="B1328">
        <v>1290</v>
      </c>
      <c r="C1328" t="s">
        <v>3649</v>
      </c>
      <c r="D1328" t="s">
        <v>3708</v>
      </c>
      <c r="E1328" t="s">
        <v>3793</v>
      </c>
      <c r="F1328" t="s">
        <v>3794</v>
      </c>
      <c r="G1328" t="s">
        <v>145</v>
      </c>
      <c r="H1328">
        <v>531554</v>
      </c>
      <c r="I1328" t="s">
        <v>3710</v>
      </c>
      <c r="J1328" t="s">
        <v>3653</v>
      </c>
      <c r="K1328">
        <v>98405</v>
      </c>
      <c r="L1328" t="s">
        <v>163</v>
      </c>
      <c r="N1328" t="s">
        <v>286</v>
      </c>
      <c r="P1328" t="s">
        <v>152</v>
      </c>
      <c r="Q1328" t="s">
        <v>199</v>
      </c>
      <c r="V1328" t="s">
        <v>287</v>
      </c>
      <c r="W1328" t="s">
        <v>169</v>
      </c>
      <c r="Y1328">
        <v>0</v>
      </c>
      <c r="Z1328">
        <v>0</v>
      </c>
      <c r="AA1328">
        <v>0</v>
      </c>
      <c r="AB1328">
        <v>0</v>
      </c>
      <c r="AC1328" t="s">
        <v>236</v>
      </c>
      <c r="AD1328" t="s">
        <v>236</v>
      </c>
      <c r="AE1328" t="s">
        <v>236</v>
      </c>
      <c r="AF1328" t="s">
        <v>236</v>
      </c>
      <c r="AG1328" t="s">
        <v>236</v>
      </c>
      <c r="AH1328" t="s">
        <v>236</v>
      </c>
      <c r="AI1328" t="s">
        <v>236</v>
      </c>
      <c r="AJ1328">
        <v>0</v>
      </c>
      <c r="AK1328" t="s">
        <v>236</v>
      </c>
      <c r="AL1328" t="s">
        <v>236</v>
      </c>
      <c r="AM1328" t="s">
        <v>236</v>
      </c>
      <c r="AP1328" t="s">
        <v>236</v>
      </c>
      <c r="AR1328" t="s">
        <v>227</v>
      </c>
      <c r="AS1328" t="s">
        <v>152</v>
      </c>
      <c r="AU1328" t="s">
        <v>3795</v>
      </c>
      <c r="AV1328" s="12">
        <v>49619</v>
      </c>
      <c r="BJ1328" s="12">
        <v>49619</v>
      </c>
      <c r="BK1328" s="12">
        <v>49619</v>
      </c>
      <c r="BS1328" s="12">
        <v>0</v>
      </c>
      <c r="BT1328" s="12">
        <v>0</v>
      </c>
      <c r="BU1328" s="12">
        <v>49619</v>
      </c>
      <c r="BV1328" s="12">
        <v>49619</v>
      </c>
      <c r="CI1328">
        <f>CE1328+CG1328</f>
        <v>0</v>
      </c>
      <c r="DB1328">
        <f>CX1328+CZ1328+DA1328</f>
        <v>0</v>
      </c>
      <c r="DG1328" s="13" t="e">
        <f>(DC1328+DD1328)/CU1328</f>
        <v>#DIV/0!</v>
      </c>
      <c r="EI1328">
        <f>CO1328</f>
        <v>0</v>
      </c>
      <c r="EJ1328" s="16">
        <f>BU1328</f>
        <v>49619</v>
      </c>
      <c r="EK1328" s="16" t="e">
        <f>EJ1328/EI1328</f>
        <v>#DIV/0!</v>
      </c>
      <c r="EL1328">
        <f>DJ1328</f>
        <v>0</v>
      </c>
      <c r="EM1328" s="16" t="e">
        <f>EK1328*EL1328</f>
        <v>#DIV/0!</v>
      </c>
    </row>
    <row r="1329" spans="1:143" x14ac:dyDescent="0.25">
      <c r="A1329">
        <v>2015</v>
      </c>
      <c r="B1329">
        <v>1344</v>
      </c>
      <c r="C1329" t="s">
        <v>3649</v>
      </c>
      <c r="D1329" t="s">
        <v>3796</v>
      </c>
      <c r="E1329" t="s">
        <v>3797</v>
      </c>
      <c r="F1329" t="s">
        <v>3798</v>
      </c>
      <c r="G1329" t="s">
        <v>145</v>
      </c>
      <c r="H1329">
        <v>539053</v>
      </c>
      <c r="I1329" t="s">
        <v>3775</v>
      </c>
      <c r="J1329" t="s">
        <v>3653</v>
      </c>
      <c r="K1329">
        <v>98404</v>
      </c>
      <c r="L1329" t="s">
        <v>163</v>
      </c>
      <c r="N1329" t="s">
        <v>263</v>
      </c>
      <c r="O1329" t="s">
        <v>165</v>
      </c>
      <c r="P1329" t="s">
        <v>152</v>
      </c>
      <c r="Q1329" t="s">
        <v>199</v>
      </c>
      <c r="R1329" t="s">
        <v>154</v>
      </c>
      <c r="S1329" t="s">
        <v>1355</v>
      </c>
      <c r="T1329" t="s">
        <v>168</v>
      </c>
      <c r="V1329" t="s">
        <v>343</v>
      </c>
      <c r="W1329" t="s">
        <v>175</v>
      </c>
      <c r="Y1329">
        <v>0</v>
      </c>
      <c r="Z1329">
        <v>0</v>
      </c>
      <c r="AA1329">
        <v>11</v>
      </c>
      <c r="AB1329">
        <v>11</v>
      </c>
      <c r="AC1329" t="s">
        <v>236</v>
      </c>
      <c r="AD1329" t="s">
        <v>236</v>
      </c>
      <c r="AE1329" t="s">
        <v>236</v>
      </c>
      <c r="AF1329" t="s">
        <v>236</v>
      </c>
      <c r="AG1329" t="s">
        <v>797</v>
      </c>
      <c r="AH1329" t="s">
        <v>236</v>
      </c>
      <c r="AI1329" t="s">
        <v>236</v>
      </c>
      <c r="AJ1329">
        <v>11</v>
      </c>
      <c r="AK1329" t="s">
        <v>236</v>
      </c>
      <c r="AL1329" t="s">
        <v>236</v>
      </c>
      <c r="AM1329" t="s">
        <v>236</v>
      </c>
      <c r="AP1329" t="s">
        <v>236</v>
      </c>
      <c r="AR1329" t="s">
        <v>159</v>
      </c>
      <c r="AS1329" t="s">
        <v>152</v>
      </c>
      <c r="AV1329" s="12">
        <v>147311</v>
      </c>
      <c r="BF1329" s="12">
        <v>100000</v>
      </c>
      <c r="BJ1329" s="12">
        <v>247311</v>
      </c>
      <c r="BK1329" s="12">
        <v>147311</v>
      </c>
      <c r="BS1329" s="12">
        <v>0</v>
      </c>
      <c r="BT1329" s="12">
        <v>0</v>
      </c>
      <c r="BU1329" s="12">
        <v>247311</v>
      </c>
      <c r="BV1329" s="12">
        <v>147311</v>
      </c>
      <c r="BW1329" t="s">
        <v>3798</v>
      </c>
      <c r="BX1329" t="s">
        <v>343</v>
      </c>
      <c r="BY1329">
        <v>29</v>
      </c>
      <c r="BZ1329">
        <v>28</v>
      </c>
      <c r="CI1329">
        <f>CE1329+CG1329</f>
        <v>0</v>
      </c>
      <c r="CJ1329">
        <v>5310.1904166666</v>
      </c>
      <c r="CO1329">
        <v>5258.7111111109998</v>
      </c>
      <c r="CT1329">
        <v>13</v>
      </c>
      <c r="CU1329">
        <v>12</v>
      </c>
      <c r="CY1329">
        <v>2</v>
      </c>
      <c r="DB1329">
        <f>CX1329+CZ1329+DA1329</f>
        <v>0</v>
      </c>
      <c r="DC1329">
        <v>5</v>
      </c>
      <c r="DE1329">
        <v>5</v>
      </c>
      <c r="DG1329" s="13">
        <f>(DC1329+DD1329)/CU1329</f>
        <v>0.41666666666666669</v>
      </c>
      <c r="DH1329">
        <v>4494.6073842591004</v>
      </c>
      <c r="DI1329">
        <v>1607.8769791665</v>
      </c>
      <c r="DJ1329">
        <v>2139.47960648149</v>
      </c>
      <c r="DK1329">
        <v>674.03453703699097</v>
      </c>
      <c r="DL1329">
        <v>8</v>
      </c>
      <c r="DM1329">
        <v>8</v>
      </c>
      <c r="DS1329">
        <v>2</v>
      </c>
      <c r="DU1329">
        <v>5</v>
      </c>
      <c r="EA1329">
        <v>1</v>
      </c>
      <c r="EF1329">
        <v>7</v>
      </c>
      <c r="EG1329">
        <v>1</v>
      </c>
      <c r="EH1329" s="13">
        <v>0.14285714285714299</v>
      </c>
      <c r="EI1329">
        <f>CO1329</f>
        <v>5258.7111111109998</v>
      </c>
      <c r="EJ1329" s="16">
        <f>BU1329</f>
        <v>247311</v>
      </c>
      <c r="EK1329" s="16">
        <f>EJ1329/EI1329</f>
        <v>47.028824130966761</v>
      </c>
      <c r="EL1329">
        <f>DJ1329</f>
        <v>2139.47960648149</v>
      </c>
      <c r="EM1329" s="16">
        <f>EK1329*EL1329</f>
        <v>100617.21014500796</v>
      </c>
    </row>
    <row r="1330" spans="1:143" x14ac:dyDescent="0.25">
      <c r="A1330">
        <v>2015</v>
      </c>
      <c r="B1330">
        <v>1327</v>
      </c>
      <c r="C1330" t="s">
        <v>3649</v>
      </c>
      <c r="D1330" t="s">
        <v>3703</v>
      </c>
      <c r="E1330" t="s">
        <v>3799</v>
      </c>
      <c r="F1330" t="s">
        <v>3800</v>
      </c>
      <c r="G1330" t="s">
        <v>145</v>
      </c>
      <c r="H1330">
        <v>539053</v>
      </c>
      <c r="I1330" t="s">
        <v>3705</v>
      </c>
      <c r="J1330" t="s">
        <v>3670</v>
      </c>
      <c r="K1330">
        <v>98499</v>
      </c>
      <c r="L1330" t="s">
        <v>163</v>
      </c>
      <c r="N1330" t="s">
        <v>263</v>
      </c>
      <c r="O1330" t="s">
        <v>165</v>
      </c>
      <c r="P1330" t="s">
        <v>210</v>
      </c>
      <c r="Q1330" t="s">
        <v>166</v>
      </c>
      <c r="R1330" t="s">
        <v>248</v>
      </c>
      <c r="S1330" t="s">
        <v>1355</v>
      </c>
      <c r="V1330" t="s">
        <v>257</v>
      </c>
      <c r="W1330" t="s">
        <v>175</v>
      </c>
      <c r="Y1330">
        <v>0</v>
      </c>
      <c r="Z1330">
        <v>0</v>
      </c>
      <c r="AA1330">
        <v>22</v>
      </c>
      <c r="AB1330">
        <v>22</v>
      </c>
      <c r="AC1330" t="s">
        <v>236</v>
      </c>
      <c r="AD1330" t="s">
        <v>236</v>
      </c>
      <c r="AE1330" t="s">
        <v>236</v>
      </c>
      <c r="AF1330" t="s">
        <v>236</v>
      </c>
      <c r="AG1330" t="s">
        <v>236</v>
      </c>
      <c r="AH1330" t="s">
        <v>236</v>
      </c>
      <c r="AI1330" t="s">
        <v>775</v>
      </c>
      <c r="AJ1330">
        <v>22</v>
      </c>
      <c r="AK1330" t="s">
        <v>236</v>
      </c>
      <c r="AL1330" t="s">
        <v>236</v>
      </c>
      <c r="AM1330" t="s">
        <v>236</v>
      </c>
      <c r="AP1330" t="s">
        <v>236</v>
      </c>
      <c r="AQ1330" t="s">
        <v>672</v>
      </c>
      <c r="AR1330" t="s">
        <v>159</v>
      </c>
      <c r="AS1330" t="s">
        <v>210</v>
      </c>
      <c r="AV1330" s="12">
        <v>123087</v>
      </c>
      <c r="AX1330" s="15">
        <v>227903</v>
      </c>
      <c r="BJ1330" s="12">
        <v>350990</v>
      </c>
      <c r="BK1330" s="12">
        <v>123087</v>
      </c>
      <c r="BS1330" s="12">
        <v>0</v>
      </c>
      <c r="BT1330" s="12">
        <v>0</v>
      </c>
      <c r="BU1330" s="12">
        <v>350990</v>
      </c>
      <c r="BV1330" s="12">
        <v>123087</v>
      </c>
      <c r="BW1330" t="s">
        <v>3800</v>
      </c>
      <c r="BX1330" t="s">
        <v>259</v>
      </c>
      <c r="BY1330">
        <v>23</v>
      </c>
      <c r="BZ1330">
        <v>23</v>
      </c>
      <c r="CI1330">
        <f>CE1330+CG1330</f>
        <v>0</v>
      </c>
      <c r="CJ1330">
        <v>8216.0000115741004</v>
      </c>
      <c r="CO1330">
        <v>8216.0000115741004</v>
      </c>
      <c r="CT1330">
        <v>1</v>
      </c>
      <c r="CU1330">
        <v>1</v>
      </c>
      <c r="CY1330">
        <v>1</v>
      </c>
      <c r="DB1330">
        <f>CX1330+CZ1330+DA1330</f>
        <v>0</v>
      </c>
      <c r="DG1330" s="13">
        <f>(DC1330+DD1330)/CU1330</f>
        <v>0</v>
      </c>
      <c r="DH1330">
        <v>1323.5000115741</v>
      </c>
      <c r="DI1330">
        <v>187.00001157409901</v>
      </c>
      <c r="DL1330">
        <v>2</v>
      </c>
      <c r="DM1330">
        <v>2</v>
      </c>
      <c r="DS1330">
        <v>1</v>
      </c>
      <c r="EA1330">
        <v>1</v>
      </c>
      <c r="EF1330">
        <v>2</v>
      </c>
      <c r="EG1330">
        <v>0</v>
      </c>
      <c r="EH1330" s="13">
        <v>0</v>
      </c>
      <c r="EI1330">
        <f>CO1330</f>
        <v>8216.0000115741004</v>
      </c>
      <c r="EJ1330" s="16">
        <f>BU1330</f>
        <v>350990</v>
      </c>
      <c r="EK1330" s="16">
        <f>EJ1330/EI1330</f>
        <v>42.720301789867449</v>
      </c>
      <c r="EL1330">
        <f>DJ1330</f>
        <v>0</v>
      </c>
      <c r="EM1330" s="16">
        <f>EK1330*EL1330</f>
        <v>0</v>
      </c>
    </row>
    <row r="1331" spans="1:143" x14ac:dyDescent="0.25">
      <c r="A1331">
        <v>2015</v>
      </c>
      <c r="B1331">
        <v>1281</v>
      </c>
      <c r="C1331" t="s">
        <v>3649</v>
      </c>
      <c r="D1331" t="s">
        <v>3198</v>
      </c>
      <c r="E1331" t="s">
        <v>3801</v>
      </c>
      <c r="F1331" t="s">
        <v>3802</v>
      </c>
      <c r="G1331" t="s">
        <v>145</v>
      </c>
      <c r="H1331">
        <v>539053</v>
      </c>
      <c r="I1331" t="s">
        <v>3652</v>
      </c>
      <c r="J1331" t="s">
        <v>3653</v>
      </c>
      <c r="K1331">
        <v>98402</v>
      </c>
      <c r="L1331" t="s">
        <v>163</v>
      </c>
      <c r="N1331" t="s">
        <v>263</v>
      </c>
      <c r="O1331" t="s">
        <v>165</v>
      </c>
      <c r="P1331" t="s">
        <v>210</v>
      </c>
      <c r="Q1331" t="s">
        <v>166</v>
      </c>
      <c r="R1331" t="s">
        <v>248</v>
      </c>
      <c r="S1331" t="s">
        <v>1355</v>
      </c>
      <c r="V1331" t="s">
        <v>257</v>
      </c>
      <c r="W1331" t="s">
        <v>175</v>
      </c>
      <c r="Y1331">
        <v>0</v>
      </c>
      <c r="Z1331">
        <v>0</v>
      </c>
      <c r="AA1331">
        <v>20</v>
      </c>
      <c r="AB1331">
        <v>20</v>
      </c>
      <c r="AC1331" t="s">
        <v>236</v>
      </c>
      <c r="AD1331" t="s">
        <v>236</v>
      </c>
      <c r="AE1331" t="s">
        <v>236</v>
      </c>
      <c r="AF1331" t="s">
        <v>236</v>
      </c>
      <c r="AG1331" t="s">
        <v>236</v>
      </c>
      <c r="AH1331" t="s">
        <v>236</v>
      </c>
      <c r="AI1331" t="s">
        <v>1334</v>
      </c>
      <c r="AJ1331">
        <v>20</v>
      </c>
      <c r="AK1331" t="s">
        <v>236</v>
      </c>
      <c r="AL1331" t="s">
        <v>236</v>
      </c>
      <c r="AM1331" t="s">
        <v>236</v>
      </c>
      <c r="AP1331" t="s">
        <v>236</v>
      </c>
      <c r="AQ1331" t="s">
        <v>1334</v>
      </c>
      <c r="AR1331" t="s">
        <v>159</v>
      </c>
      <c r="AS1331" t="s">
        <v>210</v>
      </c>
      <c r="AX1331" s="15">
        <v>170505</v>
      </c>
      <c r="BJ1331" s="12">
        <v>170505</v>
      </c>
      <c r="BK1331" s="12">
        <v>0</v>
      </c>
      <c r="BS1331" s="12">
        <v>0</v>
      </c>
      <c r="BT1331" s="12">
        <v>0</v>
      </c>
      <c r="BU1331" s="12">
        <v>170505</v>
      </c>
      <c r="BV1331" s="12">
        <v>0</v>
      </c>
      <c r="BW1331" t="s">
        <v>3802</v>
      </c>
      <c r="BX1331" t="s">
        <v>259</v>
      </c>
      <c r="BY1331">
        <v>20</v>
      </c>
      <c r="BZ1331">
        <v>19</v>
      </c>
      <c r="CI1331">
        <f>CE1331+CG1331</f>
        <v>0</v>
      </c>
      <c r="CJ1331">
        <v>6826.1246064815105</v>
      </c>
      <c r="CO1331">
        <v>6461.1246064815105</v>
      </c>
      <c r="CT1331">
        <v>1</v>
      </c>
      <c r="CU1331">
        <v>1</v>
      </c>
      <c r="CY1331">
        <v>1</v>
      </c>
      <c r="DB1331">
        <f>CX1331+CZ1331+DA1331</f>
        <v>0</v>
      </c>
      <c r="DG1331" s="13">
        <f>(DC1331+DD1331)/CU1331</f>
        <v>0</v>
      </c>
      <c r="DH1331">
        <v>2573.0202546297</v>
      </c>
      <c r="DI1331">
        <v>94.529976851903498</v>
      </c>
      <c r="DL1331">
        <v>1</v>
      </c>
      <c r="DM1331">
        <v>1</v>
      </c>
      <c r="EA1331">
        <v>1</v>
      </c>
      <c r="EI1331">
        <f>CO1331</f>
        <v>6461.1246064815105</v>
      </c>
      <c r="EJ1331" s="16">
        <f>BU1331</f>
        <v>170505</v>
      </c>
      <c r="EK1331" s="16">
        <f>EJ1331/EI1331</f>
        <v>26.389368784028253</v>
      </c>
      <c r="EL1331">
        <f>DJ1331</f>
        <v>0</v>
      </c>
      <c r="EM1331" s="16">
        <f>EK1331*EL1331</f>
        <v>0</v>
      </c>
    </row>
    <row r="1332" spans="1:143" x14ac:dyDescent="0.25">
      <c r="A1332">
        <v>2015</v>
      </c>
      <c r="B1332">
        <v>1377</v>
      </c>
      <c r="C1332" t="s">
        <v>3649</v>
      </c>
      <c r="D1332" t="s">
        <v>3198</v>
      </c>
      <c r="E1332" t="s">
        <v>3803</v>
      </c>
      <c r="F1332" t="s">
        <v>3804</v>
      </c>
      <c r="G1332" t="s">
        <v>145</v>
      </c>
      <c r="H1332">
        <v>531554</v>
      </c>
      <c r="I1332" t="s">
        <v>3652</v>
      </c>
      <c r="J1332" t="s">
        <v>3653</v>
      </c>
      <c r="K1332">
        <v>98402</v>
      </c>
      <c r="L1332" t="s">
        <v>163</v>
      </c>
      <c r="N1332" t="s">
        <v>263</v>
      </c>
      <c r="O1332" t="s">
        <v>165</v>
      </c>
      <c r="P1332" t="s">
        <v>210</v>
      </c>
      <c r="Q1332" t="s">
        <v>166</v>
      </c>
      <c r="R1332" t="s">
        <v>248</v>
      </c>
      <c r="S1332" t="s">
        <v>1355</v>
      </c>
      <c r="V1332" t="s">
        <v>257</v>
      </c>
      <c r="W1332" t="s">
        <v>175</v>
      </c>
      <c r="Y1332">
        <v>0</v>
      </c>
      <c r="Z1332">
        <v>0</v>
      </c>
      <c r="AA1332">
        <v>33</v>
      </c>
      <c r="AB1332">
        <v>33</v>
      </c>
      <c r="AC1332" t="s">
        <v>236</v>
      </c>
      <c r="AD1332" t="s">
        <v>236</v>
      </c>
      <c r="AE1332" t="s">
        <v>236</v>
      </c>
      <c r="AF1332" t="s">
        <v>236</v>
      </c>
      <c r="AG1332" t="s">
        <v>236</v>
      </c>
      <c r="AH1332" t="s">
        <v>236</v>
      </c>
      <c r="AI1332" t="s">
        <v>2000</v>
      </c>
      <c r="AJ1332">
        <v>33</v>
      </c>
      <c r="AK1332" t="s">
        <v>236</v>
      </c>
      <c r="AL1332" t="s">
        <v>236</v>
      </c>
      <c r="AM1332" t="s">
        <v>236</v>
      </c>
      <c r="AP1332" t="s">
        <v>236</v>
      </c>
      <c r="AQ1332" t="s">
        <v>2322</v>
      </c>
      <c r="AR1332" t="s">
        <v>159</v>
      </c>
      <c r="AS1332" t="s">
        <v>152</v>
      </c>
      <c r="BF1332" s="12">
        <v>210000</v>
      </c>
      <c r="BJ1332" s="12">
        <v>210000</v>
      </c>
      <c r="BK1332" s="12">
        <v>0</v>
      </c>
      <c r="BS1332" s="12">
        <v>0</v>
      </c>
      <c r="BT1332" s="12">
        <v>0</v>
      </c>
      <c r="BU1332" s="12">
        <v>210000</v>
      </c>
      <c r="BV1332" s="12">
        <v>0</v>
      </c>
      <c r="BW1332" t="s">
        <v>3805</v>
      </c>
      <c r="BX1332" t="s">
        <v>259</v>
      </c>
      <c r="BY1332">
        <v>12</v>
      </c>
      <c r="BZ1332">
        <v>9</v>
      </c>
      <c r="CA1332">
        <v>2</v>
      </c>
      <c r="CB1332">
        <v>1</v>
      </c>
      <c r="CG1332">
        <v>4</v>
      </c>
      <c r="CH1332">
        <v>2</v>
      </c>
      <c r="CI1332">
        <f>CE1332+CG1332</f>
        <v>4</v>
      </c>
      <c r="CJ1332">
        <v>3653.0445717591901</v>
      </c>
      <c r="CL1332">
        <v>390.68412037039502</v>
      </c>
      <c r="CN1332">
        <v>1162.7463888888001</v>
      </c>
      <c r="CO1332">
        <v>2876.3293171296</v>
      </c>
      <c r="CQ1332">
        <v>195.34206018519799</v>
      </c>
      <c r="CS1332">
        <v>581.37319444440095</v>
      </c>
      <c r="CT1332">
        <v>4</v>
      </c>
      <c r="CU1332">
        <v>3</v>
      </c>
      <c r="CY1332">
        <v>1</v>
      </c>
      <c r="DB1332">
        <f>CX1332+CZ1332+DA1332</f>
        <v>0</v>
      </c>
      <c r="DE1332">
        <v>2</v>
      </c>
      <c r="DG1332" s="13">
        <f>(DC1332+DD1332)/CU1332</f>
        <v>0</v>
      </c>
      <c r="DH1332">
        <v>3444.97906249989</v>
      </c>
      <c r="DI1332">
        <v>798.02508101839305</v>
      </c>
      <c r="DL1332">
        <v>2</v>
      </c>
      <c r="DM1332">
        <v>1</v>
      </c>
      <c r="DN1332">
        <v>2</v>
      </c>
      <c r="DO1332">
        <v>1</v>
      </c>
      <c r="EA1332">
        <v>1</v>
      </c>
      <c r="EI1332">
        <f>CO1332</f>
        <v>2876.3293171296</v>
      </c>
      <c r="EJ1332" s="16">
        <f>BU1332</f>
        <v>210000</v>
      </c>
      <c r="EK1332" s="16">
        <f>EJ1332/EI1332</f>
        <v>73.009720670499263</v>
      </c>
      <c r="EL1332">
        <f>DJ1332</f>
        <v>0</v>
      </c>
      <c r="EM1332" s="16">
        <f>EK1332*EL1332</f>
        <v>0</v>
      </c>
    </row>
    <row r="1333" spans="1:143" x14ac:dyDescent="0.25">
      <c r="A1333">
        <v>2015</v>
      </c>
      <c r="B1333">
        <v>1218</v>
      </c>
      <c r="C1333" t="s">
        <v>3649</v>
      </c>
      <c r="D1333" t="s">
        <v>3806</v>
      </c>
      <c r="E1333" t="s">
        <v>3807</v>
      </c>
      <c r="F1333" t="s">
        <v>660</v>
      </c>
      <c r="H1333">
        <v>530953</v>
      </c>
      <c r="I1333" t="s">
        <v>3808</v>
      </c>
      <c r="J1333" t="s">
        <v>3653</v>
      </c>
      <c r="K1333">
        <v>98409</v>
      </c>
      <c r="L1333" t="s">
        <v>163</v>
      </c>
      <c r="N1333" t="s">
        <v>286</v>
      </c>
      <c r="P1333" t="s">
        <v>210</v>
      </c>
      <c r="Q1333" t="s">
        <v>256</v>
      </c>
      <c r="V1333" t="s">
        <v>287</v>
      </c>
      <c r="W1333" t="s">
        <v>175</v>
      </c>
      <c r="Y1333">
        <v>0</v>
      </c>
      <c r="Z1333">
        <v>0</v>
      </c>
      <c r="AA1333">
        <v>0</v>
      </c>
      <c r="AB1333">
        <v>0</v>
      </c>
      <c r="AC1333" t="s">
        <v>236</v>
      </c>
      <c r="AD1333" t="s">
        <v>236</v>
      </c>
      <c r="AE1333" t="s">
        <v>236</v>
      </c>
      <c r="AF1333" t="s">
        <v>236</v>
      </c>
      <c r="AG1333" t="s">
        <v>236</v>
      </c>
      <c r="AH1333" t="s">
        <v>236</v>
      </c>
      <c r="AI1333" t="s">
        <v>236</v>
      </c>
      <c r="AJ1333">
        <v>0</v>
      </c>
      <c r="AK1333" t="s">
        <v>236</v>
      </c>
      <c r="AL1333" t="s">
        <v>236</v>
      </c>
      <c r="AM1333" t="s">
        <v>236</v>
      </c>
      <c r="AP1333" t="s">
        <v>236</v>
      </c>
      <c r="AR1333" t="s">
        <v>159</v>
      </c>
      <c r="AS1333" t="s">
        <v>210</v>
      </c>
      <c r="AU1333" t="s">
        <v>3809</v>
      </c>
      <c r="BJ1333" s="12">
        <v>0</v>
      </c>
      <c r="BK1333" s="12">
        <v>0</v>
      </c>
      <c r="BS1333" s="12">
        <v>0</v>
      </c>
      <c r="BT1333" s="12">
        <v>0</v>
      </c>
      <c r="BU1333" s="12">
        <v>0</v>
      </c>
      <c r="BV1333" s="12">
        <v>0</v>
      </c>
      <c r="CI1333">
        <f>CE1333+CG1333</f>
        <v>0</v>
      </c>
      <c r="DB1333">
        <f>CX1333+CZ1333+DA1333</f>
        <v>0</v>
      </c>
      <c r="DG1333" s="13" t="e">
        <f>(DC1333+DD1333)/CU1333</f>
        <v>#DIV/0!</v>
      </c>
      <c r="EI1333">
        <f>CO1333</f>
        <v>0</v>
      </c>
      <c r="EJ1333" s="16">
        <f>BU1333</f>
        <v>0</v>
      </c>
      <c r="EK1333" s="16" t="e">
        <f>EJ1333/EI1333</f>
        <v>#DIV/0!</v>
      </c>
      <c r="EL1333">
        <f>DJ1333</f>
        <v>0</v>
      </c>
      <c r="EM1333" s="16" t="e">
        <f>EK1333*EL1333</f>
        <v>#DIV/0!</v>
      </c>
    </row>
    <row r="1334" spans="1:143" x14ac:dyDescent="0.25">
      <c r="A1334">
        <v>2015</v>
      </c>
      <c r="B1334">
        <v>1236</v>
      </c>
      <c r="C1334" t="s">
        <v>3649</v>
      </c>
      <c r="D1334" t="s">
        <v>3698</v>
      </c>
      <c r="E1334" t="s">
        <v>3807</v>
      </c>
      <c r="F1334" t="s">
        <v>660</v>
      </c>
      <c r="H1334">
        <v>531554</v>
      </c>
      <c r="I1334" t="s">
        <v>3700</v>
      </c>
      <c r="J1334" t="s">
        <v>3653</v>
      </c>
      <c r="K1334">
        <v>98405</v>
      </c>
      <c r="L1334" t="s">
        <v>163</v>
      </c>
      <c r="N1334" t="s">
        <v>286</v>
      </c>
      <c r="P1334" t="s">
        <v>210</v>
      </c>
      <c r="Q1334" t="s">
        <v>256</v>
      </c>
      <c r="V1334" t="s">
        <v>287</v>
      </c>
      <c r="W1334" t="s">
        <v>175</v>
      </c>
      <c r="Y1334">
        <v>0</v>
      </c>
      <c r="Z1334">
        <v>0</v>
      </c>
      <c r="AA1334">
        <v>0</v>
      </c>
      <c r="AB1334">
        <v>0</v>
      </c>
      <c r="AC1334" t="s">
        <v>236</v>
      </c>
      <c r="AD1334" t="s">
        <v>236</v>
      </c>
      <c r="AE1334" t="s">
        <v>236</v>
      </c>
      <c r="AF1334" t="s">
        <v>236</v>
      </c>
      <c r="AG1334" t="s">
        <v>236</v>
      </c>
      <c r="AH1334" t="s">
        <v>236</v>
      </c>
      <c r="AI1334" t="s">
        <v>236</v>
      </c>
      <c r="AJ1334">
        <v>0</v>
      </c>
      <c r="AK1334" t="s">
        <v>236</v>
      </c>
      <c r="AL1334" t="s">
        <v>236</v>
      </c>
      <c r="AM1334" t="s">
        <v>236</v>
      </c>
      <c r="AP1334" t="s">
        <v>236</v>
      </c>
      <c r="AR1334" t="s">
        <v>159</v>
      </c>
      <c r="AS1334" t="s">
        <v>210</v>
      </c>
      <c r="AU1334" t="s">
        <v>3810</v>
      </c>
      <c r="AV1334" s="12">
        <v>36202</v>
      </c>
      <c r="BJ1334" s="12">
        <v>36202</v>
      </c>
      <c r="BK1334" s="12">
        <v>36202</v>
      </c>
      <c r="BS1334" s="12">
        <v>0</v>
      </c>
      <c r="BT1334" s="12">
        <v>0</v>
      </c>
      <c r="BU1334" s="12">
        <v>36202</v>
      </c>
      <c r="BV1334" s="12">
        <v>36202</v>
      </c>
      <c r="CI1334">
        <f>CE1334+CG1334</f>
        <v>0</v>
      </c>
      <c r="DB1334">
        <f>CX1334+CZ1334+DA1334</f>
        <v>0</v>
      </c>
      <c r="DG1334" s="13" t="e">
        <f>(DC1334+DD1334)/CU1334</f>
        <v>#DIV/0!</v>
      </c>
      <c r="EI1334">
        <f>CO1334</f>
        <v>0</v>
      </c>
      <c r="EJ1334" s="16">
        <f>BU1334</f>
        <v>36202</v>
      </c>
      <c r="EK1334" s="16" t="e">
        <f>EJ1334/EI1334</f>
        <v>#DIV/0!</v>
      </c>
      <c r="EL1334">
        <f>DJ1334</f>
        <v>0</v>
      </c>
      <c r="EM1334" s="16" t="e">
        <f>EK1334*EL1334</f>
        <v>#DIV/0!</v>
      </c>
    </row>
    <row r="1335" spans="1:143" x14ac:dyDescent="0.25">
      <c r="A1335">
        <v>2015</v>
      </c>
      <c r="B1335">
        <v>1244</v>
      </c>
      <c r="C1335" t="s">
        <v>3649</v>
      </c>
      <c r="D1335" t="s">
        <v>3703</v>
      </c>
      <c r="E1335" t="s">
        <v>3807</v>
      </c>
      <c r="F1335" t="s">
        <v>660</v>
      </c>
      <c r="H1335">
        <v>530795</v>
      </c>
      <c r="I1335" t="s">
        <v>3705</v>
      </c>
      <c r="J1335" t="s">
        <v>3670</v>
      </c>
      <c r="K1335">
        <v>98499</v>
      </c>
      <c r="L1335" t="s">
        <v>163</v>
      </c>
      <c r="N1335" t="s">
        <v>286</v>
      </c>
      <c r="O1335" t="s">
        <v>165</v>
      </c>
      <c r="P1335" t="s">
        <v>210</v>
      </c>
      <c r="Q1335" t="s">
        <v>256</v>
      </c>
      <c r="V1335" t="s">
        <v>287</v>
      </c>
      <c r="W1335" t="s">
        <v>169</v>
      </c>
      <c r="Y1335">
        <v>0</v>
      </c>
      <c r="Z1335">
        <v>0</v>
      </c>
      <c r="AA1335">
        <v>0</v>
      </c>
      <c r="AB1335">
        <v>0</v>
      </c>
      <c r="AC1335" t="s">
        <v>236</v>
      </c>
      <c r="AD1335" t="s">
        <v>236</v>
      </c>
      <c r="AE1335" t="s">
        <v>236</v>
      </c>
      <c r="AF1335" t="s">
        <v>236</v>
      </c>
      <c r="AG1335" t="s">
        <v>236</v>
      </c>
      <c r="AH1335" t="s">
        <v>236</v>
      </c>
      <c r="AI1335" t="s">
        <v>236</v>
      </c>
      <c r="AJ1335">
        <v>0</v>
      </c>
      <c r="AK1335" t="s">
        <v>236</v>
      </c>
      <c r="AL1335" t="s">
        <v>236</v>
      </c>
      <c r="AM1335" t="s">
        <v>236</v>
      </c>
      <c r="AP1335" t="s">
        <v>236</v>
      </c>
      <c r="AR1335" t="s">
        <v>159</v>
      </c>
      <c r="AS1335" t="s">
        <v>210</v>
      </c>
      <c r="AU1335" t="s">
        <v>3811</v>
      </c>
      <c r="AV1335" s="12">
        <v>66715</v>
      </c>
      <c r="BJ1335" s="12">
        <v>66715</v>
      </c>
      <c r="BK1335" s="12">
        <v>66715</v>
      </c>
      <c r="BS1335" s="12">
        <v>0</v>
      </c>
      <c r="BT1335" s="12">
        <v>0</v>
      </c>
      <c r="BU1335" s="12">
        <v>66715</v>
      </c>
      <c r="BV1335" s="12">
        <v>66715</v>
      </c>
      <c r="CI1335">
        <f>CE1335+CG1335</f>
        <v>0</v>
      </c>
      <c r="DB1335">
        <f>CX1335+CZ1335+DA1335</f>
        <v>0</v>
      </c>
      <c r="DG1335" s="13" t="e">
        <f>(DC1335+DD1335)/CU1335</f>
        <v>#DIV/0!</v>
      </c>
      <c r="EI1335">
        <f>CO1335</f>
        <v>0</v>
      </c>
      <c r="EJ1335" s="16">
        <f>BU1335</f>
        <v>66715</v>
      </c>
      <c r="EK1335" s="16" t="e">
        <f>EJ1335/EI1335</f>
        <v>#DIV/0!</v>
      </c>
      <c r="EL1335">
        <f>DJ1335</f>
        <v>0</v>
      </c>
      <c r="EM1335" s="16" t="e">
        <f>EK1335*EL1335</f>
        <v>#DIV/0!</v>
      </c>
    </row>
    <row r="1336" spans="1:143" x14ac:dyDescent="0.25">
      <c r="A1336">
        <v>2015</v>
      </c>
      <c r="B1336">
        <v>1288</v>
      </c>
      <c r="C1336" t="s">
        <v>3649</v>
      </c>
      <c r="D1336" t="s">
        <v>3686</v>
      </c>
      <c r="E1336" t="s">
        <v>3812</v>
      </c>
      <c r="F1336" t="s">
        <v>3813</v>
      </c>
      <c r="G1336" t="s">
        <v>145</v>
      </c>
      <c r="H1336">
        <v>539053</v>
      </c>
      <c r="I1336" t="s">
        <v>3696</v>
      </c>
      <c r="J1336" t="s">
        <v>3680</v>
      </c>
      <c r="K1336">
        <v>98371</v>
      </c>
      <c r="L1336" t="s">
        <v>785</v>
      </c>
      <c r="N1336" t="s">
        <v>164</v>
      </c>
      <c r="O1336" t="s">
        <v>198</v>
      </c>
      <c r="P1336" t="s">
        <v>210</v>
      </c>
      <c r="Q1336" t="s">
        <v>256</v>
      </c>
      <c r="R1336" t="s">
        <v>248</v>
      </c>
      <c r="S1336" t="s">
        <v>1355</v>
      </c>
      <c r="V1336" t="s">
        <v>257</v>
      </c>
      <c r="W1336" t="s">
        <v>450</v>
      </c>
      <c r="Y1336">
        <v>0</v>
      </c>
      <c r="Z1336">
        <v>0</v>
      </c>
      <c r="AA1336">
        <v>10</v>
      </c>
      <c r="AB1336">
        <v>10</v>
      </c>
      <c r="AC1336" t="s">
        <v>236</v>
      </c>
      <c r="AD1336" t="s">
        <v>236</v>
      </c>
      <c r="AE1336" t="s">
        <v>236</v>
      </c>
      <c r="AF1336" t="s">
        <v>236</v>
      </c>
      <c r="AG1336" t="s">
        <v>236</v>
      </c>
      <c r="AH1336" t="s">
        <v>236</v>
      </c>
      <c r="AI1336" t="s">
        <v>470</v>
      </c>
      <c r="AJ1336">
        <v>10</v>
      </c>
      <c r="AK1336" t="s">
        <v>236</v>
      </c>
      <c r="AL1336" t="s">
        <v>236</v>
      </c>
      <c r="AM1336" t="s">
        <v>236</v>
      </c>
      <c r="AP1336" t="s">
        <v>236</v>
      </c>
      <c r="AQ1336" t="s">
        <v>470</v>
      </c>
      <c r="AR1336" t="s">
        <v>159</v>
      </c>
      <c r="AS1336" t="s">
        <v>1355</v>
      </c>
      <c r="BB1336" s="12">
        <v>24089</v>
      </c>
      <c r="BJ1336" s="12">
        <v>24089</v>
      </c>
      <c r="BK1336" s="12">
        <v>24089</v>
      </c>
      <c r="BS1336" s="12">
        <v>0</v>
      </c>
      <c r="BT1336" s="12">
        <v>0</v>
      </c>
      <c r="BU1336" s="12">
        <v>24089</v>
      </c>
      <c r="BV1336" s="12">
        <v>24089</v>
      </c>
      <c r="BW1336" t="s">
        <v>3813</v>
      </c>
      <c r="BX1336" t="s">
        <v>259</v>
      </c>
      <c r="BY1336">
        <v>16</v>
      </c>
      <c r="BZ1336">
        <v>16</v>
      </c>
      <c r="CI1336">
        <f>CE1336+CG1336</f>
        <v>0</v>
      </c>
      <c r="CJ1336">
        <v>3466.1624884258999</v>
      </c>
      <c r="CO1336">
        <v>3466.1624884258999</v>
      </c>
      <c r="CT1336">
        <v>4</v>
      </c>
      <c r="CU1336">
        <v>4</v>
      </c>
      <c r="CZ1336">
        <v>1</v>
      </c>
      <c r="DB1336">
        <f>CX1336+CZ1336+DA1336</f>
        <v>1</v>
      </c>
      <c r="DC1336">
        <v>1</v>
      </c>
      <c r="DE1336">
        <v>1</v>
      </c>
      <c r="DF1336">
        <v>1</v>
      </c>
      <c r="DG1336" s="13">
        <f>(DC1336+DD1336)/CU1336</f>
        <v>0.25</v>
      </c>
      <c r="DH1336">
        <v>2076.8373032406998</v>
      </c>
      <c r="DI1336">
        <v>522.37896990739705</v>
      </c>
      <c r="DJ1336">
        <v>896.58527777779796</v>
      </c>
      <c r="DK1336">
        <v>245.46027777779801</v>
      </c>
      <c r="DL1336">
        <v>7</v>
      </c>
      <c r="DM1336">
        <v>7</v>
      </c>
      <c r="DS1336">
        <v>3</v>
      </c>
      <c r="DZ1336">
        <v>1</v>
      </c>
      <c r="EA1336">
        <v>3</v>
      </c>
      <c r="EB1336">
        <v>1</v>
      </c>
      <c r="EF1336">
        <v>2</v>
      </c>
      <c r="EG1336">
        <v>0</v>
      </c>
      <c r="EH1336" s="13">
        <v>0</v>
      </c>
      <c r="EI1336">
        <f>CO1336</f>
        <v>3466.1624884258999</v>
      </c>
      <c r="EJ1336" s="16">
        <f>BU1336</f>
        <v>24089</v>
      </c>
      <c r="EK1336" s="16">
        <f>EJ1336/EI1336</f>
        <v>6.9497607456191757</v>
      </c>
      <c r="EL1336">
        <f>DJ1336</f>
        <v>896.58527777779796</v>
      </c>
      <c r="EM1336" s="16">
        <f>EK1336*EL1336</f>
        <v>6231.053168600205</v>
      </c>
    </row>
    <row r="1337" spans="1:143" x14ac:dyDescent="0.25">
      <c r="A1337">
        <v>2015</v>
      </c>
      <c r="B1337">
        <v>1345</v>
      </c>
      <c r="C1337" t="s">
        <v>3649</v>
      </c>
      <c r="D1337" t="s">
        <v>3814</v>
      </c>
      <c r="E1337" t="s">
        <v>375</v>
      </c>
      <c r="F1337" t="s">
        <v>3815</v>
      </c>
      <c r="G1337" t="s">
        <v>145</v>
      </c>
      <c r="H1337">
        <v>531554</v>
      </c>
      <c r="I1337" t="s">
        <v>3816</v>
      </c>
      <c r="J1337" t="s">
        <v>3653</v>
      </c>
      <c r="K1337">
        <v>98402</v>
      </c>
      <c r="L1337" t="s">
        <v>163</v>
      </c>
      <c r="N1337" t="s">
        <v>151</v>
      </c>
      <c r="P1337" t="s">
        <v>152</v>
      </c>
      <c r="Q1337" t="s">
        <v>199</v>
      </c>
      <c r="R1337" t="s">
        <v>154</v>
      </c>
      <c r="T1337" t="s">
        <v>155</v>
      </c>
      <c r="U1337" t="s">
        <v>211</v>
      </c>
      <c r="V1337" t="s">
        <v>212</v>
      </c>
      <c r="W1337" t="s">
        <v>169</v>
      </c>
      <c r="Y1337">
        <v>4</v>
      </c>
      <c r="Z1337">
        <v>2</v>
      </c>
      <c r="AA1337">
        <v>18</v>
      </c>
      <c r="AB1337">
        <v>0</v>
      </c>
      <c r="AC1337" t="s">
        <v>236</v>
      </c>
      <c r="AD1337" t="s">
        <v>236</v>
      </c>
      <c r="AE1337" t="s">
        <v>236</v>
      </c>
      <c r="AF1337" t="s">
        <v>236</v>
      </c>
      <c r="AG1337" t="s">
        <v>236</v>
      </c>
      <c r="AH1337" t="s">
        <v>236</v>
      </c>
      <c r="AI1337" t="s">
        <v>236</v>
      </c>
      <c r="AJ1337">
        <v>22</v>
      </c>
      <c r="AK1337" t="s">
        <v>236</v>
      </c>
      <c r="AL1337" t="s">
        <v>236</v>
      </c>
      <c r="AM1337" t="s">
        <v>236</v>
      </c>
      <c r="AP1337" t="s">
        <v>236</v>
      </c>
      <c r="AR1337" t="s">
        <v>159</v>
      </c>
      <c r="AS1337" t="s">
        <v>152</v>
      </c>
      <c r="AU1337" t="s">
        <v>3817</v>
      </c>
      <c r="BJ1337" s="12">
        <v>0</v>
      </c>
      <c r="BK1337" s="12">
        <v>0</v>
      </c>
      <c r="BS1337" s="12">
        <v>0</v>
      </c>
      <c r="BT1337" s="12">
        <v>0</v>
      </c>
      <c r="BU1337" s="12">
        <v>0</v>
      </c>
      <c r="BV1337" s="12">
        <v>0</v>
      </c>
      <c r="BW1337" t="s">
        <v>3815</v>
      </c>
      <c r="BX1337" t="s">
        <v>141</v>
      </c>
      <c r="BY1337">
        <v>24</v>
      </c>
      <c r="BZ1337">
        <v>17</v>
      </c>
      <c r="CA1337">
        <v>10</v>
      </c>
      <c r="CB1337">
        <v>4</v>
      </c>
      <c r="CI1337">
        <f>CE1337+CG1337</f>
        <v>0</v>
      </c>
      <c r="CJ1337">
        <v>6214.7192708334796</v>
      </c>
      <c r="CL1337">
        <v>2973.9987500000898</v>
      </c>
      <c r="CO1337">
        <v>4315.7434837963901</v>
      </c>
      <c r="CQ1337">
        <v>1246.5229629630001</v>
      </c>
      <c r="CT1337">
        <v>5</v>
      </c>
      <c r="CU1337">
        <v>4</v>
      </c>
      <c r="DB1337">
        <f>CX1337+CZ1337+DA1337</f>
        <v>0</v>
      </c>
      <c r="DC1337">
        <v>4</v>
      </c>
      <c r="DG1337" s="13">
        <f>(DC1337+DD1337)/CU1337</f>
        <v>1</v>
      </c>
      <c r="DH1337">
        <v>1337.7217592592001</v>
      </c>
      <c r="DI1337">
        <v>627.11572916669695</v>
      </c>
      <c r="DJ1337">
        <v>1337.7217592592001</v>
      </c>
      <c r="DK1337">
        <v>627.11572916669695</v>
      </c>
      <c r="DL1337">
        <v>9</v>
      </c>
      <c r="DM1337">
        <v>7</v>
      </c>
      <c r="DN1337">
        <v>3</v>
      </c>
      <c r="DO1337">
        <v>1</v>
      </c>
      <c r="DS1337">
        <v>1</v>
      </c>
      <c r="DU1337">
        <v>2</v>
      </c>
      <c r="DX1337">
        <v>3</v>
      </c>
      <c r="EA1337">
        <v>1</v>
      </c>
      <c r="EF1337">
        <v>10</v>
      </c>
      <c r="EG1337">
        <v>0</v>
      </c>
      <c r="EH1337" s="13">
        <v>0</v>
      </c>
      <c r="EI1337">
        <f>CO1337</f>
        <v>4315.7434837963901</v>
      </c>
      <c r="EJ1337" s="16">
        <f>BU1337</f>
        <v>0</v>
      </c>
      <c r="EK1337" s="16">
        <f>EJ1337/EI1337</f>
        <v>0</v>
      </c>
      <c r="EL1337">
        <f>DJ1337</f>
        <v>1337.7217592592001</v>
      </c>
      <c r="EM1337" s="16">
        <f>EK1337*EL1337</f>
        <v>0</v>
      </c>
    </row>
    <row r="1338" spans="1:143" x14ac:dyDescent="0.25">
      <c r="A1338">
        <v>2015</v>
      </c>
      <c r="B1338">
        <v>1311</v>
      </c>
      <c r="C1338" t="s">
        <v>3649</v>
      </c>
      <c r="D1338" t="s">
        <v>3198</v>
      </c>
      <c r="E1338" t="s">
        <v>3818</v>
      </c>
      <c r="F1338" t="s">
        <v>660</v>
      </c>
      <c r="H1338">
        <v>531554</v>
      </c>
      <c r="I1338" t="s">
        <v>3652</v>
      </c>
      <c r="J1338" t="s">
        <v>3653</v>
      </c>
      <c r="K1338">
        <v>98402</v>
      </c>
      <c r="L1338" t="s">
        <v>163</v>
      </c>
      <c r="N1338" t="s">
        <v>286</v>
      </c>
      <c r="P1338" t="s">
        <v>152</v>
      </c>
      <c r="Q1338" t="s">
        <v>153</v>
      </c>
      <c r="V1338" t="s">
        <v>287</v>
      </c>
      <c r="W1338" t="s">
        <v>169</v>
      </c>
      <c r="Y1338">
        <v>0</v>
      </c>
      <c r="Z1338">
        <v>0</v>
      </c>
      <c r="AA1338">
        <v>0</v>
      </c>
      <c r="AB1338">
        <v>0</v>
      </c>
      <c r="AC1338" t="s">
        <v>236</v>
      </c>
      <c r="AD1338" t="s">
        <v>236</v>
      </c>
      <c r="AE1338" t="s">
        <v>236</v>
      </c>
      <c r="AF1338" t="s">
        <v>236</v>
      </c>
      <c r="AG1338" t="s">
        <v>236</v>
      </c>
      <c r="AH1338" t="s">
        <v>236</v>
      </c>
      <c r="AI1338" t="s">
        <v>236</v>
      </c>
      <c r="AJ1338">
        <v>0</v>
      </c>
      <c r="AK1338" t="s">
        <v>236</v>
      </c>
      <c r="AL1338" t="s">
        <v>236</v>
      </c>
      <c r="AM1338" t="s">
        <v>236</v>
      </c>
      <c r="AP1338" t="s">
        <v>236</v>
      </c>
      <c r="AR1338" t="s">
        <v>227</v>
      </c>
      <c r="AS1338" t="s">
        <v>200</v>
      </c>
      <c r="AU1338" t="s">
        <v>3819</v>
      </c>
      <c r="AV1338" s="12">
        <v>200000</v>
      </c>
      <c r="BJ1338" s="12">
        <v>200000</v>
      </c>
      <c r="BK1338" s="12">
        <v>200000</v>
      </c>
      <c r="BS1338" s="12">
        <v>0</v>
      </c>
      <c r="BT1338" s="12">
        <v>0</v>
      </c>
      <c r="BU1338" s="12">
        <v>200000</v>
      </c>
      <c r="BV1338" s="12">
        <v>200000</v>
      </c>
      <c r="CI1338">
        <f>CE1338+CG1338</f>
        <v>0</v>
      </c>
      <c r="DB1338">
        <f>CX1338+CZ1338+DA1338</f>
        <v>0</v>
      </c>
      <c r="DG1338" s="13" t="e">
        <f>(DC1338+DD1338)/CU1338</f>
        <v>#DIV/0!</v>
      </c>
      <c r="EI1338">
        <f>CO1338</f>
        <v>0</v>
      </c>
      <c r="EJ1338" s="16">
        <f>BU1338</f>
        <v>200000</v>
      </c>
      <c r="EK1338" s="16" t="e">
        <f>EJ1338/EI1338</f>
        <v>#DIV/0!</v>
      </c>
      <c r="EL1338">
        <f>DJ1338</f>
        <v>0</v>
      </c>
      <c r="EM1338" s="16" t="e">
        <f>EK1338*EL1338</f>
        <v>#DIV/0!</v>
      </c>
    </row>
    <row r="1339" spans="1:143" x14ac:dyDescent="0.25">
      <c r="A1339">
        <v>2015</v>
      </c>
      <c r="B1339">
        <v>1294</v>
      </c>
      <c r="C1339" t="s">
        <v>3649</v>
      </c>
      <c r="D1339" t="s">
        <v>3820</v>
      </c>
      <c r="E1339" t="s">
        <v>3821</v>
      </c>
      <c r="F1339" t="s">
        <v>3822</v>
      </c>
      <c r="G1339" t="s">
        <v>145</v>
      </c>
      <c r="H1339">
        <v>539053</v>
      </c>
      <c r="I1339" t="s">
        <v>3823</v>
      </c>
      <c r="J1339" t="s">
        <v>3824</v>
      </c>
      <c r="K1339">
        <v>98354</v>
      </c>
      <c r="L1339" t="s">
        <v>163</v>
      </c>
      <c r="N1339" t="s">
        <v>164</v>
      </c>
      <c r="O1339" t="s">
        <v>198</v>
      </c>
      <c r="P1339" t="s">
        <v>152</v>
      </c>
      <c r="Q1339" t="s">
        <v>199</v>
      </c>
      <c r="R1339" t="s">
        <v>248</v>
      </c>
      <c r="S1339" t="s">
        <v>210</v>
      </c>
      <c r="V1339" t="s">
        <v>249</v>
      </c>
      <c r="W1339" t="s">
        <v>158</v>
      </c>
      <c r="Y1339">
        <v>18</v>
      </c>
      <c r="Z1339">
        <v>6</v>
      </c>
      <c r="AA1339">
        <v>0</v>
      </c>
      <c r="AB1339">
        <v>0</v>
      </c>
      <c r="AC1339" t="s">
        <v>236</v>
      </c>
      <c r="AD1339" t="s">
        <v>236</v>
      </c>
      <c r="AE1339" t="s">
        <v>236</v>
      </c>
      <c r="AF1339" t="s">
        <v>236</v>
      </c>
      <c r="AG1339" t="s">
        <v>236</v>
      </c>
      <c r="AH1339" t="s">
        <v>236</v>
      </c>
      <c r="AI1339" t="s">
        <v>236</v>
      </c>
      <c r="AJ1339">
        <v>18</v>
      </c>
      <c r="AK1339" t="s">
        <v>236</v>
      </c>
      <c r="AL1339" t="s">
        <v>236</v>
      </c>
      <c r="AM1339" t="s">
        <v>236</v>
      </c>
      <c r="AP1339" t="s">
        <v>236</v>
      </c>
      <c r="AR1339" t="s">
        <v>159</v>
      </c>
      <c r="AS1339" t="s">
        <v>152</v>
      </c>
      <c r="BJ1339" s="12">
        <v>0</v>
      </c>
      <c r="BK1339" s="12">
        <v>0</v>
      </c>
      <c r="BS1339" s="12">
        <v>0</v>
      </c>
      <c r="BT1339" s="12">
        <v>0</v>
      </c>
      <c r="BU1339" s="12">
        <v>0</v>
      </c>
      <c r="BV1339" s="12">
        <v>0</v>
      </c>
      <c r="CI1339">
        <f>CE1339+CG1339</f>
        <v>0</v>
      </c>
      <c r="DB1339">
        <f>CX1339+CZ1339+DA1339</f>
        <v>0</v>
      </c>
      <c r="DG1339" s="13" t="e">
        <f>(DC1339+DD1339)/CU1339</f>
        <v>#DIV/0!</v>
      </c>
      <c r="EI1339">
        <f>CO1339</f>
        <v>0</v>
      </c>
      <c r="EJ1339" s="16">
        <f>BU1339</f>
        <v>0</v>
      </c>
      <c r="EK1339" s="16" t="e">
        <f>EJ1339/EI1339</f>
        <v>#DIV/0!</v>
      </c>
      <c r="EL1339">
        <f>DJ1339</f>
        <v>0</v>
      </c>
      <c r="EM1339" s="16" t="e">
        <f>EK1339*EL1339</f>
        <v>#DIV/0!</v>
      </c>
    </row>
    <row r="1340" spans="1:143" x14ac:dyDescent="0.25">
      <c r="A1340">
        <v>2015</v>
      </c>
      <c r="B1340">
        <v>1273</v>
      </c>
      <c r="C1340" t="s">
        <v>3649</v>
      </c>
      <c r="D1340" t="s">
        <v>3662</v>
      </c>
      <c r="E1340" t="s">
        <v>3825</v>
      </c>
      <c r="F1340" t="s">
        <v>3825</v>
      </c>
      <c r="G1340" t="s">
        <v>145</v>
      </c>
      <c r="H1340">
        <v>531554</v>
      </c>
      <c r="I1340" t="s">
        <v>3665</v>
      </c>
      <c r="J1340" t="s">
        <v>3653</v>
      </c>
      <c r="K1340">
        <v>98402</v>
      </c>
      <c r="L1340" t="s">
        <v>163</v>
      </c>
      <c r="N1340" t="s">
        <v>286</v>
      </c>
      <c r="P1340" t="s">
        <v>152</v>
      </c>
      <c r="Q1340" t="s">
        <v>199</v>
      </c>
      <c r="V1340" t="s">
        <v>287</v>
      </c>
      <c r="W1340" t="s">
        <v>158</v>
      </c>
      <c r="Y1340">
        <v>0</v>
      </c>
      <c r="Z1340">
        <v>0</v>
      </c>
      <c r="AA1340">
        <v>0</v>
      </c>
      <c r="AB1340">
        <v>0</v>
      </c>
      <c r="AC1340" t="s">
        <v>236</v>
      </c>
      <c r="AD1340" t="s">
        <v>236</v>
      </c>
      <c r="AE1340" t="s">
        <v>236</v>
      </c>
      <c r="AF1340" t="s">
        <v>236</v>
      </c>
      <c r="AG1340" t="s">
        <v>236</v>
      </c>
      <c r="AH1340" t="s">
        <v>236</v>
      </c>
      <c r="AI1340" t="s">
        <v>236</v>
      </c>
      <c r="AJ1340">
        <v>0</v>
      </c>
      <c r="AK1340" t="s">
        <v>236</v>
      </c>
      <c r="AL1340" t="s">
        <v>236</v>
      </c>
      <c r="AM1340" t="s">
        <v>236</v>
      </c>
      <c r="AP1340" t="s">
        <v>236</v>
      </c>
      <c r="AR1340" t="s">
        <v>159</v>
      </c>
      <c r="AS1340" t="s">
        <v>152</v>
      </c>
      <c r="AU1340" t="s">
        <v>3826</v>
      </c>
      <c r="AV1340" s="12">
        <v>157143</v>
      </c>
      <c r="BB1340" s="12">
        <v>10606</v>
      </c>
      <c r="BH1340" s="15">
        <v>56732</v>
      </c>
      <c r="BJ1340" s="12">
        <v>224481</v>
      </c>
      <c r="BK1340" s="12">
        <v>167749</v>
      </c>
      <c r="BS1340" s="12">
        <v>0</v>
      </c>
      <c r="BT1340" s="12">
        <v>0</v>
      </c>
      <c r="BU1340" s="12">
        <v>224481</v>
      </c>
      <c r="BV1340" s="12">
        <v>167749</v>
      </c>
      <c r="CI1340">
        <f>CE1340+CG1340</f>
        <v>0</v>
      </c>
      <c r="DB1340">
        <f>CX1340+CZ1340+DA1340</f>
        <v>0</v>
      </c>
      <c r="DG1340" s="13" t="e">
        <f>(DC1340+DD1340)/CU1340</f>
        <v>#DIV/0!</v>
      </c>
      <c r="EI1340">
        <f>CO1340</f>
        <v>0</v>
      </c>
      <c r="EJ1340" s="16">
        <f>BU1340</f>
        <v>224481</v>
      </c>
      <c r="EK1340" s="16" t="e">
        <f>EJ1340/EI1340</f>
        <v>#DIV/0!</v>
      </c>
      <c r="EL1340">
        <f>DJ1340</f>
        <v>0</v>
      </c>
      <c r="EM1340" s="16" t="e">
        <f>EK1340*EL1340</f>
        <v>#DIV/0!</v>
      </c>
    </row>
    <row r="1341" spans="1:143" x14ac:dyDescent="0.25">
      <c r="A1341">
        <v>2015</v>
      </c>
      <c r="B1341">
        <v>1286</v>
      </c>
      <c r="C1341" t="s">
        <v>3649</v>
      </c>
      <c r="D1341" t="s">
        <v>3662</v>
      </c>
      <c r="E1341" t="s">
        <v>3827</v>
      </c>
      <c r="F1341" t="s">
        <v>3828</v>
      </c>
      <c r="G1341" t="s">
        <v>145</v>
      </c>
      <c r="H1341">
        <v>531554</v>
      </c>
      <c r="I1341" t="s">
        <v>3665</v>
      </c>
      <c r="J1341" t="s">
        <v>3653</v>
      </c>
      <c r="K1341">
        <v>98402</v>
      </c>
      <c r="L1341" t="s">
        <v>163</v>
      </c>
      <c r="N1341" t="s">
        <v>286</v>
      </c>
      <c r="P1341" t="s">
        <v>152</v>
      </c>
      <c r="Q1341" t="s">
        <v>199</v>
      </c>
      <c r="V1341" t="s">
        <v>287</v>
      </c>
      <c r="W1341" t="s">
        <v>169</v>
      </c>
      <c r="Y1341">
        <v>0</v>
      </c>
      <c r="Z1341">
        <v>0</v>
      </c>
      <c r="AA1341">
        <v>0</v>
      </c>
      <c r="AB1341">
        <v>0</v>
      </c>
      <c r="AC1341" t="s">
        <v>236</v>
      </c>
      <c r="AD1341" t="s">
        <v>236</v>
      </c>
      <c r="AE1341" t="s">
        <v>236</v>
      </c>
      <c r="AF1341" t="s">
        <v>236</v>
      </c>
      <c r="AG1341" t="s">
        <v>236</v>
      </c>
      <c r="AH1341" t="s">
        <v>236</v>
      </c>
      <c r="AI1341" t="s">
        <v>236</v>
      </c>
      <c r="AJ1341">
        <v>0</v>
      </c>
      <c r="AK1341" t="s">
        <v>236</v>
      </c>
      <c r="AL1341" t="s">
        <v>236</v>
      </c>
      <c r="AM1341" t="s">
        <v>236</v>
      </c>
      <c r="AP1341" t="s">
        <v>236</v>
      </c>
      <c r="AR1341" t="s">
        <v>159</v>
      </c>
      <c r="AS1341" t="s">
        <v>152</v>
      </c>
      <c r="AU1341" t="s">
        <v>3826</v>
      </c>
      <c r="BJ1341" s="12">
        <v>0</v>
      </c>
      <c r="BK1341" s="12">
        <v>0</v>
      </c>
      <c r="BS1341" s="12">
        <v>0</v>
      </c>
      <c r="BT1341" s="12">
        <v>0</v>
      </c>
      <c r="BU1341" s="12">
        <v>0</v>
      </c>
      <c r="BV1341" s="12">
        <v>0</v>
      </c>
      <c r="CI1341">
        <f>CE1341+CG1341</f>
        <v>0</v>
      </c>
      <c r="DB1341">
        <f>CX1341+CZ1341+DA1341</f>
        <v>0</v>
      </c>
      <c r="DG1341" s="13" t="e">
        <f>(DC1341+DD1341)/CU1341</f>
        <v>#DIV/0!</v>
      </c>
      <c r="EI1341">
        <f>CO1341</f>
        <v>0</v>
      </c>
      <c r="EJ1341" s="16">
        <f>BU1341</f>
        <v>0</v>
      </c>
      <c r="EK1341" s="16" t="e">
        <f>EJ1341/EI1341</f>
        <v>#DIV/0!</v>
      </c>
      <c r="EL1341">
        <f>DJ1341</f>
        <v>0</v>
      </c>
      <c r="EM1341" s="16" t="e">
        <f>EK1341*EL1341</f>
        <v>#DIV/0!</v>
      </c>
    </row>
    <row r="1342" spans="1:143" x14ac:dyDescent="0.25">
      <c r="A1342">
        <v>2015</v>
      </c>
      <c r="B1342">
        <v>1238</v>
      </c>
      <c r="C1342" t="s">
        <v>3649</v>
      </c>
      <c r="D1342" t="s">
        <v>3829</v>
      </c>
      <c r="E1342" t="s">
        <v>3830</v>
      </c>
      <c r="F1342" t="s">
        <v>3831</v>
      </c>
      <c r="G1342" t="s">
        <v>145</v>
      </c>
      <c r="H1342">
        <v>531554</v>
      </c>
      <c r="I1342" t="s">
        <v>3675</v>
      </c>
      <c r="J1342" t="s">
        <v>3653</v>
      </c>
      <c r="K1342">
        <v>98405</v>
      </c>
      <c r="L1342" t="s">
        <v>163</v>
      </c>
      <c r="N1342" t="s">
        <v>164</v>
      </c>
      <c r="O1342" t="s">
        <v>198</v>
      </c>
      <c r="P1342" t="s">
        <v>152</v>
      </c>
      <c r="Q1342" t="s">
        <v>199</v>
      </c>
      <c r="R1342" t="s">
        <v>154</v>
      </c>
      <c r="S1342" t="s">
        <v>1355</v>
      </c>
      <c r="T1342" t="s">
        <v>168</v>
      </c>
      <c r="V1342" t="s">
        <v>343</v>
      </c>
      <c r="W1342" t="s">
        <v>158</v>
      </c>
      <c r="Y1342">
        <v>10</v>
      </c>
      <c r="Z1342">
        <v>4</v>
      </c>
      <c r="AA1342">
        <v>0</v>
      </c>
      <c r="AB1342">
        <v>0</v>
      </c>
      <c r="AC1342" t="s">
        <v>236</v>
      </c>
      <c r="AD1342" t="s">
        <v>236</v>
      </c>
      <c r="AE1342" t="s">
        <v>236</v>
      </c>
      <c r="AF1342" t="s">
        <v>236</v>
      </c>
      <c r="AG1342" t="s">
        <v>236</v>
      </c>
      <c r="AH1342" t="s">
        <v>236</v>
      </c>
      <c r="AI1342" t="s">
        <v>236</v>
      </c>
      <c r="AJ1342">
        <v>10</v>
      </c>
      <c r="AK1342" t="s">
        <v>236</v>
      </c>
      <c r="AL1342" t="s">
        <v>236</v>
      </c>
      <c r="AM1342" t="s">
        <v>236</v>
      </c>
      <c r="AP1342" t="s">
        <v>236</v>
      </c>
      <c r="AR1342" t="s">
        <v>159</v>
      </c>
      <c r="AS1342" t="s">
        <v>152</v>
      </c>
      <c r="AX1342" s="15">
        <v>21433</v>
      </c>
      <c r="BJ1342" s="12">
        <v>21433</v>
      </c>
      <c r="BK1342" s="12">
        <v>0</v>
      </c>
      <c r="BS1342" s="12">
        <v>0</v>
      </c>
      <c r="BT1342" s="12">
        <v>0</v>
      </c>
      <c r="BU1342" s="12">
        <v>21433</v>
      </c>
      <c r="BV1342" s="12">
        <v>0</v>
      </c>
      <c r="BW1342" t="s">
        <v>3831</v>
      </c>
      <c r="BX1342" t="s">
        <v>343</v>
      </c>
      <c r="BY1342">
        <v>8</v>
      </c>
      <c r="BZ1342">
        <v>3</v>
      </c>
      <c r="CA1342">
        <v>8</v>
      </c>
      <c r="CB1342">
        <v>3</v>
      </c>
      <c r="CI1342">
        <f>CE1342+CG1342</f>
        <v>0</v>
      </c>
      <c r="CJ1342">
        <v>1042.857650463</v>
      </c>
      <c r="CL1342">
        <v>1042.857650463</v>
      </c>
      <c r="CO1342">
        <v>399.18629629629902</v>
      </c>
      <c r="CQ1342">
        <v>399.18629629629902</v>
      </c>
      <c r="CT1342">
        <v>6</v>
      </c>
      <c r="CU1342">
        <v>1</v>
      </c>
      <c r="DB1342">
        <f>CX1342+CZ1342+DA1342</f>
        <v>0</v>
      </c>
      <c r="DC1342">
        <v>1</v>
      </c>
      <c r="DG1342" s="13">
        <f>(DC1342+DD1342)/CU1342</f>
        <v>1</v>
      </c>
      <c r="DH1342">
        <v>446.48575231480203</v>
      </c>
      <c r="DI1342">
        <v>62.485752314802099</v>
      </c>
      <c r="DJ1342">
        <v>446.48575231480203</v>
      </c>
      <c r="DK1342">
        <v>62.485752314802099</v>
      </c>
      <c r="EF1342">
        <v>3</v>
      </c>
      <c r="EG1342">
        <v>0</v>
      </c>
      <c r="EH1342" s="13">
        <v>0</v>
      </c>
      <c r="EI1342">
        <f>CO1342</f>
        <v>399.18629629629902</v>
      </c>
      <c r="EJ1342" s="16">
        <f>BU1342</f>
        <v>21433</v>
      </c>
      <c r="EK1342" s="16">
        <f>EJ1342/EI1342</f>
        <v>53.691722884422852</v>
      </c>
      <c r="EL1342">
        <f>DJ1342</f>
        <v>446.48575231480203</v>
      </c>
      <c r="EM1342" s="16">
        <f>EK1342*EL1342</f>
        <v>23972.589285129408</v>
      </c>
    </row>
    <row r="1343" spans="1:143" x14ac:dyDescent="0.25">
      <c r="A1343">
        <v>2015</v>
      </c>
      <c r="B1343">
        <v>1337</v>
      </c>
      <c r="C1343" t="s">
        <v>3649</v>
      </c>
      <c r="D1343" t="s">
        <v>3198</v>
      </c>
      <c r="E1343" t="s">
        <v>3832</v>
      </c>
      <c r="F1343" t="s">
        <v>660</v>
      </c>
      <c r="H1343">
        <v>531554</v>
      </c>
      <c r="I1343" t="s">
        <v>3652</v>
      </c>
      <c r="J1343" t="s">
        <v>3653</v>
      </c>
      <c r="K1343">
        <v>98402</v>
      </c>
      <c r="L1343" t="s">
        <v>163</v>
      </c>
      <c r="N1343" t="s">
        <v>286</v>
      </c>
      <c r="O1343" t="s">
        <v>165</v>
      </c>
      <c r="P1343" t="s">
        <v>210</v>
      </c>
      <c r="Q1343" t="s">
        <v>256</v>
      </c>
      <c r="V1343" t="s">
        <v>287</v>
      </c>
      <c r="W1343" t="s">
        <v>175</v>
      </c>
      <c r="Y1343">
        <v>0</v>
      </c>
      <c r="Z1343">
        <v>0</v>
      </c>
      <c r="AA1343">
        <v>0</v>
      </c>
      <c r="AB1343">
        <v>0</v>
      </c>
      <c r="AC1343" t="s">
        <v>236</v>
      </c>
      <c r="AD1343" t="s">
        <v>236</v>
      </c>
      <c r="AE1343" t="s">
        <v>236</v>
      </c>
      <c r="AF1343" t="s">
        <v>236</v>
      </c>
      <c r="AG1343" t="s">
        <v>236</v>
      </c>
      <c r="AH1343" t="s">
        <v>236</v>
      </c>
      <c r="AI1343" t="s">
        <v>236</v>
      </c>
      <c r="AJ1343">
        <v>0</v>
      </c>
      <c r="AK1343" t="s">
        <v>236</v>
      </c>
      <c r="AL1343" t="s">
        <v>236</v>
      </c>
      <c r="AM1343" t="s">
        <v>236</v>
      </c>
      <c r="AP1343" t="s">
        <v>236</v>
      </c>
      <c r="AR1343" t="s">
        <v>159</v>
      </c>
      <c r="AS1343" t="s">
        <v>210</v>
      </c>
      <c r="AU1343" t="s">
        <v>3833</v>
      </c>
      <c r="AV1343" s="12">
        <v>23542</v>
      </c>
      <c r="BJ1343" s="12">
        <v>23542</v>
      </c>
      <c r="BK1343" s="12">
        <v>23542</v>
      </c>
      <c r="BS1343" s="12">
        <v>0</v>
      </c>
      <c r="BT1343" s="12">
        <v>0</v>
      </c>
      <c r="BU1343" s="12">
        <v>23542</v>
      </c>
      <c r="BV1343" s="12">
        <v>23542</v>
      </c>
      <c r="CI1343">
        <f>CE1343+CG1343</f>
        <v>0</v>
      </c>
      <c r="DB1343">
        <f>CX1343+CZ1343+DA1343</f>
        <v>0</v>
      </c>
      <c r="DG1343" s="13" t="e">
        <f>(DC1343+DD1343)/CU1343</f>
        <v>#DIV/0!</v>
      </c>
      <c r="EI1343">
        <f>CO1343</f>
        <v>0</v>
      </c>
      <c r="EJ1343" s="16">
        <f>BU1343</f>
        <v>23542</v>
      </c>
      <c r="EK1343" s="16" t="e">
        <f>EJ1343/EI1343</f>
        <v>#DIV/0!</v>
      </c>
      <c r="EL1343">
        <f>DJ1343</f>
        <v>0</v>
      </c>
      <c r="EM1343" s="16" t="e">
        <f>EK1343*EL1343</f>
        <v>#DIV/0!</v>
      </c>
    </row>
    <row r="1344" spans="1:143" x14ac:dyDescent="0.25">
      <c r="A1344">
        <v>2015</v>
      </c>
      <c r="B1344">
        <v>1350</v>
      </c>
      <c r="C1344" t="s">
        <v>3649</v>
      </c>
      <c r="D1344" t="s">
        <v>3731</v>
      </c>
      <c r="E1344" t="s">
        <v>3834</v>
      </c>
      <c r="F1344" t="s">
        <v>3835</v>
      </c>
      <c r="G1344" t="s">
        <v>532</v>
      </c>
      <c r="H1344">
        <v>531554</v>
      </c>
      <c r="I1344" t="s">
        <v>3734</v>
      </c>
      <c r="J1344" t="s">
        <v>3653</v>
      </c>
      <c r="K1344">
        <v>98405</v>
      </c>
      <c r="L1344" t="s">
        <v>163</v>
      </c>
      <c r="N1344" t="s">
        <v>151</v>
      </c>
      <c r="P1344" t="s">
        <v>152</v>
      </c>
      <c r="Q1344" t="s">
        <v>199</v>
      </c>
      <c r="R1344" t="s">
        <v>248</v>
      </c>
      <c r="U1344" t="s">
        <v>211</v>
      </c>
      <c r="V1344" t="s">
        <v>249</v>
      </c>
      <c r="W1344" t="s">
        <v>158</v>
      </c>
      <c r="Y1344">
        <v>150</v>
      </c>
      <c r="Z1344">
        <v>50</v>
      </c>
      <c r="AA1344">
        <v>0</v>
      </c>
      <c r="AB1344">
        <v>0</v>
      </c>
      <c r="AC1344" t="s">
        <v>236</v>
      </c>
      <c r="AD1344" t="s">
        <v>236</v>
      </c>
      <c r="AE1344" t="s">
        <v>236</v>
      </c>
      <c r="AF1344" t="s">
        <v>236</v>
      </c>
      <c r="AG1344" t="s">
        <v>236</v>
      </c>
      <c r="AH1344" t="s">
        <v>236</v>
      </c>
      <c r="AI1344" t="s">
        <v>236</v>
      </c>
      <c r="AJ1344">
        <v>150</v>
      </c>
      <c r="AK1344" t="s">
        <v>236</v>
      </c>
      <c r="AL1344" t="s">
        <v>236</v>
      </c>
      <c r="AM1344" t="s">
        <v>236</v>
      </c>
      <c r="AP1344" t="s">
        <v>236</v>
      </c>
      <c r="AR1344" t="s">
        <v>159</v>
      </c>
      <c r="AS1344" t="s">
        <v>152</v>
      </c>
      <c r="AV1344" s="12">
        <v>80130</v>
      </c>
      <c r="BJ1344" s="12">
        <v>80130</v>
      </c>
      <c r="BK1344" s="12">
        <v>80130</v>
      </c>
      <c r="BS1344" s="12">
        <v>0</v>
      </c>
      <c r="BT1344" s="12">
        <v>0</v>
      </c>
      <c r="BU1344" s="12">
        <v>80130</v>
      </c>
      <c r="BV1344" s="12">
        <v>80130</v>
      </c>
      <c r="CI1344">
        <f>CE1344+CG1344</f>
        <v>0</v>
      </c>
      <c r="DB1344">
        <f>CX1344+CZ1344+DA1344</f>
        <v>0</v>
      </c>
      <c r="DG1344" s="13" t="e">
        <f>(DC1344+DD1344)/CU1344</f>
        <v>#DIV/0!</v>
      </c>
      <c r="EI1344">
        <f>CO1344</f>
        <v>0</v>
      </c>
      <c r="EJ1344" s="16">
        <f>BU1344</f>
        <v>80130</v>
      </c>
      <c r="EK1344" s="16" t="e">
        <f>EJ1344/EI1344</f>
        <v>#DIV/0!</v>
      </c>
      <c r="EL1344">
        <f>DJ1344</f>
        <v>0</v>
      </c>
      <c r="EM1344" s="16" t="e">
        <f>EK1344*EL1344</f>
        <v>#DIV/0!</v>
      </c>
    </row>
    <row r="1345" spans="1:143" x14ac:dyDescent="0.25">
      <c r="A1345">
        <v>2015</v>
      </c>
      <c r="B1345">
        <v>1312</v>
      </c>
      <c r="C1345" t="s">
        <v>3649</v>
      </c>
      <c r="D1345" t="s">
        <v>3198</v>
      </c>
      <c r="E1345" t="s">
        <v>3836</v>
      </c>
      <c r="F1345" t="s">
        <v>3837</v>
      </c>
      <c r="G1345" t="s">
        <v>145</v>
      </c>
      <c r="H1345">
        <v>531554</v>
      </c>
      <c r="I1345" t="s">
        <v>3652</v>
      </c>
      <c r="J1345" t="s">
        <v>3653</v>
      </c>
      <c r="K1345">
        <v>98402</v>
      </c>
      <c r="L1345" t="s">
        <v>163</v>
      </c>
      <c r="N1345" t="s">
        <v>151</v>
      </c>
      <c r="P1345" t="s">
        <v>152</v>
      </c>
      <c r="Q1345" t="s">
        <v>199</v>
      </c>
      <c r="R1345" t="s">
        <v>3838</v>
      </c>
      <c r="T1345" t="s">
        <v>155</v>
      </c>
      <c r="U1345" t="s">
        <v>211</v>
      </c>
      <c r="V1345" t="s">
        <v>212</v>
      </c>
      <c r="W1345" t="s">
        <v>169</v>
      </c>
      <c r="Y1345">
        <v>83</v>
      </c>
      <c r="Z1345">
        <v>25</v>
      </c>
      <c r="AA1345">
        <v>88</v>
      </c>
      <c r="AB1345">
        <v>88</v>
      </c>
      <c r="AC1345" t="s">
        <v>236</v>
      </c>
      <c r="AD1345" t="s">
        <v>236</v>
      </c>
      <c r="AE1345" t="s">
        <v>3839</v>
      </c>
      <c r="AF1345" t="s">
        <v>236</v>
      </c>
      <c r="AG1345" t="s">
        <v>236</v>
      </c>
      <c r="AH1345" t="s">
        <v>236</v>
      </c>
      <c r="AI1345" t="s">
        <v>236</v>
      </c>
      <c r="AJ1345">
        <v>171</v>
      </c>
      <c r="AK1345" t="s">
        <v>236</v>
      </c>
      <c r="AL1345" t="s">
        <v>236</v>
      </c>
      <c r="AM1345" t="s">
        <v>236</v>
      </c>
      <c r="AP1345" t="s">
        <v>236</v>
      </c>
      <c r="AR1345" t="s">
        <v>159</v>
      </c>
      <c r="AS1345" t="s">
        <v>152</v>
      </c>
      <c r="AT1345" t="s">
        <v>228</v>
      </c>
      <c r="AU1345" t="s">
        <v>3840</v>
      </c>
      <c r="BH1345" s="15">
        <v>1892163</v>
      </c>
      <c r="BJ1345" s="12">
        <v>1892163</v>
      </c>
      <c r="BK1345" s="12">
        <v>0</v>
      </c>
      <c r="BS1345" s="12">
        <v>0</v>
      </c>
      <c r="BT1345" s="12">
        <v>0</v>
      </c>
      <c r="BU1345" s="12">
        <v>1892163</v>
      </c>
      <c r="BV1345" s="12">
        <v>0</v>
      </c>
      <c r="BW1345" t="s">
        <v>3837</v>
      </c>
      <c r="BX1345" t="s">
        <v>141</v>
      </c>
      <c r="BY1345">
        <v>179</v>
      </c>
      <c r="BZ1345">
        <v>98</v>
      </c>
      <c r="CA1345">
        <v>85</v>
      </c>
      <c r="CB1345">
        <v>23</v>
      </c>
      <c r="CE1345">
        <v>2</v>
      </c>
      <c r="CF1345">
        <v>1</v>
      </c>
      <c r="CG1345">
        <v>17</v>
      </c>
      <c r="CH1345">
        <v>9</v>
      </c>
      <c r="CI1345">
        <f>CE1345+CG1345</f>
        <v>19</v>
      </c>
      <c r="CJ1345">
        <v>24519.7406249999</v>
      </c>
      <c r="CL1345">
        <v>10715.359074074</v>
      </c>
      <c r="CM1345">
        <v>163</v>
      </c>
      <c r="CN1345">
        <v>2318</v>
      </c>
      <c r="CO1345">
        <v>13819.971319444399</v>
      </c>
      <c r="CQ1345">
        <v>2779.5897685185</v>
      </c>
      <c r="CR1345">
        <v>74</v>
      </c>
      <c r="CS1345">
        <v>1217</v>
      </c>
      <c r="CT1345">
        <v>98</v>
      </c>
      <c r="CU1345">
        <v>60</v>
      </c>
      <c r="CW1345">
        <v>2</v>
      </c>
      <c r="CY1345">
        <v>2</v>
      </c>
      <c r="CZ1345">
        <v>1</v>
      </c>
      <c r="DB1345">
        <f>CX1345+CZ1345+DA1345</f>
        <v>1</v>
      </c>
      <c r="DC1345">
        <v>47</v>
      </c>
      <c r="DD1345">
        <v>2</v>
      </c>
      <c r="DF1345">
        <v>6</v>
      </c>
      <c r="DG1345" s="13">
        <f>(DC1345+DD1345)/CU1345</f>
        <v>0.81666666666666665</v>
      </c>
      <c r="DH1345">
        <v>8058.5151967593001</v>
      </c>
      <c r="DI1345">
        <v>7797.3815509259002</v>
      </c>
      <c r="DJ1345">
        <v>7102.5151967593001</v>
      </c>
      <c r="DK1345">
        <v>6857.3815509259002</v>
      </c>
      <c r="DL1345">
        <v>124</v>
      </c>
      <c r="DM1345">
        <v>66</v>
      </c>
      <c r="DN1345">
        <v>58</v>
      </c>
      <c r="DO1345">
        <v>15</v>
      </c>
      <c r="DQ1345">
        <v>9</v>
      </c>
      <c r="DS1345">
        <v>17</v>
      </c>
      <c r="EA1345">
        <v>49</v>
      </c>
      <c r="EB1345">
        <v>65</v>
      </c>
      <c r="EC1345" t="s">
        <v>569</v>
      </c>
      <c r="EE1345">
        <v>9</v>
      </c>
      <c r="EI1345">
        <f>CO1345</f>
        <v>13819.971319444399</v>
      </c>
      <c r="EJ1345" s="16">
        <f>BU1345</f>
        <v>1892163</v>
      </c>
      <c r="EK1345" s="16">
        <f>EJ1345/EI1345</f>
        <v>136.91511771357787</v>
      </c>
      <c r="EL1345">
        <f>DJ1345</f>
        <v>7102.5151967593001</v>
      </c>
      <c r="EM1345" s="16">
        <f>EK1345*EL1345</f>
        <v>972441.70422677533</v>
      </c>
    </row>
    <row r="1346" spans="1:143" x14ac:dyDescent="0.25">
      <c r="A1346">
        <v>2015</v>
      </c>
      <c r="B1346">
        <v>1231</v>
      </c>
      <c r="C1346" t="s">
        <v>3649</v>
      </c>
      <c r="D1346" t="s">
        <v>3662</v>
      </c>
      <c r="E1346" t="s">
        <v>3841</v>
      </c>
      <c r="F1346" t="s">
        <v>3842</v>
      </c>
      <c r="G1346" t="s">
        <v>145</v>
      </c>
      <c r="H1346">
        <v>531554</v>
      </c>
      <c r="I1346" t="s">
        <v>3665</v>
      </c>
      <c r="J1346" t="s">
        <v>3653</v>
      </c>
      <c r="K1346">
        <v>98402</v>
      </c>
      <c r="L1346" t="s">
        <v>163</v>
      </c>
      <c r="N1346" t="s">
        <v>197</v>
      </c>
      <c r="O1346" t="s">
        <v>198</v>
      </c>
      <c r="P1346" t="s">
        <v>152</v>
      </c>
      <c r="Q1346" t="s">
        <v>153</v>
      </c>
      <c r="R1346" t="s">
        <v>187</v>
      </c>
      <c r="S1346" t="s">
        <v>200</v>
      </c>
      <c r="T1346" t="s">
        <v>168</v>
      </c>
      <c r="V1346" t="s">
        <v>161</v>
      </c>
      <c r="W1346" t="s">
        <v>450</v>
      </c>
      <c r="Y1346">
        <v>0</v>
      </c>
      <c r="Z1346">
        <v>0</v>
      </c>
      <c r="AA1346">
        <v>100</v>
      </c>
      <c r="AB1346">
        <v>100</v>
      </c>
      <c r="AC1346" t="s">
        <v>236</v>
      </c>
      <c r="AD1346" t="s">
        <v>236</v>
      </c>
      <c r="AE1346" t="s">
        <v>236</v>
      </c>
      <c r="AF1346" t="s">
        <v>236</v>
      </c>
      <c r="AG1346" t="s">
        <v>236</v>
      </c>
      <c r="AH1346" t="s">
        <v>236</v>
      </c>
      <c r="AI1346" t="s">
        <v>236</v>
      </c>
      <c r="AJ1346">
        <v>100</v>
      </c>
      <c r="AK1346" t="s">
        <v>236</v>
      </c>
      <c r="AL1346" t="s">
        <v>236</v>
      </c>
      <c r="AM1346" t="s">
        <v>849</v>
      </c>
      <c r="AN1346" t="s">
        <v>1261</v>
      </c>
      <c r="AO1346" t="s">
        <v>1262</v>
      </c>
      <c r="AP1346" t="s">
        <v>236</v>
      </c>
      <c r="AR1346" t="s">
        <v>159</v>
      </c>
      <c r="AS1346" t="s">
        <v>152</v>
      </c>
      <c r="AW1346" s="12" t="s">
        <v>3843</v>
      </c>
      <c r="AZ1346" s="15">
        <v>10000</v>
      </c>
      <c r="BB1346" s="12">
        <v>46200</v>
      </c>
      <c r="BF1346" s="12">
        <v>81803</v>
      </c>
      <c r="BH1346" s="15">
        <v>28819</v>
      </c>
      <c r="BI1346" s="12">
        <v>16167</v>
      </c>
      <c r="BJ1346" s="12">
        <v>197045</v>
      </c>
      <c r="BK1346" s="12">
        <v>60256</v>
      </c>
      <c r="BS1346" s="12">
        <v>0</v>
      </c>
      <c r="BT1346" s="12">
        <v>0</v>
      </c>
      <c r="BU1346" s="12">
        <v>197045</v>
      </c>
      <c r="BV1346" s="12">
        <v>60256</v>
      </c>
      <c r="BW1346" t="s">
        <v>3842</v>
      </c>
      <c r="BX1346" t="s">
        <v>161</v>
      </c>
      <c r="BY1346">
        <v>1345</v>
      </c>
      <c r="BZ1346">
        <v>1345</v>
      </c>
      <c r="CI1346">
        <f>CE1346+CG1346</f>
        <v>0</v>
      </c>
      <c r="CJ1346">
        <v>26312.4301620347</v>
      </c>
      <c r="CO1346">
        <v>26312.4301620347</v>
      </c>
      <c r="CT1346">
        <v>1001</v>
      </c>
      <c r="CU1346">
        <v>1001</v>
      </c>
      <c r="CW1346">
        <v>18</v>
      </c>
      <c r="CY1346">
        <v>20</v>
      </c>
      <c r="CZ1346">
        <v>2</v>
      </c>
      <c r="DA1346">
        <v>3</v>
      </c>
      <c r="DB1346">
        <f>CX1346+CZ1346+DA1346</f>
        <v>5</v>
      </c>
      <c r="DC1346">
        <v>49</v>
      </c>
      <c r="DD1346">
        <v>1</v>
      </c>
      <c r="DE1346">
        <v>3</v>
      </c>
      <c r="DF1346">
        <v>905</v>
      </c>
      <c r="DG1346" s="13">
        <f>(DC1346+DD1346)/CU1346</f>
        <v>4.9950049950049952E-2</v>
      </c>
      <c r="DH1346">
        <v>22204.699641201601</v>
      </c>
      <c r="DI1346">
        <v>21222.0262962946</v>
      </c>
      <c r="DJ1346">
        <v>2430.9333449075998</v>
      </c>
      <c r="DK1346">
        <v>2340.9226041669999</v>
      </c>
      <c r="DL1346">
        <v>1010</v>
      </c>
      <c r="DM1346">
        <v>1010</v>
      </c>
      <c r="DS1346">
        <v>240</v>
      </c>
      <c r="DU1346">
        <v>219</v>
      </c>
      <c r="DV1346">
        <v>24</v>
      </c>
      <c r="DW1346">
        <v>31</v>
      </c>
      <c r="DX1346">
        <v>51</v>
      </c>
      <c r="DZ1346">
        <v>56</v>
      </c>
      <c r="EA1346">
        <v>389</v>
      </c>
      <c r="EB1346">
        <v>172</v>
      </c>
      <c r="EF1346">
        <v>99</v>
      </c>
      <c r="EG1346">
        <v>19</v>
      </c>
      <c r="EH1346" s="13">
        <v>0.19191919191919199</v>
      </c>
      <c r="EI1346">
        <f>CO1346</f>
        <v>26312.4301620347</v>
      </c>
      <c r="EJ1346" s="16">
        <f>BU1346</f>
        <v>197045</v>
      </c>
      <c r="EK1346" s="16">
        <f>EJ1346/EI1346</f>
        <v>7.488665956985967</v>
      </c>
      <c r="EL1346">
        <f>DJ1346</f>
        <v>2430.9333449075998</v>
      </c>
      <c r="EM1346" s="16">
        <f>EK1346*EL1346</f>
        <v>18204.44778371157</v>
      </c>
    </row>
    <row r="1347" spans="1:143" x14ac:dyDescent="0.25">
      <c r="A1347">
        <v>2015</v>
      </c>
      <c r="B1347">
        <v>1208</v>
      </c>
      <c r="C1347" t="s">
        <v>3649</v>
      </c>
      <c r="D1347" t="s">
        <v>1499</v>
      </c>
      <c r="E1347" t="s">
        <v>3844</v>
      </c>
      <c r="F1347" t="s">
        <v>3845</v>
      </c>
      <c r="G1347" t="s">
        <v>532</v>
      </c>
      <c r="H1347">
        <v>531554</v>
      </c>
      <c r="I1347" t="s">
        <v>3675</v>
      </c>
      <c r="J1347" t="s">
        <v>3653</v>
      </c>
      <c r="K1347">
        <v>98405</v>
      </c>
      <c r="L1347" t="s">
        <v>163</v>
      </c>
      <c r="N1347" t="s">
        <v>164</v>
      </c>
      <c r="O1347" t="s">
        <v>198</v>
      </c>
      <c r="P1347" t="s">
        <v>210</v>
      </c>
      <c r="Q1347" t="s">
        <v>166</v>
      </c>
      <c r="R1347" t="s">
        <v>248</v>
      </c>
      <c r="S1347" t="s">
        <v>210</v>
      </c>
      <c r="V1347" t="s">
        <v>257</v>
      </c>
      <c r="W1347" t="s">
        <v>175</v>
      </c>
      <c r="Y1347">
        <v>0</v>
      </c>
      <c r="Z1347">
        <v>0</v>
      </c>
      <c r="AA1347">
        <v>50</v>
      </c>
      <c r="AB1347">
        <v>50</v>
      </c>
      <c r="AC1347" t="s">
        <v>236</v>
      </c>
      <c r="AD1347" t="s">
        <v>236</v>
      </c>
      <c r="AE1347" t="s">
        <v>236</v>
      </c>
      <c r="AF1347" t="s">
        <v>236</v>
      </c>
      <c r="AG1347" t="s">
        <v>236</v>
      </c>
      <c r="AH1347" t="s">
        <v>236</v>
      </c>
      <c r="AI1347" t="s">
        <v>1147</v>
      </c>
      <c r="AJ1347">
        <v>50</v>
      </c>
      <c r="AK1347" t="s">
        <v>236</v>
      </c>
      <c r="AL1347" t="s">
        <v>236</v>
      </c>
      <c r="AM1347" t="s">
        <v>236</v>
      </c>
      <c r="AP1347" t="s">
        <v>236</v>
      </c>
      <c r="AQ1347" t="s">
        <v>652</v>
      </c>
      <c r="AR1347" t="s">
        <v>159</v>
      </c>
      <c r="AS1347" t="s">
        <v>210</v>
      </c>
      <c r="AX1347" s="15">
        <v>142700</v>
      </c>
      <c r="BJ1347" s="12">
        <v>142700</v>
      </c>
      <c r="BK1347" s="12">
        <v>0</v>
      </c>
      <c r="BS1347" s="12">
        <v>0</v>
      </c>
      <c r="BT1347" s="12">
        <v>0</v>
      </c>
      <c r="BU1347" s="12">
        <v>142700</v>
      </c>
      <c r="BV1347" s="12">
        <v>0</v>
      </c>
      <c r="BW1347" t="s">
        <v>3845</v>
      </c>
      <c r="BX1347" t="s">
        <v>259</v>
      </c>
      <c r="BY1347">
        <v>17</v>
      </c>
      <c r="BZ1347">
        <v>17</v>
      </c>
      <c r="CI1347">
        <f>CE1347+CG1347</f>
        <v>0</v>
      </c>
      <c r="CJ1347">
        <v>4503.63106481461</v>
      </c>
      <c r="CO1347">
        <v>4503.63106481461</v>
      </c>
      <c r="CT1347">
        <v>2</v>
      </c>
      <c r="CU1347">
        <v>2</v>
      </c>
      <c r="CY1347">
        <v>1</v>
      </c>
      <c r="DB1347">
        <f>CX1347+CZ1347+DA1347</f>
        <v>0</v>
      </c>
      <c r="DE1347">
        <v>1</v>
      </c>
      <c r="DG1347" s="13">
        <f>(DC1347+DD1347)/CU1347</f>
        <v>0</v>
      </c>
      <c r="DH1347">
        <v>316.003518518497</v>
      </c>
      <c r="DI1347">
        <v>316.003518518497</v>
      </c>
      <c r="DL1347">
        <v>28</v>
      </c>
      <c r="DM1347">
        <v>28</v>
      </c>
      <c r="DS1347">
        <v>13</v>
      </c>
      <c r="DU1347">
        <v>3</v>
      </c>
      <c r="DV1347">
        <v>1</v>
      </c>
      <c r="DW1347">
        <v>1</v>
      </c>
      <c r="DZ1347">
        <v>1</v>
      </c>
      <c r="EA1347">
        <v>9</v>
      </c>
      <c r="EB1347">
        <v>2</v>
      </c>
      <c r="EI1347">
        <f>CO1347</f>
        <v>4503.63106481461</v>
      </c>
      <c r="EJ1347" s="16">
        <f>BU1347</f>
        <v>142700</v>
      </c>
      <c r="EK1347" s="16">
        <f>EJ1347/EI1347</f>
        <v>31.685543941391696</v>
      </c>
      <c r="EL1347">
        <f>DJ1347</f>
        <v>0</v>
      </c>
      <c r="EM1347" s="16">
        <f>EK1347*EL1347</f>
        <v>0</v>
      </c>
    </row>
    <row r="1348" spans="1:143" x14ac:dyDescent="0.25">
      <c r="A1348">
        <v>2015</v>
      </c>
      <c r="B1348">
        <v>1298</v>
      </c>
      <c r="C1348" t="s">
        <v>3649</v>
      </c>
      <c r="D1348" t="s">
        <v>3846</v>
      </c>
      <c r="E1348" t="s">
        <v>2061</v>
      </c>
      <c r="F1348" t="s">
        <v>660</v>
      </c>
      <c r="H1348">
        <v>531554</v>
      </c>
      <c r="I1348" t="s">
        <v>3847</v>
      </c>
      <c r="J1348" t="s">
        <v>3653</v>
      </c>
      <c r="K1348">
        <v>98402</v>
      </c>
      <c r="L1348" t="s">
        <v>163</v>
      </c>
      <c r="N1348" t="s">
        <v>286</v>
      </c>
      <c r="P1348" t="s">
        <v>210</v>
      </c>
      <c r="Q1348" t="s">
        <v>166</v>
      </c>
      <c r="V1348" t="s">
        <v>287</v>
      </c>
      <c r="W1348" t="s">
        <v>175</v>
      </c>
      <c r="Y1348">
        <v>0</v>
      </c>
      <c r="Z1348">
        <v>0</v>
      </c>
      <c r="AA1348">
        <v>0</v>
      </c>
      <c r="AB1348">
        <v>0</v>
      </c>
      <c r="AC1348" t="s">
        <v>236</v>
      </c>
      <c r="AD1348" t="s">
        <v>236</v>
      </c>
      <c r="AE1348" t="s">
        <v>236</v>
      </c>
      <c r="AF1348" t="s">
        <v>236</v>
      </c>
      <c r="AG1348" t="s">
        <v>236</v>
      </c>
      <c r="AH1348" t="s">
        <v>236</v>
      </c>
      <c r="AI1348" t="s">
        <v>236</v>
      </c>
      <c r="AJ1348">
        <v>0</v>
      </c>
      <c r="AK1348" t="s">
        <v>236</v>
      </c>
      <c r="AL1348" t="s">
        <v>236</v>
      </c>
      <c r="AM1348" t="s">
        <v>236</v>
      </c>
      <c r="AP1348" t="s">
        <v>236</v>
      </c>
      <c r="AR1348" t="s">
        <v>227</v>
      </c>
      <c r="AS1348" t="s">
        <v>152</v>
      </c>
      <c r="BJ1348" s="12">
        <v>0</v>
      </c>
      <c r="BK1348" s="12">
        <v>0</v>
      </c>
      <c r="BS1348" s="12">
        <v>0</v>
      </c>
      <c r="BT1348" s="12">
        <v>0</v>
      </c>
      <c r="BU1348" s="12">
        <v>0</v>
      </c>
      <c r="BV1348" s="12">
        <v>0</v>
      </c>
      <c r="CI1348">
        <f>CE1348+CG1348</f>
        <v>0</v>
      </c>
      <c r="DB1348">
        <f>CX1348+CZ1348+DA1348</f>
        <v>0</v>
      </c>
      <c r="DG1348" s="13" t="e">
        <f>(DC1348+DD1348)/CU1348</f>
        <v>#DIV/0!</v>
      </c>
      <c r="EI1348">
        <f>CO1348</f>
        <v>0</v>
      </c>
      <c r="EJ1348" s="16">
        <f>BU1348</f>
        <v>0</v>
      </c>
      <c r="EK1348" s="16" t="e">
        <f>EJ1348/EI1348</f>
        <v>#DIV/0!</v>
      </c>
      <c r="EL1348">
        <f>DJ1348</f>
        <v>0</v>
      </c>
      <c r="EM1348" s="16" t="e">
        <f>EK1348*EL1348</f>
        <v>#DIV/0!</v>
      </c>
    </row>
    <row r="1349" spans="1:143" x14ac:dyDescent="0.25">
      <c r="A1349">
        <v>2015</v>
      </c>
      <c r="C1349" t="s">
        <v>3649</v>
      </c>
      <c r="D1349" t="s">
        <v>3848</v>
      </c>
      <c r="E1349" t="s">
        <v>3849</v>
      </c>
      <c r="F1349" t="s">
        <v>3850</v>
      </c>
      <c r="G1349" t="s">
        <v>145</v>
      </c>
      <c r="H1349">
        <v>531554</v>
      </c>
      <c r="I1349" t="s">
        <v>3851</v>
      </c>
      <c r="J1349" t="s">
        <v>3653</v>
      </c>
      <c r="K1349">
        <v>98405</v>
      </c>
      <c r="L1349" t="s">
        <v>489</v>
      </c>
      <c r="N1349" t="s">
        <v>507</v>
      </c>
      <c r="O1349" t="s">
        <v>198</v>
      </c>
      <c r="P1349" t="s">
        <v>210</v>
      </c>
      <c r="Q1349" t="s">
        <v>166</v>
      </c>
      <c r="R1349" t="s">
        <v>248</v>
      </c>
      <c r="S1349" t="s">
        <v>210</v>
      </c>
      <c r="T1349" t="s">
        <v>155</v>
      </c>
      <c r="V1349" t="s">
        <v>257</v>
      </c>
      <c r="W1349" t="s">
        <v>816</v>
      </c>
      <c r="Y1349">
        <v>0</v>
      </c>
      <c r="Z1349">
        <v>0</v>
      </c>
      <c r="AA1349">
        <v>8</v>
      </c>
      <c r="AB1349">
        <v>8</v>
      </c>
      <c r="AC1349" t="s">
        <v>236</v>
      </c>
      <c r="AD1349" t="s">
        <v>236</v>
      </c>
      <c r="AE1349" t="s">
        <v>236</v>
      </c>
      <c r="AF1349" t="s">
        <v>236</v>
      </c>
      <c r="AG1349" t="s">
        <v>236</v>
      </c>
      <c r="AH1349" t="s">
        <v>236</v>
      </c>
      <c r="AI1349" t="s">
        <v>236</v>
      </c>
      <c r="AJ1349">
        <v>8</v>
      </c>
      <c r="AK1349" t="s">
        <v>236</v>
      </c>
      <c r="AL1349" t="s">
        <v>236</v>
      </c>
      <c r="AM1349" t="s">
        <v>236</v>
      </c>
      <c r="AP1349" t="s">
        <v>236</v>
      </c>
      <c r="AQ1349" t="s">
        <v>480</v>
      </c>
      <c r="AR1349" t="s">
        <v>159</v>
      </c>
      <c r="AS1349" t="s">
        <v>210</v>
      </c>
      <c r="BF1349" s="12">
        <v>36000</v>
      </c>
      <c r="BH1349" s="15">
        <v>14400</v>
      </c>
      <c r="BJ1349" s="12">
        <v>50400</v>
      </c>
      <c r="BK1349" s="12">
        <v>0</v>
      </c>
      <c r="BL1349" s="15">
        <v>56988</v>
      </c>
      <c r="BS1349" s="12">
        <v>279868</v>
      </c>
      <c r="BT1349" s="12">
        <v>336856</v>
      </c>
      <c r="BU1349" s="12">
        <v>387256</v>
      </c>
      <c r="BV1349" s="12">
        <v>56988</v>
      </c>
      <c r="BW1349" t="s">
        <v>3850</v>
      </c>
      <c r="BX1349" t="s">
        <v>259</v>
      </c>
      <c r="BY1349">
        <v>4</v>
      </c>
      <c r="BZ1349">
        <v>4</v>
      </c>
      <c r="CI1349">
        <f>CE1349+CG1349</f>
        <v>0</v>
      </c>
      <c r="CJ1349">
        <v>45.2302662037037</v>
      </c>
      <c r="CO1349">
        <v>45.2302662037037</v>
      </c>
      <c r="DB1349">
        <f>CX1349+CZ1349+DA1349</f>
        <v>0</v>
      </c>
      <c r="DG1349" s="13" t="e">
        <f>(DC1349+DD1349)/CU1349</f>
        <v>#DIV/0!</v>
      </c>
      <c r="DL1349">
        <v>3</v>
      </c>
      <c r="DM1349">
        <v>3</v>
      </c>
      <c r="EA1349">
        <v>3</v>
      </c>
      <c r="EI1349">
        <f>CO1349</f>
        <v>45.2302662037037</v>
      </c>
      <c r="EJ1349" s="16">
        <f>BU1349</f>
        <v>387256</v>
      </c>
      <c r="EK1349" s="16">
        <f>EJ1349/EI1349</f>
        <v>8561.8775325335009</v>
      </c>
      <c r="EL1349">
        <f>DJ1349</f>
        <v>0</v>
      </c>
      <c r="EM1349" s="16">
        <f>EK1349*EL1349</f>
        <v>0</v>
      </c>
    </row>
    <row r="1350" spans="1:143" x14ac:dyDescent="0.25">
      <c r="A1350">
        <v>2015</v>
      </c>
      <c r="B1350">
        <v>1226</v>
      </c>
      <c r="C1350" t="s">
        <v>3649</v>
      </c>
      <c r="D1350" t="s">
        <v>3852</v>
      </c>
      <c r="E1350" t="s">
        <v>3853</v>
      </c>
      <c r="F1350" t="s">
        <v>3854</v>
      </c>
      <c r="G1350" t="s">
        <v>145</v>
      </c>
      <c r="H1350">
        <v>531554</v>
      </c>
      <c r="I1350" t="s">
        <v>3855</v>
      </c>
      <c r="J1350" t="s">
        <v>3653</v>
      </c>
      <c r="K1350">
        <v>98408</v>
      </c>
      <c r="L1350" t="s">
        <v>163</v>
      </c>
      <c r="N1350" t="s">
        <v>164</v>
      </c>
      <c r="O1350" t="s">
        <v>198</v>
      </c>
      <c r="P1350" t="s">
        <v>152</v>
      </c>
      <c r="Q1350" t="s">
        <v>199</v>
      </c>
      <c r="R1350" t="s">
        <v>154</v>
      </c>
      <c r="S1350" t="s">
        <v>1355</v>
      </c>
      <c r="T1350" t="s">
        <v>168</v>
      </c>
      <c r="V1350" t="s">
        <v>343</v>
      </c>
      <c r="W1350" t="s">
        <v>158</v>
      </c>
      <c r="Y1350">
        <v>18</v>
      </c>
      <c r="Z1350">
        <v>7</v>
      </c>
      <c r="AA1350">
        <v>0</v>
      </c>
      <c r="AB1350">
        <v>0</v>
      </c>
      <c r="AC1350" t="s">
        <v>236</v>
      </c>
      <c r="AD1350" t="s">
        <v>236</v>
      </c>
      <c r="AE1350" t="s">
        <v>236</v>
      </c>
      <c r="AF1350" t="s">
        <v>236</v>
      </c>
      <c r="AG1350" t="s">
        <v>236</v>
      </c>
      <c r="AH1350" t="s">
        <v>236</v>
      </c>
      <c r="AI1350" t="s">
        <v>236</v>
      </c>
      <c r="AJ1350">
        <v>18</v>
      </c>
      <c r="AK1350" t="s">
        <v>236</v>
      </c>
      <c r="AL1350" t="s">
        <v>236</v>
      </c>
      <c r="AM1350" t="s">
        <v>236</v>
      </c>
      <c r="AP1350" t="s">
        <v>236</v>
      </c>
      <c r="AR1350" t="s">
        <v>159</v>
      </c>
      <c r="AS1350" t="s">
        <v>210</v>
      </c>
      <c r="AW1350" s="12" t="s">
        <v>3856</v>
      </c>
      <c r="AX1350" s="15">
        <v>22206</v>
      </c>
      <c r="BJ1350" s="12">
        <v>24689</v>
      </c>
      <c r="BK1350" s="12">
        <v>2483</v>
      </c>
      <c r="BS1350" s="12">
        <v>0</v>
      </c>
      <c r="BT1350" s="12">
        <v>0</v>
      </c>
      <c r="BU1350" s="12">
        <v>24689</v>
      </c>
      <c r="BV1350" s="12">
        <v>2483</v>
      </c>
      <c r="BW1350" t="s">
        <v>3854</v>
      </c>
      <c r="BX1350" t="s">
        <v>343</v>
      </c>
      <c r="BY1350">
        <v>21</v>
      </c>
      <c r="BZ1350">
        <v>8</v>
      </c>
      <c r="CA1350">
        <v>21</v>
      </c>
      <c r="CB1350">
        <v>8</v>
      </c>
      <c r="CI1350">
        <f>CE1350+CG1350</f>
        <v>0</v>
      </c>
      <c r="CJ1350">
        <v>2236.31923611101</v>
      </c>
      <c r="CL1350">
        <v>2236.31923611101</v>
      </c>
      <c r="CO1350">
        <v>1006.5610532406999</v>
      </c>
      <c r="CQ1350">
        <v>1006.5610532406999</v>
      </c>
      <c r="CT1350">
        <v>10</v>
      </c>
      <c r="CU1350">
        <v>4</v>
      </c>
      <c r="CY1350">
        <v>1</v>
      </c>
      <c r="DB1350">
        <f>CX1350+CZ1350+DA1350</f>
        <v>0</v>
      </c>
      <c r="DC1350">
        <v>3</v>
      </c>
      <c r="DG1350" s="13">
        <f>(DC1350+DD1350)/CU1350</f>
        <v>0.75</v>
      </c>
      <c r="DH1350">
        <v>1400.9883680555899</v>
      </c>
      <c r="DI1350">
        <v>741.84291666669696</v>
      </c>
      <c r="DJ1350">
        <v>1034.8439351852901</v>
      </c>
      <c r="DK1350">
        <v>573.00958333339804</v>
      </c>
      <c r="DL1350">
        <v>9</v>
      </c>
      <c r="DM1350">
        <v>3</v>
      </c>
      <c r="DN1350">
        <v>9</v>
      </c>
      <c r="DO1350">
        <v>3</v>
      </c>
      <c r="DS1350">
        <v>3</v>
      </c>
      <c r="EF1350">
        <v>5</v>
      </c>
      <c r="EG1350">
        <v>0</v>
      </c>
      <c r="EH1350" s="13">
        <v>0</v>
      </c>
      <c r="EI1350">
        <f>CO1350</f>
        <v>1006.5610532406999</v>
      </c>
      <c r="EJ1350" s="16">
        <f>BU1350</f>
        <v>24689</v>
      </c>
      <c r="EK1350" s="16">
        <f>EJ1350/EI1350</f>
        <v>24.528070026663446</v>
      </c>
      <c r="EL1350">
        <f>DJ1350</f>
        <v>1034.8439351852901</v>
      </c>
      <c r="EM1350" s="16">
        <f>EK1350*EL1350</f>
        <v>25382.724508892763</v>
      </c>
    </row>
    <row r="1351" spans="1:143" x14ac:dyDescent="0.25">
      <c r="A1351">
        <v>2015</v>
      </c>
      <c r="B1351">
        <v>1251</v>
      </c>
      <c r="C1351" t="s">
        <v>3649</v>
      </c>
      <c r="D1351" t="s">
        <v>3857</v>
      </c>
      <c r="E1351" t="s">
        <v>3858</v>
      </c>
      <c r="F1351" t="s">
        <v>1467</v>
      </c>
      <c r="H1351">
        <v>539053</v>
      </c>
      <c r="I1351" t="s">
        <v>3859</v>
      </c>
      <c r="J1351" t="s">
        <v>3680</v>
      </c>
      <c r="K1351">
        <v>98371</v>
      </c>
      <c r="L1351" t="s">
        <v>785</v>
      </c>
      <c r="N1351" t="s">
        <v>218</v>
      </c>
      <c r="P1351" t="s">
        <v>152</v>
      </c>
      <c r="Q1351" t="s">
        <v>153</v>
      </c>
      <c r="R1351" t="s">
        <v>187</v>
      </c>
      <c r="T1351" t="s">
        <v>168</v>
      </c>
      <c r="V1351" t="s">
        <v>161</v>
      </c>
      <c r="W1351" t="s">
        <v>158</v>
      </c>
      <c r="Y1351">
        <v>10</v>
      </c>
      <c r="Z1351">
        <v>5</v>
      </c>
      <c r="AA1351">
        <v>0</v>
      </c>
      <c r="AB1351">
        <v>0</v>
      </c>
      <c r="AC1351" t="s">
        <v>236</v>
      </c>
      <c r="AD1351" t="s">
        <v>236</v>
      </c>
      <c r="AE1351" t="s">
        <v>236</v>
      </c>
      <c r="AF1351" t="s">
        <v>236</v>
      </c>
      <c r="AG1351" t="s">
        <v>236</v>
      </c>
      <c r="AH1351" t="s">
        <v>236</v>
      </c>
      <c r="AI1351" t="s">
        <v>236</v>
      </c>
      <c r="AJ1351">
        <v>10</v>
      </c>
      <c r="AK1351" t="s">
        <v>236</v>
      </c>
      <c r="AL1351" t="s">
        <v>236</v>
      </c>
      <c r="AM1351" t="s">
        <v>236</v>
      </c>
      <c r="AP1351" t="s">
        <v>236</v>
      </c>
      <c r="AR1351" t="s">
        <v>227</v>
      </c>
      <c r="AS1351" t="s">
        <v>152</v>
      </c>
      <c r="BJ1351" s="12">
        <v>0</v>
      </c>
      <c r="BK1351" s="12">
        <v>0</v>
      </c>
      <c r="BS1351" s="12">
        <v>0</v>
      </c>
      <c r="BT1351" s="12">
        <v>0</v>
      </c>
      <c r="BU1351" s="12">
        <v>0</v>
      </c>
      <c r="BV1351" s="12">
        <v>0</v>
      </c>
      <c r="CI1351">
        <f>CE1351+CG1351</f>
        <v>0</v>
      </c>
      <c r="DB1351">
        <f>CX1351+CZ1351+DA1351</f>
        <v>0</v>
      </c>
      <c r="DG1351" s="13" t="e">
        <f>(DC1351+DD1351)/CU1351</f>
        <v>#DIV/0!</v>
      </c>
      <c r="EI1351">
        <f>CO1351</f>
        <v>0</v>
      </c>
      <c r="EJ1351" s="16">
        <f>BU1351</f>
        <v>0</v>
      </c>
      <c r="EK1351" s="16" t="e">
        <f>EJ1351/EI1351</f>
        <v>#DIV/0!</v>
      </c>
      <c r="EL1351">
        <f>DJ1351</f>
        <v>0</v>
      </c>
      <c r="EM1351" s="16" t="e">
        <f>EK1351*EL1351</f>
        <v>#DIV/0!</v>
      </c>
    </row>
    <row r="1352" spans="1:143" x14ac:dyDescent="0.25">
      <c r="A1352">
        <v>2015</v>
      </c>
      <c r="C1352" t="s">
        <v>3649</v>
      </c>
      <c r="D1352" t="s">
        <v>3860</v>
      </c>
      <c r="E1352" t="s">
        <v>3861</v>
      </c>
      <c r="F1352" t="s">
        <v>660</v>
      </c>
      <c r="H1352">
        <v>539053</v>
      </c>
      <c r="I1352" t="s">
        <v>3714</v>
      </c>
      <c r="J1352" t="s">
        <v>3653</v>
      </c>
      <c r="K1352">
        <v>98402</v>
      </c>
      <c r="L1352" t="s">
        <v>785</v>
      </c>
      <c r="N1352" t="s">
        <v>286</v>
      </c>
      <c r="P1352" t="s">
        <v>152</v>
      </c>
      <c r="Q1352" t="s">
        <v>153</v>
      </c>
      <c r="V1352" t="s">
        <v>287</v>
      </c>
      <c r="W1352" t="s">
        <v>490</v>
      </c>
      <c r="Y1352">
        <v>0</v>
      </c>
      <c r="Z1352">
        <v>0</v>
      </c>
      <c r="AA1352">
        <v>0</v>
      </c>
      <c r="AB1352">
        <v>0</v>
      </c>
      <c r="AC1352" t="s">
        <v>236</v>
      </c>
      <c r="AD1352" t="s">
        <v>236</v>
      </c>
      <c r="AE1352" t="s">
        <v>236</v>
      </c>
      <c r="AF1352" t="s">
        <v>236</v>
      </c>
      <c r="AG1352" t="s">
        <v>236</v>
      </c>
      <c r="AH1352" t="s">
        <v>236</v>
      </c>
      <c r="AI1352" t="s">
        <v>236</v>
      </c>
      <c r="AJ1352">
        <v>0</v>
      </c>
      <c r="AK1352" t="s">
        <v>236</v>
      </c>
      <c r="AL1352" t="s">
        <v>236</v>
      </c>
      <c r="AM1352" t="s">
        <v>236</v>
      </c>
      <c r="AP1352" t="s">
        <v>236</v>
      </c>
      <c r="AR1352" t="s">
        <v>227</v>
      </c>
      <c r="AS1352" t="s">
        <v>152</v>
      </c>
      <c r="AU1352" t="s">
        <v>3862</v>
      </c>
      <c r="BJ1352" s="12">
        <v>0</v>
      </c>
      <c r="BK1352" s="12">
        <v>0</v>
      </c>
      <c r="BL1352" s="15">
        <v>193370.26</v>
      </c>
      <c r="BS1352" s="12">
        <v>193370.26</v>
      </c>
      <c r="BT1352" s="12">
        <v>386740.52</v>
      </c>
      <c r="BU1352" s="12">
        <v>386740.52</v>
      </c>
      <c r="BV1352" s="12">
        <v>193370.26</v>
      </c>
      <c r="CI1352">
        <f>CE1352+CG1352</f>
        <v>0</v>
      </c>
      <c r="DB1352">
        <f>CX1352+CZ1352+DA1352</f>
        <v>0</v>
      </c>
      <c r="DG1352" s="13" t="e">
        <f>(DC1352+DD1352)/CU1352</f>
        <v>#DIV/0!</v>
      </c>
      <c r="EI1352">
        <f>CO1352</f>
        <v>0</v>
      </c>
      <c r="EJ1352" s="16">
        <f>BU1352</f>
        <v>386740.52</v>
      </c>
      <c r="EK1352" s="16" t="e">
        <f>EJ1352/EI1352</f>
        <v>#DIV/0!</v>
      </c>
      <c r="EL1352">
        <f>DJ1352</f>
        <v>0</v>
      </c>
      <c r="EM1352" s="16" t="e">
        <f>EK1352*EL1352</f>
        <v>#DIV/0!</v>
      </c>
    </row>
    <row r="1353" spans="1:143" x14ac:dyDescent="0.25">
      <c r="A1353">
        <v>2015</v>
      </c>
      <c r="B1353">
        <v>1339</v>
      </c>
      <c r="C1353" t="s">
        <v>3649</v>
      </c>
      <c r="D1353" t="s">
        <v>3198</v>
      </c>
      <c r="E1353" t="s">
        <v>3863</v>
      </c>
      <c r="F1353" t="s">
        <v>3864</v>
      </c>
      <c r="G1353" t="s">
        <v>145</v>
      </c>
      <c r="H1353">
        <v>531554</v>
      </c>
      <c r="I1353" t="s">
        <v>3652</v>
      </c>
      <c r="J1353" t="s">
        <v>3653</v>
      </c>
      <c r="K1353">
        <v>98402</v>
      </c>
      <c r="L1353" t="s">
        <v>163</v>
      </c>
      <c r="N1353" t="s">
        <v>164</v>
      </c>
      <c r="O1353" t="s">
        <v>198</v>
      </c>
      <c r="P1353" t="s">
        <v>152</v>
      </c>
      <c r="Q1353" t="s">
        <v>199</v>
      </c>
      <c r="R1353" t="s">
        <v>154</v>
      </c>
      <c r="S1353" t="s">
        <v>1355</v>
      </c>
      <c r="T1353" t="s">
        <v>168</v>
      </c>
      <c r="V1353" t="s">
        <v>343</v>
      </c>
      <c r="W1353" t="s">
        <v>158</v>
      </c>
      <c r="Y1353">
        <v>75</v>
      </c>
      <c r="Z1353">
        <v>23</v>
      </c>
      <c r="AA1353">
        <v>0</v>
      </c>
      <c r="AB1353">
        <v>0</v>
      </c>
      <c r="AC1353" t="s">
        <v>236</v>
      </c>
      <c r="AD1353" t="s">
        <v>236</v>
      </c>
      <c r="AE1353" t="s">
        <v>236</v>
      </c>
      <c r="AF1353" t="s">
        <v>236</v>
      </c>
      <c r="AG1353" t="s">
        <v>236</v>
      </c>
      <c r="AH1353" t="s">
        <v>236</v>
      </c>
      <c r="AI1353" t="s">
        <v>236</v>
      </c>
      <c r="AJ1353">
        <v>75</v>
      </c>
      <c r="AK1353" t="s">
        <v>236</v>
      </c>
      <c r="AL1353" t="s">
        <v>236</v>
      </c>
      <c r="AM1353" t="s">
        <v>236</v>
      </c>
      <c r="AP1353" t="s">
        <v>236</v>
      </c>
      <c r="AR1353" t="s">
        <v>159</v>
      </c>
      <c r="AS1353" t="s">
        <v>210</v>
      </c>
      <c r="AX1353" s="15">
        <v>18012</v>
      </c>
      <c r="BJ1353" s="12">
        <v>18012</v>
      </c>
      <c r="BK1353" s="12">
        <v>0</v>
      </c>
      <c r="BS1353" s="12">
        <v>0</v>
      </c>
      <c r="BT1353" s="12">
        <v>0</v>
      </c>
      <c r="BU1353" s="12">
        <v>18012</v>
      </c>
      <c r="BV1353" s="12">
        <v>0</v>
      </c>
      <c r="BW1353" t="s">
        <v>3864</v>
      </c>
      <c r="BX1353" t="s">
        <v>343</v>
      </c>
      <c r="BY1353">
        <v>65</v>
      </c>
      <c r="BZ1353">
        <v>22</v>
      </c>
      <c r="CA1353">
        <v>58</v>
      </c>
      <c r="CB1353">
        <v>20</v>
      </c>
      <c r="CI1353">
        <f>CE1353+CG1353</f>
        <v>0</v>
      </c>
      <c r="CJ1353">
        <v>14754.959803240999</v>
      </c>
      <c r="CL1353">
        <v>13437.5015046299</v>
      </c>
      <c r="CO1353">
        <v>4924.4236342594204</v>
      </c>
      <c r="CQ1353">
        <v>4721.4610300927197</v>
      </c>
      <c r="CT1353">
        <v>19</v>
      </c>
      <c r="CU1353">
        <v>8</v>
      </c>
      <c r="CY1353">
        <v>3</v>
      </c>
      <c r="DB1353">
        <f>CX1353+CZ1353+DA1353</f>
        <v>0</v>
      </c>
      <c r="DC1353">
        <v>5</v>
      </c>
      <c r="DG1353" s="13">
        <f>(DC1353+DD1353)/CU1353</f>
        <v>0.625</v>
      </c>
      <c r="DH1353">
        <v>3670.3227662038198</v>
      </c>
      <c r="DI1353">
        <v>1192.6690046298099</v>
      </c>
      <c r="DJ1353">
        <v>2047.4447685186101</v>
      </c>
      <c r="DK1353">
        <v>522.45277777790795</v>
      </c>
      <c r="DL1353">
        <v>12</v>
      </c>
      <c r="DM1353">
        <v>6</v>
      </c>
      <c r="DN1353">
        <v>9</v>
      </c>
      <c r="DO1353">
        <v>5</v>
      </c>
      <c r="DS1353">
        <v>2</v>
      </c>
      <c r="DU1353">
        <v>2</v>
      </c>
      <c r="EA1353">
        <v>2</v>
      </c>
      <c r="EB1353">
        <v>1</v>
      </c>
      <c r="EC1353" t="s">
        <v>311</v>
      </c>
      <c r="EF1353">
        <v>6</v>
      </c>
      <c r="EG1353">
        <v>0</v>
      </c>
      <c r="EH1353" s="13">
        <v>0</v>
      </c>
      <c r="EI1353">
        <f>CO1353</f>
        <v>4924.4236342594204</v>
      </c>
      <c r="EJ1353" s="16">
        <f>BU1353</f>
        <v>18012</v>
      </c>
      <c r="EK1353" s="16">
        <f>EJ1353/EI1353</f>
        <v>3.6576869371452458</v>
      </c>
      <c r="EL1353">
        <f>DJ1353</f>
        <v>2047.4447685186101</v>
      </c>
      <c r="EM1353" s="16">
        <f>EK1353*EL1353</f>
        <v>7488.9119843368917</v>
      </c>
    </row>
    <row r="1354" spans="1:143" x14ac:dyDescent="0.25">
      <c r="A1354">
        <v>2015</v>
      </c>
      <c r="B1354">
        <v>1297</v>
      </c>
      <c r="C1354" t="s">
        <v>3649</v>
      </c>
      <c r="D1354" t="s">
        <v>3806</v>
      </c>
      <c r="E1354" t="s">
        <v>3865</v>
      </c>
      <c r="F1354" t="s">
        <v>3866</v>
      </c>
      <c r="G1354" t="s">
        <v>145</v>
      </c>
      <c r="H1354">
        <v>531554</v>
      </c>
      <c r="I1354" t="s">
        <v>3808</v>
      </c>
      <c r="J1354" t="s">
        <v>3653</v>
      </c>
      <c r="K1354">
        <v>98409</v>
      </c>
      <c r="L1354" t="s">
        <v>163</v>
      </c>
      <c r="N1354" t="s">
        <v>263</v>
      </c>
      <c r="O1354" t="s">
        <v>165</v>
      </c>
      <c r="P1354" t="s">
        <v>210</v>
      </c>
      <c r="Q1354" t="s">
        <v>166</v>
      </c>
      <c r="R1354" t="s">
        <v>248</v>
      </c>
      <c r="S1354" t="s">
        <v>210</v>
      </c>
      <c r="V1354" t="s">
        <v>257</v>
      </c>
      <c r="W1354" t="s">
        <v>175</v>
      </c>
      <c r="Y1354">
        <v>0</v>
      </c>
      <c r="Z1354">
        <v>0</v>
      </c>
      <c r="AA1354">
        <v>15</v>
      </c>
      <c r="AB1354">
        <v>15</v>
      </c>
      <c r="AC1354" t="s">
        <v>236</v>
      </c>
      <c r="AD1354" t="s">
        <v>236</v>
      </c>
      <c r="AE1354" t="s">
        <v>236</v>
      </c>
      <c r="AF1354" t="s">
        <v>236</v>
      </c>
      <c r="AG1354" t="s">
        <v>236</v>
      </c>
      <c r="AH1354" t="s">
        <v>236</v>
      </c>
      <c r="AI1354" t="s">
        <v>569</v>
      </c>
      <c r="AJ1354">
        <v>15</v>
      </c>
      <c r="AK1354" t="s">
        <v>236</v>
      </c>
      <c r="AL1354" t="s">
        <v>236</v>
      </c>
      <c r="AM1354" t="s">
        <v>236</v>
      </c>
      <c r="AP1354" t="s">
        <v>236</v>
      </c>
      <c r="AQ1354" t="s">
        <v>569</v>
      </c>
      <c r="AR1354" t="s">
        <v>159</v>
      </c>
      <c r="AS1354" t="s">
        <v>152</v>
      </c>
      <c r="AV1354" s="12">
        <v>86440</v>
      </c>
      <c r="BJ1354" s="12">
        <v>86440</v>
      </c>
      <c r="BK1354" s="12">
        <v>86440</v>
      </c>
      <c r="BS1354" s="12">
        <v>0</v>
      </c>
      <c r="BT1354" s="12">
        <v>0</v>
      </c>
      <c r="BU1354" s="12">
        <v>86440</v>
      </c>
      <c r="BV1354" s="12">
        <v>86440</v>
      </c>
      <c r="BW1354" t="s">
        <v>3866</v>
      </c>
      <c r="BX1354" t="s">
        <v>259</v>
      </c>
      <c r="BY1354">
        <v>22</v>
      </c>
      <c r="BZ1354">
        <v>22</v>
      </c>
      <c r="CI1354">
        <f>CE1354+CG1354</f>
        <v>0</v>
      </c>
      <c r="CJ1354">
        <v>6069.5493055555098</v>
      </c>
      <c r="CO1354">
        <v>6069.5493055555098</v>
      </c>
      <c r="CT1354">
        <v>5</v>
      </c>
      <c r="CU1354">
        <v>5</v>
      </c>
      <c r="CV1354">
        <v>1</v>
      </c>
      <c r="CY1354">
        <v>1</v>
      </c>
      <c r="CZ1354">
        <v>1</v>
      </c>
      <c r="DB1354">
        <f>CX1354+CZ1354+DA1354</f>
        <v>1</v>
      </c>
      <c r="DC1354">
        <v>1</v>
      </c>
      <c r="DE1354">
        <v>1</v>
      </c>
      <c r="DG1354" s="13">
        <f>(DC1354+DD1354)/CU1354</f>
        <v>0.2</v>
      </c>
      <c r="DH1354">
        <v>2475.3907291666001</v>
      </c>
      <c r="DI1354">
        <v>405.645127314798</v>
      </c>
      <c r="DJ1354">
        <v>789</v>
      </c>
      <c r="DK1354">
        <v>152</v>
      </c>
      <c r="DL1354">
        <v>3</v>
      </c>
      <c r="DM1354">
        <v>3</v>
      </c>
      <c r="DU1354">
        <v>1</v>
      </c>
      <c r="DX1354">
        <v>1</v>
      </c>
      <c r="DZ1354">
        <v>1</v>
      </c>
      <c r="EF1354">
        <v>1</v>
      </c>
      <c r="EG1354">
        <v>1</v>
      </c>
      <c r="EH1354" s="13">
        <v>1</v>
      </c>
      <c r="EI1354">
        <f>CO1354</f>
        <v>6069.5493055555098</v>
      </c>
      <c r="EJ1354" s="16">
        <f>BU1354</f>
        <v>86440</v>
      </c>
      <c r="EK1354" s="16">
        <f>EJ1354/EI1354</f>
        <v>14.241584613355185</v>
      </c>
      <c r="EL1354">
        <f>DJ1354</f>
        <v>789</v>
      </c>
      <c r="EM1354" s="16">
        <f>EK1354*EL1354</f>
        <v>11236.610259937241</v>
      </c>
    </row>
    <row r="1355" spans="1:143" x14ac:dyDescent="0.25">
      <c r="A1355">
        <v>2015</v>
      </c>
      <c r="B1355">
        <v>1235</v>
      </c>
      <c r="C1355" t="s">
        <v>3649</v>
      </c>
      <c r="D1355" t="s">
        <v>3198</v>
      </c>
      <c r="E1355" t="s">
        <v>3867</v>
      </c>
      <c r="F1355" t="s">
        <v>3868</v>
      </c>
      <c r="G1355" t="s">
        <v>145</v>
      </c>
      <c r="H1355">
        <v>539053</v>
      </c>
      <c r="I1355" t="s">
        <v>3652</v>
      </c>
      <c r="J1355" t="s">
        <v>3653</v>
      </c>
      <c r="K1355">
        <v>98402</v>
      </c>
      <c r="L1355" t="s">
        <v>163</v>
      </c>
      <c r="N1355" t="s">
        <v>164</v>
      </c>
      <c r="O1355" t="s">
        <v>198</v>
      </c>
      <c r="P1355" t="s">
        <v>152</v>
      </c>
      <c r="Q1355" t="s">
        <v>153</v>
      </c>
      <c r="R1355" t="s">
        <v>248</v>
      </c>
      <c r="S1355" t="s">
        <v>1355</v>
      </c>
      <c r="V1355" t="s">
        <v>249</v>
      </c>
      <c r="W1355" t="s">
        <v>158</v>
      </c>
      <c r="Y1355">
        <v>55</v>
      </c>
      <c r="Z1355">
        <v>20</v>
      </c>
      <c r="AA1355">
        <v>0</v>
      </c>
      <c r="AB1355">
        <v>0</v>
      </c>
      <c r="AC1355" t="s">
        <v>236</v>
      </c>
      <c r="AD1355" t="s">
        <v>236</v>
      </c>
      <c r="AE1355" t="s">
        <v>236</v>
      </c>
      <c r="AF1355" t="s">
        <v>236</v>
      </c>
      <c r="AG1355" t="s">
        <v>236</v>
      </c>
      <c r="AH1355" t="s">
        <v>236</v>
      </c>
      <c r="AI1355" t="s">
        <v>236</v>
      </c>
      <c r="AJ1355">
        <v>55</v>
      </c>
      <c r="AK1355" t="s">
        <v>236</v>
      </c>
      <c r="AL1355" t="s">
        <v>236</v>
      </c>
      <c r="AM1355" t="s">
        <v>236</v>
      </c>
      <c r="AP1355" t="s">
        <v>236</v>
      </c>
      <c r="AR1355" t="s">
        <v>227</v>
      </c>
      <c r="AS1355" t="s">
        <v>152</v>
      </c>
      <c r="BJ1355" s="12">
        <v>0</v>
      </c>
      <c r="BK1355" s="12">
        <v>0</v>
      </c>
      <c r="BS1355" s="12">
        <v>0</v>
      </c>
      <c r="BT1355" s="12">
        <v>0</v>
      </c>
      <c r="BU1355" s="12">
        <v>0</v>
      </c>
      <c r="BV1355" s="12">
        <v>0</v>
      </c>
      <c r="BW1355" t="s">
        <v>3868</v>
      </c>
      <c r="BX1355" t="s">
        <v>1021</v>
      </c>
      <c r="BY1355">
        <v>78</v>
      </c>
      <c r="BZ1355">
        <v>24</v>
      </c>
      <c r="CA1355">
        <v>72</v>
      </c>
      <c r="CB1355">
        <v>22</v>
      </c>
      <c r="CG1355">
        <v>1</v>
      </c>
      <c r="CH1355">
        <v>1</v>
      </c>
      <c r="CI1355">
        <f>CE1355+CG1355</f>
        <v>1</v>
      </c>
      <c r="CJ1355">
        <v>21377.554710647699</v>
      </c>
      <c r="CL1355">
        <v>20207.191886573699</v>
      </c>
      <c r="CN1355">
        <v>36.414814814801503</v>
      </c>
      <c r="CO1355">
        <v>6273.4823263887001</v>
      </c>
      <c r="CQ1355">
        <v>5962.6842129628003</v>
      </c>
      <c r="CS1355">
        <v>36.414814814801503</v>
      </c>
      <c r="CT1355">
        <v>25</v>
      </c>
      <c r="CU1355">
        <v>8</v>
      </c>
      <c r="CY1355">
        <v>2</v>
      </c>
      <c r="DB1355">
        <f>CX1355+CZ1355+DA1355</f>
        <v>0</v>
      </c>
      <c r="DC1355">
        <v>3</v>
      </c>
      <c r="DE1355">
        <v>3</v>
      </c>
      <c r="DG1355" s="13">
        <f>(DC1355+DD1355)/CU1355</f>
        <v>0.375</v>
      </c>
      <c r="DH1355">
        <v>5032.4836921292899</v>
      </c>
      <c r="DI1355">
        <v>1300.3197800923999</v>
      </c>
      <c r="DJ1355">
        <v>2922.5703356480999</v>
      </c>
      <c r="DK1355">
        <v>369.58718750000099</v>
      </c>
      <c r="DL1355">
        <v>20</v>
      </c>
      <c r="DM1355">
        <v>8</v>
      </c>
      <c r="DN1355">
        <v>17</v>
      </c>
      <c r="DO1355">
        <v>6</v>
      </c>
      <c r="DQ1355">
        <v>1</v>
      </c>
      <c r="DS1355">
        <v>2</v>
      </c>
      <c r="DU1355">
        <v>3</v>
      </c>
      <c r="DW1355">
        <v>1</v>
      </c>
      <c r="DX1355">
        <v>1</v>
      </c>
      <c r="EA1355">
        <v>1</v>
      </c>
      <c r="EB1355">
        <v>2</v>
      </c>
      <c r="EC1355" t="s">
        <v>308</v>
      </c>
      <c r="EF1355">
        <v>4</v>
      </c>
      <c r="EG1355">
        <v>0</v>
      </c>
      <c r="EH1355" s="13">
        <v>0</v>
      </c>
      <c r="EI1355">
        <f>CO1355</f>
        <v>6273.4823263887001</v>
      </c>
      <c r="EJ1355" s="16">
        <f>BU1355</f>
        <v>0</v>
      </c>
      <c r="EK1355" s="16">
        <f>EJ1355/EI1355</f>
        <v>0</v>
      </c>
      <c r="EL1355">
        <f>DJ1355</f>
        <v>2922.5703356480999</v>
      </c>
      <c r="EM1355" s="16">
        <f>EK1355*EL1355</f>
        <v>0</v>
      </c>
    </row>
    <row r="1356" spans="1:143" x14ac:dyDescent="0.25">
      <c r="A1356">
        <v>2015</v>
      </c>
      <c r="B1356">
        <v>1228</v>
      </c>
      <c r="C1356" t="s">
        <v>3649</v>
      </c>
      <c r="D1356" t="s">
        <v>3708</v>
      </c>
      <c r="E1356" t="s">
        <v>3869</v>
      </c>
      <c r="F1356" t="s">
        <v>3870</v>
      </c>
      <c r="G1356" t="s">
        <v>145</v>
      </c>
      <c r="H1356">
        <v>539053</v>
      </c>
      <c r="I1356" t="s">
        <v>3710</v>
      </c>
      <c r="J1356" t="s">
        <v>3653</v>
      </c>
      <c r="K1356">
        <v>98405</v>
      </c>
      <c r="L1356" t="s">
        <v>785</v>
      </c>
      <c r="N1356" t="s">
        <v>151</v>
      </c>
      <c r="P1356" t="s">
        <v>152</v>
      </c>
      <c r="Q1356" t="s">
        <v>199</v>
      </c>
      <c r="R1356" t="s">
        <v>235</v>
      </c>
      <c r="T1356" t="s">
        <v>155</v>
      </c>
      <c r="U1356" t="s">
        <v>211</v>
      </c>
      <c r="V1356" t="s">
        <v>212</v>
      </c>
      <c r="W1356" t="s">
        <v>158</v>
      </c>
      <c r="Y1356">
        <v>8</v>
      </c>
      <c r="Z1356">
        <v>4</v>
      </c>
      <c r="AA1356">
        <v>0</v>
      </c>
      <c r="AB1356">
        <v>0</v>
      </c>
      <c r="AC1356" t="s">
        <v>236</v>
      </c>
      <c r="AD1356" t="s">
        <v>236</v>
      </c>
      <c r="AE1356" t="s">
        <v>236</v>
      </c>
      <c r="AF1356" t="s">
        <v>236</v>
      </c>
      <c r="AG1356" t="s">
        <v>236</v>
      </c>
      <c r="AH1356" t="s">
        <v>236</v>
      </c>
      <c r="AI1356" t="s">
        <v>236</v>
      </c>
      <c r="AJ1356">
        <v>8</v>
      </c>
      <c r="AK1356" t="s">
        <v>236</v>
      </c>
      <c r="AL1356" t="s">
        <v>236</v>
      </c>
      <c r="AM1356" t="s">
        <v>236</v>
      </c>
      <c r="AP1356" t="s">
        <v>236</v>
      </c>
      <c r="AR1356" t="s">
        <v>159</v>
      </c>
      <c r="AS1356" t="s">
        <v>152</v>
      </c>
      <c r="AV1356" s="12">
        <v>62099</v>
      </c>
      <c r="BH1356" s="15">
        <v>19209</v>
      </c>
      <c r="BJ1356" s="12">
        <v>81308</v>
      </c>
      <c r="BK1356" s="12">
        <v>62099</v>
      </c>
      <c r="BS1356" s="12">
        <v>0</v>
      </c>
      <c r="BT1356" s="12">
        <v>0</v>
      </c>
      <c r="BU1356" s="12">
        <v>81308</v>
      </c>
      <c r="BV1356" s="12">
        <v>62099</v>
      </c>
      <c r="CI1356">
        <f>CE1356+CG1356</f>
        <v>0</v>
      </c>
      <c r="DB1356">
        <f>CX1356+CZ1356+DA1356</f>
        <v>0</v>
      </c>
      <c r="DG1356" s="13" t="e">
        <f>(DC1356+DD1356)/CU1356</f>
        <v>#DIV/0!</v>
      </c>
      <c r="EI1356">
        <f>CO1356</f>
        <v>0</v>
      </c>
      <c r="EJ1356" s="16">
        <f>BU1356</f>
        <v>81308</v>
      </c>
      <c r="EK1356" s="16" t="e">
        <f>EJ1356/EI1356</f>
        <v>#DIV/0!</v>
      </c>
      <c r="EL1356">
        <f>DJ1356</f>
        <v>0</v>
      </c>
      <c r="EM1356" s="16" t="e">
        <f>EK1356*EL1356</f>
        <v>#DIV/0!</v>
      </c>
    </row>
    <row r="1357" spans="1:143" x14ac:dyDescent="0.25">
      <c r="A1357">
        <v>2015</v>
      </c>
      <c r="B1357">
        <v>1210</v>
      </c>
      <c r="C1357" t="s">
        <v>3649</v>
      </c>
      <c r="D1357" t="s">
        <v>1499</v>
      </c>
      <c r="E1357" t="s">
        <v>3871</v>
      </c>
      <c r="F1357" t="s">
        <v>3872</v>
      </c>
      <c r="G1357" t="s">
        <v>145</v>
      </c>
      <c r="H1357">
        <v>531554</v>
      </c>
      <c r="I1357" t="s">
        <v>3675</v>
      </c>
      <c r="J1357" t="s">
        <v>3653</v>
      </c>
      <c r="K1357">
        <v>98405</v>
      </c>
      <c r="L1357" t="s">
        <v>163</v>
      </c>
      <c r="N1357" t="s">
        <v>151</v>
      </c>
      <c r="P1357" t="s">
        <v>152</v>
      </c>
      <c r="Q1357" t="s">
        <v>153</v>
      </c>
      <c r="R1357" t="s">
        <v>167</v>
      </c>
      <c r="T1357" t="s">
        <v>155</v>
      </c>
      <c r="U1357" t="s">
        <v>156</v>
      </c>
      <c r="V1357" t="s">
        <v>157</v>
      </c>
      <c r="W1357" t="s">
        <v>169</v>
      </c>
      <c r="Y1357">
        <v>112</v>
      </c>
      <c r="Z1357">
        <v>32</v>
      </c>
      <c r="AA1357">
        <v>0</v>
      </c>
      <c r="AB1357">
        <v>0</v>
      </c>
      <c r="AC1357" t="s">
        <v>236</v>
      </c>
      <c r="AD1357" t="s">
        <v>236</v>
      </c>
      <c r="AE1357" t="s">
        <v>236</v>
      </c>
      <c r="AF1357" t="s">
        <v>236</v>
      </c>
      <c r="AG1357" t="s">
        <v>236</v>
      </c>
      <c r="AH1357" t="s">
        <v>236</v>
      </c>
      <c r="AJ1357">
        <v>112</v>
      </c>
      <c r="AK1357" t="s">
        <v>236</v>
      </c>
      <c r="AL1357" t="s">
        <v>236</v>
      </c>
      <c r="AM1357" t="s">
        <v>236</v>
      </c>
      <c r="AP1357" t="s">
        <v>236</v>
      </c>
      <c r="AR1357" t="s">
        <v>159</v>
      </c>
      <c r="AS1357" t="s">
        <v>210</v>
      </c>
      <c r="AU1357" t="s">
        <v>3873</v>
      </c>
      <c r="AV1357" s="12">
        <v>173160.83</v>
      </c>
      <c r="AW1357" s="12" t="s">
        <v>3874</v>
      </c>
      <c r="AZ1357" s="15">
        <v>17291</v>
      </c>
      <c r="BB1357" s="12">
        <v>5660</v>
      </c>
      <c r="BH1357" s="15">
        <v>67134</v>
      </c>
      <c r="BJ1357" s="12">
        <v>269376.83</v>
      </c>
      <c r="BK1357" s="12">
        <v>184951.83</v>
      </c>
      <c r="BS1357" s="12">
        <v>0</v>
      </c>
      <c r="BT1357" s="12">
        <v>0</v>
      </c>
      <c r="BU1357" s="12">
        <v>269376.83</v>
      </c>
      <c r="BV1357" s="12">
        <v>184951.83</v>
      </c>
      <c r="BW1357" t="s">
        <v>3872</v>
      </c>
      <c r="BX1357" t="s">
        <v>157</v>
      </c>
      <c r="BY1357">
        <v>691</v>
      </c>
      <c r="BZ1357">
        <v>198</v>
      </c>
      <c r="CA1357">
        <v>677</v>
      </c>
      <c r="CB1357">
        <v>189</v>
      </c>
      <c r="CG1357">
        <v>1</v>
      </c>
      <c r="CH1357">
        <v>1</v>
      </c>
      <c r="CI1357">
        <f>CE1357+CG1357</f>
        <v>1</v>
      </c>
      <c r="CJ1357">
        <v>26866.9571412064</v>
      </c>
      <c r="CL1357">
        <v>26335.277638891999</v>
      </c>
      <c r="CN1357">
        <v>57.066041666599602</v>
      </c>
      <c r="CO1357">
        <v>7727.4409259267004</v>
      </c>
      <c r="CQ1357">
        <v>7388.9558912047096</v>
      </c>
      <c r="CS1357">
        <v>57.066041666599602</v>
      </c>
      <c r="CT1357">
        <v>573</v>
      </c>
      <c r="CU1357">
        <v>170</v>
      </c>
      <c r="CW1357">
        <v>9</v>
      </c>
      <c r="CY1357">
        <v>29</v>
      </c>
      <c r="DA1357">
        <v>2</v>
      </c>
      <c r="DB1357">
        <f>CX1357+CZ1357+DA1357</f>
        <v>2</v>
      </c>
      <c r="DC1357">
        <v>65</v>
      </c>
      <c r="DD1357">
        <v>1</v>
      </c>
      <c r="DE1357">
        <v>7</v>
      </c>
      <c r="DF1357">
        <v>57</v>
      </c>
      <c r="DG1357" s="13">
        <f>(DC1357+DD1357)/CU1357</f>
        <v>0.38823529411764707</v>
      </c>
      <c r="DH1357">
        <v>6940.8251736116399</v>
      </c>
      <c r="DI1357">
        <v>6865.6362962969497</v>
      </c>
      <c r="DJ1357">
        <v>2843.38008101888</v>
      </c>
      <c r="DK1357">
        <v>2787.5364004633798</v>
      </c>
      <c r="DL1357">
        <v>492</v>
      </c>
      <c r="DM1357">
        <v>145</v>
      </c>
      <c r="DN1357">
        <v>482</v>
      </c>
      <c r="DO1357">
        <v>138</v>
      </c>
      <c r="DQ1357">
        <v>1</v>
      </c>
      <c r="DS1357">
        <v>27</v>
      </c>
      <c r="DU1357">
        <v>15</v>
      </c>
      <c r="DX1357">
        <v>14</v>
      </c>
      <c r="DZ1357">
        <v>1</v>
      </c>
      <c r="EA1357">
        <v>88</v>
      </c>
      <c r="EB1357">
        <v>5</v>
      </c>
      <c r="EC1357" t="s">
        <v>776</v>
      </c>
      <c r="EI1357">
        <f>CO1357</f>
        <v>7727.4409259267004</v>
      </c>
      <c r="EJ1357" s="16">
        <f>BU1357</f>
        <v>269376.83</v>
      </c>
      <c r="EK1357" s="16">
        <f>EJ1357/EI1357</f>
        <v>34.859772152537737</v>
      </c>
      <c r="EL1357">
        <f>DJ1357</f>
        <v>2843.38008101888</v>
      </c>
      <c r="EM1357" s="16">
        <f>EK1357*EL1357</f>
        <v>99119.581767382449</v>
      </c>
    </row>
    <row r="1358" spans="1:143" x14ac:dyDescent="0.25">
      <c r="A1358">
        <v>2015</v>
      </c>
      <c r="B1358">
        <v>1213</v>
      </c>
      <c r="C1358" t="s">
        <v>3649</v>
      </c>
      <c r="D1358" t="s">
        <v>1499</v>
      </c>
      <c r="E1358" t="s">
        <v>3875</v>
      </c>
      <c r="F1358" t="s">
        <v>3876</v>
      </c>
      <c r="G1358" t="s">
        <v>145</v>
      </c>
      <c r="H1358">
        <v>531554</v>
      </c>
      <c r="I1358" t="s">
        <v>3675</v>
      </c>
      <c r="J1358" t="s">
        <v>3653</v>
      </c>
      <c r="K1358">
        <v>98405</v>
      </c>
      <c r="L1358" t="s">
        <v>163</v>
      </c>
      <c r="N1358" t="s">
        <v>1146</v>
      </c>
      <c r="O1358" t="s">
        <v>165</v>
      </c>
      <c r="P1358" t="s">
        <v>152</v>
      </c>
      <c r="Q1358" t="s">
        <v>199</v>
      </c>
      <c r="R1358" t="s">
        <v>167</v>
      </c>
      <c r="S1358" t="s">
        <v>200</v>
      </c>
      <c r="T1358" t="s">
        <v>168</v>
      </c>
      <c r="V1358" t="s">
        <v>161</v>
      </c>
      <c r="W1358" t="s">
        <v>158</v>
      </c>
      <c r="Y1358">
        <v>15</v>
      </c>
      <c r="Z1358">
        <v>5</v>
      </c>
      <c r="AA1358">
        <v>0</v>
      </c>
      <c r="AB1358">
        <v>0</v>
      </c>
      <c r="AC1358" t="s">
        <v>236</v>
      </c>
      <c r="AD1358" t="s">
        <v>236</v>
      </c>
      <c r="AE1358" t="s">
        <v>236</v>
      </c>
      <c r="AF1358" t="s">
        <v>236</v>
      </c>
      <c r="AG1358" t="s">
        <v>236</v>
      </c>
      <c r="AH1358" t="s">
        <v>236</v>
      </c>
      <c r="AI1358" t="s">
        <v>236</v>
      </c>
      <c r="AJ1358">
        <v>15</v>
      </c>
      <c r="AK1358" t="s">
        <v>236</v>
      </c>
      <c r="AL1358" t="s">
        <v>236</v>
      </c>
      <c r="AM1358" t="s">
        <v>236</v>
      </c>
      <c r="AP1358" t="s">
        <v>236</v>
      </c>
      <c r="AR1358" t="s">
        <v>159</v>
      </c>
      <c r="AS1358" t="s">
        <v>210</v>
      </c>
      <c r="AU1358" t="s">
        <v>3877</v>
      </c>
      <c r="AZ1358" s="15">
        <v>12214</v>
      </c>
      <c r="BB1358" s="12">
        <v>65867</v>
      </c>
      <c r="BF1358" s="12">
        <v>89000</v>
      </c>
      <c r="BH1358" s="15">
        <v>35395</v>
      </c>
      <c r="BJ1358" s="12">
        <v>202476</v>
      </c>
      <c r="BK1358" s="12">
        <v>65867</v>
      </c>
      <c r="BS1358" s="12">
        <v>0</v>
      </c>
      <c r="BT1358" s="12">
        <v>0</v>
      </c>
      <c r="BU1358" s="12">
        <v>202476</v>
      </c>
      <c r="BV1358" s="12">
        <v>65867</v>
      </c>
      <c r="BW1358" t="s">
        <v>3876</v>
      </c>
      <c r="BX1358" t="s">
        <v>161</v>
      </c>
      <c r="BY1358">
        <v>60</v>
      </c>
      <c r="BZ1358">
        <v>18</v>
      </c>
      <c r="CA1358">
        <v>60</v>
      </c>
      <c r="CB1358">
        <v>18</v>
      </c>
      <c r="CI1358">
        <f>CE1358+CG1358</f>
        <v>0</v>
      </c>
      <c r="CJ1358">
        <v>2695.9034953699202</v>
      </c>
      <c r="CL1358">
        <v>2695.9034953699202</v>
      </c>
      <c r="CO1358">
        <v>724.90424768507398</v>
      </c>
      <c r="CQ1358">
        <v>724.90424768507398</v>
      </c>
      <c r="CT1358">
        <v>56</v>
      </c>
      <c r="CU1358">
        <v>16</v>
      </c>
      <c r="CY1358">
        <v>4</v>
      </c>
      <c r="DB1358">
        <f>CX1358+CZ1358+DA1358</f>
        <v>0</v>
      </c>
      <c r="DC1358">
        <v>10</v>
      </c>
      <c r="DE1358">
        <v>1</v>
      </c>
      <c r="DF1358">
        <v>1</v>
      </c>
      <c r="DG1358" s="13">
        <f>(DC1358+DD1358)/CU1358</f>
        <v>0.625</v>
      </c>
      <c r="DH1358">
        <v>959.68379629618698</v>
      </c>
      <c r="DI1358">
        <v>929.68379629618698</v>
      </c>
      <c r="DJ1358">
        <v>720.64392361099499</v>
      </c>
      <c r="DK1358">
        <v>690.64392361099499</v>
      </c>
      <c r="DL1358">
        <v>41</v>
      </c>
      <c r="DM1358">
        <v>13</v>
      </c>
      <c r="DN1358">
        <v>41</v>
      </c>
      <c r="DO1358">
        <v>13</v>
      </c>
      <c r="DS1358">
        <v>2</v>
      </c>
      <c r="DU1358">
        <v>3</v>
      </c>
      <c r="DX1358">
        <v>1</v>
      </c>
      <c r="EA1358">
        <v>7</v>
      </c>
      <c r="EF1358">
        <v>12</v>
      </c>
      <c r="EG1358">
        <v>0</v>
      </c>
      <c r="EH1358" s="13">
        <v>0</v>
      </c>
      <c r="EI1358">
        <f>CO1358</f>
        <v>724.90424768507398</v>
      </c>
      <c r="EJ1358" s="16">
        <f>BU1358</f>
        <v>202476</v>
      </c>
      <c r="EK1358" s="16">
        <f>EJ1358/EI1358</f>
        <v>279.31413099949623</v>
      </c>
      <c r="EL1358">
        <f>DJ1358</f>
        <v>720.64392361099499</v>
      </c>
      <c r="EM1358" s="16">
        <f>EK1358*EL1358</f>
        <v>201286.0312834724</v>
      </c>
    </row>
    <row r="1359" spans="1:143" x14ac:dyDescent="0.25">
      <c r="A1359">
        <v>2015</v>
      </c>
      <c r="B1359">
        <v>1293</v>
      </c>
      <c r="C1359" t="s">
        <v>3649</v>
      </c>
      <c r="D1359" t="s">
        <v>3703</v>
      </c>
      <c r="E1359" t="s">
        <v>3878</v>
      </c>
      <c r="F1359" t="s">
        <v>3879</v>
      </c>
      <c r="G1359" t="s">
        <v>145</v>
      </c>
      <c r="H1359">
        <v>530795</v>
      </c>
      <c r="I1359" t="s">
        <v>3705</v>
      </c>
      <c r="J1359" t="s">
        <v>3670</v>
      </c>
      <c r="K1359">
        <v>98499</v>
      </c>
      <c r="L1359" t="s">
        <v>163</v>
      </c>
      <c r="N1359" t="s">
        <v>263</v>
      </c>
      <c r="O1359" t="s">
        <v>165</v>
      </c>
      <c r="P1359" t="s">
        <v>210</v>
      </c>
      <c r="Q1359" t="s">
        <v>256</v>
      </c>
      <c r="R1359" t="s">
        <v>248</v>
      </c>
      <c r="S1359" t="s">
        <v>1355</v>
      </c>
      <c r="V1359" t="s">
        <v>257</v>
      </c>
      <c r="W1359" t="s">
        <v>175</v>
      </c>
      <c r="Y1359">
        <v>0</v>
      </c>
      <c r="Z1359">
        <v>0</v>
      </c>
      <c r="AA1359">
        <v>10</v>
      </c>
      <c r="AB1359">
        <v>10</v>
      </c>
      <c r="AC1359" t="s">
        <v>236</v>
      </c>
      <c r="AD1359" t="s">
        <v>236</v>
      </c>
      <c r="AE1359" t="s">
        <v>236</v>
      </c>
      <c r="AF1359" t="s">
        <v>236</v>
      </c>
      <c r="AG1359" t="s">
        <v>236</v>
      </c>
      <c r="AH1359" t="s">
        <v>236</v>
      </c>
      <c r="AI1359" t="s">
        <v>236</v>
      </c>
      <c r="AJ1359">
        <v>10</v>
      </c>
      <c r="AK1359" t="s">
        <v>236</v>
      </c>
      <c r="AL1359" t="s">
        <v>236</v>
      </c>
      <c r="AM1359" t="s">
        <v>236</v>
      </c>
      <c r="AP1359" t="s">
        <v>236</v>
      </c>
      <c r="AQ1359" t="s">
        <v>480</v>
      </c>
      <c r="AR1359" t="s">
        <v>159</v>
      </c>
      <c r="AS1359" t="s">
        <v>152</v>
      </c>
      <c r="AV1359" s="12">
        <v>21889</v>
      </c>
      <c r="BF1359" s="12">
        <v>30000</v>
      </c>
      <c r="BJ1359" s="12">
        <v>51889</v>
      </c>
      <c r="BK1359" s="12">
        <v>21889</v>
      </c>
      <c r="BS1359" s="12">
        <v>0</v>
      </c>
      <c r="BT1359" s="12">
        <v>0</v>
      </c>
      <c r="BU1359" s="12">
        <v>51889</v>
      </c>
      <c r="BV1359" s="12">
        <v>21889</v>
      </c>
      <c r="BW1359" t="s">
        <v>3879</v>
      </c>
      <c r="BX1359" t="s">
        <v>259</v>
      </c>
      <c r="BY1359">
        <v>10</v>
      </c>
      <c r="BZ1359">
        <v>10</v>
      </c>
      <c r="CI1359">
        <f>CE1359+CG1359</f>
        <v>0</v>
      </c>
      <c r="CJ1359">
        <v>3104</v>
      </c>
      <c r="CO1359">
        <v>3104</v>
      </c>
      <c r="CT1359">
        <v>2</v>
      </c>
      <c r="CU1359">
        <v>2</v>
      </c>
      <c r="CY1359">
        <v>1</v>
      </c>
      <c r="DA1359">
        <v>1</v>
      </c>
      <c r="DB1359">
        <f>CX1359+CZ1359+DA1359</f>
        <v>1</v>
      </c>
      <c r="DG1359" s="13">
        <f>(DC1359+DD1359)/CU1359</f>
        <v>0</v>
      </c>
      <c r="DH1359">
        <v>2497.9654629628999</v>
      </c>
      <c r="DI1359">
        <v>424</v>
      </c>
      <c r="DL1359">
        <v>2</v>
      </c>
      <c r="DM1359">
        <v>2</v>
      </c>
      <c r="DX1359">
        <v>1</v>
      </c>
      <c r="EA1359">
        <v>1</v>
      </c>
      <c r="EF1359">
        <v>1</v>
      </c>
      <c r="EG1359">
        <v>0</v>
      </c>
      <c r="EH1359" s="13">
        <v>0</v>
      </c>
      <c r="EI1359">
        <f>CO1359</f>
        <v>3104</v>
      </c>
      <c r="EJ1359" s="16">
        <f>BU1359</f>
        <v>51889</v>
      </c>
      <c r="EK1359" s="16">
        <f>EJ1359/EI1359</f>
        <v>16.716817010309278</v>
      </c>
      <c r="EL1359">
        <f>DJ1359</f>
        <v>0</v>
      </c>
      <c r="EM1359" s="16">
        <f>EK1359*EL1359</f>
        <v>0</v>
      </c>
    </row>
    <row r="1360" spans="1:143" x14ac:dyDescent="0.25">
      <c r="A1360">
        <v>2015</v>
      </c>
      <c r="B1360">
        <v>1341</v>
      </c>
      <c r="C1360" t="s">
        <v>3649</v>
      </c>
      <c r="D1360" t="s">
        <v>3666</v>
      </c>
      <c r="E1360" t="s">
        <v>3880</v>
      </c>
      <c r="F1360" t="s">
        <v>3881</v>
      </c>
      <c r="G1360" t="s">
        <v>145</v>
      </c>
      <c r="H1360">
        <v>530795</v>
      </c>
      <c r="I1360" t="s">
        <v>3669</v>
      </c>
      <c r="J1360" t="s">
        <v>3670</v>
      </c>
      <c r="K1360">
        <v>98499</v>
      </c>
      <c r="L1360" t="s">
        <v>579</v>
      </c>
      <c r="N1360" t="s">
        <v>164</v>
      </c>
      <c r="O1360" t="s">
        <v>198</v>
      </c>
      <c r="P1360" t="s">
        <v>210</v>
      </c>
      <c r="Q1360" t="s">
        <v>256</v>
      </c>
      <c r="R1360" t="s">
        <v>248</v>
      </c>
      <c r="S1360" t="s">
        <v>1355</v>
      </c>
      <c r="V1360" t="s">
        <v>257</v>
      </c>
      <c r="W1360" t="s">
        <v>158</v>
      </c>
      <c r="Y1360">
        <v>45</v>
      </c>
      <c r="Z1360">
        <v>15</v>
      </c>
      <c r="AA1360">
        <v>0</v>
      </c>
      <c r="AB1360">
        <v>0</v>
      </c>
      <c r="AC1360" t="s">
        <v>236</v>
      </c>
      <c r="AD1360" t="s">
        <v>236</v>
      </c>
      <c r="AE1360" t="s">
        <v>236</v>
      </c>
      <c r="AF1360" t="s">
        <v>236</v>
      </c>
      <c r="AG1360" t="s">
        <v>236</v>
      </c>
      <c r="AH1360" t="s">
        <v>236</v>
      </c>
      <c r="AI1360" t="s">
        <v>236</v>
      </c>
      <c r="AJ1360">
        <v>45</v>
      </c>
      <c r="AK1360" t="s">
        <v>236</v>
      </c>
      <c r="AL1360" t="s">
        <v>236</v>
      </c>
      <c r="AM1360" t="s">
        <v>236</v>
      </c>
      <c r="AP1360" t="s">
        <v>236</v>
      </c>
      <c r="AQ1360" t="s">
        <v>2870</v>
      </c>
      <c r="AR1360" t="s">
        <v>159</v>
      </c>
      <c r="AS1360" t="s">
        <v>152</v>
      </c>
      <c r="AV1360" s="12">
        <v>28445.66</v>
      </c>
      <c r="BB1360" s="12">
        <v>19157</v>
      </c>
      <c r="BF1360" s="12">
        <v>6000</v>
      </c>
      <c r="BJ1360" s="12">
        <v>53602.66</v>
      </c>
      <c r="BK1360" s="12">
        <v>47602.66</v>
      </c>
      <c r="BS1360" s="12">
        <v>464544</v>
      </c>
      <c r="BT1360" s="12">
        <v>464544</v>
      </c>
      <c r="BU1360" s="12">
        <v>518146.66</v>
      </c>
      <c r="BV1360" s="12">
        <v>47602.66</v>
      </c>
      <c r="BW1360" t="s">
        <v>3881</v>
      </c>
      <c r="BX1360" t="s">
        <v>259</v>
      </c>
      <c r="BY1360">
        <v>12</v>
      </c>
      <c r="BZ1360">
        <v>5</v>
      </c>
      <c r="CA1360">
        <v>11</v>
      </c>
      <c r="CB1360">
        <v>4</v>
      </c>
      <c r="CG1360">
        <v>1</v>
      </c>
      <c r="CH1360">
        <v>1</v>
      </c>
      <c r="CI1360">
        <f>CE1360+CG1360</f>
        <v>1</v>
      </c>
      <c r="CJ1360">
        <v>1401.6967824073899</v>
      </c>
      <c r="CL1360">
        <v>1303.1967824073899</v>
      </c>
      <c r="CN1360">
        <v>98.5</v>
      </c>
      <c r="CO1360">
        <v>574.90284722219803</v>
      </c>
      <c r="CQ1360">
        <v>476.40284722219798</v>
      </c>
      <c r="CS1360">
        <v>98.5</v>
      </c>
      <c r="DB1360">
        <f>CX1360+CZ1360+DA1360</f>
        <v>0</v>
      </c>
      <c r="DG1360" s="13" t="e">
        <f>(DC1360+DD1360)/CU1360</f>
        <v>#DIV/0!</v>
      </c>
      <c r="DL1360">
        <v>12</v>
      </c>
      <c r="DM1360">
        <v>4</v>
      </c>
      <c r="DN1360">
        <v>12</v>
      </c>
      <c r="DO1360">
        <v>4</v>
      </c>
      <c r="DU1360">
        <v>1</v>
      </c>
      <c r="DX1360">
        <v>1</v>
      </c>
      <c r="DZ1360">
        <v>1</v>
      </c>
      <c r="EA1360">
        <v>1</v>
      </c>
      <c r="EI1360">
        <f>CO1360</f>
        <v>574.90284722219803</v>
      </c>
      <c r="EJ1360" s="16">
        <f>BU1360</f>
        <v>518146.66</v>
      </c>
      <c r="EK1360" s="16">
        <f>EJ1360/EI1360</f>
        <v>901.27690705232851</v>
      </c>
      <c r="EL1360">
        <f>DJ1360</f>
        <v>0</v>
      </c>
      <c r="EM1360" s="16">
        <f>EK1360*EL1360</f>
        <v>0</v>
      </c>
    </row>
    <row r="1361" spans="1:143" x14ac:dyDescent="0.25">
      <c r="A1361">
        <v>2015</v>
      </c>
      <c r="B1361">
        <v>1239</v>
      </c>
      <c r="C1361" t="s">
        <v>3649</v>
      </c>
      <c r="D1361" t="s">
        <v>3882</v>
      </c>
      <c r="E1361" t="s">
        <v>3399</v>
      </c>
      <c r="F1361" t="s">
        <v>1467</v>
      </c>
      <c r="H1361">
        <v>531554</v>
      </c>
      <c r="I1361" t="s">
        <v>3883</v>
      </c>
      <c r="J1361" t="s">
        <v>3653</v>
      </c>
      <c r="K1361">
        <v>98409</v>
      </c>
      <c r="L1361" t="s">
        <v>163</v>
      </c>
      <c r="N1361" t="s">
        <v>151</v>
      </c>
      <c r="P1361" t="s">
        <v>152</v>
      </c>
      <c r="Q1361" t="s">
        <v>153</v>
      </c>
      <c r="R1361" t="s">
        <v>167</v>
      </c>
      <c r="T1361" t="s">
        <v>155</v>
      </c>
      <c r="U1361" t="s">
        <v>156</v>
      </c>
      <c r="V1361" t="s">
        <v>157</v>
      </c>
      <c r="W1361" t="s">
        <v>169</v>
      </c>
      <c r="X1361" t="s">
        <v>940</v>
      </c>
      <c r="Y1361">
        <v>10</v>
      </c>
      <c r="Z1361">
        <v>3</v>
      </c>
      <c r="AA1361">
        <v>10</v>
      </c>
      <c r="AB1361">
        <v>10</v>
      </c>
      <c r="AC1361" t="s">
        <v>236</v>
      </c>
      <c r="AE1361" t="s">
        <v>236</v>
      </c>
      <c r="AF1361" t="s">
        <v>236</v>
      </c>
      <c r="AG1361" t="s">
        <v>236</v>
      </c>
      <c r="AH1361" t="s">
        <v>236</v>
      </c>
      <c r="AI1361" t="s">
        <v>236</v>
      </c>
      <c r="AJ1361">
        <v>20</v>
      </c>
      <c r="AK1361" t="s">
        <v>236</v>
      </c>
      <c r="AL1361" t="s">
        <v>236</v>
      </c>
      <c r="AM1361" t="s">
        <v>236</v>
      </c>
      <c r="AP1361" t="s">
        <v>236</v>
      </c>
      <c r="AR1361" t="s">
        <v>227</v>
      </c>
      <c r="AS1361" t="s">
        <v>152</v>
      </c>
      <c r="AU1361" t="s">
        <v>3884</v>
      </c>
      <c r="AV1361" s="12">
        <v>26502</v>
      </c>
      <c r="BJ1361" s="12">
        <v>26502</v>
      </c>
      <c r="BK1361" s="12">
        <v>26502</v>
      </c>
      <c r="BS1361" s="12">
        <v>0</v>
      </c>
      <c r="BT1361" s="12">
        <v>0</v>
      </c>
      <c r="BU1361" s="12">
        <v>26502</v>
      </c>
      <c r="BV1361" s="12">
        <v>26502</v>
      </c>
      <c r="CI1361">
        <f>CE1361+CG1361</f>
        <v>0</v>
      </c>
      <c r="DB1361">
        <f>CX1361+CZ1361+DA1361</f>
        <v>0</v>
      </c>
      <c r="DG1361" s="13" t="e">
        <f>(DC1361+DD1361)/CU1361</f>
        <v>#DIV/0!</v>
      </c>
      <c r="EI1361">
        <f>CO1361</f>
        <v>0</v>
      </c>
      <c r="EJ1361" s="16">
        <f>BU1361</f>
        <v>26502</v>
      </c>
      <c r="EK1361" s="16" t="e">
        <f>EJ1361/EI1361</f>
        <v>#DIV/0!</v>
      </c>
      <c r="EL1361">
        <f>DJ1361</f>
        <v>0</v>
      </c>
      <c r="EM1361" s="16" t="e">
        <f>EK1361*EL1361</f>
        <v>#DIV/0!</v>
      </c>
    </row>
    <row r="1362" spans="1:143" x14ac:dyDescent="0.25">
      <c r="A1362">
        <v>2015</v>
      </c>
      <c r="B1362">
        <v>1212</v>
      </c>
      <c r="C1362" t="s">
        <v>3649</v>
      </c>
      <c r="D1362" t="s">
        <v>3657</v>
      </c>
      <c r="E1362" t="s">
        <v>3885</v>
      </c>
      <c r="F1362" t="s">
        <v>3886</v>
      </c>
      <c r="G1362" t="s">
        <v>145</v>
      </c>
      <c r="H1362">
        <v>531554</v>
      </c>
      <c r="I1362" t="s">
        <v>3660</v>
      </c>
      <c r="J1362" t="s">
        <v>3653</v>
      </c>
      <c r="K1362">
        <v>98405</v>
      </c>
      <c r="L1362" t="s">
        <v>163</v>
      </c>
      <c r="N1362" t="s">
        <v>151</v>
      </c>
      <c r="P1362" t="s">
        <v>152</v>
      </c>
      <c r="Q1362" t="s">
        <v>153</v>
      </c>
      <c r="R1362" t="s">
        <v>167</v>
      </c>
      <c r="T1362" t="s">
        <v>155</v>
      </c>
      <c r="U1362" t="s">
        <v>156</v>
      </c>
      <c r="V1362" t="s">
        <v>157</v>
      </c>
      <c r="W1362" t="s">
        <v>158</v>
      </c>
      <c r="Y1362">
        <v>143</v>
      </c>
      <c r="Z1362">
        <v>43</v>
      </c>
      <c r="AA1362">
        <v>4</v>
      </c>
      <c r="AB1362">
        <v>4</v>
      </c>
      <c r="AC1362" t="s">
        <v>236</v>
      </c>
      <c r="AD1362" t="s">
        <v>236</v>
      </c>
      <c r="AE1362" t="s">
        <v>236</v>
      </c>
      <c r="AF1362" t="s">
        <v>236</v>
      </c>
      <c r="AG1362" t="s">
        <v>236</v>
      </c>
      <c r="AH1362" t="s">
        <v>236</v>
      </c>
      <c r="AI1362" t="s">
        <v>236</v>
      </c>
      <c r="AJ1362">
        <v>147</v>
      </c>
      <c r="AK1362" t="s">
        <v>236</v>
      </c>
      <c r="AL1362" t="s">
        <v>236</v>
      </c>
      <c r="AM1362" t="s">
        <v>236</v>
      </c>
      <c r="AP1362" t="s">
        <v>236</v>
      </c>
      <c r="AR1362" t="s">
        <v>159</v>
      </c>
      <c r="AS1362" t="s">
        <v>152</v>
      </c>
      <c r="AV1362" s="12">
        <v>124820.5</v>
      </c>
      <c r="BJ1362" s="12">
        <v>124820.5</v>
      </c>
      <c r="BK1362" s="12">
        <v>124820.5</v>
      </c>
      <c r="BS1362" s="12">
        <v>0</v>
      </c>
      <c r="BT1362" s="12">
        <v>0</v>
      </c>
      <c r="BU1362" s="12">
        <v>124820.5</v>
      </c>
      <c r="BV1362" s="12">
        <v>124820.5</v>
      </c>
      <c r="BW1362" t="s">
        <v>3886</v>
      </c>
      <c r="BX1362" t="s">
        <v>157</v>
      </c>
      <c r="BY1362">
        <v>852</v>
      </c>
      <c r="BZ1362">
        <v>251</v>
      </c>
      <c r="CA1362">
        <v>787</v>
      </c>
      <c r="CB1362">
        <v>224</v>
      </c>
      <c r="CE1362">
        <v>2</v>
      </c>
      <c r="CF1362">
        <v>1</v>
      </c>
      <c r="CG1362">
        <v>3</v>
      </c>
      <c r="CH1362">
        <v>1</v>
      </c>
      <c r="CI1362">
        <f>CE1362+CG1362</f>
        <v>5</v>
      </c>
      <c r="CJ1362">
        <v>34559.952557870602</v>
      </c>
      <c r="CL1362">
        <v>32042.9407060183</v>
      </c>
      <c r="CM1362">
        <v>121.37914351859899</v>
      </c>
      <c r="CN1362">
        <v>148.99038194440101</v>
      </c>
      <c r="CO1362">
        <v>10133.8002662037</v>
      </c>
      <c r="CQ1362">
        <v>9126.4764004629305</v>
      </c>
      <c r="CR1362">
        <v>61</v>
      </c>
      <c r="CS1362">
        <v>42.928703703699298</v>
      </c>
      <c r="CT1362">
        <v>710</v>
      </c>
      <c r="CU1362">
        <v>211</v>
      </c>
      <c r="CW1362">
        <v>3</v>
      </c>
      <c r="CY1362">
        <v>31</v>
      </c>
      <c r="DB1362">
        <f>CX1362+CZ1362+DA1362</f>
        <v>0</v>
      </c>
      <c r="DC1362">
        <v>95</v>
      </c>
      <c r="DE1362">
        <v>41</v>
      </c>
      <c r="DF1362">
        <v>41</v>
      </c>
      <c r="DG1362" s="13">
        <f>(DC1362+DD1362)/CU1362</f>
        <v>0.45023696682464454</v>
      </c>
      <c r="DH1362">
        <v>9032.3468865742507</v>
      </c>
      <c r="DI1362">
        <v>8895.5207060187495</v>
      </c>
      <c r="DJ1362">
        <v>3917.18777777783</v>
      </c>
      <c r="DK1362">
        <v>3858.7038541667298</v>
      </c>
      <c r="DL1362">
        <v>633</v>
      </c>
      <c r="DM1362">
        <v>191</v>
      </c>
      <c r="DN1362">
        <v>584</v>
      </c>
      <c r="DO1362">
        <v>172</v>
      </c>
      <c r="DP1362">
        <v>1</v>
      </c>
      <c r="DQ1362">
        <v>1</v>
      </c>
      <c r="DS1362">
        <v>15</v>
      </c>
      <c r="DU1362">
        <v>27</v>
      </c>
      <c r="DW1362">
        <v>2</v>
      </c>
      <c r="DX1362">
        <v>23</v>
      </c>
      <c r="EA1362">
        <v>124</v>
      </c>
      <c r="EB1362">
        <v>6</v>
      </c>
      <c r="EC1362" t="s">
        <v>600</v>
      </c>
      <c r="EI1362">
        <f>CO1362</f>
        <v>10133.8002662037</v>
      </c>
      <c r="EJ1362" s="16">
        <f>BU1362</f>
        <v>124820.5</v>
      </c>
      <c r="EK1362" s="16">
        <f>EJ1362/EI1362</f>
        <v>12.317244934881666</v>
      </c>
      <c r="EL1362">
        <f>DJ1362</f>
        <v>3917.18777777783</v>
      </c>
      <c r="EM1362" s="16">
        <f>EK1362*EL1362</f>
        <v>48248.961314814347</v>
      </c>
    </row>
    <row r="1363" spans="1:143" x14ac:dyDescent="0.25">
      <c r="A1363">
        <v>2015</v>
      </c>
      <c r="B1363">
        <v>1314</v>
      </c>
      <c r="C1363" t="s">
        <v>3649</v>
      </c>
      <c r="D1363" t="s">
        <v>3708</v>
      </c>
      <c r="E1363" t="s">
        <v>3887</v>
      </c>
      <c r="F1363" t="s">
        <v>660</v>
      </c>
      <c r="H1363">
        <v>531554</v>
      </c>
      <c r="I1363" t="s">
        <v>3710</v>
      </c>
      <c r="J1363" t="s">
        <v>3653</v>
      </c>
      <c r="K1363">
        <v>98405</v>
      </c>
      <c r="L1363" t="s">
        <v>163</v>
      </c>
      <c r="N1363" t="s">
        <v>286</v>
      </c>
      <c r="P1363" t="s">
        <v>200</v>
      </c>
      <c r="Q1363" t="s">
        <v>166</v>
      </c>
      <c r="V1363" t="s">
        <v>287</v>
      </c>
      <c r="W1363" t="s">
        <v>169</v>
      </c>
      <c r="Y1363">
        <v>0</v>
      </c>
      <c r="Z1363">
        <v>0</v>
      </c>
      <c r="AA1363">
        <v>0</v>
      </c>
      <c r="AB1363">
        <v>0</v>
      </c>
      <c r="AC1363" t="s">
        <v>236</v>
      </c>
      <c r="AD1363" t="s">
        <v>236</v>
      </c>
      <c r="AE1363" t="s">
        <v>236</v>
      </c>
      <c r="AF1363" t="s">
        <v>236</v>
      </c>
      <c r="AG1363" t="s">
        <v>236</v>
      </c>
      <c r="AH1363" t="s">
        <v>236</v>
      </c>
      <c r="AI1363" t="s">
        <v>236</v>
      </c>
      <c r="AJ1363">
        <v>0</v>
      </c>
      <c r="AK1363" t="s">
        <v>236</v>
      </c>
      <c r="AL1363" t="s">
        <v>236</v>
      </c>
      <c r="AM1363" t="s">
        <v>236</v>
      </c>
      <c r="AP1363" t="s">
        <v>236</v>
      </c>
      <c r="AR1363" t="s">
        <v>227</v>
      </c>
      <c r="AS1363" t="s">
        <v>152</v>
      </c>
      <c r="AU1363" t="s">
        <v>3711</v>
      </c>
      <c r="AV1363" s="12">
        <v>50000</v>
      </c>
      <c r="BJ1363" s="12">
        <v>50000</v>
      </c>
      <c r="BK1363" s="12">
        <v>50000</v>
      </c>
      <c r="BS1363" s="12">
        <v>0</v>
      </c>
      <c r="BT1363" s="12">
        <v>0</v>
      </c>
      <c r="BU1363" s="12">
        <v>50000</v>
      </c>
      <c r="BV1363" s="12">
        <v>50000</v>
      </c>
      <c r="CI1363">
        <f>CE1363+CG1363</f>
        <v>0</v>
      </c>
      <c r="DB1363">
        <f>CX1363+CZ1363+DA1363</f>
        <v>0</v>
      </c>
      <c r="DG1363" s="13" t="e">
        <f>(DC1363+DD1363)/CU1363</f>
        <v>#DIV/0!</v>
      </c>
      <c r="EI1363">
        <f>CO1363</f>
        <v>0</v>
      </c>
      <c r="EJ1363" s="16">
        <f>BU1363</f>
        <v>50000</v>
      </c>
      <c r="EK1363" s="16" t="e">
        <f>EJ1363/EI1363</f>
        <v>#DIV/0!</v>
      </c>
      <c r="EL1363">
        <f>DJ1363</f>
        <v>0</v>
      </c>
      <c r="EM1363" s="16" t="e">
        <f>EK1363*EL1363</f>
        <v>#DIV/0!</v>
      </c>
    </row>
    <row r="1364" spans="1:143" x14ac:dyDescent="0.25">
      <c r="A1364">
        <v>2015</v>
      </c>
      <c r="B1364">
        <v>1206</v>
      </c>
      <c r="C1364" t="s">
        <v>3649</v>
      </c>
      <c r="D1364" t="s">
        <v>3888</v>
      </c>
      <c r="E1364" t="s">
        <v>3889</v>
      </c>
      <c r="F1364" t="s">
        <v>3890</v>
      </c>
      <c r="G1364" t="s">
        <v>145</v>
      </c>
      <c r="H1364">
        <v>531554</v>
      </c>
      <c r="I1364" t="s">
        <v>3891</v>
      </c>
      <c r="J1364" t="s">
        <v>3653</v>
      </c>
      <c r="K1364">
        <v>98403</v>
      </c>
      <c r="L1364" t="s">
        <v>163</v>
      </c>
      <c r="N1364" t="s">
        <v>247</v>
      </c>
      <c r="O1364" t="s">
        <v>198</v>
      </c>
      <c r="P1364" t="s">
        <v>210</v>
      </c>
      <c r="Q1364" t="s">
        <v>256</v>
      </c>
      <c r="R1364" t="s">
        <v>248</v>
      </c>
      <c r="S1364" t="s">
        <v>1355</v>
      </c>
      <c r="V1364" t="s">
        <v>257</v>
      </c>
      <c r="W1364" t="s">
        <v>175</v>
      </c>
      <c r="X1364" t="s">
        <v>940</v>
      </c>
      <c r="Y1364">
        <v>0</v>
      </c>
      <c r="Z1364">
        <v>0</v>
      </c>
      <c r="AA1364">
        <v>8</v>
      </c>
      <c r="AB1364">
        <v>8</v>
      </c>
      <c r="AC1364" t="s">
        <v>236</v>
      </c>
      <c r="AD1364" t="s">
        <v>236</v>
      </c>
      <c r="AE1364" t="s">
        <v>236</v>
      </c>
      <c r="AF1364" t="s">
        <v>236</v>
      </c>
      <c r="AG1364" t="s">
        <v>236</v>
      </c>
      <c r="AH1364" t="s">
        <v>236</v>
      </c>
      <c r="AI1364" t="s">
        <v>480</v>
      </c>
      <c r="AJ1364">
        <v>8</v>
      </c>
      <c r="AK1364" t="s">
        <v>236</v>
      </c>
      <c r="AL1364" t="s">
        <v>236</v>
      </c>
      <c r="AM1364" t="s">
        <v>236</v>
      </c>
      <c r="AP1364" t="s">
        <v>236</v>
      </c>
      <c r="AQ1364" t="s">
        <v>564</v>
      </c>
      <c r="AR1364" t="s">
        <v>159</v>
      </c>
      <c r="AS1364" t="s">
        <v>210</v>
      </c>
      <c r="AX1364" s="15">
        <v>55346</v>
      </c>
      <c r="BJ1364" s="12">
        <v>55346</v>
      </c>
      <c r="BK1364" s="12">
        <v>0</v>
      </c>
      <c r="BS1364" s="12">
        <v>0</v>
      </c>
      <c r="BT1364" s="12">
        <v>0</v>
      </c>
      <c r="BU1364" s="12">
        <v>55346</v>
      </c>
      <c r="BV1364" s="12">
        <v>0</v>
      </c>
      <c r="BW1364" t="s">
        <v>3890</v>
      </c>
      <c r="BX1364" t="s">
        <v>259</v>
      </c>
      <c r="BY1364">
        <v>9</v>
      </c>
      <c r="BZ1364">
        <v>9</v>
      </c>
      <c r="CI1364">
        <f>CE1364+CG1364</f>
        <v>0</v>
      </c>
      <c r="CJ1364">
        <v>2320.4318750000998</v>
      </c>
      <c r="CO1364">
        <v>2320.4318750000998</v>
      </c>
      <c r="CT1364">
        <v>3</v>
      </c>
      <c r="CU1364">
        <v>3</v>
      </c>
      <c r="CY1364">
        <v>1</v>
      </c>
      <c r="DB1364">
        <f>CX1364+CZ1364+DA1364</f>
        <v>0</v>
      </c>
      <c r="DE1364">
        <v>2</v>
      </c>
      <c r="DG1364" s="13">
        <f>(DC1364+DD1364)/CU1364</f>
        <v>0</v>
      </c>
      <c r="DH1364">
        <v>724.94454861120903</v>
      </c>
      <c r="DI1364">
        <v>268.55214120380703</v>
      </c>
      <c r="DL1364">
        <v>2</v>
      </c>
      <c r="DM1364">
        <v>2</v>
      </c>
      <c r="DS1364">
        <v>1</v>
      </c>
      <c r="EA1364">
        <v>1</v>
      </c>
      <c r="EF1364">
        <v>1</v>
      </c>
      <c r="EG1364">
        <v>0</v>
      </c>
      <c r="EH1364" s="13">
        <v>0</v>
      </c>
      <c r="EI1364">
        <f>CO1364</f>
        <v>2320.4318750000998</v>
      </c>
      <c r="EJ1364" s="16">
        <f>BU1364</f>
        <v>55346</v>
      </c>
      <c r="EK1364" s="16">
        <f>EJ1364/EI1364</f>
        <v>23.851594436487225</v>
      </c>
      <c r="EL1364">
        <f>DJ1364</f>
        <v>0</v>
      </c>
      <c r="EM1364" s="16">
        <f>EK1364*EL1364</f>
        <v>0</v>
      </c>
    </row>
    <row r="1365" spans="1:143" x14ac:dyDescent="0.25">
      <c r="A1365">
        <v>2015</v>
      </c>
      <c r="B1365">
        <v>1269</v>
      </c>
      <c r="C1365" t="s">
        <v>3649</v>
      </c>
      <c r="D1365" t="s">
        <v>3703</v>
      </c>
      <c r="E1365" t="s">
        <v>3892</v>
      </c>
      <c r="F1365" t="s">
        <v>3893</v>
      </c>
      <c r="G1365" t="s">
        <v>532</v>
      </c>
      <c r="H1365">
        <v>530953</v>
      </c>
      <c r="I1365" t="s">
        <v>3705</v>
      </c>
      <c r="J1365" t="s">
        <v>3670</v>
      </c>
      <c r="K1365">
        <v>98499</v>
      </c>
      <c r="L1365" t="s">
        <v>163</v>
      </c>
      <c r="N1365" t="s">
        <v>286</v>
      </c>
      <c r="P1365" t="s">
        <v>152</v>
      </c>
      <c r="Q1365" t="s">
        <v>153</v>
      </c>
      <c r="V1365" t="s">
        <v>287</v>
      </c>
      <c r="W1365" t="s">
        <v>175</v>
      </c>
      <c r="Y1365">
        <v>0</v>
      </c>
      <c r="Z1365">
        <v>0</v>
      </c>
      <c r="AA1365">
        <v>0</v>
      </c>
      <c r="AB1365">
        <v>0</v>
      </c>
      <c r="AC1365" t="s">
        <v>236</v>
      </c>
      <c r="AD1365" t="s">
        <v>236</v>
      </c>
      <c r="AE1365" t="s">
        <v>236</v>
      </c>
      <c r="AF1365" t="s">
        <v>236</v>
      </c>
      <c r="AG1365" t="s">
        <v>236</v>
      </c>
      <c r="AH1365" t="s">
        <v>236</v>
      </c>
      <c r="AI1365" t="s">
        <v>236</v>
      </c>
      <c r="AJ1365">
        <v>0</v>
      </c>
      <c r="AK1365" t="s">
        <v>236</v>
      </c>
      <c r="AL1365" t="s">
        <v>236</v>
      </c>
      <c r="AM1365" t="s">
        <v>236</v>
      </c>
      <c r="AP1365" t="s">
        <v>236</v>
      </c>
      <c r="AR1365" t="s">
        <v>159</v>
      </c>
      <c r="AS1365" t="s">
        <v>152</v>
      </c>
      <c r="AV1365" s="12">
        <v>27000</v>
      </c>
      <c r="BJ1365" s="12">
        <v>27000</v>
      </c>
      <c r="BK1365" s="12">
        <v>27000</v>
      </c>
      <c r="BS1365" s="12">
        <v>0</v>
      </c>
      <c r="BT1365" s="12">
        <v>0</v>
      </c>
      <c r="BU1365" s="12">
        <v>27000</v>
      </c>
      <c r="BV1365" s="12">
        <v>27000</v>
      </c>
      <c r="CI1365">
        <f>CE1365+CG1365</f>
        <v>0</v>
      </c>
      <c r="DB1365">
        <f>CX1365+CZ1365+DA1365</f>
        <v>0</v>
      </c>
      <c r="DG1365" s="13" t="e">
        <f>(DC1365+DD1365)/CU1365</f>
        <v>#DIV/0!</v>
      </c>
      <c r="EI1365">
        <f>CO1365</f>
        <v>0</v>
      </c>
      <c r="EJ1365" s="16">
        <f>BU1365</f>
        <v>27000</v>
      </c>
      <c r="EK1365" s="16" t="e">
        <f>EJ1365/EI1365</f>
        <v>#DIV/0!</v>
      </c>
      <c r="EL1365">
        <f>DJ1365</f>
        <v>0</v>
      </c>
      <c r="EM1365" s="16" t="e">
        <f>EK1365*EL1365</f>
        <v>#DIV/0!</v>
      </c>
    </row>
    <row r="1366" spans="1:143" x14ac:dyDescent="0.25">
      <c r="A1366">
        <v>2015</v>
      </c>
      <c r="B1366">
        <v>1230</v>
      </c>
      <c r="C1366" t="s">
        <v>3649</v>
      </c>
      <c r="D1366" t="s">
        <v>3198</v>
      </c>
      <c r="E1366" t="s">
        <v>3894</v>
      </c>
      <c r="F1366" t="s">
        <v>3895</v>
      </c>
      <c r="G1366" t="s">
        <v>145</v>
      </c>
      <c r="H1366">
        <v>539053</v>
      </c>
      <c r="I1366" t="s">
        <v>3652</v>
      </c>
      <c r="J1366" t="s">
        <v>3653</v>
      </c>
      <c r="K1366">
        <v>98402</v>
      </c>
      <c r="L1366" t="s">
        <v>163</v>
      </c>
      <c r="N1366" t="s">
        <v>164</v>
      </c>
      <c r="O1366" t="s">
        <v>198</v>
      </c>
      <c r="P1366" t="s">
        <v>210</v>
      </c>
      <c r="Q1366" t="s">
        <v>256</v>
      </c>
      <c r="R1366" t="s">
        <v>248</v>
      </c>
      <c r="S1366" t="s">
        <v>1355</v>
      </c>
      <c r="V1366" t="s">
        <v>257</v>
      </c>
      <c r="W1366" t="s">
        <v>175</v>
      </c>
      <c r="Y1366">
        <v>0</v>
      </c>
      <c r="Z1366">
        <v>0</v>
      </c>
      <c r="AA1366">
        <v>35</v>
      </c>
      <c r="AB1366">
        <v>35</v>
      </c>
      <c r="AC1366" t="s">
        <v>236</v>
      </c>
      <c r="AD1366" t="s">
        <v>236</v>
      </c>
      <c r="AE1366" t="s">
        <v>236</v>
      </c>
      <c r="AF1366" t="s">
        <v>236</v>
      </c>
      <c r="AG1366" t="s">
        <v>236</v>
      </c>
      <c r="AH1366" t="s">
        <v>236</v>
      </c>
      <c r="AI1366" t="s">
        <v>2641</v>
      </c>
      <c r="AJ1366">
        <v>35</v>
      </c>
      <c r="AK1366" t="s">
        <v>236</v>
      </c>
      <c r="AL1366" t="s">
        <v>236</v>
      </c>
      <c r="AM1366" t="s">
        <v>236</v>
      </c>
      <c r="AP1366" t="s">
        <v>236</v>
      </c>
      <c r="AQ1366" t="s">
        <v>2641</v>
      </c>
      <c r="AR1366" t="s">
        <v>159</v>
      </c>
      <c r="AS1366" t="s">
        <v>210</v>
      </c>
      <c r="AX1366" s="15">
        <v>191479</v>
      </c>
      <c r="BF1366" s="12">
        <v>50000</v>
      </c>
      <c r="BJ1366" s="12">
        <v>241479</v>
      </c>
      <c r="BK1366" s="12">
        <v>0</v>
      </c>
      <c r="BL1366" s="15">
        <v>9075</v>
      </c>
      <c r="BS1366" s="12">
        <v>9075</v>
      </c>
      <c r="BT1366" s="12">
        <v>18150</v>
      </c>
      <c r="BU1366" s="12">
        <v>259629</v>
      </c>
      <c r="BV1366" s="12">
        <v>9075</v>
      </c>
      <c r="BW1366" t="s">
        <v>3895</v>
      </c>
      <c r="BX1366" t="s">
        <v>259</v>
      </c>
      <c r="BY1366">
        <v>27</v>
      </c>
      <c r="BZ1366">
        <v>24</v>
      </c>
      <c r="CG1366">
        <v>4</v>
      </c>
      <c r="CH1366">
        <v>2</v>
      </c>
      <c r="CI1366">
        <f>CE1366+CG1366</f>
        <v>4</v>
      </c>
      <c r="CJ1366">
        <v>6742.5685532408897</v>
      </c>
      <c r="CN1366">
        <v>1460</v>
      </c>
      <c r="CO1366">
        <v>5879.90878472239</v>
      </c>
      <c r="CS1366">
        <v>730</v>
      </c>
      <c r="CT1366">
        <v>9</v>
      </c>
      <c r="CU1366">
        <v>8</v>
      </c>
      <c r="CV1366">
        <v>1</v>
      </c>
      <c r="CY1366">
        <v>2</v>
      </c>
      <c r="CZ1366">
        <v>1</v>
      </c>
      <c r="DA1366">
        <v>1</v>
      </c>
      <c r="DB1366">
        <f>CX1366+CZ1366+DA1366</f>
        <v>2</v>
      </c>
      <c r="DC1366">
        <v>1</v>
      </c>
      <c r="DE1366">
        <v>1</v>
      </c>
      <c r="DF1366">
        <v>1</v>
      </c>
      <c r="DG1366" s="13">
        <f>(DC1366+DD1366)/CU1366</f>
        <v>0.125</v>
      </c>
      <c r="DH1366">
        <v>1484.5308217593999</v>
      </c>
      <c r="DI1366">
        <v>1237.5308217593999</v>
      </c>
      <c r="DJ1366">
        <v>113</v>
      </c>
      <c r="DK1366">
        <v>63</v>
      </c>
      <c r="DL1366">
        <v>12</v>
      </c>
      <c r="DM1366">
        <v>12</v>
      </c>
      <c r="DS1366">
        <v>3</v>
      </c>
      <c r="DU1366">
        <v>1</v>
      </c>
      <c r="EA1366">
        <v>8</v>
      </c>
      <c r="EB1366">
        <v>7</v>
      </c>
      <c r="EI1366">
        <f>CO1366</f>
        <v>5879.90878472239</v>
      </c>
      <c r="EJ1366" s="16">
        <f>BU1366</f>
        <v>259629</v>
      </c>
      <c r="EK1366" s="16">
        <f>EJ1366/EI1366</f>
        <v>44.155276808814975</v>
      </c>
      <c r="EL1366">
        <f>DJ1366</f>
        <v>113</v>
      </c>
      <c r="EM1366" s="16">
        <f>EK1366*EL1366</f>
        <v>4989.5462793960924</v>
      </c>
    </row>
    <row r="1367" spans="1:143" x14ac:dyDescent="0.25">
      <c r="A1367">
        <v>2015</v>
      </c>
      <c r="C1367" t="s">
        <v>3649</v>
      </c>
      <c r="D1367" t="s">
        <v>3198</v>
      </c>
      <c r="E1367" t="s">
        <v>3896</v>
      </c>
      <c r="F1367" t="s">
        <v>3897</v>
      </c>
      <c r="G1367" t="s">
        <v>145</v>
      </c>
      <c r="H1367">
        <v>531554</v>
      </c>
      <c r="I1367" t="s">
        <v>3652</v>
      </c>
      <c r="J1367" t="s">
        <v>3653</v>
      </c>
      <c r="K1367">
        <v>98402</v>
      </c>
      <c r="L1367" t="s">
        <v>489</v>
      </c>
      <c r="N1367" t="s">
        <v>151</v>
      </c>
      <c r="P1367" t="s">
        <v>152</v>
      </c>
      <c r="Q1367" t="s">
        <v>199</v>
      </c>
      <c r="R1367" t="s">
        <v>235</v>
      </c>
      <c r="T1367" t="s">
        <v>155</v>
      </c>
      <c r="U1367" t="s">
        <v>211</v>
      </c>
      <c r="V1367" t="s">
        <v>212</v>
      </c>
      <c r="W1367" t="s">
        <v>490</v>
      </c>
      <c r="Y1367">
        <v>9</v>
      </c>
      <c r="Z1367">
        <v>3</v>
      </c>
      <c r="AA1367">
        <v>1</v>
      </c>
      <c r="AB1367">
        <v>1</v>
      </c>
      <c r="AC1367" t="s">
        <v>236</v>
      </c>
      <c r="AD1367" t="s">
        <v>236</v>
      </c>
      <c r="AE1367" t="s">
        <v>236</v>
      </c>
      <c r="AF1367" t="s">
        <v>236</v>
      </c>
      <c r="AG1367" t="s">
        <v>236</v>
      </c>
      <c r="AH1367" t="s">
        <v>236</v>
      </c>
      <c r="AI1367" t="s">
        <v>236</v>
      </c>
      <c r="AJ1367">
        <v>10</v>
      </c>
      <c r="AK1367" t="s">
        <v>236</v>
      </c>
      <c r="AL1367" t="s">
        <v>236</v>
      </c>
      <c r="AM1367" t="s">
        <v>236</v>
      </c>
      <c r="AP1367" t="s">
        <v>236</v>
      </c>
      <c r="AR1367" t="s">
        <v>159</v>
      </c>
      <c r="AS1367" t="s">
        <v>152</v>
      </c>
      <c r="BB1367" s="12">
        <v>40773.379999999997</v>
      </c>
      <c r="BH1367" s="15">
        <v>17323.34</v>
      </c>
      <c r="BJ1367" s="12">
        <v>58096.72</v>
      </c>
      <c r="BK1367" s="12">
        <v>40773.379999999997</v>
      </c>
      <c r="BS1367" s="12">
        <v>0</v>
      </c>
      <c r="BT1367" s="12">
        <v>0</v>
      </c>
      <c r="BU1367" s="12">
        <v>58096.72</v>
      </c>
      <c r="BV1367" s="12">
        <v>40773.379999999997</v>
      </c>
      <c r="BW1367" t="s">
        <v>3897</v>
      </c>
      <c r="BX1367" t="s">
        <v>141</v>
      </c>
      <c r="BY1367">
        <v>45</v>
      </c>
      <c r="BZ1367">
        <v>19</v>
      </c>
      <c r="CA1367">
        <v>32</v>
      </c>
      <c r="CB1367">
        <v>10</v>
      </c>
      <c r="CG1367">
        <v>2</v>
      </c>
      <c r="CH1367">
        <v>1</v>
      </c>
      <c r="CI1367">
        <f>CE1367+CG1367</f>
        <v>2</v>
      </c>
      <c r="CJ1367">
        <v>3257.3720023142901</v>
      </c>
      <c r="CL1367">
        <v>2338.3222337959801</v>
      </c>
      <c r="CN1367">
        <v>40.8381481482065</v>
      </c>
      <c r="CO1367">
        <v>1282.3995023146001</v>
      </c>
      <c r="CQ1367">
        <v>727.36023148139805</v>
      </c>
      <c r="CS1367">
        <v>20.4190740741033</v>
      </c>
      <c r="CT1367">
        <v>9</v>
      </c>
      <c r="CU1367">
        <v>2</v>
      </c>
      <c r="CW1367">
        <v>1</v>
      </c>
      <c r="DB1367">
        <f>CX1367+CZ1367+DA1367</f>
        <v>0</v>
      </c>
      <c r="DE1367">
        <v>1</v>
      </c>
      <c r="DG1367" s="13">
        <f>(DC1367+DD1367)/CU1367</f>
        <v>0</v>
      </c>
      <c r="DH1367">
        <v>177.96776620359699</v>
      </c>
      <c r="DI1367">
        <v>177.96776620359699</v>
      </c>
      <c r="DL1367">
        <v>25</v>
      </c>
      <c r="DM1367">
        <v>11</v>
      </c>
      <c r="DN1367">
        <v>21</v>
      </c>
      <c r="DO1367">
        <v>8</v>
      </c>
      <c r="EA1367">
        <v>11</v>
      </c>
      <c r="EI1367">
        <f>CO1367</f>
        <v>1282.3995023146001</v>
      </c>
      <c r="EJ1367" s="16">
        <f>BU1367</f>
        <v>58096.72</v>
      </c>
      <c r="EK1367" s="16">
        <f>EJ1367/EI1367</f>
        <v>45.303136733242141</v>
      </c>
      <c r="EL1367">
        <f>DJ1367</f>
        <v>0</v>
      </c>
      <c r="EM1367" s="16">
        <f>EK1367*EL1367</f>
        <v>0</v>
      </c>
    </row>
    <row r="1368" spans="1:143" x14ac:dyDescent="0.25">
      <c r="A1368">
        <v>2015</v>
      </c>
      <c r="C1368" t="s">
        <v>3649</v>
      </c>
      <c r="D1368" t="s">
        <v>3898</v>
      </c>
      <c r="E1368" t="s">
        <v>3896</v>
      </c>
      <c r="F1368" t="s">
        <v>3899</v>
      </c>
      <c r="G1368" t="s">
        <v>145</v>
      </c>
      <c r="H1368">
        <v>531554</v>
      </c>
      <c r="I1368" t="s">
        <v>3900</v>
      </c>
      <c r="J1368" t="s">
        <v>3653</v>
      </c>
      <c r="K1368">
        <v>98405</v>
      </c>
      <c r="L1368" t="s">
        <v>489</v>
      </c>
      <c r="N1368" t="s">
        <v>151</v>
      </c>
      <c r="P1368" t="s">
        <v>152</v>
      </c>
      <c r="Q1368" t="s">
        <v>199</v>
      </c>
      <c r="R1368" t="s">
        <v>235</v>
      </c>
      <c r="T1368" t="s">
        <v>155</v>
      </c>
      <c r="U1368" t="s">
        <v>211</v>
      </c>
      <c r="V1368" t="s">
        <v>212</v>
      </c>
      <c r="W1368" t="s">
        <v>1411</v>
      </c>
      <c r="AE1368" t="s">
        <v>236</v>
      </c>
      <c r="AF1368" t="s">
        <v>236</v>
      </c>
      <c r="AG1368" t="s">
        <v>236</v>
      </c>
      <c r="AH1368" t="s">
        <v>236</v>
      </c>
      <c r="AI1368" t="s">
        <v>236</v>
      </c>
      <c r="AR1368" t="s">
        <v>159</v>
      </c>
      <c r="AS1368" t="s">
        <v>152</v>
      </c>
      <c r="BB1368" s="12">
        <v>18623.61</v>
      </c>
      <c r="BH1368" s="15">
        <v>21750</v>
      </c>
      <c r="BJ1368" s="12">
        <v>40373.61</v>
      </c>
      <c r="BK1368" s="12">
        <v>18623.61</v>
      </c>
      <c r="BS1368" s="12">
        <v>0</v>
      </c>
      <c r="BT1368" s="12">
        <v>0</v>
      </c>
      <c r="BU1368" s="12">
        <v>40373.61</v>
      </c>
      <c r="BV1368" s="12">
        <v>18623.61</v>
      </c>
      <c r="BW1368" t="s">
        <v>3899</v>
      </c>
      <c r="BX1368" t="s">
        <v>141</v>
      </c>
      <c r="CI1368">
        <f>CE1368+CG1368</f>
        <v>0</v>
      </c>
      <c r="CT1368">
        <v>11</v>
      </c>
      <c r="CU1368">
        <v>6</v>
      </c>
      <c r="CY1368">
        <v>2</v>
      </c>
      <c r="DB1368">
        <f>CX1368+CZ1368+DA1368</f>
        <v>0</v>
      </c>
      <c r="DC1368">
        <v>4</v>
      </c>
      <c r="DG1368" s="13">
        <f>(DC1368+DD1368)/CU1368</f>
        <v>0.66666666666666663</v>
      </c>
      <c r="DH1368">
        <v>1022.3206018518</v>
      </c>
      <c r="DI1368">
        <v>1022.3206018518</v>
      </c>
      <c r="DJ1368">
        <v>736.02849537029397</v>
      </c>
      <c r="DK1368">
        <v>736.02849537029397</v>
      </c>
      <c r="DL1368">
        <v>6</v>
      </c>
      <c r="DM1368">
        <v>4</v>
      </c>
      <c r="DN1368">
        <v>5</v>
      </c>
      <c r="DO1368">
        <v>3</v>
      </c>
      <c r="DS1368">
        <v>3</v>
      </c>
      <c r="DU1368">
        <v>1</v>
      </c>
      <c r="EI1368">
        <f>CO1368</f>
        <v>0</v>
      </c>
      <c r="EJ1368" s="16">
        <f>BU1368</f>
        <v>40373.61</v>
      </c>
      <c r="EK1368" s="16" t="e">
        <f>EJ1368/EI1368</f>
        <v>#DIV/0!</v>
      </c>
      <c r="EL1368">
        <f>DJ1368</f>
        <v>736.02849537029397</v>
      </c>
      <c r="EM1368" s="16" t="e">
        <f>EK1368*EL1368</f>
        <v>#DIV/0!</v>
      </c>
    </row>
    <row r="1369" spans="1:143" x14ac:dyDescent="0.25">
      <c r="A1369">
        <v>2015</v>
      </c>
      <c r="B1369">
        <v>1284</v>
      </c>
      <c r="C1369" t="s">
        <v>3649</v>
      </c>
      <c r="D1369" t="s">
        <v>3901</v>
      </c>
      <c r="E1369" t="s">
        <v>3902</v>
      </c>
      <c r="F1369" t="s">
        <v>3903</v>
      </c>
      <c r="G1369" t="s">
        <v>145</v>
      </c>
      <c r="H1369">
        <v>531554</v>
      </c>
      <c r="I1369" t="s">
        <v>3904</v>
      </c>
      <c r="J1369" t="s">
        <v>3653</v>
      </c>
      <c r="K1369">
        <v>98405</v>
      </c>
      <c r="L1369" t="s">
        <v>163</v>
      </c>
      <c r="N1369" t="s">
        <v>263</v>
      </c>
      <c r="O1369" t="s">
        <v>165</v>
      </c>
      <c r="P1369" t="s">
        <v>152</v>
      </c>
      <c r="Q1369" t="s">
        <v>199</v>
      </c>
      <c r="R1369" t="s">
        <v>154</v>
      </c>
      <c r="S1369" t="s">
        <v>1355</v>
      </c>
      <c r="T1369" t="s">
        <v>155</v>
      </c>
      <c r="V1369" t="s">
        <v>212</v>
      </c>
      <c r="W1369" t="s">
        <v>175</v>
      </c>
      <c r="Y1369">
        <v>0</v>
      </c>
      <c r="Z1369">
        <v>0</v>
      </c>
      <c r="AA1369">
        <v>30</v>
      </c>
      <c r="AB1369">
        <v>0</v>
      </c>
      <c r="AC1369" t="s">
        <v>236</v>
      </c>
      <c r="AD1369" t="s">
        <v>236</v>
      </c>
      <c r="AE1369" t="s">
        <v>236</v>
      </c>
      <c r="AF1369" t="s">
        <v>236</v>
      </c>
      <c r="AG1369" t="s">
        <v>236</v>
      </c>
      <c r="AH1369" t="s">
        <v>236</v>
      </c>
      <c r="AI1369" t="s">
        <v>236</v>
      </c>
      <c r="AJ1369">
        <v>30</v>
      </c>
      <c r="AK1369" t="s">
        <v>236</v>
      </c>
      <c r="AL1369" t="s">
        <v>236</v>
      </c>
      <c r="AM1369" t="s">
        <v>236</v>
      </c>
      <c r="AP1369" t="s">
        <v>236</v>
      </c>
      <c r="AR1369" t="s">
        <v>159</v>
      </c>
      <c r="AS1369" t="s">
        <v>152</v>
      </c>
      <c r="AV1369" s="12">
        <v>222000</v>
      </c>
      <c r="BF1369" s="12">
        <v>113000</v>
      </c>
      <c r="BH1369" s="15">
        <v>206008</v>
      </c>
      <c r="BJ1369" s="12">
        <v>541008</v>
      </c>
      <c r="BK1369" s="12">
        <v>222000</v>
      </c>
      <c r="BS1369" s="12">
        <v>0</v>
      </c>
      <c r="BT1369" s="12">
        <v>0</v>
      </c>
      <c r="BU1369" s="12">
        <v>541008</v>
      </c>
      <c r="BV1369" s="12">
        <v>222000</v>
      </c>
      <c r="BW1369" t="s">
        <v>3905</v>
      </c>
      <c r="BX1369" t="s">
        <v>141</v>
      </c>
      <c r="BY1369">
        <v>67</v>
      </c>
      <c r="BZ1369">
        <v>67</v>
      </c>
      <c r="CI1369">
        <f>CE1369+CG1369</f>
        <v>0</v>
      </c>
      <c r="CJ1369">
        <v>14056.4909722226</v>
      </c>
      <c r="CO1369">
        <v>14056.4909722226</v>
      </c>
      <c r="CT1369">
        <v>41</v>
      </c>
      <c r="CU1369">
        <v>41</v>
      </c>
      <c r="CY1369">
        <v>10</v>
      </c>
      <c r="CZ1369">
        <v>1</v>
      </c>
      <c r="DB1369">
        <f>CX1369+CZ1369+DA1369</f>
        <v>1</v>
      </c>
      <c r="DC1369">
        <v>23</v>
      </c>
      <c r="DE1369">
        <v>7</v>
      </c>
      <c r="DG1369" s="13">
        <f>(DC1369+DD1369)/CU1369</f>
        <v>0.56097560975609762</v>
      </c>
      <c r="DH1369">
        <v>19977.110810185601</v>
      </c>
      <c r="DI1369">
        <v>7704.0368287040301</v>
      </c>
      <c r="DJ1369">
        <v>13426.016701389301</v>
      </c>
      <c r="DK1369">
        <v>4393.6955324076098</v>
      </c>
      <c r="DL1369">
        <v>19</v>
      </c>
      <c r="DM1369">
        <v>19</v>
      </c>
      <c r="DU1369">
        <v>6</v>
      </c>
      <c r="DW1369">
        <v>2</v>
      </c>
      <c r="DZ1369">
        <v>1</v>
      </c>
      <c r="EA1369">
        <v>10</v>
      </c>
      <c r="EB1369">
        <v>1</v>
      </c>
      <c r="EF1369">
        <v>9</v>
      </c>
      <c r="EG1369">
        <v>1</v>
      </c>
      <c r="EH1369" s="13">
        <v>0.11111111111111099</v>
      </c>
      <c r="EI1369">
        <f>CO1369</f>
        <v>14056.4909722226</v>
      </c>
      <c r="EJ1369" s="16">
        <f>BU1369</f>
        <v>541008</v>
      </c>
      <c r="EK1369" s="16">
        <f>EJ1369/EI1369</f>
        <v>38.488126308984235</v>
      </c>
      <c r="EL1369">
        <f>DJ1369</f>
        <v>13426.016701389301</v>
      </c>
      <c r="EM1369" s="16">
        <f>EK1369*EL1369</f>
        <v>516742.22662960325</v>
      </c>
    </row>
    <row r="1370" spans="1:143" x14ac:dyDescent="0.25">
      <c r="A1370">
        <v>2015</v>
      </c>
      <c r="B1370">
        <v>1366</v>
      </c>
      <c r="C1370" t="s">
        <v>3649</v>
      </c>
      <c r="D1370" t="s">
        <v>3676</v>
      </c>
      <c r="E1370" t="s">
        <v>3906</v>
      </c>
      <c r="F1370" t="s">
        <v>3907</v>
      </c>
      <c r="G1370" t="s">
        <v>145</v>
      </c>
      <c r="H1370">
        <v>539053</v>
      </c>
      <c r="I1370" t="s">
        <v>3679</v>
      </c>
      <c r="J1370" t="s">
        <v>3680</v>
      </c>
      <c r="K1370">
        <v>98373</v>
      </c>
      <c r="L1370" t="s">
        <v>163</v>
      </c>
      <c r="N1370" t="s">
        <v>247</v>
      </c>
      <c r="O1370" t="s">
        <v>198</v>
      </c>
      <c r="P1370" t="s">
        <v>210</v>
      </c>
      <c r="Q1370" t="s">
        <v>256</v>
      </c>
      <c r="R1370" t="s">
        <v>248</v>
      </c>
      <c r="S1370" t="s">
        <v>1355</v>
      </c>
      <c r="V1370" t="s">
        <v>257</v>
      </c>
      <c r="W1370" t="s">
        <v>158</v>
      </c>
      <c r="Y1370">
        <v>36</v>
      </c>
      <c r="Z1370">
        <v>8</v>
      </c>
      <c r="AA1370">
        <v>0</v>
      </c>
      <c r="AB1370">
        <v>0</v>
      </c>
      <c r="AC1370" t="s">
        <v>236</v>
      </c>
      <c r="AD1370" t="s">
        <v>236</v>
      </c>
      <c r="AE1370" t="s">
        <v>236</v>
      </c>
      <c r="AF1370" t="s">
        <v>236</v>
      </c>
      <c r="AG1370" t="s">
        <v>236</v>
      </c>
      <c r="AH1370" t="s">
        <v>236</v>
      </c>
      <c r="AI1370" t="s">
        <v>236</v>
      </c>
      <c r="AJ1370">
        <v>36</v>
      </c>
      <c r="AK1370" t="s">
        <v>236</v>
      </c>
      <c r="AL1370" t="s">
        <v>236</v>
      </c>
      <c r="AM1370" t="s">
        <v>236</v>
      </c>
      <c r="AP1370" t="s">
        <v>236</v>
      </c>
      <c r="AQ1370" t="s">
        <v>961</v>
      </c>
      <c r="AR1370" t="s">
        <v>159</v>
      </c>
      <c r="AS1370" t="s">
        <v>210</v>
      </c>
      <c r="AV1370" s="12">
        <v>64000</v>
      </c>
      <c r="AX1370" s="15">
        <v>43682</v>
      </c>
      <c r="BJ1370" s="12">
        <v>107682</v>
      </c>
      <c r="BK1370" s="12">
        <v>64000</v>
      </c>
      <c r="BS1370" s="12">
        <v>0</v>
      </c>
      <c r="BT1370" s="12">
        <v>0</v>
      </c>
      <c r="BU1370" s="12">
        <v>107682</v>
      </c>
      <c r="BV1370" s="12">
        <v>64000</v>
      </c>
      <c r="BW1370" t="s">
        <v>3907</v>
      </c>
      <c r="BX1370" t="s">
        <v>259</v>
      </c>
      <c r="BY1370">
        <v>37</v>
      </c>
      <c r="BZ1370">
        <v>8</v>
      </c>
      <c r="CA1370">
        <v>37</v>
      </c>
      <c r="CB1370">
        <v>8</v>
      </c>
      <c r="CI1370">
        <f>CE1370+CG1370</f>
        <v>0</v>
      </c>
      <c r="CJ1370">
        <v>10852.97625</v>
      </c>
      <c r="CL1370">
        <v>10852.97625</v>
      </c>
      <c r="CO1370">
        <v>2447.4987962963</v>
      </c>
      <c r="CQ1370">
        <v>2447.4987962963</v>
      </c>
      <c r="CT1370">
        <v>15</v>
      </c>
      <c r="CU1370">
        <v>3</v>
      </c>
      <c r="CY1370">
        <v>2</v>
      </c>
      <c r="DB1370">
        <f>CX1370+CZ1370+DA1370</f>
        <v>0</v>
      </c>
      <c r="DC1370">
        <v>1</v>
      </c>
      <c r="DG1370" s="13">
        <f>(DC1370+DD1370)/CU1370</f>
        <v>0.33333333333333331</v>
      </c>
      <c r="DH1370">
        <v>1461.0062384258999</v>
      </c>
      <c r="DI1370">
        <v>622.49879629629902</v>
      </c>
      <c r="DJ1370">
        <v>761.00405092590495</v>
      </c>
      <c r="DK1370">
        <v>212.45629629630301</v>
      </c>
      <c r="EI1370">
        <f>CO1370</f>
        <v>2447.4987962963</v>
      </c>
      <c r="EJ1370" s="16">
        <f>BU1370</f>
        <v>107682</v>
      </c>
      <c r="EK1370" s="16">
        <f>EJ1370/EI1370</f>
        <v>43.996752996549283</v>
      </c>
      <c r="EL1370">
        <f>DJ1370</f>
        <v>761.00405092590495</v>
      </c>
      <c r="EM1370" s="16">
        <f>EK1370*EL1370</f>
        <v>33481.70725796045</v>
      </c>
    </row>
    <row r="1371" spans="1:143" x14ac:dyDescent="0.25">
      <c r="A1371">
        <v>2015</v>
      </c>
      <c r="B1371">
        <v>1296</v>
      </c>
      <c r="C1371" t="s">
        <v>3649</v>
      </c>
      <c r="D1371" t="s">
        <v>2067</v>
      </c>
      <c r="E1371" t="s">
        <v>3908</v>
      </c>
      <c r="F1371" t="s">
        <v>3909</v>
      </c>
      <c r="G1371" t="s">
        <v>145</v>
      </c>
      <c r="H1371">
        <v>539053</v>
      </c>
      <c r="I1371" t="s">
        <v>3782</v>
      </c>
      <c r="J1371" t="s">
        <v>2071</v>
      </c>
      <c r="K1371">
        <v>98390</v>
      </c>
      <c r="L1371" t="s">
        <v>163</v>
      </c>
      <c r="N1371" t="s">
        <v>151</v>
      </c>
      <c r="P1371" t="s">
        <v>152</v>
      </c>
      <c r="Q1371" t="s">
        <v>199</v>
      </c>
      <c r="R1371" t="s">
        <v>235</v>
      </c>
      <c r="T1371" t="s">
        <v>155</v>
      </c>
      <c r="U1371" t="s">
        <v>211</v>
      </c>
      <c r="V1371" t="s">
        <v>212</v>
      </c>
      <c r="W1371" t="s">
        <v>158</v>
      </c>
      <c r="X1371" t="s">
        <v>201</v>
      </c>
      <c r="Y1371">
        <v>48</v>
      </c>
      <c r="Z1371">
        <v>15</v>
      </c>
      <c r="AA1371">
        <v>0</v>
      </c>
      <c r="AB1371">
        <v>0</v>
      </c>
      <c r="AC1371" t="s">
        <v>236</v>
      </c>
      <c r="AD1371" t="s">
        <v>236</v>
      </c>
      <c r="AE1371" t="s">
        <v>236</v>
      </c>
      <c r="AF1371" t="s">
        <v>236</v>
      </c>
      <c r="AG1371" t="s">
        <v>236</v>
      </c>
      <c r="AH1371" t="s">
        <v>236</v>
      </c>
      <c r="AI1371" t="s">
        <v>236</v>
      </c>
      <c r="AJ1371">
        <v>48</v>
      </c>
      <c r="AK1371" t="s">
        <v>236</v>
      </c>
      <c r="AL1371" t="s">
        <v>236</v>
      </c>
      <c r="AM1371" t="s">
        <v>236</v>
      </c>
      <c r="AP1371" t="s">
        <v>236</v>
      </c>
      <c r="AR1371" t="s">
        <v>159</v>
      </c>
      <c r="AS1371" t="s">
        <v>152</v>
      </c>
      <c r="AV1371" s="12">
        <v>73784</v>
      </c>
      <c r="BJ1371" s="12">
        <v>73784</v>
      </c>
      <c r="BK1371" s="12">
        <v>73784</v>
      </c>
      <c r="BS1371" s="12">
        <v>0</v>
      </c>
      <c r="BT1371" s="12">
        <v>0</v>
      </c>
      <c r="BU1371" s="12">
        <v>73784</v>
      </c>
      <c r="BV1371" s="12">
        <v>73784</v>
      </c>
      <c r="BW1371" t="s">
        <v>3909</v>
      </c>
      <c r="BX1371" t="s">
        <v>141</v>
      </c>
      <c r="BY1371">
        <v>79</v>
      </c>
      <c r="BZ1371">
        <v>27</v>
      </c>
      <c r="CA1371">
        <v>79</v>
      </c>
      <c r="CB1371">
        <v>27</v>
      </c>
      <c r="CI1371">
        <f>CE1371+CG1371</f>
        <v>0</v>
      </c>
      <c r="CJ1371">
        <v>13872.596724537399</v>
      </c>
      <c r="CL1371">
        <v>13872.596724537399</v>
      </c>
      <c r="CO1371">
        <v>4883.1217245370999</v>
      </c>
      <c r="CQ1371">
        <v>4883.1217245370999</v>
      </c>
      <c r="CT1371">
        <v>30</v>
      </c>
      <c r="CU1371">
        <v>10</v>
      </c>
      <c r="DB1371">
        <f>CX1371+CZ1371+DA1371</f>
        <v>0</v>
      </c>
      <c r="DC1371">
        <v>5</v>
      </c>
      <c r="DE1371">
        <v>5</v>
      </c>
      <c r="DG1371" s="13">
        <f>(DC1371+DD1371)/CU1371</f>
        <v>0.5</v>
      </c>
      <c r="DH1371">
        <v>2919.0756828702902</v>
      </c>
      <c r="DI1371">
        <v>1470.1435648147999</v>
      </c>
      <c r="DJ1371">
        <v>2355.4214236111002</v>
      </c>
      <c r="DK1371">
        <v>948.82951388890103</v>
      </c>
      <c r="DL1371">
        <v>44</v>
      </c>
      <c r="DM1371">
        <v>16</v>
      </c>
      <c r="DN1371">
        <v>44</v>
      </c>
      <c r="DO1371">
        <v>16</v>
      </c>
      <c r="DS1371">
        <v>9</v>
      </c>
      <c r="DU1371">
        <v>4</v>
      </c>
      <c r="DX1371">
        <v>1</v>
      </c>
      <c r="DZ1371">
        <v>1</v>
      </c>
      <c r="EA1371">
        <v>1</v>
      </c>
      <c r="EI1371">
        <f>CO1371</f>
        <v>4883.1217245370999</v>
      </c>
      <c r="EJ1371" s="16">
        <f>BU1371</f>
        <v>73784</v>
      </c>
      <c r="EK1371" s="16">
        <f>EJ1371/EI1371</f>
        <v>15.110006295612962</v>
      </c>
      <c r="EL1371">
        <f>DJ1371</f>
        <v>2355.4214236111002</v>
      </c>
      <c r="EM1371" s="16">
        <f>EK1371*EL1371</f>
        <v>35590.432539585367</v>
      </c>
    </row>
    <row r="1372" spans="1:143" x14ac:dyDescent="0.25">
      <c r="A1372">
        <v>2015</v>
      </c>
      <c r="B1372">
        <v>1305</v>
      </c>
      <c r="C1372" t="s">
        <v>3649</v>
      </c>
      <c r="D1372" t="s">
        <v>3686</v>
      </c>
      <c r="E1372" t="s">
        <v>3910</v>
      </c>
      <c r="F1372" t="s">
        <v>3910</v>
      </c>
      <c r="H1372">
        <v>539053</v>
      </c>
      <c r="I1372" t="s">
        <v>3761</v>
      </c>
      <c r="J1372" t="s">
        <v>3653</v>
      </c>
      <c r="K1372">
        <v>98418</v>
      </c>
      <c r="L1372" t="s">
        <v>163</v>
      </c>
      <c r="N1372" t="s">
        <v>151</v>
      </c>
      <c r="P1372" t="s">
        <v>152</v>
      </c>
      <c r="Q1372" t="s">
        <v>199</v>
      </c>
      <c r="R1372" t="s">
        <v>235</v>
      </c>
      <c r="T1372" t="s">
        <v>155</v>
      </c>
      <c r="U1372" t="s">
        <v>211</v>
      </c>
      <c r="V1372" t="s">
        <v>212</v>
      </c>
      <c r="W1372" t="s">
        <v>158</v>
      </c>
      <c r="AJ1372">
        <v>0</v>
      </c>
      <c r="AR1372" t="s">
        <v>159</v>
      </c>
      <c r="AS1372" t="s">
        <v>152</v>
      </c>
      <c r="AU1372" t="s">
        <v>3911</v>
      </c>
      <c r="BB1372" s="12">
        <v>86626.85</v>
      </c>
      <c r="BJ1372" s="12">
        <v>86626.85</v>
      </c>
      <c r="BK1372" s="12">
        <v>86626.85</v>
      </c>
      <c r="BS1372" s="12">
        <v>0</v>
      </c>
      <c r="BT1372" s="12">
        <v>0</v>
      </c>
      <c r="BU1372" s="12">
        <v>86626.85</v>
      </c>
      <c r="BV1372" s="12">
        <v>86626.85</v>
      </c>
      <c r="CI1372">
        <f>CE1372+CG1372</f>
        <v>0</v>
      </c>
      <c r="DB1372">
        <f>CX1372+CZ1372+DA1372</f>
        <v>0</v>
      </c>
      <c r="DG1372" s="13" t="e">
        <f>(DC1372+DD1372)/CU1372</f>
        <v>#DIV/0!</v>
      </c>
      <c r="EI1372">
        <f>CO1372</f>
        <v>0</v>
      </c>
      <c r="EJ1372" s="16">
        <f>BU1372</f>
        <v>86626.85</v>
      </c>
      <c r="EK1372" s="16" t="e">
        <f>EJ1372/EI1372</f>
        <v>#DIV/0!</v>
      </c>
      <c r="EL1372">
        <f>DJ1372</f>
        <v>0</v>
      </c>
      <c r="EM1372" s="16" t="e">
        <f>EK1372*EL1372</f>
        <v>#DIV/0!</v>
      </c>
    </row>
    <row r="1373" spans="1:143" x14ac:dyDescent="0.25">
      <c r="A1373">
        <v>2015</v>
      </c>
      <c r="B1373">
        <v>1373</v>
      </c>
      <c r="C1373" t="s">
        <v>3649</v>
      </c>
      <c r="D1373" t="s">
        <v>3912</v>
      </c>
      <c r="E1373" t="s">
        <v>3913</v>
      </c>
      <c r="F1373" t="s">
        <v>3914</v>
      </c>
      <c r="G1373" t="s">
        <v>3915</v>
      </c>
      <c r="H1373">
        <v>539053</v>
      </c>
      <c r="I1373" t="s">
        <v>3916</v>
      </c>
      <c r="J1373" t="s">
        <v>2071</v>
      </c>
      <c r="K1373">
        <v>98390</v>
      </c>
      <c r="L1373" t="s">
        <v>785</v>
      </c>
      <c r="N1373" t="s">
        <v>286</v>
      </c>
      <c r="P1373" t="s">
        <v>152</v>
      </c>
      <c r="Q1373" t="s">
        <v>199</v>
      </c>
      <c r="V1373" t="s">
        <v>287</v>
      </c>
      <c r="W1373" t="s">
        <v>175</v>
      </c>
      <c r="Y1373">
        <v>0</v>
      </c>
      <c r="Z1373">
        <v>0</v>
      </c>
      <c r="AA1373">
        <v>0</v>
      </c>
      <c r="AB1373">
        <v>0</v>
      </c>
      <c r="AC1373" t="s">
        <v>236</v>
      </c>
      <c r="AD1373" t="s">
        <v>236</v>
      </c>
      <c r="AE1373" t="s">
        <v>236</v>
      </c>
      <c r="AF1373" t="s">
        <v>236</v>
      </c>
      <c r="AG1373" t="s">
        <v>236</v>
      </c>
      <c r="AH1373" t="s">
        <v>236</v>
      </c>
      <c r="AI1373" t="s">
        <v>236</v>
      </c>
      <c r="AJ1373">
        <v>0</v>
      </c>
      <c r="AK1373" t="s">
        <v>236</v>
      </c>
      <c r="AL1373" t="s">
        <v>236</v>
      </c>
      <c r="AM1373" t="s">
        <v>236</v>
      </c>
      <c r="AP1373" t="s">
        <v>236</v>
      </c>
      <c r="AR1373" t="s">
        <v>159</v>
      </c>
      <c r="AS1373" t="s">
        <v>152</v>
      </c>
      <c r="AU1373" t="s">
        <v>3917</v>
      </c>
      <c r="AV1373" s="12">
        <v>82378.789999999994</v>
      </c>
      <c r="BJ1373" s="12">
        <v>82378.789999999994</v>
      </c>
      <c r="BK1373" s="12">
        <v>82378.789999999994</v>
      </c>
      <c r="BS1373" s="12">
        <v>0</v>
      </c>
      <c r="BT1373" s="12">
        <v>0</v>
      </c>
      <c r="BU1373" s="12">
        <v>82378.789999999994</v>
      </c>
      <c r="BV1373" s="12">
        <v>82378.789999999994</v>
      </c>
      <c r="CI1373">
        <f>CE1373+CG1373</f>
        <v>0</v>
      </c>
      <c r="DB1373">
        <f>CX1373+CZ1373+DA1373</f>
        <v>0</v>
      </c>
      <c r="DG1373" s="13" t="e">
        <f>(DC1373+DD1373)/CU1373</f>
        <v>#DIV/0!</v>
      </c>
      <c r="EI1373">
        <f>CO1373</f>
        <v>0</v>
      </c>
      <c r="EJ1373" s="16">
        <f>BU1373</f>
        <v>82378.789999999994</v>
      </c>
      <c r="EK1373" s="16" t="e">
        <f>EJ1373/EI1373</f>
        <v>#DIV/0!</v>
      </c>
      <c r="EL1373">
        <f>DJ1373</f>
        <v>0</v>
      </c>
      <c r="EM1373" s="16" t="e">
        <f>EK1373*EL1373</f>
        <v>#DIV/0!</v>
      </c>
    </row>
    <row r="1374" spans="1:143" x14ac:dyDescent="0.25">
      <c r="A1374">
        <v>2015</v>
      </c>
      <c r="C1374" t="s">
        <v>3649</v>
      </c>
      <c r="D1374" t="s">
        <v>3198</v>
      </c>
      <c r="E1374" t="s">
        <v>3918</v>
      </c>
      <c r="F1374" t="s">
        <v>660</v>
      </c>
      <c r="H1374">
        <v>531554</v>
      </c>
      <c r="I1374" t="s">
        <v>3652</v>
      </c>
      <c r="J1374" t="s">
        <v>3653</v>
      </c>
      <c r="K1374">
        <v>98402</v>
      </c>
      <c r="L1374" t="s">
        <v>3919</v>
      </c>
      <c r="N1374" t="s">
        <v>496</v>
      </c>
      <c r="O1374" t="s">
        <v>198</v>
      </c>
      <c r="P1374" t="s">
        <v>200</v>
      </c>
      <c r="Q1374" t="s">
        <v>199</v>
      </c>
      <c r="R1374" t="s">
        <v>235</v>
      </c>
      <c r="S1374" t="s">
        <v>210</v>
      </c>
      <c r="T1374" t="s">
        <v>155</v>
      </c>
      <c r="V1374" t="s">
        <v>212</v>
      </c>
      <c r="W1374" t="s">
        <v>816</v>
      </c>
      <c r="Y1374">
        <v>0</v>
      </c>
      <c r="Z1374">
        <v>0</v>
      </c>
      <c r="AA1374">
        <v>15</v>
      </c>
      <c r="AB1374">
        <v>15</v>
      </c>
      <c r="AC1374" t="s">
        <v>236</v>
      </c>
      <c r="AD1374" t="s">
        <v>236</v>
      </c>
      <c r="AE1374" t="s">
        <v>236</v>
      </c>
      <c r="AF1374" t="s">
        <v>236</v>
      </c>
      <c r="AG1374" t="s">
        <v>236</v>
      </c>
      <c r="AH1374" t="s">
        <v>236</v>
      </c>
      <c r="AI1374" t="s">
        <v>236</v>
      </c>
      <c r="AJ1374">
        <v>15</v>
      </c>
      <c r="AK1374" t="s">
        <v>236</v>
      </c>
      <c r="AL1374" t="s">
        <v>236</v>
      </c>
      <c r="AM1374" t="s">
        <v>236</v>
      </c>
      <c r="AP1374" t="s">
        <v>236</v>
      </c>
      <c r="AR1374" t="s">
        <v>176</v>
      </c>
      <c r="AS1374" t="s">
        <v>152</v>
      </c>
      <c r="BF1374" s="12">
        <v>100000</v>
      </c>
      <c r="BJ1374" s="12">
        <v>100000</v>
      </c>
      <c r="BK1374" s="12">
        <v>0</v>
      </c>
      <c r="BS1374" s="12">
        <v>0</v>
      </c>
      <c r="BT1374" s="12">
        <v>0</v>
      </c>
      <c r="BU1374" s="12">
        <v>100000</v>
      </c>
      <c r="BV1374" s="12">
        <v>0</v>
      </c>
      <c r="CI1374">
        <f>CE1374+CG1374</f>
        <v>0</v>
      </c>
      <c r="DB1374">
        <f>CX1374+CZ1374+DA1374</f>
        <v>0</v>
      </c>
      <c r="DG1374" s="13" t="e">
        <f>(DC1374+DD1374)/CU1374</f>
        <v>#DIV/0!</v>
      </c>
      <c r="EI1374">
        <f>CO1374</f>
        <v>0</v>
      </c>
      <c r="EJ1374" s="16">
        <f>BU1374</f>
        <v>100000</v>
      </c>
      <c r="EK1374" s="16" t="e">
        <f>EJ1374/EI1374</f>
        <v>#DIV/0!</v>
      </c>
      <c r="EL1374">
        <f>DJ1374</f>
        <v>0</v>
      </c>
      <c r="EM1374" s="16" t="e">
        <f>EK1374*EL1374</f>
        <v>#DIV/0!</v>
      </c>
    </row>
    <row r="1375" spans="1:143" x14ac:dyDescent="0.25">
      <c r="A1375">
        <v>2015</v>
      </c>
      <c r="B1375">
        <v>1229</v>
      </c>
      <c r="C1375" t="s">
        <v>3649</v>
      </c>
      <c r="D1375" t="s">
        <v>3703</v>
      </c>
      <c r="E1375" t="s">
        <v>435</v>
      </c>
      <c r="F1375" t="s">
        <v>3920</v>
      </c>
      <c r="G1375" t="s">
        <v>145</v>
      </c>
      <c r="H1375">
        <v>539053</v>
      </c>
      <c r="I1375" t="s">
        <v>3705</v>
      </c>
      <c r="J1375" t="s">
        <v>3670</v>
      </c>
      <c r="K1375">
        <v>98499</v>
      </c>
      <c r="L1375" t="s">
        <v>163</v>
      </c>
      <c r="N1375" t="s">
        <v>263</v>
      </c>
      <c r="O1375" t="s">
        <v>165</v>
      </c>
      <c r="P1375" t="s">
        <v>210</v>
      </c>
      <c r="Q1375" t="s">
        <v>166</v>
      </c>
      <c r="R1375" t="s">
        <v>248</v>
      </c>
      <c r="S1375" t="s">
        <v>1355</v>
      </c>
      <c r="V1375" t="s">
        <v>257</v>
      </c>
      <c r="W1375" t="s">
        <v>175</v>
      </c>
      <c r="Y1375">
        <v>0</v>
      </c>
      <c r="Z1375">
        <v>0</v>
      </c>
      <c r="AA1375">
        <v>21</v>
      </c>
      <c r="AB1375">
        <v>21</v>
      </c>
      <c r="AC1375" t="s">
        <v>236</v>
      </c>
      <c r="AD1375" t="s">
        <v>236</v>
      </c>
      <c r="AE1375" t="s">
        <v>236</v>
      </c>
      <c r="AF1375" t="s">
        <v>236</v>
      </c>
      <c r="AG1375" t="s">
        <v>236</v>
      </c>
      <c r="AH1375" t="s">
        <v>236</v>
      </c>
      <c r="AI1375" t="s">
        <v>236</v>
      </c>
      <c r="AJ1375">
        <v>21</v>
      </c>
      <c r="AK1375" t="s">
        <v>236</v>
      </c>
      <c r="AL1375" t="s">
        <v>236</v>
      </c>
      <c r="AM1375" t="s">
        <v>236</v>
      </c>
      <c r="AP1375" t="s">
        <v>236</v>
      </c>
      <c r="AQ1375" t="s">
        <v>258</v>
      </c>
      <c r="AR1375" t="s">
        <v>159</v>
      </c>
      <c r="AS1375" t="s">
        <v>210</v>
      </c>
      <c r="AX1375" s="15">
        <v>115549</v>
      </c>
      <c r="BJ1375" s="12">
        <v>115549</v>
      </c>
      <c r="BK1375" s="12">
        <v>0</v>
      </c>
      <c r="BS1375" s="12">
        <v>0</v>
      </c>
      <c r="BT1375" s="12">
        <v>0</v>
      </c>
      <c r="BU1375" s="12">
        <v>115549</v>
      </c>
      <c r="BV1375" s="12">
        <v>0</v>
      </c>
      <c r="BW1375" t="s">
        <v>3921</v>
      </c>
      <c r="BX1375" t="s">
        <v>259</v>
      </c>
      <c r="BY1375">
        <v>23</v>
      </c>
      <c r="BZ1375">
        <v>21</v>
      </c>
      <c r="CA1375">
        <v>4</v>
      </c>
      <c r="CB1375">
        <v>2</v>
      </c>
      <c r="CI1375">
        <f>CE1375+CG1375</f>
        <v>0</v>
      </c>
      <c r="CJ1375">
        <v>7580.0006944445004</v>
      </c>
      <c r="CL1375">
        <v>732</v>
      </c>
      <c r="CO1375">
        <v>7214.0006944445004</v>
      </c>
      <c r="CQ1375">
        <v>366</v>
      </c>
      <c r="CT1375">
        <v>5</v>
      </c>
      <c r="CU1375">
        <v>3</v>
      </c>
      <c r="CY1375">
        <v>1</v>
      </c>
      <c r="DB1375">
        <f>CX1375+CZ1375+DA1375</f>
        <v>0</v>
      </c>
      <c r="DC1375">
        <v>1</v>
      </c>
      <c r="DE1375">
        <v>1</v>
      </c>
      <c r="DG1375" s="13">
        <f>(DC1375+DD1375)/CU1375</f>
        <v>0.33333333333333331</v>
      </c>
      <c r="DH1375">
        <v>2595.0006944444999</v>
      </c>
      <c r="DI1375">
        <v>644.00069444449798</v>
      </c>
      <c r="DJ1375">
        <v>343</v>
      </c>
      <c r="DK1375">
        <v>183</v>
      </c>
      <c r="EF1375">
        <v>3</v>
      </c>
      <c r="EG1375">
        <v>1</v>
      </c>
      <c r="EH1375" s="13">
        <v>0.33333333333333298</v>
      </c>
      <c r="EI1375">
        <f>CO1375</f>
        <v>7214.0006944445004</v>
      </c>
      <c r="EJ1375" s="16">
        <f>BU1375</f>
        <v>115549</v>
      </c>
      <c r="EK1375" s="16">
        <f>EJ1375/EI1375</f>
        <v>16.017325877024692</v>
      </c>
      <c r="EL1375">
        <f>DJ1375</f>
        <v>343</v>
      </c>
      <c r="EM1375" s="16">
        <f>EK1375*EL1375</f>
        <v>5493.9427758194697</v>
      </c>
    </row>
    <row r="1376" spans="1:143" x14ac:dyDescent="0.25">
      <c r="A1376">
        <v>2015</v>
      </c>
      <c r="B1376">
        <v>1268</v>
      </c>
      <c r="C1376" t="s">
        <v>3649</v>
      </c>
      <c r="D1376" t="s">
        <v>3922</v>
      </c>
      <c r="E1376" t="s">
        <v>3923</v>
      </c>
      <c r="F1376" t="s">
        <v>3924</v>
      </c>
      <c r="G1376" t="s">
        <v>145</v>
      </c>
      <c r="H1376">
        <v>531554</v>
      </c>
      <c r="I1376" t="s">
        <v>3768</v>
      </c>
      <c r="J1376" t="s">
        <v>3653</v>
      </c>
      <c r="K1376">
        <v>98405</v>
      </c>
      <c r="L1376" t="s">
        <v>163</v>
      </c>
      <c r="N1376" t="s">
        <v>164</v>
      </c>
      <c r="O1376" t="s">
        <v>198</v>
      </c>
      <c r="P1376" t="s">
        <v>152</v>
      </c>
      <c r="Q1376" t="s">
        <v>199</v>
      </c>
      <c r="R1376" t="s">
        <v>248</v>
      </c>
      <c r="S1376" t="s">
        <v>1355</v>
      </c>
      <c r="V1376" t="s">
        <v>249</v>
      </c>
      <c r="W1376" t="s">
        <v>158</v>
      </c>
      <c r="Y1376">
        <v>40</v>
      </c>
      <c r="Z1376">
        <v>13</v>
      </c>
      <c r="AA1376">
        <v>0</v>
      </c>
      <c r="AB1376">
        <v>0</v>
      </c>
      <c r="AC1376" t="s">
        <v>236</v>
      </c>
      <c r="AD1376" t="s">
        <v>236</v>
      </c>
      <c r="AE1376" t="s">
        <v>236</v>
      </c>
      <c r="AF1376" t="s">
        <v>236</v>
      </c>
      <c r="AG1376" t="s">
        <v>236</v>
      </c>
      <c r="AH1376" t="s">
        <v>236</v>
      </c>
      <c r="AI1376" t="s">
        <v>236</v>
      </c>
      <c r="AJ1376">
        <v>40</v>
      </c>
      <c r="AK1376" t="s">
        <v>236</v>
      </c>
      <c r="AL1376" t="s">
        <v>236</v>
      </c>
      <c r="AM1376" t="s">
        <v>236</v>
      </c>
      <c r="AP1376" t="s">
        <v>236</v>
      </c>
      <c r="AR1376" t="s">
        <v>227</v>
      </c>
      <c r="AS1376" t="s">
        <v>152</v>
      </c>
      <c r="BJ1376" s="12">
        <v>0</v>
      </c>
      <c r="BK1376" s="12">
        <v>0</v>
      </c>
      <c r="BS1376" s="12">
        <v>0</v>
      </c>
      <c r="BT1376" s="12">
        <v>0</v>
      </c>
      <c r="BU1376" s="12">
        <v>0</v>
      </c>
      <c r="BV1376" s="12">
        <v>0</v>
      </c>
      <c r="BW1376" t="s">
        <v>3925</v>
      </c>
      <c r="BX1376" t="s">
        <v>1363</v>
      </c>
      <c r="BY1376">
        <v>40</v>
      </c>
      <c r="BZ1376">
        <v>13</v>
      </c>
      <c r="CA1376">
        <v>40</v>
      </c>
      <c r="CB1376">
        <v>13</v>
      </c>
      <c r="CI1376">
        <f>CE1376+CG1376</f>
        <v>0</v>
      </c>
      <c r="CJ1376">
        <v>10387.490671296</v>
      </c>
      <c r="CL1376">
        <v>10387.490671296</v>
      </c>
      <c r="CO1376">
        <v>3516.0026851850898</v>
      </c>
      <c r="CQ1376">
        <v>3516.0026851850898</v>
      </c>
      <c r="CT1376">
        <v>6</v>
      </c>
      <c r="CU1376">
        <v>2</v>
      </c>
      <c r="CY1376">
        <v>1</v>
      </c>
      <c r="DB1376">
        <f>CX1376+CZ1376+DA1376</f>
        <v>0</v>
      </c>
      <c r="DC1376">
        <v>1</v>
      </c>
      <c r="DG1376" s="13">
        <f>(DC1376+DD1376)/CU1376</f>
        <v>0.5</v>
      </c>
      <c r="DH1376">
        <v>996.45018518519601</v>
      </c>
      <c r="DI1376">
        <v>390.45018518519601</v>
      </c>
      <c r="DJ1376">
        <v>238.993819444499</v>
      </c>
      <c r="DK1376">
        <v>238.993819444499</v>
      </c>
      <c r="DL1376">
        <v>12</v>
      </c>
      <c r="DM1376">
        <v>3</v>
      </c>
      <c r="DN1376">
        <v>12</v>
      </c>
      <c r="DO1376">
        <v>3</v>
      </c>
      <c r="EA1376">
        <v>3</v>
      </c>
      <c r="EF1376">
        <v>4</v>
      </c>
      <c r="EG1376">
        <v>0</v>
      </c>
      <c r="EH1376" s="13">
        <v>0</v>
      </c>
      <c r="EI1376">
        <f>CO1376</f>
        <v>3516.0026851850898</v>
      </c>
      <c r="EJ1376" s="16">
        <f>BU1376</f>
        <v>0</v>
      </c>
      <c r="EK1376" s="16">
        <f>EJ1376/EI1376</f>
        <v>0</v>
      </c>
      <c r="EL1376">
        <f>DJ1376</f>
        <v>238.993819444499</v>
      </c>
      <c r="EM1376" s="16">
        <f>EK1376*EL1376</f>
        <v>0</v>
      </c>
    </row>
    <row r="1377" spans="1:143" x14ac:dyDescent="0.25">
      <c r="A1377">
        <v>2015</v>
      </c>
      <c r="B1377">
        <v>1315</v>
      </c>
      <c r="C1377" t="s">
        <v>3649</v>
      </c>
      <c r="D1377" t="s">
        <v>3703</v>
      </c>
      <c r="E1377" t="s">
        <v>3926</v>
      </c>
      <c r="F1377" t="s">
        <v>3927</v>
      </c>
      <c r="G1377" t="s">
        <v>145</v>
      </c>
      <c r="H1377">
        <v>539053</v>
      </c>
      <c r="I1377" t="s">
        <v>3705</v>
      </c>
      <c r="J1377" t="s">
        <v>3670</v>
      </c>
      <c r="K1377">
        <v>98499</v>
      </c>
      <c r="L1377" t="s">
        <v>785</v>
      </c>
      <c r="N1377" t="s">
        <v>164</v>
      </c>
      <c r="O1377" t="s">
        <v>198</v>
      </c>
      <c r="P1377" t="s">
        <v>210</v>
      </c>
      <c r="Q1377" t="s">
        <v>256</v>
      </c>
      <c r="R1377" t="s">
        <v>248</v>
      </c>
      <c r="S1377" t="s">
        <v>1355</v>
      </c>
      <c r="V1377" t="s">
        <v>257</v>
      </c>
      <c r="W1377" t="s">
        <v>175</v>
      </c>
      <c r="Y1377">
        <v>0</v>
      </c>
      <c r="Z1377">
        <v>0</v>
      </c>
      <c r="AA1377">
        <v>16</v>
      </c>
      <c r="AB1377">
        <v>16</v>
      </c>
      <c r="AC1377" t="s">
        <v>236</v>
      </c>
      <c r="AD1377" t="s">
        <v>236</v>
      </c>
      <c r="AE1377" t="s">
        <v>236</v>
      </c>
      <c r="AF1377" t="s">
        <v>236</v>
      </c>
      <c r="AG1377" t="s">
        <v>236</v>
      </c>
      <c r="AH1377" t="s">
        <v>236</v>
      </c>
      <c r="AI1377" t="s">
        <v>236</v>
      </c>
      <c r="AJ1377">
        <v>16</v>
      </c>
      <c r="AK1377" t="s">
        <v>236</v>
      </c>
      <c r="AL1377" t="s">
        <v>236</v>
      </c>
      <c r="AM1377" t="s">
        <v>236</v>
      </c>
      <c r="AP1377" t="s">
        <v>236</v>
      </c>
      <c r="AQ1377" t="s">
        <v>384</v>
      </c>
      <c r="AR1377" t="s">
        <v>159</v>
      </c>
      <c r="AS1377" t="s">
        <v>210</v>
      </c>
      <c r="AX1377" s="15">
        <v>89389</v>
      </c>
      <c r="BJ1377" s="12">
        <v>89389</v>
      </c>
      <c r="BK1377" s="12">
        <v>0</v>
      </c>
      <c r="BS1377" s="12">
        <v>0</v>
      </c>
      <c r="BT1377" s="12">
        <v>0</v>
      </c>
      <c r="BU1377" s="12">
        <v>89389</v>
      </c>
      <c r="BV1377" s="12">
        <v>0</v>
      </c>
      <c r="BW1377" t="s">
        <v>3928</v>
      </c>
      <c r="BX1377" t="s">
        <v>259</v>
      </c>
      <c r="BY1377">
        <v>18</v>
      </c>
      <c r="BZ1377">
        <v>18</v>
      </c>
      <c r="CG1377">
        <v>1</v>
      </c>
      <c r="CH1377">
        <v>1</v>
      </c>
      <c r="CI1377">
        <f>CE1377+CG1377</f>
        <v>1</v>
      </c>
      <c r="CJ1377">
        <v>5687</v>
      </c>
      <c r="CN1377">
        <v>310</v>
      </c>
      <c r="CO1377">
        <v>5687</v>
      </c>
      <c r="CS1377">
        <v>310</v>
      </c>
      <c r="CT1377">
        <v>2</v>
      </c>
      <c r="CU1377">
        <v>2</v>
      </c>
      <c r="CV1377">
        <v>1</v>
      </c>
      <c r="CY1377">
        <v>1</v>
      </c>
      <c r="DB1377">
        <f>CX1377+CZ1377+DA1377</f>
        <v>0</v>
      </c>
      <c r="DG1377" s="13">
        <f>(DC1377+DD1377)/CU1377</f>
        <v>0</v>
      </c>
      <c r="DH1377">
        <v>4082.5</v>
      </c>
      <c r="DI1377">
        <v>315</v>
      </c>
      <c r="DL1377">
        <v>1</v>
      </c>
      <c r="DM1377">
        <v>1</v>
      </c>
      <c r="EA1377">
        <v>1</v>
      </c>
      <c r="EI1377">
        <f>CO1377</f>
        <v>5687</v>
      </c>
      <c r="EJ1377" s="16">
        <f>BU1377</f>
        <v>89389</v>
      </c>
      <c r="EK1377" s="16">
        <f>EJ1377/EI1377</f>
        <v>15.718129066291542</v>
      </c>
      <c r="EL1377">
        <f>DJ1377</f>
        <v>0</v>
      </c>
      <c r="EM1377" s="16">
        <f>EK1377*EL1377</f>
        <v>0</v>
      </c>
    </row>
    <row r="1378" spans="1:143" x14ac:dyDescent="0.25">
      <c r="A1378">
        <v>2015</v>
      </c>
      <c r="B1378">
        <v>1282</v>
      </c>
      <c r="C1378" t="s">
        <v>3649</v>
      </c>
      <c r="D1378" t="s">
        <v>3198</v>
      </c>
      <c r="E1378" t="s">
        <v>3929</v>
      </c>
      <c r="F1378" t="s">
        <v>3930</v>
      </c>
      <c r="G1378" t="s">
        <v>145</v>
      </c>
      <c r="H1378">
        <v>531554</v>
      </c>
      <c r="I1378" t="s">
        <v>3652</v>
      </c>
      <c r="J1378" t="s">
        <v>3653</v>
      </c>
      <c r="K1378">
        <v>98402</v>
      </c>
      <c r="L1378" t="s">
        <v>163</v>
      </c>
      <c r="N1378" t="s">
        <v>164</v>
      </c>
      <c r="O1378" t="s">
        <v>198</v>
      </c>
      <c r="P1378" t="s">
        <v>152</v>
      </c>
      <c r="Q1378" t="s">
        <v>199</v>
      </c>
      <c r="R1378" t="s">
        <v>154</v>
      </c>
      <c r="S1378" t="s">
        <v>1355</v>
      </c>
      <c r="T1378" t="s">
        <v>168</v>
      </c>
      <c r="V1378" t="s">
        <v>343</v>
      </c>
      <c r="W1378" t="s">
        <v>175</v>
      </c>
      <c r="Y1378">
        <v>0</v>
      </c>
      <c r="Z1378">
        <v>0</v>
      </c>
      <c r="AA1378">
        <v>10</v>
      </c>
      <c r="AB1378">
        <v>10</v>
      </c>
      <c r="AC1378" t="s">
        <v>236</v>
      </c>
      <c r="AD1378" t="s">
        <v>236</v>
      </c>
      <c r="AE1378" t="s">
        <v>236</v>
      </c>
      <c r="AF1378" t="s">
        <v>236</v>
      </c>
      <c r="AG1378" t="s">
        <v>236</v>
      </c>
      <c r="AH1378" t="s">
        <v>236</v>
      </c>
      <c r="AI1378" t="s">
        <v>236</v>
      </c>
      <c r="AJ1378">
        <v>10</v>
      </c>
      <c r="AK1378" t="s">
        <v>236</v>
      </c>
      <c r="AL1378" t="s">
        <v>236</v>
      </c>
      <c r="AM1378" t="s">
        <v>236</v>
      </c>
      <c r="AP1378" t="s">
        <v>236</v>
      </c>
      <c r="AR1378" t="s">
        <v>227</v>
      </c>
      <c r="AS1378" t="s">
        <v>152</v>
      </c>
      <c r="BJ1378" s="12">
        <v>0</v>
      </c>
      <c r="BK1378" s="12">
        <v>0</v>
      </c>
      <c r="BS1378" s="12">
        <v>0</v>
      </c>
      <c r="BT1378" s="12">
        <v>0</v>
      </c>
      <c r="BU1378" s="12">
        <v>0</v>
      </c>
      <c r="BV1378" s="12">
        <v>0</v>
      </c>
      <c r="BW1378" t="s">
        <v>3931</v>
      </c>
      <c r="BX1378" t="s">
        <v>343</v>
      </c>
      <c r="BY1378">
        <v>18</v>
      </c>
      <c r="BZ1378">
        <v>18</v>
      </c>
      <c r="CI1378">
        <f>CE1378+CG1378</f>
        <v>0</v>
      </c>
      <c r="CJ1378">
        <v>3686.57879629641</v>
      </c>
      <c r="CO1378">
        <v>3686.57879629641</v>
      </c>
      <c r="CT1378">
        <v>7</v>
      </c>
      <c r="CU1378">
        <v>7</v>
      </c>
      <c r="CY1378">
        <v>5</v>
      </c>
      <c r="DB1378">
        <f>CX1378+CZ1378+DA1378</f>
        <v>0</v>
      </c>
      <c r="DC1378">
        <v>1</v>
      </c>
      <c r="DE1378">
        <v>1</v>
      </c>
      <c r="DG1378" s="13">
        <f>(DC1378+DD1378)/CU1378</f>
        <v>0.14285714285714285</v>
      </c>
      <c r="DH1378">
        <v>4044.5433449074999</v>
      </c>
      <c r="DI1378">
        <v>1064.0192708334</v>
      </c>
      <c r="DJ1378">
        <v>848.162499999999</v>
      </c>
      <c r="DK1378">
        <v>181.617002314801</v>
      </c>
      <c r="DL1378">
        <v>4</v>
      </c>
      <c r="DM1378">
        <v>4</v>
      </c>
      <c r="DU1378">
        <v>1</v>
      </c>
      <c r="EA1378">
        <v>3</v>
      </c>
      <c r="EF1378">
        <v>2</v>
      </c>
      <c r="EG1378">
        <v>0</v>
      </c>
      <c r="EH1378" s="13">
        <v>0</v>
      </c>
      <c r="EI1378">
        <f>CO1378</f>
        <v>3686.57879629641</v>
      </c>
      <c r="EJ1378" s="16">
        <f>BU1378</f>
        <v>0</v>
      </c>
      <c r="EK1378" s="16">
        <f>EJ1378/EI1378</f>
        <v>0</v>
      </c>
      <c r="EL1378">
        <f>DJ1378</f>
        <v>848.162499999999</v>
      </c>
      <c r="EM1378" s="16">
        <f>EK1378*EL1378</f>
        <v>0</v>
      </c>
    </row>
    <row r="1379" spans="1:143" x14ac:dyDescent="0.25">
      <c r="A1379">
        <v>2015</v>
      </c>
      <c r="B1379">
        <v>1217</v>
      </c>
      <c r="C1379" t="s">
        <v>3649</v>
      </c>
      <c r="D1379" t="s">
        <v>1499</v>
      </c>
      <c r="E1379" t="s">
        <v>3932</v>
      </c>
      <c r="F1379" t="s">
        <v>3933</v>
      </c>
      <c r="G1379" t="s">
        <v>145</v>
      </c>
      <c r="H1379">
        <v>539053</v>
      </c>
      <c r="I1379" t="s">
        <v>3675</v>
      </c>
      <c r="J1379" t="s">
        <v>3653</v>
      </c>
      <c r="K1379">
        <v>98405</v>
      </c>
      <c r="L1379" t="s">
        <v>163</v>
      </c>
      <c r="N1379" t="s">
        <v>263</v>
      </c>
      <c r="O1379" t="s">
        <v>165</v>
      </c>
      <c r="P1379" t="s">
        <v>152</v>
      </c>
      <c r="Q1379" t="s">
        <v>199</v>
      </c>
      <c r="R1379" t="s">
        <v>235</v>
      </c>
      <c r="S1379" t="s">
        <v>1355</v>
      </c>
      <c r="T1379" t="s">
        <v>155</v>
      </c>
      <c r="V1379" t="s">
        <v>212</v>
      </c>
      <c r="W1379" t="s">
        <v>169</v>
      </c>
      <c r="X1379" t="s">
        <v>226</v>
      </c>
      <c r="Y1379">
        <v>22</v>
      </c>
      <c r="Z1379">
        <v>6</v>
      </c>
      <c r="AA1379">
        <v>28</v>
      </c>
      <c r="AB1379">
        <v>28</v>
      </c>
      <c r="AC1379" t="s">
        <v>236</v>
      </c>
      <c r="AD1379" t="s">
        <v>236</v>
      </c>
      <c r="AE1379" t="s">
        <v>236</v>
      </c>
      <c r="AF1379" t="s">
        <v>236</v>
      </c>
      <c r="AG1379" t="s">
        <v>236</v>
      </c>
      <c r="AH1379" t="s">
        <v>236</v>
      </c>
      <c r="AI1379" t="s">
        <v>236</v>
      </c>
      <c r="AJ1379">
        <v>50</v>
      </c>
      <c r="AK1379" t="s">
        <v>236</v>
      </c>
      <c r="AL1379" t="s">
        <v>236</v>
      </c>
      <c r="AM1379" t="s">
        <v>236</v>
      </c>
      <c r="AP1379" t="s">
        <v>236</v>
      </c>
      <c r="AR1379" t="s">
        <v>159</v>
      </c>
      <c r="AS1379" t="s">
        <v>152</v>
      </c>
      <c r="AT1379" t="s">
        <v>228</v>
      </c>
      <c r="BH1379" s="15">
        <v>867302</v>
      </c>
      <c r="BJ1379" s="12">
        <v>867302</v>
      </c>
      <c r="BK1379" s="12">
        <v>0</v>
      </c>
      <c r="BS1379" s="12">
        <v>0</v>
      </c>
      <c r="BT1379" s="12">
        <v>0</v>
      </c>
      <c r="BU1379" s="12">
        <v>867302</v>
      </c>
      <c r="BV1379" s="12">
        <v>0</v>
      </c>
      <c r="BW1379" t="s">
        <v>3933</v>
      </c>
      <c r="BX1379" t="s">
        <v>141</v>
      </c>
      <c r="BY1379">
        <v>102</v>
      </c>
      <c r="BZ1379">
        <v>59</v>
      </c>
      <c r="CA1379">
        <v>49</v>
      </c>
      <c r="CB1379">
        <v>13</v>
      </c>
      <c r="CE1379">
        <v>3</v>
      </c>
      <c r="CF1379">
        <v>1</v>
      </c>
      <c r="CG1379">
        <v>5</v>
      </c>
      <c r="CH1379">
        <v>3</v>
      </c>
      <c r="CI1379">
        <f>CE1379+CG1379</f>
        <v>8</v>
      </c>
      <c r="CJ1379">
        <v>12213.784687499799</v>
      </c>
      <c r="CL1379">
        <v>6094.9900462961996</v>
      </c>
      <c r="CM1379">
        <v>453.49091435190297</v>
      </c>
      <c r="CN1379">
        <v>592.50563657410396</v>
      </c>
      <c r="CO1379">
        <v>7049.8251736110096</v>
      </c>
      <c r="CQ1379">
        <v>1611.6912037037</v>
      </c>
      <c r="CR1379">
        <v>197</v>
      </c>
      <c r="CS1379">
        <v>325.96363425930002</v>
      </c>
      <c r="CT1379">
        <v>92</v>
      </c>
      <c r="CU1379">
        <v>62</v>
      </c>
      <c r="CW1379">
        <v>4</v>
      </c>
      <c r="CY1379">
        <v>7</v>
      </c>
      <c r="DA1379">
        <v>4</v>
      </c>
      <c r="DB1379">
        <f>CX1379+CZ1379+DA1379</f>
        <v>4</v>
      </c>
      <c r="DC1379">
        <v>44</v>
      </c>
      <c r="DF1379">
        <v>3</v>
      </c>
      <c r="DG1379" s="13">
        <f>(DC1379+DD1379)/CU1379</f>
        <v>0.70967741935483875</v>
      </c>
      <c r="DH1379">
        <v>7488.8562152777904</v>
      </c>
      <c r="DI1379">
        <v>7330.4371412036899</v>
      </c>
      <c r="DJ1379">
        <v>6096.2564351852998</v>
      </c>
      <c r="DK1379">
        <v>6011.8373611112002</v>
      </c>
      <c r="DL1379">
        <v>78</v>
      </c>
      <c r="DM1379">
        <v>46</v>
      </c>
      <c r="DN1379">
        <v>37</v>
      </c>
      <c r="DO1379">
        <v>8</v>
      </c>
      <c r="DQ1379">
        <v>2</v>
      </c>
      <c r="DS1379">
        <v>13</v>
      </c>
      <c r="DW1379">
        <v>2</v>
      </c>
      <c r="EA1379">
        <v>31</v>
      </c>
      <c r="EB1379">
        <v>46</v>
      </c>
      <c r="EC1379" t="s">
        <v>480</v>
      </c>
      <c r="EE1379">
        <v>2</v>
      </c>
      <c r="EI1379">
        <f>CO1379</f>
        <v>7049.8251736110096</v>
      </c>
      <c r="EJ1379" s="16">
        <f>BU1379</f>
        <v>867302</v>
      </c>
      <c r="EK1379" s="16">
        <f>EJ1379/EI1379</f>
        <v>123.02461105652596</v>
      </c>
      <c r="EL1379">
        <f>DJ1379</f>
        <v>6096.2564351852998</v>
      </c>
      <c r="EM1379" s="16">
        <f>EK1379*EL1379</f>
        <v>749989.57683951489</v>
      </c>
    </row>
    <row r="1380" spans="1:143" x14ac:dyDescent="0.25">
      <c r="A1380">
        <v>2015</v>
      </c>
      <c r="B1380">
        <v>2056</v>
      </c>
      <c r="C1380" t="s">
        <v>3649</v>
      </c>
      <c r="D1380" t="s">
        <v>1499</v>
      </c>
      <c r="E1380" t="s">
        <v>3932</v>
      </c>
      <c r="F1380" t="s">
        <v>3934</v>
      </c>
      <c r="AJ1380">
        <v>0</v>
      </c>
      <c r="BJ1380" s="12">
        <v>0</v>
      </c>
      <c r="BK1380" s="12">
        <v>0</v>
      </c>
      <c r="BS1380" s="12">
        <v>0</v>
      </c>
      <c r="BT1380" s="12">
        <v>0</v>
      </c>
      <c r="BU1380" s="12">
        <v>0</v>
      </c>
      <c r="BV1380" s="12">
        <v>0</v>
      </c>
      <c r="BW1380" t="s">
        <v>3934</v>
      </c>
      <c r="BX1380" t="s">
        <v>141</v>
      </c>
      <c r="BY1380">
        <v>8</v>
      </c>
      <c r="BZ1380">
        <v>5</v>
      </c>
      <c r="CA1380">
        <v>4</v>
      </c>
      <c r="CB1380">
        <v>1</v>
      </c>
      <c r="CI1380">
        <f>CE1380+CG1380</f>
        <v>0</v>
      </c>
      <c r="CJ1380">
        <v>683.54129629640397</v>
      </c>
      <c r="CL1380">
        <v>406</v>
      </c>
      <c r="CO1380">
        <v>379.04129629640403</v>
      </c>
      <c r="CQ1380">
        <v>101.5</v>
      </c>
      <c r="CT1380">
        <v>4</v>
      </c>
      <c r="CU1380">
        <v>4</v>
      </c>
      <c r="DB1380">
        <f>CX1380+CZ1380+DA1380</f>
        <v>0</v>
      </c>
      <c r="DC1380">
        <v>4</v>
      </c>
      <c r="DG1380" s="13">
        <f>(DC1380+DD1380)/CU1380</f>
        <v>1</v>
      </c>
      <c r="DH1380">
        <v>356.92165509270097</v>
      </c>
      <c r="DI1380">
        <v>277.54129629640403</v>
      </c>
      <c r="DJ1380">
        <v>356.92165509270097</v>
      </c>
      <c r="DK1380">
        <v>277.54129629640403</v>
      </c>
      <c r="DL1380">
        <v>6</v>
      </c>
      <c r="DM1380">
        <v>3</v>
      </c>
      <c r="DN1380">
        <v>4</v>
      </c>
      <c r="DO1380">
        <v>1</v>
      </c>
      <c r="DS1380">
        <v>2</v>
      </c>
      <c r="EA1380">
        <v>1</v>
      </c>
      <c r="EB1380">
        <v>3</v>
      </c>
      <c r="EC1380" t="s">
        <v>311</v>
      </c>
      <c r="EI1380">
        <f>CO1380</f>
        <v>379.04129629640403</v>
      </c>
      <c r="EJ1380" s="16">
        <f>BU1380</f>
        <v>0</v>
      </c>
      <c r="EK1380" s="16">
        <f>EJ1380/EI1380</f>
        <v>0</v>
      </c>
      <c r="EL1380">
        <f>DJ1380</f>
        <v>356.92165509270097</v>
      </c>
      <c r="EM1380" s="16">
        <f>EK1380*EL1380</f>
        <v>0</v>
      </c>
    </row>
    <row r="1381" spans="1:143" x14ac:dyDescent="0.25">
      <c r="A1381">
        <v>2015</v>
      </c>
      <c r="B1381">
        <v>1291</v>
      </c>
      <c r="C1381" t="s">
        <v>3649</v>
      </c>
      <c r="D1381" t="s">
        <v>1499</v>
      </c>
      <c r="E1381" t="s">
        <v>3935</v>
      </c>
      <c r="F1381" t="s">
        <v>3936</v>
      </c>
      <c r="G1381" t="s">
        <v>145</v>
      </c>
      <c r="H1381">
        <v>531554</v>
      </c>
      <c r="I1381" t="s">
        <v>3675</v>
      </c>
      <c r="J1381" t="s">
        <v>3653</v>
      </c>
      <c r="K1381">
        <v>98405</v>
      </c>
      <c r="L1381" t="s">
        <v>163</v>
      </c>
      <c r="N1381" t="s">
        <v>197</v>
      </c>
      <c r="O1381" t="s">
        <v>198</v>
      </c>
      <c r="P1381" t="s">
        <v>152</v>
      </c>
      <c r="Q1381" t="s">
        <v>153</v>
      </c>
      <c r="R1381" t="s">
        <v>187</v>
      </c>
      <c r="S1381" t="s">
        <v>200</v>
      </c>
      <c r="T1381" t="s">
        <v>168</v>
      </c>
      <c r="V1381" t="s">
        <v>161</v>
      </c>
      <c r="W1381" t="s">
        <v>450</v>
      </c>
      <c r="Y1381">
        <v>0</v>
      </c>
      <c r="Z1381">
        <v>0</v>
      </c>
      <c r="AA1381">
        <v>117</v>
      </c>
      <c r="AB1381">
        <v>117</v>
      </c>
      <c r="AC1381" t="s">
        <v>236</v>
      </c>
      <c r="AD1381" t="s">
        <v>236</v>
      </c>
      <c r="AE1381" t="s">
        <v>236</v>
      </c>
      <c r="AF1381" t="s">
        <v>236</v>
      </c>
      <c r="AG1381" t="s">
        <v>236</v>
      </c>
      <c r="AH1381" t="s">
        <v>236</v>
      </c>
      <c r="AI1381" t="s">
        <v>236</v>
      </c>
      <c r="AJ1381">
        <v>117</v>
      </c>
      <c r="AK1381" t="s">
        <v>236</v>
      </c>
      <c r="AL1381" t="s">
        <v>236</v>
      </c>
      <c r="AM1381" t="s">
        <v>236</v>
      </c>
      <c r="AP1381" t="s">
        <v>1147</v>
      </c>
      <c r="AR1381" t="s">
        <v>159</v>
      </c>
      <c r="AS1381" t="s">
        <v>1355</v>
      </c>
      <c r="AU1381" t="s">
        <v>3937</v>
      </c>
      <c r="AZ1381" s="15">
        <v>10000</v>
      </c>
      <c r="BB1381" s="12">
        <v>239612</v>
      </c>
      <c r="BF1381" s="12">
        <v>483641</v>
      </c>
      <c r="BH1381" s="15">
        <v>39526</v>
      </c>
      <c r="BI1381" s="12">
        <v>23542</v>
      </c>
      <c r="BJ1381" s="12">
        <v>796321</v>
      </c>
      <c r="BK1381" s="12">
        <v>239612</v>
      </c>
      <c r="BS1381" s="12">
        <v>0</v>
      </c>
      <c r="BT1381" s="12">
        <v>0</v>
      </c>
      <c r="BU1381" s="12">
        <v>796321</v>
      </c>
      <c r="BV1381" s="12">
        <v>239612</v>
      </c>
      <c r="BW1381" t="s">
        <v>3938</v>
      </c>
      <c r="BX1381" t="s">
        <v>161</v>
      </c>
      <c r="BY1381">
        <v>335</v>
      </c>
      <c r="BZ1381">
        <v>331</v>
      </c>
      <c r="CI1381">
        <f>CE1381+CG1381</f>
        <v>0</v>
      </c>
      <c r="CJ1381">
        <v>21213.631759265001</v>
      </c>
      <c r="CO1381">
        <v>20951.131759264801</v>
      </c>
      <c r="CT1381">
        <v>371</v>
      </c>
      <c r="CU1381">
        <v>368</v>
      </c>
      <c r="DB1381">
        <f>CX1381+CZ1381+DA1381</f>
        <v>0</v>
      </c>
      <c r="DC1381">
        <v>1</v>
      </c>
      <c r="DD1381">
        <v>1</v>
      </c>
      <c r="DE1381">
        <v>366</v>
      </c>
      <c r="DG1381" s="13">
        <f>(DC1381+DD1381)/CU1381</f>
        <v>5.434782608695652E-3</v>
      </c>
      <c r="DH1381">
        <v>17622.405034730102</v>
      </c>
      <c r="DI1381">
        <v>13421.902476859999</v>
      </c>
      <c r="DJ1381">
        <v>82.365046296297805</v>
      </c>
      <c r="DK1381">
        <v>82.365046296297805</v>
      </c>
      <c r="DL1381">
        <v>262</v>
      </c>
      <c r="DM1381">
        <v>260</v>
      </c>
      <c r="DS1381">
        <v>48</v>
      </c>
      <c r="DU1381">
        <v>36</v>
      </c>
      <c r="DV1381">
        <v>4</v>
      </c>
      <c r="DW1381">
        <v>8</v>
      </c>
      <c r="DX1381">
        <v>5</v>
      </c>
      <c r="DY1381" t="s">
        <v>311</v>
      </c>
      <c r="DZ1381">
        <v>15</v>
      </c>
      <c r="EA1381">
        <v>143</v>
      </c>
      <c r="EB1381">
        <v>59</v>
      </c>
      <c r="EF1381">
        <v>2</v>
      </c>
      <c r="EG1381">
        <v>0</v>
      </c>
      <c r="EH1381" s="13">
        <v>0</v>
      </c>
      <c r="EI1381">
        <f>CO1381</f>
        <v>20951.131759264801</v>
      </c>
      <c r="EJ1381" s="16">
        <f>BU1381</f>
        <v>796321</v>
      </c>
      <c r="EK1381" s="16">
        <f>EJ1381/EI1381</f>
        <v>38.008495634029835</v>
      </c>
      <c r="EL1381">
        <f>DJ1381</f>
        <v>82.365046296297805</v>
      </c>
      <c r="EM1381" s="16">
        <f>EK1381*EL1381</f>
        <v>3130.5715025495006</v>
      </c>
    </row>
    <row r="1382" spans="1:143" x14ac:dyDescent="0.25">
      <c r="A1382">
        <v>2015</v>
      </c>
      <c r="B1382">
        <v>1287</v>
      </c>
      <c r="C1382" t="s">
        <v>3649</v>
      </c>
      <c r="D1382" t="s">
        <v>1499</v>
      </c>
      <c r="E1382" t="s">
        <v>3939</v>
      </c>
      <c r="F1382" t="s">
        <v>3940</v>
      </c>
      <c r="G1382" t="s">
        <v>145</v>
      </c>
      <c r="H1382">
        <v>531554</v>
      </c>
      <c r="I1382" t="s">
        <v>3675</v>
      </c>
      <c r="J1382" t="s">
        <v>3653</v>
      </c>
      <c r="K1382">
        <v>98405</v>
      </c>
      <c r="L1382" t="s">
        <v>785</v>
      </c>
      <c r="N1382" t="s">
        <v>286</v>
      </c>
      <c r="P1382" t="s">
        <v>152</v>
      </c>
      <c r="Q1382" t="s">
        <v>207</v>
      </c>
      <c r="V1382" t="s">
        <v>287</v>
      </c>
      <c r="W1382" t="s">
        <v>175</v>
      </c>
      <c r="Y1382">
        <v>0</v>
      </c>
      <c r="Z1382">
        <v>0</v>
      </c>
      <c r="AA1382">
        <v>0</v>
      </c>
      <c r="AB1382">
        <v>0</v>
      </c>
      <c r="AC1382" t="s">
        <v>236</v>
      </c>
      <c r="AD1382" t="s">
        <v>236</v>
      </c>
      <c r="AE1382" t="s">
        <v>236</v>
      </c>
      <c r="AF1382" t="s">
        <v>236</v>
      </c>
      <c r="AG1382" t="s">
        <v>236</v>
      </c>
      <c r="AH1382" t="s">
        <v>236</v>
      </c>
      <c r="AI1382" t="s">
        <v>236</v>
      </c>
      <c r="AJ1382">
        <v>0</v>
      </c>
      <c r="AK1382" t="s">
        <v>236</v>
      </c>
      <c r="AL1382" t="s">
        <v>236</v>
      </c>
      <c r="AM1382" t="s">
        <v>236</v>
      </c>
      <c r="AP1382" t="s">
        <v>236</v>
      </c>
      <c r="AR1382" t="s">
        <v>159</v>
      </c>
      <c r="AS1382" t="s">
        <v>152</v>
      </c>
      <c r="AU1382" t="s">
        <v>3941</v>
      </c>
      <c r="AW1382" s="12" t="s">
        <v>3942</v>
      </c>
      <c r="BJ1382" s="12">
        <v>18899</v>
      </c>
      <c r="BK1382" s="12">
        <v>18899</v>
      </c>
      <c r="BS1382" s="12">
        <v>0</v>
      </c>
      <c r="BT1382" s="12">
        <v>0</v>
      </c>
      <c r="BU1382" s="12">
        <v>18899</v>
      </c>
      <c r="BV1382" s="12">
        <v>18899</v>
      </c>
      <c r="CI1382">
        <f>CE1382+CG1382</f>
        <v>0</v>
      </c>
      <c r="DB1382">
        <f>CX1382+CZ1382+DA1382</f>
        <v>0</v>
      </c>
      <c r="DG1382" s="13" t="e">
        <f>(DC1382+DD1382)/CU1382</f>
        <v>#DIV/0!</v>
      </c>
      <c r="EI1382">
        <f>CO1382</f>
        <v>0</v>
      </c>
      <c r="EJ1382" s="16">
        <f>BU1382</f>
        <v>18899</v>
      </c>
      <c r="EK1382" s="16" t="e">
        <f>EJ1382/EI1382</f>
        <v>#DIV/0!</v>
      </c>
      <c r="EL1382">
        <f>DJ1382</f>
        <v>0</v>
      </c>
      <c r="EM1382" s="16" t="e">
        <f>EK1382*EL1382</f>
        <v>#DIV/0!</v>
      </c>
    </row>
    <row r="1383" spans="1:143" x14ac:dyDescent="0.25">
      <c r="A1383">
        <v>2015</v>
      </c>
      <c r="B1383">
        <v>1280</v>
      </c>
      <c r="C1383" t="s">
        <v>3649</v>
      </c>
      <c r="D1383" t="s">
        <v>1499</v>
      </c>
      <c r="E1383" t="s">
        <v>3943</v>
      </c>
      <c r="F1383" t="s">
        <v>3944</v>
      </c>
      <c r="G1383" t="s">
        <v>145</v>
      </c>
      <c r="H1383">
        <v>531554</v>
      </c>
      <c r="I1383" t="s">
        <v>3675</v>
      </c>
      <c r="J1383" t="s">
        <v>3653</v>
      </c>
      <c r="K1383">
        <v>98405</v>
      </c>
      <c r="L1383" t="s">
        <v>163</v>
      </c>
      <c r="N1383" t="s">
        <v>197</v>
      </c>
      <c r="O1383" t="s">
        <v>198</v>
      </c>
      <c r="P1383" t="s">
        <v>152</v>
      </c>
      <c r="Q1383" t="s">
        <v>153</v>
      </c>
      <c r="R1383" t="s">
        <v>187</v>
      </c>
      <c r="S1383" t="s">
        <v>200</v>
      </c>
      <c r="T1383" t="s">
        <v>168</v>
      </c>
      <c r="V1383" t="s">
        <v>161</v>
      </c>
      <c r="W1383" t="s">
        <v>447</v>
      </c>
      <c r="Y1383">
        <v>0</v>
      </c>
      <c r="Z1383">
        <v>0</v>
      </c>
      <c r="AA1383">
        <v>50</v>
      </c>
      <c r="AB1383">
        <v>50</v>
      </c>
      <c r="AC1383" t="s">
        <v>236</v>
      </c>
      <c r="AD1383" t="s">
        <v>236</v>
      </c>
      <c r="AE1383" t="s">
        <v>236</v>
      </c>
      <c r="AF1383" t="s">
        <v>236</v>
      </c>
      <c r="AG1383" t="s">
        <v>236</v>
      </c>
      <c r="AH1383" t="s">
        <v>236</v>
      </c>
      <c r="AI1383" t="s">
        <v>236</v>
      </c>
      <c r="AJ1383">
        <v>50</v>
      </c>
      <c r="AK1383" t="s">
        <v>236</v>
      </c>
      <c r="AL1383" t="s">
        <v>236</v>
      </c>
      <c r="AM1383" t="s">
        <v>236</v>
      </c>
      <c r="AP1383" t="s">
        <v>1147</v>
      </c>
      <c r="AR1383" t="s">
        <v>159</v>
      </c>
      <c r="AS1383" t="s">
        <v>210</v>
      </c>
      <c r="AU1383" t="s">
        <v>3945</v>
      </c>
      <c r="BJ1383" s="12">
        <v>0</v>
      </c>
      <c r="BK1383" s="12">
        <v>0</v>
      </c>
      <c r="BS1383" s="12">
        <v>0</v>
      </c>
      <c r="BT1383" s="12">
        <v>0</v>
      </c>
      <c r="BU1383" s="12">
        <v>0</v>
      </c>
      <c r="BV1383" s="12">
        <v>0</v>
      </c>
      <c r="BW1383" t="s">
        <v>3946</v>
      </c>
      <c r="BX1383" t="s">
        <v>161</v>
      </c>
      <c r="BY1383">
        <v>259</v>
      </c>
      <c r="BZ1383">
        <v>254</v>
      </c>
      <c r="CI1383">
        <f>CE1383+CG1383</f>
        <v>0</v>
      </c>
      <c r="CJ1383">
        <v>8673.0282060222999</v>
      </c>
      <c r="CO1383">
        <v>8646.8198726890005</v>
      </c>
      <c r="CT1383">
        <v>230</v>
      </c>
      <c r="CU1383">
        <v>224</v>
      </c>
      <c r="CY1383">
        <v>14</v>
      </c>
      <c r="DA1383">
        <v>8</v>
      </c>
      <c r="DB1383">
        <f>CX1383+CZ1383+DA1383</f>
        <v>8</v>
      </c>
      <c r="DC1383">
        <v>4</v>
      </c>
      <c r="DD1383">
        <v>2</v>
      </c>
      <c r="DE1383">
        <v>196</v>
      </c>
      <c r="DG1383" s="13">
        <f>(DC1383+DD1383)/CU1383</f>
        <v>2.6785714285714284E-2</v>
      </c>
      <c r="DH1383">
        <v>7931.2014004655603</v>
      </c>
      <c r="DI1383">
        <v>7139.5764004658704</v>
      </c>
      <c r="DJ1383">
        <v>649.38746527770104</v>
      </c>
      <c r="DK1383">
        <v>625.179131944402</v>
      </c>
      <c r="DL1383">
        <v>205</v>
      </c>
      <c r="DM1383">
        <v>200</v>
      </c>
      <c r="DS1383">
        <v>23</v>
      </c>
      <c r="DU1383">
        <v>14</v>
      </c>
      <c r="DW1383">
        <v>13</v>
      </c>
      <c r="DX1383">
        <v>5</v>
      </c>
      <c r="DY1383" t="s">
        <v>308</v>
      </c>
      <c r="DZ1383">
        <v>1</v>
      </c>
      <c r="EA1383">
        <v>142</v>
      </c>
      <c r="EB1383">
        <v>8</v>
      </c>
      <c r="EF1383">
        <v>6</v>
      </c>
      <c r="EG1383">
        <v>0</v>
      </c>
      <c r="EH1383" s="13">
        <v>0</v>
      </c>
      <c r="EI1383">
        <f>CO1383</f>
        <v>8646.8198726890005</v>
      </c>
      <c r="EJ1383" s="16">
        <f>BU1383</f>
        <v>0</v>
      </c>
      <c r="EK1383" s="16">
        <f>EJ1383/EI1383</f>
        <v>0</v>
      </c>
      <c r="EL1383">
        <f>DJ1383</f>
        <v>649.38746527770104</v>
      </c>
      <c r="EM1383" s="16">
        <f>EK1383*EL1383</f>
        <v>0</v>
      </c>
    </row>
    <row r="1384" spans="1:143" x14ac:dyDescent="0.25">
      <c r="A1384">
        <v>2015</v>
      </c>
      <c r="B1384">
        <v>1322</v>
      </c>
      <c r="C1384" t="s">
        <v>3649</v>
      </c>
      <c r="D1384" t="s">
        <v>3947</v>
      </c>
      <c r="E1384" t="s">
        <v>3948</v>
      </c>
      <c r="F1384" t="s">
        <v>660</v>
      </c>
      <c r="H1384">
        <v>539053</v>
      </c>
      <c r="I1384" t="s">
        <v>3949</v>
      </c>
      <c r="J1384" t="s">
        <v>3680</v>
      </c>
      <c r="K1384">
        <v>98372</v>
      </c>
      <c r="L1384" t="s">
        <v>785</v>
      </c>
      <c r="N1384" t="s">
        <v>286</v>
      </c>
      <c r="P1384" t="s">
        <v>152</v>
      </c>
      <c r="Q1384" t="s">
        <v>199</v>
      </c>
      <c r="V1384" t="s">
        <v>287</v>
      </c>
      <c r="W1384" t="s">
        <v>158</v>
      </c>
      <c r="Y1384">
        <v>0</v>
      </c>
      <c r="Z1384">
        <v>0</v>
      </c>
      <c r="AA1384">
        <v>0</v>
      </c>
      <c r="AB1384">
        <v>0</v>
      </c>
      <c r="AC1384" t="s">
        <v>236</v>
      </c>
      <c r="AD1384" t="s">
        <v>236</v>
      </c>
      <c r="AE1384" t="s">
        <v>236</v>
      </c>
      <c r="AF1384" t="s">
        <v>236</v>
      </c>
      <c r="AG1384" t="s">
        <v>236</v>
      </c>
      <c r="AH1384" t="s">
        <v>236</v>
      </c>
      <c r="AI1384" t="s">
        <v>236</v>
      </c>
      <c r="AJ1384">
        <v>0</v>
      </c>
      <c r="AK1384" t="s">
        <v>236</v>
      </c>
      <c r="AL1384" t="s">
        <v>236</v>
      </c>
      <c r="AM1384" t="s">
        <v>236</v>
      </c>
      <c r="AP1384" t="s">
        <v>236</v>
      </c>
      <c r="AR1384" t="s">
        <v>227</v>
      </c>
      <c r="AS1384" t="s">
        <v>152</v>
      </c>
      <c r="AU1384" t="s">
        <v>3950</v>
      </c>
      <c r="BJ1384" s="12">
        <v>0</v>
      </c>
      <c r="BK1384" s="12">
        <v>0</v>
      </c>
      <c r="BS1384" s="12">
        <v>0</v>
      </c>
      <c r="BT1384" s="12">
        <v>0</v>
      </c>
      <c r="BU1384" s="12">
        <v>0</v>
      </c>
      <c r="BV1384" s="12">
        <v>0</v>
      </c>
      <c r="CI1384">
        <f>CE1384+CG1384</f>
        <v>0</v>
      </c>
      <c r="DB1384">
        <f>CX1384+CZ1384+DA1384</f>
        <v>0</v>
      </c>
      <c r="DG1384" s="13" t="e">
        <f>(DC1384+DD1384)/CU1384</f>
        <v>#DIV/0!</v>
      </c>
      <c r="EI1384">
        <f>CO1384</f>
        <v>0</v>
      </c>
      <c r="EJ1384" s="16">
        <f>BU1384</f>
        <v>0</v>
      </c>
      <c r="EK1384" s="16" t="e">
        <f>EJ1384/EI1384</f>
        <v>#DIV/0!</v>
      </c>
      <c r="EL1384">
        <f>DJ1384</f>
        <v>0</v>
      </c>
      <c r="EM1384" s="16" t="e">
        <f>EK1384*EL1384</f>
        <v>#DIV/0!</v>
      </c>
    </row>
    <row r="1385" spans="1:143" x14ac:dyDescent="0.25">
      <c r="A1385">
        <v>2015</v>
      </c>
      <c r="B1385">
        <v>1354</v>
      </c>
      <c r="C1385" t="s">
        <v>3649</v>
      </c>
      <c r="D1385" t="s">
        <v>3947</v>
      </c>
      <c r="E1385" t="s">
        <v>3951</v>
      </c>
      <c r="F1385" t="s">
        <v>660</v>
      </c>
      <c r="H1385">
        <v>539053</v>
      </c>
      <c r="I1385" t="s">
        <v>3952</v>
      </c>
      <c r="J1385" t="s">
        <v>2071</v>
      </c>
      <c r="K1385">
        <v>98390</v>
      </c>
      <c r="L1385" t="s">
        <v>785</v>
      </c>
      <c r="N1385" t="s">
        <v>286</v>
      </c>
      <c r="P1385" t="s">
        <v>152</v>
      </c>
      <c r="Q1385" t="s">
        <v>199</v>
      </c>
      <c r="V1385" t="s">
        <v>287</v>
      </c>
      <c r="W1385" t="s">
        <v>158</v>
      </c>
      <c r="Y1385">
        <v>0</v>
      </c>
      <c r="Z1385">
        <v>0</v>
      </c>
      <c r="AA1385">
        <v>0</v>
      </c>
      <c r="AB1385">
        <v>0</v>
      </c>
      <c r="AC1385" t="s">
        <v>236</v>
      </c>
      <c r="AD1385" t="s">
        <v>236</v>
      </c>
      <c r="AE1385" t="s">
        <v>236</v>
      </c>
      <c r="AF1385" t="s">
        <v>236</v>
      </c>
      <c r="AG1385" t="s">
        <v>236</v>
      </c>
      <c r="AH1385" t="s">
        <v>236</v>
      </c>
      <c r="AI1385" t="s">
        <v>236</v>
      </c>
      <c r="AJ1385">
        <v>0</v>
      </c>
      <c r="AK1385" t="s">
        <v>236</v>
      </c>
      <c r="AL1385" t="s">
        <v>236</v>
      </c>
      <c r="AM1385" t="s">
        <v>236</v>
      </c>
      <c r="AP1385" t="s">
        <v>236</v>
      </c>
      <c r="AR1385" t="s">
        <v>227</v>
      </c>
      <c r="AS1385" t="s">
        <v>152</v>
      </c>
      <c r="AU1385" t="s">
        <v>3950</v>
      </c>
      <c r="BJ1385" s="12">
        <v>0</v>
      </c>
      <c r="BK1385" s="12">
        <v>0</v>
      </c>
      <c r="BS1385" s="12">
        <v>0</v>
      </c>
      <c r="BT1385" s="12">
        <v>0</v>
      </c>
      <c r="BU1385" s="12">
        <v>0</v>
      </c>
      <c r="BV1385" s="12">
        <v>0</v>
      </c>
      <c r="CI1385">
        <f>CE1385+CG1385</f>
        <v>0</v>
      </c>
      <c r="DB1385">
        <f>CX1385+CZ1385+DA1385</f>
        <v>0</v>
      </c>
      <c r="DG1385" s="13" t="e">
        <f>(DC1385+DD1385)/CU1385</f>
        <v>#DIV/0!</v>
      </c>
      <c r="EI1385">
        <f>CO1385</f>
        <v>0</v>
      </c>
      <c r="EJ1385" s="16">
        <f>BU1385</f>
        <v>0</v>
      </c>
      <c r="EK1385" s="16" t="e">
        <f>EJ1385/EI1385</f>
        <v>#DIV/0!</v>
      </c>
      <c r="EL1385">
        <f>DJ1385</f>
        <v>0</v>
      </c>
      <c r="EM1385" s="16" t="e">
        <f>EK1385*EL1385</f>
        <v>#DIV/0!</v>
      </c>
    </row>
    <row r="1386" spans="1:143" x14ac:dyDescent="0.25">
      <c r="A1386">
        <v>2015</v>
      </c>
      <c r="B1386">
        <v>1340</v>
      </c>
      <c r="C1386" t="s">
        <v>3649</v>
      </c>
      <c r="D1386" t="s">
        <v>3947</v>
      </c>
      <c r="E1386" t="s">
        <v>3953</v>
      </c>
      <c r="F1386" t="s">
        <v>660</v>
      </c>
      <c r="H1386">
        <v>531554</v>
      </c>
      <c r="I1386" t="s">
        <v>3954</v>
      </c>
      <c r="J1386" t="s">
        <v>3653</v>
      </c>
      <c r="L1386" t="s">
        <v>785</v>
      </c>
      <c r="N1386" t="s">
        <v>286</v>
      </c>
      <c r="P1386" t="s">
        <v>152</v>
      </c>
      <c r="Q1386" t="s">
        <v>199</v>
      </c>
      <c r="V1386" t="s">
        <v>287</v>
      </c>
      <c r="W1386" t="s">
        <v>158</v>
      </c>
      <c r="Y1386">
        <v>0</v>
      </c>
      <c r="Z1386">
        <v>0</v>
      </c>
      <c r="AA1386">
        <v>0</v>
      </c>
      <c r="AB1386">
        <v>0</v>
      </c>
      <c r="AC1386" t="s">
        <v>236</v>
      </c>
      <c r="AD1386" t="s">
        <v>236</v>
      </c>
      <c r="AE1386" t="s">
        <v>236</v>
      </c>
      <c r="AF1386" t="s">
        <v>236</v>
      </c>
      <c r="AG1386" t="s">
        <v>236</v>
      </c>
      <c r="AH1386" t="s">
        <v>236</v>
      </c>
      <c r="AI1386" t="s">
        <v>236</v>
      </c>
      <c r="AJ1386">
        <v>0</v>
      </c>
      <c r="AK1386" t="s">
        <v>236</v>
      </c>
      <c r="AL1386" t="s">
        <v>236</v>
      </c>
      <c r="AM1386" t="s">
        <v>236</v>
      </c>
      <c r="AP1386" t="s">
        <v>236</v>
      </c>
      <c r="AR1386" t="s">
        <v>227</v>
      </c>
      <c r="AS1386" t="s">
        <v>152</v>
      </c>
      <c r="AU1386" t="s">
        <v>3950</v>
      </c>
      <c r="BJ1386" s="12">
        <v>0</v>
      </c>
      <c r="BK1386" s="12">
        <v>0</v>
      </c>
      <c r="BS1386" s="12">
        <v>0</v>
      </c>
      <c r="BT1386" s="12">
        <v>0</v>
      </c>
      <c r="BU1386" s="12">
        <v>0</v>
      </c>
      <c r="BV1386" s="12">
        <v>0</v>
      </c>
      <c r="CI1386">
        <f>CE1386+CG1386</f>
        <v>0</v>
      </c>
      <c r="DB1386">
        <f>CX1386+CZ1386+DA1386</f>
        <v>0</v>
      </c>
      <c r="DG1386" s="13" t="e">
        <f>(DC1386+DD1386)/CU1386</f>
        <v>#DIV/0!</v>
      </c>
      <c r="EI1386">
        <f>CO1386</f>
        <v>0</v>
      </c>
      <c r="EJ1386" s="16">
        <f>BU1386</f>
        <v>0</v>
      </c>
      <c r="EK1386" s="16" t="e">
        <f>EJ1386/EI1386</f>
        <v>#DIV/0!</v>
      </c>
      <c r="EL1386">
        <f>DJ1386</f>
        <v>0</v>
      </c>
      <c r="EM1386" s="16" t="e">
        <f>EK1386*EL1386</f>
        <v>#DIV/0!</v>
      </c>
    </row>
    <row r="1387" spans="1:143" x14ac:dyDescent="0.25">
      <c r="A1387">
        <v>2015</v>
      </c>
      <c r="B1387">
        <v>1277</v>
      </c>
      <c r="C1387" t="s">
        <v>3649</v>
      </c>
      <c r="D1387" t="s">
        <v>3955</v>
      </c>
      <c r="E1387" t="s">
        <v>3956</v>
      </c>
      <c r="F1387" t="s">
        <v>3957</v>
      </c>
      <c r="G1387" t="s">
        <v>145</v>
      </c>
      <c r="H1387">
        <v>539053</v>
      </c>
      <c r="I1387" t="s">
        <v>3675</v>
      </c>
      <c r="J1387" t="s">
        <v>3653</v>
      </c>
      <c r="K1387">
        <v>98405</v>
      </c>
      <c r="L1387" t="s">
        <v>163</v>
      </c>
      <c r="N1387" t="s">
        <v>151</v>
      </c>
      <c r="P1387" t="s">
        <v>152</v>
      </c>
      <c r="Q1387" t="s">
        <v>199</v>
      </c>
      <c r="R1387" t="s">
        <v>235</v>
      </c>
      <c r="T1387" t="s">
        <v>155</v>
      </c>
      <c r="U1387" t="s">
        <v>211</v>
      </c>
      <c r="V1387" t="s">
        <v>212</v>
      </c>
      <c r="W1387" t="s">
        <v>158</v>
      </c>
      <c r="Y1387">
        <v>6</v>
      </c>
      <c r="Z1387">
        <v>2</v>
      </c>
      <c r="AA1387">
        <v>0</v>
      </c>
      <c r="AB1387">
        <v>0</v>
      </c>
      <c r="AC1387" t="s">
        <v>236</v>
      </c>
      <c r="AD1387" t="s">
        <v>236</v>
      </c>
      <c r="AE1387" t="s">
        <v>236</v>
      </c>
      <c r="AF1387" t="s">
        <v>236</v>
      </c>
      <c r="AG1387" t="s">
        <v>236</v>
      </c>
      <c r="AH1387" t="s">
        <v>236</v>
      </c>
      <c r="AI1387" t="s">
        <v>236</v>
      </c>
      <c r="AJ1387">
        <v>6</v>
      </c>
      <c r="AR1387" t="s">
        <v>159</v>
      </c>
      <c r="AS1387" t="s">
        <v>152</v>
      </c>
      <c r="BB1387" s="12">
        <v>61087</v>
      </c>
      <c r="BJ1387" s="12">
        <v>61087</v>
      </c>
      <c r="BK1387" s="12">
        <v>61087</v>
      </c>
      <c r="BS1387" s="12">
        <v>0</v>
      </c>
      <c r="BT1387" s="12">
        <v>0</v>
      </c>
      <c r="BU1387" s="12">
        <v>61087</v>
      </c>
      <c r="BV1387" s="12">
        <v>61087</v>
      </c>
      <c r="BW1387" t="s">
        <v>3957</v>
      </c>
      <c r="BX1387" t="s">
        <v>141</v>
      </c>
      <c r="BY1387">
        <v>10</v>
      </c>
      <c r="BZ1387">
        <v>4</v>
      </c>
      <c r="CA1387">
        <v>6</v>
      </c>
      <c r="CB1387">
        <v>2</v>
      </c>
      <c r="CG1387">
        <v>1</v>
      </c>
      <c r="CH1387">
        <v>1</v>
      </c>
      <c r="CI1387">
        <f>CE1387+CG1387</f>
        <v>1</v>
      </c>
      <c r="CJ1387">
        <v>1011.4170138889</v>
      </c>
      <c r="CL1387">
        <v>611.98136574070702</v>
      </c>
      <c r="CN1387">
        <v>86.538124999999098</v>
      </c>
      <c r="CO1387">
        <v>488.68991898150102</v>
      </c>
      <c r="CQ1387">
        <v>250.472094907404</v>
      </c>
      <c r="CS1387">
        <v>86.538124999999098</v>
      </c>
      <c r="CT1387">
        <v>8</v>
      </c>
      <c r="CU1387">
        <v>3</v>
      </c>
      <c r="CZ1387">
        <v>1</v>
      </c>
      <c r="DB1387">
        <f>CX1387+CZ1387+DA1387</f>
        <v>1</v>
      </c>
      <c r="DC1387">
        <v>2</v>
      </c>
      <c r="DG1387" s="13">
        <f>(DC1387+DD1387)/CU1387</f>
        <v>0.66666666666666663</v>
      </c>
      <c r="DH1387">
        <v>310.83993055559398</v>
      </c>
      <c r="DI1387">
        <v>261.83993055559398</v>
      </c>
      <c r="DJ1387">
        <v>276.88626157409499</v>
      </c>
      <c r="DK1387">
        <v>227.88626157409499</v>
      </c>
      <c r="DL1387">
        <v>3</v>
      </c>
      <c r="DM1387">
        <v>1</v>
      </c>
      <c r="DN1387">
        <v>1</v>
      </c>
      <c r="DQ1387">
        <v>1</v>
      </c>
      <c r="DS1387">
        <v>1</v>
      </c>
      <c r="EI1387">
        <f>CO1387</f>
        <v>488.68991898150102</v>
      </c>
      <c r="EJ1387" s="16">
        <f>BU1387</f>
        <v>61087</v>
      </c>
      <c r="EK1387" s="16">
        <f>EJ1387/EI1387</f>
        <v>125.00155543890482</v>
      </c>
      <c r="EL1387">
        <f>DJ1387</f>
        <v>276.88626157409499</v>
      </c>
      <c r="EM1387" s="16">
        <f>EK1387*EL1387</f>
        <v>34611.213376425338</v>
      </c>
    </row>
    <row r="1388" spans="1:143" x14ac:dyDescent="0.25">
      <c r="A1388">
        <v>2015</v>
      </c>
      <c r="B1388">
        <v>1359</v>
      </c>
      <c r="C1388" t="s">
        <v>3649</v>
      </c>
      <c r="D1388" t="s">
        <v>3955</v>
      </c>
      <c r="E1388" t="s">
        <v>3958</v>
      </c>
      <c r="F1388" t="s">
        <v>3958</v>
      </c>
      <c r="G1388" t="s">
        <v>145</v>
      </c>
      <c r="H1388">
        <v>539053</v>
      </c>
      <c r="I1388" t="s">
        <v>3675</v>
      </c>
      <c r="J1388" t="s">
        <v>3653</v>
      </c>
      <c r="K1388">
        <v>98405</v>
      </c>
      <c r="L1388" t="s">
        <v>785</v>
      </c>
      <c r="N1388" t="s">
        <v>151</v>
      </c>
      <c r="P1388" t="s">
        <v>152</v>
      </c>
      <c r="Q1388" t="s">
        <v>199</v>
      </c>
      <c r="R1388" t="s">
        <v>235</v>
      </c>
      <c r="T1388" t="s">
        <v>155</v>
      </c>
      <c r="U1388" t="s">
        <v>211</v>
      </c>
      <c r="V1388" t="s">
        <v>212</v>
      </c>
      <c r="W1388" t="s">
        <v>169</v>
      </c>
      <c r="Y1388">
        <v>117</v>
      </c>
      <c r="Z1388">
        <v>38</v>
      </c>
      <c r="AA1388">
        <v>41</v>
      </c>
      <c r="AB1388">
        <v>41</v>
      </c>
      <c r="AC1388" t="s">
        <v>236</v>
      </c>
      <c r="AD1388" t="s">
        <v>236</v>
      </c>
      <c r="AE1388" t="s">
        <v>236</v>
      </c>
      <c r="AF1388" t="s">
        <v>236</v>
      </c>
      <c r="AG1388" t="s">
        <v>236</v>
      </c>
      <c r="AH1388" t="s">
        <v>236</v>
      </c>
      <c r="AI1388" t="s">
        <v>236</v>
      </c>
      <c r="AJ1388">
        <v>158</v>
      </c>
      <c r="AK1388" t="s">
        <v>236</v>
      </c>
      <c r="AL1388" t="s">
        <v>236</v>
      </c>
      <c r="AM1388" t="s">
        <v>236</v>
      </c>
      <c r="AP1388" t="s">
        <v>236</v>
      </c>
      <c r="AR1388" t="s">
        <v>159</v>
      </c>
      <c r="AS1388" t="s">
        <v>210</v>
      </c>
      <c r="AV1388" s="12">
        <v>187598</v>
      </c>
      <c r="BB1388" s="12">
        <v>111612</v>
      </c>
      <c r="BH1388" s="15">
        <v>165552</v>
      </c>
      <c r="BJ1388" s="12">
        <v>464762</v>
      </c>
      <c r="BK1388" s="12">
        <v>299210</v>
      </c>
      <c r="BS1388" s="12">
        <v>0</v>
      </c>
      <c r="BT1388" s="12">
        <v>0</v>
      </c>
      <c r="BU1388" s="12">
        <v>464762</v>
      </c>
      <c r="BV1388" s="12">
        <v>299210</v>
      </c>
      <c r="BW1388" t="s">
        <v>3959</v>
      </c>
      <c r="BX1388" t="s">
        <v>141</v>
      </c>
      <c r="BY1388">
        <v>176</v>
      </c>
      <c r="BZ1388">
        <v>62</v>
      </c>
      <c r="CA1388">
        <v>157</v>
      </c>
      <c r="CB1388">
        <v>48</v>
      </c>
      <c r="CE1388">
        <v>1</v>
      </c>
      <c r="CG1388">
        <v>5</v>
      </c>
      <c r="CH1388">
        <v>3</v>
      </c>
      <c r="CI1388">
        <f>CE1388+CG1388</f>
        <v>6</v>
      </c>
      <c r="CJ1388">
        <v>18238.722534722201</v>
      </c>
      <c r="CL1388">
        <v>17113.897719907302</v>
      </c>
      <c r="CM1388">
        <v>119.5</v>
      </c>
      <c r="CN1388">
        <v>208.5</v>
      </c>
      <c r="CO1388">
        <v>5671.4522337964099</v>
      </c>
      <c r="CQ1388">
        <v>4903.0318981482096</v>
      </c>
      <c r="CS1388">
        <v>164</v>
      </c>
      <c r="CT1388">
        <v>137</v>
      </c>
      <c r="CU1388">
        <v>43</v>
      </c>
      <c r="CW1388">
        <v>3</v>
      </c>
      <c r="CY1388">
        <v>6</v>
      </c>
      <c r="DB1388">
        <f>CX1388+CZ1388+DA1388</f>
        <v>0</v>
      </c>
      <c r="DC1388">
        <v>26</v>
      </c>
      <c r="DE1388">
        <v>1</v>
      </c>
      <c r="DF1388">
        <v>7</v>
      </c>
      <c r="DG1388" s="13">
        <f>(DC1388+DD1388)/CU1388</f>
        <v>0.60465116279069764</v>
      </c>
      <c r="DH1388">
        <v>5645.9494328706096</v>
      </c>
      <c r="DI1388">
        <v>4158.9494328706096</v>
      </c>
      <c r="DJ1388">
        <v>4455.2457291667997</v>
      </c>
      <c r="DK1388">
        <v>3261.2457291668002</v>
      </c>
      <c r="DL1388">
        <v>110</v>
      </c>
      <c r="DM1388">
        <v>40</v>
      </c>
      <c r="DN1388">
        <v>94</v>
      </c>
      <c r="DO1388">
        <v>30</v>
      </c>
      <c r="DQ1388">
        <v>3</v>
      </c>
      <c r="DS1388">
        <v>6</v>
      </c>
      <c r="DU1388">
        <v>1</v>
      </c>
      <c r="EA1388">
        <v>33</v>
      </c>
      <c r="EB1388">
        <v>9</v>
      </c>
      <c r="EC1388" t="s">
        <v>600</v>
      </c>
      <c r="EE1388">
        <v>1</v>
      </c>
      <c r="EI1388">
        <f>CO1388</f>
        <v>5671.4522337964099</v>
      </c>
      <c r="EJ1388" s="16">
        <f>BU1388</f>
        <v>464762</v>
      </c>
      <c r="EK1388" s="16">
        <f>EJ1388/EI1388</f>
        <v>81.947617795397221</v>
      </c>
      <c r="EL1388">
        <f>DJ1388</f>
        <v>4455.2457291667997</v>
      </c>
      <c r="EM1388" s="16">
        <f>EK1388*EL1388</f>
        <v>365096.7741983367</v>
      </c>
    </row>
    <row r="1389" spans="1:143" x14ac:dyDescent="0.25">
      <c r="A1389">
        <v>2015</v>
      </c>
      <c r="B1389">
        <v>1272</v>
      </c>
      <c r="C1389" t="s">
        <v>3649</v>
      </c>
      <c r="D1389" t="s">
        <v>243</v>
      </c>
      <c r="E1389" t="s">
        <v>3960</v>
      </c>
      <c r="F1389" t="s">
        <v>1467</v>
      </c>
      <c r="H1389">
        <v>539053</v>
      </c>
      <c r="I1389" t="s">
        <v>3961</v>
      </c>
      <c r="J1389" t="s">
        <v>3653</v>
      </c>
      <c r="K1389">
        <v>98409</v>
      </c>
      <c r="L1389" t="s">
        <v>785</v>
      </c>
      <c r="N1389" t="s">
        <v>164</v>
      </c>
      <c r="O1389" t="s">
        <v>198</v>
      </c>
      <c r="P1389" t="s">
        <v>152</v>
      </c>
      <c r="Q1389" t="s">
        <v>153</v>
      </c>
      <c r="R1389" t="s">
        <v>248</v>
      </c>
      <c r="S1389" t="s">
        <v>1355</v>
      </c>
      <c r="V1389" t="s">
        <v>249</v>
      </c>
      <c r="W1389" t="s">
        <v>169</v>
      </c>
      <c r="Y1389">
        <v>15</v>
      </c>
      <c r="Z1389">
        <v>4</v>
      </c>
      <c r="AA1389">
        <v>0</v>
      </c>
      <c r="AB1389">
        <v>0</v>
      </c>
      <c r="AC1389" t="s">
        <v>236</v>
      </c>
      <c r="AD1389" t="s">
        <v>236</v>
      </c>
      <c r="AE1389" t="s">
        <v>236</v>
      </c>
      <c r="AF1389" t="s">
        <v>236</v>
      </c>
      <c r="AG1389" t="s">
        <v>236</v>
      </c>
      <c r="AH1389" t="s">
        <v>236</v>
      </c>
      <c r="AI1389" t="s">
        <v>236</v>
      </c>
      <c r="AJ1389">
        <v>15</v>
      </c>
      <c r="AK1389" t="s">
        <v>236</v>
      </c>
      <c r="AL1389" t="s">
        <v>236</v>
      </c>
      <c r="AM1389" t="s">
        <v>236</v>
      </c>
      <c r="AP1389" t="s">
        <v>236</v>
      </c>
      <c r="AR1389" t="s">
        <v>227</v>
      </c>
      <c r="AS1389" t="s">
        <v>152</v>
      </c>
      <c r="BJ1389" s="12">
        <v>0</v>
      </c>
      <c r="BK1389" s="12">
        <v>0</v>
      </c>
      <c r="BS1389" s="12">
        <v>0</v>
      </c>
      <c r="BT1389" s="12">
        <v>0</v>
      </c>
      <c r="BU1389" s="12">
        <v>0</v>
      </c>
      <c r="BV1389" s="12">
        <v>0</v>
      </c>
      <c r="CI1389">
        <f>CE1389+CG1389</f>
        <v>0</v>
      </c>
      <c r="DB1389">
        <f>CX1389+CZ1389+DA1389</f>
        <v>0</v>
      </c>
      <c r="DG1389" s="13" t="e">
        <f>(DC1389+DD1389)/CU1389</f>
        <v>#DIV/0!</v>
      </c>
      <c r="EI1389">
        <f>CO1389</f>
        <v>0</v>
      </c>
      <c r="EJ1389" s="16">
        <f>BU1389</f>
        <v>0</v>
      </c>
      <c r="EK1389" s="16" t="e">
        <f>EJ1389/EI1389</f>
        <v>#DIV/0!</v>
      </c>
      <c r="EL1389">
        <f>DJ1389</f>
        <v>0</v>
      </c>
      <c r="EM1389" s="16" t="e">
        <f>EK1389*EL1389</f>
        <v>#DIV/0!</v>
      </c>
    </row>
    <row r="1390" spans="1:143" x14ac:dyDescent="0.25">
      <c r="A1390">
        <v>2015</v>
      </c>
      <c r="C1390" t="s">
        <v>3649</v>
      </c>
      <c r="D1390" t="s">
        <v>3898</v>
      </c>
      <c r="E1390" t="s">
        <v>343</v>
      </c>
      <c r="F1390" t="s">
        <v>3962</v>
      </c>
      <c r="G1390" t="s">
        <v>145</v>
      </c>
      <c r="H1390">
        <v>531554</v>
      </c>
      <c r="I1390" t="s">
        <v>3900</v>
      </c>
      <c r="J1390" t="s">
        <v>3653</v>
      </c>
      <c r="K1390">
        <v>98405</v>
      </c>
      <c r="L1390" t="s">
        <v>785</v>
      </c>
      <c r="N1390" t="s">
        <v>496</v>
      </c>
      <c r="O1390" t="s">
        <v>198</v>
      </c>
      <c r="P1390" t="s">
        <v>152</v>
      </c>
      <c r="Q1390" t="s">
        <v>199</v>
      </c>
      <c r="R1390" t="s">
        <v>154</v>
      </c>
      <c r="S1390" t="s">
        <v>200</v>
      </c>
      <c r="T1390" t="s">
        <v>168</v>
      </c>
      <c r="V1390" t="s">
        <v>343</v>
      </c>
      <c r="W1390" t="s">
        <v>1411</v>
      </c>
      <c r="Y1390">
        <v>30</v>
      </c>
      <c r="Z1390">
        <v>10</v>
      </c>
      <c r="AA1390">
        <v>5</v>
      </c>
      <c r="AB1390">
        <v>5</v>
      </c>
      <c r="AC1390" t="s">
        <v>236</v>
      </c>
      <c r="AD1390" t="s">
        <v>236</v>
      </c>
      <c r="AE1390" t="s">
        <v>236</v>
      </c>
      <c r="AF1390" t="s">
        <v>236</v>
      </c>
      <c r="AG1390" t="s">
        <v>236</v>
      </c>
      <c r="AH1390" t="s">
        <v>236</v>
      </c>
      <c r="AI1390" t="s">
        <v>236</v>
      </c>
      <c r="AJ1390">
        <v>35</v>
      </c>
      <c r="AK1390" t="s">
        <v>236</v>
      </c>
      <c r="AL1390" t="s">
        <v>236</v>
      </c>
      <c r="AM1390" t="s">
        <v>236</v>
      </c>
      <c r="AP1390" t="s">
        <v>236</v>
      </c>
      <c r="AR1390" t="s">
        <v>159</v>
      </c>
      <c r="AS1390" t="s">
        <v>152</v>
      </c>
      <c r="BF1390" s="12">
        <v>88393</v>
      </c>
      <c r="BH1390" s="15">
        <v>10000</v>
      </c>
      <c r="BJ1390" s="12">
        <v>98393</v>
      </c>
      <c r="BK1390" s="12">
        <v>0</v>
      </c>
      <c r="BS1390" s="12">
        <v>0</v>
      </c>
      <c r="BT1390" s="12">
        <v>0</v>
      </c>
      <c r="BU1390" s="12">
        <v>98393</v>
      </c>
      <c r="BV1390" s="12">
        <v>0</v>
      </c>
      <c r="BW1390" t="s">
        <v>3962</v>
      </c>
      <c r="BX1390" t="s">
        <v>343</v>
      </c>
      <c r="BY1390">
        <v>56</v>
      </c>
      <c r="BZ1390">
        <v>31</v>
      </c>
      <c r="CA1390">
        <v>43</v>
      </c>
      <c r="CB1390">
        <v>18</v>
      </c>
      <c r="CI1390">
        <f>CE1390+CG1390</f>
        <v>0</v>
      </c>
      <c r="CJ1390">
        <v>7527.4498495368898</v>
      </c>
      <c r="CL1390">
        <v>6464.7269791664903</v>
      </c>
      <c r="CO1390">
        <v>4082.3370138888999</v>
      </c>
      <c r="CQ1390">
        <v>3019.6141435185</v>
      </c>
      <c r="CT1390">
        <v>22</v>
      </c>
      <c r="CU1390">
        <v>13</v>
      </c>
      <c r="CY1390">
        <v>6</v>
      </c>
      <c r="DB1390">
        <f>CX1390+CZ1390+DA1390</f>
        <v>0</v>
      </c>
      <c r="DC1390">
        <v>4</v>
      </c>
      <c r="DE1390">
        <v>3</v>
      </c>
      <c r="DG1390" s="13">
        <f>(DC1390+DD1390)/CU1390</f>
        <v>0.30769230769230771</v>
      </c>
      <c r="DH1390">
        <v>2354.4854976853999</v>
      </c>
      <c r="DI1390">
        <v>1196.7829513890999</v>
      </c>
      <c r="DJ1390">
        <v>1602.9620601853001</v>
      </c>
      <c r="DK1390">
        <v>603.15267361119902</v>
      </c>
      <c r="DL1390">
        <v>23</v>
      </c>
      <c r="DM1390">
        <v>13</v>
      </c>
      <c r="DN1390">
        <v>18</v>
      </c>
      <c r="DO1390">
        <v>8</v>
      </c>
      <c r="DS1390">
        <v>1</v>
      </c>
      <c r="DU1390">
        <v>8</v>
      </c>
      <c r="DW1390">
        <v>2</v>
      </c>
      <c r="EA1390">
        <v>2</v>
      </c>
      <c r="EF1390">
        <v>6</v>
      </c>
      <c r="EG1390">
        <v>1</v>
      </c>
      <c r="EH1390" s="13">
        <v>0.16666666666666699</v>
      </c>
      <c r="EI1390">
        <f>CO1390</f>
        <v>4082.3370138888999</v>
      </c>
      <c r="EJ1390" s="16">
        <f>BU1390</f>
        <v>98393</v>
      </c>
      <c r="EK1390" s="16">
        <f>EJ1390/EI1390</f>
        <v>24.102125734658355</v>
      </c>
      <c r="EL1390">
        <f>DJ1390</f>
        <v>1602.9620601853001</v>
      </c>
      <c r="EM1390" s="16">
        <f>EK1390*EL1390</f>
        <v>38634.793122473093</v>
      </c>
    </row>
    <row r="1391" spans="1:143" x14ac:dyDescent="0.25">
      <c r="A1391">
        <v>2015</v>
      </c>
      <c r="B1391">
        <v>1256</v>
      </c>
      <c r="C1391" t="s">
        <v>3649</v>
      </c>
      <c r="D1391" t="s">
        <v>3963</v>
      </c>
      <c r="E1391" t="s">
        <v>343</v>
      </c>
      <c r="F1391" t="s">
        <v>1467</v>
      </c>
      <c r="H1391">
        <v>531554</v>
      </c>
      <c r="I1391" t="s">
        <v>3964</v>
      </c>
      <c r="J1391" t="s">
        <v>1887</v>
      </c>
      <c r="K1391">
        <v>98023</v>
      </c>
      <c r="L1391" t="s">
        <v>163</v>
      </c>
      <c r="N1391" t="s">
        <v>164</v>
      </c>
      <c r="O1391" t="s">
        <v>198</v>
      </c>
      <c r="P1391" t="s">
        <v>152</v>
      </c>
      <c r="Q1391" t="s">
        <v>199</v>
      </c>
      <c r="R1391" t="s">
        <v>154</v>
      </c>
      <c r="S1391" t="s">
        <v>200</v>
      </c>
      <c r="T1391" t="s">
        <v>168</v>
      </c>
      <c r="V1391" t="s">
        <v>343</v>
      </c>
      <c r="W1391" t="s">
        <v>158</v>
      </c>
      <c r="Y1391">
        <v>4</v>
      </c>
      <c r="Z1391">
        <v>2</v>
      </c>
      <c r="AA1391">
        <v>0</v>
      </c>
      <c r="AB1391">
        <v>0</v>
      </c>
      <c r="AC1391" t="s">
        <v>236</v>
      </c>
      <c r="AD1391" t="s">
        <v>236</v>
      </c>
      <c r="AE1391" t="s">
        <v>236</v>
      </c>
      <c r="AG1391" t="s">
        <v>236</v>
      </c>
      <c r="AH1391" t="s">
        <v>236</v>
      </c>
      <c r="AI1391" t="s">
        <v>236</v>
      </c>
      <c r="AJ1391">
        <v>4</v>
      </c>
      <c r="AK1391" t="s">
        <v>236</v>
      </c>
      <c r="AL1391" t="s">
        <v>236</v>
      </c>
      <c r="AM1391" t="s">
        <v>236</v>
      </c>
      <c r="AP1391" t="s">
        <v>236</v>
      </c>
      <c r="AR1391" t="s">
        <v>227</v>
      </c>
      <c r="AS1391" t="s">
        <v>152</v>
      </c>
      <c r="BJ1391" s="12">
        <v>0</v>
      </c>
      <c r="BK1391" s="12">
        <v>0</v>
      </c>
      <c r="BS1391" s="12">
        <v>0</v>
      </c>
      <c r="BT1391" s="12">
        <v>0</v>
      </c>
      <c r="BU1391" s="12">
        <v>0</v>
      </c>
      <c r="BV1391" s="12">
        <v>0</v>
      </c>
      <c r="BW1391" t="s">
        <v>2164</v>
      </c>
      <c r="BX1391" t="s">
        <v>343</v>
      </c>
      <c r="BY1391">
        <v>73</v>
      </c>
      <c r="BZ1391">
        <v>25</v>
      </c>
      <c r="CA1391">
        <v>67</v>
      </c>
      <c r="CB1391">
        <v>19</v>
      </c>
      <c r="CC1391">
        <v>4</v>
      </c>
      <c r="CD1391">
        <v>4</v>
      </c>
      <c r="CE1391">
        <v>1</v>
      </c>
      <c r="CF1391">
        <v>1</v>
      </c>
      <c r="CG1391">
        <v>1</v>
      </c>
      <c r="CH1391">
        <v>1</v>
      </c>
      <c r="CI1391">
        <f>CE1391+CG1391</f>
        <v>2</v>
      </c>
      <c r="CJ1391">
        <v>14820</v>
      </c>
      <c r="CK1391">
        <v>439</v>
      </c>
      <c r="CL1391">
        <v>14148</v>
      </c>
      <c r="CM1391">
        <v>191</v>
      </c>
      <c r="CN1391">
        <v>42</v>
      </c>
      <c r="CO1391">
        <v>4803</v>
      </c>
      <c r="CP1391">
        <v>439</v>
      </c>
      <c r="CQ1391">
        <v>4131</v>
      </c>
      <c r="CR1391">
        <v>191</v>
      </c>
      <c r="CS1391">
        <v>42</v>
      </c>
      <c r="CT1391">
        <v>39</v>
      </c>
      <c r="CU1391">
        <v>13</v>
      </c>
      <c r="CY1391">
        <v>2</v>
      </c>
      <c r="DB1391">
        <f>CX1391+CZ1391+DA1391</f>
        <v>0</v>
      </c>
      <c r="DC1391">
        <v>10</v>
      </c>
      <c r="DE1391">
        <v>1</v>
      </c>
      <c r="DG1391" s="13">
        <f>(DC1391+DD1391)/CU1391</f>
        <v>0.76923076923076927</v>
      </c>
      <c r="DH1391">
        <v>7636</v>
      </c>
      <c r="DI1391">
        <v>2366</v>
      </c>
      <c r="DJ1391">
        <v>6112</v>
      </c>
      <c r="DK1391">
        <v>1981</v>
      </c>
      <c r="DL1391">
        <v>29</v>
      </c>
      <c r="DM1391">
        <v>9</v>
      </c>
      <c r="DN1391">
        <v>26</v>
      </c>
      <c r="DO1391">
        <v>6</v>
      </c>
      <c r="DQ1391">
        <v>1</v>
      </c>
      <c r="DR1391">
        <v>2</v>
      </c>
      <c r="DS1391">
        <v>2</v>
      </c>
      <c r="DU1391">
        <v>5</v>
      </c>
      <c r="EA1391">
        <v>2</v>
      </c>
      <c r="EF1391">
        <v>2</v>
      </c>
      <c r="EG1391">
        <v>1</v>
      </c>
      <c r="EH1391" s="13">
        <v>0.5</v>
      </c>
      <c r="EI1391">
        <f>CO1391</f>
        <v>4803</v>
      </c>
      <c r="EJ1391" s="16">
        <f>BU1391</f>
        <v>0</v>
      </c>
      <c r="EK1391" s="16">
        <f>EJ1391/EI1391</f>
        <v>0</v>
      </c>
      <c r="EL1391">
        <f>DJ1391</f>
        <v>6112</v>
      </c>
      <c r="EM1391" s="16">
        <f>EK1391*EL1391</f>
        <v>0</v>
      </c>
    </row>
    <row r="1392" spans="1:143" x14ac:dyDescent="0.25">
      <c r="A1392">
        <v>2015</v>
      </c>
      <c r="C1392" t="s">
        <v>3649</v>
      </c>
      <c r="D1392" t="s">
        <v>3965</v>
      </c>
      <c r="E1392" t="s">
        <v>3966</v>
      </c>
      <c r="F1392" t="s">
        <v>660</v>
      </c>
      <c r="H1392">
        <v>531554</v>
      </c>
      <c r="I1392" t="s">
        <v>3967</v>
      </c>
      <c r="J1392" t="s">
        <v>3653</v>
      </c>
      <c r="K1392">
        <v>98405</v>
      </c>
      <c r="L1392" t="s">
        <v>3919</v>
      </c>
      <c r="N1392" t="s">
        <v>496</v>
      </c>
      <c r="O1392" t="s">
        <v>198</v>
      </c>
      <c r="P1392" t="s">
        <v>152</v>
      </c>
      <c r="Q1392" t="s">
        <v>199</v>
      </c>
      <c r="R1392" t="s">
        <v>154</v>
      </c>
      <c r="S1392" t="s">
        <v>210</v>
      </c>
      <c r="T1392" t="s">
        <v>168</v>
      </c>
      <c r="V1392" t="s">
        <v>343</v>
      </c>
      <c r="W1392" t="s">
        <v>816</v>
      </c>
      <c r="Y1392">
        <v>0</v>
      </c>
      <c r="Z1392">
        <v>0</v>
      </c>
      <c r="AA1392">
        <v>10</v>
      </c>
      <c r="AB1392">
        <v>10</v>
      </c>
      <c r="AC1392" t="s">
        <v>236</v>
      </c>
      <c r="AD1392" t="s">
        <v>236</v>
      </c>
      <c r="AE1392" t="s">
        <v>236</v>
      </c>
      <c r="AF1392" t="s">
        <v>236</v>
      </c>
      <c r="AG1392" t="s">
        <v>236</v>
      </c>
      <c r="AH1392" t="s">
        <v>236</v>
      </c>
      <c r="AI1392" t="s">
        <v>236</v>
      </c>
      <c r="AJ1392">
        <v>10</v>
      </c>
      <c r="AK1392" t="s">
        <v>236</v>
      </c>
      <c r="AL1392" t="s">
        <v>236</v>
      </c>
      <c r="AM1392" t="s">
        <v>236</v>
      </c>
      <c r="AP1392" t="s">
        <v>236</v>
      </c>
      <c r="AR1392" t="s">
        <v>227</v>
      </c>
      <c r="AS1392" t="s">
        <v>152</v>
      </c>
      <c r="BF1392" s="12">
        <v>40728</v>
      </c>
      <c r="BJ1392" s="12">
        <v>40728</v>
      </c>
      <c r="BK1392" s="12">
        <v>0</v>
      </c>
      <c r="BS1392" s="12">
        <v>0</v>
      </c>
      <c r="BT1392" s="12">
        <v>0</v>
      </c>
      <c r="BU1392" s="12">
        <v>40728</v>
      </c>
      <c r="BV1392" s="12">
        <v>0</v>
      </c>
      <c r="CI1392">
        <f>CE1392+CG1392</f>
        <v>0</v>
      </c>
      <c r="DB1392">
        <f>CX1392+CZ1392+DA1392</f>
        <v>0</v>
      </c>
      <c r="DG1392" s="13" t="e">
        <f>(DC1392+DD1392)/CU1392</f>
        <v>#DIV/0!</v>
      </c>
      <c r="EI1392">
        <f>CO1392</f>
        <v>0</v>
      </c>
      <c r="EJ1392" s="16">
        <f>BU1392</f>
        <v>40728</v>
      </c>
      <c r="EK1392" s="16" t="e">
        <f>EJ1392/EI1392</f>
        <v>#DIV/0!</v>
      </c>
      <c r="EL1392">
        <f>DJ1392</f>
        <v>0</v>
      </c>
      <c r="EM1392" s="16" t="e">
        <f>EK1392*EL1392</f>
        <v>#DIV/0!</v>
      </c>
    </row>
    <row r="1393" spans="1:143" x14ac:dyDescent="0.25">
      <c r="A1393">
        <v>2015</v>
      </c>
      <c r="B1393">
        <v>1258</v>
      </c>
      <c r="C1393" t="s">
        <v>3649</v>
      </c>
      <c r="D1393" t="s">
        <v>3814</v>
      </c>
      <c r="E1393" t="s">
        <v>3968</v>
      </c>
      <c r="F1393" t="s">
        <v>3969</v>
      </c>
      <c r="G1393" t="s">
        <v>145</v>
      </c>
      <c r="H1393">
        <v>531554</v>
      </c>
      <c r="I1393" t="s">
        <v>3816</v>
      </c>
      <c r="J1393" t="s">
        <v>3653</v>
      </c>
      <c r="K1393">
        <v>98402</v>
      </c>
      <c r="L1393" t="s">
        <v>163</v>
      </c>
      <c r="N1393" t="s">
        <v>151</v>
      </c>
      <c r="P1393" t="s">
        <v>152</v>
      </c>
      <c r="Q1393" t="s">
        <v>199</v>
      </c>
      <c r="R1393" t="s">
        <v>154</v>
      </c>
      <c r="T1393" t="s">
        <v>155</v>
      </c>
      <c r="U1393" t="s">
        <v>211</v>
      </c>
      <c r="V1393" t="s">
        <v>212</v>
      </c>
      <c r="W1393" t="s">
        <v>175</v>
      </c>
      <c r="Y1393">
        <v>2</v>
      </c>
      <c r="Z1393">
        <v>1</v>
      </c>
      <c r="AA1393">
        <v>13</v>
      </c>
      <c r="AB1393">
        <v>0</v>
      </c>
      <c r="AC1393" t="s">
        <v>236</v>
      </c>
      <c r="AD1393" t="s">
        <v>236</v>
      </c>
      <c r="AE1393" t="s">
        <v>236</v>
      </c>
      <c r="AF1393" t="s">
        <v>236</v>
      </c>
      <c r="AG1393" t="s">
        <v>236</v>
      </c>
      <c r="AH1393" t="s">
        <v>236</v>
      </c>
      <c r="AI1393" t="s">
        <v>236</v>
      </c>
      <c r="AJ1393">
        <v>15</v>
      </c>
      <c r="AK1393" t="s">
        <v>236</v>
      </c>
      <c r="AL1393" t="s">
        <v>236</v>
      </c>
      <c r="AM1393" t="s">
        <v>236</v>
      </c>
      <c r="AP1393" t="s">
        <v>236</v>
      </c>
      <c r="AR1393" t="s">
        <v>227</v>
      </c>
      <c r="AS1393" t="s">
        <v>152</v>
      </c>
      <c r="BB1393" s="12">
        <v>74550</v>
      </c>
      <c r="BJ1393" s="12">
        <v>74550</v>
      </c>
      <c r="BK1393" s="12">
        <v>74550</v>
      </c>
      <c r="BS1393" s="12">
        <v>0</v>
      </c>
      <c r="BT1393" s="12">
        <v>0</v>
      </c>
      <c r="BU1393" s="12">
        <v>74550</v>
      </c>
      <c r="BV1393" s="12">
        <v>74550</v>
      </c>
      <c r="BW1393" t="s">
        <v>3969</v>
      </c>
      <c r="BX1393" t="s">
        <v>141</v>
      </c>
      <c r="BY1393">
        <v>22</v>
      </c>
      <c r="BZ1393">
        <v>20</v>
      </c>
      <c r="CA1393">
        <v>4</v>
      </c>
      <c r="CB1393">
        <v>2</v>
      </c>
      <c r="CI1393">
        <f>CE1393+CG1393</f>
        <v>0</v>
      </c>
      <c r="CJ1393">
        <v>4413.1184375002103</v>
      </c>
      <c r="CL1393">
        <v>956.30375000000595</v>
      </c>
      <c r="CO1393">
        <v>3934.9665625002099</v>
      </c>
      <c r="CQ1393">
        <v>478.15187500000297</v>
      </c>
      <c r="CT1393">
        <v>20</v>
      </c>
      <c r="CU1393">
        <v>18</v>
      </c>
      <c r="CY1393">
        <v>3</v>
      </c>
      <c r="CZ1393">
        <v>1</v>
      </c>
      <c r="DB1393">
        <f>CX1393+CZ1393+DA1393</f>
        <v>1</v>
      </c>
      <c r="DC1393">
        <v>14</v>
      </c>
      <c r="DG1393" s="13">
        <f>(DC1393+DD1393)/CU1393</f>
        <v>0.77777777777777779</v>
      </c>
      <c r="DH1393">
        <v>8281.1049421298103</v>
      </c>
      <c r="DI1393">
        <v>3825.5159027780101</v>
      </c>
      <c r="DJ1393">
        <v>6557.5536226854101</v>
      </c>
      <c r="DK1393">
        <v>3060.0314930558102</v>
      </c>
      <c r="DL1393">
        <v>1</v>
      </c>
      <c r="DM1393">
        <v>1</v>
      </c>
      <c r="DX1393">
        <v>1</v>
      </c>
      <c r="EF1393">
        <v>15</v>
      </c>
      <c r="EG1393">
        <v>6</v>
      </c>
      <c r="EH1393" s="13">
        <v>0.4</v>
      </c>
      <c r="EI1393">
        <f>CO1393</f>
        <v>3934.9665625002099</v>
      </c>
      <c r="EJ1393" s="16">
        <f>BU1393</f>
        <v>74550</v>
      </c>
      <c r="EK1393" s="16">
        <f>EJ1393/EI1393</f>
        <v>18.945523123488048</v>
      </c>
      <c r="EL1393">
        <f>DJ1393</f>
        <v>6557.5536226854101</v>
      </c>
      <c r="EM1393" s="16">
        <f>EK1393*EL1393</f>
        <v>124236.28379209926</v>
      </c>
    </row>
    <row r="1394" spans="1:143" x14ac:dyDescent="0.25">
      <c r="A1394">
        <v>2015</v>
      </c>
      <c r="B1394">
        <v>1336</v>
      </c>
      <c r="C1394" t="s">
        <v>3649</v>
      </c>
      <c r="D1394" t="s">
        <v>3662</v>
      </c>
      <c r="E1394" t="s">
        <v>3970</v>
      </c>
      <c r="F1394" t="s">
        <v>3971</v>
      </c>
      <c r="G1394" t="s">
        <v>145</v>
      </c>
      <c r="H1394">
        <v>531554</v>
      </c>
      <c r="I1394" t="s">
        <v>3665</v>
      </c>
      <c r="J1394" t="s">
        <v>3653</v>
      </c>
      <c r="K1394">
        <v>98402</v>
      </c>
      <c r="L1394" t="s">
        <v>163</v>
      </c>
      <c r="N1394" t="s">
        <v>164</v>
      </c>
      <c r="O1394" t="s">
        <v>198</v>
      </c>
      <c r="P1394" t="s">
        <v>152</v>
      </c>
      <c r="Q1394" t="s">
        <v>199</v>
      </c>
      <c r="R1394" t="s">
        <v>154</v>
      </c>
      <c r="S1394" t="s">
        <v>1355</v>
      </c>
      <c r="T1394" t="s">
        <v>168</v>
      </c>
      <c r="V1394" t="s">
        <v>343</v>
      </c>
      <c r="W1394" t="s">
        <v>158</v>
      </c>
      <c r="Y1394">
        <v>32</v>
      </c>
      <c r="Z1394">
        <v>12</v>
      </c>
      <c r="AA1394">
        <v>0</v>
      </c>
      <c r="AB1394">
        <v>0</v>
      </c>
      <c r="AC1394" t="s">
        <v>236</v>
      </c>
      <c r="AD1394" t="s">
        <v>236</v>
      </c>
      <c r="AE1394" t="s">
        <v>236</v>
      </c>
      <c r="AF1394" t="s">
        <v>236</v>
      </c>
      <c r="AG1394" t="s">
        <v>236</v>
      </c>
      <c r="AH1394" t="s">
        <v>236</v>
      </c>
      <c r="AI1394" t="s">
        <v>236</v>
      </c>
      <c r="AJ1394">
        <v>32</v>
      </c>
      <c r="AK1394" t="s">
        <v>236</v>
      </c>
      <c r="AL1394" t="s">
        <v>236</v>
      </c>
      <c r="AM1394" t="s">
        <v>236</v>
      </c>
      <c r="AP1394" t="s">
        <v>236</v>
      </c>
      <c r="AR1394" t="s">
        <v>159</v>
      </c>
      <c r="AS1394" t="s">
        <v>210</v>
      </c>
      <c r="AX1394" s="15">
        <v>30944</v>
      </c>
      <c r="BJ1394" s="12">
        <v>30944</v>
      </c>
      <c r="BK1394" s="12">
        <v>0</v>
      </c>
      <c r="BS1394" s="12">
        <v>0</v>
      </c>
      <c r="BT1394" s="12">
        <v>0</v>
      </c>
      <c r="BU1394" s="12">
        <v>30944</v>
      </c>
      <c r="BV1394" s="12">
        <v>0</v>
      </c>
      <c r="BW1394" t="s">
        <v>3971</v>
      </c>
      <c r="BX1394" t="s">
        <v>343</v>
      </c>
      <c r="BY1394">
        <v>49</v>
      </c>
      <c r="BZ1394">
        <v>16</v>
      </c>
      <c r="CA1394">
        <v>48</v>
      </c>
      <c r="CB1394">
        <v>15</v>
      </c>
      <c r="CI1394">
        <f>CE1394+CG1394</f>
        <v>0</v>
      </c>
      <c r="CJ1394">
        <v>9174.4124537031494</v>
      </c>
      <c r="CL1394">
        <v>9142.32912036985</v>
      </c>
      <c r="CO1394">
        <v>3100.75395833312</v>
      </c>
      <c r="CQ1394">
        <v>3068.6706249998201</v>
      </c>
      <c r="CT1394">
        <v>25</v>
      </c>
      <c r="CU1394">
        <v>8</v>
      </c>
      <c r="CY1394">
        <v>1</v>
      </c>
      <c r="DB1394">
        <f>CX1394+CZ1394+DA1394</f>
        <v>0</v>
      </c>
      <c r="DD1394">
        <v>4</v>
      </c>
      <c r="DE1394">
        <v>2</v>
      </c>
      <c r="DF1394">
        <v>1</v>
      </c>
      <c r="DG1394" s="13">
        <f>(DC1394+DD1394)/CU1394</f>
        <v>0.5</v>
      </c>
      <c r="DH1394">
        <v>3876.4853472221898</v>
      </c>
      <c r="DI1394">
        <v>752.48464120369999</v>
      </c>
      <c r="DJ1394">
        <v>2462.7961342591998</v>
      </c>
      <c r="DK1394">
        <v>330.14446759250097</v>
      </c>
      <c r="DL1394">
        <v>27</v>
      </c>
      <c r="DM1394">
        <v>9</v>
      </c>
      <c r="DN1394">
        <v>26</v>
      </c>
      <c r="DO1394">
        <v>8</v>
      </c>
      <c r="DS1394">
        <v>4</v>
      </c>
      <c r="DU1394">
        <v>3</v>
      </c>
      <c r="DZ1394">
        <v>1</v>
      </c>
      <c r="EA1394">
        <v>1</v>
      </c>
      <c r="EF1394">
        <v>6</v>
      </c>
      <c r="EG1394">
        <v>2</v>
      </c>
      <c r="EH1394" s="13">
        <v>0.33333333333333298</v>
      </c>
      <c r="EI1394">
        <f>CO1394</f>
        <v>3100.75395833312</v>
      </c>
      <c r="EJ1394" s="16">
        <f>BU1394</f>
        <v>30944</v>
      </c>
      <c r="EK1394" s="16">
        <f>EJ1394/EI1394</f>
        <v>9.9795083440398624</v>
      </c>
      <c r="EL1394">
        <f>DJ1394</f>
        <v>2462.7961342591998</v>
      </c>
      <c r="EM1394" s="16">
        <f>EK1394*EL1394</f>
        <v>24577.494571508803</v>
      </c>
    </row>
    <row r="1395" spans="1:143" x14ac:dyDescent="0.25">
      <c r="A1395">
        <v>2015</v>
      </c>
      <c r="B1395">
        <v>1335</v>
      </c>
      <c r="C1395" t="s">
        <v>3649</v>
      </c>
      <c r="D1395" t="s">
        <v>3662</v>
      </c>
      <c r="E1395" t="s">
        <v>3972</v>
      </c>
      <c r="F1395" t="s">
        <v>3973</v>
      </c>
      <c r="G1395" t="s">
        <v>145</v>
      </c>
      <c r="H1395">
        <v>531554</v>
      </c>
      <c r="I1395" t="s">
        <v>3665</v>
      </c>
      <c r="J1395" t="s">
        <v>3653</v>
      </c>
      <c r="K1395">
        <v>98402</v>
      </c>
      <c r="L1395" t="s">
        <v>163</v>
      </c>
      <c r="N1395" t="s">
        <v>164</v>
      </c>
      <c r="O1395" t="s">
        <v>198</v>
      </c>
      <c r="P1395" t="s">
        <v>152</v>
      </c>
      <c r="Q1395" t="s">
        <v>199</v>
      </c>
      <c r="R1395" t="s">
        <v>154</v>
      </c>
      <c r="S1395" t="s">
        <v>1355</v>
      </c>
      <c r="T1395" t="s">
        <v>168</v>
      </c>
      <c r="V1395" t="s">
        <v>343</v>
      </c>
      <c r="W1395" t="s">
        <v>158</v>
      </c>
      <c r="Y1395">
        <v>65</v>
      </c>
      <c r="Z1395">
        <v>15</v>
      </c>
      <c r="AA1395">
        <v>0</v>
      </c>
      <c r="AB1395">
        <v>0</v>
      </c>
      <c r="AC1395" t="s">
        <v>236</v>
      </c>
      <c r="AD1395" t="s">
        <v>236</v>
      </c>
      <c r="AE1395" t="s">
        <v>236</v>
      </c>
      <c r="AF1395" t="s">
        <v>236</v>
      </c>
      <c r="AG1395" t="s">
        <v>236</v>
      </c>
      <c r="AH1395" t="s">
        <v>236</v>
      </c>
      <c r="AI1395" t="s">
        <v>236</v>
      </c>
      <c r="AJ1395">
        <v>65</v>
      </c>
      <c r="AK1395" t="s">
        <v>236</v>
      </c>
      <c r="AL1395" t="s">
        <v>236</v>
      </c>
      <c r="AM1395" t="s">
        <v>236</v>
      </c>
      <c r="AP1395" t="s">
        <v>236</v>
      </c>
      <c r="AR1395" t="s">
        <v>159</v>
      </c>
      <c r="AS1395" t="s">
        <v>210</v>
      </c>
      <c r="AW1395" s="12" t="s">
        <v>3024</v>
      </c>
      <c r="AX1395" s="15">
        <v>45916.1</v>
      </c>
      <c r="BJ1395" s="12">
        <v>60916.1</v>
      </c>
      <c r="BK1395" s="12">
        <v>15000</v>
      </c>
      <c r="BS1395" s="12">
        <v>0</v>
      </c>
      <c r="BT1395" s="12">
        <v>0</v>
      </c>
      <c r="BU1395" s="12">
        <v>60916.1</v>
      </c>
      <c r="BV1395" s="12">
        <v>15000</v>
      </c>
      <c r="BW1395" t="s">
        <v>3973</v>
      </c>
      <c r="BX1395" t="s">
        <v>343</v>
      </c>
      <c r="BY1395">
        <v>76</v>
      </c>
      <c r="BZ1395">
        <v>20</v>
      </c>
      <c r="CA1395">
        <v>72</v>
      </c>
      <c r="CB1395">
        <v>19</v>
      </c>
      <c r="CI1395">
        <f>CE1395+CG1395</f>
        <v>0</v>
      </c>
      <c r="CJ1395">
        <v>14362.518796296399</v>
      </c>
      <c r="CL1395">
        <v>13160.874351852101</v>
      </c>
      <c r="CO1395">
        <v>3725.1475462962799</v>
      </c>
      <c r="CQ1395">
        <v>3424.7364351851902</v>
      </c>
      <c r="CT1395">
        <v>15</v>
      </c>
      <c r="CU1395">
        <v>6</v>
      </c>
      <c r="DB1395">
        <f>CX1395+CZ1395+DA1395</f>
        <v>0</v>
      </c>
      <c r="DC1395">
        <v>6</v>
      </c>
      <c r="DG1395" s="13">
        <f>(DC1395+DD1395)/CU1395</f>
        <v>1</v>
      </c>
      <c r="DH1395">
        <v>1836.5578587963</v>
      </c>
      <c r="DI1395">
        <v>683.921655092592</v>
      </c>
      <c r="DJ1395">
        <v>1836.5578587963</v>
      </c>
      <c r="DK1395">
        <v>683.921655092592</v>
      </c>
      <c r="DL1395">
        <v>32</v>
      </c>
      <c r="DM1395">
        <v>10</v>
      </c>
      <c r="DN1395">
        <v>28</v>
      </c>
      <c r="DO1395">
        <v>9</v>
      </c>
      <c r="DS1395">
        <v>3</v>
      </c>
      <c r="EA1395">
        <v>7</v>
      </c>
      <c r="EF1395">
        <v>5</v>
      </c>
      <c r="EG1395">
        <v>2</v>
      </c>
      <c r="EH1395" s="13">
        <v>0.4</v>
      </c>
      <c r="EI1395">
        <f>CO1395</f>
        <v>3725.1475462962799</v>
      </c>
      <c r="EJ1395" s="16">
        <f>BU1395</f>
        <v>60916.1</v>
      </c>
      <c r="EK1395" s="16">
        <f>EJ1395/EI1395</f>
        <v>16.352667711260377</v>
      </c>
      <c r="EL1395">
        <f>DJ1395</f>
        <v>1836.5578587963</v>
      </c>
      <c r="EM1395" s="16">
        <f>EK1395*EL1395</f>
        <v>30032.620397399751</v>
      </c>
    </row>
    <row r="1396" spans="1:143" x14ac:dyDescent="0.25">
      <c r="A1396">
        <v>2015</v>
      </c>
      <c r="B1396">
        <v>1245</v>
      </c>
      <c r="C1396" t="s">
        <v>3649</v>
      </c>
      <c r="D1396" t="s">
        <v>3752</v>
      </c>
      <c r="E1396" t="s">
        <v>1227</v>
      </c>
      <c r="F1396" t="s">
        <v>660</v>
      </c>
      <c r="H1396">
        <v>539053</v>
      </c>
      <c r="I1396" t="s">
        <v>3754</v>
      </c>
      <c r="J1396" t="s">
        <v>3653</v>
      </c>
      <c r="K1396">
        <v>98493</v>
      </c>
      <c r="L1396" t="s">
        <v>163</v>
      </c>
      <c r="N1396" t="s">
        <v>164</v>
      </c>
      <c r="O1396" t="s">
        <v>165</v>
      </c>
      <c r="P1396" t="s">
        <v>210</v>
      </c>
      <c r="Q1396" t="s">
        <v>256</v>
      </c>
      <c r="R1396" t="s">
        <v>248</v>
      </c>
      <c r="S1396" t="s">
        <v>1355</v>
      </c>
      <c r="V1396" t="s">
        <v>257</v>
      </c>
      <c r="W1396" t="s">
        <v>175</v>
      </c>
      <c r="X1396" t="s">
        <v>226</v>
      </c>
      <c r="Y1396">
        <v>0</v>
      </c>
      <c r="Z1396">
        <v>0</v>
      </c>
      <c r="AA1396">
        <v>280</v>
      </c>
      <c r="AB1396">
        <v>280</v>
      </c>
      <c r="AC1396" t="s">
        <v>236</v>
      </c>
      <c r="AD1396" t="s">
        <v>236</v>
      </c>
      <c r="AE1396" t="s">
        <v>236</v>
      </c>
      <c r="AF1396" t="s">
        <v>236</v>
      </c>
      <c r="AG1396" t="s">
        <v>236</v>
      </c>
      <c r="AH1396" t="s">
        <v>236</v>
      </c>
      <c r="AI1396" t="s">
        <v>3974</v>
      </c>
      <c r="AJ1396">
        <v>280</v>
      </c>
      <c r="AK1396" t="s">
        <v>236</v>
      </c>
      <c r="AL1396" t="s">
        <v>236</v>
      </c>
      <c r="AM1396" t="s">
        <v>236</v>
      </c>
      <c r="AP1396" t="s">
        <v>236</v>
      </c>
      <c r="AQ1396" t="s">
        <v>3974</v>
      </c>
      <c r="AR1396" t="s">
        <v>227</v>
      </c>
      <c r="AS1396" t="s">
        <v>152</v>
      </c>
      <c r="BJ1396" s="12">
        <v>0</v>
      </c>
      <c r="BK1396" s="12">
        <v>0</v>
      </c>
      <c r="BS1396" s="12">
        <v>0</v>
      </c>
      <c r="BT1396" s="12">
        <v>0</v>
      </c>
      <c r="BU1396" s="12">
        <v>0</v>
      </c>
      <c r="BV1396" s="12">
        <v>0</v>
      </c>
      <c r="CI1396">
        <f>CE1396+CG1396</f>
        <v>0</v>
      </c>
      <c r="DB1396">
        <f>CX1396+CZ1396+DA1396</f>
        <v>0</v>
      </c>
      <c r="DG1396" s="13" t="e">
        <f>(DC1396+DD1396)/CU1396</f>
        <v>#DIV/0!</v>
      </c>
      <c r="EI1396">
        <f>CO1396</f>
        <v>0</v>
      </c>
      <c r="EJ1396" s="16">
        <f>BU1396</f>
        <v>0</v>
      </c>
      <c r="EK1396" s="16" t="e">
        <f>EJ1396/EI1396</f>
        <v>#DIV/0!</v>
      </c>
      <c r="EL1396">
        <f>DJ1396</f>
        <v>0</v>
      </c>
      <c r="EM1396" s="16" t="e">
        <f>EK1396*EL1396</f>
        <v>#DIV/0!</v>
      </c>
    </row>
    <row r="1397" spans="1:143" x14ac:dyDescent="0.25">
      <c r="A1397">
        <v>2015</v>
      </c>
      <c r="B1397">
        <v>1237</v>
      </c>
      <c r="C1397" t="s">
        <v>3649</v>
      </c>
      <c r="D1397" t="s">
        <v>3852</v>
      </c>
      <c r="E1397" t="s">
        <v>3975</v>
      </c>
      <c r="F1397" t="s">
        <v>1467</v>
      </c>
      <c r="H1397">
        <v>531554</v>
      </c>
      <c r="I1397" t="s">
        <v>3855</v>
      </c>
      <c r="J1397" t="s">
        <v>3653</v>
      </c>
      <c r="K1397">
        <v>98408</v>
      </c>
      <c r="L1397" t="s">
        <v>163</v>
      </c>
      <c r="N1397" t="s">
        <v>164</v>
      </c>
      <c r="O1397" t="s">
        <v>198</v>
      </c>
      <c r="P1397" t="s">
        <v>152</v>
      </c>
      <c r="Q1397" t="s">
        <v>153</v>
      </c>
      <c r="R1397" t="s">
        <v>248</v>
      </c>
      <c r="S1397" t="s">
        <v>1355</v>
      </c>
      <c r="V1397" t="s">
        <v>249</v>
      </c>
      <c r="W1397" t="s">
        <v>158</v>
      </c>
      <c r="Y1397">
        <v>45</v>
      </c>
      <c r="Z1397">
        <v>15</v>
      </c>
      <c r="AA1397">
        <v>0</v>
      </c>
      <c r="AB1397">
        <v>0</v>
      </c>
      <c r="AC1397" t="s">
        <v>236</v>
      </c>
      <c r="AD1397" t="s">
        <v>236</v>
      </c>
      <c r="AE1397" t="s">
        <v>236</v>
      </c>
      <c r="AF1397" t="s">
        <v>236</v>
      </c>
      <c r="AG1397" t="s">
        <v>236</v>
      </c>
      <c r="AH1397" t="s">
        <v>236</v>
      </c>
      <c r="AI1397" t="s">
        <v>236</v>
      </c>
      <c r="AJ1397">
        <v>45</v>
      </c>
      <c r="AK1397" t="s">
        <v>236</v>
      </c>
      <c r="AL1397" t="s">
        <v>236</v>
      </c>
      <c r="AM1397" t="s">
        <v>236</v>
      </c>
      <c r="AP1397" t="s">
        <v>236</v>
      </c>
      <c r="AR1397" t="s">
        <v>227</v>
      </c>
      <c r="AS1397" t="s">
        <v>152</v>
      </c>
      <c r="AW1397" s="12" t="s">
        <v>3976</v>
      </c>
      <c r="BJ1397" s="12">
        <v>3060</v>
      </c>
      <c r="BK1397" s="12">
        <v>3060</v>
      </c>
      <c r="BS1397" s="12">
        <v>0</v>
      </c>
      <c r="BT1397" s="12">
        <v>0</v>
      </c>
      <c r="BU1397" s="12">
        <v>3060</v>
      </c>
      <c r="BV1397" s="12">
        <v>3060</v>
      </c>
      <c r="CI1397">
        <f>CE1397+CG1397</f>
        <v>0</v>
      </c>
      <c r="DB1397">
        <f>CX1397+CZ1397+DA1397</f>
        <v>0</v>
      </c>
      <c r="DG1397" s="13" t="e">
        <f>(DC1397+DD1397)/CU1397</f>
        <v>#DIV/0!</v>
      </c>
      <c r="EI1397">
        <f>CO1397</f>
        <v>0</v>
      </c>
      <c r="EJ1397" s="16">
        <f>BU1397</f>
        <v>3060</v>
      </c>
      <c r="EK1397" s="16" t="e">
        <f>EJ1397/EI1397</f>
        <v>#DIV/0!</v>
      </c>
      <c r="EL1397">
        <f>DJ1397</f>
        <v>0</v>
      </c>
      <c r="EM1397" s="16" t="e">
        <f>EK1397*EL1397</f>
        <v>#DIV/0!</v>
      </c>
    </row>
    <row r="1398" spans="1:143" x14ac:dyDescent="0.25">
      <c r="A1398">
        <v>2015</v>
      </c>
      <c r="B1398">
        <v>1278</v>
      </c>
      <c r="C1398" t="s">
        <v>3649</v>
      </c>
      <c r="D1398" t="s">
        <v>1731</v>
      </c>
      <c r="E1398" t="s">
        <v>3977</v>
      </c>
      <c r="F1398" t="s">
        <v>3978</v>
      </c>
      <c r="G1398" t="s">
        <v>145</v>
      </c>
      <c r="H1398">
        <v>531554</v>
      </c>
      <c r="I1398" t="s">
        <v>3979</v>
      </c>
      <c r="J1398" t="s">
        <v>3653</v>
      </c>
      <c r="K1398">
        <v>98402</v>
      </c>
      <c r="L1398" t="s">
        <v>163</v>
      </c>
      <c r="N1398" t="s">
        <v>197</v>
      </c>
      <c r="O1398" t="s">
        <v>198</v>
      </c>
      <c r="P1398" t="s">
        <v>152</v>
      </c>
      <c r="Q1398" t="s">
        <v>199</v>
      </c>
      <c r="R1398" t="s">
        <v>167</v>
      </c>
      <c r="S1398" t="s">
        <v>200</v>
      </c>
      <c r="T1398" t="s">
        <v>168</v>
      </c>
      <c r="V1398" t="s">
        <v>161</v>
      </c>
      <c r="W1398" t="s">
        <v>169</v>
      </c>
      <c r="X1398" t="s">
        <v>201</v>
      </c>
      <c r="Y1398">
        <v>63</v>
      </c>
      <c r="Z1398">
        <v>18</v>
      </c>
      <c r="AA1398">
        <v>5</v>
      </c>
      <c r="AB1398">
        <v>5</v>
      </c>
      <c r="AC1398" t="s">
        <v>236</v>
      </c>
      <c r="AD1398" t="s">
        <v>236</v>
      </c>
      <c r="AE1398" t="s">
        <v>236</v>
      </c>
      <c r="AF1398" t="s">
        <v>236</v>
      </c>
      <c r="AG1398" t="s">
        <v>236</v>
      </c>
      <c r="AH1398" t="s">
        <v>236</v>
      </c>
      <c r="AI1398" t="s">
        <v>236</v>
      </c>
      <c r="AJ1398">
        <v>68</v>
      </c>
      <c r="AK1398" t="s">
        <v>236</v>
      </c>
      <c r="AL1398" t="s">
        <v>236</v>
      </c>
      <c r="AM1398" t="s">
        <v>236</v>
      </c>
      <c r="AP1398" t="s">
        <v>236</v>
      </c>
      <c r="AR1398" t="s">
        <v>159</v>
      </c>
      <c r="AS1398" t="s">
        <v>152</v>
      </c>
      <c r="AW1398" s="12" t="s">
        <v>3980</v>
      </c>
      <c r="AZ1398" s="15">
        <v>42175</v>
      </c>
      <c r="BB1398" s="12">
        <v>89192</v>
      </c>
      <c r="BF1398" s="12">
        <v>76500</v>
      </c>
      <c r="BH1398" s="15">
        <v>10000</v>
      </c>
      <c r="BI1398" s="12">
        <v>13917</v>
      </c>
      <c r="BJ1398" s="12">
        <v>242506</v>
      </c>
      <c r="BK1398" s="12">
        <v>99914</v>
      </c>
      <c r="BS1398" s="12">
        <v>0</v>
      </c>
      <c r="BT1398" s="12">
        <v>0</v>
      </c>
      <c r="BU1398" s="12">
        <v>242506</v>
      </c>
      <c r="BV1398" s="12">
        <v>99914</v>
      </c>
      <c r="BW1398" t="s">
        <v>3978</v>
      </c>
      <c r="BX1398" t="s">
        <v>161</v>
      </c>
      <c r="BY1398">
        <v>312</v>
      </c>
      <c r="BZ1398">
        <v>119</v>
      </c>
      <c r="CA1398">
        <v>280</v>
      </c>
      <c r="CB1398">
        <v>87</v>
      </c>
      <c r="CI1398">
        <f>CE1398+CG1398</f>
        <v>0</v>
      </c>
      <c r="CJ1398">
        <v>20112.842511573799</v>
      </c>
      <c r="CL1398">
        <v>18124.964351851799</v>
      </c>
      <c r="CO1398">
        <v>7734.5765624996602</v>
      </c>
      <c r="CQ1398">
        <v>5746.6984027776598</v>
      </c>
      <c r="CT1398">
        <v>221</v>
      </c>
      <c r="CU1398">
        <v>87</v>
      </c>
      <c r="CW1398">
        <v>6</v>
      </c>
      <c r="CY1398">
        <v>21</v>
      </c>
      <c r="DB1398">
        <f>CX1398+CZ1398+DA1398</f>
        <v>0</v>
      </c>
      <c r="DC1398">
        <v>32</v>
      </c>
      <c r="DE1398">
        <v>26</v>
      </c>
      <c r="DF1398">
        <v>2</v>
      </c>
      <c r="DG1398" s="13">
        <f>(DC1398+DD1398)/CU1398</f>
        <v>0.36781609195402298</v>
      </c>
      <c r="DH1398">
        <v>6925.4764583330598</v>
      </c>
      <c r="DI1398">
        <v>6026.1314004627602</v>
      </c>
      <c r="DJ1398">
        <v>2928.7030902778902</v>
      </c>
      <c r="DK1398">
        <v>2424.5675347223901</v>
      </c>
      <c r="DL1398">
        <v>170</v>
      </c>
      <c r="DM1398">
        <v>65</v>
      </c>
      <c r="DN1398">
        <v>151</v>
      </c>
      <c r="DO1398">
        <v>46</v>
      </c>
      <c r="DS1398">
        <v>2</v>
      </c>
      <c r="DU1398">
        <v>2</v>
      </c>
      <c r="DX1398">
        <v>11</v>
      </c>
      <c r="DZ1398">
        <v>49</v>
      </c>
      <c r="EA1398">
        <v>1</v>
      </c>
      <c r="EB1398">
        <v>3</v>
      </c>
      <c r="EC1398" t="s">
        <v>170</v>
      </c>
      <c r="EF1398">
        <v>46</v>
      </c>
      <c r="EG1398">
        <v>5</v>
      </c>
      <c r="EH1398" s="13">
        <v>0.108695652173913</v>
      </c>
      <c r="EI1398">
        <f>CO1398</f>
        <v>7734.5765624996602</v>
      </c>
      <c r="EJ1398" s="16">
        <f>BU1398</f>
        <v>242506</v>
      </c>
      <c r="EK1398" s="16">
        <f>EJ1398/EI1398</f>
        <v>31.353494020056207</v>
      </c>
      <c r="EL1398">
        <f>DJ1398</f>
        <v>2928.7030902778902</v>
      </c>
      <c r="EM1398" s="16">
        <f>EK1398*EL1398</f>
        <v>91825.074827547956</v>
      </c>
    </row>
    <row r="1399" spans="1:143" x14ac:dyDescent="0.25">
      <c r="A1399">
        <v>2015</v>
      </c>
      <c r="B1399">
        <v>1242</v>
      </c>
      <c r="C1399" t="s">
        <v>3649</v>
      </c>
      <c r="D1399" t="s">
        <v>3662</v>
      </c>
      <c r="E1399" t="s">
        <v>3981</v>
      </c>
      <c r="F1399" t="s">
        <v>3982</v>
      </c>
      <c r="G1399" t="s">
        <v>145</v>
      </c>
      <c r="H1399">
        <v>531554</v>
      </c>
      <c r="I1399" t="s">
        <v>3665</v>
      </c>
      <c r="J1399" t="s">
        <v>3653</v>
      </c>
      <c r="K1399">
        <v>98402</v>
      </c>
      <c r="L1399" t="s">
        <v>163</v>
      </c>
      <c r="N1399" t="s">
        <v>197</v>
      </c>
      <c r="O1399" t="s">
        <v>198</v>
      </c>
      <c r="P1399" t="s">
        <v>152</v>
      </c>
      <c r="Q1399" t="s">
        <v>153</v>
      </c>
      <c r="R1399" t="s">
        <v>187</v>
      </c>
      <c r="S1399" t="s">
        <v>200</v>
      </c>
      <c r="T1399" t="s">
        <v>168</v>
      </c>
      <c r="V1399" t="s">
        <v>161</v>
      </c>
      <c r="W1399" t="s">
        <v>447</v>
      </c>
      <c r="Y1399">
        <v>0</v>
      </c>
      <c r="Z1399">
        <v>0</v>
      </c>
      <c r="AA1399">
        <v>12</v>
      </c>
      <c r="AB1399">
        <v>12</v>
      </c>
      <c r="AC1399" t="s">
        <v>236</v>
      </c>
      <c r="AD1399" t="s">
        <v>236</v>
      </c>
      <c r="AE1399" t="s">
        <v>236</v>
      </c>
      <c r="AF1399" t="s">
        <v>236</v>
      </c>
      <c r="AG1399" t="s">
        <v>236</v>
      </c>
      <c r="AH1399" t="s">
        <v>236</v>
      </c>
      <c r="AI1399" t="s">
        <v>236</v>
      </c>
      <c r="AJ1399">
        <v>12</v>
      </c>
      <c r="AK1399" t="s">
        <v>236</v>
      </c>
      <c r="AL1399" t="s">
        <v>236</v>
      </c>
      <c r="AM1399" t="s">
        <v>236</v>
      </c>
      <c r="AP1399" t="s">
        <v>236</v>
      </c>
      <c r="AR1399" t="s">
        <v>159</v>
      </c>
      <c r="AS1399" t="s">
        <v>152</v>
      </c>
      <c r="AU1399" t="s">
        <v>3983</v>
      </c>
      <c r="BJ1399" s="12">
        <v>0</v>
      </c>
      <c r="BK1399" s="12">
        <v>0</v>
      </c>
      <c r="BS1399" s="12">
        <v>0</v>
      </c>
      <c r="BT1399" s="12">
        <v>0</v>
      </c>
      <c r="BU1399" s="12">
        <v>0</v>
      </c>
      <c r="BV1399" s="12">
        <v>0</v>
      </c>
      <c r="CI1399">
        <f>CE1399+CG1399</f>
        <v>0</v>
      </c>
      <c r="DB1399">
        <f>CX1399+CZ1399+DA1399</f>
        <v>0</v>
      </c>
      <c r="DG1399" s="13" t="e">
        <f>(DC1399+DD1399)/CU1399</f>
        <v>#DIV/0!</v>
      </c>
      <c r="EI1399">
        <f>CO1399</f>
        <v>0</v>
      </c>
      <c r="EJ1399" s="16">
        <f>BU1399</f>
        <v>0</v>
      </c>
      <c r="EK1399" s="16" t="e">
        <f>EJ1399/EI1399</f>
        <v>#DIV/0!</v>
      </c>
      <c r="EL1399">
        <f>DJ1399</f>
        <v>0</v>
      </c>
      <c r="EM1399" s="16" t="e">
        <f>EK1399*EL1399</f>
        <v>#DIV/0!</v>
      </c>
    </row>
    <row r="1400" spans="1:143" x14ac:dyDescent="0.25">
      <c r="A1400">
        <v>2015</v>
      </c>
      <c r="C1400" t="s">
        <v>3649</v>
      </c>
      <c r="D1400" t="s">
        <v>3375</v>
      </c>
      <c r="E1400" t="s">
        <v>2644</v>
      </c>
      <c r="F1400" t="s">
        <v>3984</v>
      </c>
      <c r="G1400" t="s">
        <v>145</v>
      </c>
      <c r="H1400">
        <v>531554</v>
      </c>
      <c r="I1400" t="s">
        <v>3985</v>
      </c>
      <c r="J1400" t="s">
        <v>3653</v>
      </c>
      <c r="K1400">
        <v>98402</v>
      </c>
      <c r="L1400" t="s">
        <v>489</v>
      </c>
      <c r="N1400" t="s">
        <v>197</v>
      </c>
      <c r="O1400" t="s">
        <v>165</v>
      </c>
      <c r="P1400" t="s">
        <v>152</v>
      </c>
      <c r="Q1400" t="s">
        <v>199</v>
      </c>
      <c r="R1400" t="s">
        <v>167</v>
      </c>
      <c r="S1400" t="s">
        <v>200</v>
      </c>
      <c r="T1400" t="s">
        <v>168</v>
      </c>
      <c r="V1400" t="s">
        <v>161</v>
      </c>
      <c r="W1400" t="s">
        <v>816</v>
      </c>
      <c r="Y1400">
        <v>0</v>
      </c>
      <c r="Z1400">
        <v>0</v>
      </c>
      <c r="AA1400">
        <v>50</v>
      </c>
      <c r="AB1400">
        <v>0</v>
      </c>
      <c r="AC1400" t="s">
        <v>236</v>
      </c>
      <c r="AD1400" t="s">
        <v>236</v>
      </c>
      <c r="AE1400" t="s">
        <v>236</v>
      </c>
      <c r="AF1400" t="s">
        <v>236</v>
      </c>
      <c r="AG1400" t="s">
        <v>236</v>
      </c>
      <c r="AH1400" t="s">
        <v>236</v>
      </c>
      <c r="AI1400" t="s">
        <v>236</v>
      </c>
      <c r="AJ1400">
        <v>50</v>
      </c>
      <c r="AK1400" t="s">
        <v>236</v>
      </c>
      <c r="AL1400" t="s">
        <v>236</v>
      </c>
      <c r="AM1400" t="s">
        <v>236</v>
      </c>
      <c r="AP1400" t="s">
        <v>236</v>
      </c>
      <c r="AR1400" t="s">
        <v>159</v>
      </c>
      <c r="AS1400" t="s">
        <v>152</v>
      </c>
      <c r="BF1400" s="12">
        <v>13366</v>
      </c>
      <c r="BJ1400" s="12">
        <v>13366</v>
      </c>
      <c r="BK1400" s="12">
        <v>0</v>
      </c>
      <c r="BS1400" s="12">
        <v>0</v>
      </c>
      <c r="BT1400" s="12">
        <v>0</v>
      </c>
      <c r="BU1400" s="12">
        <v>13366</v>
      </c>
      <c r="BV1400" s="12">
        <v>0</v>
      </c>
      <c r="BW1400" t="s">
        <v>3984</v>
      </c>
      <c r="BX1400" t="s">
        <v>161</v>
      </c>
      <c r="BY1400">
        <v>5</v>
      </c>
      <c r="BZ1400">
        <v>5</v>
      </c>
      <c r="CI1400">
        <f>CE1400+CG1400</f>
        <v>0</v>
      </c>
      <c r="CJ1400">
        <v>419.83093750001001</v>
      </c>
      <c r="CO1400">
        <v>419.83093750001001</v>
      </c>
      <c r="DB1400">
        <f>CX1400+CZ1400+DA1400</f>
        <v>0</v>
      </c>
      <c r="DG1400" s="13" t="e">
        <f>(DC1400+DD1400)/CU1400</f>
        <v>#DIV/0!</v>
      </c>
      <c r="DL1400">
        <v>4</v>
      </c>
      <c r="DM1400">
        <v>4</v>
      </c>
      <c r="DS1400">
        <v>3</v>
      </c>
      <c r="EA1400">
        <v>1</v>
      </c>
      <c r="EI1400">
        <f>CO1400</f>
        <v>419.83093750001001</v>
      </c>
      <c r="EJ1400" s="16">
        <f>BU1400</f>
        <v>13366</v>
      </c>
      <c r="EK1400" s="16">
        <f>EJ1400/EI1400</f>
        <v>31.836624712774249</v>
      </c>
      <c r="EL1400">
        <f>DJ1400</f>
        <v>0</v>
      </c>
      <c r="EM1400" s="16">
        <f>EK1400*EL1400</f>
        <v>0</v>
      </c>
    </row>
    <row r="1401" spans="1:143" x14ac:dyDescent="0.25">
      <c r="A1401">
        <v>2015</v>
      </c>
      <c r="B1401">
        <v>1215</v>
      </c>
      <c r="C1401" t="s">
        <v>3649</v>
      </c>
      <c r="D1401" t="s">
        <v>3657</v>
      </c>
      <c r="E1401" t="s">
        <v>3986</v>
      </c>
      <c r="F1401" t="s">
        <v>3987</v>
      </c>
      <c r="G1401" t="s">
        <v>145</v>
      </c>
      <c r="H1401">
        <v>539053</v>
      </c>
      <c r="I1401" t="s">
        <v>3660</v>
      </c>
      <c r="J1401" t="s">
        <v>3653</v>
      </c>
      <c r="K1401">
        <v>98405</v>
      </c>
      <c r="L1401" t="s">
        <v>163</v>
      </c>
      <c r="N1401" t="s">
        <v>164</v>
      </c>
      <c r="O1401" t="s">
        <v>165</v>
      </c>
      <c r="P1401" t="s">
        <v>152</v>
      </c>
      <c r="Q1401" t="s">
        <v>199</v>
      </c>
      <c r="R1401" t="s">
        <v>154</v>
      </c>
      <c r="S1401" t="s">
        <v>210</v>
      </c>
      <c r="T1401" t="s">
        <v>168</v>
      </c>
      <c r="V1401" t="s">
        <v>343</v>
      </c>
      <c r="W1401" t="s">
        <v>175</v>
      </c>
      <c r="Y1401">
        <v>0</v>
      </c>
      <c r="Z1401">
        <v>0</v>
      </c>
      <c r="AA1401">
        <v>10</v>
      </c>
      <c r="AB1401">
        <v>10</v>
      </c>
      <c r="AC1401" t="s">
        <v>236</v>
      </c>
      <c r="AD1401" t="s">
        <v>236</v>
      </c>
      <c r="AE1401" t="s">
        <v>236</v>
      </c>
      <c r="AF1401" t="s">
        <v>236</v>
      </c>
      <c r="AG1401" t="s">
        <v>470</v>
      </c>
      <c r="AH1401" t="s">
        <v>236</v>
      </c>
      <c r="AI1401" t="s">
        <v>236</v>
      </c>
      <c r="AJ1401">
        <v>10</v>
      </c>
      <c r="AK1401" t="s">
        <v>236</v>
      </c>
      <c r="AL1401" t="s">
        <v>236</v>
      </c>
      <c r="AM1401" t="s">
        <v>236</v>
      </c>
      <c r="AP1401" t="s">
        <v>236</v>
      </c>
      <c r="AR1401" t="s">
        <v>159</v>
      </c>
      <c r="AS1401" t="s">
        <v>152</v>
      </c>
      <c r="AV1401" s="12">
        <v>100000</v>
      </c>
      <c r="BB1401" s="12">
        <v>123576</v>
      </c>
      <c r="BJ1401" s="12">
        <v>223576</v>
      </c>
      <c r="BK1401" s="12">
        <v>223576</v>
      </c>
      <c r="BS1401" s="12">
        <v>0</v>
      </c>
      <c r="BT1401" s="12">
        <v>0</v>
      </c>
      <c r="BU1401" s="12">
        <v>223576</v>
      </c>
      <c r="BV1401" s="12">
        <v>223576</v>
      </c>
      <c r="BW1401" t="s">
        <v>3987</v>
      </c>
      <c r="BX1401" t="s">
        <v>343</v>
      </c>
      <c r="BY1401">
        <v>15</v>
      </c>
      <c r="BZ1401">
        <v>15</v>
      </c>
      <c r="CI1401">
        <f>CE1401+CG1401</f>
        <v>0</v>
      </c>
      <c r="CJ1401">
        <v>2680.1188078704999</v>
      </c>
      <c r="CO1401">
        <v>2680.1188078704999</v>
      </c>
      <c r="CT1401">
        <v>10</v>
      </c>
      <c r="CU1401">
        <v>10</v>
      </c>
      <c r="CY1401">
        <v>5</v>
      </c>
      <c r="DA1401">
        <v>1</v>
      </c>
      <c r="DB1401">
        <f>CX1401+CZ1401+DA1401</f>
        <v>1</v>
      </c>
      <c r="DC1401">
        <v>1</v>
      </c>
      <c r="DE1401">
        <v>3</v>
      </c>
      <c r="DG1401" s="13">
        <f>(DC1401+DD1401)/CU1401</f>
        <v>0.1</v>
      </c>
      <c r="DH1401">
        <v>2732.5876041666902</v>
      </c>
      <c r="DI1401">
        <v>1592.3607175927</v>
      </c>
      <c r="DJ1401">
        <v>362.060474537</v>
      </c>
      <c r="DK1401">
        <v>305.503240740698</v>
      </c>
      <c r="DL1401">
        <v>4</v>
      </c>
      <c r="DM1401">
        <v>4</v>
      </c>
      <c r="DU1401">
        <v>3</v>
      </c>
      <c r="DW1401">
        <v>1</v>
      </c>
      <c r="EF1401">
        <v>1</v>
      </c>
      <c r="EG1401">
        <v>0</v>
      </c>
      <c r="EH1401" s="13">
        <v>0</v>
      </c>
      <c r="EI1401">
        <f>CO1401</f>
        <v>2680.1188078704999</v>
      </c>
      <c r="EJ1401" s="16">
        <f>BU1401</f>
        <v>223576</v>
      </c>
      <c r="EK1401" s="16">
        <f>EJ1401/EI1401</f>
        <v>83.420182472299899</v>
      </c>
      <c r="EL1401">
        <f>DJ1401</f>
        <v>362.060474537</v>
      </c>
      <c r="EM1401" s="16">
        <f>EK1401*EL1401</f>
        <v>30203.150851884031</v>
      </c>
    </row>
    <row r="1402" spans="1:143" x14ac:dyDescent="0.25">
      <c r="A1402">
        <v>2015</v>
      </c>
      <c r="B1402">
        <v>1961</v>
      </c>
      <c r="C1402" t="s">
        <v>3988</v>
      </c>
      <c r="D1402" t="s">
        <v>3989</v>
      </c>
      <c r="E1402" t="s">
        <v>3990</v>
      </c>
      <c r="I1402" t="s">
        <v>3990</v>
      </c>
      <c r="J1402" t="s">
        <v>3991</v>
      </c>
      <c r="K1402">
        <v>98245</v>
      </c>
      <c r="L1402" t="s">
        <v>489</v>
      </c>
      <c r="N1402" t="s">
        <v>507</v>
      </c>
      <c r="O1402" t="s">
        <v>198</v>
      </c>
      <c r="P1402" t="s">
        <v>152</v>
      </c>
      <c r="Q1402" t="s">
        <v>153</v>
      </c>
      <c r="R1402" t="s">
        <v>248</v>
      </c>
      <c r="S1402" t="s">
        <v>210</v>
      </c>
      <c r="T1402" t="s">
        <v>155</v>
      </c>
      <c r="V1402" t="s">
        <v>249</v>
      </c>
      <c r="W1402" t="s">
        <v>816</v>
      </c>
      <c r="Y1402">
        <v>0</v>
      </c>
      <c r="AG1402" t="s">
        <v>236</v>
      </c>
      <c r="AH1402" t="s">
        <v>236</v>
      </c>
      <c r="AI1402" t="s">
        <v>236</v>
      </c>
      <c r="AJ1402">
        <v>0</v>
      </c>
      <c r="AK1402" t="s">
        <v>236</v>
      </c>
      <c r="AL1402" t="s">
        <v>170</v>
      </c>
      <c r="AR1402" t="s">
        <v>176</v>
      </c>
      <c r="AS1402" t="s">
        <v>152</v>
      </c>
      <c r="BJ1402" s="12">
        <v>0</v>
      </c>
      <c r="BK1402" s="12">
        <v>0</v>
      </c>
      <c r="BL1402" s="15">
        <v>4606</v>
      </c>
      <c r="BN1402" s="15">
        <v>50140</v>
      </c>
      <c r="BO1402" s="15">
        <v>4092</v>
      </c>
      <c r="BR1402" s="15">
        <v>75762</v>
      </c>
      <c r="BS1402" s="12">
        <v>134600</v>
      </c>
      <c r="BT1402" s="12">
        <v>269200</v>
      </c>
      <c r="BU1402" s="12">
        <v>269200</v>
      </c>
      <c r="BV1402" s="12">
        <v>4606</v>
      </c>
      <c r="CI1402">
        <f>CE1402+CG1402</f>
        <v>0</v>
      </c>
      <c r="DB1402">
        <f>CX1402+CZ1402+DA1402</f>
        <v>0</v>
      </c>
      <c r="DG1402" s="13" t="e">
        <f>(DC1402+DD1402)/CU1402</f>
        <v>#DIV/0!</v>
      </c>
      <c r="EI1402">
        <f>CO1402</f>
        <v>0</v>
      </c>
      <c r="EJ1402" s="16">
        <f>BU1402</f>
        <v>269200</v>
      </c>
      <c r="EK1402" s="16" t="e">
        <f>EJ1402/EI1402</f>
        <v>#DIV/0!</v>
      </c>
      <c r="EL1402">
        <f>DJ1402</f>
        <v>0</v>
      </c>
      <c r="EM1402" s="16" t="e">
        <f>EK1402*EL1402</f>
        <v>#DIV/0!</v>
      </c>
    </row>
    <row r="1403" spans="1:143" x14ac:dyDescent="0.25">
      <c r="A1403">
        <v>2015</v>
      </c>
      <c r="B1403">
        <v>1274</v>
      </c>
      <c r="C1403" t="s">
        <v>3988</v>
      </c>
      <c r="D1403" t="s">
        <v>3992</v>
      </c>
      <c r="E1403" t="s">
        <v>3993</v>
      </c>
      <c r="F1403" t="s">
        <v>3994</v>
      </c>
      <c r="G1403" t="s">
        <v>145</v>
      </c>
      <c r="H1403">
        <v>539055</v>
      </c>
      <c r="I1403" t="s">
        <v>3995</v>
      </c>
      <c r="J1403" t="s">
        <v>3991</v>
      </c>
      <c r="K1403">
        <v>98245</v>
      </c>
      <c r="L1403" t="s">
        <v>163</v>
      </c>
      <c r="N1403" t="s">
        <v>151</v>
      </c>
      <c r="P1403" t="s">
        <v>152</v>
      </c>
      <c r="Q1403" t="s">
        <v>207</v>
      </c>
      <c r="R1403" t="s">
        <v>208</v>
      </c>
      <c r="T1403" t="s">
        <v>155</v>
      </c>
      <c r="U1403" t="s">
        <v>156</v>
      </c>
      <c r="V1403" t="s">
        <v>157</v>
      </c>
      <c r="W1403" t="s">
        <v>169</v>
      </c>
      <c r="Y1403">
        <v>5</v>
      </c>
      <c r="Z1403">
        <v>2</v>
      </c>
      <c r="AJ1403">
        <v>5</v>
      </c>
      <c r="AK1403" t="s">
        <v>236</v>
      </c>
      <c r="AL1403" t="s">
        <v>236</v>
      </c>
      <c r="AM1403" t="s">
        <v>236</v>
      </c>
      <c r="AN1403" t="s">
        <v>3996</v>
      </c>
      <c r="AO1403" t="s">
        <v>3997</v>
      </c>
      <c r="AP1403" t="s">
        <v>236</v>
      </c>
      <c r="AR1403" t="s">
        <v>176</v>
      </c>
      <c r="AS1403" t="s">
        <v>210</v>
      </c>
      <c r="AV1403" s="12">
        <v>4500</v>
      </c>
      <c r="BB1403" s="12">
        <v>5825</v>
      </c>
      <c r="BJ1403" s="12">
        <v>10325</v>
      </c>
      <c r="BK1403" s="12">
        <v>10325</v>
      </c>
      <c r="BS1403" s="12">
        <v>0</v>
      </c>
      <c r="BT1403" s="12">
        <v>0</v>
      </c>
      <c r="BU1403" s="12">
        <v>10325</v>
      </c>
      <c r="BV1403" s="12">
        <v>10325</v>
      </c>
      <c r="BW1403" t="s">
        <v>3994</v>
      </c>
      <c r="BX1403" t="s">
        <v>157</v>
      </c>
      <c r="BY1403">
        <v>16</v>
      </c>
      <c r="BZ1403">
        <v>7</v>
      </c>
      <c r="CA1403">
        <v>13</v>
      </c>
      <c r="CB1403">
        <v>4</v>
      </c>
      <c r="CG1403">
        <v>3</v>
      </c>
      <c r="CH1403">
        <v>3</v>
      </c>
      <c r="CI1403">
        <f>CE1403+CG1403</f>
        <v>3</v>
      </c>
      <c r="CJ1403">
        <v>154</v>
      </c>
      <c r="CL1403">
        <v>151</v>
      </c>
      <c r="CN1403">
        <v>3</v>
      </c>
      <c r="CO1403">
        <v>53</v>
      </c>
      <c r="CQ1403">
        <v>50</v>
      </c>
      <c r="CS1403">
        <v>3</v>
      </c>
      <c r="CT1403">
        <v>15</v>
      </c>
      <c r="CU1403">
        <v>7</v>
      </c>
      <c r="DB1403">
        <f>CX1403+CZ1403+DA1403</f>
        <v>0</v>
      </c>
      <c r="DC1403">
        <v>7</v>
      </c>
      <c r="DG1403" s="13">
        <f>(DC1403+DD1403)/CU1403</f>
        <v>1</v>
      </c>
      <c r="DH1403">
        <v>53</v>
      </c>
      <c r="DI1403">
        <v>53</v>
      </c>
      <c r="DJ1403">
        <v>53</v>
      </c>
      <c r="DK1403">
        <v>53</v>
      </c>
      <c r="DL1403">
        <v>16</v>
      </c>
      <c r="DM1403">
        <v>7</v>
      </c>
      <c r="DN1403">
        <v>13</v>
      </c>
      <c r="DO1403">
        <v>4</v>
      </c>
      <c r="DQ1403">
        <v>3</v>
      </c>
      <c r="DU1403">
        <v>2</v>
      </c>
      <c r="DX1403">
        <v>5</v>
      </c>
      <c r="EI1403">
        <f>CO1403</f>
        <v>53</v>
      </c>
      <c r="EJ1403" s="16">
        <f>BU1403</f>
        <v>10325</v>
      </c>
      <c r="EK1403" s="16">
        <f>EJ1403/EI1403</f>
        <v>194.81132075471697</v>
      </c>
      <c r="EL1403">
        <f>DJ1403</f>
        <v>53</v>
      </c>
      <c r="EM1403" s="16">
        <f>EK1403*EL1403</f>
        <v>10325</v>
      </c>
    </row>
    <row r="1404" spans="1:143" x14ac:dyDescent="0.25">
      <c r="A1404">
        <v>2015</v>
      </c>
      <c r="B1404">
        <v>1306</v>
      </c>
      <c r="C1404" t="s">
        <v>3988</v>
      </c>
      <c r="D1404" t="s">
        <v>3998</v>
      </c>
      <c r="E1404" t="s">
        <v>3993</v>
      </c>
      <c r="F1404" t="s">
        <v>3999</v>
      </c>
      <c r="G1404" t="s">
        <v>145</v>
      </c>
      <c r="H1404">
        <v>539055</v>
      </c>
      <c r="I1404" t="s">
        <v>4000</v>
      </c>
      <c r="J1404" t="s">
        <v>4001</v>
      </c>
      <c r="K1404">
        <v>98261</v>
      </c>
      <c r="L1404" t="s">
        <v>163</v>
      </c>
      <c r="N1404" t="s">
        <v>151</v>
      </c>
      <c r="P1404" t="s">
        <v>152</v>
      </c>
      <c r="Q1404" t="s">
        <v>153</v>
      </c>
      <c r="R1404" t="s">
        <v>187</v>
      </c>
      <c r="T1404" t="s">
        <v>155</v>
      </c>
      <c r="U1404" t="s">
        <v>156</v>
      </c>
      <c r="V1404" t="s">
        <v>157</v>
      </c>
      <c r="W1404" t="s">
        <v>169</v>
      </c>
      <c r="Y1404">
        <v>3</v>
      </c>
      <c r="Z1404">
        <v>2</v>
      </c>
      <c r="AJ1404">
        <v>3</v>
      </c>
      <c r="AK1404" t="s">
        <v>236</v>
      </c>
      <c r="AL1404" t="s">
        <v>236</v>
      </c>
      <c r="AM1404" t="s">
        <v>236</v>
      </c>
      <c r="AN1404" t="s">
        <v>3996</v>
      </c>
      <c r="AO1404" t="s">
        <v>3997</v>
      </c>
      <c r="AP1404" t="s">
        <v>236</v>
      </c>
      <c r="AR1404" t="s">
        <v>176</v>
      </c>
      <c r="AS1404" t="s">
        <v>152</v>
      </c>
      <c r="AV1404" s="12">
        <v>1500</v>
      </c>
      <c r="BB1404" s="12">
        <v>7751</v>
      </c>
      <c r="BJ1404" s="12">
        <v>9251</v>
      </c>
      <c r="BK1404" s="12">
        <v>9251</v>
      </c>
      <c r="BS1404" s="12">
        <v>0</v>
      </c>
      <c r="BT1404" s="12">
        <v>0</v>
      </c>
      <c r="BU1404" s="12">
        <v>9251</v>
      </c>
      <c r="BV1404" s="12">
        <v>9251</v>
      </c>
      <c r="BW1404" t="s">
        <v>3999</v>
      </c>
      <c r="BX1404" t="s">
        <v>157</v>
      </c>
      <c r="BY1404">
        <v>15</v>
      </c>
      <c r="BZ1404">
        <v>5</v>
      </c>
      <c r="CA1404">
        <v>13</v>
      </c>
      <c r="CB1404">
        <v>3</v>
      </c>
      <c r="CG1404">
        <v>2</v>
      </c>
      <c r="CH1404">
        <v>2</v>
      </c>
      <c r="CI1404">
        <f>CE1404+CG1404</f>
        <v>2</v>
      </c>
      <c r="CJ1404">
        <v>80</v>
      </c>
      <c r="CL1404">
        <v>25</v>
      </c>
      <c r="CN1404">
        <v>55</v>
      </c>
      <c r="CO1404">
        <v>61</v>
      </c>
      <c r="CQ1404">
        <v>6</v>
      </c>
      <c r="CS1404">
        <v>55</v>
      </c>
      <c r="CT1404">
        <v>11</v>
      </c>
      <c r="CU1404">
        <v>3</v>
      </c>
      <c r="DB1404">
        <f>CX1404+CZ1404+DA1404</f>
        <v>0</v>
      </c>
      <c r="DC1404">
        <v>3</v>
      </c>
      <c r="DG1404" s="13">
        <f>(DC1404+DD1404)/CU1404</f>
        <v>1</v>
      </c>
      <c r="DH1404">
        <v>33</v>
      </c>
      <c r="DI1404">
        <v>33</v>
      </c>
      <c r="DJ1404">
        <v>33</v>
      </c>
      <c r="DK1404">
        <v>33</v>
      </c>
      <c r="DL1404">
        <v>16</v>
      </c>
      <c r="DM1404">
        <v>5</v>
      </c>
      <c r="DN1404">
        <v>14</v>
      </c>
      <c r="DO1404">
        <v>3</v>
      </c>
      <c r="DQ1404">
        <v>2</v>
      </c>
      <c r="DU1404">
        <v>2</v>
      </c>
      <c r="DX1404">
        <v>3</v>
      </c>
      <c r="EI1404">
        <f>CO1404</f>
        <v>61</v>
      </c>
      <c r="EJ1404" s="16">
        <f>BU1404</f>
        <v>9251</v>
      </c>
      <c r="EK1404" s="16">
        <f>EJ1404/EI1404</f>
        <v>151.65573770491804</v>
      </c>
      <c r="EL1404">
        <f>DJ1404</f>
        <v>33</v>
      </c>
      <c r="EM1404" s="16">
        <f>EK1404*EL1404</f>
        <v>5004.6393442622957</v>
      </c>
    </row>
    <row r="1405" spans="1:143" x14ac:dyDescent="0.25">
      <c r="A1405">
        <v>2015</v>
      </c>
      <c r="B1405">
        <v>1264</v>
      </c>
      <c r="C1405" t="s">
        <v>3988</v>
      </c>
      <c r="D1405" t="s">
        <v>4002</v>
      </c>
      <c r="E1405" t="s">
        <v>3993</v>
      </c>
      <c r="F1405" t="s">
        <v>4003</v>
      </c>
      <c r="G1405" t="s">
        <v>145</v>
      </c>
      <c r="H1405">
        <v>539055</v>
      </c>
      <c r="I1405" t="s">
        <v>4004</v>
      </c>
      <c r="J1405" t="s">
        <v>4005</v>
      </c>
      <c r="K1405">
        <v>98250</v>
      </c>
      <c r="L1405" t="s">
        <v>163</v>
      </c>
      <c r="N1405" t="s">
        <v>151</v>
      </c>
      <c r="P1405" t="s">
        <v>152</v>
      </c>
      <c r="Q1405" t="s">
        <v>153</v>
      </c>
      <c r="R1405" t="s">
        <v>187</v>
      </c>
      <c r="T1405" t="s">
        <v>155</v>
      </c>
      <c r="U1405" t="s">
        <v>156</v>
      </c>
      <c r="V1405" t="s">
        <v>157</v>
      </c>
      <c r="W1405" t="s">
        <v>169</v>
      </c>
      <c r="Y1405">
        <v>3</v>
      </c>
      <c r="Z1405">
        <v>2</v>
      </c>
      <c r="AJ1405">
        <v>3</v>
      </c>
      <c r="AK1405" t="s">
        <v>236</v>
      </c>
      <c r="AL1405" t="s">
        <v>236</v>
      </c>
      <c r="AM1405" t="s">
        <v>236</v>
      </c>
      <c r="AN1405" t="s">
        <v>3996</v>
      </c>
      <c r="AO1405" t="s">
        <v>3997</v>
      </c>
      <c r="AP1405" t="s">
        <v>236</v>
      </c>
      <c r="AR1405" t="s">
        <v>176</v>
      </c>
      <c r="AS1405" t="s">
        <v>210</v>
      </c>
      <c r="AV1405" s="12">
        <v>3000</v>
      </c>
      <c r="BB1405" s="12">
        <v>10131</v>
      </c>
      <c r="BJ1405" s="12">
        <v>13131</v>
      </c>
      <c r="BK1405" s="12">
        <v>13131</v>
      </c>
      <c r="BS1405" s="12">
        <v>0</v>
      </c>
      <c r="BT1405" s="12">
        <v>0</v>
      </c>
      <c r="BU1405" s="12">
        <v>13131</v>
      </c>
      <c r="BV1405" s="12">
        <v>13131</v>
      </c>
      <c r="BW1405" t="s">
        <v>4003</v>
      </c>
      <c r="BX1405" t="s">
        <v>157</v>
      </c>
      <c r="BY1405">
        <v>12</v>
      </c>
      <c r="BZ1405">
        <v>4</v>
      </c>
      <c r="CA1405">
        <v>11</v>
      </c>
      <c r="CB1405">
        <v>3</v>
      </c>
      <c r="CG1405">
        <v>1</v>
      </c>
      <c r="CH1405">
        <v>1</v>
      </c>
      <c r="CI1405">
        <f>CE1405+CG1405</f>
        <v>1</v>
      </c>
      <c r="CJ1405">
        <v>138</v>
      </c>
      <c r="CL1405">
        <v>137</v>
      </c>
      <c r="CN1405">
        <v>1</v>
      </c>
      <c r="CO1405">
        <v>46</v>
      </c>
      <c r="CQ1405">
        <v>45</v>
      </c>
      <c r="CS1405">
        <v>1</v>
      </c>
      <c r="CT1405">
        <v>12</v>
      </c>
      <c r="CU1405">
        <v>4</v>
      </c>
      <c r="DB1405">
        <f>CX1405+CZ1405+DA1405</f>
        <v>0</v>
      </c>
      <c r="DC1405">
        <v>4</v>
      </c>
      <c r="DG1405" s="13">
        <f>(DC1405+DD1405)/CU1405</f>
        <v>1</v>
      </c>
      <c r="DH1405">
        <v>46</v>
      </c>
      <c r="DI1405">
        <v>46</v>
      </c>
      <c r="DJ1405">
        <v>46</v>
      </c>
      <c r="DK1405">
        <v>46</v>
      </c>
      <c r="DL1405">
        <v>12</v>
      </c>
      <c r="DM1405">
        <v>4</v>
      </c>
      <c r="DN1405">
        <v>11</v>
      </c>
      <c r="DO1405">
        <v>3</v>
      </c>
      <c r="DQ1405">
        <v>1</v>
      </c>
      <c r="DU1405">
        <v>1</v>
      </c>
      <c r="DX1405">
        <v>3</v>
      </c>
      <c r="EB1405">
        <v>1</v>
      </c>
      <c r="EC1405" t="s">
        <v>311</v>
      </c>
      <c r="EI1405">
        <f>CO1405</f>
        <v>46</v>
      </c>
      <c r="EJ1405" s="16">
        <f>BU1405</f>
        <v>13131</v>
      </c>
      <c r="EK1405" s="16">
        <f>EJ1405/EI1405</f>
        <v>285.45652173913044</v>
      </c>
      <c r="EL1405">
        <f>DJ1405</f>
        <v>46</v>
      </c>
      <c r="EM1405" s="16">
        <f>EK1405*EL1405</f>
        <v>13131</v>
      </c>
    </row>
    <row r="1406" spans="1:143" x14ac:dyDescent="0.25">
      <c r="A1406">
        <v>2015</v>
      </c>
      <c r="B1406">
        <v>1262</v>
      </c>
      <c r="C1406" t="s">
        <v>3988</v>
      </c>
      <c r="D1406" t="s">
        <v>4002</v>
      </c>
      <c r="E1406" t="s">
        <v>4006</v>
      </c>
      <c r="F1406" t="s">
        <v>4006</v>
      </c>
      <c r="G1406" t="s">
        <v>4007</v>
      </c>
      <c r="H1406">
        <v>539055</v>
      </c>
      <c r="I1406" t="s">
        <v>4004</v>
      </c>
      <c r="J1406" t="s">
        <v>4005</v>
      </c>
      <c r="K1406">
        <v>98250</v>
      </c>
      <c r="L1406" t="s">
        <v>163</v>
      </c>
      <c r="N1406" t="s">
        <v>151</v>
      </c>
      <c r="P1406" t="s">
        <v>152</v>
      </c>
      <c r="Q1406" t="s">
        <v>153</v>
      </c>
      <c r="R1406" t="s">
        <v>154</v>
      </c>
      <c r="T1406" t="s">
        <v>155</v>
      </c>
      <c r="U1406" t="s">
        <v>211</v>
      </c>
      <c r="V1406" t="s">
        <v>212</v>
      </c>
      <c r="W1406" t="s">
        <v>158</v>
      </c>
      <c r="Y1406">
        <v>2</v>
      </c>
      <c r="Z1406">
        <v>1</v>
      </c>
      <c r="AJ1406">
        <v>2</v>
      </c>
      <c r="AR1406" t="s">
        <v>176</v>
      </c>
      <c r="BB1406" s="12">
        <v>1927.22</v>
      </c>
      <c r="BJ1406" s="12">
        <v>1927.22</v>
      </c>
      <c r="BK1406" s="12">
        <v>1927.22</v>
      </c>
      <c r="BS1406" s="12">
        <v>0</v>
      </c>
      <c r="BT1406" s="12">
        <v>0</v>
      </c>
      <c r="BU1406" s="12">
        <v>1927.22</v>
      </c>
      <c r="BV1406" s="12">
        <v>1927.22</v>
      </c>
      <c r="BW1406" t="s">
        <v>4006</v>
      </c>
      <c r="BX1406" t="s">
        <v>157</v>
      </c>
      <c r="BY1406">
        <v>4</v>
      </c>
      <c r="BZ1406">
        <v>1</v>
      </c>
      <c r="CA1406">
        <v>4</v>
      </c>
      <c r="CB1406">
        <v>1</v>
      </c>
      <c r="CI1406">
        <f>CE1406+CG1406</f>
        <v>0</v>
      </c>
      <c r="CJ1406">
        <v>176</v>
      </c>
      <c r="CL1406">
        <v>176</v>
      </c>
      <c r="CO1406">
        <v>44</v>
      </c>
      <c r="CQ1406">
        <v>44</v>
      </c>
      <c r="CT1406">
        <v>3</v>
      </c>
      <c r="CU1406">
        <v>1</v>
      </c>
      <c r="DB1406">
        <f>CX1406+CZ1406+DA1406</f>
        <v>0</v>
      </c>
      <c r="DC1406">
        <v>1</v>
      </c>
      <c r="DG1406" s="13">
        <f>(DC1406+DD1406)/CU1406</f>
        <v>1</v>
      </c>
      <c r="DH1406">
        <v>44</v>
      </c>
      <c r="DI1406">
        <v>44</v>
      </c>
      <c r="DJ1406">
        <v>44</v>
      </c>
      <c r="DK1406">
        <v>44</v>
      </c>
      <c r="DL1406">
        <v>4</v>
      </c>
      <c r="DM1406">
        <v>1</v>
      </c>
      <c r="DN1406">
        <v>4</v>
      </c>
      <c r="DO1406">
        <v>1</v>
      </c>
      <c r="DX1406">
        <v>1</v>
      </c>
      <c r="EI1406">
        <f>CO1406</f>
        <v>44</v>
      </c>
      <c r="EJ1406" s="16">
        <f>BU1406</f>
        <v>1927.22</v>
      </c>
      <c r="EK1406" s="16">
        <f>EJ1406/EI1406</f>
        <v>43.800454545454549</v>
      </c>
      <c r="EL1406">
        <f>DJ1406</f>
        <v>44</v>
      </c>
      <c r="EM1406" s="16">
        <f>EK1406*EL1406</f>
        <v>1927.2200000000003</v>
      </c>
    </row>
    <row r="1407" spans="1:143" x14ac:dyDescent="0.25">
      <c r="A1407">
        <v>2015</v>
      </c>
      <c r="B1407">
        <v>1971</v>
      </c>
      <c r="C1407" t="s">
        <v>3988</v>
      </c>
      <c r="D1407" t="s">
        <v>4002</v>
      </c>
      <c r="E1407" t="s">
        <v>4008</v>
      </c>
      <c r="F1407" t="s">
        <v>4008</v>
      </c>
      <c r="G1407" t="s">
        <v>145</v>
      </c>
      <c r="L1407" t="s">
        <v>489</v>
      </c>
      <c r="V1407" t="s">
        <v>212</v>
      </c>
      <c r="AJ1407">
        <v>0</v>
      </c>
      <c r="BJ1407" s="12">
        <v>0</v>
      </c>
      <c r="BK1407" s="12">
        <v>0</v>
      </c>
      <c r="BS1407" s="12">
        <v>0</v>
      </c>
      <c r="BT1407" s="12">
        <v>0</v>
      </c>
      <c r="BU1407" s="12">
        <v>0</v>
      </c>
      <c r="BV1407" s="12">
        <v>0</v>
      </c>
      <c r="BW1407" t="s">
        <v>4008</v>
      </c>
      <c r="BX1407" t="s">
        <v>141</v>
      </c>
      <c r="BY1407">
        <v>1</v>
      </c>
      <c r="BZ1407">
        <v>1</v>
      </c>
      <c r="CG1407">
        <v>1</v>
      </c>
      <c r="CH1407">
        <v>1</v>
      </c>
      <c r="CI1407">
        <f>CE1407+CG1407</f>
        <v>1</v>
      </c>
      <c r="CJ1407">
        <v>53</v>
      </c>
      <c r="CN1407">
        <v>53</v>
      </c>
      <c r="CO1407">
        <v>53</v>
      </c>
      <c r="CS1407">
        <v>53</v>
      </c>
      <c r="DB1407">
        <f>CX1407+CZ1407+DA1407</f>
        <v>0</v>
      </c>
      <c r="DG1407" s="13" t="e">
        <f>(DC1407+DD1407)/CU1407</f>
        <v>#DIV/0!</v>
      </c>
      <c r="DL1407">
        <v>1</v>
      </c>
      <c r="DM1407">
        <v>1</v>
      </c>
      <c r="DQ1407">
        <v>1</v>
      </c>
      <c r="EA1407">
        <v>1</v>
      </c>
      <c r="EB1407">
        <v>1</v>
      </c>
      <c r="EE1407">
        <v>1</v>
      </c>
      <c r="EI1407">
        <f>CO1407</f>
        <v>53</v>
      </c>
      <c r="EJ1407" s="16">
        <f>BU1407</f>
        <v>0</v>
      </c>
      <c r="EK1407" s="16">
        <f>EJ1407/EI1407</f>
        <v>0</v>
      </c>
      <c r="EL1407">
        <f>DJ1407</f>
        <v>0</v>
      </c>
      <c r="EM1407" s="16">
        <f>EK1407*EL1407</f>
        <v>0</v>
      </c>
    </row>
    <row r="1408" spans="1:143" x14ac:dyDescent="0.25">
      <c r="A1408">
        <v>2015</v>
      </c>
      <c r="B1408">
        <v>1265</v>
      </c>
      <c r="C1408" t="s">
        <v>3988</v>
      </c>
      <c r="D1408" t="s">
        <v>4002</v>
      </c>
      <c r="E1408" t="s">
        <v>172</v>
      </c>
      <c r="F1408" t="s">
        <v>4009</v>
      </c>
      <c r="G1408" t="s">
        <v>145</v>
      </c>
      <c r="H1408">
        <v>539055</v>
      </c>
      <c r="I1408" t="s">
        <v>4004</v>
      </c>
      <c r="J1408" t="s">
        <v>4005</v>
      </c>
      <c r="K1408">
        <v>98250</v>
      </c>
      <c r="L1408" t="s">
        <v>163</v>
      </c>
      <c r="N1408" t="s">
        <v>151</v>
      </c>
      <c r="P1408" t="s">
        <v>152</v>
      </c>
      <c r="Q1408" t="s">
        <v>153</v>
      </c>
      <c r="R1408" t="s">
        <v>174</v>
      </c>
      <c r="T1408" t="s">
        <v>155</v>
      </c>
      <c r="U1408" t="s">
        <v>156</v>
      </c>
      <c r="V1408" t="s">
        <v>157</v>
      </c>
      <c r="W1408" t="s">
        <v>175</v>
      </c>
      <c r="Y1408">
        <v>1</v>
      </c>
      <c r="Z1408">
        <v>1</v>
      </c>
      <c r="AJ1408">
        <v>1</v>
      </c>
      <c r="AK1408" t="s">
        <v>236</v>
      </c>
      <c r="AL1408" t="s">
        <v>236</v>
      </c>
      <c r="AM1408" t="s">
        <v>236</v>
      </c>
      <c r="AN1408" t="s">
        <v>3996</v>
      </c>
      <c r="AO1408" t="s">
        <v>3997</v>
      </c>
      <c r="AP1408" t="s">
        <v>236</v>
      </c>
      <c r="AR1408" t="s">
        <v>176</v>
      </c>
      <c r="AS1408" t="s">
        <v>152</v>
      </c>
      <c r="AU1408" t="s">
        <v>4010</v>
      </c>
      <c r="BC1408" s="15">
        <v>3753</v>
      </c>
      <c r="BJ1408" s="12">
        <v>3753</v>
      </c>
      <c r="BK1408" s="12">
        <v>0</v>
      </c>
      <c r="BS1408" s="12">
        <v>0</v>
      </c>
      <c r="BT1408" s="12">
        <v>0</v>
      </c>
      <c r="BU1408" s="12">
        <v>3753</v>
      </c>
      <c r="BV1408" s="12">
        <v>0</v>
      </c>
      <c r="BW1408" t="s">
        <v>4009</v>
      </c>
      <c r="BX1408" t="s">
        <v>157</v>
      </c>
      <c r="BY1408">
        <v>1</v>
      </c>
      <c r="BZ1408">
        <v>1</v>
      </c>
      <c r="CG1408">
        <v>1</v>
      </c>
      <c r="CH1408">
        <v>1</v>
      </c>
      <c r="CI1408">
        <f>CE1408+CG1408</f>
        <v>1</v>
      </c>
      <c r="CJ1408">
        <v>88</v>
      </c>
      <c r="CN1408">
        <v>88</v>
      </c>
      <c r="CO1408">
        <v>88</v>
      </c>
      <c r="CS1408">
        <v>88</v>
      </c>
      <c r="CT1408">
        <v>1</v>
      </c>
      <c r="CU1408">
        <v>1</v>
      </c>
      <c r="DB1408">
        <f>CX1408+CZ1408+DA1408</f>
        <v>0</v>
      </c>
      <c r="DC1408">
        <v>1</v>
      </c>
      <c r="DG1408" s="13">
        <f>(DC1408+DD1408)/CU1408</f>
        <v>1</v>
      </c>
      <c r="DH1408">
        <v>88</v>
      </c>
      <c r="DI1408">
        <v>88</v>
      </c>
      <c r="DJ1408">
        <v>88</v>
      </c>
      <c r="DK1408">
        <v>88</v>
      </c>
      <c r="DL1408">
        <v>1</v>
      </c>
      <c r="DM1408">
        <v>1</v>
      </c>
      <c r="DQ1408">
        <v>1</v>
      </c>
      <c r="DX1408">
        <v>1</v>
      </c>
      <c r="EI1408">
        <f>CO1408</f>
        <v>88</v>
      </c>
      <c r="EJ1408" s="16">
        <f>BU1408</f>
        <v>3753</v>
      </c>
      <c r="EK1408" s="16">
        <f>EJ1408/EI1408</f>
        <v>42.647727272727273</v>
      </c>
      <c r="EL1408">
        <f>DJ1408</f>
        <v>88</v>
      </c>
      <c r="EM1408" s="16">
        <f>EK1408*EL1408</f>
        <v>3753</v>
      </c>
    </row>
    <row r="1409" spans="1:143" x14ac:dyDescent="0.25">
      <c r="A1409">
        <v>2015</v>
      </c>
      <c r="B1409">
        <v>1266</v>
      </c>
      <c r="C1409" t="s">
        <v>3988</v>
      </c>
      <c r="D1409" t="s">
        <v>4002</v>
      </c>
      <c r="E1409" t="s">
        <v>172</v>
      </c>
      <c r="F1409" t="s">
        <v>4011</v>
      </c>
      <c r="G1409" t="s">
        <v>145</v>
      </c>
      <c r="H1409">
        <v>539055</v>
      </c>
      <c r="I1409" t="s">
        <v>4004</v>
      </c>
      <c r="J1409" t="s">
        <v>4005</v>
      </c>
      <c r="K1409">
        <v>98250</v>
      </c>
      <c r="L1409" t="s">
        <v>163</v>
      </c>
      <c r="N1409" t="s">
        <v>151</v>
      </c>
      <c r="P1409" t="s">
        <v>152</v>
      </c>
      <c r="Q1409" t="s">
        <v>153</v>
      </c>
      <c r="R1409" t="s">
        <v>174</v>
      </c>
      <c r="T1409" t="s">
        <v>155</v>
      </c>
      <c r="U1409" t="s">
        <v>211</v>
      </c>
      <c r="V1409" t="s">
        <v>212</v>
      </c>
      <c r="W1409" t="s">
        <v>175</v>
      </c>
      <c r="Y1409">
        <v>1</v>
      </c>
      <c r="Z1409">
        <v>1</v>
      </c>
      <c r="AJ1409">
        <v>1</v>
      </c>
      <c r="AR1409" t="s">
        <v>176</v>
      </c>
      <c r="AU1409" t="s">
        <v>4010</v>
      </c>
      <c r="BJ1409" s="12">
        <v>0</v>
      </c>
      <c r="BK1409" s="12">
        <v>0</v>
      </c>
      <c r="BS1409" s="12">
        <v>0</v>
      </c>
      <c r="BT1409" s="12">
        <v>0</v>
      </c>
      <c r="BU1409" s="12">
        <v>0</v>
      </c>
      <c r="BV1409" s="12">
        <v>0</v>
      </c>
      <c r="CI1409">
        <f>CE1409+CG1409</f>
        <v>0</v>
      </c>
      <c r="DB1409">
        <f>CX1409+CZ1409+DA1409</f>
        <v>0</v>
      </c>
      <c r="DG1409" s="13" t="e">
        <f>(DC1409+DD1409)/CU1409</f>
        <v>#DIV/0!</v>
      </c>
      <c r="EI1409">
        <f>CO1409</f>
        <v>0</v>
      </c>
      <c r="EJ1409" s="16">
        <f>BU1409</f>
        <v>0</v>
      </c>
      <c r="EK1409" s="16" t="e">
        <f>EJ1409/EI1409</f>
        <v>#DIV/0!</v>
      </c>
      <c r="EL1409">
        <f>DJ1409</f>
        <v>0</v>
      </c>
      <c r="EM1409" s="16" t="e">
        <f>EK1409*EL1409</f>
        <v>#DIV/0!</v>
      </c>
    </row>
    <row r="1410" spans="1:143" x14ac:dyDescent="0.25">
      <c r="A1410">
        <v>2015</v>
      </c>
      <c r="B1410">
        <v>1307</v>
      </c>
      <c r="C1410" t="s">
        <v>3988</v>
      </c>
      <c r="D1410" t="s">
        <v>3998</v>
      </c>
      <c r="E1410" t="s">
        <v>172</v>
      </c>
      <c r="F1410" t="s">
        <v>4012</v>
      </c>
      <c r="G1410" t="s">
        <v>145</v>
      </c>
      <c r="H1410">
        <v>539055</v>
      </c>
      <c r="I1410" t="s">
        <v>4000</v>
      </c>
      <c r="J1410" t="s">
        <v>4001</v>
      </c>
      <c r="K1410">
        <v>98621</v>
      </c>
      <c r="L1410" t="s">
        <v>163</v>
      </c>
      <c r="N1410" t="s">
        <v>151</v>
      </c>
      <c r="P1410" t="s">
        <v>152</v>
      </c>
      <c r="Q1410" t="s">
        <v>153</v>
      </c>
      <c r="R1410" t="s">
        <v>174</v>
      </c>
      <c r="T1410" t="s">
        <v>155</v>
      </c>
      <c r="U1410" t="s">
        <v>156</v>
      </c>
      <c r="V1410" t="s">
        <v>157</v>
      </c>
      <c r="W1410" t="s">
        <v>175</v>
      </c>
      <c r="Y1410">
        <v>1</v>
      </c>
      <c r="Z1410">
        <v>1</v>
      </c>
      <c r="AJ1410">
        <v>1</v>
      </c>
      <c r="AK1410" t="s">
        <v>236</v>
      </c>
      <c r="AL1410" t="s">
        <v>236</v>
      </c>
      <c r="AM1410" t="s">
        <v>236</v>
      </c>
      <c r="AN1410" t="s">
        <v>3996</v>
      </c>
      <c r="AO1410" t="s">
        <v>3997</v>
      </c>
      <c r="AP1410" t="s">
        <v>236</v>
      </c>
      <c r="AR1410" t="s">
        <v>176</v>
      </c>
      <c r="AS1410" t="s">
        <v>152</v>
      </c>
      <c r="AU1410" t="s">
        <v>4010</v>
      </c>
      <c r="BC1410" s="14">
        <v>168</v>
      </c>
      <c r="BJ1410" s="12">
        <v>168</v>
      </c>
      <c r="BK1410" s="12">
        <v>0</v>
      </c>
      <c r="BS1410" s="12">
        <v>0</v>
      </c>
      <c r="BT1410" s="12">
        <v>0</v>
      </c>
      <c r="BU1410" s="12">
        <v>168</v>
      </c>
      <c r="BV1410" s="12">
        <v>0</v>
      </c>
      <c r="CI1410">
        <f>CE1410+CG1410</f>
        <v>0</v>
      </c>
      <c r="DB1410">
        <f>CX1410+CZ1410+DA1410</f>
        <v>0</v>
      </c>
      <c r="DG1410" s="13" t="e">
        <f>(DC1410+DD1410)/CU1410</f>
        <v>#DIV/0!</v>
      </c>
      <c r="EI1410">
        <f>CO1410</f>
        <v>0</v>
      </c>
      <c r="EJ1410" s="16">
        <f>BU1410</f>
        <v>168</v>
      </c>
      <c r="EK1410" s="16" t="e">
        <f>EJ1410/EI1410</f>
        <v>#DIV/0!</v>
      </c>
      <c r="EL1410">
        <f>DJ1410</f>
        <v>0</v>
      </c>
      <c r="EM1410" s="16" t="e">
        <f>EK1410*EL1410</f>
        <v>#DIV/0!</v>
      </c>
    </row>
    <row r="1411" spans="1:143" x14ac:dyDescent="0.25">
      <c r="A1411">
        <v>2015</v>
      </c>
      <c r="B1411">
        <v>1308</v>
      </c>
      <c r="C1411" t="s">
        <v>3988</v>
      </c>
      <c r="D1411" t="s">
        <v>3998</v>
      </c>
      <c r="E1411" t="s">
        <v>172</v>
      </c>
      <c r="F1411" t="s">
        <v>4013</v>
      </c>
      <c r="G1411" t="s">
        <v>145</v>
      </c>
      <c r="H1411">
        <v>539055</v>
      </c>
      <c r="I1411" t="s">
        <v>4000</v>
      </c>
      <c r="J1411" t="s">
        <v>4001</v>
      </c>
      <c r="K1411">
        <v>98621</v>
      </c>
      <c r="L1411" t="s">
        <v>163</v>
      </c>
      <c r="N1411" t="s">
        <v>151</v>
      </c>
      <c r="P1411" t="s">
        <v>152</v>
      </c>
      <c r="Q1411" t="s">
        <v>153</v>
      </c>
      <c r="R1411" t="s">
        <v>174</v>
      </c>
      <c r="T1411" t="s">
        <v>155</v>
      </c>
      <c r="U1411" t="s">
        <v>211</v>
      </c>
      <c r="V1411" t="s">
        <v>212</v>
      </c>
      <c r="W1411" t="s">
        <v>175</v>
      </c>
      <c r="AJ1411">
        <v>0</v>
      </c>
      <c r="AR1411" t="s">
        <v>176</v>
      </c>
      <c r="AU1411" t="s">
        <v>4014</v>
      </c>
      <c r="BJ1411" s="12">
        <v>0</v>
      </c>
      <c r="BK1411" s="12">
        <v>0</v>
      </c>
      <c r="BS1411" s="12">
        <v>0</v>
      </c>
      <c r="BT1411" s="12">
        <v>0</v>
      </c>
      <c r="BU1411" s="12">
        <v>0</v>
      </c>
      <c r="BV1411" s="12">
        <v>0</v>
      </c>
      <c r="CI1411">
        <f>CE1411+CG1411</f>
        <v>0</v>
      </c>
      <c r="DB1411">
        <f>CX1411+CZ1411+DA1411</f>
        <v>0</v>
      </c>
      <c r="DG1411" s="13" t="e">
        <f>(DC1411+DD1411)/CU1411</f>
        <v>#DIV/0!</v>
      </c>
      <c r="EI1411">
        <f>CO1411</f>
        <v>0</v>
      </c>
      <c r="EJ1411" s="16">
        <f>BU1411</f>
        <v>0</v>
      </c>
      <c r="EK1411" s="16" t="e">
        <f>EJ1411/EI1411</f>
        <v>#DIV/0!</v>
      </c>
      <c r="EL1411">
        <f>DJ1411</f>
        <v>0</v>
      </c>
      <c r="EM1411" s="16" t="e">
        <f>EK1411*EL1411</f>
        <v>#DIV/0!</v>
      </c>
    </row>
    <row r="1412" spans="1:143" x14ac:dyDescent="0.25">
      <c r="A1412">
        <v>2015</v>
      </c>
      <c r="B1412">
        <v>1331</v>
      </c>
      <c r="C1412" t="s">
        <v>3988</v>
      </c>
      <c r="D1412" t="s">
        <v>3992</v>
      </c>
      <c r="E1412" t="s">
        <v>172</v>
      </c>
      <c r="F1412" t="s">
        <v>4015</v>
      </c>
      <c r="G1412" t="s">
        <v>145</v>
      </c>
      <c r="H1412">
        <v>539055</v>
      </c>
      <c r="I1412" t="s">
        <v>3995</v>
      </c>
      <c r="J1412" t="s">
        <v>3991</v>
      </c>
      <c r="K1412">
        <v>98245</v>
      </c>
      <c r="L1412" t="s">
        <v>163</v>
      </c>
      <c r="N1412" t="s">
        <v>151</v>
      </c>
      <c r="P1412" t="s">
        <v>152</v>
      </c>
      <c r="Q1412" t="s">
        <v>153</v>
      </c>
      <c r="R1412" t="s">
        <v>174</v>
      </c>
      <c r="T1412" t="s">
        <v>155</v>
      </c>
      <c r="U1412" t="s">
        <v>156</v>
      </c>
      <c r="V1412" t="s">
        <v>157</v>
      </c>
      <c r="W1412" t="s">
        <v>175</v>
      </c>
      <c r="AA1412">
        <v>1</v>
      </c>
      <c r="AB1412">
        <v>1</v>
      </c>
      <c r="AJ1412">
        <v>1</v>
      </c>
      <c r="AK1412" t="s">
        <v>236</v>
      </c>
      <c r="AL1412" t="s">
        <v>236</v>
      </c>
      <c r="AM1412" t="s">
        <v>236</v>
      </c>
      <c r="AN1412" t="s">
        <v>3996</v>
      </c>
      <c r="AO1412" t="s">
        <v>3997</v>
      </c>
      <c r="AP1412" t="s">
        <v>236</v>
      </c>
      <c r="AR1412" t="s">
        <v>176</v>
      </c>
      <c r="AS1412" t="s">
        <v>152</v>
      </c>
      <c r="AU1412" t="s">
        <v>4016</v>
      </c>
      <c r="BJ1412" s="12">
        <v>0</v>
      </c>
      <c r="BK1412" s="12">
        <v>0</v>
      </c>
      <c r="BS1412" s="12">
        <v>0</v>
      </c>
      <c r="BT1412" s="12">
        <v>0</v>
      </c>
      <c r="BU1412" s="12">
        <v>0</v>
      </c>
      <c r="BV1412" s="12">
        <v>0</v>
      </c>
      <c r="CI1412">
        <f>CE1412+CG1412</f>
        <v>0</v>
      </c>
      <c r="DB1412">
        <f>CX1412+CZ1412+DA1412</f>
        <v>0</v>
      </c>
      <c r="DG1412" s="13" t="e">
        <f>(DC1412+DD1412)/CU1412</f>
        <v>#DIV/0!</v>
      </c>
      <c r="EI1412">
        <f>CO1412</f>
        <v>0</v>
      </c>
      <c r="EJ1412" s="16">
        <f>BU1412</f>
        <v>0</v>
      </c>
      <c r="EK1412" s="16" t="e">
        <f>EJ1412/EI1412</f>
        <v>#DIV/0!</v>
      </c>
      <c r="EL1412">
        <f>DJ1412</f>
        <v>0</v>
      </c>
      <c r="EM1412" s="16" t="e">
        <f>EK1412*EL1412</f>
        <v>#DIV/0!</v>
      </c>
    </row>
    <row r="1413" spans="1:143" x14ac:dyDescent="0.25">
      <c r="A1413">
        <v>2015</v>
      </c>
      <c r="B1413">
        <v>1332</v>
      </c>
      <c r="C1413" t="s">
        <v>3988</v>
      </c>
      <c r="D1413" t="s">
        <v>3992</v>
      </c>
      <c r="E1413" t="s">
        <v>172</v>
      </c>
      <c r="F1413" t="s">
        <v>4017</v>
      </c>
      <c r="G1413" t="s">
        <v>145</v>
      </c>
      <c r="H1413">
        <v>539055</v>
      </c>
      <c r="I1413" t="s">
        <v>3995</v>
      </c>
      <c r="J1413" t="s">
        <v>3991</v>
      </c>
      <c r="K1413">
        <v>98245</v>
      </c>
      <c r="L1413" t="s">
        <v>163</v>
      </c>
      <c r="N1413" t="s">
        <v>151</v>
      </c>
      <c r="P1413" t="s">
        <v>152</v>
      </c>
      <c r="Q1413" t="s">
        <v>153</v>
      </c>
      <c r="R1413" t="s">
        <v>174</v>
      </c>
      <c r="T1413" t="s">
        <v>155</v>
      </c>
      <c r="U1413" t="s">
        <v>211</v>
      </c>
      <c r="V1413" t="s">
        <v>212</v>
      </c>
      <c r="W1413" t="s">
        <v>175</v>
      </c>
      <c r="AA1413">
        <v>1</v>
      </c>
      <c r="AB1413">
        <v>1</v>
      </c>
      <c r="AJ1413">
        <v>1</v>
      </c>
      <c r="AR1413" t="s">
        <v>176</v>
      </c>
      <c r="AU1413" t="s">
        <v>4010</v>
      </c>
      <c r="BJ1413" s="12">
        <v>0</v>
      </c>
      <c r="BK1413" s="12">
        <v>0</v>
      </c>
      <c r="BS1413" s="12">
        <v>0</v>
      </c>
      <c r="BT1413" s="12">
        <v>0</v>
      </c>
      <c r="BU1413" s="12">
        <v>0</v>
      </c>
      <c r="BV1413" s="12">
        <v>0</v>
      </c>
      <c r="CI1413">
        <f>CE1413+CG1413</f>
        <v>0</v>
      </c>
      <c r="DB1413">
        <f>CX1413+CZ1413+DA1413</f>
        <v>0</v>
      </c>
      <c r="DG1413" s="13" t="e">
        <f>(DC1413+DD1413)/CU1413</f>
        <v>#DIV/0!</v>
      </c>
      <c r="EI1413">
        <f>CO1413</f>
        <v>0</v>
      </c>
      <c r="EJ1413" s="16">
        <f>BU1413</f>
        <v>0</v>
      </c>
      <c r="EK1413" s="16" t="e">
        <f>EJ1413/EI1413</f>
        <v>#DIV/0!</v>
      </c>
      <c r="EL1413">
        <f>DJ1413</f>
        <v>0</v>
      </c>
      <c r="EM1413" s="16" t="e">
        <f>EK1413*EL1413</f>
        <v>#DIV/0!</v>
      </c>
    </row>
    <row r="1414" spans="1:143" x14ac:dyDescent="0.25">
      <c r="A1414">
        <v>2015</v>
      </c>
      <c r="B1414">
        <v>1965</v>
      </c>
      <c r="C1414" t="s">
        <v>3988</v>
      </c>
      <c r="D1414" t="s">
        <v>4018</v>
      </c>
      <c r="E1414" t="s">
        <v>4019</v>
      </c>
      <c r="H1414">
        <v>539055</v>
      </c>
      <c r="I1414" t="s">
        <v>4019</v>
      </c>
      <c r="J1414" t="s">
        <v>4005</v>
      </c>
      <c r="K1414">
        <v>98250</v>
      </c>
      <c r="L1414" t="s">
        <v>579</v>
      </c>
      <c r="M1414" t="s">
        <v>4020</v>
      </c>
      <c r="N1414" t="s">
        <v>507</v>
      </c>
      <c r="O1414" t="s">
        <v>4021</v>
      </c>
      <c r="P1414" t="s">
        <v>152</v>
      </c>
      <c r="Q1414" t="s">
        <v>153</v>
      </c>
      <c r="R1414" t="s">
        <v>248</v>
      </c>
      <c r="S1414" t="s">
        <v>210</v>
      </c>
      <c r="V1414" t="s">
        <v>249</v>
      </c>
      <c r="W1414" t="s">
        <v>490</v>
      </c>
      <c r="AJ1414">
        <v>0</v>
      </c>
      <c r="AK1414" t="s">
        <v>775</v>
      </c>
      <c r="AR1414" t="s">
        <v>176</v>
      </c>
      <c r="AS1414" t="s">
        <v>152</v>
      </c>
      <c r="AU1414" t="s">
        <v>4022</v>
      </c>
      <c r="BF1414" s="12">
        <v>84566</v>
      </c>
      <c r="BH1414" s="15">
        <v>443128</v>
      </c>
      <c r="BJ1414" s="12">
        <v>527694</v>
      </c>
      <c r="BK1414" s="12">
        <v>0</v>
      </c>
      <c r="BQ1414" s="12">
        <v>967353</v>
      </c>
      <c r="BS1414" s="12">
        <v>967353</v>
      </c>
      <c r="BT1414" s="12">
        <v>1934706</v>
      </c>
      <c r="BU1414" s="12">
        <v>2462400</v>
      </c>
      <c r="BV1414" s="12">
        <v>0</v>
      </c>
      <c r="CI1414">
        <f>CE1414+CG1414</f>
        <v>0</v>
      </c>
      <c r="DB1414">
        <f>CX1414+CZ1414+DA1414</f>
        <v>0</v>
      </c>
      <c r="DG1414" s="13" t="e">
        <f>(DC1414+DD1414)/CU1414</f>
        <v>#DIV/0!</v>
      </c>
      <c r="EI1414">
        <f>CO1414</f>
        <v>0</v>
      </c>
      <c r="EJ1414" s="16">
        <f>BU1414</f>
        <v>2462400</v>
      </c>
      <c r="EK1414" s="16" t="e">
        <f>EJ1414/EI1414</f>
        <v>#DIV/0!</v>
      </c>
      <c r="EL1414">
        <f>DJ1414</f>
        <v>0</v>
      </c>
      <c r="EM1414" s="16" t="e">
        <f>EK1414*EL1414</f>
        <v>#DIV/0!</v>
      </c>
    </row>
    <row r="1415" spans="1:143" x14ac:dyDescent="0.25">
      <c r="A1415">
        <v>2015</v>
      </c>
      <c r="B1415">
        <v>1260</v>
      </c>
      <c r="C1415" t="s">
        <v>3988</v>
      </c>
      <c r="D1415" t="s">
        <v>4023</v>
      </c>
      <c r="E1415" t="s">
        <v>4024</v>
      </c>
      <c r="H1415">
        <v>539055</v>
      </c>
      <c r="I1415" t="s">
        <v>4025</v>
      </c>
      <c r="J1415" t="s">
        <v>3991</v>
      </c>
      <c r="K1415">
        <v>98245</v>
      </c>
      <c r="L1415" t="s">
        <v>163</v>
      </c>
      <c r="N1415" t="s">
        <v>656</v>
      </c>
      <c r="O1415" t="s">
        <v>165</v>
      </c>
      <c r="P1415" t="s">
        <v>152</v>
      </c>
      <c r="Q1415" t="s">
        <v>153</v>
      </c>
      <c r="R1415" t="s">
        <v>248</v>
      </c>
      <c r="S1415" t="s">
        <v>210</v>
      </c>
      <c r="V1415" t="s">
        <v>249</v>
      </c>
      <c r="W1415" t="s">
        <v>175</v>
      </c>
      <c r="AJ1415">
        <v>0</v>
      </c>
      <c r="AL1415" t="s">
        <v>652</v>
      </c>
      <c r="AR1415" t="s">
        <v>176</v>
      </c>
      <c r="AS1415" t="s">
        <v>152</v>
      </c>
      <c r="AU1415" t="s">
        <v>4026</v>
      </c>
      <c r="BJ1415" s="12">
        <v>0</v>
      </c>
      <c r="BK1415" s="12">
        <v>0</v>
      </c>
      <c r="BL1415" s="15">
        <v>2750</v>
      </c>
      <c r="BS1415" s="12">
        <v>2750</v>
      </c>
      <c r="BT1415" s="12">
        <v>5500</v>
      </c>
      <c r="BU1415" s="12">
        <v>5500</v>
      </c>
      <c r="BV1415" s="12">
        <v>2750</v>
      </c>
      <c r="CI1415">
        <f>CE1415+CG1415</f>
        <v>0</v>
      </c>
      <c r="DB1415">
        <f>CX1415+CZ1415+DA1415</f>
        <v>0</v>
      </c>
      <c r="DG1415" s="13" t="e">
        <f>(DC1415+DD1415)/CU1415</f>
        <v>#DIV/0!</v>
      </c>
      <c r="EI1415">
        <f>CO1415</f>
        <v>0</v>
      </c>
      <c r="EJ1415" s="16">
        <f>BU1415</f>
        <v>5500</v>
      </c>
      <c r="EK1415" s="16" t="e">
        <f>EJ1415/EI1415</f>
        <v>#DIV/0!</v>
      </c>
      <c r="EL1415">
        <f>DJ1415</f>
        <v>0</v>
      </c>
      <c r="EM1415" s="16" t="e">
        <f>EK1415*EL1415</f>
        <v>#DIV/0!</v>
      </c>
    </row>
    <row r="1416" spans="1:143" x14ac:dyDescent="0.25">
      <c r="A1416">
        <v>2015</v>
      </c>
      <c r="B1416">
        <v>1317</v>
      </c>
      <c r="C1416" t="s">
        <v>3988</v>
      </c>
      <c r="D1416" t="s">
        <v>4027</v>
      </c>
      <c r="E1416" t="s">
        <v>4028</v>
      </c>
      <c r="H1416">
        <v>539055</v>
      </c>
      <c r="I1416" t="s">
        <v>4029</v>
      </c>
      <c r="J1416" t="s">
        <v>4005</v>
      </c>
      <c r="K1416">
        <v>98250</v>
      </c>
      <c r="L1416" t="s">
        <v>163</v>
      </c>
      <c r="N1416" t="s">
        <v>151</v>
      </c>
      <c r="P1416" t="s">
        <v>152</v>
      </c>
      <c r="Q1416" t="s">
        <v>153</v>
      </c>
      <c r="R1416" t="s">
        <v>248</v>
      </c>
      <c r="S1416" t="s">
        <v>152</v>
      </c>
      <c r="V1416" t="s">
        <v>249</v>
      </c>
      <c r="W1416" t="s">
        <v>169</v>
      </c>
      <c r="AJ1416">
        <v>0</v>
      </c>
      <c r="AK1416" t="s">
        <v>170</v>
      </c>
      <c r="AR1416" t="s">
        <v>176</v>
      </c>
      <c r="AU1416" t="s">
        <v>4030</v>
      </c>
      <c r="AW1416" s="12" t="s">
        <v>4031</v>
      </c>
      <c r="BJ1416" s="12">
        <v>1107.8</v>
      </c>
      <c r="BK1416" s="12">
        <v>1107.8</v>
      </c>
      <c r="BS1416" s="12">
        <v>0</v>
      </c>
      <c r="BT1416" s="12">
        <v>0</v>
      </c>
      <c r="BU1416" s="12">
        <v>1107.8</v>
      </c>
      <c r="BV1416" s="12">
        <v>1107.8</v>
      </c>
      <c r="CI1416">
        <f>CE1416+CG1416</f>
        <v>0</v>
      </c>
      <c r="DB1416">
        <f>CX1416+CZ1416+DA1416</f>
        <v>0</v>
      </c>
      <c r="DG1416" s="13" t="e">
        <f>(DC1416+DD1416)/CU1416</f>
        <v>#DIV/0!</v>
      </c>
      <c r="EI1416">
        <f>CO1416</f>
        <v>0</v>
      </c>
      <c r="EJ1416" s="16">
        <f>BU1416</f>
        <v>1107.8</v>
      </c>
      <c r="EK1416" s="16" t="e">
        <f>EJ1416/EI1416</f>
        <v>#DIV/0!</v>
      </c>
      <c r="EL1416">
        <f>DJ1416</f>
        <v>0</v>
      </c>
      <c r="EM1416" s="16" t="e">
        <f>EK1416*EL1416</f>
        <v>#DIV/0!</v>
      </c>
    </row>
    <row r="1417" spans="1:143" x14ac:dyDescent="0.25">
      <c r="A1417">
        <v>2015</v>
      </c>
      <c r="B1417">
        <v>1958</v>
      </c>
      <c r="C1417" t="s">
        <v>3988</v>
      </c>
      <c r="D1417" t="s">
        <v>3989</v>
      </c>
      <c r="E1417" t="s">
        <v>4032</v>
      </c>
      <c r="I1417" t="s">
        <v>4033</v>
      </c>
      <c r="J1417" t="s">
        <v>3991</v>
      </c>
      <c r="K1417">
        <v>98245</v>
      </c>
      <c r="L1417" t="s">
        <v>579</v>
      </c>
      <c r="M1417" t="s">
        <v>4034</v>
      </c>
      <c r="N1417" t="s">
        <v>507</v>
      </c>
      <c r="O1417" t="s">
        <v>198</v>
      </c>
      <c r="P1417" t="s">
        <v>152</v>
      </c>
      <c r="Q1417" t="s">
        <v>153</v>
      </c>
      <c r="R1417" t="s">
        <v>248</v>
      </c>
      <c r="S1417" t="s">
        <v>210</v>
      </c>
      <c r="V1417" t="s">
        <v>249</v>
      </c>
      <c r="W1417" t="s">
        <v>490</v>
      </c>
      <c r="Y1417">
        <v>0</v>
      </c>
      <c r="AJ1417">
        <v>0</v>
      </c>
      <c r="AK1417" t="s">
        <v>2753</v>
      </c>
      <c r="AR1417" t="s">
        <v>176</v>
      </c>
      <c r="AS1417" t="s">
        <v>152</v>
      </c>
      <c r="BJ1417" s="12">
        <v>0</v>
      </c>
      <c r="BK1417" s="12">
        <v>0</v>
      </c>
      <c r="BL1417" s="15">
        <v>2250</v>
      </c>
      <c r="BO1417" s="15">
        <v>84445.13</v>
      </c>
      <c r="BQ1417" s="12">
        <v>19342.189999999999</v>
      </c>
      <c r="BR1417" s="15">
        <v>16840</v>
      </c>
      <c r="BS1417" s="12">
        <v>122877.32</v>
      </c>
      <c r="BT1417" s="12">
        <v>245754.64</v>
      </c>
      <c r="BU1417" s="12">
        <v>245754.64</v>
      </c>
      <c r="BV1417" s="12">
        <v>2250</v>
      </c>
      <c r="CI1417">
        <f>CE1417+CG1417</f>
        <v>0</v>
      </c>
      <c r="DB1417">
        <f>CX1417+CZ1417+DA1417</f>
        <v>0</v>
      </c>
      <c r="DG1417" s="13" t="e">
        <f>(DC1417+DD1417)/CU1417</f>
        <v>#DIV/0!</v>
      </c>
      <c r="EI1417">
        <f>CO1417</f>
        <v>0</v>
      </c>
      <c r="EJ1417" s="16">
        <f>BU1417</f>
        <v>245754.64</v>
      </c>
      <c r="EK1417" s="16" t="e">
        <f>EJ1417/EI1417</f>
        <v>#DIV/0!</v>
      </c>
      <c r="EL1417">
        <f>DJ1417</f>
        <v>0</v>
      </c>
      <c r="EM1417" s="16" t="e">
        <f>EK1417*EL1417</f>
        <v>#DIV/0!</v>
      </c>
    </row>
    <row r="1418" spans="1:143" x14ac:dyDescent="0.25">
      <c r="A1418">
        <v>2015</v>
      </c>
      <c r="B1418">
        <v>1285</v>
      </c>
      <c r="C1418" t="s">
        <v>3988</v>
      </c>
      <c r="D1418" t="s">
        <v>4035</v>
      </c>
      <c r="E1418" t="s">
        <v>4036</v>
      </c>
      <c r="H1418">
        <v>539055</v>
      </c>
      <c r="I1418" t="s">
        <v>4037</v>
      </c>
      <c r="J1418" t="s">
        <v>4038</v>
      </c>
      <c r="K1418">
        <v>98261</v>
      </c>
      <c r="L1418" t="s">
        <v>163</v>
      </c>
      <c r="N1418" t="s">
        <v>164</v>
      </c>
      <c r="O1418" t="s">
        <v>165</v>
      </c>
      <c r="P1418" t="s">
        <v>152</v>
      </c>
      <c r="Q1418" t="s">
        <v>153</v>
      </c>
      <c r="R1418" t="s">
        <v>248</v>
      </c>
      <c r="S1418" t="s">
        <v>210</v>
      </c>
      <c r="V1418" t="s">
        <v>249</v>
      </c>
      <c r="W1418" t="s">
        <v>169</v>
      </c>
      <c r="AJ1418">
        <v>0</v>
      </c>
      <c r="AL1418" t="s">
        <v>308</v>
      </c>
      <c r="AR1418" t="s">
        <v>176</v>
      </c>
      <c r="AS1418" t="s">
        <v>152</v>
      </c>
      <c r="AU1418" t="s">
        <v>4039</v>
      </c>
      <c r="BJ1418" s="12">
        <v>0</v>
      </c>
      <c r="BK1418" s="12">
        <v>0</v>
      </c>
      <c r="BS1418" s="12">
        <v>0</v>
      </c>
      <c r="BT1418" s="12">
        <v>0</v>
      </c>
      <c r="BU1418" s="12">
        <v>0</v>
      </c>
      <c r="BV1418" s="12">
        <v>0</v>
      </c>
      <c r="CI1418">
        <f>CE1418+CG1418</f>
        <v>0</v>
      </c>
      <c r="DB1418">
        <f>CX1418+CZ1418+DA1418</f>
        <v>0</v>
      </c>
      <c r="DG1418" s="13" t="e">
        <f>(DC1418+DD1418)/CU1418</f>
        <v>#DIV/0!</v>
      </c>
      <c r="EI1418">
        <f>CO1418</f>
        <v>0</v>
      </c>
      <c r="EJ1418" s="16">
        <f>BU1418</f>
        <v>0</v>
      </c>
      <c r="EK1418" s="16" t="e">
        <f>EJ1418/EI1418</f>
        <v>#DIV/0!</v>
      </c>
      <c r="EL1418">
        <f>DJ1418</f>
        <v>0</v>
      </c>
      <c r="EM1418" s="16" t="e">
        <f>EK1418*EL1418</f>
        <v>#DIV/0!</v>
      </c>
    </row>
    <row r="1419" spans="1:143" x14ac:dyDescent="0.25">
      <c r="A1419">
        <v>2015</v>
      </c>
      <c r="B1419">
        <v>2034</v>
      </c>
      <c r="C1419" t="s">
        <v>3988</v>
      </c>
      <c r="D1419" t="s">
        <v>3992</v>
      </c>
      <c r="E1419" t="s">
        <v>4040</v>
      </c>
      <c r="F1419" t="s">
        <v>4040</v>
      </c>
      <c r="G1419" t="s">
        <v>145</v>
      </c>
      <c r="L1419" t="s">
        <v>163</v>
      </c>
      <c r="V1419" t="s">
        <v>212</v>
      </c>
      <c r="AJ1419">
        <v>0</v>
      </c>
      <c r="BJ1419" s="12">
        <v>0</v>
      </c>
      <c r="BK1419" s="12">
        <v>0</v>
      </c>
      <c r="BS1419" s="12">
        <v>0</v>
      </c>
      <c r="BT1419" s="12">
        <v>0</v>
      </c>
      <c r="BU1419" s="12">
        <v>0</v>
      </c>
      <c r="BV1419" s="12">
        <v>0</v>
      </c>
      <c r="BW1419" t="s">
        <v>4040</v>
      </c>
      <c r="BX1419" t="s">
        <v>141</v>
      </c>
      <c r="BY1419">
        <v>3</v>
      </c>
      <c r="BZ1419">
        <v>2</v>
      </c>
      <c r="CA1419">
        <v>2</v>
      </c>
      <c r="CB1419">
        <v>1</v>
      </c>
      <c r="CG1419">
        <v>1</v>
      </c>
      <c r="CH1419">
        <v>1</v>
      </c>
      <c r="CI1419">
        <f>CE1419+CG1419</f>
        <v>1</v>
      </c>
      <c r="CJ1419">
        <v>64</v>
      </c>
      <c r="CL1419">
        <v>34</v>
      </c>
      <c r="CN1419">
        <v>30</v>
      </c>
      <c r="CO1419">
        <v>47</v>
      </c>
      <c r="CQ1419">
        <v>17</v>
      </c>
      <c r="CS1419">
        <v>30</v>
      </c>
      <c r="CT1419">
        <v>3</v>
      </c>
      <c r="CU1419">
        <v>2</v>
      </c>
      <c r="DB1419">
        <f>CX1419+CZ1419+DA1419</f>
        <v>0</v>
      </c>
      <c r="DC1419">
        <v>2</v>
      </c>
      <c r="DG1419" s="13">
        <f>(DC1419+DD1419)/CU1419</f>
        <v>1</v>
      </c>
      <c r="DH1419">
        <v>47</v>
      </c>
      <c r="DI1419">
        <v>47</v>
      </c>
      <c r="DJ1419">
        <v>47</v>
      </c>
      <c r="DK1419">
        <v>47</v>
      </c>
      <c r="DL1419">
        <v>3</v>
      </c>
      <c r="DM1419">
        <v>2</v>
      </c>
      <c r="DN1419">
        <v>2</v>
      </c>
      <c r="DO1419">
        <v>1</v>
      </c>
      <c r="DQ1419">
        <v>1</v>
      </c>
      <c r="DS1419">
        <v>1</v>
      </c>
      <c r="EA1419">
        <v>1</v>
      </c>
      <c r="EF1419">
        <v>1</v>
      </c>
      <c r="EG1419">
        <v>0</v>
      </c>
      <c r="EH1419" s="13">
        <v>0</v>
      </c>
      <c r="EI1419">
        <f>CO1419</f>
        <v>47</v>
      </c>
      <c r="EJ1419" s="16">
        <f>BU1419</f>
        <v>0</v>
      </c>
      <c r="EK1419" s="16">
        <f>EJ1419/EI1419</f>
        <v>0</v>
      </c>
      <c r="EL1419">
        <f>DJ1419</f>
        <v>47</v>
      </c>
      <c r="EM1419" s="16">
        <f>EK1419*EL1419</f>
        <v>0</v>
      </c>
    </row>
    <row r="1420" spans="1:143" x14ac:dyDescent="0.25">
      <c r="A1420">
        <v>2015</v>
      </c>
      <c r="B1420">
        <v>1289</v>
      </c>
      <c r="C1420" t="s">
        <v>3988</v>
      </c>
      <c r="D1420" t="s">
        <v>4002</v>
      </c>
      <c r="E1420" t="s">
        <v>4041</v>
      </c>
      <c r="F1420" t="s">
        <v>4042</v>
      </c>
      <c r="G1420" t="s">
        <v>145</v>
      </c>
      <c r="H1420">
        <v>539055</v>
      </c>
      <c r="I1420" t="s">
        <v>4004</v>
      </c>
      <c r="J1420" t="s">
        <v>4005</v>
      </c>
      <c r="K1420">
        <v>98250</v>
      </c>
      <c r="L1420" t="s">
        <v>163</v>
      </c>
      <c r="N1420" t="s">
        <v>151</v>
      </c>
      <c r="P1420" t="s">
        <v>152</v>
      </c>
      <c r="Q1420" t="s">
        <v>153</v>
      </c>
      <c r="R1420" t="s">
        <v>208</v>
      </c>
      <c r="T1420" t="s">
        <v>155</v>
      </c>
      <c r="U1420" t="s">
        <v>211</v>
      </c>
      <c r="V1420" t="s">
        <v>212</v>
      </c>
      <c r="W1420" t="s">
        <v>169</v>
      </c>
      <c r="Y1420">
        <v>4</v>
      </c>
      <c r="Z1420">
        <v>2</v>
      </c>
      <c r="AJ1420">
        <v>4</v>
      </c>
      <c r="AR1420" t="s">
        <v>176</v>
      </c>
      <c r="BB1420" s="12">
        <v>3000</v>
      </c>
      <c r="BJ1420" s="12">
        <v>3000</v>
      </c>
      <c r="BK1420" s="12">
        <v>3000</v>
      </c>
      <c r="BS1420" s="12">
        <v>0</v>
      </c>
      <c r="BT1420" s="12">
        <v>0</v>
      </c>
      <c r="BU1420" s="12">
        <v>3000</v>
      </c>
      <c r="BV1420" s="12">
        <v>3000</v>
      </c>
      <c r="BW1420" t="s">
        <v>4042</v>
      </c>
      <c r="BX1420" t="s">
        <v>141</v>
      </c>
      <c r="BY1420">
        <v>3</v>
      </c>
      <c r="BZ1420">
        <v>2</v>
      </c>
      <c r="CG1420">
        <v>3</v>
      </c>
      <c r="CH1420">
        <v>2</v>
      </c>
      <c r="CI1420">
        <f>CE1420+CG1420</f>
        <v>3</v>
      </c>
      <c r="CJ1420">
        <v>28</v>
      </c>
      <c r="CN1420">
        <v>28</v>
      </c>
      <c r="CO1420">
        <v>27</v>
      </c>
      <c r="CS1420">
        <v>27</v>
      </c>
      <c r="CT1420">
        <v>3</v>
      </c>
      <c r="CU1420">
        <v>2</v>
      </c>
      <c r="DB1420">
        <f>CX1420+CZ1420+DA1420</f>
        <v>0</v>
      </c>
      <c r="DC1420">
        <v>2</v>
      </c>
      <c r="DG1420" s="13">
        <f>(DC1420+DD1420)/CU1420</f>
        <v>1</v>
      </c>
      <c r="DH1420">
        <v>27</v>
      </c>
      <c r="DI1420">
        <v>27</v>
      </c>
      <c r="DJ1420">
        <v>27</v>
      </c>
      <c r="DK1420">
        <v>27</v>
      </c>
      <c r="DL1420">
        <v>3</v>
      </c>
      <c r="DM1420">
        <v>2</v>
      </c>
      <c r="DQ1420">
        <v>2</v>
      </c>
      <c r="DX1420">
        <v>1</v>
      </c>
      <c r="EA1420">
        <v>1</v>
      </c>
      <c r="EI1420">
        <f>CO1420</f>
        <v>27</v>
      </c>
      <c r="EJ1420" s="16">
        <f>BU1420</f>
        <v>3000</v>
      </c>
      <c r="EK1420" s="16">
        <f>EJ1420/EI1420</f>
        <v>111.11111111111111</v>
      </c>
      <c r="EL1420">
        <f>DJ1420</f>
        <v>27</v>
      </c>
      <c r="EM1420" s="16">
        <f>EK1420*EL1420</f>
        <v>3000</v>
      </c>
    </row>
    <row r="1421" spans="1:143" x14ac:dyDescent="0.25">
      <c r="A1421">
        <v>2015</v>
      </c>
      <c r="B1421">
        <v>1351</v>
      </c>
      <c r="C1421" t="s">
        <v>3988</v>
      </c>
      <c r="D1421" t="s">
        <v>4035</v>
      </c>
      <c r="E1421" t="s">
        <v>4043</v>
      </c>
      <c r="H1421">
        <v>539055</v>
      </c>
      <c r="I1421" t="s">
        <v>4044</v>
      </c>
      <c r="J1421" t="s">
        <v>4001</v>
      </c>
      <c r="K1421">
        <v>98261</v>
      </c>
      <c r="L1421" t="s">
        <v>489</v>
      </c>
      <c r="M1421" t="s">
        <v>4045</v>
      </c>
      <c r="N1421" t="s">
        <v>656</v>
      </c>
      <c r="O1421" t="s">
        <v>198</v>
      </c>
      <c r="P1421" t="s">
        <v>152</v>
      </c>
      <c r="Q1421" t="s">
        <v>153</v>
      </c>
      <c r="R1421" t="s">
        <v>248</v>
      </c>
      <c r="S1421" t="s">
        <v>210</v>
      </c>
      <c r="V1421" t="s">
        <v>249</v>
      </c>
      <c r="W1421" t="s">
        <v>333</v>
      </c>
      <c r="Y1421">
        <v>6</v>
      </c>
      <c r="Z1421">
        <v>3</v>
      </c>
      <c r="AJ1421">
        <v>6</v>
      </c>
      <c r="AK1421" t="s">
        <v>600</v>
      </c>
      <c r="AN1421" t="s">
        <v>4045</v>
      </c>
      <c r="AR1421" t="s">
        <v>176</v>
      </c>
      <c r="BJ1421" s="12">
        <v>0</v>
      </c>
      <c r="BK1421" s="12">
        <v>0</v>
      </c>
      <c r="BL1421" s="15">
        <v>6000</v>
      </c>
      <c r="BS1421" s="12">
        <v>6000</v>
      </c>
      <c r="BT1421" s="12">
        <v>12000</v>
      </c>
      <c r="BU1421" s="12">
        <v>12000</v>
      </c>
      <c r="BV1421" s="12">
        <v>6000</v>
      </c>
      <c r="CI1421">
        <f>CE1421+CG1421</f>
        <v>0</v>
      </c>
      <c r="DB1421">
        <f>CX1421+CZ1421+DA1421</f>
        <v>0</v>
      </c>
      <c r="DG1421" s="13" t="e">
        <f>(DC1421+DD1421)/CU1421</f>
        <v>#DIV/0!</v>
      </c>
      <c r="EI1421">
        <f>CO1421</f>
        <v>0</v>
      </c>
      <c r="EJ1421" s="16">
        <f>BU1421</f>
        <v>12000</v>
      </c>
      <c r="EK1421" s="16" t="e">
        <f>EJ1421/EI1421</f>
        <v>#DIV/0!</v>
      </c>
      <c r="EL1421">
        <f>DJ1421</f>
        <v>0</v>
      </c>
      <c r="EM1421" s="16" t="e">
        <f>EK1421*EL1421</f>
        <v>#DIV/0!</v>
      </c>
    </row>
    <row r="1422" spans="1:143" x14ac:dyDescent="0.25">
      <c r="A1422">
        <v>2015</v>
      </c>
      <c r="B1422">
        <v>1261</v>
      </c>
      <c r="C1422" t="s">
        <v>3988</v>
      </c>
      <c r="D1422" t="s">
        <v>4046</v>
      </c>
      <c r="E1422" t="s">
        <v>4047</v>
      </c>
      <c r="H1422">
        <v>539055</v>
      </c>
      <c r="I1422" t="s">
        <v>4048</v>
      </c>
      <c r="J1422" t="s">
        <v>4005</v>
      </c>
      <c r="K1422">
        <v>98250</v>
      </c>
      <c r="L1422" t="s">
        <v>163</v>
      </c>
      <c r="N1422" t="s">
        <v>151</v>
      </c>
      <c r="P1422" t="s">
        <v>152</v>
      </c>
      <c r="Q1422" t="s">
        <v>153</v>
      </c>
      <c r="R1422" t="s">
        <v>248</v>
      </c>
      <c r="U1422" t="s">
        <v>156</v>
      </c>
      <c r="V1422" t="s">
        <v>249</v>
      </c>
      <c r="W1422" t="s">
        <v>175</v>
      </c>
      <c r="Y1422">
        <v>0</v>
      </c>
      <c r="Z1422">
        <v>0</v>
      </c>
      <c r="AI1422" t="s">
        <v>236</v>
      </c>
      <c r="AJ1422">
        <v>0</v>
      </c>
      <c r="AL1422" t="s">
        <v>258</v>
      </c>
      <c r="AR1422" t="s">
        <v>176</v>
      </c>
      <c r="AS1422" t="s">
        <v>152</v>
      </c>
      <c r="AU1422" t="s">
        <v>4049</v>
      </c>
      <c r="AV1422" s="12">
        <v>69574</v>
      </c>
      <c r="BJ1422" s="12">
        <v>69574</v>
      </c>
      <c r="BK1422" s="12">
        <v>69574</v>
      </c>
      <c r="BS1422" s="12">
        <v>0</v>
      </c>
      <c r="BT1422" s="12">
        <v>0</v>
      </c>
      <c r="BU1422" s="12">
        <v>69574</v>
      </c>
      <c r="BV1422" s="12">
        <v>69574</v>
      </c>
      <c r="CI1422">
        <f>CE1422+CG1422</f>
        <v>0</v>
      </c>
      <c r="DB1422">
        <f>CX1422+CZ1422+DA1422</f>
        <v>0</v>
      </c>
      <c r="DG1422" s="13" t="e">
        <f>(DC1422+DD1422)/CU1422</f>
        <v>#DIV/0!</v>
      </c>
      <c r="EI1422">
        <f>CO1422</f>
        <v>0</v>
      </c>
      <c r="EJ1422" s="16">
        <f>BU1422</f>
        <v>69574</v>
      </c>
      <c r="EK1422" s="16" t="e">
        <f>EJ1422/EI1422</f>
        <v>#DIV/0!</v>
      </c>
      <c r="EL1422">
        <f>DJ1422</f>
        <v>0</v>
      </c>
      <c r="EM1422" s="16" t="e">
        <f>EK1422*EL1422</f>
        <v>#DIV/0!</v>
      </c>
    </row>
    <row r="1423" spans="1:143" x14ac:dyDescent="0.25">
      <c r="A1423">
        <v>2015</v>
      </c>
      <c r="B1423">
        <v>1963</v>
      </c>
      <c r="C1423" t="s">
        <v>3988</v>
      </c>
      <c r="D1423" t="s">
        <v>4050</v>
      </c>
      <c r="E1423" t="s">
        <v>4051</v>
      </c>
      <c r="I1423" t="s">
        <v>4052</v>
      </c>
      <c r="J1423" t="s">
        <v>4005</v>
      </c>
      <c r="K1423">
        <v>98250</v>
      </c>
      <c r="L1423" t="s">
        <v>579</v>
      </c>
      <c r="M1423" t="s">
        <v>4053</v>
      </c>
      <c r="N1423" t="s">
        <v>507</v>
      </c>
      <c r="O1423" t="s">
        <v>198</v>
      </c>
      <c r="P1423" t="s">
        <v>152</v>
      </c>
      <c r="Q1423" t="s">
        <v>153</v>
      </c>
      <c r="R1423" t="s">
        <v>248</v>
      </c>
      <c r="S1423" t="s">
        <v>210</v>
      </c>
      <c r="T1423" t="s">
        <v>155</v>
      </c>
      <c r="V1423" t="s">
        <v>249</v>
      </c>
      <c r="W1423" t="s">
        <v>490</v>
      </c>
      <c r="AJ1423">
        <v>0</v>
      </c>
      <c r="AL1423" t="s">
        <v>308</v>
      </c>
      <c r="AR1423" t="s">
        <v>176</v>
      </c>
      <c r="AS1423" t="s">
        <v>152</v>
      </c>
      <c r="BJ1423" s="12">
        <v>0</v>
      </c>
      <c r="BK1423" s="12">
        <v>0</v>
      </c>
      <c r="BL1423" s="15">
        <v>11659</v>
      </c>
      <c r="BN1423" s="15">
        <v>100000</v>
      </c>
      <c r="BQ1423" s="12">
        <v>30000</v>
      </c>
      <c r="BR1423" s="15">
        <v>150000</v>
      </c>
      <c r="BS1423" s="12">
        <v>291659</v>
      </c>
      <c r="BT1423" s="12">
        <v>583318</v>
      </c>
      <c r="BU1423" s="12">
        <v>583318</v>
      </c>
      <c r="BV1423" s="12">
        <v>11659</v>
      </c>
      <c r="CI1423">
        <f>CE1423+CG1423</f>
        <v>0</v>
      </c>
      <c r="DB1423">
        <f>CX1423+CZ1423+DA1423</f>
        <v>0</v>
      </c>
      <c r="DG1423" s="13" t="e">
        <f>(DC1423+DD1423)/CU1423</f>
        <v>#DIV/0!</v>
      </c>
      <c r="EI1423">
        <f>CO1423</f>
        <v>0</v>
      </c>
      <c r="EJ1423" s="16">
        <f>BU1423</f>
        <v>583318</v>
      </c>
      <c r="EK1423" s="16" t="e">
        <f>EJ1423/EI1423</f>
        <v>#DIV/0!</v>
      </c>
      <c r="EL1423">
        <f>DJ1423</f>
        <v>0</v>
      </c>
      <c r="EM1423" s="16" t="e">
        <f>EK1423*EL1423</f>
        <v>#DIV/0!</v>
      </c>
    </row>
    <row r="1424" spans="1:143" x14ac:dyDescent="0.25">
      <c r="A1424">
        <v>2015</v>
      </c>
      <c r="B1424">
        <v>1376</v>
      </c>
      <c r="C1424" t="s">
        <v>3988</v>
      </c>
      <c r="D1424" t="s">
        <v>3992</v>
      </c>
      <c r="E1424" t="s">
        <v>789</v>
      </c>
      <c r="F1424" t="s">
        <v>4054</v>
      </c>
      <c r="G1424" t="s">
        <v>145</v>
      </c>
      <c r="H1424">
        <v>539055</v>
      </c>
      <c r="I1424" t="s">
        <v>3995</v>
      </c>
      <c r="J1424" t="s">
        <v>3991</v>
      </c>
      <c r="K1424">
        <v>98245</v>
      </c>
      <c r="L1424" t="s">
        <v>163</v>
      </c>
      <c r="N1424" t="s">
        <v>151</v>
      </c>
      <c r="P1424" t="s">
        <v>152</v>
      </c>
      <c r="Q1424" t="s">
        <v>153</v>
      </c>
      <c r="R1424" t="s">
        <v>154</v>
      </c>
      <c r="T1424" t="s">
        <v>155</v>
      </c>
      <c r="U1424" t="s">
        <v>156</v>
      </c>
      <c r="V1424" t="s">
        <v>157</v>
      </c>
      <c r="W1424" t="s">
        <v>169</v>
      </c>
      <c r="Y1424">
        <v>5</v>
      </c>
      <c r="Z1424">
        <v>2</v>
      </c>
      <c r="AJ1424">
        <v>5</v>
      </c>
      <c r="AR1424" t="s">
        <v>176</v>
      </c>
      <c r="BG1424" s="15">
        <v>3810</v>
      </c>
      <c r="BJ1424" s="12">
        <v>3810</v>
      </c>
      <c r="BK1424" s="12">
        <v>0</v>
      </c>
      <c r="BS1424" s="12">
        <v>0</v>
      </c>
      <c r="BT1424" s="12">
        <v>0</v>
      </c>
      <c r="BU1424" s="12">
        <v>3810</v>
      </c>
      <c r="BV1424" s="12">
        <v>0</v>
      </c>
      <c r="BW1424" t="s">
        <v>4054</v>
      </c>
      <c r="BX1424" t="s">
        <v>157</v>
      </c>
      <c r="BY1424">
        <v>3</v>
      </c>
      <c r="BZ1424">
        <v>2</v>
      </c>
      <c r="CA1424">
        <v>2</v>
      </c>
      <c r="CB1424">
        <v>1</v>
      </c>
      <c r="CG1424">
        <v>1</v>
      </c>
      <c r="CH1424">
        <v>1</v>
      </c>
      <c r="CI1424">
        <f>CE1424+CG1424</f>
        <v>1</v>
      </c>
      <c r="CJ1424">
        <v>411</v>
      </c>
      <c r="CL1424">
        <v>352</v>
      </c>
      <c r="CN1424">
        <v>59</v>
      </c>
      <c r="CO1424">
        <v>235</v>
      </c>
      <c r="CQ1424">
        <v>176</v>
      </c>
      <c r="CS1424">
        <v>59</v>
      </c>
      <c r="CT1424">
        <v>3</v>
      </c>
      <c r="CU1424">
        <v>2</v>
      </c>
      <c r="DB1424">
        <f>CX1424+CZ1424+DA1424</f>
        <v>0</v>
      </c>
      <c r="DC1424">
        <v>1</v>
      </c>
      <c r="DE1424">
        <v>1</v>
      </c>
      <c r="DG1424" s="13">
        <f>(DC1424+DD1424)/CU1424</f>
        <v>0.5</v>
      </c>
      <c r="DH1424">
        <v>664</v>
      </c>
      <c r="DI1424">
        <v>235</v>
      </c>
      <c r="DJ1424">
        <v>176</v>
      </c>
      <c r="DK1424">
        <v>176</v>
      </c>
      <c r="DL1424">
        <v>2</v>
      </c>
      <c r="DM1424">
        <v>1</v>
      </c>
      <c r="DN1424">
        <v>2</v>
      </c>
      <c r="DO1424">
        <v>1</v>
      </c>
      <c r="DX1424">
        <v>1</v>
      </c>
      <c r="EI1424">
        <f>CO1424</f>
        <v>235</v>
      </c>
      <c r="EJ1424" s="16">
        <f>BU1424</f>
        <v>3810</v>
      </c>
      <c r="EK1424" s="16">
        <f>EJ1424/EI1424</f>
        <v>16.212765957446809</v>
      </c>
      <c r="EL1424">
        <f>DJ1424</f>
        <v>176</v>
      </c>
      <c r="EM1424" s="16">
        <f>EK1424*EL1424</f>
        <v>2853.4468085106382</v>
      </c>
    </row>
    <row r="1425" spans="1:143" x14ac:dyDescent="0.25">
      <c r="A1425">
        <v>2015</v>
      </c>
      <c r="B1425">
        <v>1310</v>
      </c>
      <c r="C1425" t="s">
        <v>3988</v>
      </c>
      <c r="D1425" t="s">
        <v>3998</v>
      </c>
      <c r="E1425" t="s">
        <v>789</v>
      </c>
      <c r="F1425" t="s">
        <v>4055</v>
      </c>
      <c r="G1425" t="s">
        <v>145</v>
      </c>
      <c r="H1425">
        <v>539055</v>
      </c>
      <c r="I1425" t="s">
        <v>4000</v>
      </c>
      <c r="J1425" t="s">
        <v>4001</v>
      </c>
      <c r="K1425">
        <v>98621</v>
      </c>
      <c r="L1425" t="s">
        <v>163</v>
      </c>
      <c r="N1425" t="s">
        <v>151</v>
      </c>
      <c r="P1425" t="s">
        <v>152</v>
      </c>
      <c r="Q1425" t="s">
        <v>153</v>
      </c>
      <c r="R1425" t="s">
        <v>154</v>
      </c>
      <c r="T1425" t="s">
        <v>155</v>
      </c>
      <c r="U1425" t="s">
        <v>156</v>
      </c>
      <c r="V1425" t="s">
        <v>157</v>
      </c>
      <c r="W1425" t="s">
        <v>169</v>
      </c>
      <c r="Y1425">
        <v>5</v>
      </c>
      <c r="Z1425">
        <v>2</v>
      </c>
      <c r="AJ1425">
        <v>5</v>
      </c>
      <c r="AR1425" t="s">
        <v>176</v>
      </c>
      <c r="BG1425" s="15">
        <v>17790</v>
      </c>
      <c r="BJ1425" s="12">
        <v>17790</v>
      </c>
      <c r="BK1425" s="12">
        <v>0</v>
      </c>
      <c r="BS1425" s="12">
        <v>0</v>
      </c>
      <c r="BT1425" s="12">
        <v>0</v>
      </c>
      <c r="BU1425" s="12">
        <v>17790</v>
      </c>
      <c r="BV1425" s="12">
        <v>0</v>
      </c>
      <c r="BW1425" t="s">
        <v>4055</v>
      </c>
      <c r="BX1425" t="s">
        <v>157</v>
      </c>
      <c r="BY1425">
        <v>5</v>
      </c>
      <c r="BZ1425">
        <v>1</v>
      </c>
      <c r="CA1425">
        <v>5</v>
      </c>
      <c r="CB1425">
        <v>1</v>
      </c>
      <c r="CI1425">
        <f>CE1425+CG1425</f>
        <v>0</v>
      </c>
      <c r="CJ1425">
        <v>1306</v>
      </c>
      <c r="CL1425">
        <v>1306</v>
      </c>
      <c r="CO1425">
        <v>273</v>
      </c>
      <c r="CQ1425">
        <v>273</v>
      </c>
      <c r="CT1425">
        <v>4</v>
      </c>
      <c r="CU1425">
        <v>1</v>
      </c>
      <c r="DB1425">
        <f>CX1425+CZ1425+DA1425</f>
        <v>0</v>
      </c>
      <c r="DC1425">
        <v>1</v>
      </c>
      <c r="DG1425" s="13">
        <f>(DC1425+DD1425)/CU1425</f>
        <v>1</v>
      </c>
      <c r="DH1425">
        <v>549</v>
      </c>
      <c r="DI1425">
        <v>273</v>
      </c>
      <c r="DJ1425">
        <v>549</v>
      </c>
      <c r="DK1425">
        <v>273</v>
      </c>
      <c r="EI1425">
        <f>CO1425</f>
        <v>273</v>
      </c>
      <c r="EJ1425" s="16">
        <f>BU1425</f>
        <v>17790</v>
      </c>
      <c r="EK1425" s="16">
        <f>EJ1425/EI1425</f>
        <v>65.164835164835168</v>
      </c>
      <c r="EL1425">
        <f>DJ1425</f>
        <v>549</v>
      </c>
      <c r="EM1425" s="16">
        <f>EK1425*EL1425</f>
        <v>35775.494505494506</v>
      </c>
    </row>
    <row r="1426" spans="1:143" x14ac:dyDescent="0.25">
      <c r="A1426">
        <v>2015</v>
      </c>
      <c r="B1426">
        <v>1292</v>
      </c>
      <c r="C1426" t="s">
        <v>3988</v>
      </c>
      <c r="D1426" t="s">
        <v>4002</v>
      </c>
      <c r="E1426" t="s">
        <v>789</v>
      </c>
      <c r="F1426" t="s">
        <v>4056</v>
      </c>
      <c r="G1426" t="s">
        <v>145</v>
      </c>
      <c r="H1426">
        <v>539055</v>
      </c>
      <c r="I1426" t="s">
        <v>4004</v>
      </c>
      <c r="J1426" t="s">
        <v>4005</v>
      </c>
      <c r="K1426">
        <v>98250</v>
      </c>
      <c r="L1426" t="s">
        <v>163</v>
      </c>
      <c r="N1426" t="s">
        <v>151</v>
      </c>
      <c r="P1426" t="s">
        <v>152</v>
      </c>
      <c r="Q1426" t="s">
        <v>153</v>
      </c>
      <c r="R1426" t="s">
        <v>154</v>
      </c>
      <c r="T1426" t="s">
        <v>155</v>
      </c>
      <c r="U1426" t="s">
        <v>156</v>
      </c>
      <c r="V1426" t="s">
        <v>157</v>
      </c>
      <c r="W1426" t="s">
        <v>169</v>
      </c>
      <c r="Y1426">
        <v>5</v>
      </c>
      <c r="Z1426">
        <v>2</v>
      </c>
      <c r="AJ1426">
        <v>5</v>
      </c>
      <c r="AR1426" t="s">
        <v>176</v>
      </c>
      <c r="BG1426" s="12" t="s">
        <v>416</v>
      </c>
      <c r="BJ1426" s="12">
        <v>0</v>
      </c>
      <c r="BK1426" s="12">
        <v>0</v>
      </c>
      <c r="BS1426" s="12">
        <v>0</v>
      </c>
      <c r="BT1426" s="12">
        <v>0</v>
      </c>
      <c r="BU1426" s="12">
        <v>0</v>
      </c>
      <c r="BV1426" s="12">
        <v>0</v>
      </c>
      <c r="CI1426">
        <f>CE1426+CG1426</f>
        <v>0</v>
      </c>
      <c r="DB1426">
        <f>CX1426+CZ1426+DA1426</f>
        <v>0</v>
      </c>
      <c r="DG1426" s="13" t="e">
        <f>(DC1426+DD1426)/CU1426</f>
        <v>#DIV/0!</v>
      </c>
      <c r="EI1426">
        <f>CO1426</f>
        <v>0</v>
      </c>
      <c r="EJ1426" s="16">
        <f>BU1426</f>
        <v>0</v>
      </c>
      <c r="EK1426" s="16" t="e">
        <f>EJ1426/EI1426</f>
        <v>#DIV/0!</v>
      </c>
      <c r="EL1426">
        <f>DJ1426</f>
        <v>0</v>
      </c>
      <c r="EM1426" s="16" t="e">
        <f>EK1426*EL1426</f>
        <v>#DIV/0!</v>
      </c>
    </row>
    <row r="1427" spans="1:143" x14ac:dyDescent="0.25">
      <c r="A1427">
        <v>2015</v>
      </c>
      <c r="B1427">
        <v>1309</v>
      </c>
      <c r="C1427" t="s">
        <v>3988</v>
      </c>
      <c r="D1427" t="s">
        <v>4002</v>
      </c>
      <c r="E1427" t="s">
        <v>791</v>
      </c>
      <c r="F1427" t="s">
        <v>4057</v>
      </c>
      <c r="G1427" t="s">
        <v>145</v>
      </c>
      <c r="H1427">
        <v>539055</v>
      </c>
      <c r="I1427" t="s">
        <v>4004</v>
      </c>
      <c r="J1427" t="s">
        <v>4005</v>
      </c>
      <c r="K1427">
        <v>98250</v>
      </c>
      <c r="L1427" t="s">
        <v>163</v>
      </c>
      <c r="N1427" t="s">
        <v>151</v>
      </c>
      <c r="P1427" t="s">
        <v>152</v>
      </c>
      <c r="Q1427" t="s">
        <v>153</v>
      </c>
      <c r="R1427" t="s">
        <v>154</v>
      </c>
      <c r="T1427" t="s">
        <v>155</v>
      </c>
      <c r="U1427" t="s">
        <v>211</v>
      </c>
      <c r="V1427" t="s">
        <v>212</v>
      </c>
      <c r="W1427" t="s">
        <v>169</v>
      </c>
      <c r="Y1427">
        <v>2</v>
      </c>
      <c r="Z1427">
        <v>1</v>
      </c>
      <c r="AJ1427">
        <v>2</v>
      </c>
      <c r="AR1427" t="s">
        <v>176</v>
      </c>
      <c r="BG1427" s="15">
        <v>6300</v>
      </c>
      <c r="BJ1427" s="12">
        <v>6300</v>
      </c>
      <c r="BK1427" s="12">
        <v>0</v>
      </c>
      <c r="BS1427" s="12">
        <v>0</v>
      </c>
      <c r="BT1427" s="12">
        <v>0</v>
      </c>
      <c r="BU1427" s="12">
        <v>6300</v>
      </c>
      <c r="BV1427" s="12">
        <v>0</v>
      </c>
      <c r="BW1427" t="s">
        <v>4057</v>
      </c>
      <c r="BX1427" t="s">
        <v>141</v>
      </c>
      <c r="BY1427">
        <v>9</v>
      </c>
      <c r="BZ1427">
        <v>2</v>
      </c>
      <c r="CA1427">
        <v>9</v>
      </c>
      <c r="CB1427">
        <v>2</v>
      </c>
      <c r="CI1427">
        <f>CE1427+CG1427</f>
        <v>0</v>
      </c>
      <c r="CJ1427">
        <v>2069</v>
      </c>
      <c r="CL1427">
        <v>2069</v>
      </c>
      <c r="CO1427">
        <v>426</v>
      </c>
      <c r="CQ1427">
        <v>426</v>
      </c>
      <c r="DB1427">
        <f>CX1427+CZ1427+DA1427</f>
        <v>0</v>
      </c>
      <c r="DG1427" s="13" t="e">
        <f>(DC1427+DD1427)/CU1427</f>
        <v>#DIV/0!</v>
      </c>
      <c r="DL1427">
        <v>4</v>
      </c>
      <c r="DM1427">
        <v>1</v>
      </c>
      <c r="DN1427">
        <v>4</v>
      </c>
      <c r="DO1427">
        <v>1</v>
      </c>
      <c r="DX1427">
        <v>1</v>
      </c>
      <c r="EI1427">
        <f>CO1427</f>
        <v>426</v>
      </c>
      <c r="EJ1427" s="16">
        <f>BU1427</f>
        <v>6300</v>
      </c>
      <c r="EK1427" s="16">
        <f>EJ1427/EI1427</f>
        <v>14.788732394366198</v>
      </c>
      <c r="EL1427">
        <f>DJ1427</f>
        <v>0</v>
      </c>
      <c r="EM1427" s="16">
        <f>EK1427*EL1427</f>
        <v>0</v>
      </c>
    </row>
    <row r="1428" spans="1:143" x14ac:dyDescent="0.25">
      <c r="A1428">
        <v>2015</v>
      </c>
      <c r="B1428">
        <v>1220</v>
      </c>
      <c r="C1428" t="s">
        <v>3988</v>
      </c>
      <c r="D1428" t="s">
        <v>3992</v>
      </c>
      <c r="E1428" t="s">
        <v>791</v>
      </c>
      <c r="F1428" t="s">
        <v>4058</v>
      </c>
      <c r="G1428" t="s">
        <v>145</v>
      </c>
      <c r="H1428">
        <v>539055</v>
      </c>
      <c r="I1428" t="s">
        <v>3995</v>
      </c>
      <c r="J1428" t="s">
        <v>3991</v>
      </c>
      <c r="K1428">
        <v>98245</v>
      </c>
      <c r="L1428" t="s">
        <v>163</v>
      </c>
      <c r="N1428" t="s">
        <v>151</v>
      </c>
      <c r="P1428" t="s">
        <v>152</v>
      </c>
      <c r="Q1428" t="s">
        <v>153</v>
      </c>
      <c r="R1428" t="s">
        <v>154</v>
      </c>
      <c r="T1428" t="s">
        <v>155</v>
      </c>
      <c r="U1428" t="s">
        <v>211</v>
      </c>
      <c r="V1428" t="s">
        <v>212</v>
      </c>
      <c r="W1428" t="s">
        <v>169</v>
      </c>
      <c r="Y1428">
        <v>5</v>
      </c>
      <c r="Z1428">
        <v>2</v>
      </c>
      <c r="AJ1428">
        <v>5</v>
      </c>
      <c r="AR1428" t="s">
        <v>176</v>
      </c>
      <c r="BG1428" s="12" t="s">
        <v>416</v>
      </c>
      <c r="BJ1428" s="12">
        <v>0</v>
      </c>
      <c r="BK1428" s="12">
        <v>0</v>
      </c>
      <c r="BS1428" s="12">
        <v>0</v>
      </c>
      <c r="BT1428" s="12">
        <v>0</v>
      </c>
      <c r="BU1428" s="12">
        <v>0</v>
      </c>
      <c r="BV1428" s="12">
        <v>0</v>
      </c>
      <c r="CI1428">
        <f>CE1428+CG1428</f>
        <v>0</v>
      </c>
      <c r="DB1428">
        <f>CX1428+CZ1428+DA1428</f>
        <v>0</v>
      </c>
      <c r="DG1428" s="13" t="e">
        <f>(DC1428+DD1428)/CU1428</f>
        <v>#DIV/0!</v>
      </c>
      <c r="EI1428">
        <f>CO1428</f>
        <v>0</v>
      </c>
      <c r="EJ1428" s="16">
        <f>BU1428</f>
        <v>0</v>
      </c>
      <c r="EK1428" s="16" t="e">
        <f>EJ1428/EI1428</f>
        <v>#DIV/0!</v>
      </c>
      <c r="EL1428">
        <f>DJ1428</f>
        <v>0</v>
      </c>
      <c r="EM1428" s="16" t="e">
        <f>EK1428*EL1428</f>
        <v>#DIV/0!</v>
      </c>
    </row>
    <row r="1429" spans="1:143" x14ac:dyDescent="0.25">
      <c r="A1429">
        <v>2015</v>
      </c>
      <c r="B1429">
        <v>1333</v>
      </c>
      <c r="C1429" t="s">
        <v>4059</v>
      </c>
      <c r="D1429" t="s">
        <v>4060</v>
      </c>
      <c r="E1429" t="s">
        <v>4061</v>
      </c>
      <c r="F1429" t="s">
        <v>4062</v>
      </c>
      <c r="G1429" t="s">
        <v>145</v>
      </c>
      <c r="H1429">
        <v>531020</v>
      </c>
      <c r="I1429" t="s">
        <v>4063</v>
      </c>
      <c r="J1429" t="s">
        <v>4064</v>
      </c>
      <c r="K1429">
        <v>98273</v>
      </c>
      <c r="L1429" t="s">
        <v>163</v>
      </c>
      <c r="N1429" t="s">
        <v>164</v>
      </c>
      <c r="O1429" t="s">
        <v>198</v>
      </c>
      <c r="P1429" t="s">
        <v>210</v>
      </c>
      <c r="Q1429" t="s">
        <v>166</v>
      </c>
      <c r="R1429" t="s">
        <v>248</v>
      </c>
      <c r="S1429" t="s">
        <v>210</v>
      </c>
      <c r="V1429" t="s">
        <v>257</v>
      </c>
      <c r="W1429" t="s">
        <v>175</v>
      </c>
      <c r="Y1429">
        <v>0</v>
      </c>
      <c r="Z1429">
        <v>0</v>
      </c>
      <c r="AA1429">
        <v>11</v>
      </c>
      <c r="AB1429">
        <v>11</v>
      </c>
      <c r="AJ1429">
        <v>11</v>
      </c>
      <c r="AQ1429" t="s">
        <v>564</v>
      </c>
      <c r="AR1429" t="s">
        <v>227</v>
      </c>
      <c r="AS1429" t="s">
        <v>152</v>
      </c>
      <c r="AV1429" s="12">
        <v>15330</v>
      </c>
      <c r="BF1429" s="12">
        <v>8000</v>
      </c>
      <c r="BJ1429" s="12">
        <v>23330</v>
      </c>
      <c r="BK1429" s="12">
        <v>15330</v>
      </c>
      <c r="BS1429" s="12">
        <v>0</v>
      </c>
      <c r="BT1429" s="12">
        <v>0</v>
      </c>
      <c r="BU1429" s="12">
        <v>23330</v>
      </c>
      <c r="BV1429" s="12">
        <v>15330</v>
      </c>
      <c r="CI1429">
        <f>CE1429+CG1429</f>
        <v>0</v>
      </c>
      <c r="DB1429">
        <f>CX1429+CZ1429+DA1429</f>
        <v>0</v>
      </c>
      <c r="DG1429" s="13" t="e">
        <f>(DC1429+DD1429)/CU1429</f>
        <v>#DIV/0!</v>
      </c>
      <c r="EI1429">
        <f>CO1429</f>
        <v>0</v>
      </c>
      <c r="EJ1429" s="16">
        <f>BU1429</f>
        <v>23330</v>
      </c>
      <c r="EK1429" s="16" t="e">
        <f>EJ1429/EI1429</f>
        <v>#DIV/0!</v>
      </c>
      <c r="EL1429">
        <f>DJ1429</f>
        <v>0</v>
      </c>
      <c r="EM1429" s="16" t="e">
        <f>EK1429*EL1429</f>
        <v>#DIV/0!</v>
      </c>
    </row>
    <row r="1430" spans="1:143" x14ac:dyDescent="0.25">
      <c r="A1430">
        <v>2015</v>
      </c>
      <c r="B1430">
        <v>1324</v>
      </c>
      <c r="C1430" t="s">
        <v>4059</v>
      </c>
      <c r="D1430" t="s">
        <v>4065</v>
      </c>
      <c r="E1430" t="s">
        <v>4066</v>
      </c>
      <c r="F1430" t="s">
        <v>4067</v>
      </c>
      <c r="G1430" t="s">
        <v>145</v>
      </c>
      <c r="H1430">
        <v>531020</v>
      </c>
      <c r="I1430" t="s">
        <v>4068</v>
      </c>
      <c r="J1430" t="s">
        <v>4064</v>
      </c>
      <c r="K1430">
        <v>98273</v>
      </c>
      <c r="L1430" t="s">
        <v>163</v>
      </c>
      <c r="N1430" t="s">
        <v>286</v>
      </c>
      <c r="P1430" t="s">
        <v>152</v>
      </c>
      <c r="Q1430" t="s">
        <v>153</v>
      </c>
      <c r="V1430" t="s">
        <v>287</v>
      </c>
      <c r="W1430" t="s">
        <v>169</v>
      </c>
      <c r="AJ1430">
        <v>0</v>
      </c>
      <c r="AR1430" t="s">
        <v>159</v>
      </c>
      <c r="BJ1430" s="12">
        <v>0</v>
      </c>
      <c r="BK1430" s="12">
        <v>0</v>
      </c>
      <c r="BS1430" s="12">
        <v>0</v>
      </c>
      <c r="BT1430" s="12">
        <v>0</v>
      </c>
      <c r="BU1430" s="12">
        <v>0</v>
      </c>
      <c r="BV1430" s="12">
        <v>0</v>
      </c>
      <c r="CI1430">
        <f>CE1430+CG1430</f>
        <v>0</v>
      </c>
      <c r="DB1430">
        <f>CX1430+CZ1430+DA1430</f>
        <v>0</v>
      </c>
      <c r="DG1430" s="13" t="e">
        <f>(DC1430+DD1430)/CU1430</f>
        <v>#DIV/0!</v>
      </c>
      <c r="EI1430">
        <f>CO1430</f>
        <v>0</v>
      </c>
      <c r="EJ1430" s="16">
        <f>BU1430</f>
        <v>0</v>
      </c>
      <c r="EK1430" s="16" t="e">
        <f>EJ1430/EI1430</f>
        <v>#DIV/0!</v>
      </c>
      <c r="EL1430">
        <f>DJ1430</f>
        <v>0</v>
      </c>
      <c r="EM1430" s="16" t="e">
        <f>EK1430*EL1430</f>
        <v>#DIV/0!</v>
      </c>
    </row>
    <row r="1431" spans="1:143" x14ac:dyDescent="0.25">
      <c r="A1431">
        <v>2015</v>
      </c>
      <c r="B1431">
        <v>1363</v>
      </c>
      <c r="C1431" t="s">
        <v>4059</v>
      </c>
      <c r="D1431" t="s">
        <v>4069</v>
      </c>
      <c r="E1431" t="s">
        <v>4070</v>
      </c>
      <c r="F1431" t="s">
        <v>4071</v>
      </c>
      <c r="H1431">
        <v>531020</v>
      </c>
      <c r="I1431" t="s">
        <v>4072</v>
      </c>
      <c r="J1431" t="s">
        <v>4073</v>
      </c>
      <c r="K1431">
        <v>98257</v>
      </c>
      <c r="L1431" t="s">
        <v>163</v>
      </c>
      <c r="N1431" t="s">
        <v>164</v>
      </c>
      <c r="O1431" t="s">
        <v>198</v>
      </c>
      <c r="P1431" t="s">
        <v>152</v>
      </c>
      <c r="Q1431" t="s">
        <v>199</v>
      </c>
      <c r="R1431" t="s">
        <v>248</v>
      </c>
      <c r="S1431" t="s">
        <v>210</v>
      </c>
      <c r="V1431" t="s">
        <v>249</v>
      </c>
      <c r="W1431" t="s">
        <v>169</v>
      </c>
      <c r="AJ1431">
        <v>0</v>
      </c>
      <c r="AK1431" t="s">
        <v>1147</v>
      </c>
      <c r="AR1431" t="s">
        <v>227</v>
      </c>
      <c r="AS1431" t="s">
        <v>152</v>
      </c>
      <c r="AU1431" t="s">
        <v>4074</v>
      </c>
      <c r="AW1431" s="12" t="s">
        <v>4075</v>
      </c>
      <c r="BJ1431" s="12">
        <v>65860.67</v>
      </c>
      <c r="BK1431" s="12">
        <v>65860.67</v>
      </c>
      <c r="BS1431" s="12">
        <v>0</v>
      </c>
      <c r="BT1431" s="12">
        <v>0</v>
      </c>
      <c r="BU1431" s="12">
        <v>65860.67</v>
      </c>
      <c r="BV1431" s="12">
        <v>65860.67</v>
      </c>
      <c r="CI1431">
        <f>CE1431+CG1431</f>
        <v>0</v>
      </c>
      <c r="DB1431">
        <f>CX1431+CZ1431+DA1431</f>
        <v>0</v>
      </c>
      <c r="DG1431" s="13" t="e">
        <f>(DC1431+DD1431)/CU1431</f>
        <v>#DIV/0!</v>
      </c>
      <c r="EI1431">
        <f>CO1431</f>
        <v>0</v>
      </c>
      <c r="EJ1431" s="16">
        <f>BU1431</f>
        <v>65860.67</v>
      </c>
      <c r="EK1431" s="16" t="e">
        <f>EJ1431/EI1431</f>
        <v>#DIV/0!</v>
      </c>
      <c r="EL1431">
        <f>DJ1431</f>
        <v>0</v>
      </c>
      <c r="EM1431" s="16" t="e">
        <f>EK1431*EL1431</f>
        <v>#DIV/0!</v>
      </c>
    </row>
    <row r="1432" spans="1:143" x14ac:dyDescent="0.25">
      <c r="A1432">
        <v>2015</v>
      </c>
      <c r="B1432">
        <v>1328</v>
      </c>
      <c r="C1432" t="s">
        <v>4059</v>
      </c>
      <c r="D1432" t="s">
        <v>4065</v>
      </c>
      <c r="E1432" t="s">
        <v>4076</v>
      </c>
      <c r="F1432" t="s">
        <v>4077</v>
      </c>
      <c r="G1432" t="s">
        <v>145</v>
      </c>
      <c r="H1432">
        <v>531020</v>
      </c>
      <c r="I1432" t="s">
        <v>4068</v>
      </c>
      <c r="J1432" t="s">
        <v>4064</v>
      </c>
      <c r="K1432">
        <v>98273</v>
      </c>
      <c r="L1432" t="s">
        <v>163</v>
      </c>
      <c r="N1432" t="s">
        <v>656</v>
      </c>
      <c r="O1432" t="s">
        <v>198</v>
      </c>
      <c r="P1432" t="s">
        <v>152</v>
      </c>
      <c r="Q1432" t="s">
        <v>166</v>
      </c>
      <c r="R1432" t="s">
        <v>208</v>
      </c>
      <c r="S1432" t="s">
        <v>210</v>
      </c>
      <c r="T1432" t="s">
        <v>168</v>
      </c>
      <c r="V1432" t="s">
        <v>343</v>
      </c>
      <c r="W1432" t="s">
        <v>450</v>
      </c>
      <c r="AA1432">
        <v>6</v>
      </c>
      <c r="AB1432">
        <v>1</v>
      </c>
      <c r="AJ1432">
        <v>6</v>
      </c>
      <c r="AR1432" t="s">
        <v>159</v>
      </c>
      <c r="AS1432" t="s">
        <v>152</v>
      </c>
      <c r="BG1432" s="15">
        <v>80095</v>
      </c>
      <c r="BJ1432" s="12">
        <v>80095</v>
      </c>
      <c r="BK1432" s="12">
        <v>0</v>
      </c>
      <c r="BS1432" s="12">
        <v>0</v>
      </c>
      <c r="BT1432" s="12">
        <v>0</v>
      </c>
      <c r="BU1432" s="12">
        <v>80095</v>
      </c>
      <c r="BV1432" s="12">
        <v>0</v>
      </c>
      <c r="BW1432" t="s">
        <v>4077</v>
      </c>
      <c r="BX1432" t="s">
        <v>343</v>
      </c>
      <c r="BY1432">
        <v>10</v>
      </c>
      <c r="BZ1432">
        <v>10</v>
      </c>
      <c r="CG1432">
        <v>10</v>
      </c>
      <c r="CH1432">
        <v>10</v>
      </c>
      <c r="CI1432">
        <f>CE1432+CG1432</f>
        <v>10</v>
      </c>
      <c r="CJ1432">
        <v>1304</v>
      </c>
      <c r="CN1432">
        <v>1304</v>
      </c>
      <c r="CO1432">
        <v>1304</v>
      </c>
      <c r="CS1432">
        <v>1304</v>
      </c>
      <c r="CT1432">
        <v>5</v>
      </c>
      <c r="CU1432">
        <v>5</v>
      </c>
      <c r="CY1432">
        <v>1</v>
      </c>
      <c r="DB1432">
        <f>CX1432+CZ1432+DA1432</f>
        <v>0</v>
      </c>
      <c r="DC1432">
        <v>3</v>
      </c>
      <c r="DE1432">
        <v>1</v>
      </c>
      <c r="DG1432" s="13">
        <f>(DC1432+DD1432)/CU1432</f>
        <v>0.6</v>
      </c>
      <c r="DH1432">
        <v>886</v>
      </c>
      <c r="DI1432">
        <v>588</v>
      </c>
      <c r="DJ1432">
        <v>502</v>
      </c>
      <c r="DK1432">
        <v>204</v>
      </c>
      <c r="DL1432">
        <v>6</v>
      </c>
      <c r="DM1432">
        <v>6</v>
      </c>
      <c r="DQ1432">
        <v>6</v>
      </c>
      <c r="DV1432">
        <v>6</v>
      </c>
      <c r="EF1432">
        <v>4</v>
      </c>
      <c r="EG1432">
        <v>1</v>
      </c>
      <c r="EH1432" s="13">
        <v>0.25</v>
      </c>
      <c r="EI1432">
        <f>CO1432</f>
        <v>1304</v>
      </c>
      <c r="EJ1432" s="16">
        <f>BU1432</f>
        <v>80095</v>
      </c>
      <c r="EK1432" s="16">
        <f>EJ1432/EI1432</f>
        <v>61.42254601226994</v>
      </c>
      <c r="EL1432">
        <f>DJ1432</f>
        <v>502</v>
      </c>
      <c r="EM1432" s="16">
        <f>EK1432*EL1432</f>
        <v>30834.11809815951</v>
      </c>
    </row>
    <row r="1433" spans="1:143" x14ac:dyDescent="0.25">
      <c r="A1433">
        <v>2015</v>
      </c>
      <c r="B1433">
        <v>1338</v>
      </c>
      <c r="C1433" t="s">
        <v>4059</v>
      </c>
      <c r="D1433" t="s">
        <v>4078</v>
      </c>
      <c r="E1433" t="s">
        <v>4079</v>
      </c>
      <c r="F1433" t="s">
        <v>4080</v>
      </c>
      <c r="G1433" t="s">
        <v>145</v>
      </c>
      <c r="H1433">
        <v>531020</v>
      </c>
      <c r="I1433" t="s">
        <v>4081</v>
      </c>
      <c r="J1433" t="s">
        <v>4064</v>
      </c>
      <c r="K1433">
        <v>98273</v>
      </c>
      <c r="L1433" t="s">
        <v>163</v>
      </c>
      <c r="N1433" t="s">
        <v>164</v>
      </c>
      <c r="O1433" t="s">
        <v>198</v>
      </c>
      <c r="P1433" t="s">
        <v>152</v>
      </c>
      <c r="Q1433" t="s">
        <v>207</v>
      </c>
      <c r="R1433" t="s">
        <v>167</v>
      </c>
      <c r="S1433" t="s">
        <v>210</v>
      </c>
      <c r="T1433" t="s">
        <v>168</v>
      </c>
      <c r="U1433" t="s">
        <v>211</v>
      </c>
      <c r="V1433" t="s">
        <v>161</v>
      </c>
      <c r="W1433" t="s">
        <v>333</v>
      </c>
      <c r="X1433" t="s">
        <v>201</v>
      </c>
      <c r="Y1433">
        <v>10</v>
      </c>
      <c r="Z1433">
        <v>3</v>
      </c>
      <c r="AA1433">
        <v>7</v>
      </c>
      <c r="AB1433">
        <v>7</v>
      </c>
      <c r="AC1433" t="s">
        <v>236</v>
      </c>
      <c r="AD1433" t="s">
        <v>236</v>
      </c>
      <c r="AJ1433">
        <v>17</v>
      </c>
      <c r="AR1433" t="s">
        <v>159</v>
      </c>
      <c r="AS1433" t="s">
        <v>152</v>
      </c>
      <c r="AV1433" s="12">
        <v>32335.86</v>
      </c>
      <c r="BB1433" s="12">
        <v>5641</v>
      </c>
      <c r="BJ1433" s="12">
        <v>37976.86</v>
      </c>
      <c r="BK1433" s="12">
        <v>37976.86</v>
      </c>
      <c r="BS1433" s="12">
        <v>0</v>
      </c>
      <c r="BT1433" s="12">
        <v>0</v>
      </c>
      <c r="BU1433" s="12">
        <v>37976.86</v>
      </c>
      <c r="BV1433" s="12">
        <v>37976.86</v>
      </c>
      <c r="BW1433" t="s">
        <v>4080</v>
      </c>
      <c r="BX1433" t="s">
        <v>161</v>
      </c>
      <c r="BY1433">
        <v>134</v>
      </c>
      <c r="BZ1433">
        <v>89</v>
      </c>
      <c r="CA1433">
        <v>74</v>
      </c>
      <c r="CB1433">
        <v>30</v>
      </c>
      <c r="CC1433">
        <v>2</v>
      </c>
      <c r="CD1433">
        <v>1</v>
      </c>
      <c r="CE1433">
        <v>4</v>
      </c>
      <c r="CF1433">
        <v>4</v>
      </c>
      <c r="CG1433">
        <v>54</v>
      </c>
      <c r="CH1433">
        <v>54</v>
      </c>
      <c r="CI1433">
        <f>CE1433+CG1433</f>
        <v>58</v>
      </c>
      <c r="CJ1433">
        <v>6760</v>
      </c>
      <c r="CK1433">
        <v>730</v>
      </c>
      <c r="CL1433">
        <v>2875</v>
      </c>
      <c r="CM1433">
        <v>736</v>
      </c>
      <c r="CN1433">
        <v>2419</v>
      </c>
      <c r="CO1433">
        <v>5189</v>
      </c>
      <c r="CP1433">
        <v>365</v>
      </c>
      <c r="CQ1433">
        <v>1669</v>
      </c>
      <c r="CR1433">
        <v>736</v>
      </c>
      <c r="CS1433">
        <v>2419</v>
      </c>
      <c r="CT1433">
        <v>117</v>
      </c>
      <c r="CU1433">
        <v>75</v>
      </c>
      <c r="CW1433">
        <v>11</v>
      </c>
      <c r="CX1433" t="s">
        <v>311</v>
      </c>
      <c r="CY1433">
        <v>22</v>
      </c>
      <c r="DA1433">
        <v>3</v>
      </c>
      <c r="DB1433">
        <f>CX1433+CZ1433+DA1433</f>
        <v>4</v>
      </c>
      <c r="DC1433">
        <v>5</v>
      </c>
      <c r="DD1433">
        <v>1</v>
      </c>
      <c r="DE1433">
        <v>32</v>
      </c>
      <c r="DG1433" s="13">
        <f>(DC1433+DD1433)/CU1433</f>
        <v>0.08</v>
      </c>
      <c r="DH1433">
        <v>2403</v>
      </c>
      <c r="DI1433">
        <v>2010</v>
      </c>
      <c r="DJ1433">
        <v>297</v>
      </c>
      <c r="DK1433">
        <v>296</v>
      </c>
      <c r="DL1433">
        <v>119</v>
      </c>
      <c r="DM1433">
        <v>78</v>
      </c>
      <c r="DN1433">
        <v>67</v>
      </c>
      <c r="DO1433">
        <v>26</v>
      </c>
      <c r="DP1433">
        <v>2</v>
      </c>
      <c r="DQ1433">
        <v>50</v>
      </c>
      <c r="DS1433">
        <v>10</v>
      </c>
      <c r="DU1433">
        <v>31</v>
      </c>
      <c r="DW1433">
        <v>4</v>
      </c>
      <c r="DX1433">
        <v>22</v>
      </c>
      <c r="DZ1433">
        <v>2</v>
      </c>
      <c r="EA1433">
        <v>9</v>
      </c>
      <c r="EB1433">
        <v>4</v>
      </c>
      <c r="EC1433" t="s">
        <v>297</v>
      </c>
      <c r="EI1433">
        <f>CO1433</f>
        <v>5189</v>
      </c>
      <c r="EJ1433" s="16">
        <f>BU1433</f>
        <v>37976.86</v>
      </c>
      <c r="EK1433" s="16">
        <f>EJ1433/EI1433</f>
        <v>7.318724224320678</v>
      </c>
      <c r="EL1433">
        <f>DJ1433</f>
        <v>297</v>
      </c>
      <c r="EM1433" s="16">
        <f>EK1433*EL1433</f>
        <v>2173.6610946232413</v>
      </c>
    </row>
    <row r="1434" spans="1:143" x14ac:dyDescent="0.25">
      <c r="A1434">
        <v>2015</v>
      </c>
      <c r="B1434">
        <v>1318</v>
      </c>
      <c r="C1434" t="s">
        <v>4059</v>
      </c>
      <c r="D1434" t="s">
        <v>4082</v>
      </c>
      <c r="E1434" t="s">
        <v>161</v>
      </c>
      <c r="F1434" t="s">
        <v>4083</v>
      </c>
      <c r="G1434" t="s">
        <v>145</v>
      </c>
      <c r="H1434">
        <v>530036</v>
      </c>
      <c r="I1434" t="s">
        <v>4084</v>
      </c>
      <c r="J1434" t="s">
        <v>4085</v>
      </c>
      <c r="K1434">
        <v>98221</v>
      </c>
      <c r="L1434" t="s">
        <v>163</v>
      </c>
      <c r="N1434" t="s">
        <v>164</v>
      </c>
      <c r="O1434" t="s">
        <v>198</v>
      </c>
      <c r="P1434" t="s">
        <v>152</v>
      </c>
      <c r="Q1434" t="s">
        <v>199</v>
      </c>
      <c r="R1434" t="s">
        <v>167</v>
      </c>
      <c r="S1434" t="s">
        <v>210</v>
      </c>
      <c r="T1434" t="s">
        <v>168</v>
      </c>
      <c r="U1434" t="s">
        <v>211</v>
      </c>
      <c r="V1434" t="s">
        <v>161</v>
      </c>
      <c r="W1434" t="s">
        <v>333</v>
      </c>
      <c r="Y1434">
        <v>18</v>
      </c>
      <c r="Z1434">
        <v>7</v>
      </c>
      <c r="AA1434">
        <v>0</v>
      </c>
      <c r="AJ1434">
        <v>18</v>
      </c>
      <c r="AR1434" t="s">
        <v>176</v>
      </c>
      <c r="AS1434" t="s">
        <v>152</v>
      </c>
      <c r="AV1434" s="12">
        <v>39264</v>
      </c>
      <c r="BB1434" s="12">
        <v>12012</v>
      </c>
      <c r="BF1434" s="12">
        <v>21190</v>
      </c>
      <c r="BI1434" s="12">
        <v>184274</v>
      </c>
      <c r="BJ1434" s="12">
        <v>256740</v>
      </c>
      <c r="BK1434" s="12">
        <v>51276</v>
      </c>
      <c r="BS1434" s="12">
        <v>0</v>
      </c>
      <c r="BT1434" s="12">
        <v>0</v>
      </c>
      <c r="BU1434" s="12">
        <v>256740</v>
      </c>
      <c r="BV1434" s="12">
        <v>51276</v>
      </c>
      <c r="BW1434" t="s">
        <v>4083</v>
      </c>
      <c r="BX1434" t="s">
        <v>161</v>
      </c>
      <c r="BY1434">
        <v>167</v>
      </c>
      <c r="BZ1434">
        <v>64</v>
      </c>
      <c r="CA1434">
        <v>148</v>
      </c>
      <c r="CB1434">
        <v>47</v>
      </c>
      <c r="CE1434">
        <v>2</v>
      </c>
      <c r="CF1434">
        <v>1</v>
      </c>
      <c r="CG1434">
        <v>17</v>
      </c>
      <c r="CH1434">
        <v>16</v>
      </c>
      <c r="CI1434">
        <f>CE1434+CG1434</f>
        <v>19</v>
      </c>
      <c r="CJ1434">
        <v>9733</v>
      </c>
      <c r="CL1434">
        <v>8441</v>
      </c>
      <c r="CM1434">
        <v>68</v>
      </c>
      <c r="CN1434">
        <v>1224</v>
      </c>
      <c r="CO1434">
        <v>3747</v>
      </c>
      <c r="CQ1434">
        <v>2486</v>
      </c>
      <c r="CR1434">
        <v>47</v>
      </c>
      <c r="CS1434">
        <v>1214</v>
      </c>
      <c r="CT1434">
        <v>145</v>
      </c>
      <c r="CU1434">
        <v>57</v>
      </c>
      <c r="CW1434">
        <v>4</v>
      </c>
      <c r="CY1434">
        <v>17</v>
      </c>
      <c r="CZ1434">
        <v>1</v>
      </c>
      <c r="DB1434">
        <f>CX1434+CZ1434+DA1434</f>
        <v>1</v>
      </c>
      <c r="DC1434">
        <v>29</v>
      </c>
      <c r="DE1434">
        <v>6</v>
      </c>
      <c r="DG1434" s="13">
        <f>(DC1434+DD1434)/CU1434</f>
        <v>0.50877192982456143</v>
      </c>
      <c r="DH1434">
        <v>2880</v>
      </c>
      <c r="DI1434">
        <v>2649</v>
      </c>
      <c r="DJ1434">
        <v>1737</v>
      </c>
      <c r="DK1434">
        <v>1606</v>
      </c>
      <c r="DL1434">
        <v>144</v>
      </c>
      <c r="DM1434">
        <v>53</v>
      </c>
      <c r="DN1434">
        <v>128</v>
      </c>
      <c r="DO1434">
        <v>39</v>
      </c>
      <c r="DP1434">
        <v>1</v>
      </c>
      <c r="DQ1434">
        <v>13</v>
      </c>
      <c r="DS1434">
        <v>17</v>
      </c>
      <c r="DU1434">
        <v>20</v>
      </c>
      <c r="DX1434">
        <v>5</v>
      </c>
      <c r="DZ1434">
        <v>1</v>
      </c>
      <c r="EA1434">
        <v>10</v>
      </c>
      <c r="EF1434">
        <v>9</v>
      </c>
      <c r="EG1434">
        <v>2</v>
      </c>
      <c r="EH1434" s="13">
        <v>0.22222222222222199</v>
      </c>
      <c r="EI1434">
        <f>CO1434</f>
        <v>3747</v>
      </c>
      <c r="EJ1434" s="16">
        <f>BU1434</f>
        <v>256740</v>
      </c>
      <c r="EK1434" s="16">
        <f>EJ1434/EI1434</f>
        <v>68.518815052041631</v>
      </c>
      <c r="EL1434">
        <f>DJ1434</f>
        <v>1737</v>
      </c>
      <c r="EM1434" s="16">
        <f>EK1434*EL1434</f>
        <v>119017.18174539632</v>
      </c>
    </row>
    <row r="1435" spans="1:143" x14ac:dyDescent="0.25">
      <c r="A1435">
        <v>2015</v>
      </c>
      <c r="B1435">
        <v>1369</v>
      </c>
      <c r="C1435" t="s">
        <v>4059</v>
      </c>
      <c r="D1435" t="s">
        <v>4065</v>
      </c>
      <c r="E1435" t="s">
        <v>4086</v>
      </c>
      <c r="F1435" t="s">
        <v>4087</v>
      </c>
      <c r="G1435" t="s">
        <v>145</v>
      </c>
      <c r="H1435">
        <v>531020</v>
      </c>
      <c r="I1435" t="s">
        <v>4088</v>
      </c>
      <c r="J1435" t="s">
        <v>4064</v>
      </c>
      <c r="K1435">
        <v>98273</v>
      </c>
      <c r="L1435" t="s">
        <v>163</v>
      </c>
      <c r="N1435" t="s">
        <v>164</v>
      </c>
      <c r="O1435" t="s">
        <v>198</v>
      </c>
      <c r="P1435" t="s">
        <v>152</v>
      </c>
      <c r="Q1435" t="s">
        <v>199</v>
      </c>
      <c r="R1435" t="s">
        <v>167</v>
      </c>
      <c r="S1435" t="s">
        <v>210</v>
      </c>
      <c r="T1435" t="s">
        <v>168</v>
      </c>
      <c r="U1435" t="s">
        <v>211</v>
      </c>
      <c r="V1435" t="s">
        <v>161</v>
      </c>
      <c r="W1435" t="s">
        <v>158</v>
      </c>
      <c r="Y1435">
        <v>55</v>
      </c>
      <c r="Z1435">
        <v>10</v>
      </c>
      <c r="AA1435">
        <v>0</v>
      </c>
      <c r="AJ1435">
        <v>55</v>
      </c>
      <c r="AR1435" t="s">
        <v>159</v>
      </c>
      <c r="AS1435" t="s">
        <v>152</v>
      </c>
      <c r="AV1435" s="12">
        <v>59734.23</v>
      </c>
      <c r="BB1435" s="12">
        <v>58074</v>
      </c>
      <c r="BE1435" s="15">
        <v>16395</v>
      </c>
      <c r="BJ1435" s="12">
        <v>134203.23000000001</v>
      </c>
      <c r="BK1435" s="12">
        <v>134203.23000000001</v>
      </c>
      <c r="BS1435" s="12">
        <v>0</v>
      </c>
      <c r="BT1435" s="12">
        <v>0</v>
      </c>
      <c r="BU1435" s="12">
        <v>134203.23000000001</v>
      </c>
      <c r="BV1435" s="12">
        <v>134203.23000000001</v>
      </c>
      <c r="BW1435" t="s">
        <v>4087</v>
      </c>
      <c r="BX1435" t="s">
        <v>161</v>
      </c>
      <c r="BY1435">
        <v>96</v>
      </c>
      <c r="BZ1435">
        <v>27</v>
      </c>
      <c r="CA1435">
        <v>95</v>
      </c>
      <c r="CB1435">
        <v>26</v>
      </c>
      <c r="CG1435">
        <v>1</v>
      </c>
      <c r="CH1435">
        <v>1</v>
      </c>
      <c r="CI1435">
        <f>CE1435+CG1435</f>
        <v>1</v>
      </c>
      <c r="CJ1435">
        <v>6918</v>
      </c>
      <c r="CL1435">
        <v>6855</v>
      </c>
      <c r="CN1435">
        <v>63</v>
      </c>
      <c r="CO1435">
        <v>2102</v>
      </c>
      <c r="CQ1435">
        <v>2039</v>
      </c>
      <c r="CS1435">
        <v>63</v>
      </c>
      <c r="CT1435">
        <v>78</v>
      </c>
      <c r="CU1435">
        <v>23</v>
      </c>
      <c r="CW1435">
        <v>14</v>
      </c>
      <c r="CY1435">
        <v>2</v>
      </c>
      <c r="DB1435">
        <f>CX1435+CZ1435+DA1435</f>
        <v>0</v>
      </c>
      <c r="DC1435">
        <v>4</v>
      </c>
      <c r="DE1435">
        <v>2</v>
      </c>
      <c r="DF1435">
        <v>1</v>
      </c>
      <c r="DG1435" s="13">
        <f>(DC1435+DD1435)/CU1435</f>
        <v>0.17391304347826086</v>
      </c>
      <c r="DH1435">
        <v>1617</v>
      </c>
      <c r="DI1435">
        <v>1500</v>
      </c>
      <c r="DJ1435">
        <v>202</v>
      </c>
      <c r="DK1435">
        <v>180</v>
      </c>
      <c r="DL1435">
        <v>74</v>
      </c>
      <c r="DM1435">
        <v>21</v>
      </c>
      <c r="DN1435">
        <v>73</v>
      </c>
      <c r="DO1435">
        <v>20</v>
      </c>
      <c r="DQ1435">
        <v>1</v>
      </c>
      <c r="DS1435">
        <v>4</v>
      </c>
      <c r="DU1435">
        <v>3</v>
      </c>
      <c r="DX1435">
        <v>2</v>
      </c>
      <c r="DZ1435">
        <v>1</v>
      </c>
      <c r="EA1435">
        <v>11</v>
      </c>
      <c r="EF1435">
        <v>4</v>
      </c>
      <c r="EG1435">
        <v>0</v>
      </c>
      <c r="EH1435" s="13">
        <v>0</v>
      </c>
      <c r="EI1435">
        <f>CO1435</f>
        <v>2102</v>
      </c>
      <c r="EJ1435" s="16">
        <f>BU1435</f>
        <v>134203.23000000001</v>
      </c>
      <c r="EK1435" s="16">
        <f>EJ1435/EI1435</f>
        <v>63.845494766888685</v>
      </c>
      <c r="EL1435">
        <f>DJ1435</f>
        <v>202</v>
      </c>
      <c r="EM1435" s="16">
        <f>EK1435*EL1435</f>
        <v>12896.789942911515</v>
      </c>
    </row>
    <row r="1436" spans="1:143" x14ac:dyDescent="0.25">
      <c r="A1436">
        <v>2015</v>
      </c>
      <c r="B1436">
        <v>1358</v>
      </c>
      <c r="C1436" t="s">
        <v>4059</v>
      </c>
      <c r="D1436" t="s">
        <v>4089</v>
      </c>
      <c r="E1436" t="s">
        <v>4090</v>
      </c>
      <c r="F1436" t="s">
        <v>4091</v>
      </c>
      <c r="G1436" t="s">
        <v>145</v>
      </c>
      <c r="H1436">
        <v>531020</v>
      </c>
      <c r="I1436" t="s">
        <v>4092</v>
      </c>
      <c r="J1436" t="s">
        <v>4064</v>
      </c>
      <c r="K1436">
        <v>98273</v>
      </c>
      <c r="L1436" t="s">
        <v>163</v>
      </c>
      <c r="N1436" t="s">
        <v>164</v>
      </c>
      <c r="O1436" t="s">
        <v>198</v>
      </c>
      <c r="P1436" t="s">
        <v>152</v>
      </c>
      <c r="Q1436" t="s">
        <v>199</v>
      </c>
      <c r="R1436" t="s">
        <v>167</v>
      </c>
      <c r="S1436" t="s">
        <v>210</v>
      </c>
      <c r="T1436" t="s">
        <v>168</v>
      </c>
      <c r="U1436" t="s">
        <v>211</v>
      </c>
      <c r="V1436" t="s">
        <v>161</v>
      </c>
      <c r="W1436" t="s">
        <v>450</v>
      </c>
      <c r="Y1436">
        <v>0</v>
      </c>
      <c r="Z1436">
        <v>0</v>
      </c>
      <c r="AA1436">
        <v>24</v>
      </c>
      <c r="AB1436">
        <v>0</v>
      </c>
      <c r="AJ1436">
        <v>24</v>
      </c>
      <c r="AR1436" t="s">
        <v>159</v>
      </c>
      <c r="AS1436" t="s">
        <v>152</v>
      </c>
      <c r="AV1436" s="12">
        <v>24000</v>
      </c>
      <c r="AW1436" s="12" t="s">
        <v>3402</v>
      </c>
      <c r="BB1436" s="12">
        <v>4500</v>
      </c>
      <c r="BJ1436" s="12">
        <v>34500</v>
      </c>
      <c r="BK1436" s="12">
        <v>34500</v>
      </c>
      <c r="BS1436" s="12">
        <v>0</v>
      </c>
      <c r="BT1436" s="12">
        <v>0</v>
      </c>
      <c r="BU1436" s="12">
        <v>34500</v>
      </c>
      <c r="BV1436" s="12">
        <v>34500</v>
      </c>
      <c r="BW1436" t="s">
        <v>4091</v>
      </c>
      <c r="BX1436" t="s">
        <v>161</v>
      </c>
      <c r="BY1436">
        <v>67</v>
      </c>
      <c r="BZ1436">
        <v>62</v>
      </c>
      <c r="CA1436">
        <v>4</v>
      </c>
      <c r="CB1436">
        <v>1</v>
      </c>
      <c r="CC1436">
        <v>2</v>
      </c>
      <c r="CE1436">
        <v>3</v>
      </c>
      <c r="CF1436">
        <v>3</v>
      </c>
      <c r="CG1436">
        <v>58</v>
      </c>
      <c r="CH1436">
        <v>58</v>
      </c>
      <c r="CI1436">
        <f>CE1436+CG1436</f>
        <v>61</v>
      </c>
      <c r="CJ1436">
        <v>5502</v>
      </c>
      <c r="CK1436">
        <v>434</v>
      </c>
      <c r="CL1436">
        <v>1248</v>
      </c>
      <c r="CM1436">
        <v>88</v>
      </c>
      <c r="CN1436">
        <v>3732</v>
      </c>
      <c r="CO1436">
        <v>4185</v>
      </c>
      <c r="CQ1436">
        <v>365</v>
      </c>
      <c r="CR1436">
        <v>88</v>
      </c>
      <c r="CS1436">
        <v>3732</v>
      </c>
      <c r="CT1436">
        <v>51</v>
      </c>
      <c r="CU1436">
        <v>48</v>
      </c>
      <c r="CW1436">
        <v>5</v>
      </c>
      <c r="CY1436">
        <v>4</v>
      </c>
      <c r="DA1436">
        <v>3</v>
      </c>
      <c r="DB1436">
        <f>CX1436+CZ1436+DA1436</f>
        <v>3</v>
      </c>
      <c r="DC1436">
        <v>20</v>
      </c>
      <c r="DE1436">
        <v>14</v>
      </c>
      <c r="DF1436">
        <v>2</v>
      </c>
      <c r="DG1436" s="13">
        <f>(DC1436+DD1436)/CU1436</f>
        <v>0.41666666666666669</v>
      </c>
      <c r="DH1436">
        <v>4554</v>
      </c>
      <c r="DI1436">
        <v>2973</v>
      </c>
      <c r="DJ1436">
        <v>2718</v>
      </c>
      <c r="DK1436">
        <v>1525</v>
      </c>
      <c r="DL1436">
        <v>47</v>
      </c>
      <c r="DM1436">
        <v>47</v>
      </c>
      <c r="DP1436">
        <v>2</v>
      </c>
      <c r="DQ1436">
        <v>45</v>
      </c>
      <c r="DS1436">
        <v>3</v>
      </c>
      <c r="DU1436">
        <v>8</v>
      </c>
      <c r="DV1436">
        <v>3</v>
      </c>
      <c r="DW1436">
        <v>8</v>
      </c>
      <c r="DX1436">
        <v>3</v>
      </c>
      <c r="DZ1436">
        <v>1</v>
      </c>
      <c r="EA1436">
        <v>21</v>
      </c>
      <c r="EB1436">
        <v>6</v>
      </c>
      <c r="EE1436">
        <v>6</v>
      </c>
      <c r="EF1436">
        <v>12</v>
      </c>
      <c r="EG1436">
        <v>5</v>
      </c>
      <c r="EH1436" s="13">
        <v>0.41666666666666702</v>
      </c>
      <c r="EI1436">
        <f>CO1436</f>
        <v>4185</v>
      </c>
      <c r="EJ1436" s="16">
        <f>BU1436</f>
        <v>34500</v>
      </c>
      <c r="EK1436" s="16">
        <f>EJ1436/EI1436</f>
        <v>8.2437275985663074</v>
      </c>
      <c r="EL1436">
        <f>DJ1436</f>
        <v>2718</v>
      </c>
      <c r="EM1436" s="16">
        <f>EK1436*EL1436</f>
        <v>22406.451612903224</v>
      </c>
    </row>
    <row r="1437" spans="1:143" x14ac:dyDescent="0.25">
      <c r="A1437">
        <v>2015</v>
      </c>
      <c r="B1437">
        <v>1360</v>
      </c>
      <c r="C1437" t="s">
        <v>4059</v>
      </c>
      <c r="D1437" t="s">
        <v>4089</v>
      </c>
      <c r="E1437" t="s">
        <v>4093</v>
      </c>
      <c r="F1437" t="s">
        <v>4094</v>
      </c>
      <c r="G1437" t="s">
        <v>145</v>
      </c>
      <c r="H1437">
        <v>531020</v>
      </c>
      <c r="I1437" t="s">
        <v>4095</v>
      </c>
      <c r="J1437" t="s">
        <v>4064</v>
      </c>
      <c r="K1437">
        <v>98273</v>
      </c>
      <c r="L1437" t="s">
        <v>163</v>
      </c>
      <c r="N1437" t="s">
        <v>164</v>
      </c>
      <c r="O1437" t="s">
        <v>198</v>
      </c>
      <c r="P1437" t="s">
        <v>152</v>
      </c>
      <c r="Q1437" t="s">
        <v>199</v>
      </c>
      <c r="R1437" t="s">
        <v>167</v>
      </c>
      <c r="S1437" t="s">
        <v>210</v>
      </c>
      <c r="T1437" t="s">
        <v>168</v>
      </c>
      <c r="U1437" t="s">
        <v>211</v>
      </c>
      <c r="V1437" t="s">
        <v>161</v>
      </c>
      <c r="W1437" t="s">
        <v>158</v>
      </c>
      <c r="Y1437">
        <v>28</v>
      </c>
      <c r="Z1437">
        <v>8</v>
      </c>
      <c r="AA1437">
        <v>0</v>
      </c>
      <c r="AB1437">
        <v>0</v>
      </c>
      <c r="AJ1437">
        <v>28</v>
      </c>
      <c r="AR1437" t="s">
        <v>159</v>
      </c>
      <c r="AS1437" t="s">
        <v>152</v>
      </c>
      <c r="AV1437" s="12">
        <v>24000</v>
      </c>
      <c r="AW1437" s="12" t="s">
        <v>3402</v>
      </c>
      <c r="BB1437" s="12">
        <v>4741</v>
      </c>
      <c r="BF1437" s="12">
        <v>47208</v>
      </c>
      <c r="BI1437" s="12">
        <v>454629</v>
      </c>
      <c r="BJ1437" s="12">
        <v>536578</v>
      </c>
      <c r="BK1437" s="12">
        <v>34741</v>
      </c>
      <c r="BS1437" s="12">
        <v>0</v>
      </c>
      <c r="BT1437" s="12">
        <v>0</v>
      </c>
      <c r="BU1437" s="12">
        <v>536578</v>
      </c>
      <c r="BV1437" s="12">
        <v>34741</v>
      </c>
      <c r="BW1437" t="s">
        <v>4094</v>
      </c>
      <c r="BX1437" t="s">
        <v>161</v>
      </c>
      <c r="BY1437">
        <v>51</v>
      </c>
      <c r="BZ1437">
        <v>38</v>
      </c>
      <c r="CA1437">
        <v>19</v>
      </c>
      <c r="CB1437">
        <v>7</v>
      </c>
      <c r="CE1437">
        <v>1</v>
      </c>
      <c r="CF1437">
        <v>1</v>
      </c>
      <c r="CG1437">
        <v>31</v>
      </c>
      <c r="CH1437">
        <v>30</v>
      </c>
      <c r="CI1437">
        <f>CE1437+CG1437</f>
        <v>32</v>
      </c>
      <c r="CJ1437">
        <v>6639</v>
      </c>
      <c r="CL1437">
        <v>1767</v>
      </c>
      <c r="CM1437">
        <v>3</v>
      </c>
      <c r="CN1437">
        <v>4869</v>
      </c>
      <c r="CO1437">
        <v>5453</v>
      </c>
      <c r="CQ1437">
        <v>599</v>
      </c>
      <c r="CR1437">
        <v>3</v>
      </c>
      <c r="CS1437">
        <v>4851</v>
      </c>
      <c r="CT1437">
        <v>17</v>
      </c>
      <c r="CU1437">
        <v>11</v>
      </c>
      <c r="CW1437">
        <v>2</v>
      </c>
      <c r="CY1437">
        <v>3</v>
      </c>
      <c r="CZ1437">
        <v>1</v>
      </c>
      <c r="DA1437">
        <v>1</v>
      </c>
      <c r="DB1437">
        <f>CX1437+CZ1437+DA1437</f>
        <v>2</v>
      </c>
      <c r="DC1437">
        <v>3</v>
      </c>
      <c r="DE1437">
        <v>1</v>
      </c>
      <c r="DG1437" s="13">
        <f>(DC1437+DD1437)/CU1437</f>
        <v>0.27272727272727271</v>
      </c>
      <c r="DH1437">
        <v>747</v>
      </c>
      <c r="DI1437">
        <v>552</v>
      </c>
      <c r="DJ1437">
        <v>246</v>
      </c>
      <c r="DK1437">
        <v>184</v>
      </c>
      <c r="DL1437">
        <v>30</v>
      </c>
      <c r="DM1437">
        <v>24</v>
      </c>
      <c r="DN1437">
        <v>9</v>
      </c>
      <c r="DO1437">
        <v>4</v>
      </c>
      <c r="DP1437">
        <v>1</v>
      </c>
      <c r="DQ1437">
        <v>19</v>
      </c>
      <c r="DS1437">
        <v>5</v>
      </c>
      <c r="DU1437">
        <v>3</v>
      </c>
      <c r="DW1437">
        <v>4</v>
      </c>
      <c r="DZ1437">
        <v>1</v>
      </c>
      <c r="EA1437">
        <v>11</v>
      </c>
      <c r="EF1437">
        <v>18</v>
      </c>
      <c r="EG1437">
        <v>2</v>
      </c>
      <c r="EH1437" s="13">
        <v>0.11111111111111099</v>
      </c>
      <c r="EI1437">
        <f>CO1437</f>
        <v>5453</v>
      </c>
      <c r="EJ1437" s="16">
        <f>BU1437</f>
        <v>536578</v>
      </c>
      <c r="EK1437" s="16">
        <f>EJ1437/EI1437</f>
        <v>98.400513478818993</v>
      </c>
      <c r="EL1437">
        <f>DJ1437</f>
        <v>246</v>
      </c>
      <c r="EM1437" s="16">
        <f>EK1437*EL1437</f>
        <v>24206.526315789473</v>
      </c>
    </row>
    <row r="1438" spans="1:143" x14ac:dyDescent="0.25">
      <c r="A1438">
        <v>2015</v>
      </c>
      <c r="B1438">
        <v>1371</v>
      </c>
      <c r="C1438" t="s">
        <v>4059</v>
      </c>
      <c r="D1438" t="s">
        <v>4096</v>
      </c>
      <c r="E1438" t="s">
        <v>597</v>
      </c>
      <c r="H1438">
        <v>531020</v>
      </c>
      <c r="I1438" t="s">
        <v>4097</v>
      </c>
      <c r="J1438" t="s">
        <v>4064</v>
      </c>
      <c r="K1438">
        <v>98273</v>
      </c>
      <c r="L1438" t="s">
        <v>163</v>
      </c>
      <c r="N1438" t="s">
        <v>247</v>
      </c>
      <c r="O1438" t="s">
        <v>198</v>
      </c>
      <c r="P1438" t="s">
        <v>152</v>
      </c>
      <c r="Q1438" t="s">
        <v>153</v>
      </c>
      <c r="R1438" t="s">
        <v>248</v>
      </c>
      <c r="S1438" t="s">
        <v>210</v>
      </c>
      <c r="V1438" t="s">
        <v>249</v>
      </c>
      <c r="W1438" t="s">
        <v>169</v>
      </c>
      <c r="AJ1438">
        <v>0</v>
      </c>
      <c r="AK1438" t="s">
        <v>297</v>
      </c>
      <c r="AR1438" t="s">
        <v>227</v>
      </c>
      <c r="AS1438" t="s">
        <v>152</v>
      </c>
      <c r="AW1438" s="12" t="s">
        <v>4098</v>
      </c>
      <c r="BI1438" s="12">
        <v>155000</v>
      </c>
      <c r="BJ1438" s="12">
        <v>185000</v>
      </c>
      <c r="BK1438" s="12">
        <v>30000</v>
      </c>
      <c r="BS1438" s="12">
        <v>0</v>
      </c>
      <c r="BT1438" s="12">
        <v>0</v>
      </c>
      <c r="BU1438" s="12">
        <v>185000</v>
      </c>
      <c r="BV1438" s="12">
        <v>30000</v>
      </c>
      <c r="CI1438">
        <f>CE1438+CG1438</f>
        <v>0</v>
      </c>
      <c r="DB1438">
        <f>CX1438+CZ1438+DA1438</f>
        <v>0</v>
      </c>
      <c r="DG1438" s="13" t="e">
        <f>(DC1438+DD1438)/CU1438</f>
        <v>#DIV/0!</v>
      </c>
      <c r="EI1438">
        <f>CO1438</f>
        <v>0</v>
      </c>
      <c r="EJ1438" s="16">
        <f>BU1438</f>
        <v>185000</v>
      </c>
      <c r="EK1438" s="16" t="e">
        <f>EJ1438/EI1438</f>
        <v>#DIV/0!</v>
      </c>
      <c r="EL1438">
        <f>DJ1438</f>
        <v>0</v>
      </c>
      <c r="EM1438" s="16" t="e">
        <f>EK1438*EL1438</f>
        <v>#DIV/0!</v>
      </c>
    </row>
    <row r="1439" spans="1:143" x14ac:dyDescent="0.25">
      <c r="A1439">
        <v>2015</v>
      </c>
      <c r="B1439">
        <v>1370</v>
      </c>
      <c r="C1439" t="s">
        <v>4059</v>
      </c>
      <c r="D1439" t="s">
        <v>4065</v>
      </c>
      <c r="E1439" t="s">
        <v>172</v>
      </c>
      <c r="F1439" t="s">
        <v>4099</v>
      </c>
      <c r="G1439" t="s">
        <v>145</v>
      </c>
      <c r="H1439">
        <v>531020</v>
      </c>
      <c r="I1439" t="s">
        <v>4068</v>
      </c>
      <c r="J1439" t="s">
        <v>4064</v>
      </c>
      <c r="K1439">
        <v>98273</v>
      </c>
      <c r="L1439" t="s">
        <v>163</v>
      </c>
      <c r="N1439" t="s">
        <v>151</v>
      </c>
      <c r="P1439" t="s">
        <v>152</v>
      </c>
      <c r="Q1439" t="s">
        <v>153</v>
      </c>
      <c r="R1439" t="s">
        <v>174</v>
      </c>
      <c r="T1439" t="s">
        <v>155</v>
      </c>
      <c r="U1439" t="s">
        <v>156</v>
      </c>
      <c r="V1439" t="s">
        <v>157</v>
      </c>
      <c r="W1439" t="s">
        <v>175</v>
      </c>
      <c r="AA1439">
        <v>29</v>
      </c>
      <c r="AB1439">
        <v>29</v>
      </c>
      <c r="AJ1439">
        <v>29</v>
      </c>
      <c r="AR1439" t="s">
        <v>159</v>
      </c>
      <c r="AS1439" t="s">
        <v>152</v>
      </c>
      <c r="BC1439" s="15">
        <v>206605</v>
      </c>
      <c r="BJ1439" s="12">
        <v>206605</v>
      </c>
      <c r="BK1439" s="12">
        <v>0</v>
      </c>
      <c r="BS1439" s="12">
        <v>0</v>
      </c>
      <c r="BT1439" s="12">
        <v>0</v>
      </c>
      <c r="BU1439" s="12">
        <v>206605</v>
      </c>
      <c r="BV1439" s="12">
        <v>0</v>
      </c>
      <c r="BW1439" t="s">
        <v>4099</v>
      </c>
      <c r="BX1439" t="s">
        <v>157</v>
      </c>
      <c r="BY1439">
        <v>133</v>
      </c>
      <c r="BZ1439">
        <v>133</v>
      </c>
      <c r="CE1439">
        <v>2</v>
      </c>
      <c r="CF1439">
        <v>2</v>
      </c>
      <c r="CG1439">
        <v>131</v>
      </c>
      <c r="CH1439">
        <v>131</v>
      </c>
      <c r="CI1439">
        <f>CE1439+CG1439</f>
        <v>133</v>
      </c>
      <c r="CJ1439">
        <v>33485</v>
      </c>
      <c r="CM1439">
        <v>184</v>
      </c>
      <c r="CN1439">
        <v>33301</v>
      </c>
      <c r="CO1439">
        <v>33485</v>
      </c>
      <c r="CR1439">
        <v>184</v>
      </c>
      <c r="CS1439">
        <v>33301</v>
      </c>
      <c r="CT1439">
        <v>46</v>
      </c>
      <c r="CU1439">
        <v>46</v>
      </c>
      <c r="CY1439">
        <v>29</v>
      </c>
      <c r="DA1439">
        <v>1</v>
      </c>
      <c r="DB1439">
        <f>CX1439+CZ1439+DA1439</f>
        <v>1</v>
      </c>
      <c r="DC1439">
        <v>12</v>
      </c>
      <c r="DE1439">
        <v>4</v>
      </c>
      <c r="DG1439" s="13">
        <f>(DC1439+DD1439)/CU1439</f>
        <v>0.2608695652173913</v>
      </c>
      <c r="DH1439">
        <v>17841</v>
      </c>
      <c r="DI1439">
        <v>7364</v>
      </c>
      <c r="DJ1439">
        <v>4961</v>
      </c>
      <c r="DK1439">
        <v>2030</v>
      </c>
      <c r="DL1439">
        <v>43</v>
      </c>
      <c r="DM1439">
        <v>43</v>
      </c>
      <c r="DP1439">
        <v>1</v>
      </c>
      <c r="DQ1439">
        <v>42</v>
      </c>
      <c r="DS1439">
        <v>2</v>
      </c>
      <c r="DU1439">
        <v>25</v>
      </c>
      <c r="DW1439">
        <v>1</v>
      </c>
      <c r="DX1439">
        <v>11</v>
      </c>
      <c r="DZ1439">
        <v>1</v>
      </c>
      <c r="EA1439">
        <v>3</v>
      </c>
      <c r="EI1439">
        <f>CO1439</f>
        <v>33485</v>
      </c>
      <c r="EJ1439" s="16">
        <f>BU1439</f>
        <v>206605</v>
      </c>
      <c r="EK1439" s="16">
        <f>EJ1439/EI1439</f>
        <v>6.1700761535015678</v>
      </c>
      <c r="EL1439">
        <f>DJ1439</f>
        <v>4961</v>
      </c>
      <c r="EM1439" s="16">
        <f>EK1439*EL1439</f>
        <v>30609.747797521279</v>
      </c>
    </row>
    <row r="1440" spans="1:143" x14ac:dyDescent="0.25">
      <c r="A1440">
        <v>2015</v>
      </c>
      <c r="B1440">
        <v>1372</v>
      </c>
      <c r="C1440" t="s">
        <v>4059</v>
      </c>
      <c r="D1440" t="s">
        <v>4065</v>
      </c>
      <c r="E1440" t="s">
        <v>172</v>
      </c>
      <c r="F1440" t="s">
        <v>4100</v>
      </c>
      <c r="G1440" t="s">
        <v>145</v>
      </c>
      <c r="H1440">
        <v>531020</v>
      </c>
      <c r="I1440" t="s">
        <v>4088</v>
      </c>
      <c r="J1440" t="s">
        <v>4064</v>
      </c>
      <c r="K1440">
        <v>98273</v>
      </c>
      <c r="L1440" t="s">
        <v>163</v>
      </c>
      <c r="N1440" t="s">
        <v>151</v>
      </c>
      <c r="P1440" t="s">
        <v>152</v>
      </c>
      <c r="Q1440" t="s">
        <v>153</v>
      </c>
      <c r="R1440" t="s">
        <v>174</v>
      </c>
      <c r="T1440" t="s">
        <v>155</v>
      </c>
      <c r="U1440" t="s">
        <v>211</v>
      </c>
      <c r="V1440" t="s">
        <v>212</v>
      </c>
      <c r="W1440" t="s">
        <v>175</v>
      </c>
      <c r="AA1440">
        <v>18</v>
      </c>
      <c r="AB1440">
        <v>18</v>
      </c>
      <c r="AJ1440">
        <v>18</v>
      </c>
      <c r="AR1440" t="s">
        <v>159</v>
      </c>
      <c r="BC1440" s="15">
        <v>68868</v>
      </c>
      <c r="BJ1440" s="12">
        <v>68868</v>
      </c>
      <c r="BK1440" s="12">
        <v>0</v>
      </c>
      <c r="BS1440" s="12">
        <v>0</v>
      </c>
      <c r="BT1440" s="12">
        <v>0</v>
      </c>
      <c r="BU1440" s="12">
        <v>68868</v>
      </c>
      <c r="BV1440" s="12">
        <v>0</v>
      </c>
      <c r="BW1440" t="s">
        <v>4100</v>
      </c>
      <c r="BX1440" t="s">
        <v>141</v>
      </c>
      <c r="BY1440">
        <v>35</v>
      </c>
      <c r="BZ1440">
        <v>35</v>
      </c>
      <c r="CE1440">
        <v>1</v>
      </c>
      <c r="CF1440">
        <v>1</v>
      </c>
      <c r="CG1440">
        <v>34</v>
      </c>
      <c r="CH1440">
        <v>34</v>
      </c>
      <c r="CI1440">
        <f>CE1440+CG1440</f>
        <v>35</v>
      </c>
      <c r="CJ1440">
        <v>6863</v>
      </c>
      <c r="CM1440">
        <v>31</v>
      </c>
      <c r="CN1440">
        <v>6832</v>
      </c>
      <c r="CO1440">
        <v>6863</v>
      </c>
      <c r="CR1440">
        <v>31</v>
      </c>
      <c r="CS1440">
        <v>6832</v>
      </c>
      <c r="CT1440">
        <v>2</v>
      </c>
      <c r="CU1440">
        <v>2</v>
      </c>
      <c r="CY1440">
        <v>1</v>
      </c>
      <c r="DB1440">
        <f>CX1440+CZ1440+DA1440</f>
        <v>0</v>
      </c>
      <c r="DC1440">
        <v>1</v>
      </c>
      <c r="DG1440" s="13">
        <f>(DC1440+DD1440)/CU1440</f>
        <v>0.5</v>
      </c>
      <c r="DH1440">
        <v>839</v>
      </c>
      <c r="DI1440">
        <v>424</v>
      </c>
      <c r="DJ1440">
        <v>302</v>
      </c>
      <c r="DK1440">
        <v>212</v>
      </c>
      <c r="DL1440">
        <v>19</v>
      </c>
      <c r="DM1440">
        <v>19</v>
      </c>
      <c r="DQ1440">
        <v>19</v>
      </c>
      <c r="DS1440">
        <v>2</v>
      </c>
      <c r="DU1440">
        <v>3</v>
      </c>
      <c r="DW1440">
        <v>1</v>
      </c>
      <c r="DX1440">
        <v>3</v>
      </c>
      <c r="EA1440">
        <v>10</v>
      </c>
      <c r="EF1440">
        <v>2</v>
      </c>
      <c r="EG1440">
        <v>0</v>
      </c>
      <c r="EH1440" s="13">
        <v>0</v>
      </c>
      <c r="EI1440">
        <f>CO1440</f>
        <v>6863</v>
      </c>
      <c r="EJ1440" s="16">
        <f>BU1440</f>
        <v>68868</v>
      </c>
      <c r="EK1440" s="16">
        <f>EJ1440/EI1440</f>
        <v>10.034678711933557</v>
      </c>
      <c r="EL1440">
        <f>DJ1440</f>
        <v>302</v>
      </c>
      <c r="EM1440" s="16">
        <f>EK1440*EL1440</f>
        <v>3030.4729710039342</v>
      </c>
    </row>
    <row r="1441" spans="1:143" x14ac:dyDescent="0.25">
      <c r="A1441">
        <v>2015</v>
      </c>
      <c r="B1441">
        <v>1321</v>
      </c>
      <c r="C1441" t="s">
        <v>4059</v>
      </c>
      <c r="D1441" t="s">
        <v>650</v>
      </c>
      <c r="E1441" t="s">
        <v>4101</v>
      </c>
      <c r="H1441">
        <v>531020</v>
      </c>
      <c r="I1441" t="s">
        <v>4102</v>
      </c>
      <c r="J1441" t="s">
        <v>4103</v>
      </c>
      <c r="K1441">
        <v>98225</v>
      </c>
      <c r="L1441" t="s">
        <v>163</v>
      </c>
      <c r="N1441" t="s">
        <v>164</v>
      </c>
      <c r="O1441" t="s">
        <v>198</v>
      </c>
      <c r="P1441" t="s">
        <v>152</v>
      </c>
      <c r="Q1441" t="s">
        <v>199</v>
      </c>
      <c r="R1441" t="s">
        <v>248</v>
      </c>
      <c r="S1441" t="s">
        <v>210</v>
      </c>
      <c r="V1441" t="s">
        <v>249</v>
      </c>
      <c r="W1441" t="s">
        <v>333</v>
      </c>
      <c r="AJ1441">
        <v>0</v>
      </c>
      <c r="AK1441" t="s">
        <v>4104</v>
      </c>
      <c r="AR1441" t="s">
        <v>227</v>
      </c>
      <c r="AS1441" t="s">
        <v>152</v>
      </c>
      <c r="BJ1441" s="12">
        <v>0</v>
      </c>
      <c r="BK1441" s="12">
        <v>0</v>
      </c>
      <c r="BS1441" s="12">
        <v>0</v>
      </c>
      <c r="BT1441" s="12">
        <v>0</v>
      </c>
      <c r="BU1441" s="12">
        <v>0</v>
      </c>
      <c r="BV1441" s="12">
        <v>0</v>
      </c>
      <c r="CI1441">
        <f>CE1441+CG1441</f>
        <v>0</v>
      </c>
      <c r="DB1441">
        <f>CX1441+CZ1441+DA1441</f>
        <v>0</v>
      </c>
      <c r="DG1441" s="13" t="e">
        <f>(DC1441+DD1441)/CU1441</f>
        <v>#DIV/0!</v>
      </c>
      <c r="EI1441">
        <f>CO1441</f>
        <v>0</v>
      </c>
      <c r="EJ1441" s="16">
        <f>BU1441</f>
        <v>0</v>
      </c>
      <c r="EK1441" s="16" t="e">
        <f>EJ1441/EI1441</f>
        <v>#DIV/0!</v>
      </c>
      <c r="EL1441">
        <f>DJ1441</f>
        <v>0</v>
      </c>
      <c r="EM1441" s="16" t="e">
        <f>EK1441*EL1441</f>
        <v>#DIV/0!</v>
      </c>
    </row>
    <row r="1442" spans="1:143" x14ac:dyDescent="0.25">
      <c r="A1442">
        <v>2015</v>
      </c>
      <c r="B1442">
        <v>1364</v>
      </c>
      <c r="C1442" t="s">
        <v>4059</v>
      </c>
      <c r="D1442" t="s">
        <v>4105</v>
      </c>
      <c r="E1442" t="s">
        <v>4106</v>
      </c>
      <c r="F1442" t="s">
        <v>4107</v>
      </c>
      <c r="H1442">
        <v>531020</v>
      </c>
      <c r="I1442" t="s">
        <v>4108</v>
      </c>
      <c r="J1442" t="s">
        <v>4064</v>
      </c>
      <c r="K1442">
        <v>98273</v>
      </c>
      <c r="L1442" t="s">
        <v>163</v>
      </c>
      <c r="N1442" t="s">
        <v>164</v>
      </c>
      <c r="O1442" t="s">
        <v>198</v>
      </c>
      <c r="P1442" t="s">
        <v>152</v>
      </c>
      <c r="Q1442" t="s">
        <v>199</v>
      </c>
      <c r="R1442" t="s">
        <v>235</v>
      </c>
      <c r="S1442" t="s">
        <v>210</v>
      </c>
      <c r="T1442" t="s">
        <v>168</v>
      </c>
      <c r="V1442" t="s">
        <v>343</v>
      </c>
      <c r="W1442" t="s">
        <v>169</v>
      </c>
      <c r="Y1442">
        <v>8</v>
      </c>
      <c r="Z1442">
        <v>3</v>
      </c>
      <c r="AJ1442">
        <v>8</v>
      </c>
      <c r="AR1442" t="s">
        <v>227</v>
      </c>
      <c r="AS1442" t="s">
        <v>152</v>
      </c>
      <c r="BJ1442" s="12">
        <v>0</v>
      </c>
      <c r="BK1442" s="12">
        <v>0</v>
      </c>
      <c r="BS1442" s="12">
        <v>0</v>
      </c>
      <c r="BT1442" s="12">
        <v>0</v>
      </c>
      <c r="BU1442" s="12">
        <v>0</v>
      </c>
      <c r="BV1442" s="12">
        <v>0</v>
      </c>
      <c r="CI1442">
        <f>CE1442+CG1442</f>
        <v>0</v>
      </c>
      <c r="DB1442">
        <f>CX1442+CZ1442+DA1442</f>
        <v>0</v>
      </c>
      <c r="DG1442" s="13" t="e">
        <f>(DC1442+DD1442)/CU1442</f>
        <v>#DIV/0!</v>
      </c>
      <c r="EI1442">
        <f>CO1442</f>
        <v>0</v>
      </c>
      <c r="EJ1442" s="16">
        <f>BU1442</f>
        <v>0</v>
      </c>
      <c r="EK1442" s="16" t="e">
        <f>EJ1442/EI1442</f>
        <v>#DIV/0!</v>
      </c>
      <c r="EL1442">
        <f>DJ1442</f>
        <v>0</v>
      </c>
      <c r="EM1442" s="16" t="e">
        <f>EK1442*EL1442</f>
        <v>#DIV/0!</v>
      </c>
    </row>
    <row r="1443" spans="1:143" x14ac:dyDescent="0.25">
      <c r="A1443">
        <v>2015</v>
      </c>
      <c r="B1443">
        <v>1222</v>
      </c>
      <c r="C1443" t="s">
        <v>4059</v>
      </c>
      <c r="D1443" t="s">
        <v>4065</v>
      </c>
      <c r="E1443" t="s">
        <v>3331</v>
      </c>
      <c r="F1443" t="s">
        <v>4109</v>
      </c>
      <c r="G1443" t="s">
        <v>145</v>
      </c>
      <c r="H1443">
        <v>531020</v>
      </c>
      <c r="I1443" t="s">
        <v>4068</v>
      </c>
      <c r="J1443" t="s">
        <v>4064</v>
      </c>
      <c r="K1443">
        <v>98273</v>
      </c>
      <c r="L1443" t="s">
        <v>163</v>
      </c>
      <c r="N1443" t="s">
        <v>286</v>
      </c>
      <c r="P1443" t="s">
        <v>152</v>
      </c>
      <c r="Q1443" t="s">
        <v>207</v>
      </c>
      <c r="V1443" t="s">
        <v>287</v>
      </c>
      <c r="W1443" t="s">
        <v>169</v>
      </c>
      <c r="AJ1443">
        <v>0</v>
      </c>
      <c r="AR1443" t="s">
        <v>159</v>
      </c>
      <c r="AS1443" t="s">
        <v>152</v>
      </c>
      <c r="AV1443" s="12">
        <v>176000</v>
      </c>
      <c r="BJ1443" s="12">
        <v>176000</v>
      </c>
      <c r="BK1443" s="12">
        <v>176000</v>
      </c>
      <c r="BS1443" s="12">
        <v>0</v>
      </c>
      <c r="BT1443" s="12">
        <v>0</v>
      </c>
      <c r="BU1443" s="12">
        <v>176000</v>
      </c>
      <c r="BV1443" s="12">
        <v>176000</v>
      </c>
      <c r="CI1443">
        <f>CE1443+CG1443</f>
        <v>0</v>
      </c>
      <c r="DB1443">
        <f>CX1443+CZ1443+DA1443</f>
        <v>0</v>
      </c>
      <c r="DG1443" s="13" t="e">
        <f>(DC1443+DD1443)/CU1443</f>
        <v>#DIV/0!</v>
      </c>
      <c r="EI1443">
        <f>CO1443</f>
        <v>0</v>
      </c>
      <c r="EJ1443" s="16">
        <f>BU1443</f>
        <v>176000</v>
      </c>
      <c r="EK1443" s="16" t="e">
        <f>EJ1443/EI1443</f>
        <v>#DIV/0!</v>
      </c>
      <c r="EL1443">
        <f>DJ1443</f>
        <v>0</v>
      </c>
      <c r="EM1443" s="16" t="e">
        <f>EK1443*EL1443</f>
        <v>#DIV/0!</v>
      </c>
    </row>
    <row r="1444" spans="1:143" x14ac:dyDescent="0.25">
      <c r="A1444">
        <v>2015</v>
      </c>
      <c r="B1444">
        <v>1240</v>
      </c>
      <c r="C1444" t="s">
        <v>4059</v>
      </c>
      <c r="D1444" t="s">
        <v>4065</v>
      </c>
      <c r="E1444" t="s">
        <v>4110</v>
      </c>
      <c r="F1444" t="s">
        <v>4111</v>
      </c>
      <c r="G1444" t="s">
        <v>145</v>
      </c>
      <c r="H1444">
        <v>531020</v>
      </c>
      <c r="I1444" t="s">
        <v>4112</v>
      </c>
      <c r="J1444" t="s">
        <v>4064</v>
      </c>
      <c r="K1444">
        <v>98273</v>
      </c>
      <c r="L1444" t="s">
        <v>163</v>
      </c>
      <c r="N1444" t="s">
        <v>164</v>
      </c>
      <c r="O1444" t="s">
        <v>165</v>
      </c>
      <c r="P1444" t="s">
        <v>152</v>
      </c>
      <c r="Q1444" t="s">
        <v>199</v>
      </c>
      <c r="R1444" t="s">
        <v>154</v>
      </c>
      <c r="S1444" t="s">
        <v>210</v>
      </c>
      <c r="T1444" t="s">
        <v>168</v>
      </c>
      <c r="U1444" t="s">
        <v>211</v>
      </c>
      <c r="V1444" t="s">
        <v>343</v>
      </c>
      <c r="W1444" t="s">
        <v>158</v>
      </c>
      <c r="Y1444">
        <v>40</v>
      </c>
      <c r="Z1444">
        <v>10</v>
      </c>
      <c r="AJ1444">
        <v>40</v>
      </c>
      <c r="AR1444" t="s">
        <v>159</v>
      </c>
      <c r="BG1444" s="15">
        <v>28000</v>
      </c>
      <c r="BJ1444" s="12">
        <v>28000</v>
      </c>
      <c r="BK1444" s="12">
        <v>0</v>
      </c>
      <c r="BS1444" s="12">
        <v>0</v>
      </c>
      <c r="BT1444" s="12">
        <v>0</v>
      </c>
      <c r="BU1444" s="12">
        <v>28000</v>
      </c>
      <c r="BV1444" s="12">
        <v>0</v>
      </c>
      <c r="BW1444" t="s">
        <v>4111</v>
      </c>
      <c r="BX1444" t="s">
        <v>343</v>
      </c>
      <c r="BY1444">
        <v>17</v>
      </c>
      <c r="BZ1444">
        <v>5</v>
      </c>
      <c r="CA1444">
        <v>15</v>
      </c>
      <c r="CB1444">
        <v>4</v>
      </c>
      <c r="CG1444">
        <v>2</v>
      </c>
      <c r="CH1444">
        <v>1</v>
      </c>
      <c r="CI1444">
        <f>CE1444+CG1444</f>
        <v>2</v>
      </c>
      <c r="CJ1444">
        <v>4131</v>
      </c>
      <c r="CL1444">
        <v>3401</v>
      </c>
      <c r="CN1444">
        <v>730</v>
      </c>
      <c r="CO1444">
        <v>1366</v>
      </c>
      <c r="CQ1444">
        <v>1001</v>
      </c>
      <c r="CS1444">
        <v>365</v>
      </c>
      <c r="CT1444">
        <v>3</v>
      </c>
      <c r="CU1444">
        <v>1</v>
      </c>
      <c r="DB1444">
        <f>CX1444+CZ1444+DA1444</f>
        <v>0</v>
      </c>
      <c r="DE1444">
        <v>1</v>
      </c>
      <c r="DG1444" s="13">
        <f>(DC1444+DD1444)/CU1444</f>
        <v>0</v>
      </c>
      <c r="DH1444">
        <v>120</v>
      </c>
      <c r="DI1444">
        <v>90</v>
      </c>
      <c r="DL1444">
        <v>1</v>
      </c>
      <c r="DN1444">
        <v>1</v>
      </c>
      <c r="EI1444">
        <f>CO1444</f>
        <v>1366</v>
      </c>
      <c r="EJ1444" s="16">
        <f>BU1444</f>
        <v>28000</v>
      </c>
      <c r="EK1444" s="16">
        <f>EJ1444/EI1444</f>
        <v>20.497803806734993</v>
      </c>
      <c r="EL1444">
        <f>DJ1444</f>
        <v>0</v>
      </c>
      <c r="EM1444" s="16">
        <f>EK1444*EL1444</f>
        <v>0</v>
      </c>
    </row>
    <row r="1445" spans="1:143" x14ac:dyDescent="0.25">
      <c r="A1445">
        <v>2015</v>
      </c>
      <c r="B1445">
        <v>1356</v>
      </c>
      <c r="C1445" t="s">
        <v>4059</v>
      </c>
      <c r="D1445" t="s">
        <v>4060</v>
      </c>
      <c r="E1445" t="s">
        <v>4113</v>
      </c>
      <c r="F1445" t="s">
        <v>4114</v>
      </c>
      <c r="G1445" t="s">
        <v>145</v>
      </c>
      <c r="H1445">
        <v>531020</v>
      </c>
      <c r="I1445" t="s">
        <v>4115</v>
      </c>
      <c r="J1445" t="s">
        <v>4064</v>
      </c>
      <c r="K1445">
        <v>98273</v>
      </c>
      <c r="L1445" t="s">
        <v>163</v>
      </c>
      <c r="N1445" t="s">
        <v>164</v>
      </c>
      <c r="O1445" t="s">
        <v>165</v>
      </c>
      <c r="P1445" t="s">
        <v>210</v>
      </c>
      <c r="Q1445" t="s">
        <v>166</v>
      </c>
      <c r="R1445" t="s">
        <v>248</v>
      </c>
      <c r="S1445" t="s">
        <v>210</v>
      </c>
      <c r="V1445" t="s">
        <v>257</v>
      </c>
      <c r="W1445" t="s">
        <v>175</v>
      </c>
      <c r="Y1445">
        <v>0</v>
      </c>
      <c r="Z1445">
        <v>0</v>
      </c>
      <c r="AA1445">
        <v>15</v>
      </c>
      <c r="AB1445">
        <v>15</v>
      </c>
      <c r="AI1445" t="s">
        <v>236</v>
      </c>
      <c r="AJ1445">
        <v>15</v>
      </c>
      <c r="AQ1445" t="s">
        <v>569</v>
      </c>
      <c r="AR1445" t="s">
        <v>227</v>
      </c>
      <c r="AS1445" t="s">
        <v>152</v>
      </c>
      <c r="AV1445" s="12">
        <v>15330</v>
      </c>
      <c r="BE1445" s="15">
        <v>40737</v>
      </c>
      <c r="BF1445" s="12">
        <v>8000</v>
      </c>
      <c r="BJ1445" s="12">
        <v>64067</v>
      </c>
      <c r="BK1445" s="12">
        <v>56067</v>
      </c>
      <c r="BS1445" s="12">
        <v>0</v>
      </c>
      <c r="BT1445" s="12">
        <v>0</v>
      </c>
      <c r="BU1445" s="12">
        <v>64067</v>
      </c>
      <c r="BV1445" s="12">
        <v>56067</v>
      </c>
      <c r="BW1445" t="s">
        <v>4114</v>
      </c>
      <c r="BX1445" t="s">
        <v>259</v>
      </c>
      <c r="BY1445">
        <v>2</v>
      </c>
      <c r="BZ1445">
        <v>2</v>
      </c>
      <c r="CG1445">
        <v>2</v>
      </c>
      <c r="CH1445">
        <v>2</v>
      </c>
      <c r="CI1445">
        <f>CE1445+CG1445</f>
        <v>2</v>
      </c>
      <c r="CJ1445">
        <v>730</v>
      </c>
      <c r="CN1445">
        <v>730</v>
      </c>
      <c r="CO1445">
        <v>730</v>
      </c>
      <c r="CS1445">
        <v>730</v>
      </c>
      <c r="DB1445">
        <f>CX1445+CZ1445+DA1445</f>
        <v>0</v>
      </c>
      <c r="DG1445" s="13" t="e">
        <f>(DC1445+DD1445)/CU1445</f>
        <v>#DIV/0!</v>
      </c>
      <c r="EI1445">
        <f>CO1445</f>
        <v>730</v>
      </c>
      <c r="EJ1445" s="16">
        <f>BU1445</f>
        <v>64067</v>
      </c>
      <c r="EK1445" s="16">
        <f>EJ1445/EI1445</f>
        <v>87.763013698630132</v>
      </c>
      <c r="EL1445">
        <f>DJ1445</f>
        <v>0</v>
      </c>
      <c r="EM1445" s="16">
        <f>EK1445*EL1445</f>
        <v>0</v>
      </c>
    </row>
    <row r="1446" spans="1:143" x14ac:dyDescent="0.25">
      <c r="A1446">
        <v>2015</v>
      </c>
      <c r="B1446">
        <v>1320</v>
      </c>
      <c r="C1446" t="s">
        <v>4059</v>
      </c>
      <c r="D1446" t="s">
        <v>4082</v>
      </c>
      <c r="E1446" t="s">
        <v>4116</v>
      </c>
      <c r="F1446" t="s">
        <v>4117</v>
      </c>
      <c r="H1446">
        <v>530036</v>
      </c>
      <c r="I1446" t="s">
        <v>4084</v>
      </c>
      <c r="J1446" t="s">
        <v>4085</v>
      </c>
      <c r="K1446">
        <v>98221</v>
      </c>
      <c r="L1446" t="s">
        <v>163</v>
      </c>
      <c r="N1446" t="s">
        <v>218</v>
      </c>
      <c r="P1446" t="s">
        <v>152</v>
      </c>
      <c r="Q1446" t="s">
        <v>153</v>
      </c>
      <c r="R1446" t="s">
        <v>167</v>
      </c>
      <c r="T1446" t="s">
        <v>168</v>
      </c>
      <c r="U1446" t="s">
        <v>211</v>
      </c>
      <c r="V1446" t="s">
        <v>161</v>
      </c>
      <c r="W1446" t="s">
        <v>158</v>
      </c>
      <c r="Y1446">
        <v>2</v>
      </c>
      <c r="Z1446">
        <v>1</v>
      </c>
      <c r="AJ1446">
        <v>2</v>
      </c>
      <c r="AR1446" t="s">
        <v>227</v>
      </c>
      <c r="AS1446" t="s">
        <v>152</v>
      </c>
      <c r="BJ1446" s="12">
        <v>0</v>
      </c>
      <c r="BK1446" s="12">
        <v>0</v>
      </c>
      <c r="BS1446" s="12">
        <v>0</v>
      </c>
      <c r="BT1446" s="12">
        <v>0</v>
      </c>
      <c r="BU1446" s="12">
        <v>0</v>
      </c>
      <c r="BV1446" s="12">
        <v>0</v>
      </c>
      <c r="BW1446" t="s">
        <v>4118</v>
      </c>
      <c r="BX1446" t="s">
        <v>161</v>
      </c>
      <c r="BY1446">
        <v>82</v>
      </c>
      <c r="BZ1446">
        <v>59</v>
      </c>
      <c r="CA1446">
        <v>26</v>
      </c>
      <c r="CB1446">
        <v>9</v>
      </c>
      <c r="CC1446">
        <v>1</v>
      </c>
      <c r="CD1446">
        <v>1</v>
      </c>
      <c r="CE1446">
        <v>8</v>
      </c>
      <c r="CF1446">
        <v>6</v>
      </c>
      <c r="CG1446">
        <v>47</v>
      </c>
      <c r="CH1446">
        <v>43</v>
      </c>
      <c r="CI1446">
        <f>CE1446+CG1446</f>
        <v>55</v>
      </c>
      <c r="CJ1446">
        <v>275</v>
      </c>
      <c r="CK1446">
        <v>3</v>
      </c>
      <c r="CL1446">
        <v>125</v>
      </c>
      <c r="CM1446">
        <v>21</v>
      </c>
      <c r="CN1446">
        <v>126</v>
      </c>
      <c r="CO1446">
        <v>184</v>
      </c>
      <c r="CP1446">
        <v>3</v>
      </c>
      <c r="CQ1446">
        <v>52</v>
      </c>
      <c r="CR1446">
        <v>14</v>
      </c>
      <c r="CS1446">
        <v>115</v>
      </c>
      <c r="CT1446">
        <v>77</v>
      </c>
      <c r="CU1446">
        <v>57</v>
      </c>
      <c r="CW1446">
        <v>5</v>
      </c>
      <c r="CY1446">
        <v>1</v>
      </c>
      <c r="DB1446">
        <f>CX1446+CZ1446+DA1446</f>
        <v>0</v>
      </c>
      <c r="DC1446">
        <v>2</v>
      </c>
      <c r="DE1446">
        <v>48</v>
      </c>
      <c r="DF1446">
        <v>1</v>
      </c>
      <c r="DG1446" s="13">
        <f>(DC1446+DD1446)/CU1446</f>
        <v>3.5087719298245612E-2</v>
      </c>
      <c r="DH1446">
        <v>177</v>
      </c>
      <c r="DI1446">
        <v>177</v>
      </c>
      <c r="DJ1446">
        <v>31</v>
      </c>
      <c r="DK1446">
        <v>31</v>
      </c>
      <c r="DL1446">
        <v>84</v>
      </c>
      <c r="DM1446">
        <v>59</v>
      </c>
      <c r="DN1446">
        <v>29</v>
      </c>
      <c r="DO1446">
        <v>10</v>
      </c>
      <c r="DP1446">
        <v>6</v>
      </c>
      <c r="DQ1446">
        <v>42</v>
      </c>
      <c r="DR1446">
        <v>1</v>
      </c>
      <c r="DS1446">
        <v>1</v>
      </c>
      <c r="DU1446">
        <v>9</v>
      </c>
      <c r="DX1446">
        <v>2</v>
      </c>
      <c r="DZ1446">
        <v>37</v>
      </c>
      <c r="EA1446">
        <v>10</v>
      </c>
      <c r="EB1446">
        <v>2</v>
      </c>
      <c r="ED1446">
        <v>1</v>
      </c>
      <c r="EE1446">
        <v>1</v>
      </c>
      <c r="EI1446">
        <f>CO1446</f>
        <v>184</v>
      </c>
      <c r="EJ1446" s="16">
        <f>BU1446</f>
        <v>0</v>
      </c>
      <c r="EK1446" s="16">
        <f>EJ1446/EI1446</f>
        <v>0</v>
      </c>
      <c r="EL1446">
        <f>DJ1446</f>
        <v>31</v>
      </c>
      <c r="EM1446" s="16">
        <f>EK1446*EL1446</f>
        <v>0</v>
      </c>
    </row>
    <row r="1447" spans="1:143" x14ac:dyDescent="0.25">
      <c r="A1447">
        <v>2015</v>
      </c>
      <c r="B1447">
        <v>1232</v>
      </c>
      <c r="C1447" t="s">
        <v>4059</v>
      </c>
      <c r="D1447" t="s">
        <v>4119</v>
      </c>
      <c r="E1447" t="s">
        <v>4120</v>
      </c>
      <c r="H1447">
        <v>531020</v>
      </c>
      <c r="I1447" t="s">
        <v>4121</v>
      </c>
      <c r="J1447" t="s">
        <v>4064</v>
      </c>
      <c r="K1447">
        <v>98273</v>
      </c>
      <c r="L1447" t="s">
        <v>163</v>
      </c>
      <c r="N1447" t="s">
        <v>164</v>
      </c>
      <c r="O1447" t="s">
        <v>198</v>
      </c>
      <c r="P1447" t="s">
        <v>152</v>
      </c>
      <c r="Q1447" t="s">
        <v>207</v>
      </c>
      <c r="R1447" t="s">
        <v>248</v>
      </c>
      <c r="S1447" t="s">
        <v>210</v>
      </c>
      <c r="U1447" t="s">
        <v>211</v>
      </c>
      <c r="V1447" t="s">
        <v>249</v>
      </c>
      <c r="W1447" t="s">
        <v>1662</v>
      </c>
      <c r="AJ1447">
        <v>0</v>
      </c>
      <c r="AL1447" t="s">
        <v>4122</v>
      </c>
      <c r="AR1447" t="s">
        <v>227</v>
      </c>
      <c r="AS1447" t="s">
        <v>200</v>
      </c>
      <c r="AU1447" t="s">
        <v>4123</v>
      </c>
      <c r="BJ1447" s="12">
        <v>0</v>
      </c>
      <c r="BK1447" s="12">
        <v>0</v>
      </c>
      <c r="BS1447" s="12">
        <v>0</v>
      </c>
      <c r="BT1447" s="12">
        <v>0</v>
      </c>
      <c r="BU1447" s="12">
        <v>0</v>
      </c>
      <c r="BV1447" s="12">
        <v>0</v>
      </c>
      <c r="CI1447">
        <f>CE1447+CG1447</f>
        <v>0</v>
      </c>
      <c r="DB1447">
        <f>CX1447+CZ1447+DA1447</f>
        <v>0</v>
      </c>
      <c r="DG1447" s="13" t="e">
        <f>(DC1447+DD1447)/CU1447</f>
        <v>#DIV/0!</v>
      </c>
      <c r="EI1447">
        <f>CO1447</f>
        <v>0</v>
      </c>
      <c r="EJ1447" s="16">
        <f>BU1447</f>
        <v>0</v>
      </c>
      <c r="EK1447" s="16" t="e">
        <f>EJ1447/EI1447</f>
        <v>#DIV/0!</v>
      </c>
      <c r="EL1447">
        <f>DJ1447</f>
        <v>0</v>
      </c>
      <c r="EM1447" s="16" t="e">
        <f>EK1447*EL1447</f>
        <v>#DIV/0!</v>
      </c>
    </row>
    <row r="1448" spans="1:143" x14ac:dyDescent="0.25">
      <c r="A1448">
        <v>2015</v>
      </c>
      <c r="B1448">
        <v>1365</v>
      </c>
      <c r="C1448" t="s">
        <v>4059</v>
      </c>
      <c r="D1448" t="s">
        <v>4124</v>
      </c>
      <c r="E1448" t="s">
        <v>4125</v>
      </c>
      <c r="F1448" t="s">
        <v>4126</v>
      </c>
      <c r="G1448" t="s">
        <v>145</v>
      </c>
      <c r="H1448">
        <v>531020</v>
      </c>
      <c r="I1448" t="s">
        <v>4127</v>
      </c>
      <c r="J1448" t="s">
        <v>4064</v>
      </c>
      <c r="K1448">
        <v>98273</v>
      </c>
      <c r="L1448" t="s">
        <v>163</v>
      </c>
      <c r="N1448" t="s">
        <v>263</v>
      </c>
      <c r="O1448" t="s">
        <v>165</v>
      </c>
      <c r="P1448" t="s">
        <v>152</v>
      </c>
      <c r="Q1448" t="s">
        <v>199</v>
      </c>
      <c r="R1448" t="s">
        <v>154</v>
      </c>
      <c r="S1448" t="s">
        <v>210</v>
      </c>
      <c r="T1448" t="s">
        <v>168</v>
      </c>
      <c r="U1448" t="s">
        <v>211</v>
      </c>
      <c r="V1448" t="s">
        <v>343</v>
      </c>
      <c r="W1448" t="s">
        <v>169</v>
      </c>
      <c r="Y1448">
        <v>7</v>
      </c>
      <c r="Z1448">
        <v>7</v>
      </c>
      <c r="AA1448">
        <v>10</v>
      </c>
      <c r="AB1448">
        <v>5</v>
      </c>
      <c r="AC1448" t="s">
        <v>470</v>
      </c>
      <c r="AD1448" t="s">
        <v>776</v>
      </c>
      <c r="AG1448" t="s">
        <v>2870</v>
      </c>
      <c r="AJ1448">
        <v>27</v>
      </c>
      <c r="AR1448" t="s">
        <v>159</v>
      </c>
      <c r="AS1448" t="s">
        <v>210</v>
      </c>
      <c r="AV1448" s="12">
        <v>29409</v>
      </c>
      <c r="AX1448" s="15">
        <v>254070</v>
      </c>
      <c r="BF1448" s="12">
        <v>31756</v>
      </c>
      <c r="BJ1448" s="12">
        <v>315235</v>
      </c>
      <c r="BK1448" s="12">
        <v>29409</v>
      </c>
      <c r="BS1448" s="12">
        <v>0</v>
      </c>
      <c r="BT1448" s="12">
        <v>0</v>
      </c>
      <c r="BU1448" s="12">
        <v>315235</v>
      </c>
      <c r="BV1448" s="12">
        <v>29409</v>
      </c>
      <c r="BW1448" t="s">
        <v>4126</v>
      </c>
      <c r="BX1448" t="s">
        <v>343</v>
      </c>
      <c r="BY1448">
        <v>51</v>
      </c>
      <c r="BZ1448">
        <v>28</v>
      </c>
      <c r="CA1448">
        <v>36</v>
      </c>
      <c r="CB1448">
        <v>14</v>
      </c>
      <c r="CE1448">
        <v>12</v>
      </c>
      <c r="CF1448">
        <v>12</v>
      </c>
      <c r="CG1448">
        <v>3</v>
      </c>
      <c r="CH1448">
        <v>2</v>
      </c>
      <c r="CI1448">
        <f>CE1448+CG1448</f>
        <v>15</v>
      </c>
      <c r="CJ1448">
        <v>9069</v>
      </c>
      <c r="CL1448">
        <v>6442</v>
      </c>
      <c r="CM1448">
        <v>2161</v>
      </c>
      <c r="CN1448">
        <v>466</v>
      </c>
      <c r="CO1448">
        <v>5174</v>
      </c>
      <c r="CQ1448">
        <v>2586</v>
      </c>
      <c r="CR1448">
        <v>2161</v>
      </c>
      <c r="CS1448">
        <v>427</v>
      </c>
      <c r="CT1448">
        <v>27</v>
      </c>
      <c r="CU1448">
        <v>13</v>
      </c>
      <c r="CW1448">
        <v>1</v>
      </c>
      <c r="CY1448">
        <v>6</v>
      </c>
      <c r="DB1448">
        <f>CX1448+CZ1448+DA1448</f>
        <v>0</v>
      </c>
      <c r="DC1448">
        <v>6</v>
      </c>
      <c r="DG1448" s="13">
        <f>(DC1448+DD1448)/CU1448</f>
        <v>0.46153846153846156</v>
      </c>
      <c r="DH1448">
        <v>4067</v>
      </c>
      <c r="DI1448">
        <v>1961</v>
      </c>
      <c r="DJ1448">
        <v>2179</v>
      </c>
      <c r="DK1448">
        <v>1105</v>
      </c>
      <c r="DL1448">
        <v>23</v>
      </c>
      <c r="DM1448">
        <v>14</v>
      </c>
      <c r="DN1448">
        <v>13</v>
      </c>
      <c r="DO1448">
        <v>5</v>
      </c>
      <c r="DP1448">
        <v>9</v>
      </c>
      <c r="DS1448">
        <v>3</v>
      </c>
      <c r="DU1448">
        <v>3</v>
      </c>
      <c r="EA1448">
        <v>8</v>
      </c>
      <c r="EF1448">
        <v>7</v>
      </c>
      <c r="EG1448">
        <v>1</v>
      </c>
      <c r="EH1448" s="13">
        <v>0.14285714285714299</v>
      </c>
      <c r="EI1448">
        <f>CO1448</f>
        <v>5174</v>
      </c>
      <c r="EJ1448" s="16">
        <f>BU1448</f>
        <v>315235</v>
      </c>
      <c r="EK1448" s="16">
        <f>EJ1448/EI1448</f>
        <v>60.926749130266721</v>
      </c>
      <c r="EL1448">
        <f>DJ1448</f>
        <v>2179</v>
      </c>
      <c r="EM1448" s="16">
        <f>EK1448*EL1448</f>
        <v>132759.38635485119</v>
      </c>
    </row>
    <row r="1449" spans="1:143" x14ac:dyDescent="0.25">
      <c r="A1449">
        <v>2015</v>
      </c>
      <c r="B1449">
        <v>1397</v>
      </c>
      <c r="C1449" t="s">
        <v>4059</v>
      </c>
      <c r="D1449" t="s">
        <v>4128</v>
      </c>
      <c r="E1449" t="s">
        <v>4129</v>
      </c>
      <c r="F1449" t="s">
        <v>4130</v>
      </c>
      <c r="G1449" t="s">
        <v>145</v>
      </c>
      <c r="H1449">
        <v>531020</v>
      </c>
      <c r="I1449" t="s">
        <v>4127</v>
      </c>
      <c r="J1449" t="s">
        <v>4064</v>
      </c>
      <c r="K1449">
        <v>98273</v>
      </c>
      <c r="L1449" t="s">
        <v>163</v>
      </c>
      <c r="N1449" t="s">
        <v>164</v>
      </c>
      <c r="O1449" t="s">
        <v>198</v>
      </c>
      <c r="P1449" t="s">
        <v>152</v>
      </c>
      <c r="Q1449" t="s">
        <v>207</v>
      </c>
      <c r="R1449" t="s">
        <v>187</v>
      </c>
      <c r="S1449" t="s">
        <v>210</v>
      </c>
      <c r="T1449" t="s">
        <v>168</v>
      </c>
      <c r="U1449" t="s">
        <v>211</v>
      </c>
      <c r="V1449" t="s">
        <v>161</v>
      </c>
      <c r="W1449" t="s">
        <v>479</v>
      </c>
      <c r="Y1449">
        <v>0</v>
      </c>
      <c r="Z1449">
        <v>0</v>
      </c>
      <c r="AA1449">
        <v>0</v>
      </c>
      <c r="AB1449">
        <v>0</v>
      </c>
      <c r="AC1449" t="s">
        <v>250</v>
      </c>
      <c r="AD1449" t="s">
        <v>250</v>
      </c>
      <c r="AF1449" t="s">
        <v>250</v>
      </c>
      <c r="AJ1449">
        <v>12</v>
      </c>
      <c r="AR1449" t="s">
        <v>159</v>
      </c>
      <c r="AS1449" t="s">
        <v>152</v>
      </c>
      <c r="AV1449" s="12">
        <v>63171</v>
      </c>
      <c r="BB1449" s="12">
        <v>1345</v>
      </c>
      <c r="BI1449" s="12">
        <v>197376</v>
      </c>
      <c r="BJ1449" s="12">
        <v>261892</v>
      </c>
      <c r="BK1449" s="12">
        <v>64516</v>
      </c>
      <c r="BS1449" s="12">
        <v>0</v>
      </c>
      <c r="BT1449" s="12">
        <v>0</v>
      </c>
      <c r="BU1449" s="12">
        <v>261892</v>
      </c>
      <c r="BV1449" s="12">
        <v>64516</v>
      </c>
      <c r="BW1449" t="s">
        <v>4130</v>
      </c>
      <c r="BX1449" t="s">
        <v>161</v>
      </c>
      <c r="BY1449">
        <v>93</v>
      </c>
      <c r="BZ1449">
        <v>92</v>
      </c>
      <c r="CC1449">
        <v>92</v>
      </c>
      <c r="CD1449">
        <v>91</v>
      </c>
      <c r="CE1449">
        <v>1</v>
      </c>
      <c r="CF1449">
        <v>1</v>
      </c>
      <c r="CI1449">
        <f>CE1449+CG1449</f>
        <v>1</v>
      </c>
      <c r="CJ1449">
        <v>0</v>
      </c>
      <c r="CK1449">
        <v>0</v>
      </c>
      <c r="CM1449">
        <v>0</v>
      </c>
      <c r="CO1449">
        <v>0</v>
      </c>
      <c r="CP1449">
        <v>0</v>
      </c>
      <c r="CR1449">
        <v>0</v>
      </c>
      <c r="DB1449">
        <f>CX1449+CZ1449+DA1449</f>
        <v>0</v>
      </c>
      <c r="DG1449" s="13" t="e">
        <f>(DC1449+DD1449)/CU1449</f>
        <v>#DIV/0!</v>
      </c>
      <c r="DL1449">
        <v>47</v>
      </c>
      <c r="DM1449">
        <v>47</v>
      </c>
      <c r="DR1449">
        <v>47</v>
      </c>
      <c r="DS1449">
        <v>17</v>
      </c>
      <c r="DU1449">
        <v>25</v>
      </c>
      <c r="DW1449">
        <v>1</v>
      </c>
      <c r="DY1449" t="s">
        <v>311</v>
      </c>
      <c r="DZ1449">
        <v>2</v>
      </c>
      <c r="EA1449">
        <v>1</v>
      </c>
      <c r="EF1449">
        <v>7</v>
      </c>
      <c r="EG1449">
        <v>1</v>
      </c>
      <c r="EH1449" s="13">
        <v>0.14285714285714299</v>
      </c>
      <c r="EI1449">
        <f>CO1449</f>
        <v>0</v>
      </c>
      <c r="EJ1449" s="16">
        <f>BU1449</f>
        <v>261892</v>
      </c>
      <c r="EK1449" s="16" t="e">
        <f>EJ1449/EI1449</f>
        <v>#DIV/0!</v>
      </c>
      <c r="EL1449">
        <f>DJ1449</f>
        <v>0</v>
      </c>
      <c r="EM1449" s="16" t="e">
        <f>EK1449*EL1449</f>
        <v>#DIV/0!</v>
      </c>
    </row>
    <row r="1450" spans="1:143" x14ac:dyDescent="0.25">
      <c r="A1450">
        <v>2015</v>
      </c>
      <c r="B1450">
        <v>1241</v>
      </c>
      <c r="C1450" t="s">
        <v>4059</v>
      </c>
      <c r="D1450" t="s">
        <v>4065</v>
      </c>
      <c r="E1450" t="s">
        <v>3399</v>
      </c>
      <c r="F1450" t="s">
        <v>4131</v>
      </c>
      <c r="G1450" t="s">
        <v>145</v>
      </c>
      <c r="H1450">
        <v>531020</v>
      </c>
      <c r="I1450" t="s">
        <v>4068</v>
      </c>
      <c r="J1450" t="s">
        <v>4064</v>
      </c>
      <c r="K1450">
        <v>98273</v>
      </c>
      <c r="L1450" t="s">
        <v>163</v>
      </c>
      <c r="N1450" t="s">
        <v>151</v>
      </c>
      <c r="P1450" t="s">
        <v>152</v>
      </c>
      <c r="Q1450" t="s">
        <v>199</v>
      </c>
      <c r="R1450" t="s">
        <v>154</v>
      </c>
      <c r="T1450" t="s">
        <v>155</v>
      </c>
      <c r="U1450" t="s">
        <v>156</v>
      </c>
      <c r="V1450" t="s">
        <v>157</v>
      </c>
      <c r="W1450" t="s">
        <v>169</v>
      </c>
      <c r="Y1450">
        <v>6</v>
      </c>
      <c r="Z1450">
        <v>2</v>
      </c>
      <c r="AA1450">
        <v>7</v>
      </c>
      <c r="AB1450">
        <v>7</v>
      </c>
      <c r="AJ1450">
        <v>13</v>
      </c>
      <c r="AR1450" t="s">
        <v>159</v>
      </c>
      <c r="AZ1450" s="15">
        <v>50550</v>
      </c>
      <c r="BB1450" s="12">
        <v>26886</v>
      </c>
      <c r="BF1450" s="12">
        <v>7500</v>
      </c>
      <c r="BJ1450" s="12">
        <v>84936</v>
      </c>
      <c r="BK1450" s="12">
        <v>26886</v>
      </c>
      <c r="BS1450" s="12">
        <v>0</v>
      </c>
      <c r="BT1450" s="12">
        <v>0</v>
      </c>
      <c r="BU1450" s="12">
        <v>84936</v>
      </c>
      <c r="BV1450" s="12">
        <v>26886</v>
      </c>
      <c r="BW1450" t="s">
        <v>4131</v>
      </c>
      <c r="BX1450" t="s">
        <v>157</v>
      </c>
      <c r="BY1450">
        <v>113</v>
      </c>
      <c r="BZ1450">
        <v>36</v>
      </c>
      <c r="CA1450">
        <v>94</v>
      </c>
      <c r="CB1450">
        <v>22</v>
      </c>
      <c r="CE1450">
        <v>1</v>
      </c>
      <c r="CG1450">
        <v>18</v>
      </c>
      <c r="CH1450">
        <v>14</v>
      </c>
      <c r="CI1450">
        <f>CE1450+CG1450</f>
        <v>19</v>
      </c>
      <c r="CJ1450">
        <v>8571</v>
      </c>
      <c r="CL1450">
        <v>7534</v>
      </c>
      <c r="CM1450">
        <v>15</v>
      </c>
      <c r="CN1450">
        <v>1022</v>
      </c>
      <c r="CO1450">
        <v>2929</v>
      </c>
      <c r="CQ1450">
        <v>1972</v>
      </c>
      <c r="CS1450">
        <v>957</v>
      </c>
      <c r="CT1450">
        <v>88</v>
      </c>
      <c r="CU1450">
        <v>29</v>
      </c>
      <c r="CY1450">
        <v>1</v>
      </c>
      <c r="DB1450">
        <f>CX1450+CZ1450+DA1450</f>
        <v>0</v>
      </c>
      <c r="DC1450">
        <v>28</v>
      </c>
      <c r="DG1450" s="13">
        <f>(DC1450+DD1450)/CU1450</f>
        <v>0.96551724137931039</v>
      </c>
      <c r="DH1450">
        <v>1244</v>
      </c>
      <c r="DI1450">
        <v>1168</v>
      </c>
      <c r="DJ1450">
        <v>1132</v>
      </c>
      <c r="DK1450">
        <v>1056</v>
      </c>
      <c r="DL1450">
        <v>99</v>
      </c>
      <c r="DM1450">
        <v>34</v>
      </c>
      <c r="DN1450">
        <v>79</v>
      </c>
      <c r="DO1450">
        <v>19</v>
      </c>
      <c r="DQ1450">
        <v>15</v>
      </c>
      <c r="DX1450">
        <v>34</v>
      </c>
      <c r="EB1450">
        <v>2</v>
      </c>
      <c r="EE1450">
        <v>2</v>
      </c>
      <c r="EI1450">
        <f>CO1450</f>
        <v>2929</v>
      </c>
      <c r="EJ1450" s="16">
        <f>BU1450</f>
        <v>84936</v>
      </c>
      <c r="EK1450" s="16">
        <f>EJ1450/EI1450</f>
        <v>28.998292932741549</v>
      </c>
      <c r="EL1450">
        <f>DJ1450</f>
        <v>1132</v>
      </c>
      <c r="EM1450" s="16">
        <f>EK1450*EL1450</f>
        <v>32826.067599863432</v>
      </c>
    </row>
    <row r="1451" spans="1:143" x14ac:dyDescent="0.25">
      <c r="A1451">
        <v>2015</v>
      </c>
      <c r="B1451">
        <v>1248</v>
      </c>
      <c r="C1451" t="s">
        <v>4059</v>
      </c>
      <c r="D1451" t="s">
        <v>4065</v>
      </c>
      <c r="E1451" t="s">
        <v>4132</v>
      </c>
      <c r="F1451" t="s">
        <v>4133</v>
      </c>
      <c r="G1451" t="s">
        <v>145</v>
      </c>
      <c r="H1451">
        <v>531020</v>
      </c>
      <c r="I1451" t="s">
        <v>4068</v>
      </c>
      <c r="J1451" t="s">
        <v>4064</v>
      </c>
      <c r="K1451">
        <v>98273</v>
      </c>
      <c r="L1451" t="s">
        <v>163</v>
      </c>
      <c r="N1451" t="s">
        <v>151</v>
      </c>
      <c r="P1451" t="s">
        <v>152</v>
      </c>
      <c r="Q1451" t="s">
        <v>199</v>
      </c>
      <c r="R1451" t="s">
        <v>154</v>
      </c>
      <c r="T1451" t="s">
        <v>155</v>
      </c>
      <c r="U1451" t="s">
        <v>211</v>
      </c>
      <c r="V1451" t="s">
        <v>212</v>
      </c>
      <c r="W1451" t="s">
        <v>169</v>
      </c>
      <c r="Y1451">
        <v>10</v>
      </c>
      <c r="Z1451">
        <v>3</v>
      </c>
      <c r="AA1451">
        <v>42</v>
      </c>
      <c r="AB1451">
        <v>42</v>
      </c>
      <c r="AJ1451">
        <v>52</v>
      </c>
      <c r="AR1451" t="s">
        <v>159</v>
      </c>
      <c r="AV1451" s="12">
        <v>85160.09</v>
      </c>
      <c r="AY1451" s="15">
        <v>115453</v>
      </c>
      <c r="AZ1451" s="15">
        <v>50550</v>
      </c>
      <c r="BB1451" s="12">
        <v>75000</v>
      </c>
      <c r="BJ1451" s="12">
        <v>326163.09000000003</v>
      </c>
      <c r="BK1451" s="12">
        <v>160160.09</v>
      </c>
      <c r="BS1451" s="12">
        <v>0</v>
      </c>
      <c r="BT1451" s="12">
        <v>0</v>
      </c>
      <c r="BU1451" s="12">
        <v>326163.09000000003</v>
      </c>
      <c r="BV1451" s="12">
        <v>160160.09</v>
      </c>
      <c r="BW1451" t="s">
        <v>4133</v>
      </c>
      <c r="BX1451" t="s">
        <v>141</v>
      </c>
      <c r="BY1451">
        <v>114</v>
      </c>
      <c r="BZ1451">
        <v>42</v>
      </c>
      <c r="CA1451">
        <v>93</v>
      </c>
      <c r="CB1451">
        <v>27</v>
      </c>
      <c r="CE1451">
        <v>1</v>
      </c>
      <c r="CG1451">
        <v>20</v>
      </c>
      <c r="CH1451">
        <v>15</v>
      </c>
      <c r="CI1451">
        <f>CE1451+CG1451</f>
        <v>21</v>
      </c>
      <c r="CJ1451">
        <v>15585</v>
      </c>
      <c r="CL1451">
        <v>13902</v>
      </c>
      <c r="CM1451">
        <v>5</v>
      </c>
      <c r="CN1451">
        <v>1678</v>
      </c>
      <c r="CO1451">
        <v>5422</v>
      </c>
      <c r="CQ1451">
        <v>3946</v>
      </c>
      <c r="CS1451">
        <v>1476</v>
      </c>
      <c r="CT1451">
        <v>96</v>
      </c>
      <c r="CU1451">
        <v>35</v>
      </c>
      <c r="CY1451">
        <v>2</v>
      </c>
      <c r="DB1451">
        <f>CX1451+CZ1451+DA1451</f>
        <v>0</v>
      </c>
      <c r="DC1451">
        <v>31</v>
      </c>
      <c r="DE1451">
        <v>1</v>
      </c>
      <c r="DF1451">
        <v>1</v>
      </c>
      <c r="DG1451" s="13">
        <f>(DC1451+DD1451)/CU1451</f>
        <v>0.88571428571428568</v>
      </c>
      <c r="DH1451">
        <v>3967</v>
      </c>
      <c r="DI1451">
        <v>2542</v>
      </c>
      <c r="DJ1451">
        <v>2962</v>
      </c>
      <c r="DK1451">
        <v>1761</v>
      </c>
      <c r="DL1451">
        <v>76</v>
      </c>
      <c r="DM1451">
        <v>29</v>
      </c>
      <c r="DN1451">
        <v>63</v>
      </c>
      <c r="DO1451">
        <v>18</v>
      </c>
      <c r="DQ1451">
        <v>11</v>
      </c>
      <c r="DS1451">
        <v>11</v>
      </c>
      <c r="DU1451">
        <v>1</v>
      </c>
      <c r="DX1451">
        <v>3</v>
      </c>
      <c r="EA1451">
        <v>14</v>
      </c>
      <c r="EB1451">
        <v>4</v>
      </c>
      <c r="EE1451">
        <v>4</v>
      </c>
      <c r="EI1451">
        <f>CO1451</f>
        <v>5422</v>
      </c>
      <c r="EJ1451" s="16">
        <f>BU1451</f>
        <v>326163.09000000003</v>
      </c>
      <c r="EK1451" s="16">
        <f>EJ1451/EI1451</f>
        <v>60.155494282552567</v>
      </c>
      <c r="EL1451">
        <f>DJ1451</f>
        <v>2962</v>
      </c>
      <c r="EM1451" s="16">
        <f>EK1451*EL1451</f>
        <v>178180.57406492071</v>
      </c>
    </row>
    <row r="1452" spans="1:143" x14ac:dyDescent="0.25">
      <c r="A1452">
        <v>2015</v>
      </c>
      <c r="B1452">
        <v>1303</v>
      </c>
      <c r="C1452" t="s">
        <v>4059</v>
      </c>
      <c r="D1452" t="s">
        <v>4124</v>
      </c>
      <c r="E1452" t="s">
        <v>4134</v>
      </c>
      <c r="F1452" t="s">
        <v>4135</v>
      </c>
      <c r="G1452" t="s">
        <v>145</v>
      </c>
      <c r="H1452">
        <v>531020</v>
      </c>
      <c r="I1452" t="s">
        <v>4127</v>
      </c>
      <c r="J1452" t="s">
        <v>4064</v>
      </c>
      <c r="K1452">
        <v>98273</v>
      </c>
      <c r="L1452" t="s">
        <v>163</v>
      </c>
      <c r="N1452" t="s">
        <v>151</v>
      </c>
      <c r="O1452" t="s">
        <v>165</v>
      </c>
      <c r="P1452" t="s">
        <v>152</v>
      </c>
      <c r="Q1452" t="s">
        <v>199</v>
      </c>
      <c r="R1452" t="s">
        <v>154</v>
      </c>
      <c r="T1452" t="s">
        <v>155</v>
      </c>
      <c r="U1452" t="s">
        <v>211</v>
      </c>
      <c r="V1452" t="s">
        <v>212</v>
      </c>
      <c r="W1452" t="s">
        <v>169</v>
      </c>
      <c r="Y1452">
        <v>4</v>
      </c>
      <c r="Z1452">
        <v>1</v>
      </c>
      <c r="AH1452" t="s">
        <v>297</v>
      </c>
      <c r="AJ1452">
        <v>4</v>
      </c>
      <c r="AN1452" t="s">
        <v>3996</v>
      </c>
      <c r="AO1452" t="s">
        <v>4136</v>
      </c>
      <c r="AR1452" t="s">
        <v>159</v>
      </c>
      <c r="AS1452" t="s">
        <v>152</v>
      </c>
      <c r="AU1452" t="s">
        <v>4137</v>
      </c>
      <c r="BB1452" s="12">
        <v>10803</v>
      </c>
      <c r="BJ1452" s="12">
        <v>10803</v>
      </c>
      <c r="BK1452" s="12">
        <v>10803</v>
      </c>
      <c r="BS1452" s="12">
        <v>0</v>
      </c>
      <c r="BT1452" s="12">
        <v>0</v>
      </c>
      <c r="BU1452" s="12">
        <v>10803</v>
      </c>
      <c r="BV1452" s="12">
        <v>10803</v>
      </c>
      <c r="BW1452" t="s">
        <v>4135</v>
      </c>
      <c r="BX1452" t="s">
        <v>141</v>
      </c>
      <c r="BY1452">
        <v>7</v>
      </c>
      <c r="BZ1452">
        <v>4</v>
      </c>
      <c r="CA1452">
        <v>5</v>
      </c>
      <c r="CB1452">
        <v>2</v>
      </c>
      <c r="CE1452">
        <v>2</v>
      </c>
      <c r="CF1452">
        <v>2</v>
      </c>
      <c r="CI1452">
        <f>CE1452+CG1452</f>
        <v>2</v>
      </c>
      <c r="CJ1452">
        <v>615</v>
      </c>
      <c r="CL1452">
        <v>403</v>
      </c>
      <c r="CM1452">
        <v>212</v>
      </c>
      <c r="CO1452">
        <v>379</v>
      </c>
      <c r="CQ1452">
        <v>167</v>
      </c>
      <c r="CR1452">
        <v>212</v>
      </c>
      <c r="CT1452">
        <v>7</v>
      </c>
      <c r="CU1452">
        <v>4</v>
      </c>
      <c r="DB1452">
        <f>CX1452+CZ1452+DA1452</f>
        <v>0</v>
      </c>
      <c r="DC1452">
        <v>4</v>
      </c>
      <c r="DG1452" s="13">
        <f>(DC1452+DD1452)/CU1452</f>
        <v>1</v>
      </c>
      <c r="DH1452">
        <v>379</v>
      </c>
      <c r="DI1452">
        <v>379</v>
      </c>
      <c r="DJ1452">
        <v>379</v>
      </c>
      <c r="DK1452">
        <v>379</v>
      </c>
      <c r="DL1452">
        <v>7</v>
      </c>
      <c r="DM1452">
        <v>4</v>
      </c>
      <c r="DN1452">
        <v>5</v>
      </c>
      <c r="DO1452">
        <v>2</v>
      </c>
      <c r="DP1452">
        <v>2</v>
      </c>
      <c r="DS1452">
        <v>1</v>
      </c>
      <c r="EA1452">
        <v>3</v>
      </c>
      <c r="EI1452">
        <f>CO1452</f>
        <v>379</v>
      </c>
      <c r="EJ1452" s="16">
        <f>BU1452</f>
        <v>10803</v>
      </c>
      <c r="EK1452" s="16">
        <f>EJ1452/EI1452</f>
        <v>28.503957783641162</v>
      </c>
      <c r="EL1452">
        <f>DJ1452</f>
        <v>379</v>
      </c>
      <c r="EM1452" s="16">
        <f>EK1452*EL1452</f>
        <v>10803</v>
      </c>
    </row>
    <row r="1453" spans="1:143" x14ac:dyDescent="0.25">
      <c r="A1453">
        <v>2015</v>
      </c>
      <c r="B1453">
        <v>2039</v>
      </c>
      <c r="C1453" t="s">
        <v>4059</v>
      </c>
      <c r="D1453" t="s">
        <v>4065</v>
      </c>
      <c r="E1453" t="s">
        <v>4138</v>
      </c>
      <c r="F1453" t="s">
        <v>4138</v>
      </c>
      <c r="G1453" t="s">
        <v>1244</v>
      </c>
      <c r="AJ1453">
        <v>0</v>
      </c>
      <c r="BJ1453" s="12">
        <v>0</v>
      </c>
      <c r="BK1453" s="12">
        <v>0</v>
      </c>
      <c r="BS1453" s="12">
        <v>0</v>
      </c>
      <c r="BT1453" s="12">
        <v>0</v>
      </c>
      <c r="BU1453" s="12">
        <v>0</v>
      </c>
      <c r="BV1453" s="12">
        <v>0</v>
      </c>
      <c r="BW1453" t="s">
        <v>4138</v>
      </c>
      <c r="BX1453" t="s">
        <v>157</v>
      </c>
      <c r="BY1453">
        <v>2</v>
      </c>
      <c r="BZ1453">
        <v>1</v>
      </c>
      <c r="CA1453">
        <v>2</v>
      </c>
      <c r="CB1453">
        <v>1</v>
      </c>
      <c r="CI1453">
        <f>CE1453+CG1453</f>
        <v>0</v>
      </c>
      <c r="CJ1453">
        <v>730</v>
      </c>
      <c r="CL1453">
        <v>730</v>
      </c>
      <c r="CO1453">
        <v>365</v>
      </c>
      <c r="CQ1453">
        <v>365</v>
      </c>
      <c r="DB1453">
        <f>CX1453+CZ1453+DA1453</f>
        <v>0</v>
      </c>
      <c r="DG1453" s="13" t="e">
        <f>(DC1453+DD1453)/CU1453</f>
        <v>#DIV/0!</v>
      </c>
      <c r="EI1453">
        <f>CO1453</f>
        <v>365</v>
      </c>
      <c r="EJ1453" s="16">
        <f>BU1453</f>
        <v>0</v>
      </c>
      <c r="EK1453" s="16">
        <f>EJ1453/EI1453</f>
        <v>0</v>
      </c>
      <c r="EL1453">
        <f>DJ1453</f>
        <v>0</v>
      </c>
      <c r="EM1453" s="16">
        <f>EK1453*EL1453</f>
        <v>0</v>
      </c>
    </row>
    <row r="1454" spans="1:143" x14ac:dyDescent="0.25">
      <c r="A1454">
        <v>2015</v>
      </c>
      <c r="B1454">
        <v>2023</v>
      </c>
      <c r="C1454" t="s">
        <v>4059</v>
      </c>
      <c r="D1454" t="s">
        <v>4065</v>
      </c>
      <c r="E1454" t="s">
        <v>4139</v>
      </c>
      <c r="F1454" t="s">
        <v>4139</v>
      </c>
      <c r="G1454" t="s">
        <v>1244</v>
      </c>
      <c r="AJ1454">
        <v>0</v>
      </c>
      <c r="BJ1454" s="12">
        <v>0</v>
      </c>
      <c r="BK1454" s="12">
        <v>0</v>
      </c>
      <c r="BS1454" s="12">
        <v>0</v>
      </c>
      <c r="BT1454" s="12">
        <v>0</v>
      </c>
      <c r="BU1454" s="12">
        <v>0</v>
      </c>
      <c r="BV1454" s="12">
        <v>0</v>
      </c>
      <c r="BW1454" t="s">
        <v>4139</v>
      </c>
      <c r="BX1454" t="s">
        <v>141</v>
      </c>
      <c r="BY1454">
        <v>1</v>
      </c>
      <c r="BZ1454">
        <v>1</v>
      </c>
      <c r="CG1454">
        <v>1</v>
      </c>
      <c r="CH1454">
        <v>1</v>
      </c>
      <c r="CI1454">
        <f>CE1454+CG1454</f>
        <v>1</v>
      </c>
      <c r="CJ1454">
        <v>365</v>
      </c>
      <c r="CN1454">
        <v>365</v>
      </c>
      <c r="CO1454">
        <v>365</v>
      </c>
      <c r="CS1454">
        <v>365</v>
      </c>
      <c r="DB1454">
        <f>CX1454+CZ1454+DA1454</f>
        <v>0</v>
      </c>
      <c r="DG1454" s="13" t="e">
        <f>(DC1454+DD1454)/CU1454</f>
        <v>#DIV/0!</v>
      </c>
      <c r="EF1454">
        <v>15</v>
      </c>
      <c r="EG1454">
        <v>3</v>
      </c>
      <c r="EH1454" s="13">
        <v>0.2</v>
      </c>
      <c r="EI1454">
        <f>CO1454</f>
        <v>365</v>
      </c>
      <c r="EJ1454" s="16">
        <f>BU1454</f>
        <v>0</v>
      </c>
      <c r="EK1454" s="16">
        <f>EJ1454/EI1454</f>
        <v>0</v>
      </c>
      <c r="EL1454">
        <f>DJ1454</f>
        <v>0</v>
      </c>
      <c r="EM1454" s="16">
        <f>EK1454*EL1454</f>
        <v>0</v>
      </c>
    </row>
    <row r="1455" spans="1:143" x14ac:dyDescent="0.25">
      <c r="A1455">
        <v>2015</v>
      </c>
      <c r="B1455">
        <v>2032</v>
      </c>
      <c r="C1455" t="s">
        <v>4059</v>
      </c>
      <c r="D1455" t="s">
        <v>4065</v>
      </c>
      <c r="E1455" t="s">
        <v>4140</v>
      </c>
      <c r="F1455" t="s">
        <v>4140</v>
      </c>
      <c r="G1455" t="s">
        <v>1244</v>
      </c>
      <c r="AJ1455">
        <v>0</v>
      </c>
      <c r="BJ1455" s="12">
        <v>0</v>
      </c>
      <c r="BK1455" s="12">
        <v>0</v>
      </c>
      <c r="BS1455" s="12">
        <v>0</v>
      </c>
      <c r="BT1455" s="12">
        <v>0</v>
      </c>
      <c r="BU1455" s="12">
        <v>0</v>
      </c>
      <c r="BV1455" s="12">
        <v>0</v>
      </c>
      <c r="BW1455" t="s">
        <v>4140</v>
      </c>
      <c r="BX1455" t="s">
        <v>141</v>
      </c>
      <c r="BY1455">
        <v>1</v>
      </c>
      <c r="BZ1455">
        <v>1</v>
      </c>
      <c r="CG1455">
        <v>1</v>
      </c>
      <c r="CH1455">
        <v>1</v>
      </c>
      <c r="CI1455">
        <f>CE1455+CG1455</f>
        <v>1</v>
      </c>
      <c r="CJ1455">
        <v>245</v>
      </c>
      <c r="CN1455">
        <v>245</v>
      </c>
      <c r="CO1455">
        <v>245</v>
      </c>
      <c r="CS1455">
        <v>245</v>
      </c>
      <c r="DB1455">
        <f>CX1455+CZ1455+DA1455</f>
        <v>0</v>
      </c>
      <c r="DG1455" s="13" t="e">
        <f>(DC1455+DD1455)/CU1455</f>
        <v>#DIV/0!</v>
      </c>
      <c r="DL1455">
        <v>1</v>
      </c>
      <c r="DM1455">
        <v>1</v>
      </c>
      <c r="DQ1455">
        <v>1</v>
      </c>
      <c r="DS1455">
        <v>1</v>
      </c>
      <c r="EI1455">
        <f>CO1455</f>
        <v>245</v>
      </c>
      <c r="EJ1455" s="16">
        <f>BU1455</f>
        <v>0</v>
      </c>
      <c r="EK1455" s="16">
        <f>EJ1455/EI1455</f>
        <v>0</v>
      </c>
      <c r="EL1455">
        <f>DJ1455</f>
        <v>0</v>
      </c>
      <c r="EM1455" s="16">
        <f>EK1455*EL1455</f>
        <v>0</v>
      </c>
    </row>
    <row r="1456" spans="1:143" x14ac:dyDescent="0.25">
      <c r="A1456">
        <v>2015</v>
      </c>
      <c r="B1456">
        <v>2046</v>
      </c>
      <c r="C1456" t="s">
        <v>4059</v>
      </c>
      <c r="D1456" t="s">
        <v>4065</v>
      </c>
      <c r="E1456" t="s">
        <v>4141</v>
      </c>
      <c r="F1456" t="s">
        <v>4141</v>
      </c>
      <c r="G1456" t="s">
        <v>1244</v>
      </c>
      <c r="AJ1456">
        <v>0</v>
      </c>
      <c r="BJ1456" s="12">
        <v>0</v>
      </c>
      <c r="BK1456" s="12">
        <v>0</v>
      </c>
      <c r="BS1456" s="12">
        <v>0</v>
      </c>
      <c r="BT1456" s="12">
        <v>0</v>
      </c>
      <c r="BU1456" s="12">
        <v>0</v>
      </c>
      <c r="BV1456" s="12">
        <v>0</v>
      </c>
      <c r="CI1456">
        <f>CE1456+CG1456</f>
        <v>0</v>
      </c>
      <c r="DB1456">
        <f>CX1456+CZ1456+DA1456</f>
        <v>0</v>
      </c>
      <c r="DG1456" s="13" t="e">
        <f>(DC1456+DD1456)/CU1456</f>
        <v>#DIV/0!</v>
      </c>
      <c r="EI1456">
        <f>CO1456</f>
        <v>0</v>
      </c>
      <c r="EJ1456" s="16">
        <f>BU1456</f>
        <v>0</v>
      </c>
      <c r="EK1456" s="16" t="e">
        <f>EJ1456/EI1456</f>
        <v>#DIV/0!</v>
      </c>
      <c r="EL1456">
        <f>DJ1456</f>
        <v>0</v>
      </c>
      <c r="EM1456" s="16" t="e">
        <f>EK1456*EL1456</f>
        <v>#DIV/0!</v>
      </c>
    </row>
    <row r="1457" spans="1:143" x14ac:dyDescent="0.25">
      <c r="A1457">
        <v>2015</v>
      </c>
      <c r="B1457">
        <v>2022</v>
      </c>
      <c r="C1457" t="s">
        <v>4059</v>
      </c>
      <c r="D1457" t="s">
        <v>4065</v>
      </c>
      <c r="E1457" t="s">
        <v>4142</v>
      </c>
      <c r="F1457" t="s">
        <v>4142</v>
      </c>
      <c r="G1457" t="s">
        <v>1244</v>
      </c>
      <c r="AJ1457">
        <v>0</v>
      </c>
      <c r="BJ1457" s="12">
        <v>0</v>
      </c>
      <c r="BK1457" s="12">
        <v>0</v>
      </c>
      <c r="BS1457" s="12">
        <v>0</v>
      </c>
      <c r="BT1457" s="12">
        <v>0</v>
      </c>
      <c r="BU1457" s="12">
        <v>0</v>
      </c>
      <c r="BV1457" s="12">
        <v>0</v>
      </c>
      <c r="BW1457" t="s">
        <v>4142</v>
      </c>
      <c r="BX1457" t="s">
        <v>157</v>
      </c>
      <c r="BY1457">
        <v>3</v>
      </c>
      <c r="BZ1457">
        <v>1</v>
      </c>
      <c r="CA1457">
        <v>3</v>
      </c>
      <c r="CB1457">
        <v>1</v>
      </c>
      <c r="CI1457">
        <f>CE1457+CG1457</f>
        <v>0</v>
      </c>
      <c r="CJ1457">
        <v>1095</v>
      </c>
      <c r="CL1457">
        <v>1095</v>
      </c>
      <c r="CO1457">
        <v>365</v>
      </c>
      <c r="CQ1457">
        <v>365</v>
      </c>
      <c r="DB1457">
        <f>CX1457+CZ1457+DA1457</f>
        <v>0</v>
      </c>
      <c r="DG1457" s="13" t="e">
        <f>(DC1457+DD1457)/CU1457</f>
        <v>#DIV/0!</v>
      </c>
      <c r="EI1457">
        <f>CO1457</f>
        <v>365</v>
      </c>
      <c r="EJ1457" s="16">
        <f>BU1457</f>
        <v>0</v>
      </c>
      <c r="EK1457" s="16">
        <f>EJ1457/EI1457</f>
        <v>0</v>
      </c>
      <c r="EL1457">
        <f>DJ1457</f>
        <v>0</v>
      </c>
      <c r="EM1457" s="16">
        <f>EK1457*EL1457</f>
        <v>0</v>
      </c>
    </row>
    <row r="1458" spans="1:143" x14ac:dyDescent="0.25">
      <c r="A1458">
        <v>2015</v>
      </c>
      <c r="B1458">
        <v>2045</v>
      </c>
      <c r="C1458" t="s">
        <v>4059</v>
      </c>
      <c r="D1458" t="s">
        <v>4065</v>
      </c>
      <c r="E1458" t="s">
        <v>4143</v>
      </c>
      <c r="F1458" t="s">
        <v>4143</v>
      </c>
      <c r="G1458" t="s">
        <v>1244</v>
      </c>
      <c r="AJ1458">
        <v>0</v>
      </c>
      <c r="BJ1458" s="12">
        <v>0</v>
      </c>
      <c r="BK1458" s="12">
        <v>0</v>
      </c>
      <c r="BS1458" s="12">
        <v>0</v>
      </c>
      <c r="BT1458" s="12">
        <v>0</v>
      </c>
      <c r="BU1458" s="12">
        <v>0</v>
      </c>
      <c r="BV1458" s="12">
        <v>0</v>
      </c>
      <c r="BW1458" t="s">
        <v>4143</v>
      </c>
      <c r="BX1458" t="s">
        <v>141</v>
      </c>
      <c r="BY1458">
        <v>7</v>
      </c>
      <c r="BZ1458">
        <v>2</v>
      </c>
      <c r="CA1458">
        <v>5</v>
      </c>
      <c r="CB1458">
        <v>1</v>
      </c>
      <c r="CC1458">
        <v>2</v>
      </c>
      <c r="CD1458">
        <v>1</v>
      </c>
      <c r="CI1458">
        <f>CE1458+CG1458</f>
        <v>0</v>
      </c>
      <c r="CJ1458">
        <v>1331</v>
      </c>
      <c r="CK1458">
        <v>730</v>
      </c>
      <c r="CL1458">
        <v>601</v>
      </c>
      <c r="CO1458">
        <v>424</v>
      </c>
      <c r="CP1458">
        <v>365</v>
      </c>
      <c r="CQ1458">
        <v>59</v>
      </c>
      <c r="CT1458">
        <v>4</v>
      </c>
      <c r="CU1458">
        <v>1</v>
      </c>
      <c r="DB1458">
        <f>CX1458+CZ1458+DA1458</f>
        <v>0</v>
      </c>
      <c r="DC1458">
        <v>1</v>
      </c>
      <c r="DG1458" s="13">
        <f>(DC1458+DD1458)/CU1458</f>
        <v>1</v>
      </c>
      <c r="DH1458">
        <v>634</v>
      </c>
      <c r="DI1458">
        <v>59</v>
      </c>
      <c r="DJ1458">
        <v>634</v>
      </c>
      <c r="DK1458">
        <v>59</v>
      </c>
      <c r="EF1458">
        <v>5</v>
      </c>
      <c r="EG1458">
        <v>1</v>
      </c>
      <c r="EH1458" s="13">
        <v>0.2</v>
      </c>
      <c r="EI1458">
        <f>CO1458</f>
        <v>424</v>
      </c>
      <c r="EJ1458" s="16">
        <f>BU1458</f>
        <v>0</v>
      </c>
      <c r="EK1458" s="16">
        <f>EJ1458/EI1458</f>
        <v>0</v>
      </c>
      <c r="EL1458">
        <f>DJ1458</f>
        <v>634</v>
      </c>
      <c r="EM1458" s="16">
        <f>EK1458*EL1458</f>
        <v>0</v>
      </c>
    </row>
    <row r="1459" spans="1:143" x14ac:dyDescent="0.25">
      <c r="A1459">
        <v>2015</v>
      </c>
      <c r="B1459">
        <v>1999</v>
      </c>
      <c r="C1459" t="s">
        <v>4059</v>
      </c>
      <c r="D1459" t="s">
        <v>4065</v>
      </c>
      <c r="E1459" t="s">
        <v>4144</v>
      </c>
      <c r="F1459" t="s">
        <v>4144</v>
      </c>
      <c r="G1459" t="s">
        <v>1244</v>
      </c>
      <c r="AJ1459">
        <v>0</v>
      </c>
      <c r="BJ1459" s="12">
        <v>0</v>
      </c>
      <c r="BK1459" s="12">
        <v>0</v>
      </c>
      <c r="BS1459" s="12">
        <v>0</v>
      </c>
      <c r="BT1459" s="12">
        <v>0</v>
      </c>
      <c r="BU1459" s="12">
        <v>0</v>
      </c>
      <c r="BV1459" s="12">
        <v>0</v>
      </c>
      <c r="CI1459">
        <f>CE1459+CG1459</f>
        <v>0</v>
      </c>
      <c r="DB1459">
        <f>CX1459+CZ1459+DA1459</f>
        <v>0</v>
      </c>
      <c r="DG1459" s="13" t="e">
        <f>(DC1459+DD1459)/CU1459</f>
        <v>#DIV/0!</v>
      </c>
      <c r="EI1459">
        <f>CO1459</f>
        <v>0</v>
      </c>
      <c r="EJ1459" s="16">
        <f>BU1459</f>
        <v>0</v>
      </c>
      <c r="EK1459" s="16" t="e">
        <f>EJ1459/EI1459</f>
        <v>#DIV/0!</v>
      </c>
      <c r="EL1459">
        <f>DJ1459</f>
        <v>0</v>
      </c>
      <c r="EM1459" s="16" t="e">
        <f>EK1459*EL1459</f>
        <v>#DIV/0!</v>
      </c>
    </row>
    <row r="1460" spans="1:143" x14ac:dyDescent="0.25">
      <c r="A1460">
        <v>2015</v>
      </c>
      <c r="B1460">
        <v>2020</v>
      </c>
      <c r="C1460" t="s">
        <v>4059</v>
      </c>
      <c r="D1460" t="s">
        <v>4065</v>
      </c>
      <c r="E1460" t="s">
        <v>4145</v>
      </c>
      <c r="F1460" t="s">
        <v>4145</v>
      </c>
      <c r="G1460" t="s">
        <v>1244</v>
      </c>
      <c r="AJ1460">
        <v>0</v>
      </c>
      <c r="BJ1460" s="12">
        <v>0</v>
      </c>
      <c r="BK1460" s="12">
        <v>0</v>
      </c>
      <c r="BS1460" s="12">
        <v>0</v>
      </c>
      <c r="BT1460" s="12">
        <v>0</v>
      </c>
      <c r="BU1460" s="12">
        <v>0</v>
      </c>
      <c r="BV1460" s="12">
        <v>0</v>
      </c>
      <c r="BW1460" t="s">
        <v>4145</v>
      </c>
      <c r="BX1460" t="s">
        <v>343</v>
      </c>
      <c r="BY1460">
        <v>3</v>
      </c>
      <c r="BZ1460">
        <v>1</v>
      </c>
      <c r="CA1460">
        <v>3</v>
      </c>
      <c r="CB1460">
        <v>1</v>
      </c>
      <c r="CI1460">
        <f>CE1460+CG1460</f>
        <v>0</v>
      </c>
      <c r="CJ1460">
        <v>1095</v>
      </c>
      <c r="CL1460">
        <v>1095</v>
      </c>
      <c r="CO1460">
        <v>365</v>
      </c>
      <c r="CQ1460">
        <v>365</v>
      </c>
      <c r="DB1460">
        <f>CX1460+CZ1460+DA1460</f>
        <v>0</v>
      </c>
      <c r="DG1460" s="13" t="e">
        <f>(DC1460+DD1460)/CU1460</f>
        <v>#DIV/0!</v>
      </c>
      <c r="EF1460">
        <v>2</v>
      </c>
      <c r="EG1460">
        <v>0</v>
      </c>
      <c r="EH1460" s="13">
        <v>0</v>
      </c>
      <c r="EI1460">
        <f>CO1460</f>
        <v>365</v>
      </c>
      <c r="EJ1460" s="16">
        <f>BU1460</f>
        <v>0</v>
      </c>
      <c r="EK1460" s="16">
        <f>EJ1460/EI1460</f>
        <v>0</v>
      </c>
      <c r="EL1460">
        <f>DJ1460</f>
        <v>0</v>
      </c>
      <c r="EM1460" s="16">
        <f>EK1460*EL1460</f>
        <v>0</v>
      </c>
    </row>
    <row r="1461" spans="1:143" x14ac:dyDescent="0.25">
      <c r="A1461">
        <v>2015</v>
      </c>
      <c r="B1461">
        <v>2021</v>
      </c>
      <c r="C1461" t="s">
        <v>4059</v>
      </c>
      <c r="D1461" t="s">
        <v>4146</v>
      </c>
      <c r="E1461" t="s">
        <v>4147</v>
      </c>
      <c r="F1461" t="s">
        <v>4147</v>
      </c>
      <c r="G1461" t="s">
        <v>1244</v>
      </c>
      <c r="AJ1461">
        <v>0</v>
      </c>
      <c r="BJ1461" s="12">
        <v>0</v>
      </c>
      <c r="BK1461" s="12">
        <v>0</v>
      </c>
      <c r="BS1461" s="12">
        <v>0</v>
      </c>
      <c r="BT1461" s="12">
        <v>0</v>
      </c>
      <c r="BU1461" s="12">
        <v>0</v>
      </c>
      <c r="BV1461" s="12">
        <v>0</v>
      </c>
      <c r="BW1461" t="s">
        <v>4147</v>
      </c>
      <c r="BX1461" t="s">
        <v>157</v>
      </c>
      <c r="BY1461">
        <v>24</v>
      </c>
      <c r="BZ1461">
        <v>24</v>
      </c>
      <c r="CG1461">
        <v>24</v>
      </c>
      <c r="CH1461">
        <v>24</v>
      </c>
      <c r="CI1461">
        <f>CE1461+CG1461</f>
        <v>24</v>
      </c>
      <c r="CJ1461">
        <v>2249</v>
      </c>
      <c r="CN1461">
        <v>2249</v>
      </c>
      <c r="CO1461">
        <v>2249</v>
      </c>
      <c r="CS1461">
        <v>2249</v>
      </c>
      <c r="CT1461">
        <v>14</v>
      </c>
      <c r="CU1461">
        <v>14</v>
      </c>
      <c r="DB1461">
        <f>CX1461+CZ1461+DA1461</f>
        <v>0</v>
      </c>
      <c r="DC1461">
        <v>8</v>
      </c>
      <c r="DF1461">
        <v>6</v>
      </c>
      <c r="DG1461" s="13">
        <f>(DC1461+DD1461)/CU1461</f>
        <v>0.5714285714285714</v>
      </c>
      <c r="DH1461">
        <v>699</v>
      </c>
      <c r="DI1461">
        <v>699</v>
      </c>
      <c r="DJ1461">
        <v>629</v>
      </c>
      <c r="DK1461">
        <v>629</v>
      </c>
      <c r="DL1461">
        <v>23</v>
      </c>
      <c r="DM1461">
        <v>23</v>
      </c>
      <c r="DQ1461">
        <v>23</v>
      </c>
      <c r="DS1461">
        <v>2</v>
      </c>
      <c r="DV1461">
        <v>3</v>
      </c>
      <c r="DW1461">
        <v>9</v>
      </c>
      <c r="DX1461">
        <v>4</v>
      </c>
      <c r="EA1461">
        <v>5</v>
      </c>
      <c r="EB1461">
        <v>1</v>
      </c>
      <c r="EE1461">
        <v>1</v>
      </c>
      <c r="EI1461">
        <f>CO1461</f>
        <v>2249</v>
      </c>
      <c r="EJ1461" s="16">
        <f>BU1461</f>
        <v>0</v>
      </c>
      <c r="EK1461" s="16">
        <f>EJ1461/EI1461</f>
        <v>0</v>
      </c>
      <c r="EL1461">
        <f>DJ1461</f>
        <v>629</v>
      </c>
      <c r="EM1461" s="16">
        <f>EK1461*EL1461</f>
        <v>0</v>
      </c>
    </row>
    <row r="1462" spans="1:143" x14ac:dyDescent="0.25">
      <c r="A1462">
        <v>2015</v>
      </c>
      <c r="B1462">
        <v>1255</v>
      </c>
      <c r="C1462" t="s">
        <v>4059</v>
      </c>
      <c r="D1462" t="s">
        <v>4065</v>
      </c>
      <c r="E1462" t="s">
        <v>228</v>
      </c>
      <c r="F1462" t="s">
        <v>4148</v>
      </c>
      <c r="G1462" t="s">
        <v>145</v>
      </c>
      <c r="H1462">
        <v>531020</v>
      </c>
      <c r="I1462" t="s">
        <v>4068</v>
      </c>
      <c r="J1462" t="s">
        <v>4064</v>
      </c>
      <c r="K1462">
        <v>98273</v>
      </c>
      <c r="L1462" t="s">
        <v>163</v>
      </c>
      <c r="N1462" t="s">
        <v>151</v>
      </c>
      <c r="P1462" t="s">
        <v>152</v>
      </c>
      <c r="Q1462" t="s">
        <v>207</v>
      </c>
      <c r="R1462" t="s">
        <v>208</v>
      </c>
      <c r="T1462" t="s">
        <v>155</v>
      </c>
      <c r="U1462" t="s">
        <v>156</v>
      </c>
      <c r="V1462" t="s">
        <v>157</v>
      </c>
      <c r="W1462" t="s">
        <v>169</v>
      </c>
      <c r="X1462" t="s">
        <v>226</v>
      </c>
      <c r="Y1462">
        <v>1</v>
      </c>
      <c r="Z1462">
        <v>1</v>
      </c>
      <c r="AJ1462">
        <v>1</v>
      </c>
      <c r="AR1462" t="s">
        <v>159</v>
      </c>
      <c r="AS1462" t="s">
        <v>152</v>
      </c>
      <c r="AT1462" t="s">
        <v>228</v>
      </c>
      <c r="BH1462" s="15">
        <v>48972</v>
      </c>
      <c r="BJ1462" s="12">
        <v>48972</v>
      </c>
      <c r="BK1462" s="12">
        <v>0</v>
      </c>
      <c r="BS1462" s="12">
        <v>0</v>
      </c>
      <c r="BT1462" s="12">
        <v>0</v>
      </c>
      <c r="BU1462" s="12">
        <v>48972</v>
      </c>
      <c r="BV1462" s="12">
        <v>0</v>
      </c>
      <c r="BW1462" t="s">
        <v>4148</v>
      </c>
      <c r="BX1462" t="s">
        <v>157</v>
      </c>
      <c r="BY1462">
        <v>25</v>
      </c>
      <c r="BZ1462">
        <v>12</v>
      </c>
      <c r="CA1462">
        <v>14</v>
      </c>
      <c r="CB1462">
        <v>4</v>
      </c>
      <c r="CE1462">
        <v>1</v>
      </c>
      <c r="CF1462">
        <v>1</v>
      </c>
      <c r="CG1462">
        <v>10</v>
      </c>
      <c r="CH1462">
        <v>7</v>
      </c>
      <c r="CI1462">
        <f>CE1462+CG1462</f>
        <v>11</v>
      </c>
      <c r="CJ1462">
        <v>3587</v>
      </c>
      <c r="CL1462">
        <v>2286</v>
      </c>
      <c r="CM1462">
        <v>71</v>
      </c>
      <c r="CN1462">
        <v>1230</v>
      </c>
      <c r="CO1462">
        <v>1725</v>
      </c>
      <c r="CQ1462">
        <v>664</v>
      </c>
      <c r="CR1462">
        <v>71</v>
      </c>
      <c r="CS1462">
        <v>990</v>
      </c>
      <c r="CT1462">
        <v>23</v>
      </c>
      <c r="CU1462">
        <v>10</v>
      </c>
      <c r="CY1462">
        <v>2</v>
      </c>
      <c r="DB1462">
        <f>CX1462+CZ1462+DA1462</f>
        <v>0</v>
      </c>
      <c r="DC1462">
        <v>7</v>
      </c>
      <c r="DE1462">
        <v>1</v>
      </c>
      <c r="DG1462" s="13">
        <f>(DC1462+DD1462)/CU1462</f>
        <v>0.7</v>
      </c>
      <c r="DH1462">
        <v>1184</v>
      </c>
      <c r="DI1462">
        <v>1184</v>
      </c>
      <c r="DJ1462">
        <v>802</v>
      </c>
      <c r="DK1462">
        <v>802</v>
      </c>
      <c r="DL1462">
        <v>24</v>
      </c>
      <c r="DM1462">
        <v>12</v>
      </c>
      <c r="DN1462">
        <v>14</v>
      </c>
      <c r="DO1462">
        <v>4</v>
      </c>
      <c r="DP1462">
        <v>1</v>
      </c>
      <c r="DQ1462">
        <v>7</v>
      </c>
      <c r="DU1462">
        <v>1</v>
      </c>
      <c r="DX1462">
        <v>11</v>
      </c>
      <c r="EB1462">
        <v>11</v>
      </c>
      <c r="EC1462" t="s">
        <v>297</v>
      </c>
      <c r="ED1462">
        <v>1</v>
      </c>
      <c r="EE1462">
        <v>6</v>
      </c>
      <c r="EI1462">
        <f>CO1462</f>
        <v>1725</v>
      </c>
      <c r="EJ1462" s="16">
        <f>BU1462</f>
        <v>48972</v>
      </c>
      <c r="EK1462" s="16">
        <f>EJ1462/EI1462</f>
        <v>28.389565217391304</v>
      </c>
      <c r="EL1462">
        <f>DJ1462</f>
        <v>802</v>
      </c>
      <c r="EM1462" s="16">
        <f>EK1462*EL1462</f>
        <v>22768.431304347825</v>
      </c>
    </row>
    <row r="1463" spans="1:143" x14ac:dyDescent="0.25">
      <c r="A1463">
        <v>2015</v>
      </c>
      <c r="B1463">
        <v>1257</v>
      </c>
      <c r="C1463" t="s">
        <v>4059</v>
      </c>
      <c r="D1463" t="s">
        <v>4065</v>
      </c>
      <c r="E1463" t="s">
        <v>228</v>
      </c>
      <c r="F1463" t="s">
        <v>4149</v>
      </c>
      <c r="G1463" t="s">
        <v>145</v>
      </c>
      <c r="H1463">
        <v>531020</v>
      </c>
      <c r="I1463" t="s">
        <v>4068</v>
      </c>
      <c r="J1463" t="s">
        <v>4064</v>
      </c>
      <c r="K1463">
        <v>98273</v>
      </c>
      <c r="L1463" t="s">
        <v>163</v>
      </c>
      <c r="N1463" t="s">
        <v>151</v>
      </c>
      <c r="P1463" t="s">
        <v>152</v>
      </c>
      <c r="Q1463" t="s">
        <v>207</v>
      </c>
      <c r="R1463" t="s">
        <v>208</v>
      </c>
      <c r="T1463" t="s">
        <v>155</v>
      </c>
      <c r="U1463" t="s">
        <v>211</v>
      </c>
      <c r="V1463" t="s">
        <v>212</v>
      </c>
      <c r="W1463" t="s">
        <v>169</v>
      </c>
      <c r="Y1463">
        <v>2</v>
      </c>
      <c r="Z1463">
        <v>1</v>
      </c>
      <c r="AJ1463">
        <v>2</v>
      </c>
      <c r="AR1463" t="s">
        <v>159</v>
      </c>
      <c r="BH1463" s="15">
        <v>73458</v>
      </c>
      <c r="BJ1463" s="12">
        <v>73458</v>
      </c>
      <c r="BK1463" s="12">
        <v>0</v>
      </c>
      <c r="BS1463" s="12">
        <v>0</v>
      </c>
      <c r="BT1463" s="12">
        <v>0</v>
      </c>
      <c r="BU1463" s="12">
        <v>73458</v>
      </c>
      <c r="BV1463" s="12">
        <v>0</v>
      </c>
      <c r="BW1463" t="s">
        <v>4149</v>
      </c>
      <c r="BX1463" t="s">
        <v>141</v>
      </c>
      <c r="BY1463">
        <v>23</v>
      </c>
      <c r="BZ1463">
        <v>19</v>
      </c>
      <c r="CA1463">
        <v>1</v>
      </c>
      <c r="CB1463">
        <v>1</v>
      </c>
      <c r="CG1463">
        <v>22</v>
      </c>
      <c r="CH1463">
        <v>18</v>
      </c>
      <c r="CI1463">
        <f>CE1463+CG1463</f>
        <v>22</v>
      </c>
      <c r="CJ1463">
        <v>1793</v>
      </c>
      <c r="CL1463">
        <v>57</v>
      </c>
      <c r="CN1463">
        <v>1736</v>
      </c>
      <c r="CO1463">
        <v>1482</v>
      </c>
      <c r="CQ1463">
        <v>57</v>
      </c>
      <c r="CS1463">
        <v>1425</v>
      </c>
      <c r="CT1463">
        <v>28</v>
      </c>
      <c r="CU1463">
        <v>21</v>
      </c>
      <c r="CY1463">
        <v>2</v>
      </c>
      <c r="DB1463">
        <f>CX1463+CZ1463+DA1463</f>
        <v>0</v>
      </c>
      <c r="DC1463">
        <v>15</v>
      </c>
      <c r="DE1463">
        <v>2</v>
      </c>
      <c r="DF1463">
        <v>2</v>
      </c>
      <c r="DG1463" s="13">
        <f>(DC1463+DD1463)/CU1463</f>
        <v>0.7142857142857143</v>
      </c>
      <c r="DH1463">
        <v>2903</v>
      </c>
      <c r="DI1463">
        <v>1525</v>
      </c>
      <c r="DJ1463">
        <v>2389</v>
      </c>
      <c r="DK1463">
        <v>1108</v>
      </c>
      <c r="DL1463">
        <v>15</v>
      </c>
      <c r="DM1463">
        <v>12</v>
      </c>
      <c r="DN1463">
        <v>1</v>
      </c>
      <c r="DO1463">
        <v>1</v>
      </c>
      <c r="DQ1463">
        <v>11</v>
      </c>
      <c r="DS1463">
        <v>3</v>
      </c>
      <c r="EA1463">
        <v>9</v>
      </c>
      <c r="EB1463">
        <v>11</v>
      </c>
      <c r="EC1463" t="s">
        <v>311</v>
      </c>
      <c r="EE1463">
        <v>10</v>
      </c>
      <c r="EF1463">
        <v>16</v>
      </c>
      <c r="EG1463">
        <v>2</v>
      </c>
      <c r="EH1463" s="13">
        <v>0.125</v>
      </c>
      <c r="EI1463">
        <f>CO1463</f>
        <v>1482</v>
      </c>
      <c r="EJ1463" s="16">
        <f>BU1463</f>
        <v>73458</v>
      </c>
      <c r="EK1463" s="16">
        <f>EJ1463/EI1463</f>
        <v>49.5668016194332</v>
      </c>
      <c r="EL1463">
        <f>DJ1463</f>
        <v>2389</v>
      </c>
      <c r="EM1463" s="16">
        <f>EK1463*EL1463</f>
        <v>118415.08906882591</v>
      </c>
    </row>
    <row r="1464" spans="1:143" x14ac:dyDescent="0.25">
      <c r="A1464">
        <v>2015</v>
      </c>
      <c r="B1464">
        <v>1302</v>
      </c>
      <c r="C1464" t="s">
        <v>4059</v>
      </c>
      <c r="D1464" t="s">
        <v>4065</v>
      </c>
      <c r="E1464" t="s">
        <v>4150</v>
      </c>
      <c r="F1464" t="s">
        <v>4151</v>
      </c>
      <c r="G1464" t="s">
        <v>145</v>
      </c>
      <c r="H1464">
        <v>531020</v>
      </c>
      <c r="I1464" t="s">
        <v>4068</v>
      </c>
      <c r="J1464" t="s">
        <v>4064</v>
      </c>
      <c r="K1464">
        <v>98273</v>
      </c>
      <c r="L1464" t="s">
        <v>163</v>
      </c>
      <c r="N1464" t="s">
        <v>263</v>
      </c>
      <c r="O1464" t="s">
        <v>165</v>
      </c>
      <c r="P1464" t="s">
        <v>210</v>
      </c>
      <c r="Q1464" t="s">
        <v>256</v>
      </c>
      <c r="R1464" t="s">
        <v>248</v>
      </c>
      <c r="S1464" t="s">
        <v>210</v>
      </c>
      <c r="U1464" t="s">
        <v>211</v>
      </c>
      <c r="V1464" t="s">
        <v>257</v>
      </c>
      <c r="W1464" t="s">
        <v>175</v>
      </c>
      <c r="AA1464">
        <v>12</v>
      </c>
      <c r="AB1464">
        <v>6</v>
      </c>
      <c r="AI1464" t="s">
        <v>250</v>
      </c>
      <c r="AJ1464">
        <v>12</v>
      </c>
      <c r="AQ1464" t="s">
        <v>797</v>
      </c>
      <c r="AR1464" t="s">
        <v>159</v>
      </c>
      <c r="AS1464" t="s">
        <v>210</v>
      </c>
      <c r="AX1464" s="15">
        <v>71755</v>
      </c>
      <c r="BJ1464" s="12">
        <v>71755</v>
      </c>
      <c r="BK1464" s="12">
        <v>0</v>
      </c>
      <c r="BS1464" s="12">
        <v>0</v>
      </c>
      <c r="BT1464" s="12">
        <v>0</v>
      </c>
      <c r="BU1464" s="12">
        <v>71755</v>
      </c>
      <c r="BV1464" s="12">
        <v>0</v>
      </c>
      <c r="BW1464" t="s">
        <v>4151</v>
      </c>
      <c r="BX1464" t="s">
        <v>259</v>
      </c>
      <c r="BY1464">
        <v>13</v>
      </c>
      <c r="BZ1464">
        <v>13</v>
      </c>
      <c r="CG1464">
        <v>13</v>
      </c>
      <c r="CH1464">
        <v>13</v>
      </c>
      <c r="CI1464">
        <f>CE1464+CG1464</f>
        <v>13</v>
      </c>
      <c r="CJ1464">
        <v>4190</v>
      </c>
      <c r="CN1464">
        <v>4190</v>
      </c>
      <c r="CO1464">
        <v>4190</v>
      </c>
      <c r="CS1464">
        <v>4190</v>
      </c>
      <c r="CT1464">
        <v>1</v>
      </c>
      <c r="CU1464">
        <v>1</v>
      </c>
      <c r="DB1464">
        <f>CX1464+CZ1464+DA1464</f>
        <v>0</v>
      </c>
      <c r="DC1464">
        <v>1</v>
      </c>
      <c r="DG1464" s="13">
        <f>(DC1464+DD1464)/CU1464</f>
        <v>1</v>
      </c>
      <c r="DH1464">
        <v>823</v>
      </c>
      <c r="DI1464">
        <v>365</v>
      </c>
      <c r="DJ1464">
        <v>823</v>
      </c>
      <c r="DK1464">
        <v>365</v>
      </c>
      <c r="DL1464">
        <v>2</v>
      </c>
      <c r="DM1464">
        <v>2</v>
      </c>
      <c r="DQ1464">
        <v>2</v>
      </c>
      <c r="EA1464">
        <v>2</v>
      </c>
      <c r="EF1464">
        <v>5</v>
      </c>
      <c r="EG1464">
        <v>1</v>
      </c>
      <c r="EH1464" s="13">
        <v>0.2</v>
      </c>
      <c r="EI1464">
        <f>CO1464</f>
        <v>4190</v>
      </c>
      <c r="EJ1464" s="16">
        <f>BU1464</f>
        <v>71755</v>
      </c>
      <c r="EK1464" s="16">
        <f>EJ1464/EI1464</f>
        <v>17.125298329355608</v>
      </c>
      <c r="EL1464">
        <f>DJ1464</f>
        <v>823</v>
      </c>
      <c r="EM1464" s="16">
        <f>EK1464*EL1464</f>
        <v>14094.120525059665</v>
      </c>
    </row>
    <row r="1465" spans="1:143" x14ac:dyDescent="0.25">
      <c r="A1465">
        <v>2015</v>
      </c>
      <c r="B1465">
        <v>1221</v>
      </c>
      <c r="C1465" t="s">
        <v>4059</v>
      </c>
      <c r="D1465" t="s">
        <v>4152</v>
      </c>
      <c r="E1465" t="s">
        <v>4153</v>
      </c>
      <c r="F1465" t="s">
        <v>4154</v>
      </c>
      <c r="G1465" t="s">
        <v>145</v>
      </c>
      <c r="H1465">
        <v>531020</v>
      </c>
      <c r="I1465" t="s">
        <v>4155</v>
      </c>
      <c r="J1465" t="s">
        <v>4156</v>
      </c>
      <c r="K1465">
        <v>98274</v>
      </c>
      <c r="L1465" t="s">
        <v>163</v>
      </c>
      <c r="N1465" t="s">
        <v>247</v>
      </c>
      <c r="O1465" t="s">
        <v>198</v>
      </c>
      <c r="P1465" t="s">
        <v>152</v>
      </c>
      <c r="Q1465" t="s">
        <v>207</v>
      </c>
      <c r="R1465" t="s">
        <v>208</v>
      </c>
      <c r="S1465" t="s">
        <v>210</v>
      </c>
      <c r="T1465" t="s">
        <v>168</v>
      </c>
      <c r="V1465" t="s">
        <v>343</v>
      </c>
      <c r="W1465" t="s">
        <v>175</v>
      </c>
      <c r="AA1465">
        <v>8</v>
      </c>
      <c r="AB1465">
        <v>8</v>
      </c>
      <c r="AJ1465">
        <v>8</v>
      </c>
      <c r="AR1465" t="s">
        <v>159</v>
      </c>
      <c r="AS1465" t="s">
        <v>152</v>
      </c>
      <c r="BF1465" s="12">
        <v>292426</v>
      </c>
      <c r="BJ1465" s="12">
        <v>292426</v>
      </c>
      <c r="BK1465" s="12">
        <v>0</v>
      </c>
      <c r="BS1465" s="12">
        <v>0</v>
      </c>
      <c r="BT1465" s="12">
        <v>0</v>
      </c>
      <c r="BU1465" s="12">
        <v>292426</v>
      </c>
      <c r="BV1465" s="12">
        <v>0</v>
      </c>
      <c r="BW1465" t="s">
        <v>4154</v>
      </c>
      <c r="BX1465" t="s">
        <v>343</v>
      </c>
      <c r="BY1465">
        <v>30</v>
      </c>
      <c r="BZ1465">
        <v>30</v>
      </c>
      <c r="CE1465">
        <v>2</v>
      </c>
      <c r="CF1465">
        <v>2</v>
      </c>
      <c r="CG1465">
        <v>28</v>
      </c>
      <c r="CH1465">
        <v>28</v>
      </c>
      <c r="CI1465">
        <f>CE1465+CG1465</f>
        <v>30</v>
      </c>
      <c r="CJ1465">
        <v>2250</v>
      </c>
      <c r="CM1465">
        <v>165</v>
      </c>
      <c r="CN1465">
        <v>2085</v>
      </c>
      <c r="CO1465">
        <v>2250</v>
      </c>
      <c r="CR1465">
        <v>165</v>
      </c>
      <c r="CS1465">
        <v>2085</v>
      </c>
      <c r="CT1465">
        <v>25</v>
      </c>
      <c r="CU1465">
        <v>25</v>
      </c>
      <c r="CY1465">
        <v>2</v>
      </c>
      <c r="CZ1465">
        <v>2</v>
      </c>
      <c r="DB1465">
        <f>CX1465+CZ1465+DA1465</f>
        <v>2</v>
      </c>
      <c r="DC1465">
        <v>14</v>
      </c>
      <c r="DE1465">
        <v>6</v>
      </c>
      <c r="DF1465">
        <v>1</v>
      </c>
      <c r="DG1465" s="13">
        <f>(DC1465+DD1465)/CU1465</f>
        <v>0.56000000000000005</v>
      </c>
      <c r="DH1465">
        <v>2618</v>
      </c>
      <c r="DI1465">
        <v>2124</v>
      </c>
      <c r="DJ1465">
        <v>1969</v>
      </c>
      <c r="DK1465">
        <v>1525</v>
      </c>
      <c r="DL1465">
        <v>23</v>
      </c>
      <c r="DM1465">
        <v>23</v>
      </c>
      <c r="DP1465">
        <v>2</v>
      </c>
      <c r="DQ1465">
        <v>21</v>
      </c>
      <c r="DV1465">
        <v>7</v>
      </c>
      <c r="DW1465">
        <v>15</v>
      </c>
      <c r="DZ1465">
        <v>1</v>
      </c>
      <c r="EB1465">
        <v>2</v>
      </c>
      <c r="EE1465">
        <v>2</v>
      </c>
      <c r="EF1465">
        <v>6</v>
      </c>
      <c r="EG1465">
        <v>0</v>
      </c>
      <c r="EH1465" s="13">
        <v>0</v>
      </c>
      <c r="EI1465">
        <f>CO1465</f>
        <v>2250</v>
      </c>
      <c r="EJ1465" s="16">
        <f>BU1465</f>
        <v>292426</v>
      </c>
      <c r="EK1465" s="16">
        <f>EJ1465/EI1465</f>
        <v>129.96711111111111</v>
      </c>
      <c r="EL1465">
        <f>DJ1465</f>
        <v>1969</v>
      </c>
      <c r="EM1465" s="16">
        <f>EK1465*EL1465</f>
        <v>255905.24177777776</v>
      </c>
    </row>
    <row r="1466" spans="1:143" x14ac:dyDescent="0.25">
      <c r="A1466">
        <v>2015</v>
      </c>
      <c r="B1466">
        <v>1357</v>
      </c>
      <c r="C1466" t="s">
        <v>4059</v>
      </c>
      <c r="D1466" t="s">
        <v>4124</v>
      </c>
      <c r="E1466" t="s">
        <v>4157</v>
      </c>
      <c r="F1466" t="s">
        <v>4158</v>
      </c>
      <c r="G1466" t="s">
        <v>145</v>
      </c>
      <c r="H1466">
        <v>531020</v>
      </c>
      <c r="I1466" t="s">
        <v>4127</v>
      </c>
      <c r="J1466" t="s">
        <v>4064</v>
      </c>
      <c r="K1466">
        <v>98273</v>
      </c>
      <c r="L1466" t="s">
        <v>163</v>
      </c>
      <c r="N1466" t="s">
        <v>151</v>
      </c>
      <c r="P1466" t="s">
        <v>152</v>
      </c>
      <c r="Q1466" t="s">
        <v>207</v>
      </c>
      <c r="R1466" t="s">
        <v>154</v>
      </c>
      <c r="T1466" t="s">
        <v>168</v>
      </c>
      <c r="U1466" t="s">
        <v>211</v>
      </c>
      <c r="V1466" t="s">
        <v>212</v>
      </c>
      <c r="W1466" t="s">
        <v>169</v>
      </c>
      <c r="AJ1466">
        <v>0</v>
      </c>
      <c r="AR1466" t="s">
        <v>159</v>
      </c>
      <c r="AU1466" t="s">
        <v>4159</v>
      </c>
      <c r="BJ1466" s="12">
        <v>0</v>
      </c>
      <c r="BK1466" s="12">
        <v>0</v>
      </c>
      <c r="BS1466" s="12">
        <v>0</v>
      </c>
      <c r="BT1466" s="12">
        <v>0</v>
      </c>
      <c r="BU1466" s="12">
        <v>0</v>
      </c>
      <c r="BV1466" s="12">
        <v>0</v>
      </c>
      <c r="CI1466">
        <f>CE1466+CG1466</f>
        <v>0</v>
      </c>
      <c r="DB1466">
        <f>CX1466+CZ1466+DA1466</f>
        <v>0</v>
      </c>
      <c r="DG1466" s="13" t="e">
        <f>(DC1466+DD1466)/CU1466</f>
        <v>#DIV/0!</v>
      </c>
      <c r="EI1466">
        <f>CO1466</f>
        <v>0</v>
      </c>
      <c r="EJ1466" s="16">
        <f>BU1466</f>
        <v>0</v>
      </c>
      <c r="EK1466" s="16" t="e">
        <f>EJ1466/EI1466</f>
        <v>#DIV/0!</v>
      </c>
      <c r="EL1466">
        <f>DJ1466</f>
        <v>0</v>
      </c>
      <c r="EM1466" s="16" t="e">
        <f>EK1466*EL1466</f>
        <v>#DIV/0!</v>
      </c>
    </row>
    <row r="1467" spans="1:143" x14ac:dyDescent="0.25">
      <c r="A1467">
        <v>2015</v>
      </c>
      <c r="B1467">
        <v>1304</v>
      </c>
      <c r="C1467" t="s">
        <v>4059</v>
      </c>
      <c r="D1467" t="s">
        <v>4065</v>
      </c>
      <c r="E1467" t="s">
        <v>4160</v>
      </c>
      <c r="F1467" t="s">
        <v>4161</v>
      </c>
      <c r="H1467">
        <v>531020</v>
      </c>
      <c r="I1467" t="s">
        <v>4068</v>
      </c>
      <c r="J1467" t="s">
        <v>4064</v>
      </c>
      <c r="K1467">
        <v>98273</v>
      </c>
      <c r="L1467" t="s">
        <v>163</v>
      </c>
      <c r="N1467" t="s">
        <v>286</v>
      </c>
      <c r="P1467" t="s">
        <v>152</v>
      </c>
      <c r="Q1467" t="s">
        <v>199</v>
      </c>
      <c r="R1467" t="s">
        <v>167</v>
      </c>
      <c r="T1467" t="s">
        <v>155</v>
      </c>
      <c r="U1467" t="s">
        <v>156</v>
      </c>
      <c r="V1467" t="s">
        <v>287</v>
      </c>
      <c r="W1467" t="s">
        <v>158</v>
      </c>
      <c r="AJ1467">
        <v>0</v>
      </c>
      <c r="AR1467" t="s">
        <v>159</v>
      </c>
      <c r="BG1467" s="15">
        <v>112085</v>
      </c>
      <c r="BJ1467" s="12">
        <v>112085</v>
      </c>
      <c r="BK1467" s="12">
        <v>0</v>
      </c>
      <c r="BS1467" s="12">
        <v>0</v>
      </c>
      <c r="BT1467" s="12">
        <v>0</v>
      </c>
      <c r="BU1467" s="12">
        <v>112085</v>
      </c>
      <c r="BV1467" s="12">
        <v>0</v>
      </c>
      <c r="CI1467">
        <f>CE1467+CG1467</f>
        <v>0</v>
      </c>
      <c r="DB1467">
        <f>CX1467+CZ1467+DA1467</f>
        <v>0</v>
      </c>
      <c r="DG1467" s="13" t="e">
        <f>(DC1467+DD1467)/CU1467</f>
        <v>#DIV/0!</v>
      </c>
      <c r="EI1467">
        <f>CO1467</f>
        <v>0</v>
      </c>
      <c r="EJ1467" s="16">
        <f>BU1467</f>
        <v>112085</v>
      </c>
      <c r="EK1467" s="16" t="e">
        <f>EJ1467/EI1467</f>
        <v>#DIV/0!</v>
      </c>
      <c r="EL1467">
        <f>DJ1467</f>
        <v>0</v>
      </c>
      <c r="EM1467" s="16" t="e">
        <f>EK1467*EL1467</f>
        <v>#DIV/0!</v>
      </c>
    </row>
    <row r="1468" spans="1:143" x14ac:dyDescent="0.25">
      <c r="A1468">
        <v>2015</v>
      </c>
      <c r="B1468">
        <v>1319</v>
      </c>
      <c r="C1468" t="s">
        <v>4059</v>
      </c>
      <c r="D1468" t="s">
        <v>4162</v>
      </c>
      <c r="E1468" t="s">
        <v>4163</v>
      </c>
      <c r="H1468">
        <v>530036</v>
      </c>
      <c r="I1468" t="s">
        <v>4164</v>
      </c>
      <c r="J1468" t="s">
        <v>4085</v>
      </c>
      <c r="K1468">
        <v>98221</v>
      </c>
      <c r="L1468" t="s">
        <v>163</v>
      </c>
      <c r="N1468" t="s">
        <v>164</v>
      </c>
      <c r="O1468" t="s">
        <v>165</v>
      </c>
      <c r="P1468" t="s">
        <v>152</v>
      </c>
      <c r="Q1468" t="s">
        <v>153</v>
      </c>
      <c r="R1468" t="s">
        <v>248</v>
      </c>
      <c r="S1468" t="s">
        <v>210</v>
      </c>
      <c r="V1468" t="s">
        <v>249</v>
      </c>
      <c r="W1468" t="s">
        <v>169</v>
      </c>
      <c r="AI1468" t="s">
        <v>236</v>
      </c>
      <c r="AJ1468">
        <v>0</v>
      </c>
      <c r="AK1468" t="s">
        <v>840</v>
      </c>
      <c r="AL1468" t="s">
        <v>250</v>
      </c>
      <c r="AR1468" t="s">
        <v>227</v>
      </c>
      <c r="AS1468" t="s">
        <v>152</v>
      </c>
      <c r="BJ1468" s="12">
        <v>0</v>
      </c>
      <c r="BK1468" s="12">
        <v>0</v>
      </c>
      <c r="BS1468" s="12">
        <v>0</v>
      </c>
      <c r="BT1468" s="12">
        <v>0</v>
      </c>
      <c r="BU1468" s="12">
        <v>0</v>
      </c>
      <c r="BV1468" s="12">
        <v>0</v>
      </c>
      <c r="CI1468">
        <f>CE1468+CG1468</f>
        <v>0</v>
      </c>
      <c r="DB1468">
        <f>CX1468+CZ1468+DA1468</f>
        <v>0</v>
      </c>
      <c r="DG1468" s="13" t="e">
        <f>(DC1468+DD1468)/CU1468</f>
        <v>#DIV/0!</v>
      </c>
      <c r="EI1468">
        <f>CO1468</f>
        <v>0</v>
      </c>
      <c r="EJ1468" s="16">
        <f>BU1468</f>
        <v>0</v>
      </c>
      <c r="EK1468" s="16" t="e">
        <f>EJ1468/EI1468</f>
        <v>#DIV/0!</v>
      </c>
      <c r="EL1468">
        <f>DJ1468</f>
        <v>0</v>
      </c>
      <c r="EM1468" s="16" t="e">
        <f>EK1468*EL1468</f>
        <v>#DIV/0!</v>
      </c>
    </row>
    <row r="1469" spans="1:143" x14ac:dyDescent="0.25">
      <c r="A1469">
        <v>2015</v>
      </c>
      <c r="B1469">
        <v>1390</v>
      </c>
      <c r="C1469" t="s">
        <v>4165</v>
      </c>
      <c r="D1469" t="s">
        <v>3273</v>
      </c>
      <c r="E1469" t="s">
        <v>4166</v>
      </c>
      <c r="H1469">
        <v>539059</v>
      </c>
      <c r="I1469" t="s">
        <v>3275</v>
      </c>
      <c r="J1469" t="s">
        <v>3276</v>
      </c>
      <c r="K1469">
        <v>97058</v>
      </c>
      <c r="L1469" t="s">
        <v>163</v>
      </c>
      <c r="N1469" t="s">
        <v>164</v>
      </c>
      <c r="O1469" t="s">
        <v>198</v>
      </c>
      <c r="P1469" t="s">
        <v>152</v>
      </c>
      <c r="Q1469" t="s">
        <v>153</v>
      </c>
      <c r="R1469" t="s">
        <v>248</v>
      </c>
      <c r="S1469" t="s">
        <v>210</v>
      </c>
      <c r="V1469" t="s">
        <v>249</v>
      </c>
      <c r="W1469" t="s">
        <v>169</v>
      </c>
      <c r="AJ1469">
        <v>0</v>
      </c>
      <c r="AK1469" t="s">
        <v>480</v>
      </c>
      <c r="BJ1469" s="12">
        <v>0</v>
      </c>
      <c r="BK1469" s="12">
        <v>0</v>
      </c>
      <c r="BS1469" s="12">
        <v>0</v>
      </c>
      <c r="BT1469" s="12">
        <v>0</v>
      </c>
      <c r="BU1469" s="12">
        <v>0</v>
      </c>
      <c r="BV1469" s="12">
        <v>0</v>
      </c>
      <c r="CI1469">
        <f>CE1469+CG1469</f>
        <v>0</v>
      </c>
      <c r="DB1469">
        <f>CX1469+CZ1469+DA1469</f>
        <v>0</v>
      </c>
      <c r="DG1469" s="13" t="e">
        <f>(DC1469+DD1469)/CU1469</f>
        <v>#DIV/0!</v>
      </c>
      <c r="EI1469">
        <f>CO1469</f>
        <v>0</v>
      </c>
      <c r="EJ1469" s="16">
        <f>BU1469</f>
        <v>0</v>
      </c>
      <c r="EK1469" s="16" t="e">
        <f>EJ1469/EI1469</f>
        <v>#DIV/0!</v>
      </c>
      <c r="EL1469">
        <f>DJ1469</f>
        <v>0</v>
      </c>
      <c r="EM1469" s="16" t="e">
        <f>EK1469*EL1469</f>
        <v>#DIV/0!</v>
      </c>
    </row>
    <row r="1470" spans="1:143" x14ac:dyDescent="0.25">
      <c r="A1470">
        <v>2015</v>
      </c>
      <c r="B1470">
        <v>1386</v>
      </c>
      <c r="C1470" t="s">
        <v>4165</v>
      </c>
      <c r="D1470" t="s">
        <v>3278</v>
      </c>
      <c r="E1470" t="s">
        <v>146</v>
      </c>
      <c r="F1470" t="s">
        <v>4167</v>
      </c>
      <c r="G1470" t="s">
        <v>145</v>
      </c>
      <c r="H1470">
        <v>539059</v>
      </c>
      <c r="I1470" t="s">
        <v>4168</v>
      </c>
      <c r="J1470" t="s">
        <v>4169</v>
      </c>
      <c r="K1470">
        <v>98648</v>
      </c>
      <c r="L1470" t="s">
        <v>163</v>
      </c>
      <c r="N1470" t="s">
        <v>151</v>
      </c>
      <c r="P1470" t="s">
        <v>152</v>
      </c>
      <c r="Q1470" t="s">
        <v>153</v>
      </c>
      <c r="R1470" t="s">
        <v>154</v>
      </c>
      <c r="T1470" t="s">
        <v>155</v>
      </c>
      <c r="U1470" t="s">
        <v>156</v>
      </c>
      <c r="V1470" t="s">
        <v>157</v>
      </c>
      <c r="W1470" t="s">
        <v>158</v>
      </c>
      <c r="Y1470">
        <v>6</v>
      </c>
      <c r="Z1470">
        <v>2</v>
      </c>
      <c r="AA1470">
        <v>0</v>
      </c>
      <c r="AB1470">
        <v>0</v>
      </c>
      <c r="AC1470" t="s">
        <v>236</v>
      </c>
      <c r="AD1470" t="s">
        <v>236</v>
      </c>
      <c r="AJ1470">
        <v>6</v>
      </c>
      <c r="AR1470" t="s">
        <v>159</v>
      </c>
      <c r="BB1470" s="12">
        <v>5861</v>
      </c>
      <c r="BJ1470" s="12">
        <v>5861</v>
      </c>
      <c r="BK1470" s="12">
        <v>5861</v>
      </c>
      <c r="BS1470" s="12">
        <v>0</v>
      </c>
      <c r="BT1470" s="12">
        <v>0</v>
      </c>
      <c r="BU1470" s="12">
        <v>5861</v>
      </c>
      <c r="BV1470" s="12">
        <v>5861</v>
      </c>
      <c r="BW1470" t="s">
        <v>4167</v>
      </c>
      <c r="BX1470" t="s">
        <v>157</v>
      </c>
      <c r="BY1470">
        <v>4</v>
      </c>
      <c r="BZ1470">
        <v>1</v>
      </c>
      <c r="CA1470">
        <v>4</v>
      </c>
      <c r="CB1470">
        <v>1</v>
      </c>
      <c r="CI1470">
        <f>CE1470+CG1470</f>
        <v>0</v>
      </c>
      <c r="CJ1470">
        <v>1336</v>
      </c>
      <c r="CL1470">
        <v>1336</v>
      </c>
      <c r="CO1470">
        <v>334</v>
      </c>
      <c r="CQ1470">
        <v>334</v>
      </c>
      <c r="DB1470">
        <f>CX1470+CZ1470+DA1470</f>
        <v>0</v>
      </c>
      <c r="DG1470" s="13" t="e">
        <f>(DC1470+DD1470)/CU1470</f>
        <v>#DIV/0!</v>
      </c>
      <c r="DL1470">
        <v>4</v>
      </c>
      <c r="DM1470">
        <v>1</v>
      </c>
      <c r="DN1470">
        <v>4</v>
      </c>
      <c r="DO1470">
        <v>1</v>
      </c>
      <c r="DX1470">
        <v>1</v>
      </c>
      <c r="EI1470">
        <f>CO1470</f>
        <v>334</v>
      </c>
      <c r="EJ1470" s="16">
        <f>BU1470</f>
        <v>5861</v>
      </c>
      <c r="EK1470" s="16">
        <f>EJ1470/EI1470</f>
        <v>17.547904191616766</v>
      </c>
      <c r="EL1470">
        <f>DJ1470</f>
        <v>0</v>
      </c>
      <c r="EM1470" s="16">
        <f>EK1470*EL1470</f>
        <v>0</v>
      </c>
    </row>
    <row r="1471" spans="1:143" x14ac:dyDescent="0.25">
      <c r="A1471">
        <v>2015</v>
      </c>
      <c r="B1471">
        <v>1391</v>
      </c>
      <c r="C1471" t="s">
        <v>4165</v>
      </c>
      <c r="D1471" t="s">
        <v>3278</v>
      </c>
      <c r="E1471" t="s">
        <v>146</v>
      </c>
      <c r="F1471" t="s">
        <v>4170</v>
      </c>
      <c r="G1471" t="s">
        <v>145</v>
      </c>
      <c r="H1471">
        <v>539059</v>
      </c>
      <c r="I1471" t="s">
        <v>4168</v>
      </c>
      <c r="J1471" t="s">
        <v>4169</v>
      </c>
      <c r="K1471">
        <v>98648</v>
      </c>
      <c r="L1471" t="s">
        <v>163</v>
      </c>
      <c r="N1471" t="s">
        <v>151</v>
      </c>
      <c r="P1471" t="s">
        <v>152</v>
      </c>
      <c r="Q1471" t="s">
        <v>153</v>
      </c>
      <c r="R1471" t="s">
        <v>154</v>
      </c>
      <c r="T1471" t="s">
        <v>155</v>
      </c>
      <c r="U1471" t="s">
        <v>211</v>
      </c>
      <c r="V1471" t="s">
        <v>212</v>
      </c>
      <c r="W1471" t="s">
        <v>158</v>
      </c>
      <c r="Y1471">
        <v>3</v>
      </c>
      <c r="Z1471">
        <v>1</v>
      </c>
      <c r="AA1471">
        <v>0</v>
      </c>
      <c r="AB1471">
        <v>0</v>
      </c>
      <c r="AC1471" t="s">
        <v>236</v>
      </c>
      <c r="AD1471" t="s">
        <v>236</v>
      </c>
      <c r="AJ1471">
        <v>3</v>
      </c>
      <c r="AR1471" t="s">
        <v>159</v>
      </c>
      <c r="AS1471" t="s">
        <v>152</v>
      </c>
      <c r="AU1471" t="s">
        <v>4171</v>
      </c>
      <c r="BJ1471" s="12">
        <v>0</v>
      </c>
      <c r="BK1471" s="12">
        <v>0</v>
      </c>
      <c r="BS1471" s="12">
        <v>0</v>
      </c>
      <c r="BT1471" s="12">
        <v>0</v>
      </c>
      <c r="BU1471" s="12">
        <v>0</v>
      </c>
      <c r="BV1471" s="12">
        <v>0</v>
      </c>
      <c r="CI1471">
        <f>CE1471+CG1471</f>
        <v>0</v>
      </c>
      <c r="DB1471">
        <f>CX1471+CZ1471+DA1471</f>
        <v>0</v>
      </c>
      <c r="DG1471" s="13" t="e">
        <f>(DC1471+DD1471)/CU1471</f>
        <v>#DIV/0!</v>
      </c>
      <c r="EI1471">
        <f>CO1471</f>
        <v>0</v>
      </c>
      <c r="EJ1471" s="16">
        <f>BU1471</f>
        <v>0</v>
      </c>
      <c r="EK1471" s="16" t="e">
        <f>EJ1471/EI1471</f>
        <v>#DIV/0!</v>
      </c>
      <c r="EL1471">
        <f>DJ1471</f>
        <v>0</v>
      </c>
      <c r="EM1471" s="16" t="e">
        <f>EK1471*EL1471</f>
        <v>#DIV/0!</v>
      </c>
    </row>
    <row r="1472" spans="1:143" x14ac:dyDescent="0.25">
      <c r="A1472">
        <v>2015</v>
      </c>
      <c r="B1472">
        <v>1394</v>
      </c>
      <c r="C1472" t="s">
        <v>4165</v>
      </c>
      <c r="D1472" t="s">
        <v>3289</v>
      </c>
      <c r="E1472" t="s">
        <v>3284</v>
      </c>
      <c r="F1472" t="s">
        <v>4172</v>
      </c>
      <c r="H1472">
        <v>539039</v>
      </c>
      <c r="I1472" t="s">
        <v>3291</v>
      </c>
      <c r="J1472" t="s">
        <v>3292</v>
      </c>
      <c r="K1472">
        <v>98672</v>
      </c>
      <c r="L1472" t="s">
        <v>163</v>
      </c>
      <c r="N1472" t="s">
        <v>218</v>
      </c>
      <c r="O1472" t="s">
        <v>165</v>
      </c>
      <c r="P1472" t="s">
        <v>152</v>
      </c>
      <c r="Q1472" t="s">
        <v>153</v>
      </c>
      <c r="R1472" t="s">
        <v>187</v>
      </c>
      <c r="T1472" t="s">
        <v>168</v>
      </c>
      <c r="V1472" t="s">
        <v>161</v>
      </c>
      <c r="W1472" t="s">
        <v>169</v>
      </c>
      <c r="Y1472">
        <v>3</v>
      </c>
      <c r="Z1472">
        <v>1</v>
      </c>
      <c r="AA1472">
        <v>1</v>
      </c>
      <c r="AJ1472">
        <v>4</v>
      </c>
      <c r="AR1472" t="s">
        <v>227</v>
      </c>
      <c r="AS1472" t="s">
        <v>152</v>
      </c>
      <c r="AU1472" t="s">
        <v>4173</v>
      </c>
      <c r="BJ1472" s="12">
        <v>0</v>
      </c>
      <c r="BK1472" s="12">
        <v>0</v>
      </c>
      <c r="BS1472" s="12">
        <v>0</v>
      </c>
      <c r="BT1472" s="12">
        <v>0</v>
      </c>
      <c r="BU1472" s="12">
        <v>0</v>
      </c>
      <c r="BV1472" s="12">
        <v>0</v>
      </c>
      <c r="CI1472">
        <f>CE1472+CG1472</f>
        <v>0</v>
      </c>
      <c r="DB1472">
        <f>CX1472+CZ1472+DA1472</f>
        <v>0</v>
      </c>
      <c r="DG1472" s="13" t="e">
        <f>(DC1472+DD1472)/CU1472</f>
        <v>#DIV/0!</v>
      </c>
      <c r="EI1472">
        <f>CO1472</f>
        <v>0</v>
      </c>
      <c r="EJ1472" s="16">
        <f>BU1472</f>
        <v>0</v>
      </c>
      <c r="EK1472" s="16" t="e">
        <f>EJ1472/EI1472</f>
        <v>#DIV/0!</v>
      </c>
      <c r="EL1472">
        <f>DJ1472</f>
        <v>0</v>
      </c>
      <c r="EM1472" s="16" t="e">
        <f>EK1472*EL1472</f>
        <v>#DIV/0!</v>
      </c>
    </row>
    <row r="1473" spans="1:143" x14ac:dyDescent="0.25">
      <c r="A1473">
        <v>2015</v>
      </c>
      <c r="B1473">
        <v>1388</v>
      </c>
      <c r="C1473" t="s">
        <v>4165</v>
      </c>
      <c r="D1473" t="s">
        <v>4174</v>
      </c>
      <c r="E1473" t="s">
        <v>3284</v>
      </c>
      <c r="F1473" t="s">
        <v>4175</v>
      </c>
      <c r="H1473">
        <v>539059</v>
      </c>
      <c r="I1473" t="s">
        <v>4176</v>
      </c>
      <c r="J1473" t="s">
        <v>4169</v>
      </c>
      <c r="K1473">
        <v>98648</v>
      </c>
      <c r="L1473" t="s">
        <v>163</v>
      </c>
      <c r="N1473" t="s">
        <v>218</v>
      </c>
      <c r="O1473" t="s">
        <v>165</v>
      </c>
      <c r="P1473" t="s">
        <v>152</v>
      </c>
      <c r="Q1473" t="s">
        <v>153</v>
      </c>
      <c r="R1473" t="s">
        <v>187</v>
      </c>
      <c r="T1473" t="s">
        <v>168</v>
      </c>
      <c r="V1473" t="s">
        <v>161</v>
      </c>
      <c r="W1473" t="s">
        <v>169</v>
      </c>
      <c r="Y1473">
        <v>6</v>
      </c>
      <c r="Z1473">
        <v>2</v>
      </c>
      <c r="AJ1473">
        <v>6</v>
      </c>
      <c r="AP1473" t="s">
        <v>600</v>
      </c>
      <c r="AR1473" t="s">
        <v>227</v>
      </c>
      <c r="AS1473" t="s">
        <v>152</v>
      </c>
      <c r="AU1473" t="s">
        <v>4173</v>
      </c>
      <c r="BJ1473" s="12">
        <v>0</v>
      </c>
      <c r="BK1473" s="12">
        <v>0</v>
      </c>
      <c r="BS1473" s="12">
        <v>0</v>
      </c>
      <c r="BT1473" s="12">
        <v>0</v>
      </c>
      <c r="BU1473" s="12">
        <v>0</v>
      </c>
      <c r="BV1473" s="12">
        <v>0</v>
      </c>
      <c r="CI1473">
        <f>CE1473+CG1473</f>
        <v>0</v>
      </c>
      <c r="DB1473">
        <f>CX1473+CZ1473+DA1473</f>
        <v>0</v>
      </c>
      <c r="DG1473" s="13" t="e">
        <f>(DC1473+DD1473)/CU1473</f>
        <v>#DIV/0!</v>
      </c>
      <c r="EI1473">
        <f>CO1473</f>
        <v>0</v>
      </c>
      <c r="EJ1473" s="16">
        <f>BU1473</f>
        <v>0</v>
      </c>
      <c r="EK1473" s="16" t="e">
        <f>EJ1473/EI1473</f>
        <v>#DIV/0!</v>
      </c>
      <c r="EL1473">
        <f>DJ1473</f>
        <v>0</v>
      </c>
      <c r="EM1473" s="16" t="e">
        <f>EK1473*EL1473</f>
        <v>#DIV/0!</v>
      </c>
    </row>
    <row r="1474" spans="1:143" x14ac:dyDescent="0.25">
      <c r="A1474">
        <v>2015</v>
      </c>
      <c r="B1474">
        <v>1378</v>
      </c>
      <c r="C1474" t="s">
        <v>4165</v>
      </c>
      <c r="D1474" t="s">
        <v>4177</v>
      </c>
      <c r="E1474" t="s">
        <v>172</v>
      </c>
      <c r="F1474" t="s">
        <v>4178</v>
      </c>
      <c r="G1474" t="s">
        <v>145</v>
      </c>
      <c r="H1474">
        <v>539039</v>
      </c>
      <c r="I1474" t="s">
        <v>4168</v>
      </c>
      <c r="J1474" t="s">
        <v>4169</v>
      </c>
      <c r="K1474">
        <v>98648</v>
      </c>
      <c r="L1474" t="s">
        <v>163</v>
      </c>
      <c r="N1474" t="s">
        <v>151</v>
      </c>
      <c r="P1474" t="s">
        <v>152</v>
      </c>
      <c r="Q1474" t="s">
        <v>153</v>
      </c>
      <c r="R1474" t="s">
        <v>174</v>
      </c>
      <c r="T1474" t="s">
        <v>155</v>
      </c>
      <c r="U1474" t="s">
        <v>156</v>
      </c>
      <c r="V1474" t="s">
        <v>157</v>
      </c>
      <c r="W1474" t="s">
        <v>175</v>
      </c>
      <c r="Y1474">
        <v>0</v>
      </c>
      <c r="Z1474">
        <v>0</v>
      </c>
      <c r="AA1474">
        <v>27</v>
      </c>
      <c r="AB1474">
        <v>27</v>
      </c>
      <c r="AC1474" t="s">
        <v>236</v>
      </c>
      <c r="AD1474" t="s">
        <v>236</v>
      </c>
      <c r="AJ1474">
        <v>27</v>
      </c>
      <c r="AR1474" t="s">
        <v>159</v>
      </c>
      <c r="AS1474" t="s">
        <v>152</v>
      </c>
      <c r="BB1474" s="12">
        <v>50550</v>
      </c>
      <c r="BJ1474" s="12">
        <v>50550</v>
      </c>
      <c r="BK1474" s="12">
        <v>50550</v>
      </c>
      <c r="BS1474" s="12">
        <v>0</v>
      </c>
      <c r="BT1474" s="12">
        <v>0</v>
      </c>
      <c r="BU1474" s="12">
        <v>50550</v>
      </c>
      <c r="BV1474" s="12">
        <v>50550</v>
      </c>
      <c r="BW1474" t="s">
        <v>4178</v>
      </c>
      <c r="BX1474" t="s">
        <v>157</v>
      </c>
      <c r="BY1474">
        <v>48</v>
      </c>
      <c r="BZ1474">
        <v>46</v>
      </c>
      <c r="CA1474">
        <v>5</v>
      </c>
      <c r="CB1474">
        <v>3</v>
      </c>
      <c r="CG1474">
        <v>43</v>
      </c>
      <c r="CH1474">
        <v>43</v>
      </c>
      <c r="CI1474">
        <f>CE1474+CG1474</f>
        <v>43</v>
      </c>
      <c r="CJ1474">
        <v>14304</v>
      </c>
      <c r="CL1474">
        <v>723</v>
      </c>
      <c r="CN1474">
        <v>13581</v>
      </c>
      <c r="CO1474">
        <v>14162</v>
      </c>
      <c r="CQ1474">
        <v>581</v>
      </c>
      <c r="CS1474">
        <v>13581</v>
      </c>
      <c r="CT1474">
        <v>1</v>
      </c>
      <c r="CU1474">
        <v>1</v>
      </c>
      <c r="CY1474">
        <v>1</v>
      </c>
      <c r="DB1474">
        <f>CX1474+CZ1474+DA1474</f>
        <v>0</v>
      </c>
      <c r="DG1474" s="13">
        <f>(DC1474+DD1474)/CU1474</f>
        <v>0</v>
      </c>
      <c r="DH1474">
        <v>71</v>
      </c>
      <c r="DI1474">
        <v>71</v>
      </c>
      <c r="DL1474">
        <v>19</v>
      </c>
      <c r="DM1474">
        <v>17</v>
      </c>
      <c r="DN1474">
        <v>5</v>
      </c>
      <c r="DO1474">
        <v>3</v>
      </c>
      <c r="DQ1474">
        <v>14</v>
      </c>
      <c r="DU1474">
        <v>1</v>
      </c>
      <c r="DX1474">
        <v>13</v>
      </c>
      <c r="DZ1474">
        <v>2</v>
      </c>
      <c r="EA1474">
        <v>1</v>
      </c>
      <c r="EI1474">
        <f>CO1474</f>
        <v>14162</v>
      </c>
      <c r="EJ1474" s="16">
        <f>BU1474</f>
        <v>50550</v>
      </c>
      <c r="EK1474" s="16">
        <f>EJ1474/EI1474</f>
        <v>3.5694111001271005</v>
      </c>
      <c r="EL1474">
        <f>DJ1474</f>
        <v>0</v>
      </c>
      <c r="EM1474" s="16">
        <f>EK1474*EL1474</f>
        <v>0</v>
      </c>
    </row>
    <row r="1475" spans="1:143" x14ac:dyDescent="0.25">
      <c r="A1475">
        <v>2015</v>
      </c>
      <c r="B1475">
        <v>1379</v>
      </c>
      <c r="C1475" t="s">
        <v>4165</v>
      </c>
      <c r="D1475" t="s">
        <v>4177</v>
      </c>
      <c r="E1475" t="s">
        <v>172</v>
      </c>
      <c r="F1475" t="s">
        <v>4179</v>
      </c>
      <c r="G1475" t="s">
        <v>145</v>
      </c>
      <c r="H1475">
        <v>539039</v>
      </c>
      <c r="I1475" t="s">
        <v>4168</v>
      </c>
      <c r="J1475" t="s">
        <v>4169</v>
      </c>
      <c r="K1475">
        <v>98648</v>
      </c>
      <c r="L1475" t="s">
        <v>163</v>
      </c>
      <c r="N1475" t="s">
        <v>151</v>
      </c>
      <c r="P1475" t="s">
        <v>152</v>
      </c>
      <c r="Q1475" t="s">
        <v>153</v>
      </c>
      <c r="R1475" t="s">
        <v>174</v>
      </c>
      <c r="T1475" t="s">
        <v>155</v>
      </c>
      <c r="U1475" t="s">
        <v>211</v>
      </c>
      <c r="V1475" t="s">
        <v>212</v>
      </c>
      <c r="W1475" t="s">
        <v>175</v>
      </c>
      <c r="Y1475">
        <v>0</v>
      </c>
      <c r="Z1475">
        <v>0</v>
      </c>
      <c r="AA1475">
        <v>2</v>
      </c>
      <c r="AB1475">
        <v>2</v>
      </c>
      <c r="AC1475" t="s">
        <v>236</v>
      </c>
      <c r="AD1475" t="s">
        <v>236</v>
      </c>
      <c r="AJ1475">
        <v>2</v>
      </c>
      <c r="AR1475" t="s">
        <v>159</v>
      </c>
      <c r="BB1475" s="12">
        <v>5000</v>
      </c>
      <c r="BJ1475" s="12">
        <v>5000</v>
      </c>
      <c r="BK1475" s="12">
        <v>5000</v>
      </c>
      <c r="BS1475" s="12">
        <v>0</v>
      </c>
      <c r="BT1475" s="12">
        <v>0</v>
      </c>
      <c r="BU1475" s="12">
        <v>5000</v>
      </c>
      <c r="BV1475" s="12">
        <v>5000</v>
      </c>
      <c r="BW1475" t="s">
        <v>4179</v>
      </c>
      <c r="BX1475" t="s">
        <v>141</v>
      </c>
      <c r="BY1475">
        <v>6</v>
      </c>
      <c r="BZ1475">
        <v>5</v>
      </c>
      <c r="CA1475">
        <v>2</v>
      </c>
      <c r="CB1475">
        <v>1</v>
      </c>
      <c r="CG1475">
        <v>4</v>
      </c>
      <c r="CH1475">
        <v>4</v>
      </c>
      <c r="CI1475">
        <f>CE1475+CG1475</f>
        <v>4</v>
      </c>
      <c r="CJ1475">
        <v>1971</v>
      </c>
      <c r="CL1475">
        <v>730</v>
      </c>
      <c r="CN1475">
        <v>1241</v>
      </c>
      <c r="CO1475">
        <v>1606</v>
      </c>
      <c r="CQ1475">
        <v>365</v>
      </c>
      <c r="CS1475">
        <v>1241</v>
      </c>
      <c r="DB1475">
        <f>CX1475+CZ1475+DA1475</f>
        <v>0</v>
      </c>
      <c r="DG1475" s="13" t="e">
        <f>(DC1475+DD1475)/CU1475</f>
        <v>#DIV/0!</v>
      </c>
      <c r="DL1475">
        <v>2</v>
      </c>
      <c r="DM1475">
        <v>2</v>
      </c>
      <c r="DQ1475">
        <v>2</v>
      </c>
      <c r="EA1475">
        <v>2</v>
      </c>
      <c r="EF1475">
        <v>2</v>
      </c>
      <c r="EG1475">
        <v>1</v>
      </c>
      <c r="EH1475" s="13">
        <v>0.5</v>
      </c>
      <c r="EI1475">
        <f>CO1475</f>
        <v>1606</v>
      </c>
      <c r="EJ1475" s="16">
        <f>BU1475</f>
        <v>5000</v>
      </c>
      <c r="EK1475" s="16">
        <f>EJ1475/EI1475</f>
        <v>3.1133250311332503</v>
      </c>
      <c r="EL1475">
        <f>DJ1475</f>
        <v>0</v>
      </c>
      <c r="EM1475" s="16">
        <f>EK1475*EL1475</f>
        <v>0</v>
      </c>
    </row>
    <row r="1476" spans="1:143" x14ac:dyDescent="0.25">
      <c r="A1476">
        <v>2015</v>
      </c>
      <c r="B1476">
        <v>1389</v>
      </c>
      <c r="C1476" t="s">
        <v>4165</v>
      </c>
      <c r="D1476" t="s">
        <v>4180</v>
      </c>
      <c r="E1476" t="s">
        <v>4181</v>
      </c>
      <c r="F1476" t="s">
        <v>4182</v>
      </c>
      <c r="H1476">
        <v>539059</v>
      </c>
      <c r="I1476" t="s">
        <v>3297</v>
      </c>
      <c r="J1476" t="s">
        <v>3297</v>
      </c>
      <c r="L1476" t="s">
        <v>163</v>
      </c>
      <c r="N1476" t="s">
        <v>197</v>
      </c>
      <c r="O1476" t="s">
        <v>198</v>
      </c>
      <c r="P1476" t="s">
        <v>152</v>
      </c>
      <c r="Q1476" t="s">
        <v>199</v>
      </c>
      <c r="R1476" t="s">
        <v>167</v>
      </c>
      <c r="S1476" t="s">
        <v>210</v>
      </c>
      <c r="T1476" t="s">
        <v>168</v>
      </c>
      <c r="V1476" t="s">
        <v>161</v>
      </c>
      <c r="W1476" t="s">
        <v>333</v>
      </c>
      <c r="Y1476">
        <v>10</v>
      </c>
      <c r="Z1476">
        <v>5</v>
      </c>
      <c r="AA1476">
        <v>2</v>
      </c>
      <c r="AJ1476">
        <v>12</v>
      </c>
      <c r="AR1476" t="s">
        <v>176</v>
      </c>
      <c r="AS1476" t="s">
        <v>152</v>
      </c>
      <c r="BJ1476" s="12">
        <v>0</v>
      </c>
      <c r="BK1476" s="12">
        <v>0</v>
      </c>
      <c r="BS1476" s="12">
        <v>0</v>
      </c>
      <c r="BT1476" s="12">
        <v>0</v>
      </c>
      <c r="BU1476" s="12">
        <v>0</v>
      </c>
      <c r="BV1476" s="12">
        <v>0</v>
      </c>
      <c r="BW1476" t="s">
        <v>4182</v>
      </c>
      <c r="BX1476" t="s">
        <v>161</v>
      </c>
      <c r="BY1476">
        <v>2</v>
      </c>
      <c r="BZ1476">
        <v>2</v>
      </c>
      <c r="CG1476">
        <v>2</v>
      </c>
      <c r="CH1476">
        <v>2</v>
      </c>
      <c r="CI1476">
        <f>CE1476+CG1476</f>
        <v>2</v>
      </c>
      <c r="CJ1476">
        <v>674</v>
      </c>
      <c r="CN1476">
        <v>674</v>
      </c>
      <c r="CO1476">
        <v>674</v>
      </c>
      <c r="CS1476">
        <v>674</v>
      </c>
      <c r="DB1476">
        <f>CX1476+CZ1476+DA1476</f>
        <v>0</v>
      </c>
      <c r="DG1476" s="13" t="e">
        <f>(DC1476+DD1476)/CU1476</f>
        <v>#DIV/0!</v>
      </c>
      <c r="DL1476">
        <v>2</v>
      </c>
      <c r="DM1476">
        <v>2</v>
      </c>
      <c r="DQ1476">
        <v>2</v>
      </c>
      <c r="DZ1476">
        <v>2</v>
      </c>
      <c r="EI1476">
        <f>CO1476</f>
        <v>674</v>
      </c>
      <c r="EJ1476" s="16">
        <f>BU1476</f>
        <v>0</v>
      </c>
      <c r="EK1476" s="16">
        <f>EJ1476/EI1476</f>
        <v>0</v>
      </c>
      <c r="EL1476">
        <f>DJ1476</f>
        <v>0</v>
      </c>
      <c r="EM1476" s="16">
        <f>EK1476*EL1476</f>
        <v>0</v>
      </c>
    </row>
    <row r="1477" spans="1:143" x14ac:dyDescent="0.25">
      <c r="A1477">
        <v>2015</v>
      </c>
      <c r="B1477">
        <v>1396</v>
      </c>
      <c r="C1477" t="s">
        <v>4165</v>
      </c>
      <c r="D1477" t="s">
        <v>3273</v>
      </c>
      <c r="E1477" t="s">
        <v>3318</v>
      </c>
      <c r="F1477" t="s">
        <v>4183</v>
      </c>
      <c r="H1477">
        <v>539039</v>
      </c>
      <c r="I1477" t="s">
        <v>3275</v>
      </c>
      <c r="J1477" t="s">
        <v>3276</v>
      </c>
      <c r="K1477">
        <v>97058</v>
      </c>
      <c r="L1477" t="s">
        <v>163</v>
      </c>
      <c r="N1477" t="s">
        <v>151</v>
      </c>
      <c r="P1477" t="s">
        <v>152</v>
      </c>
      <c r="Q1477" t="s">
        <v>153</v>
      </c>
      <c r="R1477" t="s">
        <v>154</v>
      </c>
      <c r="T1477" t="s">
        <v>168</v>
      </c>
      <c r="U1477" t="s">
        <v>156</v>
      </c>
      <c r="V1477" t="s">
        <v>157</v>
      </c>
      <c r="W1477" t="s">
        <v>169</v>
      </c>
      <c r="Y1477">
        <v>3</v>
      </c>
      <c r="Z1477">
        <v>1</v>
      </c>
      <c r="AA1477">
        <v>0</v>
      </c>
      <c r="AB1477">
        <v>0</v>
      </c>
      <c r="AJ1477">
        <v>3</v>
      </c>
      <c r="AR1477" t="s">
        <v>227</v>
      </c>
      <c r="BJ1477" s="12">
        <v>0</v>
      </c>
      <c r="BK1477" s="12">
        <v>0</v>
      </c>
      <c r="BS1477" s="12">
        <v>0</v>
      </c>
      <c r="BT1477" s="12">
        <v>0</v>
      </c>
      <c r="BU1477" s="12">
        <v>0</v>
      </c>
      <c r="BV1477" s="12">
        <v>0</v>
      </c>
      <c r="BW1477" t="s">
        <v>4183</v>
      </c>
      <c r="BX1477" t="s">
        <v>157</v>
      </c>
      <c r="BY1477">
        <v>13</v>
      </c>
      <c r="BZ1477">
        <v>8</v>
      </c>
      <c r="CA1477">
        <v>7</v>
      </c>
      <c r="CB1477">
        <v>2</v>
      </c>
      <c r="CE1477">
        <v>1</v>
      </c>
      <c r="CF1477">
        <v>1</v>
      </c>
      <c r="CG1477">
        <v>5</v>
      </c>
      <c r="CH1477">
        <v>5</v>
      </c>
      <c r="CI1477">
        <f>CE1477+CG1477</f>
        <v>6</v>
      </c>
      <c r="CJ1477">
        <v>2400</v>
      </c>
      <c r="CL1477">
        <v>1463</v>
      </c>
      <c r="CM1477">
        <v>45</v>
      </c>
      <c r="CN1477">
        <v>892</v>
      </c>
      <c r="CO1477">
        <v>1303</v>
      </c>
      <c r="CQ1477">
        <v>366</v>
      </c>
      <c r="CR1477">
        <v>45</v>
      </c>
      <c r="CS1477">
        <v>892</v>
      </c>
      <c r="CT1477">
        <v>3</v>
      </c>
      <c r="CU1477">
        <v>1</v>
      </c>
      <c r="DB1477">
        <f>CX1477+CZ1477+DA1477</f>
        <v>0</v>
      </c>
      <c r="DD1477">
        <v>1</v>
      </c>
      <c r="DG1477" s="13">
        <f>(DC1477+DD1477)/CU1477</f>
        <v>1</v>
      </c>
      <c r="DH1477">
        <v>729</v>
      </c>
      <c r="DI1477">
        <v>1</v>
      </c>
      <c r="DJ1477">
        <v>729</v>
      </c>
      <c r="DK1477">
        <v>1</v>
      </c>
      <c r="DL1477">
        <v>4</v>
      </c>
      <c r="DM1477">
        <v>4</v>
      </c>
      <c r="DP1477">
        <v>1</v>
      </c>
      <c r="DQ1477">
        <v>3</v>
      </c>
      <c r="DS1477">
        <v>1</v>
      </c>
      <c r="DU1477">
        <v>2</v>
      </c>
      <c r="DZ1477">
        <v>1</v>
      </c>
      <c r="EI1477">
        <f>CO1477</f>
        <v>1303</v>
      </c>
      <c r="EJ1477" s="16">
        <f>BU1477</f>
        <v>0</v>
      </c>
      <c r="EK1477" s="16">
        <f>EJ1477/EI1477</f>
        <v>0</v>
      </c>
      <c r="EL1477">
        <f>DJ1477</f>
        <v>729</v>
      </c>
      <c r="EM1477" s="16">
        <f>EK1477*EL1477</f>
        <v>0</v>
      </c>
    </row>
    <row r="1478" spans="1:143" x14ac:dyDescent="0.25">
      <c r="A1478">
        <v>2015</v>
      </c>
      <c r="B1478">
        <v>1384</v>
      </c>
      <c r="C1478" t="s">
        <v>4165</v>
      </c>
      <c r="D1478" t="s">
        <v>3273</v>
      </c>
      <c r="E1478" t="s">
        <v>3320</v>
      </c>
      <c r="F1478" t="s">
        <v>4184</v>
      </c>
      <c r="H1478">
        <v>539039</v>
      </c>
      <c r="I1478" t="s">
        <v>3275</v>
      </c>
      <c r="J1478" t="s">
        <v>3276</v>
      </c>
      <c r="K1478">
        <v>97058</v>
      </c>
      <c r="L1478" t="s">
        <v>163</v>
      </c>
      <c r="N1478" t="s">
        <v>151</v>
      </c>
      <c r="P1478" t="s">
        <v>152</v>
      </c>
      <c r="Q1478" t="s">
        <v>153</v>
      </c>
      <c r="R1478" t="s">
        <v>154</v>
      </c>
      <c r="T1478" t="s">
        <v>168</v>
      </c>
      <c r="U1478" t="s">
        <v>211</v>
      </c>
      <c r="V1478" t="s">
        <v>212</v>
      </c>
      <c r="W1478" t="s">
        <v>169</v>
      </c>
      <c r="Y1478">
        <v>23</v>
      </c>
      <c r="Z1478">
        <v>7</v>
      </c>
      <c r="AA1478">
        <v>16</v>
      </c>
      <c r="AB1478">
        <v>15</v>
      </c>
      <c r="AJ1478">
        <v>39</v>
      </c>
      <c r="AR1478" t="s">
        <v>227</v>
      </c>
      <c r="BJ1478" s="12">
        <v>0</v>
      </c>
      <c r="BK1478" s="12">
        <v>0</v>
      </c>
      <c r="BS1478" s="12">
        <v>0</v>
      </c>
      <c r="BT1478" s="12">
        <v>0</v>
      </c>
      <c r="BU1478" s="12">
        <v>0</v>
      </c>
      <c r="BV1478" s="12">
        <v>0</v>
      </c>
      <c r="BW1478" t="s">
        <v>4184</v>
      </c>
      <c r="BX1478" t="s">
        <v>141</v>
      </c>
      <c r="BY1478">
        <v>8</v>
      </c>
      <c r="BZ1478">
        <v>6</v>
      </c>
      <c r="CA1478">
        <v>3</v>
      </c>
      <c r="CB1478">
        <v>1</v>
      </c>
      <c r="CG1478">
        <v>5</v>
      </c>
      <c r="CH1478">
        <v>5</v>
      </c>
      <c r="CI1478">
        <f>CE1478+CG1478</f>
        <v>5</v>
      </c>
      <c r="CJ1478">
        <v>2222</v>
      </c>
      <c r="CL1478">
        <v>1095</v>
      </c>
      <c r="CN1478">
        <v>1127</v>
      </c>
      <c r="CO1478">
        <v>1492</v>
      </c>
      <c r="CQ1478">
        <v>365</v>
      </c>
      <c r="CS1478">
        <v>1127</v>
      </c>
      <c r="CT1478">
        <v>2</v>
      </c>
      <c r="CU1478">
        <v>2</v>
      </c>
      <c r="DB1478">
        <f>CX1478+CZ1478+DA1478</f>
        <v>0</v>
      </c>
      <c r="DC1478">
        <v>2</v>
      </c>
      <c r="DG1478" s="13">
        <f>(DC1478+DD1478)/CU1478</f>
        <v>1</v>
      </c>
      <c r="DH1478">
        <v>1356</v>
      </c>
      <c r="DI1478">
        <v>32</v>
      </c>
      <c r="DJ1478">
        <v>1356</v>
      </c>
      <c r="DK1478">
        <v>32</v>
      </c>
      <c r="EI1478">
        <f>CO1478</f>
        <v>1492</v>
      </c>
      <c r="EJ1478" s="16">
        <f>BU1478</f>
        <v>0</v>
      </c>
      <c r="EK1478" s="16">
        <f>EJ1478/EI1478</f>
        <v>0</v>
      </c>
      <c r="EL1478">
        <f>DJ1478</f>
        <v>1356</v>
      </c>
      <c r="EM1478" s="16">
        <f>EK1478*EL1478</f>
        <v>0</v>
      </c>
    </row>
    <row r="1479" spans="1:143" x14ac:dyDescent="0.25">
      <c r="A1479">
        <v>2015</v>
      </c>
      <c r="B1479">
        <v>1380</v>
      </c>
      <c r="C1479" t="s">
        <v>4165</v>
      </c>
      <c r="D1479" t="s">
        <v>4177</v>
      </c>
      <c r="E1479" t="s">
        <v>157</v>
      </c>
      <c r="F1479" t="s">
        <v>4185</v>
      </c>
      <c r="G1479" t="s">
        <v>145</v>
      </c>
      <c r="H1479">
        <v>539039</v>
      </c>
      <c r="I1479" t="s">
        <v>4168</v>
      </c>
      <c r="J1479" t="s">
        <v>4169</v>
      </c>
      <c r="K1479">
        <v>98648</v>
      </c>
      <c r="L1479" t="s">
        <v>163</v>
      </c>
      <c r="N1479" t="s">
        <v>151</v>
      </c>
      <c r="P1479" t="s">
        <v>152</v>
      </c>
      <c r="Q1479" t="s">
        <v>207</v>
      </c>
      <c r="R1479" t="s">
        <v>154</v>
      </c>
      <c r="T1479" t="s">
        <v>155</v>
      </c>
      <c r="U1479" t="s">
        <v>156</v>
      </c>
      <c r="V1479" t="s">
        <v>157</v>
      </c>
      <c r="W1479" t="s">
        <v>169</v>
      </c>
      <c r="Y1479">
        <v>5</v>
      </c>
      <c r="Z1479">
        <v>2</v>
      </c>
      <c r="AA1479">
        <v>3</v>
      </c>
      <c r="AB1479">
        <v>3</v>
      </c>
      <c r="AC1479" t="s">
        <v>236</v>
      </c>
      <c r="AD1479" t="s">
        <v>236</v>
      </c>
      <c r="AJ1479">
        <v>8</v>
      </c>
      <c r="AR1479" t="s">
        <v>159</v>
      </c>
      <c r="AS1479" t="s">
        <v>152</v>
      </c>
      <c r="BB1479" s="12">
        <v>18414</v>
      </c>
      <c r="BJ1479" s="12">
        <v>18414</v>
      </c>
      <c r="BK1479" s="12">
        <v>18414</v>
      </c>
      <c r="BS1479" s="12">
        <v>0</v>
      </c>
      <c r="BT1479" s="12">
        <v>0</v>
      </c>
      <c r="BU1479" s="12">
        <v>18414</v>
      </c>
      <c r="BV1479" s="12">
        <v>18414</v>
      </c>
      <c r="BW1479" t="s">
        <v>4185</v>
      </c>
      <c r="BX1479" t="s">
        <v>157</v>
      </c>
      <c r="BY1479">
        <v>11</v>
      </c>
      <c r="BZ1479">
        <v>4</v>
      </c>
      <c r="CA1479">
        <v>8</v>
      </c>
      <c r="CB1479">
        <v>2</v>
      </c>
      <c r="CG1479">
        <v>3</v>
      </c>
      <c r="CH1479">
        <v>2</v>
      </c>
      <c r="CI1479">
        <f>CE1479+CG1479</f>
        <v>3</v>
      </c>
      <c r="CJ1479">
        <v>2036</v>
      </c>
      <c r="CL1479">
        <v>1706</v>
      </c>
      <c r="CN1479">
        <v>330</v>
      </c>
      <c r="CO1479">
        <v>602</v>
      </c>
      <c r="CQ1479">
        <v>303</v>
      </c>
      <c r="CS1479">
        <v>299</v>
      </c>
      <c r="CT1479">
        <v>4</v>
      </c>
      <c r="CU1479">
        <v>2</v>
      </c>
      <c r="DB1479">
        <f>CX1479+CZ1479+DA1479</f>
        <v>0</v>
      </c>
      <c r="DC1479">
        <v>2</v>
      </c>
      <c r="DG1479" s="13">
        <f>(DC1479+DD1479)/CU1479</f>
        <v>1</v>
      </c>
      <c r="DH1479">
        <v>59</v>
      </c>
      <c r="DI1479">
        <v>59</v>
      </c>
      <c r="DJ1479">
        <v>59</v>
      </c>
      <c r="DK1479">
        <v>59</v>
      </c>
      <c r="DL1479">
        <v>11</v>
      </c>
      <c r="DM1479">
        <v>4</v>
      </c>
      <c r="DN1479">
        <v>8</v>
      </c>
      <c r="DO1479">
        <v>2</v>
      </c>
      <c r="DQ1479">
        <v>2</v>
      </c>
      <c r="DX1479">
        <v>4</v>
      </c>
      <c r="EI1479">
        <f>CO1479</f>
        <v>602</v>
      </c>
      <c r="EJ1479" s="16">
        <f>BU1479</f>
        <v>18414</v>
      </c>
      <c r="EK1479" s="16">
        <f>EJ1479/EI1479</f>
        <v>30.588039867109636</v>
      </c>
      <c r="EL1479">
        <f>DJ1479</f>
        <v>59</v>
      </c>
      <c r="EM1479" s="16">
        <f>EK1479*EL1479</f>
        <v>1804.6943521594685</v>
      </c>
    </row>
    <row r="1480" spans="1:143" x14ac:dyDescent="0.25">
      <c r="A1480">
        <v>2015</v>
      </c>
      <c r="B1480">
        <v>1395</v>
      </c>
      <c r="C1480" t="s">
        <v>4165</v>
      </c>
      <c r="D1480" t="s">
        <v>3273</v>
      </c>
      <c r="E1480" t="s">
        <v>3331</v>
      </c>
      <c r="H1480">
        <v>539059</v>
      </c>
      <c r="I1480" t="s">
        <v>3275</v>
      </c>
      <c r="J1480" t="s">
        <v>3276</v>
      </c>
      <c r="K1480">
        <v>97058</v>
      </c>
      <c r="L1480" t="s">
        <v>163</v>
      </c>
      <c r="N1480" t="s">
        <v>286</v>
      </c>
      <c r="P1480" t="s">
        <v>152</v>
      </c>
      <c r="Q1480" t="s">
        <v>153</v>
      </c>
      <c r="V1480" t="s">
        <v>287</v>
      </c>
      <c r="W1480" t="s">
        <v>169</v>
      </c>
      <c r="AJ1480">
        <v>0</v>
      </c>
      <c r="AU1480" t="s">
        <v>4186</v>
      </c>
      <c r="BJ1480" s="12">
        <v>0</v>
      </c>
      <c r="BK1480" s="12">
        <v>0</v>
      </c>
      <c r="BS1480" s="12">
        <v>0</v>
      </c>
      <c r="BT1480" s="12">
        <v>0</v>
      </c>
      <c r="BU1480" s="12">
        <v>0</v>
      </c>
      <c r="BV1480" s="12">
        <v>0</v>
      </c>
      <c r="CI1480">
        <f>CE1480+CG1480</f>
        <v>0</v>
      </c>
      <c r="DB1480">
        <f>CX1480+CZ1480+DA1480</f>
        <v>0</v>
      </c>
      <c r="DG1480" s="13" t="e">
        <f>(DC1480+DD1480)/CU1480</f>
        <v>#DIV/0!</v>
      </c>
      <c r="EI1480">
        <f>CO1480</f>
        <v>0</v>
      </c>
      <c r="EJ1480" s="16">
        <f>BU1480</f>
        <v>0</v>
      </c>
      <c r="EK1480" s="16" t="e">
        <f>EJ1480/EI1480</f>
        <v>#DIV/0!</v>
      </c>
      <c r="EL1480">
        <f>DJ1480</f>
        <v>0</v>
      </c>
      <c r="EM1480" s="16" t="e">
        <f>EK1480*EL1480</f>
        <v>#DIV/0!</v>
      </c>
    </row>
    <row r="1481" spans="1:143" x14ac:dyDescent="0.25">
      <c r="A1481">
        <v>2015</v>
      </c>
      <c r="B1481">
        <v>1393</v>
      </c>
      <c r="C1481" t="s">
        <v>4165</v>
      </c>
      <c r="D1481" t="s">
        <v>3278</v>
      </c>
      <c r="E1481" t="s">
        <v>3323</v>
      </c>
      <c r="F1481" t="s">
        <v>4187</v>
      </c>
      <c r="G1481" t="s">
        <v>145</v>
      </c>
      <c r="H1481">
        <v>539059</v>
      </c>
      <c r="I1481" t="s">
        <v>4168</v>
      </c>
      <c r="J1481" t="s">
        <v>4169</v>
      </c>
      <c r="K1481">
        <v>98648</v>
      </c>
      <c r="L1481" t="s">
        <v>163</v>
      </c>
      <c r="N1481" t="s">
        <v>218</v>
      </c>
      <c r="O1481" t="s">
        <v>165</v>
      </c>
      <c r="P1481" t="s">
        <v>152</v>
      </c>
      <c r="Q1481" t="s">
        <v>207</v>
      </c>
      <c r="R1481" t="s">
        <v>187</v>
      </c>
      <c r="T1481" t="s">
        <v>168</v>
      </c>
      <c r="V1481" t="s">
        <v>161</v>
      </c>
      <c r="W1481" t="s">
        <v>169</v>
      </c>
      <c r="Y1481">
        <v>3</v>
      </c>
      <c r="Z1481">
        <v>1</v>
      </c>
      <c r="AJ1481">
        <v>3</v>
      </c>
      <c r="AP1481" t="s">
        <v>470</v>
      </c>
      <c r="AR1481" t="s">
        <v>159</v>
      </c>
      <c r="AS1481" t="s">
        <v>152</v>
      </c>
      <c r="AU1481" t="s">
        <v>4188</v>
      </c>
      <c r="BJ1481" s="12">
        <v>0</v>
      </c>
      <c r="BK1481" s="12">
        <v>0</v>
      </c>
      <c r="BS1481" s="12">
        <v>0</v>
      </c>
      <c r="BT1481" s="12">
        <v>0</v>
      </c>
      <c r="BU1481" s="12">
        <v>0</v>
      </c>
      <c r="BV1481" s="12">
        <v>0</v>
      </c>
      <c r="CI1481">
        <f>CE1481+CG1481</f>
        <v>0</v>
      </c>
      <c r="DB1481">
        <f>CX1481+CZ1481+DA1481</f>
        <v>0</v>
      </c>
      <c r="DG1481" s="13" t="e">
        <f>(DC1481+DD1481)/CU1481</f>
        <v>#DIV/0!</v>
      </c>
      <c r="EI1481">
        <f>CO1481</f>
        <v>0</v>
      </c>
      <c r="EJ1481" s="16">
        <f>BU1481</f>
        <v>0</v>
      </c>
      <c r="EK1481" s="16" t="e">
        <f>EJ1481/EI1481</f>
        <v>#DIV/0!</v>
      </c>
      <c r="EL1481">
        <f>DJ1481</f>
        <v>0</v>
      </c>
      <c r="EM1481" s="16" t="e">
        <f>EK1481*EL1481</f>
        <v>#DIV/0!</v>
      </c>
    </row>
    <row r="1482" spans="1:143" x14ac:dyDescent="0.25">
      <c r="A1482">
        <v>2015</v>
      </c>
      <c r="B1482">
        <v>1399</v>
      </c>
      <c r="C1482" t="s">
        <v>4165</v>
      </c>
      <c r="D1482" t="s">
        <v>4177</v>
      </c>
      <c r="E1482" t="s">
        <v>3896</v>
      </c>
      <c r="F1482" t="s">
        <v>4189</v>
      </c>
      <c r="H1482">
        <v>539059</v>
      </c>
      <c r="I1482" t="s">
        <v>4168</v>
      </c>
      <c r="J1482" t="s">
        <v>4169</v>
      </c>
      <c r="K1482">
        <v>98648</v>
      </c>
      <c r="L1482" t="s">
        <v>163</v>
      </c>
      <c r="N1482" t="s">
        <v>151</v>
      </c>
      <c r="P1482" t="s">
        <v>152</v>
      </c>
      <c r="Q1482" t="s">
        <v>207</v>
      </c>
      <c r="R1482" t="s">
        <v>154</v>
      </c>
      <c r="T1482" t="s">
        <v>155</v>
      </c>
      <c r="U1482" t="s">
        <v>211</v>
      </c>
      <c r="V1482" t="s">
        <v>212</v>
      </c>
      <c r="W1482" t="s">
        <v>169</v>
      </c>
      <c r="Y1482">
        <v>8</v>
      </c>
      <c r="Z1482">
        <v>4</v>
      </c>
      <c r="AA1482">
        <v>6</v>
      </c>
      <c r="AB1482">
        <v>6</v>
      </c>
      <c r="AC1482" t="s">
        <v>236</v>
      </c>
      <c r="AD1482" t="s">
        <v>236</v>
      </c>
      <c r="AJ1482">
        <v>14</v>
      </c>
      <c r="AR1482" t="s">
        <v>159</v>
      </c>
      <c r="BB1482" s="12">
        <v>2301</v>
      </c>
      <c r="BJ1482" s="12">
        <v>2301</v>
      </c>
      <c r="BK1482" s="12">
        <v>2301</v>
      </c>
      <c r="BS1482" s="12">
        <v>0</v>
      </c>
      <c r="BT1482" s="12">
        <v>0</v>
      </c>
      <c r="BU1482" s="12">
        <v>2301</v>
      </c>
      <c r="BV1482" s="12">
        <v>2301</v>
      </c>
      <c r="BW1482" t="s">
        <v>4189</v>
      </c>
      <c r="BX1482" t="s">
        <v>141</v>
      </c>
      <c r="BY1482">
        <v>3</v>
      </c>
      <c r="BZ1482">
        <v>1</v>
      </c>
      <c r="CA1482">
        <v>3</v>
      </c>
      <c r="CB1482">
        <v>1</v>
      </c>
      <c r="CI1482">
        <f>CE1482+CG1482</f>
        <v>0</v>
      </c>
      <c r="CJ1482">
        <v>291</v>
      </c>
      <c r="CL1482">
        <v>291</v>
      </c>
      <c r="CO1482">
        <v>97</v>
      </c>
      <c r="CQ1482">
        <v>97</v>
      </c>
      <c r="CT1482">
        <v>3</v>
      </c>
      <c r="CU1482">
        <v>1</v>
      </c>
      <c r="DB1482">
        <f>CX1482+CZ1482+DA1482</f>
        <v>0</v>
      </c>
      <c r="DC1482">
        <v>1</v>
      </c>
      <c r="DG1482" s="13">
        <f>(DC1482+DD1482)/CU1482</f>
        <v>1</v>
      </c>
      <c r="DH1482">
        <v>97</v>
      </c>
      <c r="DI1482">
        <v>97</v>
      </c>
      <c r="DJ1482">
        <v>97</v>
      </c>
      <c r="DK1482">
        <v>97</v>
      </c>
      <c r="DL1482">
        <v>3</v>
      </c>
      <c r="DM1482">
        <v>1</v>
      </c>
      <c r="DN1482">
        <v>3</v>
      </c>
      <c r="DO1482">
        <v>1</v>
      </c>
      <c r="EA1482">
        <v>1</v>
      </c>
      <c r="EI1482">
        <f>CO1482</f>
        <v>97</v>
      </c>
      <c r="EJ1482" s="16">
        <f>BU1482</f>
        <v>2301</v>
      </c>
      <c r="EK1482" s="16">
        <f>EJ1482/EI1482</f>
        <v>23.721649484536083</v>
      </c>
      <c r="EL1482">
        <f>DJ1482</f>
        <v>97</v>
      </c>
      <c r="EM1482" s="16">
        <f>EK1482*EL1482</f>
        <v>2301</v>
      </c>
    </row>
    <row r="1483" spans="1:143" x14ac:dyDescent="0.25">
      <c r="A1483">
        <v>2015</v>
      </c>
      <c r="B1483">
        <v>1381</v>
      </c>
      <c r="C1483" t="s">
        <v>4165</v>
      </c>
      <c r="D1483" t="s">
        <v>3273</v>
      </c>
      <c r="E1483" t="s">
        <v>3326</v>
      </c>
      <c r="G1483" t="s">
        <v>145</v>
      </c>
      <c r="H1483">
        <v>539059</v>
      </c>
      <c r="I1483" t="s">
        <v>3275</v>
      </c>
      <c r="J1483" t="s">
        <v>3276</v>
      </c>
      <c r="K1483">
        <v>97058</v>
      </c>
      <c r="L1483" t="s">
        <v>163</v>
      </c>
      <c r="N1483" t="s">
        <v>151</v>
      </c>
      <c r="P1483" t="s">
        <v>210</v>
      </c>
      <c r="Q1483" t="s">
        <v>256</v>
      </c>
      <c r="R1483" t="s">
        <v>248</v>
      </c>
      <c r="U1483" t="s">
        <v>211</v>
      </c>
      <c r="V1483" t="s">
        <v>257</v>
      </c>
      <c r="W1483" t="s">
        <v>169</v>
      </c>
      <c r="AA1483">
        <v>2</v>
      </c>
      <c r="AB1483">
        <v>2</v>
      </c>
      <c r="AI1483" t="s">
        <v>308</v>
      </c>
      <c r="AJ1483">
        <v>2</v>
      </c>
      <c r="AQ1483" t="s">
        <v>308</v>
      </c>
      <c r="AR1483" t="s">
        <v>227</v>
      </c>
      <c r="AU1483" t="s">
        <v>4190</v>
      </c>
      <c r="BJ1483" s="12">
        <v>0</v>
      </c>
      <c r="BK1483" s="12">
        <v>0</v>
      </c>
      <c r="BS1483" s="12">
        <v>0</v>
      </c>
      <c r="BT1483" s="12">
        <v>0</v>
      </c>
      <c r="BU1483" s="12">
        <v>0</v>
      </c>
      <c r="BV1483" s="12">
        <v>0</v>
      </c>
      <c r="CI1483">
        <f>CE1483+CG1483</f>
        <v>0</v>
      </c>
      <c r="DB1483">
        <f>CX1483+CZ1483+DA1483</f>
        <v>0</v>
      </c>
      <c r="DG1483" s="13" t="e">
        <f>(DC1483+DD1483)/CU1483</f>
        <v>#DIV/0!</v>
      </c>
      <c r="EI1483">
        <f>CO1483</f>
        <v>0</v>
      </c>
      <c r="EJ1483" s="16">
        <f>BU1483</f>
        <v>0</v>
      </c>
      <c r="EK1483" s="16" t="e">
        <f>EJ1483/EI1483</f>
        <v>#DIV/0!</v>
      </c>
      <c r="EL1483">
        <f>DJ1483</f>
        <v>0</v>
      </c>
      <c r="EM1483" s="16" t="e">
        <f>EK1483*EL1483</f>
        <v>#DIV/0!</v>
      </c>
    </row>
    <row r="1484" spans="1:143" x14ac:dyDescent="0.25">
      <c r="A1484">
        <v>2015</v>
      </c>
      <c r="B1484">
        <v>1398</v>
      </c>
      <c r="C1484" t="s">
        <v>4165</v>
      </c>
      <c r="D1484" t="s">
        <v>4177</v>
      </c>
      <c r="E1484" t="s">
        <v>4191</v>
      </c>
      <c r="F1484" t="s">
        <v>4192</v>
      </c>
      <c r="G1484" t="s">
        <v>145</v>
      </c>
      <c r="H1484">
        <v>539059</v>
      </c>
      <c r="I1484" t="s">
        <v>4193</v>
      </c>
      <c r="J1484" t="s">
        <v>4169</v>
      </c>
      <c r="K1484">
        <v>98648</v>
      </c>
      <c r="L1484" t="s">
        <v>163</v>
      </c>
      <c r="N1484" t="s">
        <v>197</v>
      </c>
      <c r="O1484" t="s">
        <v>165</v>
      </c>
      <c r="P1484" t="s">
        <v>152</v>
      </c>
      <c r="Q1484" t="s">
        <v>207</v>
      </c>
      <c r="R1484" t="s">
        <v>167</v>
      </c>
      <c r="S1484" t="s">
        <v>210</v>
      </c>
      <c r="T1484" t="s">
        <v>168</v>
      </c>
      <c r="V1484" t="s">
        <v>161</v>
      </c>
      <c r="W1484" t="s">
        <v>169</v>
      </c>
      <c r="Y1484">
        <v>4</v>
      </c>
      <c r="Z1484">
        <v>2</v>
      </c>
      <c r="AA1484">
        <v>3</v>
      </c>
      <c r="AB1484">
        <v>3</v>
      </c>
      <c r="AC1484" t="s">
        <v>236</v>
      </c>
      <c r="AD1484" t="s">
        <v>236</v>
      </c>
      <c r="AJ1484">
        <v>7</v>
      </c>
      <c r="AR1484" t="s">
        <v>159</v>
      </c>
      <c r="AS1484" t="s">
        <v>152</v>
      </c>
      <c r="AV1484" s="12">
        <v>25000</v>
      </c>
      <c r="BB1484" s="12">
        <v>10310</v>
      </c>
      <c r="BJ1484" s="12">
        <v>35310</v>
      </c>
      <c r="BK1484" s="12">
        <v>35310</v>
      </c>
      <c r="BS1484" s="12">
        <v>0</v>
      </c>
      <c r="BT1484" s="12">
        <v>0</v>
      </c>
      <c r="BU1484" s="12">
        <v>35310</v>
      </c>
      <c r="BV1484" s="12">
        <v>35310</v>
      </c>
      <c r="BW1484" t="s">
        <v>4192</v>
      </c>
      <c r="BX1484" t="s">
        <v>161</v>
      </c>
      <c r="BY1484">
        <v>33</v>
      </c>
      <c r="BZ1484">
        <v>19</v>
      </c>
      <c r="CA1484">
        <v>19</v>
      </c>
      <c r="CB1484">
        <v>7</v>
      </c>
      <c r="CG1484">
        <v>14</v>
      </c>
      <c r="CH1484">
        <v>12</v>
      </c>
      <c r="CI1484">
        <f>CE1484+CG1484</f>
        <v>14</v>
      </c>
      <c r="CJ1484">
        <v>1269</v>
      </c>
      <c r="CL1484">
        <v>731</v>
      </c>
      <c r="CN1484">
        <v>538</v>
      </c>
      <c r="CO1484">
        <v>659</v>
      </c>
      <c r="CQ1484">
        <v>240</v>
      </c>
      <c r="CS1484">
        <v>419</v>
      </c>
      <c r="CT1484">
        <v>26</v>
      </c>
      <c r="CU1484">
        <v>17</v>
      </c>
      <c r="CW1484">
        <v>4</v>
      </c>
      <c r="CY1484">
        <v>3</v>
      </c>
      <c r="DA1484">
        <v>1</v>
      </c>
      <c r="DB1484">
        <f>CX1484+CZ1484+DA1484</f>
        <v>1</v>
      </c>
      <c r="DC1484">
        <v>5</v>
      </c>
      <c r="DE1484">
        <v>4</v>
      </c>
      <c r="DG1484" s="13">
        <f>(DC1484+DD1484)/CU1484</f>
        <v>0.29411764705882354</v>
      </c>
      <c r="DH1484">
        <v>703</v>
      </c>
      <c r="DI1484">
        <v>703</v>
      </c>
      <c r="DJ1484">
        <v>240</v>
      </c>
      <c r="DK1484">
        <v>240</v>
      </c>
      <c r="DL1484">
        <v>32</v>
      </c>
      <c r="DM1484">
        <v>19</v>
      </c>
      <c r="DN1484">
        <v>19</v>
      </c>
      <c r="DO1484">
        <v>8</v>
      </c>
      <c r="DQ1484">
        <v>11</v>
      </c>
      <c r="DS1484">
        <v>7</v>
      </c>
      <c r="DU1484">
        <v>5</v>
      </c>
      <c r="DV1484">
        <v>1</v>
      </c>
      <c r="DX1484">
        <v>5</v>
      </c>
      <c r="EA1484">
        <v>1</v>
      </c>
      <c r="EB1484">
        <v>1</v>
      </c>
      <c r="EE1484">
        <v>1</v>
      </c>
      <c r="EF1484">
        <v>2</v>
      </c>
      <c r="EG1484">
        <v>0</v>
      </c>
      <c r="EH1484" s="13">
        <v>0</v>
      </c>
      <c r="EI1484">
        <f>CO1484</f>
        <v>659</v>
      </c>
      <c r="EJ1484" s="16">
        <f>BU1484</f>
        <v>35310</v>
      </c>
      <c r="EK1484" s="16">
        <f>EJ1484/EI1484</f>
        <v>53.581183611532623</v>
      </c>
      <c r="EL1484">
        <f>DJ1484</f>
        <v>240</v>
      </c>
      <c r="EM1484" s="16">
        <f>EK1484*EL1484</f>
        <v>12859.484066767829</v>
      </c>
    </row>
    <row r="1485" spans="1:143" x14ac:dyDescent="0.25">
      <c r="A1485">
        <v>2015</v>
      </c>
      <c r="B1485">
        <v>1385</v>
      </c>
      <c r="C1485" t="s">
        <v>4165</v>
      </c>
      <c r="D1485" t="s">
        <v>3278</v>
      </c>
      <c r="E1485" t="s">
        <v>4194</v>
      </c>
      <c r="F1485" t="s">
        <v>4195</v>
      </c>
      <c r="G1485" t="s">
        <v>145</v>
      </c>
      <c r="H1485">
        <v>539059</v>
      </c>
      <c r="I1485" t="s">
        <v>4168</v>
      </c>
      <c r="J1485" t="s">
        <v>4169</v>
      </c>
      <c r="K1485">
        <v>98648</v>
      </c>
      <c r="L1485" t="s">
        <v>163</v>
      </c>
      <c r="N1485" t="s">
        <v>263</v>
      </c>
      <c r="O1485" t="s">
        <v>165</v>
      </c>
      <c r="P1485" t="s">
        <v>152</v>
      </c>
      <c r="Q1485" t="s">
        <v>207</v>
      </c>
      <c r="R1485" t="s">
        <v>154</v>
      </c>
      <c r="S1485" t="s">
        <v>210</v>
      </c>
      <c r="T1485" t="s">
        <v>168</v>
      </c>
      <c r="V1485" t="s">
        <v>343</v>
      </c>
      <c r="W1485" t="s">
        <v>158</v>
      </c>
      <c r="Y1485">
        <v>4</v>
      </c>
      <c r="Z1485">
        <v>2</v>
      </c>
      <c r="AA1485">
        <v>0</v>
      </c>
      <c r="AJ1485">
        <v>4</v>
      </c>
      <c r="AR1485" t="s">
        <v>159</v>
      </c>
      <c r="AS1485" t="s">
        <v>152</v>
      </c>
      <c r="AV1485" s="12">
        <v>25000</v>
      </c>
      <c r="BB1485" s="12">
        <v>20000</v>
      </c>
      <c r="BJ1485" s="12">
        <v>45000</v>
      </c>
      <c r="BK1485" s="12">
        <v>45000</v>
      </c>
      <c r="BS1485" s="12">
        <v>0</v>
      </c>
      <c r="BT1485" s="12">
        <v>0</v>
      </c>
      <c r="BU1485" s="12">
        <v>45000</v>
      </c>
      <c r="BV1485" s="12">
        <v>45000</v>
      </c>
      <c r="BW1485" t="s">
        <v>4195</v>
      </c>
      <c r="BX1485" t="s">
        <v>343</v>
      </c>
      <c r="BY1485">
        <v>7</v>
      </c>
      <c r="BZ1485">
        <v>3</v>
      </c>
      <c r="CA1485">
        <v>7</v>
      </c>
      <c r="CB1485">
        <v>3</v>
      </c>
      <c r="CI1485">
        <f>CE1485+CG1485</f>
        <v>0</v>
      </c>
      <c r="CJ1485">
        <v>1445</v>
      </c>
      <c r="CL1485">
        <v>1445</v>
      </c>
      <c r="CO1485">
        <v>674</v>
      </c>
      <c r="CQ1485">
        <v>674</v>
      </c>
      <c r="CT1485">
        <v>5</v>
      </c>
      <c r="CU1485">
        <v>2</v>
      </c>
      <c r="DB1485">
        <f>CX1485+CZ1485+DA1485</f>
        <v>0</v>
      </c>
      <c r="DC1485">
        <v>2</v>
      </c>
      <c r="DG1485" s="13">
        <f>(DC1485+DD1485)/CU1485</f>
        <v>1</v>
      </c>
      <c r="DH1485">
        <v>804</v>
      </c>
      <c r="DI1485">
        <v>309</v>
      </c>
      <c r="DJ1485">
        <v>804</v>
      </c>
      <c r="DK1485">
        <v>309</v>
      </c>
      <c r="EF1485">
        <v>1</v>
      </c>
      <c r="EG1485">
        <v>0</v>
      </c>
      <c r="EH1485" s="13">
        <v>0</v>
      </c>
      <c r="EI1485">
        <f>CO1485</f>
        <v>674</v>
      </c>
      <c r="EJ1485" s="16">
        <f>BU1485</f>
        <v>45000</v>
      </c>
      <c r="EK1485" s="16">
        <f>EJ1485/EI1485</f>
        <v>66.765578635014833</v>
      </c>
      <c r="EL1485">
        <f>DJ1485</f>
        <v>804</v>
      </c>
      <c r="EM1485" s="16">
        <f>EK1485*EL1485</f>
        <v>53679.525222551929</v>
      </c>
    </row>
    <row r="1486" spans="1:143" x14ac:dyDescent="0.25">
      <c r="A1486">
        <v>2015</v>
      </c>
      <c r="B1486">
        <v>2072</v>
      </c>
      <c r="C1486" t="s">
        <v>4165</v>
      </c>
      <c r="D1486" t="s">
        <v>4196</v>
      </c>
      <c r="E1486" t="s">
        <v>228</v>
      </c>
      <c r="F1486" t="s">
        <v>4197</v>
      </c>
      <c r="AJ1486">
        <v>0</v>
      </c>
      <c r="BJ1486" s="12">
        <v>0</v>
      </c>
      <c r="BK1486" s="12">
        <v>0</v>
      </c>
      <c r="BQ1486" s="12">
        <v>1610.73</v>
      </c>
      <c r="BS1486" s="12">
        <v>1610.73</v>
      </c>
      <c r="BT1486" s="12">
        <v>3221.46</v>
      </c>
      <c r="BU1486" s="12">
        <v>3221.46</v>
      </c>
      <c r="BV1486" s="12">
        <v>0</v>
      </c>
      <c r="BW1486" t="s">
        <v>4197</v>
      </c>
      <c r="BX1486" t="s">
        <v>157</v>
      </c>
      <c r="BY1486">
        <v>4</v>
      </c>
      <c r="BZ1486">
        <v>2</v>
      </c>
      <c r="CA1486">
        <v>1</v>
      </c>
      <c r="CB1486">
        <v>1</v>
      </c>
      <c r="CC1486">
        <v>2</v>
      </c>
      <c r="CG1486">
        <v>1</v>
      </c>
      <c r="CH1486">
        <v>1</v>
      </c>
      <c r="CI1486">
        <f>CE1486+CG1486</f>
        <v>1</v>
      </c>
      <c r="CJ1486">
        <v>288</v>
      </c>
      <c r="CK1486">
        <v>130</v>
      </c>
      <c r="CL1486">
        <v>65</v>
      </c>
      <c r="CN1486">
        <v>93</v>
      </c>
      <c r="CO1486">
        <v>158</v>
      </c>
      <c r="CQ1486">
        <v>65</v>
      </c>
      <c r="CS1486">
        <v>93</v>
      </c>
      <c r="CT1486">
        <v>1</v>
      </c>
      <c r="CU1486">
        <v>1</v>
      </c>
      <c r="DB1486">
        <f>CX1486+CZ1486+DA1486</f>
        <v>0</v>
      </c>
      <c r="DC1486">
        <v>1</v>
      </c>
      <c r="DG1486" s="13">
        <f>(DC1486+DD1486)/CU1486</f>
        <v>1</v>
      </c>
      <c r="DH1486">
        <v>93</v>
      </c>
      <c r="DI1486">
        <v>93</v>
      </c>
      <c r="DJ1486">
        <v>93</v>
      </c>
      <c r="DK1486">
        <v>93</v>
      </c>
      <c r="DL1486">
        <v>4</v>
      </c>
      <c r="DM1486">
        <v>2</v>
      </c>
      <c r="DN1486">
        <v>1</v>
      </c>
      <c r="DO1486">
        <v>1</v>
      </c>
      <c r="DQ1486">
        <v>1</v>
      </c>
      <c r="DX1486">
        <v>2</v>
      </c>
      <c r="EB1486">
        <v>2</v>
      </c>
      <c r="EC1486" t="s">
        <v>311</v>
      </c>
      <c r="EE1486">
        <v>1</v>
      </c>
      <c r="EI1486">
        <f>CO1486</f>
        <v>158</v>
      </c>
      <c r="EJ1486" s="16">
        <f>BU1486</f>
        <v>3221.46</v>
      </c>
      <c r="EK1486" s="16">
        <f>EJ1486/EI1486</f>
        <v>20.388987341772154</v>
      </c>
      <c r="EL1486">
        <f>DJ1486</f>
        <v>93</v>
      </c>
      <c r="EM1486" s="16">
        <f>EK1486*EL1486</f>
        <v>1896.1758227848104</v>
      </c>
    </row>
    <row r="1487" spans="1:143" x14ac:dyDescent="0.25">
      <c r="A1487">
        <v>2015</v>
      </c>
      <c r="B1487">
        <v>2071</v>
      </c>
      <c r="C1487" t="s">
        <v>4165</v>
      </c>
      <c r="D1487" t="s">
        <v>4196</v>
      </c>
      <c r="E1487" t="s">
        <v>228</v>
      </c>
      <c r="F1487" t="s">
        <v>4198</v>
      </c>
      <c r="AJ1487">
        <v>0</v>
      </c>
      <c r="BJ1487" s="12">
        <v>0</v>
      </c>
      <c r="BK1487" s="12">
        <v>0</v>
      </c>
      <c r="BQ1487" s="12">
        <v>6146.73</v>
      </c>
      <c r="BS1487" s="12">
        <v>6146.73</v>
      </c>
      <c r="BT1487" s="12">
        <v>12293.46</v>
      </c>
      <c r="BU1487" s="12">
        <v>12293.46</v>
      </c>
      <c r="BV1487" s="12">
        <v>0</v>
      </c>
      <c r="BW1487" t="s">
        <v>4198</v>
      </c>
      <c r="BX1487" t="s">
        <v>141</v>
      </c>
      <c r="BY1487">
        <v>1</v>
      </c>
      <c r="BZ1487">
        <v>1</v>
      </c>
      <c r="CG1487">
        <v>1</v>
      </c>
      <c r="CH1487">
        <v>1</v>
      </c>
      <c r="CI1487">
        <f>CE1487+CG1487</f>
        <v>1</v>
      </c>
      <c r="CJ1487">
        <v>141</v>
      </c>
      <c r="CN1487">
        <v>141</v>
      </c>
      <c r="CO1487">
        <v>141</v>
      </c>
      <c r="CS1487">
        <v>141</v>
      </c>
      <c r="DB1487">
        <f>CX1487+CZ1487+DA1487</f>
        <v>0</v>
      </c>
      <c r="DG1487" s="13" t="e">
        <f>(DC1487+DD1487)/CU1487</f>
        <v>#DIV/0!</v>
      </c>
      <c r="DL1487">
        <v>1</v>
      </c>
      <c r="DM1487">
        <v>1</v>
      </c>
      <c r="DQ1487">
        <v>1</v>
      </c>
      <c r="DS1487">
        <v>1</v>
      </c>
      <c r="EB1487">
        <v>1</v>
      </c>
      <c r="EE1487">
        <v>1</v>
      </c>
      <c r="EI1487">
        <f>CO1487</f>
        <v>141</v>
      </c>
      <c r="EJ1487" s="16">
        <f>BU1487</f>
        <v>12293.46</v>
      </c>
      <c r="EK1487" s="16">
        <f>EJ1487/EI1487</f>
        <v>87.187659574468086</v>
      </c>
      <c r="EL1487">
        <f>DJ1487</f>
        <v>0</v>
      </c>
      <c r="EM1487" s="16">
        <f>EK1487*EL1487</f>
        <v>0</v>
      </c>
    </row>
    <row r="1488" spans="1:143" x14ac:dyDescent="0.25">
      <c r="A1488">
        <v>2015</v>
      </c>
      <c r="B1488">
        <v>1387</v>
      </c>
      <c r="C1488" t="s">
        <v>4165</v>
      </c>
      <c r="D1488" t="s">
        <v>3273</v>
      </c>
      <c r="E1488" t="s">
        <v>4199</v>
      </c>
      <c r="H1488">
        <v>539059</v>
      </c>
      <c r="I1488" t="s">
        <v>3275</v>
      </c>
      <c r="J1488" t="s">
        <v>3276</v>
      </c>
      <c r="K1488">
        <v>97058</v>
      </c>
      <c r="L1488" t="s">
        <v>163</v>
      </c>
      <c r="N1488" t="s">
        <v>164</v>
      </c>
      <c r="O1488" t="s">
        <v>198</v>
      </c>
      <c r="P1488" t="s">
        <v>152</v>
      </c>
      <c r="Q1488" t="s">
        <v>153</v>
      </c>
      <c r="R1488" t="s">
        <v>248</v>
      </c>
      <c r="S1488" t="s">
        <v>210</v>
      </c>
      <c r="V1488" t="s">
        <v>249</v>
      </c>
      <c r="W1488" t="s">
        <v>169</v>
      </c>
      <c r="AJ1488">
        <v>0</v>
      </c>
      <c r="AK1488" t="s">
        <v>371</v>
      </c>
      <c r="AL1488" t="s">
        <v>308</v>
      </c>
      <c r="BJ1488" s="12">
        <v>0</v>
      </c>
      <c r="BK1488" s="12">
        <v>0</v>
      </c>
      <c r="BS1488" s="12">
        <v>0</v>
      </c>
      <c r="BT1488" s="12">
        <v>0</v>
      </c>
      <c r="BU1488" s="12">
        <v>0</v>
      </c>
      <c r="BV1488" s="12">
        <v>0</v>
      </c>
      <c r="CI1488">
        <f>CE1488+CG1488</f>
        <v>0</v>
      </c>
      <c r="DB1488">
        <f>CX1488+CZ1488+DA1488</f>
        <v>0</v>
      </c>
      <c r="DG1488" s="13" t="e">
        <f>(DC1488+DD1488)/CU1488</f>
        <v>#DIV/0!</v>
      </c>
      <c r="EI1488">
        <f>CO1488</f>
        <v>0</v>
      </c>
      <c r="EJ1488" s="16">
        <f>BU1488</f>
        <v>0</v>
      </c>
      <c r="EK1488" s="16" t="e">
        <f>EJ1488/EI1488</f>
        <v>#DIV/0!</v>
      </c>
      <c r="EL1488">
        <f>DJ1488</f>
        <v>0</v>
      </c>
      <c r="EM1488" s="16" t="e">
        <f>EK1488*EL1488</f>
        <v>#DIV/0!</v>
      </c>
    </row>
    <row r="1489" spans="1:143" x14ac:dyDescent="0.25">
      <c r="A1489">
        <v>2015</v>
      </c>
      <c r="B1489">
        <v>1405</v>
      </c>
      <c r="C1489" t="s">
        <v>4200</v>
      </c>
      <c r="D1489" t="s">
        <v>4201</v>
      </c>
      <c r="E1489" t="s">
        <v>4202</v>
      </c>
      <c r="F1489" t="s">
        <v>4203</v>
      </c>
      <c r="G1489" t="s">
        <v>145</v>
      </c>
      <c r="H1489">
        <v>539061</v>
      </c>
      <c r="I1489" t="s">
        <v>4204</v>
      </c>
      <c r="J1489" t="s">
        <v>4205</v>
      </c>
      <c r="K1489">
        <v>98270</v>
      </c>
      <c r="L1489" t="s">
        <v>163</v>
      </c>
      <c r="N1489" t="s">
        <v>656</v>
      </c>
      <c r="O1489" t="s">
        <v>198</v>
      </c>
      <c r="P1489" t="s">
        <v>210</v>
      </c>
      <c r="Q1489" t="s">
        <v>256</v>
      </c>
      <c r="R1489" t="s">
        <v>248</v>
      </c>
      <c r="S1489" t="s">
        <v>210</v>
      </c>
      <c r="V1489" t="s">
        <v>257</v>
      </c>
      <c r="W1489" t="s">
        <v>175</v>
      </c>
      <c r="AA1489">
        <v>4</v>
      </c>
      <c r="AB1489">
        <v>4</v>
      </c>
      <c r="AI1489" t="s">
        <v>297</v>
      </c>
      <c r="AJ1489">
        <v>4</v>
      </c>
      <c r="AQ1489" t="s">
        <v>297</v>
      </c>
      <c r="AR1489" t="s">
        <v>227</v>
      </c>
      <c r="AS1489" t="s">
        <v>152</v>
      </c>
      <c r="BF1489" s="12">
        <v>107114</v>
      </c>
      <c r="BI1489" s="12">
        <v>11899</v>
      </c>
      <c r="BJ1489" s="12">
        <v>119013</v>
      </c>
      <c r="BK1489" s="12">
        <v>0</v>
      </c>
      <c r="BR1489" s="15">
        <v>6364</v>
      </c>
      <c r="BS1489" s="12">
        <v>6364</v>
      </c>
      <c r="BT1489" s="12">
        <v>12728</v>
      </c>
      <c r="BU1489" s="12">
        <v>131741</v>
      </c>
      <c r="BV1489" s="12">
        <v>0</v>
      </c>
      <c r="BW1489" t="s">
        <v>4203</v>
      </c>
      <c r="BX1489" t="s">
        <v>259</v>
      </c>
      <c r="BY1489">
        <v>11</v>
      </c>
      <c r="BZ1489">
        <v>11</v>
      </c>
      <c r="CG1489">
        <v>11</v>
      </c>
      <c r="CH1489">
        <v>11</v>
      </c>
      <c r="CI1489">
        <f>CE1489+CG1489</f>
        <v>11</v>
      </c>
      <c r="CJ1489">
        <v>2773</v>
      </c>
      <c r="CN1489">
        <v>2773</v>
      </c>
      <c r="CO1489">
        <v>2773</v>
      </c>
      <c r="CS1489">
        <v>2773</v>
      </c>
      <c r="CT1489">
        <v>1</v>
      </c>
      <c r="CU1489">
        <v>1</v>
      </c>
      <c r="DB1489">
        <f>CX1489+CZ1489+DA1489</f>
        <v>0</v>
      </c>
      <c r="DC1489">
        <v>1</v>
      </c>
      <c r="DG1489" s="13">
        <f>(DC1489+DD1489)/CU1489</f>
        <v>1</v>
      </c>
      <c r="DH1489">
        <v>1330</v>
      </c>
      <c r="DI1489">
        <v>287</v>
      </c>
      <c r="DJ1489">
        <v>1330</v>
      </c>
      <c r="DK1489">
        <v>287</v>
      </c>
      <c r="DL1489">
        <v>5</v>
      </c>
      <c r="DM1489">
        <v>5</v>
      </c>
      <c r="DQ1489">
        <v>5</v>
      </c>
      <c r="DS1489">
        <v>2</v>
      </c>
      <c r="DU1489">
        <v>2</v>
      </c>
      <c r="EA1489">
        <v>1</v>
      </c>
      <c r="EI1489">
        <f>CO1489</f>
        <v>2773</v>
      </c>
      <c r="EJ1489" s="16">
        <f>BU1489</f>
        <v>131741</v>
      </c>
      <c r="EK1489" s="16">
        <f>EJ1489/EI1489</f>
        <v>47.508474576271183</v>
      </c>
      <c r="EL1489">
        <f>DJ1489</f>
        <v>1330</v>
      </c>
      <c r="EM1489" s="16">
        <f>EK1489*EL1489</f>
        <v>63186.271186440674</v>
      </c>
    </row>
    <row r="1490" spans="1:143" x14ac:dyDescent="0.25">
      <c r="A1490">
        <v>2015</v>
      </c>
      <c r="B1490">
        <v>1416</v>
      </c>
      <c r="C1490" t="s">
        <v>4200</v>
      </c>
      <c r="D1490" t="s">
        <v>4201</v>
      </c>
      <c r="E1490" t="s">
        <v>4206</v>
      </c>
      <c r="F1490" t="s">
        <v>4207</v>
      </c>
      <c r="G1490" t="s">
        <v>145</v>
      </c>
      <c r="H1490">
        <v>530480</v>
      </c>
      <c r="I1490" t="s">
        <v>4208</v>
      </c>
      <c r="J1490" t="s">
        <v>1590</v>
      </c>
      <c r="K1490">
        <v>98201</v>
      </c>
      <c r="L1490" t="s">
        <v>163</v>
      </c>
      <c r="N1490" t="s">
        <v>496</v>
      </c>
      <c r="O1490" t="s">
        <v>198</v>
      </c>
      <c r="P1490" t="s">
        <v>210</v>
      </c>
      <c r="Q1490" t="s">
        <v>256</v>
      </c>
      <c r="R1490" t="s">
        <v>167</v>
      </c>
      <c r="S1490" t="s">
        <v>210</v>
      </c>
      <c r="T1490" t="s">
        <v>168</v>
      </c>
      <c r="V1490" t="s">
        <v>161</v>
      </c>
      <c r="W1490" t="s">
        <v>175</v>
      </c>
      <c r="AA1490">
        <v>3</v>
      </c>
      <c r="AB1490">
        <v>3</v>
      </c>
      <c r="AJ1490">
        <v>3</v>
      </c>
      <c r="AR1490" t="s">
        <v>227</v>
      </c>
      <c r="AS1490" t="s">
        <v>152</v>
      </c>
      <c r="BG1490" s="15">
        <v>31200</v>
      </c>
      <c r="BJ1490" s="12">
        <v>31200</v>
      </c>
      <c r="BK1490" s="12">
        <v>0</v>
      </c>
      <c r="BS1490" s="12">
        <v>0</v>
      </c>
      <c r="BT1490" s="12">
        <v>0</v>
      </c>
      <c r="BU1490" s="12">
        <v>31200</v>
      </c>
      <c r="BV1490" s="12">
        <v>0</v>
      </c>
      <c r="BW1490" t="s">
        <v>4207</v>
      </c>
      <c r="BX1490" t="s">
        <v>161</v>
      </c>
      <c r="BY1490">
        <v>5</v>
      </c>
      <c r="BZ1490">
        <v>5</v>
      </c>
      <c r="CE1490">
        <v>1</v>
      </c>
      <c r="CF1490">
        <v>1</v>
      </c>
      <c r="CG1490">
        <v>4</v>
      </c>
      <c r="CH1490">
        <v>4</v>
      </c>
      <c r="CI1490">
        <f>CE1490+CG1490</f>
        <v>5</v>
      </c>
      <c r="CJ1490">
        <v>565</v>
      </c>
      <c r="CM1490">
        <v>159</v>
      </c>
      <c r="CN1490">
        <v>406</v>
      </c>
      <c r="CO1490">
        <v>565</v>
      </c>
      <c r="CR1490">
        <v>159</v>
      </c>
      <c r="CS1490">
        <v>406</v>
      </c>
      <c r="CT1490">
        <v>4</v>
      </c>
      <c r="CU1490">
        <v>4</v>
      </c>
      <c r="CX1490" t="s">
        <v>311</v>
      </c>
      <c r="CY1490">
        <v>1</v>
      </c>
      <c r="DA1490">
        <v>1</v>
      </c>
      <c r="DB1490">
        <f>CX1490+CZ1490+DA1490</f>
        <v>2</v>
      </c>
      <c r="DC1490">
        <v>1</v>
      </c>
      <c r="DG1490" s="13">
        <f>(DC1490+DD1490)/CU1490</f>
        <v>0.25</v>
      </c>
      <c r="DH1490">
        <v>492</v>
      </c>
      <c r="DI1490">
        <v>471</v>
      </c>
      <c r="DJ1490">
        <v>180</v>
      </c>
      <c r="DK1490">
        <v>159</v>
      </c>
      <c r="DL1490">
        <v>4</v>
      </c>
      <c r="DM1490">
        <v>4</v>
      </c>
      <c r="DQ1490">
        <v>4</v>
      </c>
      <c r="DW1490">
        <v>4</v>
      </c>
      <c r="EI1490">
        <f>CO1490</f>
        <v>565</v>
      </c>
      <c r="EJ1490" s="16">
        <f>BU1490</f>
        <v>31200</v>
      </c>
      <c r="EK1490" s="16">
        <f>EJ1490/EI1490</f>
        <v>55.221238938053098</v>
      </c>
      <c r="EL1490">
        <f>DJ1490</f>
        <v>180</v>
      </c>
      <c r="EM1490" s="16">
        <f>EK1490*EL1490</f>
        <v>9939.8230088495584</v>
      </c>
    </row>
    <row r="1491" spans="1:143" x14ac:dyDescent="0.25">
      <c r="A1491">
        <v>2015</v>
      </c>
      <c r="B1491">
        <v>1449</v>
      </c>
      <c r="C1491" t="s">
        <v>4200</v>
      </c>
      <c r="D1491" t="s">
        <v>4209</v>
      </c>
      <c r="E1491" t="s">
        <v>4210</v>
      </c>
      <c r="F1491" t="s">
        <v>4211</v>
      </c>
      <c r="G1491" t="s">
        <v>145</v>
      </c>
      <c r="H1491">
        <v>539061</v>
      </c>
      <c r="I1491" t="s">
        <v>4212</v>
      </c>
      <c r="J1491" t="s">
        <v>4210</v>
      </c>
      <c r="K1491">
        <v>98223</v>
      </c>
      <c r="L1491" t="s">
        <v>163</v>
      </c>
      <c r="N1491" t="s">
        <v>656</v>
      </c>
      <c r="O1491" t="s">
        <v>198</v>
      </c>
      <c r="P1491" t="s">
        <v>210</v>
      </c>
      <c r="Q1491" t="s">
        <v>256</v>
      </c>
      <c r="R1491" t="s">
        <v>248</v>
      </c>
      <c r="S1491" t="s">
        <v>210</v>
      </c>
      <c r="V1491" t="s">
        <v>257</v>
      </c>
      <c r="W1491" t="s">
        <v>158</v>
      </c>
      <c r="Y1491">
        <v>10</v>
      </c>
      <c r="Z1491">
        <v>2</v>
      </c>
      <c r="AJ1491">
        <v>10</v>
      </c>
      <c r="AQ1491" t="s">
        <v>480</v>
      </c>
      <c r="AR1491" t="s">
        <v>159</v>
      </c>
      <c r="AS1491" t="s">
        <v>210</v>
      </c>
      <c r="BH1491" s="15">
        <v>8644.9500000000007</v>
      </c>
      <c r="BI1491" s="12">
        <v>14060.05</v>
      </c>
      <c r="BJ1491" s="12">
        <v>22705</v>
      </c>
      <c r="BK1491" s="12">
        <v>0</v>
      </c>
      <c r="BS1491" s="12">
        <v>0</v>
      </c>
      <c r="BT1491" s="12">
        <v>0</v>
      </c>
      <c r="BU1491" s="12">
        <v>22705</v>
      </c>
      <c r="BV1491" s="12">
        <v>0</v>
      </c>
      <c r="BW1491" t="s">
        <v>4211</v>
      </c>
      <c r="BX1491" t="s">
        <v>259</v>
      </c>
      <c r="BY1491">
        <v>11</v>
      </c>
      <c r="BZ1491">
        <v>3</v>
      </c>
      <c r="CA1491">
        <v>11</v>
      </c>
      <c r="CB1491">
        <v>3</v>
      </c>
      <c r="CI1491">
        <f>CE1491+CG1491</f>
        <v>0</v>
      </c>
      <c r="CJ1491">
        <v>2553</v>
      </c>
      <c r="CL1491">
        <v>2553</v>
      </c>
      <c r="CO1491">
        <v>716</v>
      </c>
      <c r="CQ1491">
        <v>716</v>
      </c>
      <c r="CT1491">
        <v>2</v>
      </c>
      <c r="DB1491">
        <f>CX1491+CZ1491+DA1491</f>
        <v>0</v>
      </c>
      <c r="DG1491" s="13" t="e">
        <f>(DC1491+DD1491)/CU1491</f>
        <v>#DIV/0!</v>
      </c>
      <c r="DL1491">
        <v>3</v>
      </c>
      <c r="DM1491">
        <v>1</v>
      </c>
      <c r="DN1491">
        <v>3</v>
      </c>
      <c r="DO1491">
        <v>1</v>
      </c>
      <c r="DS1491">
        <v>1</v>
      </c>
      <c r="EI1491">
        <f>CO1491</f>
        <v>716</v>
      </c>
      <c r="EJ1491" s="16">
        <f>BU1491</f>
        <v>22705</v>
      </c>
      <c r="EK1491" s="16">
        <f>EJ1491/EI1491</f>
        <v>31.710893854748605</v>
      </c>
      <c r="EL1491">
        <f>DJ1491</f>
        <v>0</v>
      </c>
      <c r="EM1491" s="16">
        <f>EK1491*EL1491</f>
        <v>0</v>
      </c>
    </row>
    <row r="1492" spans="1:143" x14ac:dyDescent="0.25">
      <c r="A1492">
        <v>2015</v>
      </c>
      <c r="C1492" t="s">
        <v>4200</v>
      </c>
      <c r="D1492" t="s">
        <v>4213</v>
      </c>
      <c r="E1492" t="s">
        <v>4214</v>
      </c>
      <c r="H1492">
        <v>539061</v>
      </c>
      <c r="I1492" t="s">
        <v>4215</v>
      </c>
      <c r="J1492" t="s">
        <v>1590</v>
      </c>
      <c r="K1492">
        <v>98201</v>
      </c>
      <c r="L1492" t="s">
        <v>196</v>
      </c>
      <c r="N1492" t="s">
        <v>286</v>
      </c>
      <c r="P1492" t="s">
        <v>152</v>
      </c>
      <c r="Q1492" t="s">
        <v>207</v>
      </c>
      <c r="V1492" t="s">
        <v>287</v>
      </c>
      <c r="W1492" t="s">
        <v>490</v>
      </c>
      <c r="AJ1492">
        <v>0</v>
      </c>
      <c r="AR1492" t="s">
        <v>227</v>
      </c>
      <c r="AS1492" t="s">
        <v>152</v>
      </c>
      <c r="AU1492" t="s">
        <v>4216</v>
      </c>
      <c r="BJ1492" s="12">
        <v>0</v>
      </c>
      <c r="BK1492" s="12">
        <v>0</v>
      </c>
      <c r="BS1492" s="12">
        <v>0</v>
      </c>
      <c r="BT1492" s="12">
        <v>0</v>
      </c>
      <c r="BU1492" s="12">
        <v>0</v>
      </c>
      <c r="BV1492" s="12">
        <v>0</v>
      </c>
      <c r="CI1492">
        <f>CE1492+CG1492</f>
        <v>0</v>
      </c>
      <c r="DB1492">
        <f>CX1492+CZ1492+DA1492</f>
        <v>0</v>
      </c>
      <c r="DG1492" s="13" t="e">
        <f>(DC1492+DD1492)/CU1492</f>
        <v>#DIV/0!</v>
      </c>
      <c r="EI1492">
        <f>CO1492</f>
        <v>0</v>
      </c>
      <c r="EJ1492" s="16">
        <f>BU1492</f>
        <v>0</v>
      </c>
      <c r="EK1492" s="16" t="e">
        <f>EJ1492/EI1492</f>
        <v>#DIV/0!</v>
      </c>
      <c r="EL1492">
        <f>DJ1492</f>
        <v>0</v>
      </c>
      <c r="EM1492" s="16" t="e">
        <f>EK1492*EL1492</f>
        <v>#DIV/0!</v>
      </c>
    </row>
    <row r="1493" spans="1:143" x14ac:dyDescent="0.25">
      <c r="A1493">
        <v>2015</v>
      </c>
      <c r="B1493">
        <v>1448</v>
      </c>
      <c r="C1493" t="s">
        <v>4200</v>
      </c>
      <c r="D1493" t="s">
        <v>4209</v>
      </c>
      <c r="E1493" t="s">
        <v>4217</v>
      </c>
      <c r="F1493" t="s">
        <v>4218</v>
      </c>
      <c r="G1493" t="s">
        <v>145</v>
      </c>
      <c r="H1493">
        <v>539061</v>
      </c>
      <c r="I1493" t="s">
        <v>4219</v>
      </c>
      <c r="J1493" t="s">
        <v>4220</v>
      </c>
      <c r="K1493">
        <v>98258</v>
      </c>
      <c r="L1493" t="s">
        <v>196</v>
      </c>
      <c r="N1493" t="s">
        <v>656</v>
      </c>
      <c r="O1493" t="s">
        <v>198</v>
      </c>
      <c r="P1493" t="s">
        <v>152</v>
      </c>
      <c r="Q1493" t="s">
        <v>199</v>
      </c>
      <c r="R1493" t="s">
        <v>248</v>
      </c>
      <c r="S1493" t="s">
        <v>210</v>
      </c>
      <c r="V1493" t="s">
        <v>249</v>
      </c>
      <c r="W1493" t="s">
        <v>158</v>
      </c>
      <c r="Y1493">
        <v>8</v>
      </c>
      <c r="Z1493">
        <v>2</v>
      </c>
      <c r="AJ1493">
        <v>8</v>
      </c>
      <c r="AR1493" t="s">
        <v>227</v>
      </c>
      <c r="AS1493" t="s">
        <v>152</v>
      </c>
      <c r="AU1493" t="s">
        <v>4221</v>
      </c>
      <c r="BJ1493" s="12">
        <v>0</v>
      </c>
      <c r="BK1493" s="12">
        <v>0</v>
      </c>
      <c r="BS1493" s="12">
        <v>0</v>
      </c>
      <c r="BT1493" s="12">
        <v>0</v>
      </c>
      <c r="BU1493" s="12">
        <v>0</v>
      </c>
      <c r="BV1493" s="12">
        <v>0</v>
      </c>
      <c r="BW1493" t="s">
        <v>4218</v>
      </c>
      <c r="BX1493" t="s">
        <v>1363</v>
      </c>
      <c r="BY1493">
        <v>5</v>
      </c>
      <c r="BZ1493">
        <v>2</v>
      </c>
      <c r="CA1493">
        <v>5</v>
      </c>
      <c r="CB1493">
        <v>2</v>
      </c>
      <c r="CI1493">
        <f>CE1493+CG1493</f>
        <v>0</v>
      </c>
      <c r="CJ1493">
        <v>391</v>
      </c>
      <c r="CL1493">
        <v>391</v>
      </c>
      <c r="CO1493">
        <v>132</v>
      </c>
      <c r="CQ1493">
        <v>132</v>
      </c>
      <c r="CT1493">
        <v>1</v>
      </c>
      <c r="CU1493">
        <v>1</v>
      </c>
      <c r="DB1493">
        <f>CX1493+CZ1493+DA1493</f>
        <v>0</v>
      </c>
      <c r="DE1493">
        <v>1</v>
      </c>
      <c r="DG1493" s="13">
        <f>(DC1493+DD1493)/CU1493</f>
        <v>0</v>
      </c>
      <c r="DH1493">
        <v>400</v>
      </c>
      <c r="DI1493">
        <v>5</v>
      </c>
      <c r="EI1493">
        <f>CO1493</f>
        <v>132</v>
      </c>
      <c r="EJ1493" s="16">
        <f>BU1493</f>
        <v>0</v>
      </c>
      <c r="EK1493" s="16">
        <f>EJ1493/EI1493</f>
        <v>0</v>
      </c>
      <c r="EL1493">
        <f>DJ1493</f>
        <v>0</v>
      </c>
      <c r="EM1493" s="16">
        <f>EK1493*EL1493</f>
        <v>0</v>
      </c>
    </row>
    <row r="1494" spans="1:143" x14ac:dyDescent="0.25">
      <c r="A1494">
        <v>2015</v>
      </c>
      <c r="B1494">
        <v>1510</v>
      </c>
      <c r="C1494" t="s">
        <v>4200</v>
      </c>
      <c r="D1494" t="s">
        <v>4209</v>
      </c>
      <c r="E1494" t="s">
        <v>4222</v>
      </c>
      <c r="F1494" t="s">
        <v>4223</v>
      </c>
      <c r="G1494" t="s">
        <v>145</v>
      </c>
      <c r="H1494">
        <v>530480</v>
      </c>
      <c r="I1494" t="s">
        <v>4224</v>
      </c>
      <c r="J1494" t="s">
        <v>1590</v>
      </c>
      <c r="K1494">
        <v>98204</v>
      </c>
      <c r="L1494" t="s">
        <v>163</v>
      </c>
      <c r="N1494" t="s">
        <v>656</v>
      </c>
      <c r="O1494" t="s">
        <v>198</v>
      </c>
      <c r="P1494" t="s">
        <v>152</v>
      </c>
      <c r="Q1494" t="s">
        <v>199</v>
      </c>
      <c r="R1494" t="s">
        <v>248</v>
      </c>
      <c r="S1494" t="s">
        <v>210</v>
      </c>
      <c r="V1494" t="s">
        <v>249</v>
      </c>
      <c r="W1494" t="s">
        <v>158</v>
      </c>
      <c r="Y1494">
        <v>15</v>
      </c>
      <c r="Z1494">
        <v>3</v>
      </c>
      <c r="AJ1494">
        <v>15</v>
      </c>
      <c r="AR1494" t="s">
        <v>159</v>
      </c>
      <c r="AS1494" t="s">
        <v>152</v>
      </c>
      <c r="AV1494" s="12">
        <v>4231.3599999999997</v>
      </c>
      <c r="BF1494" s="12">
        <v>1901.09</v>
      </c>
      <c r="BG1494" s="15">
        <v>30157</v>
      </c>
      <c r="BI1494" s="12">
        <v>164521.56</v>
      </c>
      <c r="BJ1494" s="12">
        <v>200811.01</v>
      </c>
      <c r="BK1494" s="12">
        <v>4231.3599999999997</v>
      </c>
      <c r="BS1494" s="12">
        <v>0</v>
      </c>
      <c r="BT1494" s="12">
        <v>0</v>
      </c>
      <c r="BU1494" s="12">
        <v>200811.01</v>
      </c>
      <c r="BV1494" s="12">
        <v>4231.3599999999997</v>
      </c>
      <c r="BW1494" t="s">
        <v>4223</v>
      </c>
      <c r="BX1494" t="s">
        <v>1363</v>
      </c>
      <c r="BY1494">
        <v>46</v>
      </c>
      <c r="BZ1494">
        <v>12</v>
      </c>
      <c r="CA1494">
        <v>45</v>
      </c>
      <c r="CB1494">
        <v>11</v>
      </c>
      <c r="CG1494">
        <v>1</v>
      </c>
      <c r="CH1494">
        <v>1</v>
      </c>
      <c r="CI1494">
        <f>CE1494+CG1494</f>
        <v>1</v>
      </c>
      <c r="CJ1494">
        <v>13596</v>
      </c>
      <c r="CL1494">
        <v>13231</v>
      </c>
      <c r="CN1494">
        <v>365</v>
      </c>
      <c r="CO1494">
        <v>3907</v>
      </c>
      <c r="CQ1494">
        <v>3542</v>
      </c>
      <c r="CS1494">
        <v>365</v>
      </c>
      <c r="CT1494">
        <v>49</v>
      </c>
      <c r="CU1494">
        <v>14</v>
      </c>
      <c r="CY1494">
        <v>1</v>
      </c>
      <c r="DB1494">
        <f>CX1494+CZ1494+DA1494</f>
        <v>0</v>
      </c>
      <c r="DC1494">
        <v>3</v>
      </c>
      <c r="DD1494">
        <v>10</v>
      </c>
      <c r="DG1494" s="13">
        <f>(DC1494+DD1494)/CU1494</f>
        <v>0.9285714285714286</v>
      </c>
      <c r="DH1494">
        <v>11348</v>
      </c>
      <c r="DI1494">
        <v>4243</v>
      </c>
      <c r="DJ1494">
        <v>10990</v>
      </c>
      <c r="DK1494">
        <v>4178</v>
      </c>
      <c r="DL1494">
        <v>5</v>
      </c>
      <c r="DM1494">
        <v>1</v>
      </c>
      <c r="DN1494">
        <v>5</v>
      </c>
      <c r="DO1494">
        <v>1</v>
      </c>
      <c r="DS1494">
        <v>1</v>
      </c>
      <c r="EI1494">
        <f>CO1494</f>
        <v>3907</v>
      </c>
      <c r="EJ1494" s="16">
        <f>BU1494</f>
        <v>200811.01</v>
      </c>
      <c r="EK1494" s="16">
        <f>EJ1494/EI1494</f>
        <v>51.397750191963148</v>
      </c>
      <c r="EL1494">
        <f>DJ1494</f>
        <v>10990</v>
      </c>
      <c r="EM1494" s="16">
        <f>EK1494*EL1494</f>
        <v>564861.27460967505</v>
      </c>
    </row>
    <row r="1495" spans="1:143" x14ac:dyDescent="0.25">
      <c r="A1495">
        <v>2015</v>
      </c>
      <c r="C1495" t="s">
        <v>4200</v>
      </c>
      <c r="D1495" t="s">
        <v>4209</v>
      </c>
      <c r="E1495" t="s">
        <v>4225</v>
      </c>
      <c r="F1495" t="s">
        <v>4226</v>
      </c>
      <c r="G1495" t="s">
        <v>145</v>
      </c>
      <c r="H1495">
        <v>530480</v>
      </c>
      <c r="I1495" t="s">
        <v>4224</v>
      </c>
      <c r="J1495" t="s">
        <v>1590</v>
      </c>
      <c r="K1495">
        <v>98204</v>
      </c>
      <c r="L1495" t="s">
        <v>163</v>
      </c>
      <c r="N1495" t="s">
        <v>656</v>
      </c>
      <c r="O1495" t="s">
        <v>198</v>
      </c>
      <c r="P1495" t="s">
        <v>210</v>
      </c>
      <c r="Q1495" t="s">
        <v>256</v>
      </c>
      <c r="R1495" t="s">
        <v>248</v>
      </c>
      <c r="S1495" t="s">
        <v>210</v>
      </c>
      <c r="V1495" t="s">
        <v>257</v>
      </c>
      <c r="W1495" t="s">
        <v>158</v>
      </c>
      <c r="Y1495">
        <v>57</v>
      </c>
      <c r="Z1495">
        <v>11</v>
      </c>
      <c r="AJ1495">
        <v>57</v>
      </c>
      <c r="AQ1495" t="s">
        <v>1093</v>
      </c>
      <c r="AR1495" t="s">
        <v>159</v>
      </c>
      <c r="AS1495" t="s">
        <v>152</v>
      </c>
      <c r="AV1495" s="12">
        <v>4231.3599999999997</v>
      </c>
      <c r="BF1495" s="12">
        <v>1901</v>
      </c>
      <c r="BG1495" s="15">
        <v>30157</v>
      </c>
      <c r="BI1495" s="12">
        <v>164522</v>
      </c>
      <c r="BJ1495" s="12">
        <v>200811.36</v>
      </c>
      <c r="BK1495" s="12">
        <v>4231.3599999999997</v>
      </c>
      <c r="BS1495" s="12">
        <v>0</v>
      </c>
      <c r="BT1495" s="12">
        <v>0</v>
      </c>
      <c r="BU1495" s="12">
        <v>200811.36</v>
      </c>
      <c r="BV1495" s="12">
        <v>4231.3599999999997</v>
      </c>
      <c r="CI1495">
        <f>CE1495+CG1495</f>
        <v>0</v>
      </c>
      <c r="DB1495">
        <f>CX1495+CZ1495+DA1495</f>
        <v>0</v>
      </c>
      <c r="DG1495" s="13" t="e">
        <f>(DC1495+DD1495)/CU1495</f>
        <v>#DIV/0!</v>
      </c>
      <c r="EI1495">
        <f>CO1495</f>
        <v>0</v>
      </c>
      <c r="EJ1495" s="16">
        <f>BU1495</f>
        <v>200811.36</v>
      </c>
      <c r="EK1495" s="16" t="e">
        <f>EJ1495/EI1495</f>
        <v>#DIV/0!</v>
      </c>
      <c r="EL1495">
        <f>DJ1495</f>
        <v>0</v>
      </c>
      <c r="EM1495" s="16" t="e">
        <f>EK1495*EL1495</f>
        <v>#DIV/0!</v>
      </c>
    </row>
    <row r="1496" spans="1:143" x14ac:dyDescent="0.25">
      <c r="A1496">
        <v>2015</v>
      </c>
      <c r="B1496">
        <v>1480</v>
      </c>
      <c r="C1496" t="s">
        <v>4200</v>
      </c>
      <c r="D1496" t="s">
        <v>4209</v>
      </c>
      <c r="E1496" t="s">
        <v>4227</v>
      </c>
      <c r="F1496" t="s">
        <v>4228</v>
      </c>
      <c r="G1496" t="s">
        <v>145</v>
      </c>
      <c r="H1496">
        <v>539061</v>
      </c>
      <c r="I1496" t="s">
        <v>4229</v>
      </c>
      <c r="J1496" t="s">
        <v>4205</v>
      </c>
      <c r="K1496">
        <v>98270</v>
      </c>
      <c r="L1496" t="s">
        <v>163</v>
      </c>
      <c r="N1496" t="s">
        <v>656</v>
      </c>
      <c r="O1496" t="s">
        <v>198</v>
      </c>
      <c r="P1496" t="s">
        <v>210</v>
      </c>
      <c r="Q1496" t="s">
        <v>256</v>
      </c>
      <c r="R1496" t="s">
        <v>248</v>
      </c>
      <c r="S1496" t="s">
        <v>210</v>
      </c>
      <c r="V1496" t="s">
        <v>257</v>
      </c>
      <c r="W1496" t="s">
        <v>158</v>
      </c>
      <c r="Y1496">
        <v>26</v>
      </c>
      <c r="Z1496">
        <v>5</v>
      </c>
      <c r="AJ1496">
        <v>26</v>
      </c>
      <c r="AQ1496" t="s">
        <v>2132</v>
      </c>
      <c r="AR1496" t="s">
        <v>159</v>
      </c>
      <c r="AS1496" t="s">
        <v>210</v>
      </c>
      <c r="AX1496" s="15">
        <v>21759.75</v>
      </c>
      <c r="BD1496" s="15">
        <v>14810.2</v>
      </c>
      <c r="BJ1496" s="12">
        <v>36569.949999999997</v>
      </c>
      <c r="BK1496" s="12">
        <v>14810.2</v>
      </c>
      <c r="BS1496" s="12">
        <v>0</v>
      </c>
      <c r="BT1496" s="12">
        <v>0</v>
      </c>
      <c r="BU1496" s="12">
        <v>36569.949999999997</v>
      </c>
      <c r="BV1496" s="12">
        <v>14810.2</v>
      </c>
      <c r="BW1496" t="s">
        <v>4228</v>
      </c>
      <c r="BX1496" t="s">
        <v>259</v>
      </c>
      <c r="BY1496">
        <v>24</v>
      </c>
      <c r="BZ1496">
        <v>6</v>
      </c>
      <c r="CA1496">
        <v>24</v>
      </c>
      <c r="CB1496">
        <v>6</v>
      </c>
      <c r="CI1496">
        <f>CE1496+CG1496</f>
        <v>0</v>
      </c>
      <c r="CJ1496">
        <v>6569</v>
      </c>
      <c r="CL1496">
        <v>6569</v>
      </c>
      <c r="CO1496">
        <v>1805</v>
      </c>
      <c r="CQ1496">
        <v>1805</v>
      </c>
      <c r="CT1496">
        <v>5</v>
      </c>
      <c r="CU1496">
        <v>1</v>
      </c>
      <c r="DB1496">
        <f>CX1496+CZ1496+DA1496</f>
        <v>0</v>
      </c>
      <c r="DC1496">
        <v>1</v>
      </c>
      <c r="DG1496" s="13">
        <f>(DC1496+DD1496)/CU1496</f>
        <v>1</v>
      </c>
      <c r="DH1496">
        <v>1171</v>
      </c>
      <c r="DI1496">
        <v>182</v>
      </c>
      <c r="DJ1496">
        <v>1171</v>
      </c>
      <c r="DK1496">
        <v>182</v>
      </c>
      <c r="DL1496">
        <v>6</v>
      </c>
      <c r="DM1496">
        <v>1</v>
      </c>
      <c r="DN1496">
        <v>6</v>
      </c>
      <c r="DO1496">
        <v>1</v>
      </c>
      <c r="EA1496">
        <v>1</v>
      </c>
      <c r="EI1496">
        <f>CO1496</f>
        <v>1805</v>
      </c>
      <c r="EJ1496" s="16">
        <f>BU1496</f>
        <v>36569.949999999997</v>
      </c>
      <c r="EK1496" s="16">
        <f>EJ1496/EI1496</f>
        <v>20.260360110803322</v>
      </c>
      <c r="EL1496">
        <f>DJ1496</f>
        <v>1171</v>
      </c>
      <c r="EM1496" s="16">
        <f>EK1496*EL1496</f>
        <v>23724.881689750691</v>
      </c>
    </row>
    <row r="1497" spans="1:143" x14ac:dyDescent="0.25">
      <c r="A1497">
        <v>2015</v>
      </c>
      <c r="B1497">
        <v>1425</v>
      </c>
      <c r="C1497" t="s">
        <v>4200</v>
      </c>
      <c r="D1497" t="s">
        <v>1703</v>
      </c>
      <c r="E1497" t="s">
        <v>4230</v>
      </c>
      <c r="F1497" t="s">
        <v>4231</v>
      </c>
      <c r="G1497" t="s">
        <v>145</v>
      </c>
      <c r="H1497">
        <v>539061</v>
      </c>
      <c r="I1497" t="s">
        <v>4232</v>
      </c>
      <c r="J1497" t="s">
        <v>1590</v>
      </c>
      <c r="K1497">
        <v>98201</v>
      </c>
      <c r="L1497" t="s">
        <v>163</v>
      </c>
      <c r="N1497" t="s">
        <v>286</v>
      </c>
      <c r="P1497" t="s">
        <v>152</v>
      </c>
      <c r="Q1497" t="s">
        <v>153</v>
      </c>
      <c r="S1497" t="s">
        <v>1467</v>
      </c>
      <c r="V1497" t="s">
        <v>287</v>
      </c>
      <c r="W1497" t="s">
        <v>175</v>
      </c>
      <c r="AJ1497">
        <v>0</v>
      </c>
      <c r="AR1497" t="s">
        <v>227</v>
      </c>
      <c r="AS1497" t="s">
        <v>152</v>
      </c>
      <c r="AU1497" t="s">
        <v>4233</v>
      </c>
      <c r="BH1497" s="15">
        <v>210428</v>
      </c>
      <c r="BI1497" s="12">
        <v>5500</v>
      </c>
      <c r="BJ1497" s="12">
        <v>215928</v>
      </c>
      <c r="BK1497" s="12">
        <v>0</v>
      </c>
      <c r="BS1497" s="12">
        <v>0</v>
      </c>
      <c r="BT1497" s="12">
        <v>0</v>
      </c>
      <c r="BU1497" s="12">
        <v>215928</v>
      </c>
      <c r="BV1497" s="12">
        <v>0</v>
      </c>
      <c r="CI1497">
        <f>CE1497+CG1497</f>
        <v>0</v>
      </c>
      <c r="DB1497">
        <f>CX1497+CZ1497+DA1497</f>
        <v>0</v>
      </c>
      <c r="DG1497" s="13" t="e">
        <f>(DC1497+DD1497)/CU1497</f>
        <v>#DIV/0!</v>
      </c>
      <c r="EI1497">
        <f>CO1497</f>
        <v>0</v>
      </c>
      <c r="EJ1497" s="16">
        <f>BU1497</f>
        <v>215928</v>
      </c>
      <c r="EK1497" s="16" t="e">
        <f>EJ1497/EI1497</f>
        <v>#DIV/0!</v>
      </c>
      <c r="EL1497">
        <f>DJ1497</f>
        <v>0</v>
      </c>
      <c r="EM1497" s="16" t="e">
        <f>EK1497*EL1497</f>
        <v>#DIV/0!</v>
      </c>
    </row>
    <row r="1498" spans="1:143" x14ac:dyDescent="0.25">
      <c r="A1498">
        <v>2015</v>
      </c>
      <c r="B1498">
        <v>1404</v>
      </c>
      <c r="C1498" t="s">
        <v>4200</v>
      </c>
      <c r="D1498" t="s">
        <v>4234</v>
      </c>
      <c r="E1498" t="s">
        <v>4235</v>
      </c>
      <c r="F1498" t="s">
        <v>4236</v>
      </c>
      <c r="G1498" t="s">
        <v>145</v>
      </c>
      <c r="H1498">
        <v>530480</v>
      </c>
      <c r="I1498" t="s">
        <v>4237</v>
      </c>
      <c r="J1498" t="s">
        <v>1590</v>
      </c>
      <c r="K1498">
        <v>98204</v>
      </c>
      <c r="L1498" t="s">
        <v>196</v>
      </c>
      <c r="N1498" t="s">
        <v>656</v>
      </c>
      <c r="O1498" t="s">
        <v>198</v>
      </c>
      <c r="P1498" t="s">
        <v>210</v>
      </c>
      <c r="Q1498" t="s">
        <v>256</v>
      </c>
      <c r="R1498" t="s">
        <v>154</v>
      </c>
      <c r="S1498" t="s">
        <v>210</v>
      </c>
      <c r="T1498" t="s">
        <v>168</v>
      </c>
      <c r="V1498" t="s">
        <v>343</v>
      </c>
      <c r="W1498" t="s">
        <v>175</v>
      </c>
      <c r="AA1498">
        <v>8</v>
      </c>
      <c r="AB1498">
        <v>8</v>
      </c>
      <c r="AJ1498">
        <v>8</v>
      </c>
      <c r="AR1498" t="s">
        <v>227</v>
      </c>
      <c r="AS1498" t="s">
        <v>152</v>
      </c>
      <c r="AV1498" s="12">
        <v>46949.57</v>
      </c>
      <c r="BH1498" s="15">
        <v>9347</v>
      </c>
      <c r="BJ1498" s="12">
        <v>56296.57</v>
      </c>
      <c r="BK1498" s="12">
        <v>46949.57</v>
      </c>
      <c r="BO1498" s="15">
        <v>103120.62</v>
      </c>
      <c r="BS1498" s="12">
        <v>103120.62</v>
      </c>
      <c r="BT1498" s="12">
        <v>206241.24</v>
      </c>
      <c r="BU1498" s="12">
        <v>262537.81</v>
      </c>
      <c r="BV1498" s="12">
        <v>46949.57</v>
      </c>
      <c r="BW1498" t="s">
        <v>4236</v>
      </c>
      <c r="BX1498" t="s">
        <v>343</v>
      </c>
      <c r="BY1498">
        <v>10</v>
      </c>
      <c r="BZ1498">
        <v>10</v>
      </c>
      <c r="CE1498">
        <v>1</v>
      </c>
      <c r="CF1498">
        <v>1</v>
      </c>
      <c r="CG1498">
        <v>9</v>
      </c>
      <c r="CH1498">
        <v>9</v>
      </c>
      <c r="CI1498">
        <f>CE1498+CG1498</f>
        <v>10</v>
      </c>
      <c r="CJ1498">
        <v>1389</v>
      </c>
      <c r="CM1498">
        <v>91</v>
      </c>
      <c r="CN1498">
        <v>1298</v>
      </c>
      <c r="CO1498">
        <v>1389</v>
      </c>
      <c r="CR1498">
        <v>91</v>
      </c>
      <c r="CS1498">
        <v>1298</v>
      </c>
      <c r="CT1498">
        <v>9</v>
      </c>
      <c r="CU1498">
        <v>9</v>
      </c>
      <c r="CY1498">
        <v>1</v>
      </c>
      <c r="DA1498">
        <v>1</v>
      </c>
      <c r="DB1498">
        <f>CX1498+CZ1498+DA1498</f>
        <v>1</v>
      </c>
      <c r="DC1498">
        <v>4</v>
      </c>
      <c r="DD1498">
        <v>1</v>
      </c>
      <c r="DE1498">
        <v>2</v>
      </c>
      <c r="DG1498" s="13">
        <f>(DC1498+DD1498)/CU1498</f>
        <v>0.55555555555555558</v>
      </c>
      <c r="DH1498">
        <v>3043</v>
      </c>
      <c r="DI1498">
        <v>1275</v>
      </c>
      <c r="DJ1498">
        <v>1943</v>
      </c>
      <c r="DK1498">
        <v>642</v>
      </c>
      <c r="DL1498">
        <v>1</v>
      </c>
      <c r="DM1498">
        <v>1</v>
      </c>
      <c r="DQ1498">
        <v>1</v>
      </c>
      <c r="EA1498">
        <v>1</v>
      </c>
      <c r="EI1498">
        <f>CO1498</f>
        <v>1389</v>
      </c>
      <c r="EJ1498" s="16">
        <f>BU1498</f>
        <v>262537.81</v>
      </c>
      <c r="EK1498" s="16">
        <f>EJ1498/EI1498</f>
        <v>189.01210223182144</v>
      </c>
      <c r="EL1498">
        <f>DJ1498</f>
        <v>1943</v>
      </c>
      <c r="EM1498" s="16">
        <f>EK1498*EL1498</f>
        <v>367250.51463642908</v>
      </c>
    </row>
    <row r="1499" spans="1:143" x14ac:dyDescent="0.25">
      <c r="A1499">
        <v>2015</v>
      </c>
      <c r="C1499" t="s">
        <v>4200</v>
      </c>
      <c r="D1499" t="s">
        <v>4234</v>
      </c>
      <c r="E1499" t="s">
        <v>4238</v>
      </c>
      <c r="H1499">
        <v>530480</v>
      </c>
      <c r="I1499" t="s">
        <v>4239</v>
      </c>
      <c r="J1499" t="s">
        <v>1590</v>
      </c>
      <c r="K1499">
        <v>98204</v>
      </c>
      <c r="L1499" t="s">
        <v>489</v>
      </c>
      <c r="N1499" t="s">
        <v>656</v>
      </c>
      <c r="O1499" t="s">
        <v>198</v>
      </c>
      <c r="P1499" t="s">
        <v>210</v>
      </c>
      <c r="Q1499" t="s">
        <v>256</v>
      </c>
      <c r="R1499" t="s">
        <v>248</v>
      </c>
      <c r="S1499" t="s">
        <v>210</v>
      </c>
      <c r="V1499" t="s">
        <v>257</v>
      </c>
      <c r="W1499" t="s">
        <v>816</v>
      </c>
      <c r="AA1499">
        <v>8</v>
      </c>
      <c r="AB1499">
        <v>8</v>
      </c>
      <c r="AJ1499">
        <v>8</v>
      </c>
      <c r="AQ1499" t="s">
        <v>297</v>
      </c>
      <c r="AR1499" t="s">
        <v>227</v>
      </c>
      <c r="AS1499" t="s">
        <v>152</v>
      </c>
      <c r="BJ1499" s="12">
        <v>0</v>
      </c>
      <c r="BK1499" s="12">
        <v>0</v>
      </c>
      <c r="BS1499" s="12">
        <v>0</v>
      </c>
      <c r="BT1499" s="12">
        <v>0</v>
      </c>
      <c r="BU1499" s="12">
        <v>0</v>
      </c>
      <c r="BV1499" s="12">
        <v>0</v>
      </c>
      <c r="CI1499">
        <f>CE1499+CG1499</f>
        <v>0</v>
      </c>
      <c r="DB1499">
        <f>CX1499+CZ1499+DA1499</f>
        <v>0</v>
      </c>
      <c r="DG1499" s="13" t="e">
        <f>(DC1499+DD1499)/CU1499</f>
        <v>#DIV/0!</v>
      </c>
      <c r="EI1499">
        <f>CO1499</f>
        <v>0</v>
      </c>
      <c r="EJ1499" s="16">
        <f>BU1499</f>
        <v>0</v>
      </c>
      <c r="EK1499" s="16" t="e">
        <f>EJ1499/EI1499</f>
        <v>#DIV/0!</v>
      </c>
      <c r="EL1499">
        <f>DJ1499</f>
        <v>0</v>
      </c>
      <c r="EM1499" s="16" t="e">
        <f>EK1499*EL1499</f>
        <v>#DIV/0!</v>
      </c>
    </row>
    <row r="1500" spans="1:143" x14ac:dyDescent="0.25">
      <c r="A1500">
        <v>2015</v>
      </c>
      <c r="B1500">
        <v>1429</v>
      </c>
      <c r="C1500" t="s">
        <v>4200</v>
      </c>
      <c r="D1500" t="s">
        <v>4201</v>
      </c>
      <c r="E1500" t="s">
        <v>4240</v>
      </c>
      <c r="F1500" t="s">
        <v>4241</v>
      </c>
      <c r="G1500" t="s">
        <v>145</v>
      </c>
      <c r="H1500">
        <v>539061</v>
      </c>
      <c r="I1500" t="s">
        <v>4242</v>
      </c>
      <c r="J1500" t="s">
        <v>4200</v>
      </c>
      <c r="K1500">
        <v>98290</v>
      </c>
      <c r="L1500" t="s">
        <v>163</v>
      </c>
      <c r="N1500" t="s">
        <v>656</v>
      </c>
      <c r="O1500" t="s">
        <v>198</v>
      </c>
      <c r="P1500" t="s">
        <v>210</v>
      </c>
      <c r="Q1500" t="s">
        <v>256</v>
      </c>
      <c r="R1500" t="s">
        <v>248</v>
      </c>
      <c r="S1500" t="s">
        <v>210</v>
      </c>
      <c r="V1500" t="s">
        <v>257</v>
      </c>
      <c r="W1500" t="s">
        <v>175</v>
      </c>
      <c r="AA1500">
        <v>4</v>
      </c>
      <c r="AB1500">
        <v>4</v>
      </c>
      <c r="AI1500" t="s">
        <v>308</v>
      </c>
      <c r="AJ1500">
        <v>4</v>
      </c>
      <c r="AQ1500" t="s">
        <v>297</v>
      </c>
      <c r="AR1500" t="s">
        <v>227</v>
      </c>
      <c r="AS1500" t="s">
        <v>152</v>
      </c>
      <c r="AV1500" s="12">
        <v>9333.93</v>
      </c>
      <c r="BF1500" s="12">
        <v>7869</v>
      </c>
      <c r="BI1500" s="12">
        <v>15941</v>
      </c>
      <c r="BJ1500" s="12">
        <v>33143.93</v>
      </c>
      <c r="BK1500" s="12">
        <v>9333.93</v>
      </c>
      <c r="BR1500" s="14">
        <v>997</v>
      </c>
      <c r="BS1500" s="12">
        <v>997</v>
      </c>
      <c r="BT1500" s="12">
        <v>1994</v>
      </c>
      <c r="BU1500" s="12">
        <v>35137.93</v>
      </c>
      <c r="BV1500" s="12">
        <v>9333.93</v>
      </c>
      <c r="BW1500" t="s">
        <v>4241</v>
      </c>
      <c r="BX1500" t="s">
        <v>259</v>
      </c>
      <c r="BY1500">
        <v>4</v>
      </c>
      <c r="BZ1500">
        <v>4</v>
      </c>
      <c r="CG1500">
        <v>4</v>
      </c>
      <c r="CH1500">
        <v>4</v>
      </c>
      <c r="CI1500">
        <f>CE1500+CG1500</f>
        <v>4</v>
      </c>
      <c r="CJ1500">
        <v>1259</v>
      </c>
      <c r="CN1500">
        <v>1259</v>
      </c>
      <c r="CO1500">
        <v>1259</v>
      </c>
      <c r="CS1500">
        <v>1259</v>
      </c>
      <c r="DB1500">
        <f>CX1500+CZ1500+DA1500</f>
        <v>0</v>
      </c>
      <c r="DG1500" s="13" t="e">
        <f>(DC1500+DD1500)/CU1500</f>
        <v>#DIV/0!</v>
      </c>
      <c r="DL1500">
        <v>1</v>
      </c>
      <c r="DM1500">
        <v>1</v>
      </c>
      <c r="DQ1500">
        <v>1</v>
      </c>
      <c r="DS1500">
        <v>1</v>
      </c>
      <c r="EI1500">
        <f>CO1500</f>
        <v>1259</v>
      </c>
      <c r="EJ1500" s="16">
        <f>BU1500</f>
        <v>35137.93</v>
      </c>
      <c r="EK1500" s="16">
        <f>EJ1500/EI1500</f>
        <v>27.909396346306593</v>
      </c>
      <c r="EL1500">
        <f>DJ1500</f>
        <v>0</v>
      </c>
      <c r="EM1500" s="16">
        <f>EK1500*EL1500</f>
        <v>0</v>
      </c>
    </row>
    <row r="1501" spans="1:143" x14ac:dyDescent="0.25">
      <c r="A1501">
        <v>2015</v>
      </c>
      <c r="B1501">
        <v>1413</v>
      </c>
      <c r="C1501" t="s">
        <v>4200</v>
      </c>
      <c r="D1501" t="s">
        <v>4243</v>
      </c>
      <c r="E1501" t="s">
        <v>4244</v>
      </c>
      <c r="F1501" t="s">
        <v>4244</v>
      </c>
      <c r="G1501" t="s">
        <v>145</v>
      </c>
      <c r="H1501">
        <v>539061</v>
      </c>
      <c r="I1501" t="s">
        <v>4245</v>
      </c>
      <c r="J1501" t="s">
        <v>4246</v>
      </c>
      <c r="K1501">
        <v>98272</v>
      </c>
      <c r="L1501" t="s">
        <v>163</v>
      </c>
      <c r="N1501" t="s">
        <v>496</v>
      </c>
      <c r="O1501" t="s">
        <v>198</v>
      </c>
      <c r="P1501" t="s">
        <v>152</v>
      </c>
      <c r="Q1501" t="s">
        <v>207</v>
      </c>
      <c r="R1501" t="s">
        <v>154</v>
      </c>
      <c r="S1501" t="s">
        <v>210</v>
      </c>
      <c r="T1501" t="s">
        <v>168</v>
      </c>
      <c r="V1501" t="s">
        <v>343</v>
      </c>
      <c r="W1501" t="s">
        <v>450</v>
      </c>
      <c r="AA1501">
        <v>5</v>
      </c>
      <c r="AB1501">
        <v>1</v>
      </c>
      <c r="AJ1501">
        <v>5</v>
      </c>
      <c r="AR1501" t="s">
        <v>227</v>
      </c>
      <c r="AS1501" t="s">
        <v>152</v>
      </c>
      <c r="AW1501" s="12" t="s">
        <v>4247</v>
      </c>
      <c r="BJ1501" s="12">
        <v>8233.59</v>
      </c>
      <c r="BK1501" s="12">
        <v>8233.59</v>
      </c>
      <c r="BR1501" s="12" t="s">
        <v>4248</v>
      </c>
      <c r="BS1501" s="12">
        <v>2423</v>
      </c>
      <c r="BT1501" s="12">
        <v>4846</v>
      </c>
      <c r="BU1501" s="12">
        <v>13079.59</v>
      </c>
      <c r="BV1501" s="12">
        <v>8233.59</v>
      </c>
      <c r="BW1501" t="s">
        <v>4244</v>
      </c>
      <c r="BX1501" t="s">
        <v>343</v>
      </c>
      <c r="BY1501">
        <v>6</v>
      </c>
      <c r="BZ1501">
        <v>6</v>
      </c>
      <c r="CG1501">
        <v>6</v>
      </c>
      <c r="CH1501">
        <v>6</v>
      </c>
      <c r="CI1501">
        <f>CE1501+CG1501</f>
        <v>6</v>
      </c>
      <c r="CJ1501">
        <v>1455</v>
      </c>
      <c r="CN1501">
        <v>1455</v>
      </c>
      <c r="CO1501">
        <v>1455</v>
      </c>
      <c r="CS1501">
        <v>1455</v>
      </c>
      <c r="CT1501">
        <v>2</v>
      </c>
      <c r="CU1501">
        <v>2</v>
      </c>
      <c r="CZ1501">
        <v>1</v>
      </c>
      <c r="DB1501">
        <f>CX1501+CZ1501+DA1501</f>
        <v>1</v>
      </c>
      <c r="DF1501">
        <v>1</v>
      </c>
      <c r="DG1501" s="13">
        <f>(DC1501+DD1501)/CU1501</f>
        <v>0</v>
      </c>
      <c r="DH1501">
        <v>426</v>
      </c>
      <c r="DI1501">
        <v>301</v>
      </c>
      <c r="DL1501">
        <v>2</v>
      </c>
      <c r="DM1501">
        <v>2</v>
      </c>
      <c r="DQ1501">
        <v>2</v>
      </c>
      <c r="DV1501">
        <v>1</v>
      </c>
      <c r="EA1501">
        <v>1</v>
      </c>
      <c r="EI1501">
        <f>CO1501</f>
        <v>1455</v>
      </c>
      <c r="EJ1501" s="16">
        <f>BU1501</f>
        <v>13079.59</v>
      </c>
      <c r="EK1501" s="16">
        <f>EJ1501/EI1501</f>
        <v>8.9894089347079031</v>
      </c>
      <c r="EL1501">
        <f>DJ1501</f>
        <v>0</v>
      </c>
      <c r="EM1501" s="16">
        <f>EK1501*EL1501</f>
        <v>0</v>
      </c>
    </row>
    <row r="1502" spans="1:143" x14ac:dyDescent="0.25">
      <c r="A1502">
        <v>2015</v>
      </c>
      <c r="B1502">
        <v>1415</v>
      </c>
      <c r="C1502" t="s">
        <v>4200</v>
      </c>
      <c r="D1502" t="s">
        <v>1703</v>
      </c>
      <c r="E1502" t="s">
        <v>4249</v>
      </c>
      <c r="H1502">
        <v>539061</v>
      </c>
      <c r="I1502" t="s">
        <v>4232</v>
      </c>
      <c r="J1502" t="s">
        <v>1590</v>
      </c>
      <c r="K1502">
        <v>98201</v>
      </c>
      <c r="L1502" t="s">
        <v>163</v>
      </c>
      <c r="N1502" t="s">
        <v>286</v>
      </c>
      <c r="P1502" t="s">
        <v>152</v>
      </c>
      <c r="Q1502" t="s">
        <v>153</v>
      </c>
      <c r="V1502" t="s">
        <v>287</v>
      </c>
      <c r="W1502" t="s">
        <v>169</v>
      </c>
      <c r="AJ1502">
        <v>0</v>
      </c>
      <c r="AR1502" t="s">
        <v>159</v>
      </c>
      <c r="AS1502" t="s">
        <v>152</v>
      </c>
      <c r="AU1502" t="s">
        <v>4250</v>
      </c>
      <c r="AV1502" s="12">
        <v>140717.51</v>
      </c>
      <c r="BF1502" s="12">
        <v>302432.75</v>
      </c>
      <c r="BI1502" s="12">
        <v>14100</v>
      </c>
      <c r="BJ1502" s="12">
        <v>457250.26</v>
      </c>
      <c r="BK1502" s="12">
        <v>140717.51</v>
      </c>
      <c r="BS1502" s="12">
        <v>0</v>
      </c>
      <c r="BT1502" s="12">
        <v>0</v>
      </c>
      <c r="BU1502" s="12">
        <v>457250.26</v>
      </c>
      <c r="BV1502" s="12">
        <v>140717.51</v>
      </c>
      <c r="CI1502">
        <f>CE1502+CG1502</f>
        <v>0</v>
      </c>
      <c r="DB1502">
        <f>CX1502+CZ1502+DA1502</f>
        <v>0</v>
      </c>
      <c r="DG1502" s="13" t="e">
        <f>(DC1502+DD1502)/CU1502</f>
        <v>#DIV/0!</v>
      </c>
      <c r="EI1502">
        <f>CO1502</f>
        <v>0</v>
      </c>
      <c r="EJ1502" s="16">
        <f>BU1502</f>
        <v>457250.26</v>
      </c>
      <c r="EK1502" s="16" t="e">
        <f>EJ1502/EI1502</f>
        <v>#DIV/0!</v>
      </c>
      <c r="EL1502">
        <f>DJ1502</f>
        <v>0</v>
      </c>
      <c r="EM1502" s="16" t="e">
        <f>EK1502*EL1502</f>
        <v>#DIV/0!</v>
      </c>
    </row>
    <row r="1503" spans="1:143" x14ac:dyDescent="0.25">
      <c r="A1503">
        <v>2015</v>
      </c>
      <c r="B1503">
        <v>2015</v>
      </c>
      <c r="C1503" t="s">
        <v>4200</v>
      </c>
      <c r="D1503" t="s">
        <v>1499</v>
      </c>
      <c r="E1503" t="s">
        <v>4251</v>
      </c>
      <c r="F1503" t="s">
        <v>4251</v>
      </c>
      <c r="V1503" t="s">
        <v>257</v>
      </c>
      <c r="AJ1503">
        <v>0</v>
      </c>
      <c r="BJ1503" s="12">
        <v>0</v>
      </c>
      <c r="BK1503" s="12">
        <v>0</v>
      </c>
      <c r="BS1503" s="12">
        <v>0</v>
      </c>
      <c r="BT1503" s="12">
        <v>0</v>
      </c>
      <c r="BU1503" s="12">
        <v>0</v>
      </c>
      <c r="BV1503" s="12">
        <v>0</v>
      </c>
      <c r="BW1503" t="s">
        <v>4251</v>
      </c>
      <c r="BX1503" t="s">
        <v>259</v>
      </c>
      <c r="BY1503">
        <v>17</v>
      </c>
      <c r="BZ1503">
        <v>16</v>
      </c>
      <c r="CA1503">
        <v>2</v>
      </c>
      <c r="CB1503">
        <v>1</v>
      </c>
      <c r="CE1503">
        <v>1</v>
      </c>
      <c r="CF1503">
        <v>1</v>
      </c>
      <c r="CG1503">
        <v>14</v>
      </c>
      <c r="CH1503">
        <v>14</v>
      </c>
      <c r="CI1503">
        <f>CE1503+CG1503</f>
        <v>15</v>
      </c>
      <c r="CJ1503">
        <v>5902</v>
      </c>
      <c r="CL1503">
        <v>730</v>
      </c>
      <c r="CM1503">
        <v>365</v>
      </c>
      <c r="CN1503">
        <v>4807</v>
      </c>
      <c r="CO1503">
        <v>5537</v>
      </c>
      <c r="CQ1503">
        <v>365</v>
      </c>
      <c r="CR1503">
        <v>365</v>
      </c>
      <c r="CS1503">
        <v>4807</v>
      </c>
      <c r="CT1503">
        <v>2</v>
      </c>
      <c r="CU1503">
        <v>2</v>
      </c>
      <c r="CY1503">
        <v>1</v>
      </c>
      <c r="DB1503">
        <f>CX1503+CZ1503+DA1503</f>
        <v>0</v>
      </c>
      <c r="DF1503">
        <v>1</v>
      </c>
      <c r="DG1503" s="13">
        <f>(DC1503+DD1503)/CU1503</f>
        <v>0</v>
      </c>
      <c r="DH1503">
        <v>1388</v>
      </c>
      <c r="DI1503">
        <v>427</v>
      </c>
      <c r="EI1503">
        <f>CO1503</f>
        <v>5537</v>
      </c>
      <c r="EJ1503" s="16">
        <f>BU1503</f>
        <v>0</v>
      </c>
      <c r="EK1503" s="16">
        <f>EJ1503/EI1503</f>
        <v>0</v>
      </c>
      <c r="EL1503">
        <f>DJ1503</f>
        <v>0</v>
      </c>
      <c r="EM1503" s="16">
        <f>EK1503*EL1503</f>
        <v>0</v>
      </c>
    </row>
    <row r="1504" spans="1:143" x14ac:dyDescent="0.25">
      <c r="A1504">
        <v>2015</v>
      </c>
      <c r="B1504">
        <v>1426</v>
      </c>
      <c r="C1504" t="s">
        <v>4200</v>
      </c>
      <c r="D1504" t="s">
        <v>1703</v>
      </c>
      <c r="E1504" t="s">
        <v>4252</v>
      </c>
      <c r="F1504" t="s">
        <v>4253</v>
      </c>
      <c r="G1504" t="s">
        <v>145</v>
      </c>
      <c r="H1504">
        <v>539061</v>
      </c>
      <c r="I1504" t="s">
        <v>4232</v>
      </c>
      <c r="J1504" t="s">
        <v>1590</v>
      </c>
      <c r="K1504">
        <v>98201</v>
      </c>
      <c r="L1504" t="s">
        <v>196</v>
      </c>
      <c r="N1504" t="s">
        <v>218</v>
      </c>
      <c r="P1504" t="s">
        <v>152</v>
      </c>
      <c r="Q1504" t="s">
        <v>207</v>
      </c>
      <c r="R1504" t="s">
        <v>167</v>
      </c>
      <c r="T1504" t="s">
        <v>168</v>
      </c>
      <c r="V1504" t="s">
        <v>161</v>
      </c>
      <c r="W1504" t="s">
        <v>175</v>
      </c>
      <c r="AJ1504">
        <v>0</v>
      </c>
      <c r="AR1504" t="s">
        <v>227</v>
      </c>
      <c r="AS1504" t="s">
        <v>152</v>
      </c>
      <c r="AU1504" t="s">
        <v>4254</v>
      </c>
      <c r="AV1504" s="12">
        <v>12674.7</v>
      </c>
      <c r="BJ1504" s="12">
        <v>12674.7</v>
      </c>
      <c r="BK1504" s="12">
        <v>12674.7</v>
      </c>
      <c r="BS1504" s="12">
        <v>0</v>
      </c>
      <c r="BT1504" s="12">
        <v>0</v>
      </c>
      <c r="BU1504" s="12">
        <v>12674.7</v>
      </c>
      <c r="BV1504" s="12">
        <v>12674.7</v>
      </c>
      <c r="BW1504" t="s">
        <v>4253</v>
      </c>
      <c r="BX1504" t="s">
        <v>161</v>
      </c>
      <c r="BY1504">
        <v>11</v>
      </c>
      <c r="BZ1504">
        <v>10</v>
      </c>
      <c r="CA1504">
        <v>2</v>
      </c>
      <c r="CB1504">
        <v>1</v>
      </c>
      <c r="CG1504">
        <v>9</v>
      </c>
      <c r="CH1504">
        <v>9</v>
      </c>
      <c r="CI1504">
        <f>CE1504+CG1504</f>
        <v>9</v>
      </c>
      <c r="CJ1504">
        <v>822</v>
      </c>
      <c r="CL1504">
        <v>58</v>
      </c>
      <c r="CN1504">
        <v>764</v>
      </c>
      <c r="CO1504">
        <v>793</v>
      </c>
      <c r="CQ1504">
        <v>29</v>
      </c>
      <c r="CS1504">
        <v>764</v>
      </c>
      <c r="CT1504">
        <v>10</v>
      </c>
      <c r="CU1504">
        <v>9</v>
      </c>
      <c r="CW1504">
        <v>1</v>
      </c>
      <c r="CY1504">
        <v>1</v>
      </c>
      <c r="DB1504">
        <f>CX1504+CZ1504+DA1504</f>
        <v>0</v>
      </c>
      <c r="DC1504">
        <v>3</v>
      </c>
      <c r="DE1504">
        <v>4</v>
      </c>
      <c r="DG1504" s="13">
        <f>(DC1504+DD1504)/CU1504</f>
        <v>0.33333333333333331</v>
      </c>
      <c r="DH1504">
        <v>1115</v>
      </c>
      <c r="DI1504">
        <v>822</v>
      </c>
      <c r="DJ1504">
        <v>334</v>
      </c>
      <c r="DK1504">
        <v>191</v>
      </c>
      <c r="DL1504">
        <v>10</v>
      </c>
      <c r="DM1504">
        <v>9</v>
      </c>
      <c r="DN1504">
        <v>2</v>
      </c>
      <c r="DO1504">
        <v>1</v>
      </c>
      <c r="DQ1504">
        <v>8</v>
      </c>
      <c r="DS1504">
        <v>1</v>
      </c>
      <c r="DW1504">
        <v>5</v>
      </c>
      <c r="DZ1504">
        <v>1</v>
      </c>
      <c r="EA1504">
        <v>2</v>
      </c>
      <c r="EB1504">
        <v>1</v>
      </c>
      <c r="EE1504">
        <v>1</v>
      </c>
      <c r="EI1504">
        <f>CO1504</f>
        <v>793</v>
      </c>
      <c r="EJ1504" s="16">
        <f>BU1504</f>
        <v>12674.7</v>
      </c>
      <c r="EK1504" s="16">
        <f>EJ1504/EI1504</f>
        <v>15.983228247162675</v>
      </c>
      <c r="EL1504">
        <f>DJ1504</f>
        <v>334</v>
      </c>
      <c r="EM1504" s="16">
        <f>EK1504*EL1504</f>
        <v>5338.3982345523336</v>
      </c>
    </row>
    <row r="1505" spans="1:143" x14ac:dyDescent="0.25">
      <c r="A1505">
        <v>2015</v>
      </c>
      <c r="B1505">
        <v>2016</v>
      </c>
      <c r="C1505" t="s">
        <v>4200</v>
      </c>
      <c r="D1505" t="s">
        <v>1499</v>
      </c>
      <c r="E1505" t="s">
        <v>4255</v>
      </c>
      <c r="F1505" t="s">
        <v>4255</v>
      </c>
      <c r="V1505" t="s">
        <v>257</v>
      </c>
      <c r="AJ1505">
        <v>0</v>
      </c>
      <c r="BJ1505" s="12">
        <v>0</v>
      </c>
      <c r="BK1505" s="12">
        <v>0</v>
      </c>
      <c r="BS1505" s="12">
        <v>0</v>
      </c>
      <c r="BT1505" s="12">
        <v>0</v>
      </c>
      <c r="BU1505" s="12">
        <v>0</v>
      </c>
      <c r="BV1505" s="12">
        <v>0</v>
      </c>
      <c r="BW1505" t="s">
        <v>4255</v>
      </c>
      <c r="BX1505" t="s">
        <v>259</v>
      </c>
      <c r="BY1505">
        <v>16</v>
      </c>
      <c r="BZ1505">
        <v>16</v>
      </c>
      <c r="CE1505">
        <v>1</v>
      </c>
      <c r="CF1505">
        <v>1</v>
      </c>
      <c r="CG1505">
        <v>15</v>
      </c>
      <c r="CH1505">
        <v>15</v>
      </c>
      <c r="CI1505">
        <f>CE1505+CG1505</f>
        <v>16</v>
      </c>
      <c r="CJ1505">
        <v>5363</v>
      </c>
      <c r="CM1505">
        <v>365</v>
      </c>
      <c r="CN1505">
        <v>4998</v>
      </c>
      <c r="CO1505">
        <v>5363</v>
      </c>
      <c r="CR1505">
        <v>365</v>
      </c>
      <c r="CS1505">
        <v>4998</v>
      </c>
      <c r="CT1505">
        <v>1</v>
      </c>
      <c r="CU1505">
        <v>1</v>
      </c>
      <c r="CW1505">
        <v>1</v>
      </c>
      <c r="DB1505">
        <f>CX1505+CZ1505+DA1505</f>
        <v>0</v>
      </c>
      <c r="DG1505" s="13">
        <f>(DC1505+DD1505)/CU1505</f>
        <v>0</v>
      </c>
      <c r="DH1505">
        <v>92</v>
      </c>
      <c r="DI1505">
        <v>92</v>
      </c>
      <c r="DL1505">
        <v>2</v>
      </c>
      <c r="DM1505">
        <v>2</v>
      </c>
      <c r="DQ1505">
        <v>2</v>
      </c>
      <c r="DS1505">
        <v>2</v>
      </c>
      <c r="EB1505">
        <v>1</v>
      </c>
      <c r="EE1505">
        <v>1</v>
      </c>
      <c r="EI1505">
        <f>CO1505</f>
        <v>5363</v>
      </c>
      <c r="EJ1505" s="16">
        <f>BU1505</f>
        <v>0</v>
      </c>
      <c r="EK1505" s="16">
        <f>EJ1505/EI1505</f>
        <v>0</v>
      </c>
      <c r="EL1505">
        <f>DJ1505</f>
        <v>0</v>
      </c>
      <c r="EM1505" s="16">
        <f>EK1505*EL1505</f>
        <v>0</v>
      </c>
    </row>
    <row r="1506" spans="1:143" x14ac:dyDescent="0.25">
      <c r="A1506">
        <v>2015</v>
      </c>
      <c r="B1506">
        <v>1972</v>
      </c>
      <c r="C1506" t="s">
        <v>4200</v>
      </c>
      <c r="D1506" t="s">
        <v>1499</v>
      </c>
      <c r="E1506" t="s">
        <v>4256</v>
      </c>
      <c r="F1506" t="s">
        <v>4256</v>
      </c>
      <c r="V1506" t="s">
        <v>257</v>
      </c>
      <c r="AJ1506">
        <v>0</v>
      </c>
      <c r="BJ1506" s="12">
        <v>0</v>
      </c>
      <c r="BK1506" s="12">
        <v>0</v>
      </c>
      <c r="BS1506" s="12">
        <v>0</v>
      </c>
      <c r="BT1506" s="12">
        <v>0</v>
      </c>
      <c r="BU1506" s="12">
        <v>0</v>
      </c>
      <c r="BV1506" s="12">
        <v>0</v>
      </c>
      <c r="BW1506" t="s">
        <v>4256</v>
      </c>
      <c r="BX1506" t="s">
        <v>259</v>
      </c>
      <c r="BY1506">
        <v>12</v>
      </c>
      <c r="BZ1506">
        <v>12</v>
      </c>
      <c r="CE1506">
        <v>1</v>
      </c>
      <c r="CF1506">
        <v>1</v>
      </c>
      <c r="CG1506">
        <v>11</v>
      </c>
      <c r="CH1506">
        <v>11</v>
      </c>
      <c r="CI1506">
        <f>CE1506+CG1506</f>
        <v>12</v>
      </c>
      <c r="CJ1506">
        <v>3334</v>
      </c>
      <c r="CM1506">
        <v>110</v>
      </c>
      <c r="CN1506">
        <v>3224</v>
      </c>
      <c r="CO1506">
        <v>3334</v>
      </c>
      <c r="CR1506">
        <v>110</v>
      </c>
      <c r="CS1506">
        <v>3224</v>
      </c>
      <c r="CT1506">
        <v>5</v>
      </c>
      <c r="CU1506">
        <v>5</v>
      </c>
      <c r="CY1506">
        <v>2</v>
      </c>
      <c r="DA1506">
        <v>1</v>
      </c>
      <c r="DB1506">
        <f>CX1506+CZ1506+DA1506</f>
        <v>1</v>
      </c>
      <c r="DC1506">
        <v>1</v>
      </c>
      <c r="DF1506">
        <v>1</v>
      </c>
      <c r="DG1506" s="13">
        <f>(DC1506+DD1506)/CU1506</f>
        <v>0.2</v>
      </c>
      <c r="DH1506">
        <v>3238</v>
      </c>
      <c r="DI1506">
        <v>863</v>
      </c>
      <c r="DJ1506">
        <v>933</v>
      </c>
      <c r="DK1506">
        <v>303</v>
      </c>
      <c r="DL1506">
        <v>2</v>
      </c>
      <c r="DM1506">
        <v>2</v>
      </c>
      <c r="DQ1506">
        <v>2</v>
      </c>
      <c r="EA1506">
        <v>2</v>
      </c>
      <c r="EI1506">
        <f>CO1506</f>
        <v>3334</v>
      </c>
      <c r="EJ1506" s="16">
        <f>BU1506</f>
        <v>0</v>
      </c>
      <c r="EK1506" s="16">
        <f>EJ1506/EI1506</f>
        <v>0</v>
      </c>
      <c r="EL1506">
        <f>DJ1506</f>
        <v>933</v>
      </c>
      <c r="EM1506" s="16">
        <f>EK1506*EL1506</f>
        <v>0</v>
      </c>
    </row>
    <row r="1507" spans="1:143" x14ac:dyDescent="0.25">
      <c r="A1507">
        <v>2015</v>
      </c>
      <c r="B1507">
        <v>1410</v>
      </c>
      <c r="C1507" t="s">
        <v>4200</v>
      </c>
      <c r="D1507" t="s">
        <v>1703</v>
      </c>
      <c r="E1507" t="s">
        <v>4257</v>
      </c>
      <c r="F1507" t="s">
        <v>4257</v>
      </c>
      <c r="G1507" t="s">
        <v>145</v>
      </c>
      <c r="H1507">
        <v>539061</v>
      </c>
      <c r="I1507" t="s">
        <v>4232</v>
      </c>
      <c r="J1507" t="s">
        <v>1590</v>
      </c>
      <c r="K1507">
        <v>98201</v>
      </c>
      <c r="L1507" t="s">
        <v>163</v>
      </c>
      <c r="N1507" t="s">
        <v>151</v>
      </c>
      <c r="P1507" t="s">
        <v>152</v>
      </c>
      <c r="Q1507" t="s">
        <v>207</v>
      </c>
      <c r="R1507" t="s">
        <v>235</v>
      </c>
      <c r="S1507" t="s">
        <v>210</v>
      </c>
      <c r="T1507" t="s">
        <v>155</v>
      </c>
      <c r="U1507" t="s">
        <v>156</v>
      </c>
      <c r="V1507" t="s">
        <v>157</v>
      </c>
      <c r="W1507" t="s">
        <v>169</v>
      </c>
      <c r="X1507" t="s">
        <v>226</v>
      </c>
      <c r="Y1507">
        <v>6</v>
      </c>
      <c r="Z1507">
        <v>3</v>
      </c>
      <c r="AA1507">
        <v>3</v>
      </c>
      <c r="AB1507">
        <v>3</v>
      </c>
      <c r="AE1507" t="s">
        <v>972</v>
      </c>
      <c r="AJ1507">
        <v>9</v>
      </c>
      <c r="AR1507" t="s">
        <v>227</v>
      </c>
      <c r="AS1507" t="s">
        <v>152</v>
      </c>
      <c r="AT1507" t="s">
        <v>228</v>
      </c>
      <c r="BI1507" s="12">
        <v>5611.72</v>
      </c>
      <c r="BJ1507" s="12">
        <v>5611.72</v>
      </c>
      <c r="BK1507" s="12">
        <v>0</v>
      </c>
      <c r="BS1507" s="12">
        <v>0</v>
      </c>
      <c r="BT1507" s="12">
        <v>0</v>
      </c>
      <c r="BU1507" s="12">
        <v>5611.72</v>
      </c>
      <c r="BV1507" s="12">
        <v>0</v>
      </c>
      <c r="BW1507" t="s">
        <v>4257</v>
      </c>
      <c r="BX1507" t="s">
        <v>157</v>
      </c>
      <c r="BY1507">
        <v>31</v>
      </c>
      <c r="BZ1507">
        <v>16</v>
      </c>
      <c r="CA1507">
        <v>21</v>
      </c>
      <c r="CB1507">
        <v>6</v>
      </c>
      <c r="CG1507">
        <v>10</v>
      </c>
      <c r="CH1507">
        <v>10</v>
      </c>
      <c r="CI1507">
        <f>CE1507+CG1507</f>
        <v>10</v>
      </c>
      <c r="CJ1507">
        <v>2205</v>
      </c>
      <c r="CL1507">
        <v>1403</v>
      </c>
      <c r="CN1507">
        <v>802</v>
      </c>
      <c r="CO1507">
        <v>1161</v>
      </c>
      <c r="CQ1507">
        <v>359</v>
      </c>
      <c r="CS1507">
        <v>802</v>
      </c>
      <c r="CT1507">
        <v>32</v>
      </c>
      <c r="CU1507">
        <v>15</v>
      </c>
      <c r="DB1507">
        <f>CX1507+CZ1507+DA1507</f>
        <v>0</v>
      </c>
      <c r="DC1507">
        <v>15</v>
      </c>
      <c r="DG1507" s="13">
        <f>(DC1507+DD1507)/CU1507</f>
        <v>1</v>
      </c>
      <c r="DH1507">
        <v>1098</v>
      </c>
      <c r="DI1507">
        <v>1098</v>
      </c>
      <c r="DJ1507">
        <v>1098</v>
      </c>
      <c r="DK1507">
        <v>1098</v>
      </c>
      <c r="DL1507">
        <v>29</v>
      </c>
      <c r="DM1507">
        <v>15</v>
      </c>
      <c r="DN1507">
        <v>19</v>
      </c>
      <c r="DO1507">
        <v>5</v>
      </c>
      <c r="DQ1507">
        <v>10</v>
      </c>
      <c r="DX1507">
        <v>15</v>
      </c>
      <c r="EB1507">
        <v>11</v>
      </c>
      <c r="EC1507" t="s">
        <v>776</v>
      </c>
      <c r="EE1507">
        <v>6</v>
      </c>
      <c r="EI1507">
        <f>CO1507</f>
        <v>1161</v>
      </c>
      <c r="EJ1507" s="16">
        <f>BU1507</f>
        <v>5611.72</v>
      </c>
      <c r="EK1507" s="16">
        <f>EJ1507/EI1507</f>
        <v>4.8335228251507321</v>
      </c>
      <c r="EL1507">
        <f>DJ1507</f>
        <v>1098</v>
      </c>
      <c r="EM1507" s="16">
        <f>EK1507*EL1507</f>
        <v>5307.2080620155039</v>
      </c>
    </row>
    <row r="1508" spans="1:143" x14ac:dyDescent="0.25">
      <c r="A1508">
        <v>2015</v>
      </c>
      <c r="B1508">
        <v>1421</v>
      </c>
      <c r="C1508" t="s">
        <v>4200</v>
      </c>
      <c r="D1508" t="s">
        <v>1703</v>
      </c>
      <c r="E1508" t="s">
        <v>4258</v>
      </c>
      <c r="F1508" t="s">
        <v>4258</v>
      </c>
      <c r="G1508" t="s">
        <v>145</v>
      </c>
      <c r="H1508">
        <v>539061</v>
      </c>
      <c r="I1508" t="s">
        <v>4232</v>
      </c>
      <c r="J1508" t="s">
        <v>1590</v>
      </c>
      <c r="K1508">
        <v>98201</v>
      </c>
      <c r="L1508" t="s">
        <v>163</v>
      </c>
      <c r="N1508" t="s">
        <v>151</v>
      </c>
      <c r="P1508" t="s">
        <v>152</v>
      </c>
      <c r="Q1508" t="s">
        <v>207</v>
      </c>
      <c r="R1508" t="s">
        <v>167</v>
      </c>
      <c r="S1508" t="s">
        <v>210</v>
      </c>
      <c r="T1508" t="s">
        <v>155</v>
      </c>
      <c r="U1508" t="s">
        <v>211</v>
      </c>
      <c r="V1508" t="s">
        <v>212</v>
      </c>
      <c r="W1508" t="s">
        <v>169</v>
      </c>
      <c r="X1508" t="s">
        <v>226</v>
      </c>
      <c r="Y1508">
        <v>3</v>
      </c>
      <c r="Z1508">
        <v>1</v>
      </c>
      <c r="AA1508">
        <v>8</v>
      </c>
      <c r="AB1508">
        <v>7</v>
      </c>
      <c r="AE1508" t="s">
        <v>797</v>
      </c>
      <c r="AJ1508">
        <v>11</v>
      </c>
      <c r="AR1508" t="s">
        <v>159</v>
      </c>
      <c r="AS1508" t="s">
        <v>152</v>
      </c>
      <c r="AT1508" t="s">
        <v>228</v>
      </c>
      <c r="BH1508" s="15">
        <v>205931.73</v>
      </c>
      <c r="BI1508" s="12">
        <v>16835.18</v>
      </c>
      <c r="BJ1508" s="12">
        <v>222766.91</v>
      </c>
      <c r="BK1508" s="12">
        <v>0</v>
      </c>
      <c r="BS1508" s="12">
        <v>0</v>
      </c>
      <c r="BT1508" s="12">
        <v>0</v>
      </c>
      <c r="BU1508" s="12">
        <v>222766.91</v>
      </c>
      <c r="BV1508" s="12">
        <v>0</v>
      </c>
      <c r="BW1508" t="s">
        <v>4258</v>
      </c>
      <c r="BX1508" t="s">
        <v>141</v>
      </c>
      <c r="BY1508">
        <v>82</v>
      </c>
      <c r="BZ1508">
        <v>63</v>
      </c>
      <c r="CA1508">
        <v>29</v>
      </c>
      <c r="CB1508">
        <v>10</v>
      </c>
      <c r="CE1508">
        <v>3</v>
      </c>
      <c r="CF1508">
        <v>3</v>
      </c>
      <c r="CG1508">
        <v>50</v>
      </c>
      <c r="CH1508">
        <v>50</v>
      </c>
      <c r="CI1508">
        <f>CE1508+CG1508</f>
        <v>53</v>
      </c>
      <c r="CJ1508">
        <v>3868</v>
      </c>
      <c r="CL1508">
        <v>1068</v>
      </c>
      <c r="CM1508">
        <v>191</v>
      </c>
      <c r="CN1508">
        <v>2609</v>
      </c>
      <c r="CO1508">
        <v>3217</v>
      </c>
      <c r="CQ1508">
        <v>417</v>
      </c>
      <c r="CR1508">
        <v>191</v>
      </c>
      <c r="CS1508">
        <v>2609</v>
      </c>
      <c r="CT1508">
        <v>72</v>
      </c>
      <c r="CU1508">
        <v>53</v>
      </c>
      <c r="CW1508">
        <v>1</v>
      </c>
      <c r="CY1508">
        <v>1</v>
      </c>
      <c r="DB1508">
        <f>CX1508+CZ1508+DA1508</f>
        <v>0</v>
      </c>
      <c r="DC1508">
        <v>48</v>
      </c>
      <c r="DE1508">
        <v>1</v>
      </c>
      <c r="DF1508">
        <v>2</v>
      </c>
      <c r="DG1508" s="13">
        <f>(DC1508+DD1508)/CU1508</f>
        <v>0.90566037735849059</v>
      </c>
      <c r="DH1508">
        <v>2990</v>
      </c>
      <c r="DI1508">
        <v>2955</v>
      </c>
      <c r="DJ1508">
        <v>2734</v>
      </c>
      <c r="DK1508">
        <v>2759</v>
      </c>
      <c r="DL1508">
        <v>69</v>
      </c>
      <c r="DM1508">
        <v>58</v>
      </c>
      <c r="DN1508">
        <v>18</v>
      </c>
      <c r="DO1508">
        <v>7</v>
      </c>
      <c r="DP1508">
        <v>3</v>
      </c>
      <c r="DQ1508">
        <v>48</v>
      </c>
      <c r="DS1508">
        <v>29</v>
      </c>
      <c r="EA1508">
        <v>29</v>
      </c>
      <c r="EB1508">
        <v>51</v>
      </c>
      <c r="EC1508" t="s">
        <v>564</v>
      </c>
      <c r="ED1508">
        <v>3</v>
      </c>
      <c r="EE1508">
        <v>41</v>
      </c>
      <c r="EI1508">
        <f>CO1508</f>
        <v>3217</v>
      </c>
      <c r="EJ1508" s="16">
        <f>BU1508</f>
        <v>222766.91</v>
      </c>
      <c r="EK1508" s="16">
        <f>EJ1508/EI1508</f>
        <v>69.246785825303078</v>
      </c>
      <c r="EL1508">
        <f>DJ1508</f>
        <v>2734</v>
      </c>
      <c r="EM1508" s="16">
        <f>EK1508*EL1508</f>
        <v>189320.7124463786</v>
      </c>
    </row>
    <row r="1509" spans="1:143" x14ac:dyDescent="0.25">
      <c r="A1509">
        <v>2015</v>
      </c>
      <c r="C1509" t="s">
        <v>4200</v>
      </c>
      <c r="D1509" t="s">
        <v>1731</v>
      </c>
      <c r="E1509" t="s">
        <v>4259</v>
      </c>
      <c r="H1509">
        <v>539061</v>
      </c>
      <c r="I1509" t="s">
        <v>4260</v>
      </c>
      <c r="J1509" t="s">
        <v>1590</v>
      </c>
      <c r="K1509">
        <v>98203</v>
      </c>
      <c r="L1509" t="s">
        <v>163</v>
      </c>
      <c r="N1509" t="s">
        <v>286</v>
      </c>
      <c r="P1509" t="s">
        <v>152</v>
      </c>
      <c r="Q1509" t="s">
        <v>207</v>
      </c>
      <c r="V1509" t="s">
        <v>287</v>
      </c>
      <c r="W1509" t="s">
        <v>158</v>
      </c>
      <c r="AJ1509">
        <v>0</v>
      </c>
      <c r="AR1509" t="s">
        <v>159</v>
      </c>
      <c r="AS1509" t="s">
        <v>152</v>
      </c>
      <c r="AU1509" t="s">
        <v>4261</v>
      </c>
      <c r="AV1509" s="12">
        <v>42240.800000000003</v>
      </c>
      <c r="BJ1509" s="12">
        <v>42240.800000000003</v>
      </c>
      <c r="BK1509" s="12">
        <v>42240.800000000003</v>
      </c>
      <c r="BS1509" s="12">
        <v>0</v>
      </c>
      <c r="BT1509" s="12">
        <v>0</v>
      </c>
      <c r="BU1509" s="12">
        <v>42240.800000000003</v>
      </c>
      <c r="BV1509" s="12">
        <v>42240.800000000003</v>
      </c>
      <c r="CI1509">
        <f>CE1509+CG1509</f>
        <v>0</v>
      </c>
      <c r="DB1509">
        <f>CX1509+CZ1509+DA1509</f>
        <v>0</v>
      </c>
      <c r="DG1509" s="13" t="e">
        <f>(DC1509+DD1509)/CU1509</f>
        <v>#DIV/0!</v>
      </c>
      <c r="EI1509">
        <f>CO1509</f>
        <v>0</v>
      </c>
      <c r="EJ1509" s="16">
        <f>BU1509</f>
        <v>42240.800000000003</v>
      </c>
      <c r="EK1509" s="16" t="e">
        <f>EJ1509/EI1509</f>
        <v>#DIV/0!</v>
      </c>
      <c r="EL1509">
        <f>DJ1509</f>
        <v>0</v>
      </c>
      <c r="EM1509" s="16" t="e">
        <f>EK1509*EL1509</f>
        <v>#DIV/0!</v>
      </c>
    </row>
    <row r="1510" spans="1:143" x14ac:dyDescent="0.25">
      <c r="A1510">
        <v>2015</v>
      </c>
      <c r="B1510">
        <v>1500</v>
      </c>
      <c r="C1510" t="s">
        <v>4200</v>
      </c>
      <c r="D1510" t="s">
        <v>1749</v>
      </c>
      <c r="E1510" t="s">
        <v>4262</v>
      </c>
      <c r="H1510">
        <v>539061</v>
      </c>
      <c r="I1510" t="s">
        <v>4263</v>
      </c>
      <c r="J1510" t="s">
        <v>4220</v>
      </c>
      <c r="K1510">
        <v>98258</v>
      </c>
      <c r="L1510" t="s">
        <v>685</v>
      </c>
      <c r="N1510" t="s">
        <v>656</v>
      </c>
      <c r="O1510" t="s">
        <v>198</v>
      </c>
      <c r="P1510" t="s">
        <v>152</v>
      </c>
      <c r="Q1510" t="s">
        <v>207</v>
      </c>
      <c r="R1510" t="s">
        <v>248</v>
      </c>
      <c r="S1510" t="s">
        <v>210</v>
      </c>
      <c r="V1510" t="s">
        <v>249</v>
      </c>
      <c r="W1510" t="s">
        <v>158</v>
      </c>
      <c r="AJ1510">
        <v>0</v>
      </c>
      <c r="AR1510" t="s">
        <v>227</v>
      </c>
      <c r="AS1510" t="s">
        <v>152</v>
      </c>
      <c r="AU1510" t="s">
        <v>4264</v>
      </c>
      <c r="BJ1510" s="12">
        <v>0</v>
      </c>
      <c r="BK1510" s="12">
        <v>0</v>
      </c>
      <c r="BS1510" s="12">
        <v>0</v>
      </c>
      <c r="BT1510" s="12">
        <v>0</v>
      </c>
      <c r="BU1510" s="12">
        <v>0</v>
      </c>
      <c r="BV1510" s="12">
        <v>0</v>
      </c>
      <c r="CI1510">
        <f>CE1510+CG1510</f>
        <v>0</v>
      </c>
      <c r="DB1510">
        <f>CX1510+CZ1510+DA1510</f>
        <v>0</v>
      </c>
      <c r="DG1510" s="13" t="e">
        <f>(DC1510+DD1510)/CU1510</f>
        <v>#DIV/0!</v>
      </c>
      <c r="EI1510">
        <f>CO1510</f>
        <v>0</v>
      </c>
      <c r="EJ1510" s="16">
        <f>BU1510</f>
        <v>0</v>
      </c>
      <c r="EK1510" s="16" t="e">
        <f>EJ1510/EI1510</f>
        <v>#DIV/0!</v>
      </c>
      <c r="EL1510">
        <f>DJ1510</f>
        <v>0</v>
      </c>
      <c r="EM1510" s="16" t="e">
        <f>EK1510*EL1510</f>
        <v>#DIV/0!</v>
      </c>
    </row>
    <row r="1511" spans="1:143" x14ac:dyDescent="0.25">
      <c r="A1511">
        <v>2015</v>
      </c>
      <c r="C1511" t="s">
        <v>4200</v>
      </c>
      <c r="D1511" t="s">
        <v>1731</v>
      </c>
      <c r="E1511" t="s">
        <v>4265</v>
      </c>
      <c r="H1511">
        <v>539061</v>
      </c>
      <c r="I1511" t="s">
        <v>4266</v>
      </c>
      <c r="J1511" t="s">
        <v>1590</v>
      </c>
      <c r="K1511">
        <v>98201</v>
      </c>
      <c r="L1511" t="s">
        <v>489</v>
      </c>
      <c r="N1511" t="s">
        <v>830</v>
      </c>
      <c r="P1511" t="s">
        <v>152</v>
      </c>
      <c r="Q1511" t="s">
        <v>166</v>
      </c>
      <c r="R1511" t="s">
        <v>248</v>
      </c>
      <c r="S1511" t="s">
        <v>210</v>
      </c>
      <c r="U1511" t="s">
        <v>156</v>
      </c>
      <c r="V1511" t="s">
        <v>257</v>
      </c>
      <c r="W1511" t="s">
        <v>816</v>
      </c>
      <c r="AA1511">
        <v>2</v>
      </c>
      <c r="AB1511">
        <v>2</v>
      </c>
      <c r="AJ1511">
        <v>2</v>
      </c>
      <c r="AQ1511" t="s">
        <v>236</v>
      </c>
      <c r="AR1511" t="s">
        <v>227</v>
      </c>
      <c r="AS1511" t="s">
        <v>152</v>
      </c>
      <c r="BJ1511" s="12">
        <v>0</v>
      </c>
      <c r="BK1511" s="12">
        <v>0</v>
      </c>
      <c r="BS1511" s="12">
        <v>0</v>
      </c>
      <c r="BT1511" s="12">
        <v>0</v>
      </c>
      <c r="BU1511" s="12">
        <v>0</v>
      </c>
      <c r="BV1511" s="12">
        <v>0</v>
      </c>
      <c r="CI1511">
        <f>CE1511+CG1511</f>
        <v>0</v>
      </c>
      <c r="DB1511">
        <f>CX1511+CZ1511+DA1511</f>
        <v>0</v>
      </c>
      <c r="DG1511" s="13" t="e">
        <f>(DC1511+DD1511)/CU1511</f>
        <v>#DIV/0!</v>
      </c>
      <c r="EI1511">
        <f>CO1511</f>
        <v>0</v>
      </c>
      <c r="EJ1511" s="16">
        <f>BU1511</f>
        <v>0</v>
      </c>
      <c r="EK1511" s="16" t="e">
        <f>EJ1511/EI1511</f>
        <v>#DIV/0!</v>
      </c>
      <c r="EL1511">
        <f>DJ1511</f>
        <v>0</v>
      </c>
      <c r="EM1511" s="16" t="e">
        <f>EK1511*EL1511</f>
        <v>#DIV/0!</v>
      </c>
    </row>
    <row r="1512" spans="1:143" x14ac:dyDescent="0.25">
      <c r="A1512">
        <v>2015</v>
      </c>
      <c r="C1512" t="s">
        <v>4200</v>
      </c>
      <c r="D1512" t="s">
        <v>1731</v>
      </c>
      <c r="E1512" t="s">
        <v>4267</v>
      </c>
      <c r="H1512">
        <v>539061</v>
      </c>
      <c r="I1512" t="s">
        <v>4266</v>
      </c>
      <c r="J1512" t="s">
        <v>1590</v>
      </c>
      <c r="K1512">
        <v>98201</v>
      </c>
      <c r="L1512" t="s">
        <v>489</v>
      </c>
      <c r="N1512" t="s">
        <v>830</v>
      </c>
      <c r="P1512" t="s">
        <v>152</v>
      </c>
      <c r="Q1512" t="s">
        <v>166</v>
      </c>
      <c r="R1512" t="s">
        <v>248</v>
      </c>
      <c r="S1512" t="s">
        <v>210</v>
      </c>
      <c r="U1512" t="s">
        <v>211</v>
      </c>
      <c r="V1512" t="s">
        <v>257</v>
      </c>
      <c r="W1512" t="s">
        <v>816</v>
      </c>
      <c r="AA1512">
        <v>3</v>
      </c>
      <c r="AB1512">
        <v>3</v>
      </c>
      <c r="AJ1512">
        <v>3</v>
      </c>
      <c r="AR1512" t="s">
        <v>159</v>
      </c>
      <c r="AS1512" t="s">
        <v>152</v>
      </c>
      <c r="BJ1512" s="12">
        <v>0</v>
      </c>
      <c r="BK1512" s="12">
        <v>0</v>
      </c>
      <c r="BS1512" s="12">
        <v>0</v>
      </c>
      <c r="BT1512" s="12">
        <v>0</v>
      </c>
      <c r="BU1512" s="12">
        <v>0</v>
      </c>
      <c r="BV1512" s="12">
        <v>0</v>
      </c>
      <c r="CI1512">
        <f>CE1512+CG1512</f>
        <v>0</v>
      </c>
      <c r="DB1512">
        <f>CX1512+CZ1512+DA1512</f>
        <v>0</v>
      </c>
      <c r="DG1512" s="13" t="e">
        <f>(DC1512+DD1512)/CU1512</f>
        <v>#DIV/0!</v>
      </c>
      <c r="EI1512">
        <f>CO1512</f>
        <v>0</v>
      </c>
      <c r="EJ1512" s="16">
        <f>BU1512</f>
        <v>0</v>
      </c>
      <c r="EK1512" s="16" t="e">
        <f>EJ1512/EI1512</f>
        <v>#DIV/0!</v>
      </c>
      <c r="EL1512">
        <f>DJ1512</f>
        <v>0</v>
      </c>
      <c r="EM1512" s="16" t="e">
        <f>EK1512*EL1512</f>
        <v>#DIV/0!</v>
      </c>
    </row>
    <row r="1513" spans="1:143" x14ac:dyDescent="0.25">
      <c r="A1513">
        <v>2015</v>
      </c>
      <c r="B1513">
        <v>2004</v>
      </c>
      <c r="C1513" t="s">
        <v>4200</v>
      </c>
      <c r="D1513" t="s">
        <v>4268</v>
      </c>
      <c r="E1513" t="s">
        <v>4269</v>
      </c>
      <c r="F1513" t="s">
        <v>4269</v>
      </c>
      <c r="V1513" t="s">
        <v>4270</v>
      </c>
      <c r="AJ1513">
        <v>0</v>
      </c>
      <c r="BJ1513" s="12">
        <v>0</v>
      </c>
      <c r="BK1513" s="12">
        <v>0</v>
      </c>
      <c r="BS1513" s="12">
        <v>0</v>
      </c>
      <c r="BT1513" s="12">
        <v>0</v>
      </c>
      <c r="BU1513" s="12">
        <v>0</v>
      </c>
      <c r="BV1513" s="12">
        <v>0</v>
      </c>
      <c r="BW1513" t="s">
        <v>4269</v>
      </c>
      <c r="BX1513" t="s">
        <v>343</v>
      </c>
      <c r="BY1513">
        <v>2</v>
      </c>
      <c r="BZ1513">
        <v>2</v>
      </c>
      <c r="CC1513">
        <v>2</v>
      </c>
      <c r="CD1513">
        <v>2</v>
      </c>
      <c r="CI1513">
        <f>CE1513+CG1513</f>
        <v>0</v>
      </c>
      <c r="CJ1513">
        <v>450</v>
      </c>
      <c r="CK1513">
        <v>450</v>
      </c>
      <c r="CO1513">
        <v>450</v>
      </c>
      <c r="CP1513">
        <v>450</v>
      </c>
      <c r="CT1513">
        <v>3</v>
      </c>
      <c r="CU1513">
        <v>3</v>
      </c>
      <c r="CW1513">
        <v>2</v>
      </c>
      <c r="CY1513">
        <v>1</v>
      </c>
      <c r="DB1513">
        <f>CX1513+CZ1513+DA1513</f>
        <v>0</v>
      </c>
      <c r="DG1513" s="13">
        <f>(DC1513+DD1513)/CU1513</f>
        <v>0</v>
      </c>
      <c r="DH1513">
        <v>459</v>
      </c>
      <c r="DI1513">
        <v>386</v>
      </c>
      <c r="EI1513">
        <f>CO1513</f>
        <v>450</v>
      </c>
      <c r="EJ1513" s="16">
        <f>BU1513</f>
        <v>0</v>
      </c>
      <c r="EK1513" s="16">
        <f>EJ1513/EI1513</f>
        <v>0</v>
      </c>
      <c r="EL1513">
        <f>DJ1513</f>
        <v>0</v>
      </c>
      <c r="EM1513" s="16">
        <f>EK1513*EL1513</f>
        <v>0</v>
      </c>
    </row>
    <row r="1514" spans="1:143" x14ac:dyDescent="0.25">
      <c r="A1514">
        <v>2015</v>
      </c>
      <c r="B1514">
        <v>1483</v>
      </c>
      <c r="C1514" t="s">
        <v>4200</v>
      </c>
      <c r="D1514" t="s">
        <v>4209</v>
      </c>
      <c r="E1514" t="s">
        <v>4271</v>
      </c>
      <c r="H1514">
        <v>539061</v>
      </c>
      <c r="I1514" t="s">
        <v>4272</v>
      </c>
      <c r="J1514" t="s">
        <v>1590</v>
      </c>
      <c r="K1514">
        <v>98203</v>
      </c>
      <c r="L1514" t="s">
        <v>196</v>
      </c>
      <c r="N1514" t="s">
        <v>286</v>
      </c>
      <c r="P1514" t="s">
        <v>152</v>
      </c>
      <c r="Q1514" t="s">
        <v>207</v>
      </c>
      <c r="V1514" t="s">
        <v>287</v>
      </c>
      <c r="W1514" t="s">
        <v>158</v>
      </c>
      <c r="AJ1514">
        <v>0</v>
      </c>
      <c r="AR1514" t="s">
        <v>227</v>
      </c>
      <c r="AS1514" t="s">
        <v>152</v>
      </c>
      <c r="AU1514" t="s">
        <v>4273</v>
      </c>
      <c r="AV1514" s="12">
        <v>20927</v>
      </c>
      <c r="BJ1514" s="12">
        <v>20927</v>
      </c>
      <c r="BK1514" s="12">
        <v>20927</v>
      </c>
      <c r="BS1514" s="12">
        <v>0</v>
      </c>
      <c r="BT1514" s="12">
        <v>0</v>
      </c>
      <c r="BU1514" s="12">
        <v>20927</v>
      </c>
      <c r="BV1514" s="12">
        <v>20927</v>
      </c>
      <c r="CI1514">
        <f>CE1514+CG1514</f>
        <v>0</v>
      </c>
      <c r="DB1514">
        <f>CX1514+CZ1514+DA1514</f>
        <v>0</v>
      </c>
      <c r="DG1514" s="13" t="e">
        <f>(DC1514+DD1514)/CU1514</f>
        <v>#DIV/0!</v>
      </c>
      <c r="EI1514">
        <f>CO1514</f>
        <v>0</v>
      </c>
      <c r="EJ1514" s="16">
        <f>BU1514</f>
        <v>20927</v>
      </c>
      <c r="EK1514" s="16" t="e">
        <f>EJ1514/EI1514</f>
        <v>#DIV/0!</v>
      </c>
      <c r="EL1514">
        <f>DJ1514</f>
        <v>0</v>
      </c>
      <c r="EM1514" s="16" t="e">
        <f>EK1514*EL1514</f>
        <v>#DIV/0!</v>
      </c>
    </row>
    <row r="1515" spans="1:143" x14ac:dyDescent="0.25">
      <c r="A1515">
        <v>2015</v>
      </c>
      <c r="B1515">
        <v>1556</v>
      </c>
      <c r="C1515" t="s">
        <v>4200</v>
      </c>
      <c r="D1515" t="s">
        <v>1731</v>
      </c>
      <c r="E1515" t="s">
        <v>4274</v>
      </c>
      <c r="H1515">
        <v>539061</v>
      </c>
      <c r="I1515" t="s">
        <v>4275</v>
      </c>
      <c r="J1515" t="s">
        <v>1590</v>
      </c>
      <c r="K1515">
        <v>98201</v>
      </c>
      <c r="L1515" t="s">
        <v>163</v>
      </c>
      <c r="N1515" t="s">
        <v>286</v>
      </c>
      <c r="P1515" t="s">
        <v>152</v>
      </c>
      <c r="Q1515" t="s">
        <v>207</v>
      </c>
      <c r="V1515" t="s">
        <v>287</v>
      </c>
      <c r="W1515" t="s">
        <v>158</v>
      </c>
      <c r="AJ1515">
        <v>0</v>
      </c>
      <c r="AR1515" t="s">
        <v>227</v>
      </c>
      <c r="AS1515" t="s">
        <v>152</v>
      </c>
      <c r="AU1515" t="s">
        <v>4276</v>
      </c>
      <c r="AV1515" s="12">
        <v>18394.62</v>
      </c>
      <c r="BI1515" s="12">
        <v>42015</v>
      </c>
      <c r="BJ1515" s="12">
        <v>60409.62</v>
      </c>
      <c r="BK1515" s="12">
        <v>18394.62</v>
      </c>
      <c r="BS1515" s="12">
        <v>0</v>
      </c>
      <c r="BT1515" s="12">
        <v>0</v>
      </c>
      <c r="BU1515" s="12">
        <v>60409.62</v>
      </c>
      <c r="BV1515" s="12">
        <v>18394.62</v>
      </c>
      <c r="CI1515">
        <f>CE1515+CG1515</f>
        <v>0</v>
      </c>
      <c r="DB1515">
        <f>CX1515+CZ1515+DA1515</f>
        <v>0</v>
      </c>
      <c r="DG1515" s="13" t="e">
        <f>(DC1515+DD1515)/CU1515</f>
        <v>#DIV/0!</v>
      </c>
      <c r="EI1515">
        <f>CO1515</f>
        <v>0</v>
      </c>
      <c r="EJ1515" s="16">
        <f>BU1515</f>
        <v>60409.62</v>
      </c>
      <c r="EK1515" s="16" t="e">
        <f>EJ1515/EI1515</f>
        <v>#DIV/0!</v>
      </c>
      <c r="EL1515">
        <f>DJ1515</f>
        <v>0</v>
      </c>
      <c r="EM1515" s="16" t="e">
        <f>EK1515*EL1515</f>
        <v>#DIV/0!</v>
      </c>
    </row>
    <row r="1516" spans="1:143" x14ac:dyDescent="0.25">
      <c r="A1516">
        <v>2015</v>
      </c>
      <c r="B1516">
        <v>2017</v>
      </c>
      <c r="C1516" t="s">
        <v>4200</v>
      </c>
      <c r="D1516" t="s">
        <v>4268</v>
      </c>
      <c r="E1516" t="s">
        <v>4277</v>
      </c>
      <c r="F1516" t="s">
        <v>4277</v>
      </c>
      <c r="V1516" t="s">
        <v>4270</v>
      </c>
      <c r="AJ1516">
        <v>0</v>
      </c>
      <c r="BJ1516" s="12">
        <v>0</v>
      </c>
      <c r="BK1516" s="12">
        <v>0</v>
      </c>
      <c r="BS1516" s="12">
        <v>0</v>
      </c>
      <c r="BT1516" s="12">
        <v>0</v>
      </c>
      <c r="BU1516" s="12">
        <v>0</v>
      </c>
      <c r="BV1516" s="12">
        <v>0</v>
      </c>
      <c r="BW1516" t="s">
        <v>4277</v>
      </c>
      <c r="BX1516" t="s">
        <v>343</v>
      </c>
      <c r="BY1516">
        <v>2</v>
      </c>
      <c r="BZ1516">
        <v>2</v>
      </c>
      <c r="CC1516">
        <v>2</v>
      </c>
      <c r="CD1516">
        <v>2</v>
      </c>
      <c r="CI1516">
        <f>CE1516+CG1516</f>
        <v>0</v>
      </c>
      <c r="CJ1516">
        <v>198</v>
      </c>
      <c r="CK1516">
        <v>198</v>
      </c>
      <c r="CO1516">
        <v>198</v>
      </c>
      <c r="CP1516">
        <v>198</v>
      </c>
      <c r="DB1516">
        <f>CX1516+CZ1516+DA1516</f>
        <v>0</v>
      </c>
      <c r="DG1516" s="13" t="e">
        <f>(DC1516+DD1516)/CU1516</f>
        <v>#DIV/0!</v>
      </c>
      <c r="EI1516">
        <f>CO1516</f>
        <v>198</v>
      </c>
      <c r="EJ1516" s="16">
        <f>BU1516</f>
        <v>0</v>
      </c>
      <c r="EK1516" s="16">
        <f>EJ1516/EI1516</f>
        <v>0</v>
      </c>
      <c r="EL1516">
        <f>DJ1516</f>
        <v>0</v>
      </c>
      <c r="EM1516" s="16">
        <f>EK1516*EL1516</f>
        <v>0</v>
      </c>
    </row>
    <row r="1517" spans="1:143" x14ac:dyDescent="0.25">
      <c r="A1517">
        <v>2015</v>
      </c>
      <c r="C1517" t="s">
        <v>4200</v>
      </c>
      <c r="D1517" t="s">
        <v>1731</v>
      </c>
      <c r="E1517" t="s">
        <v>4278</v>
      </c>
      <c r="H1517">
        <v>539061</v>
      </c>
      <c r="I1517" t="s">
        <v>4266</v>
      </c>
      <c r="J1517" t="s">
        <v>1590</v>
      </c>
      <c r="K1517">
        <v>98203</v>
      </c>
      <c r="L1517" t="s">
        <v>489</v>
      </c>
      <c r="N1517" t="s">
        <v>286</v>
      </c>
      <c r="P1517" t="s">
        <v>152</v>
      </c>
      <c r="Q1517" t="s">
        <v>207</v>
      </c>
      <c r="V1517" t="s">
        <v>287</v>
      </c>
      <c r="W1517" t="s">
        <v>1411</v>
      </c>
      <c r="AJ1517">
        <v>0</v>
      </c>
      <c r="AR1517" t="s">
        <v>227</v>
      </c>
      <c r="AS1517" t="s">
        <v>152</v>
      </c>
      <c r="AU1517" t="s">
        <v>4279</v>
      </c>
      <c r="BF1517" s="12">
        <v>75000</v>
      </c>
      <c r="BJ1517" s="12">
        <v>75000</v>
      </c>
      <c r="BK1517" s="12">
        <v>0</v>
      </c>
      <c r="BS1517" s="12">
        <v>0</v>
      </c>
      <c r="BT1517" s="12">
        <v>0</v>
      </c>
      <c r="BU1517" s="12">
        <v>75000</v>
      </c>
      <c r="BV1517" s="12">
        <v>0</v>
      </c>
      <c r="CI1517">
        <f>CE1517+CG1517</f>
        <v>0</v>
      </c>
      <c r="DB1517">
        <f>CX1517+CZ1517+DA1517</f>
        <v>0</v>
      </c>
      <c r="DG1517" s="13" t="e">
        <f>(DC1517+DD1517)/CU1517</f>
        <v>#DIV/0!</v>
      </c>
      <c r="EI1517">
        <f>CO1517</f>
        <v>0</v>
      </c>
      <c r="EJ1517" s="16">
        <f>BU1517</f>
        <v>75000</v>
      </c>
      <c r="EK1517" s="16" t="e">
        <f>EJ1517/EI1517</f>
        <v>#DIV/0!</v>
      </c>
      <c r="EL1517">
        <f>DJ1517</f>
        <v>0</v>
      </c>
      <c r="EM1517" s="16" t="e">
        <f>EK1517*EL1517</f>
        <v>#DIV/0!</v>
      </c>
    </row>
    <row r="1518" spans="1:143" x14ac:dyDescent="0.25">
      <c r="A1518">
        <v>2015</v>
      </c>
      <c r="B1518">
        <v>1401</v>
      </c>
      <c r="C1518" t="s">
        <v>4200</v>
      </c>
      <c r="D1518" t="s">
        <v>4268</v>
      </c>
      <c r="E1518" t="s">
        <v>4280</v>
      </c>
      <c r="F1518" t="s">
        <v>4281</v>
      </c>
      <c r="G1518" t="s">
        <v>145</v>
      </c>
      <c r="H1518">
        <v>530480</v>
      </c>
      <c r="I1518" t="s">
        <v>4282</v>
      </c>
      <c r="J1518" t="s">
        <v>1590</v>
      </c>
      <c r="K1518">
        <v>98201</v>
      </c>
      <c r="L1518" t="s">
        <v>163</v>
      </c>
      <c r="N1518" t="s">
        <v>197</v>
      </c>
      <c r="O1518" t="s">
        <v>198</v>
      </c>
      <c r="P1518" t="s">
        <v>152</v>
      </c>
      <c r="Q1518" t="s">
        <v>199</v>
      </c>
      <c r="R1518" t="s">
        <v>187</v>
      </c>
      <c r="S1518" t="s">
        <v>152</v>
      </c>
      <c r="T1518" t="s">
        <v>168</v>
      </c>
      <c r="V1518" t="s">
        <v>161</v>
      </c>
      <c r="W1518" t="s">
        <v>479</v>
      </c>
      <c r="AC1518" t="s">
        <v>480</v>
      </c>
      <c r="AD1518" t="s">
        <v>311</v>
      </c>
      <c r="AF1518" t="s">
        <v>480</v>
      </c>
      <c r="AJ1518">
        <v>8</v>
      </c>
      <c r="AR1518" t="s">
        <v>227</v>
      </c>
      <c r="AS1518" t="s">
        <v>210</v>
      </c>
      <c r="AU1518" t="s">
        <v>4283</v>
      </c>
      <c r="AV1518" s="12">
        <v>5281.57</v>
      </c>
      <c r="AW1518" s="12" t="s">
        <v>4284</v>
      </c>
      <c r="AX1518" s="15">
        <v>19936</v>
      </c>
      <c r="AZ1518" s="15">
        <v>4303</v>
      </c>
      <c r="BB1518" s="12">
        <v>28432</v>
      </c>
      <c r="BF1518" s="12">
        <v>20000</v>
      </c>
      <c r="BH1518" s="15">
        <v>126112</v>
      </c>
      <c r="BI1518" s="12">
        <v>172930</v>
      </c>
      <c r="BJ1518" s="12">
        <v>395324.24</v>
      </c>
      <c r="BK1518" s="12">
        <v>52043.24</v>
      </c>
      <c r="BR1518" s="15">
        <v>12444</v>
      </c>
      <c r="BS1518" s="12">
        <v>12444</v>
      </c>
      <c r="BT1518" s="12">
        <v>24888</v>
      </c>
      <c r="BU1518" s="12">
        <v>420212.24</v>
      </c>
      <c r="BV1518" s="12">
        <v>52043.24</v>
      </c>
      <c r="BW1518" t="s">
        <v>4281</v>
      </c>
      <c r="BX1518" t="s">
        <v>161</v>
      </c>
      <c r="BY1518">
        <v>132</v>
      </c>
      <c r="BZ1518">
        <v>132</v>
      </c>
      <c r="CC1518">
        <v>131</v>
      </c>
      <c r="CD1518">
        <v>131</v>
      </c>
      <c r="CE1518">
        <v>1</v>
      </c>
      <c r="CF1518">
        <v>1</v>
      </c>
      <c r="CI1518">
        <f>CE1518+CG1518</f>
        <v>1</v>
      </c>
      <c r="CJ1518">
        <v>1307</v>
      </c>
      <c r="CK1518">
        <v>1304</v>
      </c>
      <c r="CM1518">
        <v>3</v>
      </c>
      <c r="CO1518">
        <v>1307</v>
      </c>
      <c r="CP1518">
        <v>1304</v>
      </c>
      <c r="CR1518">
        <v>3</v>
      </c>
      <c r="CT1518">
        <v>98</v>
      </c>
      <c r="CU1518">
        <v>98</v>
      </c>
      <c r="CW1518">
        <v>13</v>
      </c>
      <c r="CX1518" t="s">
        <v>311</v>
      </c>
      <c r="CY1518">
        <v>70</v>
      </c>
      <c r="CZ1518">
        <v>2</v>
      </c>
      <c r="DA1518">
        <v>4</v>
      </c>
      <c r="DB1518">
        <f>CX1518+CZ1518+DA1518</f>
        <v>7</v>
      </c>
      <c r="DE1518">
        <v>8</v>
      </c>
      <c r="DG1518" s="13">
        <f>(DC1518+DD1518)/CU1518</f>
        <v>0</v>
      </c>
      <c r="DH1518">
        <v>950</v>
      </c>
      <c r="DI1518">
        <v>919</v>
      </c>
      <c r="DL1518">
        <v>121</v>
      </c>
      <c r="DM1518">
        <v>121</v>
      </c>
      <c r="DP1518">
        <v>1</v>
      </c>
      <c r="DR1518">
        <v>120</v>
      </c>
      <c r="DS1518">
        <v>11</v>
      </c>
      <c r="DU1518">
        <v>90</v>
      </c>
      <c r="DV1518">
        <v>4</v>
      </c>
      <c r="DW1518">
        <v>5</v>
      </c>
      <c r="DZ1518">
        <v>3</v>
      </c>
      <c r="EA1518">
        <v>8</v>
      </c>
      <c r="EI1518">
        <f>CO1518</f>
        <v>1307</v>
      </c>
      <c r="EJ1518" s="16">
        <f>BU1518</f>
        <v>420212.24</v>
      </c>
      <c r="EK1518" s="16">
        <f>EJ1518/EI1518</f>
        <v>321.50898240244834</v>
      </c>
      <c r="EL1518">
        <f>DJ1518</f>
        <v>0</v>
      </c>
      <c r="EM1518" s="16">
        <f>EK1518*EL1518</f>
        <v>0</v>
      </c>
    </row>
    <row r="1519" spans="1:143" x14ac:dyDescent="0.25">
      <c r="A1519">
        <v>2015</v>
      </c>
      <c r="B1519">
        <v>1403</v>
      </c>
      <c r="C1519" t="s">
        <v>4200</v>
      </c>
      <c r="D1519" t="s">
        <v>4268</v>
      </c>
      <c r="E1519" t="s">
        <v>4285</v>
      </c>
      <c r="F1519" t="s">
        <v>4286</v>
      </c>
      <c r="G1519" t="s">
        <v>145</v>
      </c>
      <c r="H1519">
        <v>530480</v>
      </c>
      <c r="I1519" t="s">
        <v>4287</v>
      </c>
      <c r="J1519" t="s">
        <v>1590</v>
      </c>
      <c r="K1519">
        <v>98201</v>
      </c>
      <c r="L1519" t="s">
        <v>163</v>
      </c>
      <c r="N1519" t="s">
        <v>197</v>
      </c>
      <c r="O1519" t="s">
        <v>198</v>
      </c>
      <c r="P1519" t="s">
        <v>152</v>
      </c>
      <c r="Q1519" t="s">
        <v>199</v>
      </c>
      <c r="R1519" t="s">
        <v>154</v>
      </c>
      <c r="S1519" t="s">
        <v>152</v>
      </c>
      <c r="T1519" t="s">
        <v>168</v>
      </c>
      <c r="V1519" t="s">
        <v>343</v>
      </c>
      <c r="W1519" t="s">
        <v>479</v>
      </c>
      <c r="AC1519" t="s">
        <v>796</v>
      </c>
      <c r="AD1519" t="s">
        <v>311</v>
      </c>
      <c r="AF1519" t="s">
        <v>796</v>
      </c>
      <c r="AJ1519">
        <v>13</v>
      </c>
      <c r="AP1519" t="s">
        <v>564</v>
      </c>
      <c r="AR1519" t="s">
        <v>227</v>
      </c>
      <c r="AS1519" t="s">
        <v>152</v>
      </c>
      <c r="AU1519" t="s">
        <v>4288</v>
      </c>
      <c r="AV1519" s="12">
        <v>151232.78</v>
      </c>
      <c r="AW1519" s="12" t="s">
        <v>4289</v>
      </c>
      <c r="BE1519" s="15">
        <v>72500</v>
      </c>
      <c r="BG1519" s="15">
        <v>172400</v>
      </c>
      <c r="BH1519" s="15">
        <v>201809</v>
      </c>
      <c r="BI1519" s="12">
        <v>163470</v>
      </c>
      <c r="BJ1519" s="12">
        <v>779695.93</v>
      </c>
      <c r="BK1519" s="12">
        <v>242016.93</v>
      </c>
      <c r="BR1519" s="15">
        <v>14113</v>
      </c>
      <c r="BS1519" s="12">
        <v>14113</v>
      </c>
      <c r="BT1519" s="12">
        <v>28226</v>
      </c>
      <c r="BU1519" s="12">
        <v>807921.93</v>
      </c>
      <c r="BV1519" s="12">
        <v>242016.93</v>
      </c>
      <c r="BW1519" t="s">
        <v>4286</v>
      </c>
      <c r="BX1519" t="s">
        <v>343</v>
      </c>
      <c r="BY1519">
        <v>8</v>
      </c>
      <c r="BZ1519">
        <v>8</v>
      </c>
      <c r="CC1519">
        <v>8</v>
      </c>
      <c r="CD1519">
        <v>8</v>
      </c>
      <c r="CI1519">
        <f>CE1519+CG1519</f>
        <v>0</v>
      </c>
      <c r="CJ1519">
        <v>750</v>
      </c>
      <c r="CK1519">
        <v>750</v>
      </c>
      <c r="CO1519">
        <v>750</v>
      </c>
      <c r="CP1519">
        <v>750</v>
      </c>
      <c r="CT1519">
        <v>13</v>
      </c>
      <c r="CU1519">
        <v>13</v>
      </c>
      <c r="CW1519">
        <v>2</v>
      </c>
      <c r="CY1519">
        <v>9</v>
      </c>
      <c r="DB1519">
        <f>CX1519+CZ1519+DA1519</f>
        <v>0</v>
      </c>
      <c r="DE1519">
        <v>2</v>
      </c>
      <c r="DG1519" s="13">
        <f>(DC1519+DD1519)/CU1519</f>
        <v>0</v>
      </c>
      <c r="DH1519">
        <v>1860</v>
      </c>
      <c r="DI1519">
        <v>1306</v>
      </c>
      <c r="DL1519">
        <v>4</v>
      </c>
      <c r="DM1519">
        <v>4</v>
      </c>
      <c r="DR1519">
        <v>4</v>
      </c>
      <c r="DS1519">
        <v>2</v>
      </c>
      <c r="DU1519">
        <v>2</v>
      </c>
      <c r="EI1519">
        <f>CO1519</f>
        <v>750</v>
      </c>
      <c r="EJ1519" s="16">
        <f>BU1519</f>
        <v>807921.93</v>
      </c>
      <c r="EK1519" s="16">
        <f>EJ1519/EI1519</f>
        <v>1077.2292400000001</v>
      </c>
      <c r="EL1519">
        <f>DJ1519</f>
        <v>0</v>
      </c>
      <c r="EM1519" s="16">
        <f>EK1519*EL1519</f>
        <v>0</v>
      </c>
    </row>
    <row r="1520" spans="1:143" x14ac:dyDescent="0.25">
      <c r="A1520">
        <v>2015</v>
      </c>
      <c r="B1520">
        <v>1427</v>
      </c>
      <c r="C1520" t="s">
        <v>4200</v>
      </c>
      <c r="D1520" t="s">
        <v>4268</v>
      </c>
      <c r="E1520" t="s">
        <v>4290</v>
      </c>
      <c r="F1520" t="s">
        <v>4291</v>
      </c>
      <c r="G1520" t="s">
        <v>145</v>
      </c>
      <c r="H1520">
        <v>539061</v>
      </c>
      <c r="I1520" t="s">
        <v>4292</v>
      </c>
      <c r="J1520" t="s">
        <v>4246</v>
      </c>
      <c r="K1520">
        <v>98272</v>
      </c>
      <c r="L1520" t="s">
        <v>163</v>
      </c>
      <c r="N1520" t="s">
        <v>197</v>
      </c>
      <c r="O1520" t="s">
        <v>198</v>
      </c>
      <c r="P1520" t="s">
        <v>152</v>
      </c>
      <c r="Q1520" t="s">
        <v>199</v>
      </c>
      <c r="R1520" t="s">
        <v>187</v>
      </c>
      <c r="S1520" t="s">
        <v>152</v>
      </c>
      <c r="T1520" t="s">
        <v>168</v>
      </c>
      <c r="V1520" t="s">
        <v>161</v>
      </c>
      <c r="W1520" t="s">
        <v>479</v>
      </c>
      <c r="AC1520" t="s">
        <v>776</v>
      </c>
      <c r="AD1520" t="s">
        <v>311</v>
      </c>
      <c r="AF1520" t="s">
        <v>776</v>
      </c>
      <c r="AJ1520">
        <v>5</v>
      </c>
      <c r="AP1520" t="s">
        <v>311</v>
      </c>
      <c r="AR1520" t="s">
        <v>227</v>
      </c>
      <c r="AS1520" t="s">
        <v>210</v>
      </c>
      <c r="AU1520" t="s">
        <v>4293</v>
      </c>
      <c r="AV1520" s="12">
        <v>2560.04</v>
      </c>
      <c r="AW1520" s="12" t="s">
        <v>4294</v>
      </c>
      <c r="AX1520" s="15">
        <v>16442</v>
      </c>
      <c r="AZ1520" s="15">
        <v>3385</v>
      </c>
      <c r="BB1520" s="12">
        <v>21568</v>
      </c>
      <c r="BE1520" s="15">
        <v>32983</v>
      </c>
      <c r="BG1520" s="15">
        <v>39526</v>
      </c>
      <c r="BH1520" s="15">
        <v>93194</v>
      </c>
      <c r="BI1520" s="12">
        <v>116235</v>
      </c>
      <c r="BJ1520" s="12">
        <v>343007.96</v>
      </c>
      <c r="BK1520" s="12">
        <v>74225.960000000006</v>
      </c>
      <c r="BS1520" s="12">
        <v>0</v>
      </c>
      <c r="BT1520" s="12">
        <v>0</v>
      </c>
      <c r="BU1520" s="12">
        <v>343007.96</v>
      </c>
      <c r="BV1520" s="12">
        <v>74225.960000000006</v>
      </c>
      <c r="BW1520" t="s">
        <v>4291</v>
      </c>
      <c r="BX1520" t="s">
        <v>161</v>
      </c>
      <c r="BY1520">
        <v>66</v>
      </c>
      <c r="BZ1520">
        <v>66</v>
      </c>
      <c r="CC1520">
        <v>66</v>
      </c>
      <c r="CD1520">
        <v>66</v>
      </c>
      <c r="CI1520">
        <f>CE1520+CG1520</f>
        <v>0</v>
      </c>
      <c r="CJ1520">
        <v>821</v>
      </c>
      <c r="CK1520">
        <v>821</v>
      </c>
      <c r="CO1520">
        <v>821</v>
      </c>
      <c r="CP1520">
        <v>821</v>
      </c>
      <c r="CT1520">
        <v>63</v>
      </c>
      <c r="CU1520">
        <v>63</v>
      </c>
      <c r="CW1520">
        <v>8</v>
      </c>
      <c r="CX1520" t="s">
        <v>311</v>
      </c>
      <c r="CY1520">
        <v>45</v>
      </c>
      <c r="CZ1520">
        <v>3</v>
      </c>
      <c r="DA1520">
        <v>1</v>
      </c>
      <c r="DB1520">
        <f>CX1520+CZ1520+DA1520</f>
        <v>5</v>
      </c>
      <c r="DE1520">
        <v>5</v>
      </c>
      <c r="DG1520" s="13">
        <f>(DC1520+DD1520)/CU1520</f>
        <v>0</v>
      </c>
      <c r="DH1520">
        <v>693</v>
      </c>
      <c r="DI1520">
        <v>688</v>
      </c>
      <c r="DL1520">
        <v>60</v>
      </c>
      <c r="DM1520">
        <v>60</v>
      </c>
      <c r="DR1520">
        <v>60</v>
      </c>
      <c r="DS1520">
        <v>8</v>
      </c>
      <c r="DU1520">
        <v>38</v>
      </c>
      <c r="DV1520">
        <v>1</v>
      </c>
      <c r="DW1520">
        <v>3</v>
      </c>
      <c r="DZ1520">
        <v>4</v>
      </c>
      <c r="EA1520">
        <v>6</v>
      </c>
      <c r="EI1520">
        <f>CO1520</f>
        <v>821</v>
      </c>
      <c r="EJ1520" s="16">
        <f>BU1520</f>
        <v>343007.96</v>
      </c>
      <c r="EK1520" s="16">
        <f>EJ1520/EI1520</f>
        <v>417.79288672350793</v>
      </c>
      <c r="EL1520">
        <f>DJ1520</f>
        <v>0</v>
      </c>
      <c r="EM1520" s="16">
        <f>EK1520*EL1520</f>
        <v>0</v>
      </c>
    </row>
    <row r="1521" spans="1:143" x14ac:dyDescent="0.25">
      <c r="A1521">
        <v>2015</v>
      </c>
      <c r="B1521">
        <v>1419</v>
      </c>
      <c r="C1521" t="s">
        <v>4200</v>
      </c>
      <c r="D1521" t="s">
        <v>4268</v>
      </c>
      <c r="E1521" t="s">
        <v>4295</v>
      </c>
      <c r="F1521" t="s">
        <v>4296</v>
      </c>
      <c r="G1521" t="s">
        <v>145</v>
      </c>
      <c r="H1521">
        <v>539061</v>
      </c>
      <c r="I1521" t="s">
        <v>4297</v>
      </c>
      <c r="J1521" t="s">
        <v>4210</v>
      </c>
      <c r="K1521">
        <v>98223</v>
      </c>
      <c r="L1521" t="s">
        <v>163</v>
      </c>
      <c r="N1521" t="s">
        <v>197</v>
      </c>
      <c r="O1521" t="s">
        <v>198</v>
      </c>
      <c r="P1521" t="s">
        <v>152</v>
      </c>
      <c r="Q1521" t="s">
        <v>199</v>
      </c>
      <c r="R1521" t="s">
        <v>154</v>
      </c>
      <c r="S1521" t="s">
        <v>152</v>
      </c>
      <c r="T1521" t="s">
        <v>168</v>
      </c>
      <c r="V1521" t="s">
        <v>343</v>
      </c>
      <c r="W1521" t="s">
        <v>2008</v>
      </c>
      <c r="AC1521" t="s">
        <v>470</v>
      </c>
      <c r="AD1521" t="s">
        <v>311</v>
      </c>
      <c r="AF1521" t="s">
        <v>470</v>
      </c>
      <c r="AJ1521">
        <v>10</v>
      </c>
      <c r="AR1521" t="s">
        <v>227</v>
      </c>
      <c r="AS1521" t="s">
        <v>152</v>
      </c>
      <c r="AW1521" s="12" t="s">
        <v>4298</v>
      </c>
      <c r="BE1521" s="15">
        <v>47083</v>
      </c>
      <c r="BG1521" s="15">
        <v>15592</v>
      </c>
      <c r="BH1521" s="15">
        <v>220572</v>
      </c>
      <c r="BI1521" s="12">
        <v>147952</v>
      </c>
      <c r="BJ1521" s="12">
        <v>446101.21</v>
      </c>
      <c r="BK1521" s="12">
        <v>61985.21</v>
      </c>
      <c r="BS1521" s="12">
        <v>0</v>
      </c>
      <c r="BT1521" s="12">
        <v>0</v>
      </c>
      <c r="BU1521" s="12">
        <v>446101.21</v>
      </c>
      <c r="BV1521" s="12">
        <v>61985.21</v>
      </c>
      <c r="BW1521" t="s">
        <v>4296</v>
      </c>
      <c r="BX1521" t="s">
        <v>343</v>
      </c>
      <c r="BY1521">
        <v>15</v>
      </c>
      <c r="BZ1521">
        <v>15</v>
      </c>
      <c r="CC1521">
        <v>15</v>
      </c>
      <c r="CD1521">
        <v>15</v>
      </c>
      <c r="CI1521">
        <f>CE1521+CG1521</f>
        <v>0</v>
      </c>
      <c r="CJ1521">
        <v>1106</v>
      </c>
      <c r="CK1521">
        <v>1106</v>
      </c>
      <c r="CO1521">
        <v>1106</v>
      </c>
      <c r="CP1521">
        <v>1106</v>
      </c>
      <c r="CT1521">
        <v>15</v>
      </c>
      <c r="CU1521">
        <v>15</v>
      </c>
      <c r="CW1521">
        <v>5</v>
      </c>
      <c r="CY1521">
        <v>9</v>
      </c>
      <c r="DB1521">
        <f>CX1521+CZ1521+DA1521</f>
        <v>0</v>
      </c>
      <c r="DE1521">
        <v>1</v>
      </c>
      <c r="DG1521" s="13">
        <f>(DC1521+DD1521)/CU1521</f>
        <v>0</v>
      </c>
      <c r="DH1521">
        <v>905</v>
      </c>
      <c r="DI1521">
        <v>847</v>
      </c>
      <c r="DL1521">
        <v>13</v>
      </c>
      <c r="DM1521">
        <v>13</v>
      </c>
      <c r="DR1521">
        <v>13</v>
      </c>
      <c r="DS1521">
        <v>1</v>
      </c>
      <c r="DT1521" t="s">
        <v>311</v>
      </c>
      <c r="DU1521">
        <v>9</v>
      </c>
      <c r="DZ1521">
        <v>2</v>
      </c>
      <c r="EI1521">
        <f>CO1521</f>
        <v>1106</v>
      </c>
      <c r="EJ1521" s="16">
        <f>BU1521</f>
        <v>446101.21</v>
      </c>
      <c r="EK1521" s="16">
        <f>EJ1521/EI1521</f>
        <v>403.34648282097652</v>
      </c>
      <c r="EL1521">
        <f>DJ1521</f>
        <v>0</v>
      </c>
      <c r="EM1521" s="16">
        <f>EK1521*EL1521</f>
        <v>0</v>
      </c>
    </row>
    <row r="1522" spans="1:143" x14ac:dyDescent="0.25">
      <c r="A1522">
        <v>2015</v>
      </c>
      <c r="B1522">
        <v>1432</v>
      </c>
      <c r="C1522" t="s">
        <v>4200</v>
      </c>
      <c r="D1522" t="s">
        <v>4268</v>
      </c>
      <c r="E1522" t="s">
        <v>4299</v>
      </c>
      <c r="H1522">
        <v>539061</v>
      </c>
      <c r="I1522" t="s">
        <v>4300</v>
      </c>
      <c r="J1522" t="s">
        <v>1590</v>
      </c>
      <c r="K1522">
        <v>98201</v>
      </c>
      <c r="L1522" t="s">
        <v>163</v>
      </c>
      <c r="N1522" t="s">
        <v>286</v>
      </c>
      <c r="P1522" t="s">
        <v>152</v>
      </c>
      <c r="Q1522" t="s">
        <v>207</v>
      </c>
      <c r="S1522" t="s">
        <v>1467</v>
      </c>
      <c r="V1522" t="s">
        <v>287</v>
      </c>
      <c r="W1522" t="s">
        <v>479</v>
      </c>
      <c r="AJ1522">
        <v>0</v>
      </c>
      <c r="AR1522" t="s">
        <v>227</v>
      </c>
      <c r="AS1522" t="s">
        <v>152</v>
      </c>
      <c r="AU1522" t="s">
        <v>4301</v>
      </c>
      <c r="AV1522" s="12">
        <v>37981</v>
      </c>
      <c r="BB1522" s="12">
        <v>50000</v>
      </c>
      <c r="BF1522" s="12">
        <v>166720</v>
      </c>
      <c r="BG1522" s="15">
        <v>29244</v>
      </c>
      <c r="BI1522" s="12">
        <v>341619</v>
      </c>
      <c r="BJ1522" s="12">
        <v>625564</v>
      </c>
      <c r="BK1522" s="12">
        <v>87981</v>
      </c>
      <c r="BS1522" s="12">
        <v>0</v>
      </c>
      <c r="BT1522" s="12">
        <v>0</v>
      </c>
      <c r="BU1522" s="12">
        <v>625564</v>
      </c>
      <c r="BV1522" s="12">
        <v>87981</v>
      </c>
      <c r="CI1522">
        <f>CE1522+CG1522</f>
        <v>0</v>
      </c>
      <c r="DB1522">
        <f>CX1522+CZ1522+DA1522</f>
        <v>0</v>
      </c>
      <c r="DG1522" s="13" t="e">
        <f>(DC1522+DD1522)/CU1522</f>
        <v>#DIV/0!</v>
      </c>
      <c r="EI1522">
        <f>CO1522</f>
        <v>0</v>
      </c>
      <c r="EJ1522" s="16">
        <f>BU1522</f>
        <v>625564</v>
      </c>
      <c r="EK1522" s="16" t="e">
        <f>EJ1522/EI1522</f>
        <v>#DIV/0!</v>
      </c>
      <c r="EL1522">
        <f>DJ1522</f>
        <v>0</v>
      </c>
      <c r="EM1522" s="16" t="e">
        <f>EK1522*EL1522</f>
        <v>#DIV/0!</v>
      </c>
    </row>
    <row r="1523" spans="1:143" x14ac:dyDescent="0.25">
      <c r="A1523">
        <v>2015</v>
      </c>
      <c r="B1523">
        <v>1408</v>
      </c>
      <c r="C1523" t="s">
        <v>4200</v>
      </c>
      <c r="D1523" t="s">
        <v>4268</v>
      </c>
      <c r="E1523" t="s">
        <v>4302</v>
      </c>
      <c r="H1523">
        <v>530480</v>
      </c>
      <c r="I1523" t="s">
        <v>4300</v>
      </c>
      <c r="J1523" t="s">
        <v>1590</v>
      </c>
      <c r="K1523">
        <v>98201</v>
      </c>
      <c r="L1523" t="s">
        <v>163</v>
      </c>
      <c r="N1523" t="s">
        <v>286</v>
      </c>
      <c r="P1523" t="s">
        <v>152</v>
      </c>
      <c r="Q1523" t="s">
        <v>207</v>
      </c>
      <c r="V1523" t="s">
        <v>287</v>
      </c>
      <c r="W1523" t="s">
        <v>479</v>
      </c>
      <c r="AJ1523">
        <v>0</v>
      </c>
      <c r="AR1523" t="s">
        <v>227</v>
      </c>
      <c r="AS1523" t="s">
        <v>152</v>
      </c>
      <c r="AU1523" t="s">
        <v>4303</v>
      </c>
      <c r="AV1523" s="12">
        <v>130131</v>
      </c>
      <c r="BG1523" s="15">
        <v>33480</v>
      </c>
      <c r="BH1523" s="15">
        <v>8503</v>
      </c>
      <c r="BI1523" s="12">
        <v>77004</v>
      </c>
      <c r="BJ1523" s="12">
        <v>249118</v>
      </c>
      <c r="BK1523" s="12">
        <v>130131</v>
      </c>
      <c r="BS1523" s="12">
        <v>0</v>
      </c>
      <c r="BT1523" s="12">
        <v>0</v>
      </c>
      <c r="BU1523" s="12">
        <v>249118</v>
      </c>
      <c r="BV1523" s="12">
        <v>130131</v>
      </c>
      <c r="CI1523">
        <f>CE1523+CG1523</f>
        <v>0</v>
      </c>
      <c r="DB1523">
        <f>CX1523+CZ1523+DA1523</f>
        <v>0</v>
      </c>
      <c r="DG1523" s="13" t="e">
        <f>(DC1523+DD1523)/CU1523</f>
        <v>#DIV/0!</v>
      </c>
      <c r="EI1523">
        <f>CO1523</f>
        <v>0</v>
      </c>
      <c r="EJ1523" s="16">
        <f>BU1523</f>
        <v>249118</v>
      </c>
      <c r="EK1523" s="16" t="e">
        <f>EJ1523/EI1523</f>
        <v>#DIV/0!</v>
      </c>
      <c r="EL1523">
        <f>DJ1523</f>
        <v>0</v>
      </c>
      <c r="EM1523" s="16" t="e">
        <f>EK1523*EL1523</f>
        <v>#DIV/0!</v>
      </c>
    </row>
    <row r="1524" spans="1:143" x14ac:dyDescent="0.25">
      <c r="A1524">
        <v>2015</v>
      </c>
      <c r="B1524">
        <v>1435</v>
      </c>
      <c r="C1524" t="s">
        <v>4200</v>
      </c>
      <c r="D1524" t="s">
        <v>4304</v>
      </c>
      <c r="E1524" t="s">
        <v>4305</v>
      </c>
      <c r="H1524">
        <v>530480</v>
      </c>
      <c r="I1524" t="s">
        <v>4306</v>
      </c>
      <c r="J1524" t="s">
        <v>1590</v>
      </c>
      <c r="K1524">
        <v>98201</v>
      </c>
      <c r="L1524" t="s">
        <v>163</v>
      </c>
      <c r="N1524" t="s">
        <v>197</v>
      </c>
      <c r="O1524" t="s">
        <v>198</v>
      </c>
      <c r="P1524" t="s">
        <v>210</v>
      </c>
      <c r="Q1524" t="s">
        <v>256</v>
      </c>
      <c r="R1524" t="s">
        <v>208</v>
      </c>
      <c r="S1524" t="s">
        <v>152</v>
      </c>
      <c r="T1524" t="s">
        <v>168</v>
      </c>
      <c r="V1524" t="s">
        <v>343</v>
      </c>
      <c r="W1524" t="s">
        <v>175</v>
      </c>
      <c r="AA1524">
        <v>8</v>
      </c>
      <c r="AB1524">
        <v>1</v>
      </c>
      <c r="AJ1524">
        <v>8</v>
      </c>
      <c r="AR1524" t="s">
        <v>227</v>
      </c>
      <c r="AS1524" t="s">
        <v>152</v>
      </c>
      <c r="BJ1524" s="12">
        <v>0</v>
      </c>
      <c r="BK1524" s="12">
        <v>0</v>
      </c>
      <c r="BS1524" s="12">
        <v>0</v>
      </c>
      <c r="BT1524" s="12">
        <v>0</v>
      </c>
      <c r="BU1524" s="12">
        <v>0</v>
      </c>
      <c r="BV1524" s="12">
        <v>0</v>
      </c>
      <c r="CI1524">
        <f>CE1524+CG1524</f>
        <v>0</v>
      </c>
      <c r="DB1524">
        <f>CX1524+CZ1524+DA1524</f>
        <v>0</v>
      </c>
      <c r="DG1524" s="13" t="e">
        <f>(DC1524+DD1524)/CU1524</f>
        <v>#DIV/0!</v>
      </c>
      <c r="EI1524">
        <f>CO1524</f>
        <v>0</v>
      </c>
      <c r="EJ1524" s="16">
        <f>BU1524</f>
        <v>0</v>
      </c>
      <c r="EK1524" s="16" t="e">
        <f>EJ1524/EI1524</f>
        <v>#DIV/0!</v>
      </c>
      <c r="EL1524">
        <f>DJ1524</f>
        <v>0</v>
      </c>
      <c r="EM1524" s="16" t="e">
        <f>EK1524*EL1524</f>
        <v>#DIV/0!</v>
      </c>
    </row>
    <row r="1525" spans="1:143" x14ac:dyDescent="0.25">
      <c r="A1525">
        <v>2015</v>
      </c>
      <c r="B1525">
        <v>1576</v>
      </c>
      <c r="C1525" t="s">
        <v>4200</v>
      </c>
      <c r="D1525" t="s">
        <v>856</v>
      </c>
      <c r="E1525" t="s">
        <v>3232</v>
      </c>
      <c r="H1525">
        <v>530480</v>
      </c>
      <c r="I1525" t="s">
        <v>4307</v>
      </c>
      <c r="J1525" t="s">
        <v>1590</v>
      </c>
      <c r="K1525">
        <v>98201</v>
      </c>
      <c r="L1525" t="s">
        <v>163</v>
      </c>
      <c r="N1525" t="s">
        <v>197</v>
      </c>
      <c r="O1525" t="s">
        <v>198</v>
      </c>
      <c r="P1525" t="s">
        <v>152</v>
      </c>
      <c r="Q1525" t="s">
        <v>153</v>
      </c>
      <c r="R1525" t="s">
        <v>187</v>
      </c>
      <c r="S1525" t="s">
        <v>152</v>
      </c>
      <c r="T1525" t="s">
        <v>168</v>
      </c>
      <c r="V1525" t="s">
        <v>161</v>
      </c>
      <c r="W1525" t="s">
        <v>169</v>
      </c>
      <c r="AJ1525">
        <v>0</v>
      </c>
      <c r="AM1525" t="s">
        <v>965</v>
      </c>
      <c r="AN1525" t="s">
        <v>1261</v>
      </c>
      <c r="AO1525" t="s">
        <v>1654</v>
      </c>
      <c r="AR1525" t="s">
        <v>227</v>
      </c>
      <c r="AS1525" t="s">
        <v>152</v>
      </c>
      <c r="BF1525" s="12">
        <v>4800</v>
      </c>
      <c r="BJ1525" s="12">
        <v>4800</v>
      </c>
      <c r="BK1525" s="12">
        <v>0</v>
      </c>
      <c r="BS1525" s="12">
        <v>0</v>
      </c>
      <c r="BT1525" s="12">
        <v>0</v>
      </c>
      <c r="BU1525" s="12">
        <v>4800</v>
      </c>
      <c r="BV1525" s="12">
        <v>0</v>
      </c>
      <c r="CI1525">
        <f>CE1525+CG1525</f>
        <v>0</v>
      </c>
      <c r="DB1525">
        <f>CX1525+CZ1525+DA1525</f>
        <v>0</v>
      </c>
      <c r="DG1525" s="13" t="e">
        <f>(DC1525+DD1525)/CU1525</f>
        <v>#DIV/0!</v>
      </c>
      <c r="EI1525">
        <f>CO1525</f>
        <v>0</v>
      </c>
      <c r="EJ1525" s="16">
        <f>BU1525</f>
        <v>4800</v>
      </c>
      <c r="EK1525" s="16" t="e">
        <f>EJ1525/EI1525</f>
        <v>#DIV/0!</v>
      </c>
      <c r="EL1525">
        <f>DJ1525</f>
        <v>0</v>
      </c>
      <c r="EM1525" s="16" t="e">
        <f>EK1525*EL1525</f>
        <v>#DIV/0!</v>
      </c>
    </row>
    <row r="1526" spans="1:143" x14ac:dyDescent="0.25">
      <c r="A1526">
        <v>2015</v>
      </c>
      <c r="B1526">
        <v>1456</v>
      </c>
      <c r="C1526" t="s">
        <v>4200</v>
      </c>
      <c r="D1526" t="s">
        <v>4209</v>
      </c>
      <c r="E1526" t="s">
        <v>4308</v>
      </c>
      <c r="F1526" t="s">
        <v>4309</v>
      </c>
      <c r="G1526" t="s">
        <v>145</v>
      </c>
      <c r="H1526">
        <v>539061</v>
      </c>
      <c r="I1526" t="s">
        <v>4272</v>
      </c>
      <c r="J1526" t="s">
        <v>1590</v>
      </c>
      <c r="K1526">
        <v>98203</v>
      </c>
      <c r="L1526" t="s">
        <v>163</v>
      </c>
      <c r="N1526" t="s">
        <v>286</v>
      </c>
      <c r="P1526" t="s">
        <v>152</v>
      </c>
      <c r="Q1526" t="s">
        <v>207</v>
      </c>
      <c r="V1526" t="s">
        <v>287</v>
      </c>
      <c r="W1526" t="s">
        <v>169</v>
      </c>
      <c r="AJ1526">
        <v>0</v>
      </c>
      <c r="AR1526" t="s">
        <v>227</v>
      </c>
      <c r="AS1526" t="s">
        <v>152</v>
      </c>
      <c r="AU1526" t="s">
        <v>4310</v>
      </c>
      <c r="AV1526" s="12">
        <v>87080.89</v>
      </c>
      <c r="BF1526" s="12">
        <v>26478.15</v>
      </c>
      <c r="BJ1526" s="12">
        <v>113559.03999999999</v>
      </c>
      <c r="BK1526" s="12">
        <v>87080.89</v>
      </c>
      <c r="BS1526" s="12">
        <v>0</v>
      </c>
      <c r="BT1526" s="12">
        <v>0</v>
      </c>
      <c r="BU1526" s="12">
        <v>113559.03999999999</v>
      </c>
      <c r="BV1526" s="12">
        <v>87080.89</v>
      </c>
      <c r="CI1526">
        <f>CE1526+CG1526</f>
        <v>0</v>
      </c>
      <c r="DB1526">
        <f>CX1526+CZ1526+DA1526</f>
        <v>0</v>
      </c>
      <c r="DG1526" s="13" t="e">
        <f>(DC1526+DD1526)/CU1526</f>
        <v>#DIV/0!</v>
      </c>
      <c r="EI1526">
        <f>CO1526</f>
        <v>0</v>
      </c>
      <c r="EJ1526" s="16">
        <f>BU1526</f>
        <v>113559.03999999999</v>
      </c>
      <c r="EK1526" s="16" t="e">
        <f>EJ1526/EI1526</f>
        <v>#DIV/0!</v>
      </c>
      <c r="EL1526">
        <f>DJ1526</f>
        <v>0</v>
      </c>
      <c r="EM1526" s="16" t="e">
        <f>EK1526*EL1526</f>
        <v>#DIV/0!</v>
      </c>
    </row>
    <row r="1527" spans="1:143" x14ac:dyDescent="0.25">
      <c r="A1527">
        <v>2015</v>
      </c>
      <c r="B1527">
        <v>1482</v>
      </c>
      <c r="C1527" t="s">
        <v>4200</v>
      </c>
      <c r="D1527" t="s">
        <v>4209</v>
      </c>
      <c r="E1527" t="s">
        <v>4311</v>
      </c>
      <c r="F1527" t="s">
        <v>4312</v>
      </c>
      <c r="G1527" t="s">
        <v>145</v>
      </c>
      <c r="H1527">
        <v>530480</v>
      </c>
      <c r="I1527" t="s">
        <v>4313</v>
      </c>
      <c r="J1527" t="s">
        <v>1590</v>
      </c>
      <c r="K1527">
        <v>98201</v>
      </c>
      <c r="L1527" t="s">
        <v>163</v>
      </c>
      <c r="N1527" t="s">
        <v>656</v>
      </c>
      <c r="O1527" t="s">
        <v>198</v>
      </c>
      <c r="P1527" t="s">
        <v>152</v>
      </c>
      <c r="Q1527" t="s">
        <v>199</v>
      </c>
      <c r="R1527" t="s">
        <v>248</v>
      </c>
      <c r="S1527" t="s">
        <v>210</v>
      </c>
      <c r="V1527" t="s">
        <v>249</v>
      </c>
      <c r="W1527" t="s">
        <v>175</v>
      </c>
      <c r="AA1527">
        <v>8</v>
      </c>
      <c r="AB1527">
        <v>8</v>
      </c>
      <c r="AJ1527">
        <v>8</v>
      </c>
      <c r="AR1527" t="s">
        <v>227</v>
      </c>
      <c r="AS1527" t="s">
        <v>152</v>
      </c>
      <c r="AV1527" s="12">
        <v>1325.52</v>
      </c>
      <c r="BF1527" s="12">
        <v>2912</v>
      </c>
      <c r="BI1527" s="12">
        <v>99371.72</v>
      </c>
      <c r="BJ1527" s="12">
        <v>103609.24</v>
      </c>
      <c r="BK1527" s="12">
        <v>1325.52</v>
      </c>
      <c r="BS1527" s="12">
        <v>0</v>
      </c>
      <c r="BT1527" s="12">
        <v>0</v>
      </c>
      <c r="BU1527" s="12">
        <v>103609.24</v>
      </c>
      <c r="BV1527" s="12">
        <v>1325.52</v>
      </c>
      <c r="BW1527" t="s">
        <v>4312</v>
      </c>
      <c r="BX1527" t="s">
        <v>1363</v>
      </c>
      <c r="BY1527">
        <v>8</v>
      </c>
      <c r="BZ1527">
        <v>8</v>
      </c>
      <c r="CG1527">
        <v>8</v>
      </c>
      <c r="CH1527">
        <v>8</v>
      </c>
      <c r="CI1527">
        <f>CE1527+CG1527</f>
        <v>8</v>
      </c>
      <c r="CJ1527">
        <v>2920</v>
      </c>
      <c r="CN1527">
        <v>2920</v>
      </c>
      <c r="CO1527">
        <v>2920</v>
      </c>
      <c r="CS1527">
        <v>2920</v>
      </c>
      <c r="DB1527">
        <f>CX1527+CZ1527+DA1527</f>
        <v>0</v>
      </c>
      <c r="DG1527" s="13" t="e">
        <f>(DC1527+DD1527)/CU1527</f>
        <v>#DIV/0!</v>
      </c>
      <c r="EI1527">
        <f>CO1527</f>
        <v>2920</v>
      </c>
      <c r="EJ1527" s="16">
        <f>BU1527</f>
        <v>103609.24</v>
      </c>
      <c r="EK1527" s="16">
        <f>EJ1527/EI1527</f>
        <v>35.482616438356168</v>
      </c>
      <c r="EL1527">
        <f>DJ1527</f>
        <v>0</v>
      </c>
      <c r="EM1527" s="16">
        <f>EK1527*EL1527</f>
        <v>0</v>
      </c>
    </row>
    <row r="1528" spans="1:143" x14ac:dyDescent="0.25">
      <c r="A1528">
        <v>2015</v>
      </c>
      <c r="B1528">
        <v>1543</v>
      </c>
      <c r="C1528" t="s">
        <v>4200</v>
      </c>
      <c r="D1528" t="s">
        <v>4209</v>
      </c>
      <c r="E1528" t="s">
        <v>4314</v>
      </c>
      <c r="F1528" t="s">
        <v>4315</v>
      </c>
      <c r="G1528" t="s">
        <v>145</v>
      </c>
      <c r="H1528">
        <v>530480</v>
      </c>
      <c r="I1528" t="s">
        <v>4313</v>
      </c>
      <c r="J1528" t="s">
        <v>1590</v>
      </c>
      <c r="K1528">
        <v>98201</v>
      </c>
      <c r="L1528" t="s">
        <v>163</v>
      </c>
      <c r="N1528" t="s">
        <v>656</v>
      </c>
      <c r="O1528" t="s">
        <v>198</v>
      </c>
      <c r="P1528" t="s">
        <v>152</v>
      </c>
      <c r="Q1528" t="s">
        <v>199</v>
      </c>
      <c r="R1528" t="s">
        <v>248</v>
      </c>
      <c r="S1528" t="s">
        <v>210</v>
      </c>
      <c r="V1528" t="s">
        <v>249</v>
      </c>
      <c r="W1528" t="s">
        <v>175</v>
      </c>
      <c r="AA1528">
        <v>21</v>
      </c>
      <c r="AB1528">
        <v>21</v>
      </c>
      <c r="AJ1528">
        <v>21</v>
      </c>
      <c r="AR1528" t="s">
        <v>227</v>
      </c>
      <c r="AS1528" t="s">
        <v>152</v>
      </c>
      <c r="AV1528" s="12">
        <v>3409.64</v>
      </c>
      <c r="BF1528" s="12">
        <v>7489</v>
      </c>
      <c r="BI1528" s="12">
        <v>255527.28</v>
      </c>
      <c r="BJ1528" s="12">
        <v>266425.92</v>
      </c>
      <c r="BK1528" s="12">
        <v>3409.64</v>
      </c>
      <c r="BS1528" s="12">
        <v>0</v>
      </c>
      <c r="BT1528" s="12">
        <v>0</v>
      </c>
      <c r="BU1528" s="12">
        <v>266425.92</v>
      </c>
      <c r="BV1528" s="12">
        <v>3409.64</v>
      </c>
      <c r="BW1528" t="s">
        <v>4315</v>
      </c>
      <c r="BX1528" t="s">
        <v>1363</v>
      </c>
      <c r="BY1528">
        <v>20</v>
      </c>
      <c r="BZ1528">
        <v>20</v>
      </c>
      <c r="CG1528">
        <v>20</v>
      </c>
      <c r="CH1528">
        <v>20</v>
      </c>
      <c r="CI1528">
        <f>CE1528+CG1528</f>
        <v>20</v>
      </c>
      <c r="CJ1528">
        <v>6488</v>
      </c>
      <c r="CN1528">
        <v>6488</v>
      </c>
      <c r="CO1528">
        <v>6488</v>
      </c>
      <c r="CS1528">
        <v>6488</v>
      </c>
      <c r="CT1528">
        <v>1</v>
      </c>
      <c r="CU1528">
        <v>1</v>
      </c>
      <c r="DB1528">
        <f>CX1528+CZ1528+DA1528</f>
        <v>0</v>
      </c>
      <c r="DF1528">
        <v>1</v>
      </c>
      <c r="DG1528" s="13">
        <f>(DC1528+DD1528)/CU1528</f>
        <v>0</v>
      </c>
      <c r="DH1528">
        <v>1092</v>
      </c>
      <c r="DI1528">
        <v>316</v>
      </c>
      <c r="DL1528">
        <v>6</v>
      </c>
      <c r="DM1528">
        <v>6</v>
      </c>
      <c r="DQ1528">
        <v>6</v>
      </c>
      <c r="DS1528">
        <v>1</v>
      </c>
      <c r="DU1528">
        <v>4</v>
      </c>
      <c r="EA1528">
        <v>1</v>
      </c>
      <c r="EI1528">
        <f>CO1528</f>
        <v>6488</v>
      </c>
      <c r="EJ1528" s="16">
        <f>BU1528</f>
        <v>266425.92</v>
      </c>
      <c r="EK1528" s="16">
        <f>EJ1528/EI1528</f>
        <v>41.064414303329222</v>
      </c>
      <c r="EL1528">
        <f>DJ1528</f>
        <v>0</v>
      </c>
      <c r="EM1528" s="16">
        <f>EK1528*EL1528</f>
        <v>0</v>
      </c>
    </row>
    <row r="1529" spans="1:143" x14ac:dyDescent="0.25">
      <c r="A1529">
        <v>2015</v>
      </c>
      <c r="B1529">
        <v>1973</v>
      </c>
      <c r="C1529" t="s">
        <v>4200</v>
      </c>
      <c r="D1529" t="s">
        <v>4201</v>
      </c>
      <c r="E1529" t="s">
        <v>4316</v>
      </c>
      <c r="F1529" t="s">
        <v>4316</v>
      </c>
      <c r="V1529" t="s">
        <v>257</v>
      </c>
      <c r="AJ1529">
        <v>0</v>
      </c>
      <c r="BJ1529" s="12">
        <v>0</v>
      </c>
      <c r="BK1529" s="12">
        <v>0</v>
      </c>
      <c r="BS1529" s="12">
        <v>0</v>
      </c>
      <c r="BT1529" s="12">
        <v>0</v>
      </c>
      <c r="BU1529" s="12">
        <v>0</v>
      </c>
      <c r="BV1529" s="12">
        <v>0</v>
      </c>
      <c r="BW1529" t="s">
        <v>4316</v>
      </c>
      <c r="BX1529" t="s">
        <v>259</v>
      </c>
      <c r="BY1529">
        <v>1</v>
      </c>
      <c r="BZ1529">
        <v>1</v>
      </c>
      <c r="CG1529">
        <v>1</v>
      </c>
      <c r="CH1529">
        <v>1</v>
      </c>
      <c r="CI1529">
        <f>CE1529+CG1529</f>
        <v>1</v>
      </c>
      <c r="CJ1529">
        <v>7</v>
      </c>
      <c r="CN1529">
        <v>7</v>
      </c>
      <c r="CO1529">
        <v>7</v>
      </c>
      <c r="CS1529">
        <v>7</v>
      </c>
      <c r="CT1529">
        <v>1</v>
      </c>
      <c r="CU1529">
        <v>1</v>
      </c>
      <c r="DB1529">
        <f>CX1529+CZ1529+DA1529</f>
        <v>0</v>
      </c>
      <c r="DC1529">
        <v>1</v>
      </c>
      <c r="DG1529" s="13">
        <f>(DC1529+DD1529)/CU1529</f>
        <v>1</v>
      </c>
      <c r="DH1529">
        <v>633</v>
      </c>
      <c r="DI1529">
        <v>7</v>
      </c>
      <c r="DJ1529">
        <v>633</v>
      </c>
      <c r="DK1529">
        <v>7</v>
      </c>
      <c r="EI1529">
        <f>CO1529</f>
        <v>7</v>
      </c>
      <c r="EJ1529" s="16">
        <f>BU1529</f>
        <v>0</v>
      </c>
      <c r="EK1529" s="16">
        <f>EJ1529/EI1529</f>
        <v>0</v>
      </c>
      <c r="EL1529">
        <f>DJ1529</f>
        <v>633</v>
      </c>
      <c r="EM1529" s="16">
        <f>EK1529*EL1529</f>
        <v>0</v>
      </c>
    </row>
    <row r="1530" spans="1:143" x14ac:dyDescent="0.25">
      <c r="A1530">
        <v>2015</v>
      </c>
      <c r="B1530">
        <v>1974</v>
      </c>
      <c r="C1530" t="s">
        <v>4200</v>
      </c>
      <c r="D1530" t="s">
        <v>4201</v>
      </c>
      <c r="E1530" t="s">
        <v>4317</v>
      </c>
      <c r="F1530" t="s">
        <v>4317</v>
      </c>
      <c r="V1530" t="s">
        <v>4318</v>
      </c>
      <c r="AJ1530">
        <v>0</v>
      </c>
      <c r="BJ1530" s="12">
        <v>0</v>
      </c>
      <c r="BK1530" s="12">
        <v>0</v>
      </c>
      <c r="BS1530" s="12">
        <v>0</v>
      </c>
      <c r="BT1530" s="12">
        <v>0</v>
      </c>
      <c r="BU1530" s="12">
        <v>0</v>
      </c>
      <c r="BV1530" s="12">
        <v>0</v>
      </c>
      <c r="CI1530">
        <f>CE1530+CG1530</f>
        <v>0</v>
      </c>
      <c r="DB1530">
        <f>CX1530+CZ1530+DA1530</f>
        <v>0</v>
      </c>
      <c r="DG1530" s="13" t="e">
        <f>(DC1530+DD1530)/CU1530</f>
        <v>#DIV/0!</v>
      </c>
      <c r="EI1530">
        <f>CO1530</f>
        <v>0</v>
      </c>
      <c r="EJ1530" s="16">
        <f>BU1530</f>
        <v>0</v>
      </c>
      <c r="EK1530" s="16" t="e">
        <f>EJ1530/EI1530</f>
        <v>#DIV/0!</v>
      </c>
      <c r="EL1530">
        <f>DJ1530</f>
        <v>0</v>
      </c>
      <c r="EM1530" s="16" t="e">
        <f>EK1530*EL1530</f>
        <v>#DIV/0!</v>
      </c>
    </row>
    <row r="1531" spans="1:143" x14ac:dyDescent="0.25">
      <c r="A1531">
        <v>2015</v>
      </c>
      <c r="B1531">
        <v>1548</v>
      </c>
      <c r="C1531" t="s">
        <v>4200</v>
      </c>
      <c r="D1531" t="s">
        <v>4209</v>
      </c>
      <c r="E1531" t="s">
        <v>4319</v>
      </c>
      <c r="F1531" t="s">
        <v>4320</v>
      </c>
      <c r="G1531" t="s">
        <v>145</v>
      </c>
      <c r="H1531">
        <v>530480</v>
      </c>
      <c r="I1531" t="s">
        <v>4321</v>
      </c>
      <c r="J1531" t="s">
        <v>1590</v>
      </c>
      <c r="K1531">
        <v>98201</v>
      </c>
      <c r="L1531" t="s">
        <v>163</v>
      </c>
      <c r="N1531" t="s">
        <v>507</v>
      </c>
      <c r="O1531" t="s">
        <v>198</v>
      </c>
      <c r="P1531" t="s">
        <v>152</v>
      </c>
      <c r="Q1531" t="s">
        <v>199</v>
      </c>
      <c r="R1531" t="s">
        <v>167</v>
      </c>
      <c r="S1531" t="s">
        <v>152</v>
      </c>
      <c r="T1531" t="s">
        <v>168</v>
      </c>
      <c r="V1531" t="s">
        <v>161</v>
      </c>
      <c r="W1531" t="s">
        <v>158</v>
      </c>
      <c r="Y1531">
        <v>25</v>
      </c>
      <c r="Z1531">
        <v>5</v>
      </c>
      <c r="AJ1531">
        <v>25</v>
      </c>
      <c r="AR1531" t="s">
        <v>227</v>
      </c>
      <c r="AS1531" t="s">
        <v>210</v>
      </c>
      <c r="AU1531" t="s">
        <v>4322</v>
      </c>
      <c r="AZ1531" s="15">
        <v>50196.38</v>
      </c>
      <c r="BH1531" s="15">
        <v>16166</v>
      </c>
      <c r="BI1531" s="12">
        <v>2606.13</v>
      </c>
      <c r="BJ1531" s="12">
        <v>68968.509999999995</v>
      </c>
      <c r="BK1531" s="12">
        <v>0</v>
      </c>
      <c r="BS1531" s="12">
        <v>0</v>
      </c>
      <c r="BT1531" s="12">
        <v>0</v>
      </c>
      <c r="BU1531" s="12">
        <v>68968.509999999995</v>
      </c>
      <c r="BV1531" s="12">
        <v>0</v>
      </c>
      <c r="BW1531" t="s">
        <v>4320</v>
      </c>
      <c r="BX1531" t="s">
        <v>161</v>
      </c>
      <c r="BY1531">
        <v>60</v>
      </c>
      <c r="BZ1531">
        <v>24</v>
      </c>
      <c r="CA1531">
        <v>56</v>
      </c>
      <c r="CB1531">
        <v>20</v>
      </c>
      <c r="CG1531">
        <v>4</v>
      </c>
      <c r="CH1531">
        <v>4</v>
      </c>
      <c r="CI1531">
        <f>CE1531+CG1531</f>
        <v>4</v>
      </c>
      <c r="CJ1531">
        <v>3966</v>
      </c>
      <c r="CL1531">
        <v>3680</v>
      </c>
      <c r="CN1531">
        <v>286</v>
      </c>
      <c r="CO1531">
        <v>1692</v>
      </c>
      <c r="CQ1531">
        <v>1406</v>
      </c>
      <c r="CS1531">
        <v>286</v>
      </c>
      <c r="CT1531">
        <v>23</v>
      </c>
      <c r="CU1531">
        <v>8</v>
      </c>
      <c r="CW1531">
        <v>1</v>
      </c>
      <c r="DA1531">
        <v>1</v>
      </c>
      <c r="DB1531">
        <f>CX1531+CZ1531+DA1531</f>
        <v>1</v>
      </c>
      <c r="DC1531">
        <v>5</v>
      </c>
      <c r="DE1531">
        <v>1</v>
      </c>
      <c r="DG1531" s="13">
        <f>(DC1531+DD1531)/CU1531</f>
        <v>0.625</v>
      </c>
      <c r="DH1531">
        <v>628</v>
      </c>
      <c r="DI1531">
        <v>525</v>
      </c>
      <c r="DJ1531">
        <v>495</v>
      </c>
      <c r="DK1531">
        <v>392</v>
      </c>
      <c r="DL1531">
        <v>42</v>
      </c>
      <c r="DM1531">
        <v>18</v>
      </c>
      <c r="DN1531">
        <v>38</v>
      </c>
      <c r="DO1531">
        <v>14</v>
      </c>
      <c r="DQ1531">
        <v>4</v>
      </c>
      <c r="DS1531">
        <v>4</v>
      </c>
      <c r="DU1531">
        <v>1</v>
      </c>
      <c r="DZ1531">
        <v>1</v>
      </c>
      <c r="EA1531">
        <v>12</v>
      </c>
      <c r="EI1531">
        <f>CO1531</f>
        <v>1692</v>
      </c>
      <c r="EJ1531" s="16">
        <f>BU1531</f>
        <v>68968.509999999995</v>
      </c>
      <c r="EK1531" s="16">
        <f>EJ1531/EI1531</f>
        <v>40.761530732860514</v>
      </c>
      <c r="EL1531">
        <f>DJ1531</f>
        <v>495</v>
      </c>
      <c r="EM1531" s="16">
        <f>EK1531*EL1531</f>
        <v>20176.957712765954</v>
      </c>
    </row>
    <row r="1532" spans="1:143" x14ac:dyDescent="0.25">
      <c r="A1532">
        <v>2015</v>
      </c>
      <c r="B1532">
        <v>1511</v>
      </c>
      <c r="C1532" t="s">
        <v>4200</v>
      </c>
      <c r="D1532" t="s">
        <v>4213</v>
      </c>
      <c r="E1532" t="s">
        <v>4323</v>
      </c>
      <c r="H1532">
        <v>530480</v>
      </c>
      <c r="I1532" t="s">
        <v>4324</v>
      </c>
      <c r="J1532" t="s">
        <v>1590</v>
      </c>
      <c r="K1532">
        <v>98201</v>
      </c>
      <c r="L1532" t="s">
        <v>163</v>
      </c>
      <c r="N1532" t="s">
        <v>286</v>
      </c>
      <c r="P1532" t="s">
        <v>152</v>
      </c>
      <c r="Q1532" t="s">
        <v>153</v>
      </c>
      <c r="V1532" t="s">
        <v>287</v>
      </c>
      <c r="W1532" t="s">
        <v>169</v>
      </c>
      <c r="AJ1532">
        <v>0</v>
      </c>
      <c r="AR1532" t="s">
        <v>227</v>
      </c>
      <c r="AS1532" t="s">
        <v>152</v>
      </c>
      <c r="AU1532" t="s">
        <v>4325</v>
      </c>
      <c r="BJ1532" s="12">
        <v>0</v>
      </c>
      <c r="BK1532" s="12">
        <v>0</v>
      </c>
      <c r="BS1532" s="12">
        <v>0</v>
      </c>
      <c r="BT1532" s="12">
        <v>0</v>
      </c>
      <c r="BU1532" s="12">
        <v>0</v>
      </c>
      <c r="BV1532" s="12">
        <v>0</v>
      </c>
      <c r="CI1532">
        <f>CE1532+CG1532</f>
        <v>0</v>
      </c>
      <c r="DB1532">
        <f>CX1532+CZ1532+DA1532</f>
        <v>0</v>
      </c>
      <c r="DG1532" s="13" t="e">
        <f>(DC1532+DD1532)/CU1532</f>
        <v>#DIV/0!</v>
      </c>
      <c r="EI1532">
        <f>CO1532</f>
        <v>0</v>
      </c>
      <c r="EJ1532" s="16">
        <f>BU1532</f>
        <v>0</v>
      </c>
      <c r="EK1532" s="16" t="e">
        <f>EJ1532/EI1532</f>
        <v>#DIV/0!</v>
      </c>
      <c r="EL1532">
        <f>DJ1532</f>
        <v>0</v>
      </c>
      <c r="EM1532" s="16" t="e">
        <f>EK1532*EL1532</f>
        <v>#DIV/0!</v>
      </c>
    </row>
    <row r="1533" spans="1:143" x14ac:dyDescent="0.25">
      <c r="A1533">
        <v>2015</v>
      </c>
      <c r="B1533">
        <v>1438</v>
      </c>
      <c r="C1533" t="s">
        <v>4200</v>
      </c>
      <c r="D1533" t="s">
        <v>4304</v>
      </c>
      <c r="E1533" t="s">
        <v>4326</v>
      </c>
      <c r="H1533">
        <v>530480</v>
      </c>
      <c r="I1533" t="s">
        <v>4327</v>
      </c>
      <c r="J1533" t="s">
        <v>1590</v>
      </c>
      <c r="K1533">
        <v>98201</v>
      </c>
      <c r="L1533" t="s">
        <v>163</v>
      </c>
      <c r="N1533" t="s">
        <v>197</v>
      </c>
      <c r="O1533" t="s">
        <v>198</v>
      </c>
      <c r="P1533" t="s">
        <v>210</v>
      </c>
      <c r="Q1533" t="s">
        <v>256</v>
      </c>
      <c r="R1533" t="s">
        <v>167</v>
      </c>
      <c r="S1533" t="s">
        <v>152</v>
      </c>
      <c r="T1533" t="s">
        <v>168</v>
      </c>
      <c r="V1533" t="s">
        <v>161</v>
      </c>
      <c r="W1533" t="s">
        <v>333</v>
      </c>
      <c r="Y1533">
        <v>5</v>
      </c>
      <c r="Z1533">
        <v>1</v>
      </c>
      <c r="AJ1533">
        <v>5</v>
      </c>
      <c r="AR1533" t="s">
        <v>227</v>
      </c>
      <c r="AS1533" t="s">
        <v>152</v>
      </c>
      <c r="BJ1533" s="12">
        <v>0</v>
      </c>
      <c r="BK1533" s="12">
        <v>0</v>
      </c>
      <c r="BS1533" s="12">
        <v>0</v>
      </c>
      <c r="BT1533" s="12">
        <v>0</v>
      </c>
      <c r="BU1533" s="12">
        <v>0</v>
      </c>
      <c r="BV1533" s="12">
        <v>0</v>
      </c>
      <c r="CI1533">
        <f>CE1533+CG1533</f>
        <v>0</v>
      </c>
      <c r="DB1533">
        <f>CX1533+CZ1533+DA1533</f>
        <v>0</v>
      </c>
      <c r="DG1533" s="13" t="e">
        <f>(DC1533+DD1533)/CU1533</f>
        <v>#DIV/0!</v>
      </c>
      <c r="EI1533">
        <f>CO1533</f>
        <v>0</v>
      </c>
      <c r="EJ1533" s="16">
        <f>BU1533</f>
        <v>0</v>
      </c>
      <c r="EK1533" s="16" t="e">
        <f>EJ1533/EI1533</f>
        <v>#DIV/0!</v>
      </c>
      <c r="EL1533">
        <f>DJ1533</f>
        <v>0</v>
      </c>
      <c r="EM1533" s="16" t="e">
        <f>EK1533*EL1533</f>
        <v>#DIV/0!</v>
      </c>
    </row>
    <row r="1534" spans="1:143" x14ac:dyDescent="0.25">
      <c r="A1534">
        <v>2015</v>
      </c>
      <c r="B1534">
        <v>1437</v>
      </c>
      <c r="C1534" t="s">
        <v>4200</v>
      </c>
      <c r="D1534" t="s">
        <v>4328</v>
      </c>
      <c r="E1534" t="s">
        <v>4329</v>
      </c>
      <c r="F1534" t="s">
        <v>4330</v>
      </c>
      <c r="G1534" t="s">
        <v>4331</v>
      </c>
      <c r="H1534">
        <v>539061</v>
      </c>
      <c r="I1534" t="s">
        <v>2539</v>
      </c>
      <c r="J1534" t="s">
        <v>2539</v>
      </c>
      <c r="L1534" t="s">
        <v>163</v>
      </c>
      <c r="N1534" t="s">
        <v>151</v>
      </c>
      <c r="P1534" t="s">
        <v>152</v>
      </c>
      <c r="Q1534" t="s">
        <v>207</v>
      </c>
      <c r="R1534" t="s">
        <v>154</v>
      </c>
      <c r="S1534" t="s">
        <v>210</v>
      </c>
      <c r="T1534" t="s">
        <v>155</v>
      </c>
      <c r="U1534" t="s">
        <v>211</v>
      </c>
      <c r="V1534" t="s">
        <v>212</v>
      </c>
      <c r="W1534" t="s">
        <v>333</v>
      </c>
      <c r="X1534" t="s">
        <v>201</v>
      </c>
      <c r="Y1534">
        <v>26</v>
      </c>
      <c r="Z1534">
        <v>9</v>
      </c>
      <c r="AJ1534">
        <v>26</v>
      </c>
      <c r="AQ1534" t="s">
        <v>258</v>
      </c>
      <c r="AR1534" t="s">
        <v>227</v>
      </c>
      <c r="AS1534" t="s">
        <v>210</v>
      </c>
      <c r="AU1534" t="s">
        <v>4332</v>
      </c>
      <c r="AX1534" s="15">
        <v>89938.05</v>
      </c>
      <c r="BG1534" s="15">
        <v>6162</v>
      </c>
      <c r="BI1534" s="12">
        <v>14969</v>
      </c>
      <c r="BJ1534" s="12">
        <v>111069.05</v>
      </c>
      <c r="BK1534" s="12">
        <v>0</v>
      </c>
      <c r="BS1534" s="12">
        <v>0</v>
      </c>
      <c r="BT1534" s="12">
        <v>0</v>
      </c>
      <c r="BU1534" s="12">
        <v>111069.05</v>
      </c>
      <c r="BV1534" s="12">
        <v>0</v>
      </c>
      <c r="CI1534">
        <f>CE1534+CG1534</f>
        <v>0</v>
      </c>
      <c r="DB1534">
        <f>CX1534+CZ1534+DA1534</f>
        <v>0</v>
      </c>
      <c r="DG1534" s="13" t="e">
        <f>(DC1534+DD1534)/CU1534</f>
        <v>#DIV/0!</v>
      </c>
      <c r="EI1534">
        <f>CO1534</f>
        <v>0</v>
      </c>
      <c r="EJ1534" s="16">
        <f>BU1534</f>
        <v>111069.05</v>
      </c>
      <c r="EK1534" s="16" t="e">
        <f>EJ1534/EI1534</f>
        <v>#DIV/0!</v>
      </c>
      <c r="EL1534">
        <f>DJ1534</f>
        <v>0</v>
      </c>
      <c r="EM1534" s="16" t="e">
        <f>EK1534*EL1534</f>
        <v>#DIV/0!</v>
      </c>
    </row>
    <row r="1535" spans="1:143" x14ac:dyDescent="0.25">
      <c r="A1535">
        <v>2015</v>
      </c>
      <c r="C1535" t="s">
        <v>4200</v>
      </c>
      <c r="D1535" t="s">
        <v>4328</v>
      </c>
      <c r="E1535" t="s">
        <v>4333</v>
      </c>
      <c r="H1535">
        <v>539061</v>
      </c>
      <c r="I1535" t="s">
        <v>2539</v>
      </c>
      <c r="J1535" t="s">
        <v>2539</v>
      </c>
      <c r="L1535" t="s">
        <v>489</v>
      </c>
      <c r="N1535" t="s">
        <v>151</v>
      </c>
      <c r="P1535" t="s">
        <v>152</v>
      </c>
      <c r="Q1535" t="s">
        <v>207</v>
      </c>
      <c r="R1535" t="s">
        <v>154</v>
      </c>
      <c r="S1535" t="s">
        <v>210</v>
      </c>
      <c r="T1535" t="s">
        <v>155</v>
      </c>
      <c r="U1535" t="s">
        <v>211</v>
      </c>
      <c r="V1535" t="s">
        <v>212</v>
      </c>
      <c r="W1535" t="s">
        <v>1411</v>
      </c>
      <c r="X1535" t="s">
        <v>201</v>
      </c>
      <c r="Y1535">
        <v>16</v>
      </c>
      <c r="Z1535">
        <v>7</v>
      </c>
      <c r="AJ1535">
        <v>16</v>
      </c>
      <c r="AR1535" t="s">
        <v>227</v>
      </c>
      <c r="AS1535" t="s">
        <v>152</v>
      </c>
      <c r="AV1535" s="12">
        <v>20195</v>
      </c>
      <c r="BB1535" s="12">
        <v>31500</v>
      </c>
      <c r="BI1535" s="12">
        <v>2926</v>
      </c>
      <c r="BJ1535" s="12">
        <v>54621</v>
      </c>
      <c r="BK1535" s="12">
        <v>51695</v>
      </c>
      <c r="BS1535" s="12">
        <v>0</v>
      </c>
      <c r="BT1535" s="12">
        <v>0</v>
      </c>
      <c r="BU1535" s="12">
        <v>54621</v>
      </c>
      <c r="BV1535" s="12">
        <v>51695</v>
      </c>
      <c r="CI1535">
        <f>CE1535+CG1535</f>
        <v>0</v>
      </c>
      <c r="DB1535">
        <f>CX1535+CZ1535+DA1535</f>
        <v>0</v>
      </c>
      <c r="DG1535" s="13" t="e">
        <f>(DC1535+DD1535)/CU1535</f>
        <v>#DIV/0!</v>
      </c>
      <c r="EI1535">
        <f>CO1535</f>
        <v>0</v>
      </c>
      <c r="EJ1535" s="16">
        <f>BU1535</f>
        <v>54621</v>
      </c>
      <c r="EK1535" s="16" t="e">
        <f>EJ1535/EI1535</f>
        <v>#DIV/0!</v>
      </c>
      <c r="EL1535">
        <f>DJ1535</f>
        <v>0</v>
      </c>
      <c r="EM1535" s="16" t="e">
        <f>EK1535*EL1535</f>
        <v>#DIV/0!</v>
      </c>
    </row>
    <row r="1536" spans="1:143" x14ac:dyDescent="0.25">
      <c r="A1536">
        <v>2015</v>
      </c>
      <c r="C1536" t="s">
        <v>4200</v>
      </c>
      <c r="D1536" t="s">
        <v>4328</v>
      </c>
      <c r="E1536" t="s">
        <v>4334</v>
      </c>
      <c r="H1536">
        <v>539061</v>
      </c>
      <c r="I1536" t="s">
        <v>2539</v>
      </c>
      <c r="J1536" t="s">
        <v>2539</v>
      </c>
      <c r="L1536" t="s">
        <v>489</v>
      </c>
      <c r="N1536" t="s">
        <v>151</v>
      </c>
      <c r="P1536" t="s">
        <v>152</v>
      </c>
      <c r="Q1536" t="s">
        <v>207</v>
      </c>
      <c r="R1536" t="s">
        <v>167</v>
      </c>
      <c r="S1536" t="s">
        <v>210</v>
      </c>
      <c r="T1536" t="s">
        <v>155</v>
      </c>
      <c r="U1536" t="s">
        <v>211</v>
      </c>
      <c r="V1536" t="s">
        <v>212</v>
      </c>
      <c r="W1536" t="s">
        <v>1411</v>
      </c>
      <c r="X1536" t="s">
        <v>201</v>
      </c>
      <c r="Y1536">
        <v>0</v>
      </c>
      <c r="Z1536">
        <v>0</v>
      </c>
      <c r="AJ1536">
        <v>0</v>
      </c>
      <c r="AQ1536" t="s">
        <v>236</v>
      </c>
      <c r="AR1536" t="s">
        <v>227</v>
      </c>
      <c r="AS1536" t="s">
        <v>210</v>
      </c>
      <c r="BJ1536" s="12">
        <v>0</v>
      </c>
      <c r="BK1536" s="12">
        <v>0</v>
      </c>
      <c r="BS1536" s="12">
        <v>0</v>
      </c>
      <c r="BT1536" s="12">
        <v>0</v>
      </c>
      <c r="BU1536" s="12">
        <v>0</v>
      </c>
      <c r="BV1536" s="12">
        <v>0</v>
      </c>
      <c r="CI1536">
        <f>CE1536+CG1536</f>
        <v>0</v>
      </c>
      <c r="DB1536">
        <f>CX1536+CZ1536+DA1536</f>
        <v>0</v>
      </c>
      <c r="DG1536" s="13" t="e">
        <f>(DC1536+DD1536)/CU1536</f>
        <v>#DIV/0!</v>
      </c>
      <c r="EI1536">
        <f>CO1536</f>
        <v>0</v>
      </c>
      <c r="EJ1536" s="16">
        <f>BU1536</f>
        <v>0</v>
      </c>
      <c r="EK1536" s="16" t="e">
        <f>EJ1536/EI1536</f>
        <v>#DIV/0!</v>
      </c>
      <c r="EL1536">
        <f>DJ1536</f>
        <v>0</v>
      </c>
      <c r="EM1536" s="16" t="e">
        <f>EK1536*EL1536</f>
        <v>#DIV/0!</v>
      </c>
    </row>
    <row r="1537" spans="1:143" x14ac:dyDescent="0.25">
      <c r="A1537">
        <v>2015</v>
      </c>
      <c r="B1537">
        <v>1443</v>
      </c>
      <c r="C1537" t="s">
        <v>4200</v>
      </c>
      <c r="D1537" t="s">
        <v>4328</v>
      </c>
      <c r="E1537" t="s">
        <v>1428</v>
      </c>
      <c r="F1537" t="s">
        <v>4335</v>
      </c>
      <c r="G1537" t="s">
        <v>145</v>
      </c>
      <c r="H1537">
        <v>530480</v>
      </c>
      <c r="I1537" t="s">
        <v>2539</v>
      </c>
      <c r="J1537" t="s">
        <v>2539</v>
      </c>
      <c r="L1537" t="s">
        <v>163</v>
      </c>
      <c r="N1537" t="s">
        <v>197</v>
      </c>
      <c r="O1537" t="s">
        <v>198</v>
      </c>
      <c r="P1537" t="s">
        <v>152</v>
      </c>
      <c r="Q1537" t="s">
        <v>207</v>
      </c>
      <c r="R1537" t="s">
        <v>167</v>
      </c>
      <c r="S1537" t="s">
        <v>152</v>
      </c>
      <c r="T1537" t="s">
        <v>168</v>
      </c>
      <c r="V1537" t="s">
        <v>161</v>
      </c>
      <c r="W1537" t="s">
        <v>333</v>
      </c>
      <c r="X1537" t="s">
        <v>201</v>
      </c>
      <c r="Y1537">
        <v>52</v>
      </c>
      <c r="Z1537">
        <v>13</v>
      </c>
      <c r="AJ1537">
        <v>52</v>
      </c>
      <c r="AR1537" t="s">
        <v>227</v>
      </c>
      <c r="AS1537" t="s">
        <v>210</v>
      </c>
      <c r="AU1537" t="s">
        <v>4283</v>
      </c>
      <c r="AW1537" s="12" t="s">
        <v>4336</v>
      </c>
      <c r="AZ1537" s="15">
        <v>24610</v>
      </c>
      <c r="BB1537" s="12">
        <v>70240</v>
      </c>
      <c r="BF1537" s="12">
        <v>19245</v>
      </c>
      <c r="BG1537" s="15">
        <v>433841</v>
      </c>
      <c r="BH1537" s="15">
        <v>47193</v>
      </c>
      <c r="BI1537" s="12">
        <v>9072</v>
      </c>
      <c r="BJ1537" s="12">
        <v>637086.39</v>
      </c>
      <c r="BK1537" s="12">
        <v>103125.39</v>
      </c>
      <c r="BS1537" s="12">
        <v>0</v>
      </c>
      <c r="BT1537" s="12">
        <v>0</v>
      </c>
      <c r="BU1537" s="12">
        <v>637086.39</v>
      </c>
      <c r="BV1537" s="12">
        <v>103125.39</v>
      </c>
      <c r="CI1537">
        <f>CE1537+CG1537</f>
        <v>0</v>
      </c>
      <c r="DB1537">
        <f>CX1537+CZ1537+DA1537</f>
        <v>0</v>
      </c>
      <c r="DG1537" s="13" t="e">
        <f>(DC1537+DD1537)/CU1537</f>
        <v>#DIV/0!</v>
      </c>
      <c r="EI1537">
        <f>CO1537</f>
        <v>0</v>
      </c>
      <c r="EJ1537" s="16">
        <f>BU1537</f>
        <v>637086.39</v>
      </c>
      <c r="EK1537" s="16" t="e">
        <f>EJ1537/EI1537</f>
        <v>#DIV/0!</v>
      </c>
      <c r="EL1537">
        <f>DJ1537</f>
        <v>0</v>
      </c>
      <c r="EM1537" s="16" t="e">
        <f>EK1537*EL1537</f>
        <v>#DIV/0!</v>
      </c>
    </row>
    <row r="1538" spans="1:143" x14ac:dyDescent="0.25">
      <c r="A1538">
        <v>2015</v>
      </c>
      <c r="C1538" t="s">
        <v>4200</v>
      </c>
      <c r="D1538" t="s">
        <v>4328</v>
      </c>
      <c r="E1538" t="s">
        <v>4337</v>
      </c>
      <c r="H1538">
        <v>539061</v>
      </c>
      <c r="I1538" t="s">
        <v>2539</v>
      </c>
      <c r="J1538" t="s">
        <v>2539</v>
      </c>
      <c r="L1538" t="s">
        <v>579</v>
      </c>
      <c r="M1538" t="s">
        <v>4338</v>
      </c>
      <c r="N1538" t="s">
        <v>830</v>
      </c>
      <c r="O1538" t="s">
        <v>165</v>
      </c>
      <c r="P1538" t="s">
        <v>152</v>
      </c>
      <c r="Q1538" t="s">
        <v>207</v>
      </c>
      <c r="R1538" t="s">
        <v>154</v>
      </c>
      <c r="S1538" t="s">
        <v>210</v>
      </c>
      <c r="T1538" t="s">
        <v>168</v>
      </c>
      <c r="U1538" t="s">
        <v>211</v>
      </c>
      <c r="V1538" t="s">
        <v>343</v>
      </c>
      <c r="W1538" t="s">
        <v>1411</v>
      </c>
      <c r="X1538" t="s">
        <v>201</v>
      </c>
      <c r="Y1538">
        <v>15</v>
      </c>
      <c r="Z1538">
        <v>5</v>
      </c>
      <c r="AA1538">
        <v>1</v>
      </c>
      <c r="AB1538">
        <v>1</v>
      </c>
      <c r="AJ1538">
        <v>16</v>
      </c>
      <c r="AR1538" t="s">
        <v>227</v>
      </c>
      <c r="AS1538" t="s">
        <v>152</v>
      </c>
      <c r="AU1538" t="s">
        <v>4339</v>
      </c>
      <c r="BJ1538" s="12">
        <v>0</v>
      </c>
      <c r="BK1538" s="12">
        <v>0</v>
      </c>
      <c r="BS1538" s="12">
        <v>0</v>
      </c>
      <c r="BT1538" s="12">
        <v>0</v>
      </c>
      <c r="BU1538" s="12">
        <v>0</v>
      </c>
      <c r="BV1538" s="12">
        <v>0</v>
      </c>
      <c r="CI1538">
        <f>CE1538+CG1538</f>
        <v>0</v>
      </c>
      <c r="DB1538">
        <f>CX1538+CZ1538+DA1538</f>
        <v>0</v>
      </c>
      <c r="DG1538" s="13" t="e">
        <f>(DC1538+DD1538)/CU1538</f>
        <v>#DIV/0!</v>
      </c>
      <c r="EI1538">
        <f>CO1538</f>
        <v>0</v>
      </c>
      <c r="EJ1538" s="16">
        <f>BU1538</f>
        <v>0</v>
      </c>
      <c r="EK1538" s="16" t="e">
        <f>EJ1538/EI1538</f>
        <v>#DIV/0!</v>
      </c>
      <c r="EL1538">
        <f>DJ1538</f>
        <v>0</v>
      </c>
      <c r="EM1538" s="16" t="e">
        <f>EK1538*EL1538</f>
        <v>#DIV/0!</v>
      </c>
    </row>
    <row r="1539" spans="1:143" x14ac:dyDescent="0.25">
      <c r="A1539">
        <v>2015</v>
      </c>
      <c r="B1539">
        <v>1445</v>
      </c>
      <c r="C1539" t="s">
        <v>4200</v>
      </c>
      <c r="D1539" t="s">
        <v>4328</v>
      </c>
      <c r="E1539" t="s">
        <v>4340</v>
      </c>
      <c r="H1539">
        <v>530480</v>
      </c>
      <c r="I1539" t="s">
        <v>2539</v>
      </c>
      <c r="J1539" t="s">
        <v>2539</v>
      </c>
      <c r="L1539" t="s">
        <v>163</v>
      </c>
      <c r="N1539" t="s">
        <v>656</v>
      </c>
      <c r="O1539" t="s">
        <v>165</v>
      </c>
      <c r="P1539" t="s">
        <v>152</v>
      </c>
      <c r="Q1539" t="s">
        <v>207</v>
      </c>
      <c r="R1539" t="s">
        <v>248</v>
      </c>
      <c r="S1539" t="s">
        <v>210</v>
      </c>
      <c r="V1539" t="s">
        <v>249</v>
      </c>
      <c r="W1539" t="s">
        <v>333</v>
      </c>
      <c r="X1539" t="s">
        <v>201</v>
      </c>
      <c r="Y1539">
        <v>54</v>
      </c>
      <c r="Z1539">
        <v>16</v>
      </c>
      <c r="AA1539">
        <v>4</v>
      </c>
      <c r="AB1539">
        <v>4</v>
      </c>
      <c r="AJ1539">
        <v>58</v>
      </c>
      <c r="AQ1539" t="s">
        <v>4341</v>
      </c>
      <c r="AR1539" t="s">
        <v>227</v>
      </c>
      <c r="AS1539" t="s">
        <v>152</v>
      </c>
      <c r="AV1539" s="12">
        <v>73394</v>
      </c>
      <c r="BI1539" s="12">
        <v>5852</v>
      </c>
      <c r="BJ1539" s="12">
        <v>79246</v>
      </c>
      <c r="BK1539" s="12">
        <v>73394</v>
      </c>
      <c r="BS1539" s="12">
        <v>0</v>
      </c>
      <c r="BT1539" s="12">
        <v>0</v>
      </c>
      <c r="BU1539" s="12">
        <v>79246</v>
      </c>
      <c r="BV1539" s="12">
        <v>73394</v>
      </c>
      <c r="CI1539">
        <f>CE1539+CG1539</f>
        <v>0</v>
      </c>
      <c r="DB1539">
        <f>CX1539+CZ1539+DA1539</f>
        <v>0</v>
      </c>
      <c r="DG1539" s="13" t="e">
        <f>(DC1539+DD1539)/CU1539</f>
        <v>#DIV/0!</v>
      </c>
      <c r="EI1539">
        <f>CO1539</f>
        <v>0</v>
      </c>
      <c r="EJ1539" s="16">
        <f>BU1539</f>
        <v>79246</v>
      </c>
      <c r="EK1539" s="16" t="e">
        <f>EJ1539/EI1539</f>
        <v>#DIV/0!</v>
      </c>
      <c r="EL1539">
        <f>DJ1539</f>
        <v>0</v>
      </c>
      <c r="EM1539" s="16" t="e">
        <f>EK1539*EL1539</f>
        <v>#DIV/0!</v>
      </c>
    </row>
    <row r="1540" spans="1:143" x14ac:dyDescent="0.25">
      <c r="A1540">
        <v>2015</v>
      </c>
      <c r="B1540">
        <v>1457</v>
      </c>
      <c r="C1540" t="s">
        <v>4200</v>
      </c>
      <c r="D1540" t="s">
        <v>1731</v>
      </c>
      <c r="E1540" t="s">
        <v>4342</v>
      </c>
      <c r="F1540" t="s">
        <v>4343</v>
      </c>
      <c r="G1540" t="s">
        <v>145</v>
      </c>
      <c r="H1540">
        <v>539061</v>
      </c>
      <c r="I1540" t="s">
        <v>4344</v>
      </c>
      <c r="J1540" t="s">
        <v>4345</v>
      </c>
      <c r="K1540">
        <v>98043</v>
      </c>
      <c r="L1540" t="s">
        <v>163</v>
      </c>
      <c r="N1540" t="s">
        <v>656</v>
      </c>
      <c r="O1540" t="s">
        <v>165</v>
      </c>
      <c r="P1540" t="s">
        <v>152</v>
      </c>
      <c r="Q1540" t="s">
        <v>199</v>
      </c>
      <c r="R1540" t="s">
        <v>248</v>
      </c>
      <c r="S1540" t="s">
        <v>210</v>
      </c>
      <c r="V1540" t="s">
        <v>249</v>
      </c>
      <c r="W1540" t="s">
        <v>158</v>
      </c>
      <c r="Y1540">
        <v>32</v>
      </c>
      <c r="Z1540">
        <v>12</v>
      </c>
      <c r="AJ1540">
        <v>32</v>
      </c>
      <c r="AR1540" t="s">
        <v>159</v>
      </c>
      <c r="AS1540" t="s">
        <v>152</v>
      </c>
      <c r="AU1540" t="s">
        <v>4346</v>
      </c>
      <c r="BF1540" s="12">
        <v>3749</v>
      </c>
      <c r="BI1540" s="12">
        <v>53505</v>
      </c>
      <c r="BJ1540" s="12">
        <v>57254</v>
      </c>
      <c r="BK1540" s="12">
        <v>0</v>
      </c>
      <c r="BS1540" s="12">
        <v>0</v>
      </c>
      <c r="BT1540" s="12">
        <v>0</v>
      </c>
      <c r="BU1540" s="12">
        <v>57254</v>
      </c>
      <c r="BV1540" s="12">
        <v>0</v>
      </c>
      <c r="BW1540" t="s">
        <v>4343</v>
      </c>
      <c r="BX1540" t="s">
        <v>1363</v>
      </c>
      <c r="BY1540">
        <v>30</v>
      </c>
      <c r="BZ1540">
        <v>10</v>
      </c>
      <c r="CA1540">
        <v>30</v>
      </c>
      <c r="CB1540">
        <v>10</v>
      </c>
      <c r="CI1540">
        <f>CE1540+CG1540</f>
        <v>0</v>
      </c>
      <c r="CJ1540">
        <v>8369</v>
      </c>
      <c r="CL1540">
        <v>8369</v>
      </c>
      <c r="CO1540">
        <v>2789</v>
      </c>
      <c r="CQ1540">
        <v>2789</v>
      </c>
      <c r="CT1540">
        <v>15</v>
      </c>
      <c r="CU1540">
        <v>5</v>
      </c>
      <c r="DB1540">
        <f>CX1540+CZ1540+DA1540</f>
        <v>0</v>
      </c>
      <c r="DC1540">
        <v>3</v>
      </c>
      <c r="DD1540">
        <v>1</v>
      </c>
      <c r="DF1540">
        <v>1</v>
      </c>
      <c r="DG1540" s="13">
        <f>(DC1540+DD1540)/CU1540</f>
        <v>0.8</v>
      </c>
      <c r="DH1540">
        <v>2818</v>
      </c>
      <c r="DI1540">
        <v>964</v>
      </c>
      <c r="DJ1540">
        <v>2626</v>
      </c>
      <c r="DK1540">
        <v>891</v>
      </c>
      <c r="DL1540">
        <v>7</v>
      </c>
      <c r="DM1540">
        <v>3</v>
      </c>
      <c r="DN1540">
        <v>7</v>
      </c>
      <c r="DO1540">
        <v>3</v>
      </c>
      <c r="DS1540">
        <v>3</v>
      </c>
      <c r="EI1540">
        <f>CO1540</f>
        <v>2789</v>
      </c>
      <c r="EJ1540" s="16">
        <f>BU1540</f>
        <v>57254</v>
      </c>
      <c r="EK1540" s="16">
        <f>EJ1540/EI1540</f>
        <v>20.528504840444604</v>
      </c>
      <c r="EL1540">
        <f>DJ1540</f>
        <v>2626</v>
      </c>
      <c r="EM1540" s="16">
        <f>EK1540*EL1540</f>
        <v>53907.853711007534</v>
      </c>
    </row>
    <row r="1541" spans="1:143" x14ac:dyDescent="0.25">
      <c r="A1541">
        <v>2015</v>
      </c>
      <c r="B1541">
        <v>1414</v>
      </c>
      <c r="C1541" t="s">
        <v>4200</v>
      </c>
      <c r="D1541" t="s">
        <v>4234</v>
      </c>
      <c r="E1541" t="s">
        <v>4347</v>
      </c>
      <c r="F1541" t="s">
        <v>4348</v>
      </c>
      <c r="G1541" t="s">
        <v>145</v>
      </c>
      <c r="H1541">
        <v>530480</v>
      </c>
      <c r="I1541" t="s">
        <v>4349</v>
      </c>
      <c r="J1541" t="s">
        <v>1590</v>
      </c>
      <c r="K1541">
        <v>98204</v>
      </c>
      <c r="L1541" t="s">
        <v>163</v>
      </c>
      <c r="N1541" t="s">
        <v>656</v>
      </c>
      <c r="O1541" t="s">
        <v>198</v>
      </c>
      <c r="P1541" t="s">
        <v>210</v>
      </c>
      <c r="Q1541" t="s">
        <v>256</v>
      </c>
      <c r="R1541" t="s">
        <v>248</v>
      </c>
      <c r="S1541" t="s">
        <v>210</v>
      </c>
      <c r="V1541" t="s">
        <v>257</v>
      </c>
      <c r="W1541" t="s">
        <v>175</v>
      </c>
      <c r="AA1541">
        <v>7</v>
      </c>
      <c r="AB1541">
        <v>7</v>
      </c>
      <c r="AJ1541">
        <v>7</v>
      </c>
      <c r="AR1541" t="s">
        <v>227</v>
      </c>
      <c r="AS1541" t="s">
        <v>152</v>
      </c>
      <c r="BH1541" s="15">
        <v>2480.5</v>
      </c>
      <c r="BJ1541" s="12">
        <v>2480.5</v>
      </c>
      <c r="BK1541" s="12">
        <v>0</v>
      </c>
      <c r="BO1541" s="15">
        <v>36697.769999999997</v>
      </c>
      <c r="BS1541" s="12">
        <v>36697.769999999997</v>
      </c>
      <c r="BT1541" s="12">
        <v>73395.539999999994</v>
      </c>
      <c r="BU1541" s="12">
        <v>75876.039999999994</v>
      </c>
      <c r="BV1541" s="12">
        <v>0</v>
      </c>
      <c r="CI1541">
        <f>CE1541+CG1541</f>
        <v>0</v>
      </c>
      <c r="DB1541">
        <f>CX1541+CZ1541+DA1541</f>
        <v>0</v>
      </c>
      <c r="DG1541" s="13" t="e">
        <f>(DC1541+DD1541)/CU1541</f>
        <v>#DIV/0!</v>
      </c>
      <c r="EI1541">
        <f>CO1541</f>
        <v>0</v>
      </c>
      <c r="EJ1541" s="16">
        <f>BU1541</f>
        <v>75876.039999999994</v>
      </c>
      <c r="EK1541" s="16" t="e">
        <f>EJ1541/EI1541</f>
        <v>#DIV/0!</v>
      </c>
      <c r="EL1541">
        <f>DJ1541</f>
        <v>0</v>
      </c>
      <c r="EM1541" s="16" t="e">
        <f>EK1541*EL1541</f>
        <v>#DIV/0!</v>
      </c>
    </row>
    <row r="1542" spans="1:143" x14ac:dyDescent="0.25">
      <c r="A1542">
        <v>2015</v>
      </c>
      <c r="B1542">
        <v>1525</v>
      </c>
      <c r="C1542" t="s">
        <v>4200</v>
      </c>
      <c r="D1542" t="s">
        <v>1731</v>
      </c>
      <c r="E1542" t="s">
        <v>4350</v>
      </c>
      <c r="F1542" t="s">
        <v>4351</v>
      </c>
      <c r="G1542" t="s">
        <v>145</v>
      </c>
      <c r="H1542">
        <v>539061</v>
      </c>
      <c r="I1542" t="s">
        <v>4352</v>
      </c>
      <c r="J1542" t="s">
        <v>1590</v>
      </c>
      <c r="K1542">
        <v>98201</v>
      </c>
      <c r="L1542" t="s">
        <v>163</v>
      </c>
      <c r="N1542" t="s">
        <v>218</v>
      </c>
      <c r="P1542" t="s">
        <v>152</v>
      </c>
      <c r="Q1542" t="s">
        <v>199</v>
      </c>
      <c r="R1542" t="s">
        <v>167</v>
      </c>
      <c r="T1542" t="s">
        <v>168</v>
      </c>
      <c r="V1542" t="s">
        <v>161</v>
      </c>
      <c r="W1542" t="s">
        <v>158</v>
      </c>
      <c r="AJ1542">
        <v>0</v>
      </c>
      <c r="AR1542" t="s">
        <v>227</v>
      </c>
      <c r="AS1542" t="s">
        <v>152</v>
      </c>
      <c r="BF1542" s="12">
        <v>548</v>
      </c>
      <c r="BH1542" s="15">
        <v>4500</v>
      </c>
      <c r="BI1542" s="12">
        <v>14242</v>
      </c>
      <c r="BJ1542" s="12">
        <v>19290</v>
      </c>
      <c r="BK1542" s="12">
        <v>0</v>
      </c>
      <c r="BS1542" s="12">
        <v>0</v>
      </c>
      <c r="BT1542" s="12">
        <v>0</v>
      </c>
      <c r="BU1542" s="12">
        <v>19290</v>
      </c>
      <c r="BV1542" s="12">
        <v>0</v>
      </c>
      <c r="BW1542" t="s">
        <v>4351</v>
      </c>
      <c r="BX1542" t="s">
        <v>161</v>
      </c>
      <c r="BY1542">
        <v>11</v>
      </c>
      <c r="BZ1542">
        <v>5</v>
      </c>
      <c r="CA1542">
        <v>10</v>
      </c>
      <c r="CB1542">
        <v>4</v>
      </c>
      <c r="CG1542">
        <v>1</v>
      </c>
      <c r="CH1542">
        <v>1</v>
      </c>
      <c r="CI1542">
        <f>CE1542+CG1542</f>
        <v>1</v>
      </c>
      <c r="CJ1542">
        <v>189</v>
      </c>
      <c r="CL1542">
        <v>188</v>
      </c>
      <c r="CN1542">
        <v>1</v>
      </c>
      <c r="CO1542">
        <v>75</v>
      </c>
      <c r="CQ1542">
        <v>74</v>
      </c>
      <c r="CS1542">
        <v>1</v>
      </c>
      <c r="CT1542">
        <v>6</v>
      </c>
      <c r="CU1542">
        <v>4</v>
      </c>
      <c r="CW1542">
        <v>1</v>
      </c>
      <c r="DB1542">
        <f>CX1542+CZ1542+DA1542</f>
        <v>0</v>
      </c>
      <c r="DD1542">
        <v>1</v>
      </c>
      <c r="DF1542">
        <v>2</v>
      </c>
      <c r="DG1542" s="13">
        <f>(DC1542+DD1542)/CU1542</f>
        <v>0.25</v>
      </c>
      <c r="DH1542">
        <v>53</v>
      </c>
      <c r="DI1542">
        <v>53</v>
      </c>
      <c r="DJ1542">
        <v>9</v>
      </c>
      <c r="DK1542">
        <v>9</v>
      </c>
      <c r="DL1542">
        <v>12</v>
      </c>
      <c r="DM1542">
        <v>5</v>
      </c>
      <c r="DN1542">
        <v>12</v>
      </c>
      <c r="DO1542">
        <v>5</v>
      </c>
      <c r="EA1542">
        <v>5</v>
      </c>
      <c r="EI1542">
        <f>CO1542</f>
        <v>75</v>
      </c>
      <c r="EJ1542" s="16">
        <f>BU1542</f>
        <v>19290</v>
      </c>
      <c r="EK1542" s="16">
        <f>EJ1542/EI1542</f>
        <v>257.2</v>
      </c>
      <c r="EL1542">
        <f>DJ1542</f>
        <v>9</v>
      </c>
      <c r="EM1542" s="16">
        <f>EK1542*EL1542</f>
        <v>2314.7999999999997</v>
      </c>
    </row>
    <row r="1543" spans="1:143" x14ac:dyDescent="0.25">
      <c r="A1543">
        <v>2015</v>
      </c>
      <c r="B1543">
        <v>1573</v>
      </c>
      <c r="C1543" t="s">
        <v>4200</v>
      </c>
      <c r="D1543" t="s">
        <v>4213</v>
      </c>
      <c r="E1543" t="s">
        <v>4350</v>
      </c>
      <c r="F1543" t="s">
        <v>4353</v>
      </c>
      <c r="G1543" t="s">
        <v>1860</v>
      </c>
      <c r="H1543">
        <v>539061</v>
      </c>
      <c r="I1543" t="s">
        <v>4354</v>
      </c>
      <c r="J1543" t="s">
        <v>1590</v>
      </c>
      <c r="K1543">
        <v>98201</v>
      </c>
      <c r="L1543" t="s">
        <v>163</v>
      </c>
      <c r="N1543" t="s">
        <v>218</v>
      </c>
      <c r="P1543" t="s">
        <v>152</v>
      </c>
      <c r="Q1543" t="s">
        <v>207</v>
      </c>
      <c r="R1543" t="s">
        <v>187</v>
      </c>
      <c r="T1543" t="s">
        <v>168</v>
      </c>
      <c r="V1543" t="s">
        <v>161</v>
      </c>
      <c r="W1543" t="s">
        <v>169</v>
      </c>
      <c r="Y1543">
        <v>10</v>
      </c>
      <c r="Z1543">
        <v>3</v>
      </c>
      <c r="AJ1543">
        <v>10</v>
      </c>
      <c r="AR1543" t="s">
        <v>227</v>
      </c>
      <c r="AS1543" t="s">
        <v>152</v>
      </c>
      <c r="BI1543" s="12">
        <v>7631.36</v>
      </c>
      <c r="BJ1543" s="12">
        <v>7631.36</v>
      </c>
      <c r="BK1543" s="12">
        <v>0</v>
      </c>
      <c r="BS1543" s="12">
        <v>0</v>
      </c>
      <c r="BT1543" s="12">
        <v>0</v>
      </c>
      <c r="BU1543" s="12">
        <v>7631.36</v>
      </c>
      <c r="BV1543" s="12">
        <v>0</v>
      </c>
      <c r="CI1543">
        <f>CE1543+CG1543</f>
        <v>0</v>
      </c>
      <c r="DB1543">
        <f>CX1543+CZ1543+DA1543</f>
        <v>0</v>
      </c>
      <c r="DG1543" s="13" t="e">
        <f>(DC1543+DD1543)/CU1543</f>
        <v>#DIV/0!</v>
      </c>
      <c r="EI1543">
        <f>CO1543</f>
        <v>0</v>
      </c>
      <c r="EJ1543" s="16">
        <f>BU1543</f>
        <v>7631.36</v>
      </c>
      <c r="EK1543" s="16" t="e">
        <f>EJ1543/EI1543</f>
        <v>#DIV/0!</v>
      </c>
      <c r="EL1543">
        <f>DJ1543</f>
        <v>0</v>
      </c>
      <c r="EM1543" s="16" t="e">
        <f>EK1543*EL1543</f>
        <v>#DIV/0!</v>
      </c>
    </row>
    <row r="1544" spans="1:143" x14ac:dyDescent="0.25">
      <c r="A1544">
        <v>2015</v>
      </c>
      <c r="B1544">
        <v>1411</v>
      </c>
      <c r="C1544" t="s">
        <v>4200</v>
      </c>
      <c r="D1544" t="s">
        <v>1703</v>
      </c>
      <c r="E1544" t="s">
        <v>203</v>
      </c>
      <c r="F1544" t="s">
        <v>4355</v>
      </c>
      <c r="G1544" t="s">
        <v>145</v>
      </c>
      <c r="H1544">
        <v>539061</v>
      </c>
      <c r="I1544" t="s">
        <v>4232</v>
      </c>
      <c r="J1544" t="s">
        <v>1590</v>
      </c>
      <c r="K1544">
        <v>98201</v>
      </c>
      <c r="L1544" t="s">
        <v>163</v>
      </c>
      <c r="N1544" t="s">
        <v>151</v>
      </c>
      <c r="P1544" t="s">
        <v>152</v>
      </c>
      <c r="Q1544" t="s">
        <v>207</v>
      </c>
      <c r="R1544" t="s">
        <v>154</v>
      </c>
      <c r="S1544" t="s">
        <v>210</v>
      </c>
      <c r="T1544" t="s">
        <v>155</v>
      </c>
      <c r="U1544" t="s">
        <v>211</v>
      </c>
      <c r="V1544" t="s">
        <v>212</v>
      </c>
      <c r="W1544" t="s">
        <v>158</v>
      </c>
      <c r="Y1544">
        <v>54</v>
      </c>
      <c r="Z1544">
        <v>20</v>
      </c>
      <c r="AA1544">
        <v>1</v>
      </c>
      <c r="AB1544">
        <v>1</v>
      </c>
      <c r="AJ1544">
        <v>55</v>
      </c>
      <c r="AR1544" t="s">
        <v>159</v>
      </c>
      <c r="AS1544" t="s">
        <v>152</v>
      </c>
      <c r="AV1544" s="12">
        <v>127275.95</v>
      </c>
      <c r="BB1544" s="12">
        <v>232990.24</v>
      </c>
      <c r="BF1544" s="12">
        <v>7268.68</v>
      </c>
      <c r="BI1544" s="12">
        <v>10920</v>
      </c>
      <c r="BJ1544" s="12">
        <v>378454.87</v>
      </c>
      <c r="BK1544" s="12">
        <v>360266.19</v>
      </c>
      <c r="BS1544" s="12">
        <v>0</v>
      </c>
      <c r="BT1544" s="12">
        <v>0</v>
      </c>
      <c r="BU1544" s="12">
        <v>378454.87</v>
      </c>
      <c r="BV1544" s="12">
        <v>360266.19</v>
      </c>
      <c r="BW1544" t="s">
        <v>4355</v>
      </c>
      <c r="BX1544" t="s">
        <v>141</v>
      </c>
      <c r="BY1544">
        <v>121</v>
      </c>
      <c r="BZ1544">
        <v>44</v>
      </c>
      <c r="CA1544">
        <v>118</v>
      </c>
      <c r="CB1544">
        <v>41</v>
      </c>
      <c r="CC1544">
        <v>1</v>
      </c>
      <c r="CD1544">
        <v>1</v>
      </c>
      <c r="CE1544">
        <v>1</v>
      </c>
      <c r="CF1544">
        <v>1</v>
      </c>
      <c r="CG1544">
        <v>1</v>
      </c>
      <c r="CH1544">
        <v>1</v>
      </c>
      <c r="CI1544">
        <f>CE1544+CG1544</f>
        <v>2</v>
      </c>
      <c r="CJ1544">
        <v>24841</v>
      </c>
      <c r="CK1544">
        <v>365</v>
      </c>
      <c r="CL1544">
        <v>24306</v>
      </c>
      <c r="CM1544">
        <v>85</v>
      </c>
      <c r="CN1544">
        <v>85</v>
      </c>
      <c r="CO1544">
        <v>9650</v>
      </c>
      <c r="CP1544">
        <v>365</v>
      </c>
      <c r="CQ1544">
        <v>9115</v>
      </c>
      <c r="CR1544">
        <v>85</v>
      </c>
      <c r="CS1544">
        <v>85</v>
      </c>
      <c r="CT1544">
        <v>60</v>
      </c>
      <c r="CU1544">
        <v>19</v>
      </c>
      <c r="CY1544">
        <v>1</v>
      </c>
      <c r="DB1544">
        <f>CX1544+CZ1544+DA1544</f>
        <v>0</v>
      </c>
      <c r="DC1544">
        <v>12</v>
      </c>
      <c r="DE1544">
        <v>4</v>
      </c>
      <c r="DF1544">
        <v>2</v>
      </c>
      <c r="DG1544" s="13">
        <f>(DC1544+DD1544)/CU1544</f>
        <v>0.63157894736842102</v>
      </c>
      <c r="DH1544">
        <v>5663</v>
      </c>
      <c r="DI1544">
        <v>3850</v>
      </c>
      <c r="DJ1544">
        <v>3893</v>
      </c>
      <c r="DK1544">
        <v>2368</v>
      </c>
      <c r="DL1544">
        <v>53</v>
      </c>
      <c r="DM1544">
        <v>20</v>
      </c>
      <c r="DN1544">
        <v>51</v>
      </c>
      <c r="DO1544">
        <v>18</v>
      </c>
      <c r="DP1544">
        <v>1</v>
      </c>
      <c r="DQ1544">
        <v>1</v>
      </c>
      <c r="DS1544">
        <v>5</v>
      </c>
      <c r="DY1544" t="s">
        <v>311</v>
      </c>
      <c r="EA1544">
        <v>14</v>
      </c>
      <c r="EI1544">
        <f>CO1544</f>
        <v>9650</v>
      </c>
      <c r="EJ1544" s="16">
        <f>BU1544</f>
        <v>378454.87</v>
      </c>
      <c r="EK1544" s="16">
        <f>EJ1544/EI1544</f>
        <v>39.218121243523314</v>
      </c>
      <c r="EL1544">
        <f>DJ1544</f>
        <v>3893</v>
      </c>
      <c r="EM1544" s="16">
        <f>EK1544*EL1544</f>
        <v>152676.14600103625</v>
      </c>
    </row>
    <row r="1545" spans="1:143" x14ac:dyDescent="0.25">
      <c r="A1545">
        <v>2015</v>
      </c>
      <c r="C1545" t="s">
        <v>4200</v>
      </c>
      <c r="D1545" t="s">
        <v>4213</v>
      </c>
      <c r="E1545" t="s">
        <v>203</v>
      </c>
      <c r="F1545" t="s">
        <v>4356</v>
      </c>
      <c r="G1545" t="s">
        <v>145</v>
      </c>
      <c r="H1545">
        <v>539061</v>
      </c>
      <c r="I1545" t="s">
        <v>4357</v>
      </c>
      <c r="J1545" t="s">
        <v>1590</v>
      </c>
      <c r="K1545">
        <v>98201</v>
      </c>
      <c r="L1545" t="s">
        <v>196</v>
      </c>
      <c r="N1545" t="s">
        <v>151</v>
      </c>
      <c r="P1545" t="s">
        <v>152</v>
      </c>
      <c r="Q1545" t="s">
        <v>207</v>
      </c>
      <c r="R1545" t="s">
        <v>235</v>
      </c>
      <c r="S1545" t="s">
        <v>210</v>
      </c>
      <c r="T1545" t="s">
        <v>155</v>
      </c>
      <c r="U1545" t="s">
        <v>211</v>
      </c>
      <c r="V1545" t="s">
        <v>212</v>
      </c>
      <c r="W1545" t="s">
        <v>490</v>
      </c>
      <c r="Y1545">
        <v>0</v>
      </c>
      <c r="Z1545">
        <v>0</v>
      </c>
      <c r="AA1545">
        <v>0</v>
      </c>
      <c r="AB1545">
        <v>0</v>
      </c>
      <c r="AJ1545">
        <v>0</v>
      </c>
      <c r="AQ1545" t="s">
        <v>236</v>
      </c>
      <c r="AR1545" t="s">
        <v>227</v>
      </c>
      <c r="AS1545" t="s">
        <v>152</v>
      </c>
      <c r="AU1545" t="s">
        <v>4358</v>
      </c>
      <c r="AV1545" s="12">
        <v>55254</v>
      </c>
      <c r="BB1545" s="12">
        <v>66305</v>
      </c>
      <c r="BJ1545" s="12">
        <v>121559</v>
      </c>
      <c r="BK1545" s="12">
        <v>121559</v>
      </c>
      <c r="BS1545" s="12">
        <v>0</v>
      </c>
      <c r="BT1545" s="12">
        <v>0</v>
      </c>
      <c r="BU1545" s="12">
        <v>121559</v>
      </c>
      <c r="BV1545" s="12">
        <v>121559</v>
      </c>
      <c r="BW1545" t="s">
        <v>4356</v>
      </c>
      <c r="BX1545" t="s">
        <v>141</v>
      </c>
      <c r="BY1545">
        <v>36</v>
      </c>
      <c r="BZ1545">
        <v>13</v>
      </c>
      <c r="CA1545">
        <v>35</v>
      </c>
      <c r="CB1545">
        <v>12</v>
      </c>
      <c r="CG1545">
        <v>1</v>
      </c>
      <c r="CH1545">
        <v>1</v>
      </c>
      <c r="CI1545">
        <f>CE1545+CG1545</f>
        <v>1</v>
      </c>
      <c r="CJ1545">
        <v>5767</v>
      </c>
      <c r="CL1545">
        <v>5581</v>
      </c>
      <c r="CN1545">
        <v>186</v>
      </c>
      <c r="CO1545">
        <v>2072</v>
      </c>
      <c r="CQ1545">
        <v>1886</v>
      </c>
      <c r="CS1545">
        <v>186</v>
      </c>
      <c r="CT1545">
        <v>40</v>
      </c>
      <c r="CU1545">
        <v>15</v>
      </c>
      <c r="DB1545">
        <f>CX1545+CZ1545+DA1545</f>
        <v>0</v>
      </c>
      <c r="DC1545">
        <v>12</v>
      </c>
      <c r="DE1545">
        <v>2</v>
      </c>
      <c r="DF1545">
        <v>1</v>
      </c>
      <c r="DG1545" s="13">
        <f>(DC1545+DD1545)/CU1545</f>
        <v>0.8</v>
      </c>
      <c r="DH1545">
        <v>2231</v>
      </c>
      <c r="DI1545">
        <v>2384</v>
      </c>
      <c r="DJ1545">
        <v>1864</v>
      </c>
      <c r="DK1545">
        <v>2017</v>
      </c>
      <c r="DL1545">
        <v>28</v>
      </c>
      <c r="DM1545">
        <v>11</v>
      </c>
      <c r="DN1545">
        <v>27</v>
      </c>
      <c r="DO1545">
        <v>10</v>
      </c>
      <c r="DQ1545">
        <v>1</v>
      </c>
      <c r="EA1545">
        <v>11</v>
      </c>
      <c r="EI1545">
        <f>CO1545</f>
        <v>2072</v>
      </c>
      <c r="EJ1545" s="16">
        <f>BU1545</f>
        <v>121559</v>
      </c>
      <c r="EK1545" s="16">
        <f>EJ1545/EI1545</f>
        <v>58.667471042471043</v>
      </c>
      <c r="EL1545">
        <f>DJ1545</f>
        <v>1864</v>
      </c>
      <c r="EM1545" s="16">
        <f>EK1545*EL1545</f>
        <v>109356.16602316602</v>
      </c>
    </row>
    <row r="1546" spans="1:143" x14ac:dyDescent="0.25">
      <c r="A1546">
        <v>2015</v>
      </c>
      <c r="B1546">
        <v>1446</v>
      </c>
      <c r="C1546" t="s">
        <v>4200</v>
      </c>
      <c r="D1546" t="s">
        <v>4359</v>
      </c>
      <c r="E1546" t="s">
        <v>4360</v>
      </c>
      <c r="H1546">
        <v>539061</v>
      </c>
      <c r="I1546" t="s">
        <v>4361</v>
      </c>
      <c r="J1546" t="s">
        <v>1590</v>
      </c>
      <c r="K1546">
        <v>98203</v>
      </c>
      <c r="L1546" t="s">
        <v>163</v>
      </c>
      <c r="N1546" t="s">
        <v>286</v>
      </c>
      <c r="P1546" t="s">
        <v>152</v>
      </c>
      <c r="Q1546" t="s">
        <v>153</v>
      </c>
      <c r="V1546" t="s">
        <v>287</v>
      </c>
      <c r="W1546" t="s">
        <v>175</v>
      </c>
      <c r="AJ1546">
        <v>0</v>
      </c>
      <c r="AR1546" t="s">
        <v>227</v>
      </c>
      <c r="AS1546" t="s">
        <v>152</v>
      </c>
      <c r="AU1546" t="s">
        <v>54</v>
      </c>
      <c r="BC1546" s="15">
        <v>206508.67</v>
      </c>
      <c r="BJ1546" s="12">
        <v>206508.67</v>
      </c>
      <c r="BK1546" s="12">
        <v>0</v>
      </c>
      <c r="BS1546" s="12">
        <v>0</v>
      </c>
      <c r="BT1546" s="12">
        <v>0</v>
      </c>
      <c r="BU1546" s="12">
        <v>206508.67</v>
      </c>
      <c r="BV1546" s="12">
        <v>0</v>
      </c>
      <c r="CI1546">
        <f>CE1546+CG1546</f>
        <v>0</v>
      </c>
      <c r="DB1546">
        <f>CX1546+CZ1546+DA1546</f>
        <v>0</v>
      </c>
      <c r="DG1546" s="13" t="e">
        <f>(DC1546+DD1546)/CU1546</f>
        <v>#DIV/0!</v>
      </c>
      <c r="EI1546">
        <f>CO1546</f>
        <v>0</v>
      </c>
      <c r="EJ1546" s="16">
        <f>BU1546</f>
        <v>206508.67</v>
      </c>
      <c r="EK1546" s="16" t="e">
        <f>EJ1546/EI1546</f>
        <v>#DIV/0!</v>
      </c>
      <c r="EL1546">
        <f>DJ1546</f>
        <v>0</v>
      </c>
      <c r="EM1546" s="16" t="e">
        <f>EK1546*EL1546</f>
        <v>#DIV/0!</v>
      </c>
    </row>
    <row r="1547" spans="1:143" x14ac:dyDescent="0.25">
      <c r="A1547">
        <v>2015</v>
      </c>
      <c r="C1547" t="s">
        <v>4200</v>
      </c>
      <c r="D1547" t="s">
        <v>4362</v>
      </c>
      <c r="E1547" t="s">
        <v>4363</v>
      </c>
      <c r="H1547">
        <v>530480</v>
      </c>
      <c r="I1547" t="s">
        <v>4364</v>
      </c>
      <c r="J1547" t="s">
        <v>1590</v>
      </c>
      <c r="K1547">
        <v>98203</v>
      </c>
      <c r="L1547" t="s">
        <v>163</v>
      </c>
      <c r="N1547" t="s">
        <v>507</v>
      </c>
      <c r="O1547" t="s">
        <v>198</v>
      </c>
      <c r="P1547" t="s">
        <v>210</v>
      </c>
      <c r="Q1547" t="s">
        <v>256</v>
      </c>
      <c r="R1547" t="s">
        <v>248</v>
      </c>
      <c r="S1547" t="s">
        <v>210</v>
      </c>
      <c r="V1547" t="s">
        <v>257</v>
      </c>
      <c r="W1547" t="s">
        <v>158</v>
      </c>
      <c r="Y1547">
        <v>8</v>
      </c>
      <c r="Z1547">
        <v>4</v>
      </c>
      <c r="AJ1547">
        <v>8</v>
      </c>
      <c r="AQ1547" t="s">
        <v>297</v>
      </c>
      <c r="AR1547" t="s">
        <v>227</v>
      </c>
      <c r="AS1547" t="s">
        <v>152</v>
      </c>
      <c r="AU1547" t="s">
        <v>4365</v>
      </c>
      <c r="BJ1547" s="12">
        <v>0</v>
      </c>
      <c r="BK1547" s="12">
        <v>0</v>
      </c>
      <c r="BS1547" s="12">
        <v>0</v>
      </c>
      <c r="BT1547" s="12">
        <v>0</v>
      </c>
      <c r="BU1547" s="12">
        <v>0</v>
      </c>
      <c r="BV1547" s="12">
        <v>0</v>
      </c>
      <c r="CI1547">
        <f>CE1547+CG1547</f>
        <v>0</v>
      </c>
      <c r="DB1547">
        <f>CX1547+CZ1547+DA1547</f>
        <v>0</v>
      </c>
      <c r="DG1547" s="13" t="e">
        <f>(DC1547+DD1547)/CU1547</f>
        <v>#DIV/0!</v>
      </c>
      <c r="EI1547">
        <f>CO1547</f>
        <v>0</v>
      </c>
      <c r="EJ1547" s="16">
        <f>BU1547</f>
        <v>0</v>
      </c>
      <c r="EK1547" s="16" t="e">
        <f>EJ1547/EI1547</f>
        <v>#DIV/0!</v>
      </c>
      <c r="EL1547">
        <f>DJ1547</f>
        <v>0</v>
      </c>
      <c r="EM1547" s="16" t="e">
        <f>EK1547*EL1547</f>
        <v>#DIV/0!</v>
      </c>
    </row>
    <row r="1548" spans="1:143" x14ac:dyDescent="0.25">
      <c r="A1548">
        <v>2015</v>
      </c>
      <c r="B1548">
        <v>1423</v>
      </c>
      <c r="C1548" t="s">
        <v>4200</v>
      </c>
      <c r="D1548" t="s">
        <v>4366</v>
      </c>
      <c r="E1548" t="s">
        <v>4367</v>
      </c>
      <c r="H1548">
        <v>530480</v>
      </c>
      <c r="I1548" t="s">
        <v>4368</v>
      </c>
      <c r="J1548" t="s">
        <v>1590</v>
      </c>
      <c r="K1548">
        <v>98201</v>
      </c>
      <c r="L1548" t="s">
        <v>163</v>
      </c>
      <c r="N1548" t="s">
        <v>286</v>
      </c>
      <c r="P1548" t="s">
        <v>152</v>
      </c>
      <c r="Q1548" t="s">
        <v>153</v>
      </c>
      <c r="V1548" t="s">
        <v>287</v>
      </c>
      <c r="W1548" t="s">
        <v>169</v>
      </c>
      <c r="AJ1548">
        <v>0</v>
      </c>
      <c r="AR1548" t="s">
        <v>227</v>
      </c>
      <c r="AS1548" t="s">
        <v>152</v>
      </c>
      <c r="AU1548" t="s">
        <v>4369</v>
      </c>
      <c r="BJ1548" s="12">
        <v>0</v>
      </c>
      <c r="BK1548" s="12">
        <v>0</v>
      </c>
      <c r="BS1548" s="12">
        <v>0</v>
      </c>
      <c r="BT1548" s="12">
        <v>0</v>
      </c>
      <c r="BU1548" s="12">
        <v>0</v>
      </c>
      <c r="BV1548" s="12">
        <v>0</v>
      </c>
      <c r="CI1548">
        <f>CE1548+CG1548</f>
        <v>0</v>
      </c>
      <c r="DB1548">
        <f>CX1548+CZ1548+DA1548</f>
        <v>0</v>
      </c>
      <c r="DG1548" s="13" t="e">
        <f>(DC1548+DD1548)/CU1548</f>
        <v>#DIV/0!</v>
      </c>
      <c r="EI1548">
        <f>CO1548</f>
        <v>0</v>
      </c>
      <c r="EJ1548" s="16">
        <f>BU1548</f>
        <v>0</v>
      </c>
      <c r="EK1548" s="16" t="e">
        <f>EJ1548/EI1548</f>
        <v>#DIV/0!</v>
      </c>
      <c r="EL1548">
        <f>DJ1548</f>
        <v>0</v>
      </c>
      <c r="EM1548" s="16" t="e">
        <f>EK1548*EL1548</f>
        <v>#DIV/0!</v>
      </c>
    </row>
    <row r="1549" spans="1:143" x14ac:dyDescent="0.25">
      <c r="A1549">
        <v>2015</v>
      </c>
      <c r="B1549">
        <v>1526</v>
      </c>
      <c r="C1549" t="s">
        <v>4200</v>
      </c>
      <c r="D1549" t="s">
        <v>4213</v>
      </c>
      <c r="E1549" t="s">
        <v>4370</v>
      </c>
      <c r="H1549">
        <v>539061</v>
      </c>
      <c r="I1549" t="s">
        <v>4371</v>
      </c>
      <c r="J1549" t="s">
        <v>1590</v>
      </c>
      <c r="K1549">
        <v>98201</v>
      </c>
      <c r="L1549" t="s">
        <v>489</v>
      </c>
      <c r="N1549" t="s">
        <v>286</v>
      </c>
      <c r="P1549" t="s">
        <v>152</v>
      </c>
      <c r="Q1549" t="s">
        <v>153</v>
      </c>
      <c r="V1549" t="s">
        <v>287</v>
      </c>
      <c r="W1549" t="s">
        <v>169</v>
      </c>
      <c r="AJ1549">
        <v>0</v>
      </c>
      <c r="AR1549" t="s">
        <v>227</v>
      </c>
      <c r="AS1549" t="s">
        <v>152</v>
      </c>
      <c r="AU1549" t="s">
        <v>4372</v>
      </c>
      <c r="AV1549" s="12">
        <v>12040.56</v>
      </c>
      <c r="BF1549" s="12">
        <v>17265</v>
      </c>
      <c r="BH1549" s="15">
        <v>60390</v>
      </c>
      <c r="BJ1549" s="12">
        <v>89695.56</v>
      </c>
      <c r="BK1549" s="12">
        <v>12040.56</v>
      </c>
      <c r="BS1549" s="12">
        <v>0</v>
      </c>
      <c r="BT1549" s="12">
        <v>0</v>
      </c>
      <c r="BU1549" s="12">
        <v>89695.56</v>
      </c>
      <c r="BV1549" s="12">
        <v>12040.56</v>
      </c>
      <c r="CI1549">
        <f>CE1549+CG1549</f>
        <v>0</v>
      </c>
      <c r="DB1549">
        <f>CX1549+CZ1549+DA1549</f>
        <v>0</v>
      </c>
      <c r="DG1549" s="13" t="e">
        <f>(DC1549+DD1549)/CU1549</f>
        <v>#DIV/0!</v>
      </c>
      <c r="EI1549">
        <f>CO1549</f>
        <v>0</v>
      </c>
      <c r="EJ1549" s="16">
        <f>BU1549</f>
        <v>89695.56</v>
      </c>
      <c r="EK1549" s="16" t="e">
        <f>EJ1549/EI1549</f>
        <v>#DIV/0!</v>
      </c>
      <c r="EL1549">
        <f>DJ1549</f>
        <v>0</v>
      </c>
      <c r="EM1549" s="16" t="e">
        <f>EK1549*EL1549</f>
        <v>#DIV/0!</v>
      </c>
    </row>
    <row r="1550" spans="1:143" x14ac:dyDescent="0.25">
      <c r="A1550">
        <v>2015</v>
      </c>
      <c r="B1550">
        <v>1469</v>
      </c>
      <c r="C1550" t="s">
        <v>4200</v>
      </c>
      <c r="D1550" t="s">
        <v>1731</v>
      </c>
      <c r="E1550" t="s">
        <v>4373</v>
      </c>
      <c r="F1550" t="s">
        <v>4374</v>
      </c>
      <c r="G1550" t="s">
        <v>145</v>
      </c>
      <c r="H1550">
        <v>539061</v>
      </c>
      <c r="I1550" t="s">
        <v>4375</v>
      </c>
      <c r="J1550" t="s">
        <v>4246</v>
      </c>
      <c r="K1550">
        <v>98272</v>
      </c>
      <c r="L1550" t="s">
        <v>163</v>
      </c>
      <c r="N1550" t="s">
        <v>656</v>
      </c>
      <c r="O1550" t="s">
        <v>165</v>
      </c>
      <c r="P1550" t="s">
        <v>152</v>
      </c>
      <c r="Q1550" t="s">
        <v>199</v>
      </c>
      <c r="R1550" t="s">
        <v>248</v>
      </c>
      <c r="S1550" t="s">
        <v>210</v>
      </c>
      <c r="V1550" t="s">
        <v>249</v>
      </c>
      <c r="W1550" t="s">
        <v>158</v>
      </c>
      <c r="Y1550">
        <v>20</v>
      </c>
      <c r="Z1550">
        <v>7</v>
      </c>
      <c r="AJ1550">
        <v>20</v>
      </c>
      <c r="AR1550" t="s">
        <v>159</v>
      </c>
      <c r="AS1550" t="s">
        <v>152</v>
      </c>
      <c r="AU1550" t="s">
        <v>4376</v>
      </c>
      <c r="BF1550" s="12">
        <v>2188</v>
      </c>
      <c r="BI1550" s="12">
        <v>31381</v>
      </c>
      <c r="BJ1550" s="12">
        <v>33569</v>
      </c>
      <c r="BK1550" s="12">
        <v>0</v>
      </c>
      <c r="BS1550" s="12">
        <v>0</v>
      </c>
      <c r="BT1550" s="12">
        <v>0</v>
      </c>
      <c r="BU1550" s="12">
        <v>33569</v>
      </c>
      <c r="BV1550" s="12">
        <v>0</v>
      </c>
      <c r="BW1550" t="s">
        <v>4374</v>
      </c>
      <c r="BX1550" t="s">
        <v>1363</v>
      </c>
      <c r="BY1550">
        <v>20</v>
      </c>
      <c r="BZ1550">
        <v>7</v>
      </c>
      <c r="CA1550">
        <v>20</v>
      </c>
      <c r="CB1550">
        <v>7</v>
      </c>
      <c r="CI1550">
        <f>CE1550+CG1550</f>
        <v>0</v>
      </c>
      <c r="CJ1550">
        <v>4721</v>
      </c>
      <c r="CL1550">
        <v>4721</v>
      </c>
      <c r="CO1550">
        <v>1751</v>
      </c>
      <c r="CQ1550">
        <v>1751</v>
      </c>
      <c r="CT1550">
        <v>13</v>
      </c>
      <c r="CU1550">
        <v>3</v>
      </c>
      <c r="DB1550">
        <f>CX1550+CZ1550+DA1550</f>
        <v>0</v>
      </c>
      <c r="DC1550">
        <v>3</v>
      </c>
      <c r="DG1550" s="13">
        <f>(DC1550+DD1550)/CU1550</f>
        <v>1</v>
      </c>
      <c r="DH1550">
        <v>2018</v>
      </c>
      <c r="DI1550">
        <v>413</v>
      </c>
      <c r="DJ1550">
        <v>2018</v>
      </c>
      <c r="DK1550">
        <v>413</v>
      </c>
      <c r="DL1550">
        <v>4</v>
      </c>
      <c r="DM1550">
        <v>1</v>
      </c>
      <c r="DN1550">
        <v>4</v>
      </c>
      <c r="DO1550">
        <v>1</v>
      </c>
      <c r="DS1550">
        <v>1</v>
      </c>
      <c r="EI1550">
        <f>CO1550</f>
        <v>1751</v>
      </c>
      <c r="EJ1550" s="16">
        <f>BU1550</f>
        <v>33569</v>
      </c>
      <c r="EK1550" s="16">
        <f>EJ1550/EI1550</f>
        <v>19.171330668189604</v>
      </c>
      <c r="EL1550">
        <f>DJ1550</f>
        <v>2018</v>
      </c>
      <c r="EM1550" s="16">
        <f>EK1550*EL1550</f>
        <v>38687.745288406622</v>
      </c>
    </row>
    <row r="1551" spans="1:143" x14ac:dyDescent="0.25">
      <c r="A1551">
        <v>2015</v>
      </c>
      <c r="B1551">
        <v>1467</v>
      </c>
      <c r="C1551" t="s">
        <v>4200</v>
      </c>
      <c r="D1551" t="s">
        <v>1731</v>
      </c>
      <c r="E1551" t="s">
        <v>4377</v>
      </c>
      <c r="F1551" t="s">
        <v>4378</v>
      </c>
      <c r="G1551" t="s">
        <v>145</v>
      </c>
      <c r="H1551">
        <v>539061</v>
      </c>
      <c r="I1551" t="s">
        <v>4379</v>
      </c>
      <c r="J1551" t="s">
        <v>4380</v>
      </c>
      <c r="K1551">
        <v>98036</v>
      </c>
      <c r="L1551" t="s">
        <v>163</v>
      </c>
      <c r="N1551" t="s">
        <v>656</v>
      </c>
      <c r="O1551" t="s">
        <v>198</v>
      </c>
      <c r="P1551" t="s">
        <v>152</v>
      </c>
      <c r="Q1551" t="s">
        <v>199</v>
      </c>
      <c r="R1551" t="s">
        <v>248</v>
      </c>
      <c r="S1551" t="s">
        <v>210</v>
      </c>
      <c r="V1551" t="s">
        <v>249</v>
      </c>
      <c r="W1551" t="s">
        <v>158</v>
      </c>
      <c r="Y1551">
        <v>58</v>
      </c>
      <c r="Z1551">
        <v>23</v>
      </c>
      <c r="AJ1551">
        <v>58</v>
      </c>
      <c r="AR1551" t="s">
        <v>159</v>
      </c>
      <c r="AS1551" t="s">
        <v>152</v>
      </c>
      <c r="AU1551" t="s">
        <v>4346</v>
      </c>
      <c r="AV1551" s="12">
        <v>63275.18</v>
      </c>
      <c r="BF1551" s="12">
        <v>526</v>
      </c>
      <c r="BI1551" s="12">
        <v>33395</v>
      </c>
      <c r="BJ1551" s="12">
        <v>97196.18</v>
      </c>
      <c r="BK1551" s="12">
        <v>63275.18</v>
      </c>
      <c r="BS1551" s="12">
        <v>0</v>
      </c>
      <c r="BT1551" s="12">
        <v>0</v>
      </c>
      <c r="BU1551" s="12">
        <v>97196.18</v>
      </c>
      <c r="BV1551" s="12">
        <v>63275.18</v>
      </c>
      <c r="BW1551" t="s">
        <v>4378</v>
      </c>
      <c r="BX1551" t="s">
        <v>1363</v>
      </c>
      <c r="BY1551">
        <v>64</v>
      </c>
      <c r="BZ1551">
        <v>23</v>
      </c>
      <c r="CA1551">
        <v>64</v>
      </c>
      <c r="CB1551">
        <v>23</v>
      </c>
      <c r="CI1551">
        <f>CE1551+CG1551</f>
        <v>0</v>
      </c>
      <c r="CJ1551">
        <v>13434</v>
      </c>
      <c r="CL1551">
        <v>13434</v>
      </c>
      <c r="CO1551">
        <v>5094</v>
      </c>
      <c r="CQ1551">
        <v>5094</v>
      </c>
      <c r="CT1551">
        <v>43</v>
      </c>
      <c r="CU1551">
        <v>16</v>
      </c>
      <c r="DB1551">
        <f>CX1551+CZ1551+DA1551</f>
        <v>0</v>
      </c>
      <c r="DC1551">
        <v>15</v>
      </c>
      <c r="DE1551">
        <v>1</v>
      </c>
      <c r="DG1551" s="13">
        <f>(DC1551+DD1551)/CU1551</f>
        <v>0.9375</v>
      </c>
      <c r="DH1551">
        <v>7791</v>
      </c>
      <c r="DI1551">
        <v>3087</v>
      </c>
      <c r="DJ1551">
        <v>7517</v>
      </c>
      <c r="DK1551">
        <v>2813</v>
      </c>
      <c r="DL1551">
        <v>13</v>
      </c>
      <c r="DM1551">
        <v>4</v>
      </c>
      <c r="DN1551">
        <v>13</v>
      </c>
      <c r="DO1551">
        <v>4</v>
      </c>
      <c r="DS1551">
        <v>3</v>
      </c>
      <c r="EA1551">
        <v>1</v>
      </c>
      <c r="EI1551">
        <f>CO1551</f>
        <v>5094</v>
      </c>
      <c r="EJ1551" s="16">
        <f>BU1551</f>
        <v>97196.18</v>
      </c>
      <c r="EK1551" s="16">
        <f>EJ1551/EI1551</f>
        <v>19.080522182960344</v>
      </c>
      <c r="EL1551">
        <f>DJ1551</f>
        <v>7517</v>
      </c>
      <c r="EM1551" s="16">
        <f>EK1551*EL1551</f>
        <v>143428.2852493129</v>
      </c>
    </row>
    <row r="1552" spans="1:143" x14ac:dyDescent="0.25">
      <c r="A1552">
        <v>2015</v>
      </c>
      <c r="B1552">
        <v>1575</v>
      </c>
      <c r="C1552" t="s">
        <v>4200</v>
      </c>
      <c r="D1552" t="s">
        <v>1731</v>
      </c>
      <c r="E1552" t="s">
        <v>4381</v>
      </c>
      <c r="F1552" t="s">
        <v>4382</v>
      </c>
      <c r="G1552" t="s">
        <v>145</v>
      </c>
      <c r="H1552">
        <v>539061</v>
      </c>
      <c r="I1552" t="s">
        <v>4383</v>
      </c>
      <c r="J1552" t="s">
        <v>4380</v>
      </c>
      <c r="K1552">
        <v>98036</v>
      </c>
      <c r="L1552" t="s">
        <v>163</v>
      </c>
      <c r="N1552" t="s">
        <v>656</v>
      </c>
      <c r="O1552" t="s">
        <v>198</v>
      </c>
      <c r="P1552" t="s">
        <v>152</v>
      </c>
      <c r="Q1552" t="s">
        <v>199</v>
      </c>
      <c r="R1552" t="s">
        <v>248</v>
      </c>
      <c r="S1552" t="s">
        <v>210</v>
      </c>
      <c r="V1552" t="s">
        <v>249</v>
      </c>
      <c r="W1552" t="s">
        <v>158</v>
      </c>
      <c r="Y1552">
        <v>35</v>
      </c>
      <c r="Z1552">
        <v>10</v>
      </c>
      <c r="AJ1552">
        <v>35</v>
      </c>
      <c r="AR1552" t="s">
        <v>159</v>
      </c>
      <c r="AS1552" t="s">
        <v>152</v>
      </c>
      <c r="AU1552" t="s">
        <v>4384</v>
      </c>
      <c r="BF1552" s="12">
        <v>190</v>
      </c>
      <c r="BI1552" s="12">
        <v>30573</v>
      </c>
      <c r="BJ1552" s="12">
        <v>30763</v>
      </c>
      <c r="BK1552" s="12">
        <v>0</v>
      </c>
      <c r="BS1552" s="12">
        <v>0</v>
      </c>
      <c r="BT1552" s="12">
        <v>0</v>
      </c>
      <c r="BU1552" s="12">
        <v>30763</v>
      </c>
      <c r="BV1552" s="12">
        <v>0</v>
      </c>
      <c r="BW1552" t="s">
        <v>4382</v>
      </c>
      <c r="BX1552" t="s">
        <v>1363</v>
      </c>
      <c r="BY1552">
        <v>60</v>
      </c>
      <c r="BZ1552">
        <v>11</v>
      </c>
      <c r="CA1552">
        <v>60</v>
      </c>
      <c r="CB1552">
        <v>11</v>
      </c>
      <c r="CI1552">
        <f>CE1552+CG1552</f>
        <v>0</v>
      </c>
      <c r="CJ1552">
        <v>12024</v>
      </c>
      <c r="CL1552">
        <v>12024</v>
      </c>
      <c r="CO1552">
        <v>2381</v>
      </c>
      <c r="CQ1552">
        <v>2381</v>
      </c>
      <c r="CT1552">
        <v>32</v>
      </c>
      <c r="CU1552">
        <v>6</v>
      </c>
      <c r="DB1552">
        <f>CX1552+CZ1552+DA1552</f>
        <v>0</v>
      </c>
      <c r="DC1552">
        <v>6</v>
      </c>
      <c r="DG1552" s="13">
        <f>(DC1552+DD1552)/CU1552</f>
        <v>1</v>
      </c>
      <c r="DH1552">
        <v>3479</v>
      </c>
      <c r="DI1552">
        <v>669</v>
      </c>
      <c r="DJ1552">
        <v>3479</v>
      </c>
      <c r="DK1552">
        <v>669</v>
      </c>
      <c r="DL1552">
        <v>6</v>
      </c>
      <c r="DM1552">
        <v>1</v>
      </c>
      <c r="DN1552">
        <v>6</v>
      </c>
      <c r="DO1552">
        <v>1</v>
      </c>
      <c r="DS1552">
        <v>1</v>
      </c>
      <c r="EI1552">
        <f>CO1552</f>
        <v>2381</v>
      </c>
      <c r="EJ1552" s="16">
        <f>BU1552</f>
        <v>30763</v>
      </c>
      <c r="EK1552" s="16">
        <f>EJ1552/EI1552</f>
        <v>12.920201595968081</v>
      </c>
      <c r="EL1552">
        <f>DJ1552</f>
        <v>3479</v>
      </c>
      <c r="EM1552" s="16">
        <f>EK1552*EL1552</f>
        <v>44949.381352372955</v>
      </c>
    </row>
    <row r="1553" spans="1:143" x14ac:dyDescent="0.25">
      <c r="A1553">
        <v>2015</v>
      </c>
      <c r="B1553">
        <v>1585</v>
      </c>
      <c r="C1553" t="s">
        <v>4200</v>
      </c>
      <c r="D1553" t="s">
        <v>1731</v>
      </c>
      <c r="E1553" t="s">
        <v>4385</v>
      </c>
      <c r="F1553" t="s">
        <v>4386</v>
      </c>
      <c r="G1553" t="s">
        <v>145</v>
      </c>
      <c r="H1553">
        <v>539061</v>
      </c>
      <c r="I1553" t="s">
        <v>4387</v>
      </c>
      <c r="J1553" t="s">
        <v>4345</v>
      </c>
      <c r="K1553">
        <v>98043</v>
      </c>
      <c r="L1553" t="s">
        <v>163</v>
      </c>
      <c r="N1553" t="s">
        <v>656</v>
      </c>
      <c r="O1553" t="s">
        <v>198</v>
      </c>
      <c r="P1553" t="s">
        <v>152</v>
      </c>
      <c r="Q1553" t="s">
        <v>199</v>
      </c>
      <c r="R1553" t="s">
        <v>248</v>
      </c>
      <c r="S1553" t="s">
        <v>210</v>
      </c>
      <c r="V1553" t="s">
        <v>249</v>
      </c>
      <c r="W1553" t="s">
        <v>158</v>
      </c>
      <c r="Y1553">
        <v>34</v>
      </c>
      <c r="Z1553">
        <v>15</v>
      </c>
      <c r="AJ1553">
        <v>34</v>
      </c>
      <c r="AR1553" t="s">
        <v>159</v>
      </c>
      <c r="AS1553" t="s">
        <v>152</v>
      </c>
      <c r="AU1553" t="s">
        <v>4388</v>
      </c>
      <c r="BF1553" s="12">
        <v>36060</v>
      </c>
      <c r="BI1553" s="12">
        <v>71381</v>
      </c>
      <c r="BJ1553" s="12">
        <v>107441</v>
      </c>
      <c r="BK1553" s="12">
        <v>0</v>
      </c>
      <c r="BS1553" s="12">
        <v>0</v>
      </c>
      <c r="BT1553" s="12">
        <v>0</v>
      </c>
      <c r="BU1553" s="12">
        <v>107441</v>
      </c>
      <c r="BV1553" s="12">
        <v>0</v>
      </c>
      <c r="BW1553" t="s">
        <v>4386</v>
      </c>
      <c r="BX1553" t="s">
        <v>1363</v>
      </c>
      <c r="BY1553">
        <v>44</v>
      </c>
      <c r="BZ1553">
        <v>16</v>
      </c>
      <c r="CA1553">
        <v>44</v>
      </c>
      <c r="CB1553">
        <v>16</v>
      </c>
      <c r="CI1553">
        <f>CE1553+CG1553</f>
        <v>0</v>
      </c>
      <c r="CJ1553">
        <v>10386</v>
      </c>
      <c r="CL1553">
        <v>10386</v>
      </c>
      <c r="CO1553">
        <v>3447</v>
      </c>
      <c r="CQ1553">
        <v>3447</v>
      </c>
      <c r="CT1553">
        <v>33</v>
      </c>
      <c r="CU1553">
        <v>12</v>
      </c>
      <c r="CW1553">
        <v>1</v>
      </c>
      <c r="DB1553">
        <f>CX1553+CZ1553+DA1553</f>
        <v>0</v>
      </c>
      <c r="DC1553">
        <v>9</v>
      </c>
      <c r="DD1553">
        <v>2</v>
      </c>
      <c r="DG1553" s="13">
        <f>(DC1553+DD1553)/CU1553</f>
        <v>0.91666666666666663</v>
      </c>
      <c r="DH1553">
        <v>5997</v>
      </c>
      <c r="DI1553">
        <v>2164</v>
      </c>
      <c r="DJ1553">
        <v>5818</v>
      </c>
      <c r="DK1553">
        <v>1985</v>
      </c>
      <c r="DL1553">
        <v>9</v>
      </c>
      <c r="DM1553">
        <v>3</v>
      </c>
      <c r="DN1553">
        <v>9</v>
      </c>
      <c r="DO1553">
        <v>3</v>
      </c>
      <c r="DS1553">
        <v>3</v>
      </c>
      <c r="EI1553">
        <f>CO1553</f>
        <v>3447</v>
      </c>
      <c r="EJ1553" s="16">
        <f>BU1553</f>
        <v>107441</v>
      </c>
      <c r="EK1553" s="16">
        <f>EJ1553/EI1553</f>
        <v>31.169422686393965</v>
      </c>
      <c r="EL1553">
        <f>DJ1553</f>
        <v>5818</v>
      </c>
      <c r="EM1553" s="16">
        <f>EK1553*EL1553</f>
        <v>181343.70118944009</v>
      </c>
    </row>
    <row r="1554" spans="1:143" x14ac:dyDescent="0.25">
      <c r="A1554">
        <v>2015</v>
      </c>
      <c r="C1554" t="s">
        <v>4200</v>
      </c>
      <c r="D1554" t="s">
        <v>1703</v>
      </c>
      <c r="E1554" t="s">
        <v>4389</v>
      </c>
      <c r="H1554">
        <v>539061</v>
      </c>
      <c r="I1554" t="s">
        <v>4390</v>
      </c>
      <c r="J1554" t="s">
        <v>4380</v>
      </c>
      <c r="K1554">
        <v>98036</v>
      </c>
      <c r="L1554" t="s">
        <v>579</v>
      </c>
      <c r="M1554" t="s">
        <v>4391</v>
      </c>
      <c r="N1554" t="s">
        <v>656</v>
      </c>
      <c r="O1554" t="s">
        <v>198</v>
      </c>
      <c r="P1554" t="s">
        <v>210</v>
      </c>
      <c r="Q1554" t="s">
        <v>256</v>
      </c>
      <c r="R1554" t="s">
        <v>248</v>
      </c>
      <c r="S1554" t="s">
        <v>210</v>
      </c>
      <c r="T1554" t="s">
        <v>168</v>
      </c>
      <c r="V1554" t="s">
        <v>257</v>
      </c>
      <c r="W1554" t="s">
        <v>816</v>
      </c>
      <c r="X1554" t="s">
        <v>226</v>
      </c>
      <c r="AA1554">
        <v>20</v>
      </c>
      <c r="AB1554">
        <v>20</v>
      </c>
      <c r="AE1554" t="s">
        <v>1334</v>
      </c>
      <c r="AI1554" t="s">
        <v>1334</v>
      </c>
      <c r="AJ1554">
        <v>20</v>
      </c>
      <c r="AQ1554" t="s">
        <v>236</v>
      </c>
      <c r="AR1554" t="s">
        <v>159</v>
      </c>
      <c r="AS1554" t="s">
        <v>152</v>
      </c>
      <c r="BJ1554" s="12">
        <v>0</v>
      </c>
      <c r="BK1554" s="12">
        <v>0</v>
      </c>
      <c r="BL1554" s="15">
        <v>359440.99</v>
      </c>
      <c r="BN1554" s="15">
        <v>962681.09</v>
      </c>
      <c r="BO1554" s="15">
        <v>138754</v>
      </c>
      <c r="BS1554" s="12">
        <v>1460876.08</v>
      </c>
      <c r="BT1554" s="12">
        <v>2921752.16</v>
      </c>
      <c r="BU1554" s="12">
        <v>2921752.16</v>
      </c>
      <c r="BV1554" s="12">
        <v>359440.99</v>
      </c>
      <c r="CI1554">
        <f>CE1554+CG1554</f>
        <v>0</v>
      </c>
      <c r="DB1554">
        <f>CX1554+CZ1554+DA1554</f>
        <v>0</v>
      </c>
      <c r="DG1554" s="13" t="e">
        <f>(DC1554+DD1554)/CU1554</f>
        <v>#DIV/0!</v>
      </c>
      <c r="EI1554">
        <f>CO1554</f>
        <v>0</v>
      </c>
      <c r="EJ1554" s="16">
        <f>BU1554</f>
        <v>2921752.16</v>
      </c>
      <c r="EK1554" s="16" t="e">
        <f>EJ1554/EI1554</f>
        <v>#DIV/0!</v>
      </c>
      <c r="EL1554">
        <f>DJ1554</f>
        <v>0</v>
      </c>
      <c r="EM1554" s="16" t="e">
        <f>EK1554*EL1554</f>
        <v>#DIV/0!</v>
      </c>
    </row>
    <row r="1555" spans="1:143" x14ac:dyDescent="0.25">
      <c r="A1555">
        <v>2015</v>
      </c>
      <c r="B1555">
        <v>1444</v>
      </c>
      <c r="C1555" t="s">
        <v>4200</v>
      </c>
      <c r="D1555" t="s">
        <v>4392</v>
      </c>
      <c r="E1555" t="s">
        <v>4393</v>
      </c>
      <c r="H1555">
        <v>539061</v>
      </c>
      <c r="I1555" t="s">
        <v>4394</v>
      </c>
      <c r="J1555" t="s">
        <v>4220</v>
      </c>
      <c r="K1555">
        <v>98258</v>
      </c>
      <c r="L1555" t="s">
        <v>163</v>
      </c>
      <c r="N1555" t="s">
        <v>656</v>
      </c>
      <c r="O1555" t="s">
        <v>198</v>
      </c>
      <c r="P1555" t="s">
        <v>152</v>
      </c>
      <c r="Q1555" t="s">
        <v>153</v>
      </c>
      <c r="R1555" t="s">
        <v>248</v>
      </c>
      <c r="S1555" t="s">
        <v>1355</v>
      </c>
      <c r="V1555" t="s">
        <v>249</v>
      </c>
      <c r="W1555" t="s">
        <v>169</v>
      </c>
      <c r="AJ1555">
        <v>0</v>
      </c>
      <c r="AR1555" t="s">
        <v>227</v>
      </c>
      <c r="AS1555" t="s">
        <v>152</v>
      </c>
      <c r="AU1555" t="s">
        <v>4395</v>
      </c>
      <c r="BH1555" s="15">
        <v>145616.6</v>
      </c>
      <c r="BJ1555" s="12">
        <v>145616.6</v>
      </c>
      <c r="BK1555" s="12">
        <v>0</v>
      </c>
      <c r="BL1555" s="15">
        <v>184116.03</v>
      </c>
      <c r="BN1555" s="15">
        <v>941551.57</v>
      </c>
      <c r="BQ1555" s="12">
        <v>380089.01</v>
      </c>
      <c r="BS1555" s="12">
        <v>1505756.61</v>
      </c>
      <c r="BT1555" s="12">
        <v>3011513.22</v>
      </c>
      <c r="BU1555" s="12">
        <v>3157129.82</v>
      </c>
      <c r="BV1555" s="12">
        <v>184116.03</v>
      </c>
      <c r="CI1555">
        <f>CE1555+CG1555</f>
        <v>0</v>
      </c>
      <c r="DB1555">
        <f>CX1555+CZ1555+DA1555</f>
        <v>0</v>
      </c>
      <c r="DG1555" s="13" t="e">
        <f>(DC1555+DD1555)/CU1555</f>
        <v>#DIV/0!</v>
      </c>
      <c r="EI1555">
        <f>CO1555</f>
        <v>0</v>
      </c>
      <c r="EJ1555" s="16">
        <f>BU1555</f>
        <v>3157129.82</v>
      </c>
      <c r="EK1555" s="16" t="e">
        <f>EJ1555/EI1555</f>
        <v>#DIV/0!</v>
      </c>
      <c r="EL1555">
        <f>DJ1555</f>
        <v>0</v>
      </c>
      <c r="EM1555" s="16" t="e">
        <f>EK1555*EL1555</f>
        <v>#DIV/0!</v>
      </c>
    </row>
    <row r="1556" spans="1:143" x14ac:dyDescent="0.25">
      <c r="A1556">
        <v>2015</v>
      </c>
      <c r="B1556">
        <v>1430</v>
      </c>
      <c r="C1556" t="s">
        <v>4200</v>
      </c>
      <c r="D1556" t="s">
        <v>4201</v>
      </c>
      <c r="E1556" t="s">
        <v>4396</v>
      </c>
      <c r="F1556" t="s">
        <v>4397</v>
      </c>
      <c r="G1556" t="s">
        <v>145</v>
      </c>
      <c r="H1556">
        <v>530480</v>
      </c>
      <c r="I1556" t="s">
        <v>4398</v>
      </c>
      <c r="J1556" t="s">
        <v>1590</v>
      </c>
      <c r="K1556">
        <v>98201</v>
      </c>
      <c r="L1556" t="s">
        <v>163</v>
      </c>
      <c r="N1556" t="s">
        <v>496</v>
      </c>
      <c r="O1556" t="s">
        <v>198</v>
      </c>
      <c r="P1556" t="s">
        <v>210</v>
      </c>
      <c r="Q1556" t="s">
        <v>256</v>
      </c>
      <c r="R1556" t="s">
        <v>154</v>
      </c>
      <c r="S1556" t="s">
        <v>210</v>
      </c>
      <c r="T1556" t="s">
        <v>168</v>
      </c>
      <c r="V1556" t="s">
        <v>343</v>
      </c>
      <c r="W1556" t="s">
        <v>175</v>
      </c>
      <c r="AA1556">
        <v>12</v>
      </c>
      <c r="AB1556">
        <v>12</v>
      </c>
      <c r="AJ1556">
        <v>12</v>
      </c>
      <c r="AR1556" t="s">
        <v>227</v>
      </c>
      <c r="AS1556" t="s">
        <v>152</v>
      </c>
      <c r="AU1556" t="s">
        <v>4399</v>
      </c>
      <c r="BF1556" s="12">
        <v>75787</v>
      </c>
      <c r="BG1556" s="15">
        <v>124306</v>
      </c>
      <c r="BH1556" s="15">
        <v>465434</v>
      </c>
      <c r="BI1556" s="12">
        <v>75787</v>
      </c>
      <c r="BJ1556" s="12">
        <v>741314</v>
      </c>
      <c r="BK1556" s="12">
        <v>0</v>
      </c>
      <c r="BP1556" s="15">
        <v>169776</v>
      </c>
      <c r="BS1556" s="12">
        <v>169776</v>
      </c>
      <c r="BT1556" s="12">
        <v>339552</v>
      </c>
      <c r="BU1556" s="12">
        <v>1080866</v>
      </c>
      <c r="BV1556" s="12">
        <v>0</v>
      </c>
      <c r="BW1556" t="s">
        <v>4397</v>
      </c>
      <c r="BX1556" t="s">
        <v>343</v>
      </c>
      <c r="BY1556">
        <v>24</v>
      </c>
      <c r="BZ1556">
        <v>24</v>
      </c>
      <c r="CE1556">
        <v>4</v>
      </c>
      <c r="CF1556">
        <v>4</v>
      </c>
      <c r="CG1556">
        <v>20</v>
      </c>
      <c r="CH1556">
        <v>20</v>
      </c>
      <c r="CI1556">
        <f>CE1556+CG1556</f>
        <v>24</v>
      </c>
      <c r="CJ1556">
        <v>3715</v>
      </c>
      <c r="CM1556">
        <v>497</v>
      </c>
      <c r="CN1556">
        <v>3218</v>
      </c>
      <c r="CO1556">
        <v>3715</v>
      </c>
      <c r="CR1556">
        <v>497</v>
      </c>
      <c r="CS1556">
        <v>3218</v>
      </c>
      <c r="CT1556">
        <v>13</v>
      </c>
      <c r="CU1556">
        <v>13</v>
      </c>
      <c r="CW1556">
        <v>1</v>
      </c>
      <c r="CY1556">
        <v>4</v>
      </c>
      <c r="DB1556">
        <f>CX1556+CZ1556+DA1556</f>
        <v>0</v>
      </c>
      <c r="DC1556">
        <v>3</v>
      </c>
      <c r="DD1556">
        <v>1</v>
      </c>
      <c r="DE1556">
        <v>4</v>
      </c>
      <c r="DG1556" s="13">
        <f>(DC1556+DD1556)/CU1556</f>
        <v>0.30769230769230771</v>
      </c>
      <c r="DH1556">
        <v>3460</v>
      </c>
      <c r="DI1556">
        <v>1336</v>
      </c>
      <c r="DJ1556">
        <v>1958</v>
      </c>
      <c r="DK1556">
        <v>682</v>
      </c>
      <c r="DL1556">
        <v>10</v>
      </c>
      <c r="DM1556">
        <v>10</v>
      </c>
      <c r="DP1556">
        <v>1</v>
      </c>
      <c r="DQ1556">
        <v>9</v>
      </c>
      <c r="DS1556">
        <v>1</v>
      </c>
      <c r="DW1556">
        <v>9</v>
      </c>
      <c r="EI1556">
        <f>CO1556</f>
        <v>3715</v>
      </c>
      <c r="EJ1556" s="16">
        <f>BU1556</f>
        <v>1080866</v>
      </c>
      <c r="EK1556" s="16">
        <f>EJ1556/EI1556</f>
        <v>290.9464333781965</v>
      </c>
      <c r="EL1556">
        <f>DJ1556</f>
        <v>1958</v>
      </c>
      <c r="EM1556" s="16">
        <f>EK1556*EL1556</f>
        <v>569673.1165545088</v>
      </c>
    </row>
    <row r="1557" spans="1:143" x14ac:dyDescent="0.25">
      <c r="A1557">
        <v>2015</v>
      </c>
      <c r="B1557">
        <v>1454</v>
      </c>
      <c r="C1557" t="s">
        <v>4200</v>
      </c>
      <c r="D1557" t="s">
        <v>4209</v>
      </c>
      <c r="E1557" t="s">
        <v>4400</v>
      </c>
      <c r="F1557" t="s">
        <v>4401</v>
      </c>
      <c r="G1557" t="s">
        <v>145</v>
      </c>
      <c r="H1557">
        <v>530480</v>
      </c>
      <c r="I1557" t="s">
        <v>4402</v>
      </c>
      <c r="J1557" t="s">
        <v>1590</v>
      </c>
      <c r="K1557">
        <v>98203</v>
      </c>
      <c r="L1557" t="s">
        <v>163</v>
      </c>
      <c r="N1557" t="s">
        <v>656</v>
      </c>
      <c r="O1557" t="s">
        <v>198</v>
      </c>
      <c r="P1557" t="s">
        <v>152</v>
      </c>
      <c r="Q1557" t="s">
        <v>199</v>
      </c>
      <c r="R1557" t="s">
        <v>154</v>
      </c>
      <c r="S1557" t="s">
        <v>210</v>
      </c>
      <c r="T1557" t="s">
        <v>168</v>
      </c>
      <c r="V1557" t="s">
        <v>343</v>
      </c>
      <c r="W1557" t="s">
        <v>158</v>
      </c>
      <c r="Y1557">
        <v>50</v>
      </c>
      <c r="Z1557">
        <v>13</v>
      </c>
      <c r="AJ1557">
        <v>50</v>
      </c>
      <c r="AR1557" t="s">
        <v>159</v>
      </c>
      <c r="AS1557" t="s">
        <v>210</v>
      </c>
      <c r="AV1557" s="12">
        <v>20989.67</v>
      </c>
      <c r="AX1557" s="15">
        <v>126426.17</v>
      </c>
      <c r="BI1557" s="12">
        <v>81546.570000000007</v>
      </c>
      <c r="BJ1557" s="12">
        <v>228962.41</v>
      </c>
      <c r="BK1557" s="12">
        <v>20989.67</v>
      </c>
      <c r="BS1557" s="12">
        <v>0</v>
      </c>
      <c r="BT1557" s="12">
        <v>0</v>
      </c>
      <c r="BU1557" s="12">
        <v>228962.41</v>
      </c>
      <c r="BV1557" s="12">
        <v>20989.67</v>
      </c>
      <c r="BW1557" t="s">
        <v>4401</v>
      </c>
      <c r="BX1557" t="s">
        <v>343</v>
      </c>
      <c r="BY1557">
        <v>52</v>
      </c>
      <c r="BZ1557">
        <v>14</v>
      </c>
      <c r="CA1557">
        <v>52</v>
      </c>
      <c r="CB1557">
        <v>14</v>
      </c>
      <c r="CI1557">
        <f>CE1557+CG1557</f>
        <v>0</v>
      </c>
      <c r="CJ1557">
        <v>13075</v>
      </c>
      <c r="CL1557">
        <v>13075</v>
      </c>
      <c r="CO1557">
        <v>3748</v>
      </c>
      <c r="CQ1557">
        <v>3748</v>
      </c>
      <c r="CT1557">
        <v>15</v>
      </c>
      <c r="CU1557">
        <v>4</v>
      </c>
      <c r="CY1557">
        <v>1</v>
      </c>
      <c r="DB1557">
        <f>CX1557+CZ1557+DA1557</f>
        <v>0</v>
      </c>
      <c r="DC1557">
        <v>3</v>
      </c>
      <c r="DG1557" s="13">
        <f>(DC1557+DD1557)/CU1557</f>
        <v>0.75</v>
      </c>
      <c r="DH1557">
        <v>2198</v>
      </c>
      <c r="DI1557">
        <v>646</v>
      </c>
      <c r="DJ1557">
        <v>1970</v>
      </c>
      <c r="DK1557">
        <v>522</v>
      </c>
      <c r="DL1557">
        <v>22</v>
      </c>
      <c r="DM1557">
        <v>4</v>
      </c>
      <c r="DN1557">
        <v>22</v>
      </c>
      <c r="DO1557">
        <v>4</v>
      </c>
      <c r="DS1557">
        <v>2</v>
      </c>
      <c r="DW1557">
        <v>1</v>
      </c>
      <c r="EA1557">
        <v>1</v>
      </c>
      <c r="EI1557">
        <f>CO1557</f>
        <v>3748</v>
      </c>
      <c r="EJ1557" s="16">
        <f>BU1557</f>
        <v>228962.41</v>
      </c>
      <c r="EK1557" s="16">
        <f>EJ1557/EI1557</f>
        <v>61.089223585912485</v>
      </c>
      <c r="EL1557">
        <f>DJ1557</f>
        <v>1970</v>
      </c>
      <c r="EM1557" s="16">
        <f>EK1557*EL1557</f>
        <v>120345.7704642476</v>
      </c>
    </row>
    <row r="1558" spans="1:143" x14ac:dyDescent="0.25">
      <c r="A1558">
        <v>2015</v>
      </c>
      <c r="B1558">
        <v>1571</v>
      </c>
      <c r="C1558" t="s">
        <v>4200</v>
      </c>
      <c r="D1558" t="s">
        <v>4209</v>
      </c>
      <c r="E1558" t="s">
        <v>4403</v>
      </c>
      <c r="F1558" t="s">
        <v>4404</v>
      </c>
      <c r="G1558" t="s">
        <v>145</v>
      </c>
      <c r="H1558">
        <v>530480</v>
      </c>
      <c r="I1558" t="s">
        <v>4405</v>
      </c>
      <c r="J1558" t="s">
        <v>1590</v>
      </c>
      <c r="K1558">
        <v>98203</v>
      </c>
      <c r="L1558" t="s">
        <v>163</v>
      </c>
      <c r="N1558" t="s">
        <v>656</v>
      </c>
      <c r="O1558" t="s">
        <v>198</v>
      </c>
      <c r="P1558" t="s">
        <v>152</v>
      </c>
      <c r="Q1558" t="s">
        <v>199</v>
      </c>
      <c r="R1558" t="s">
        <v>248</v>
      </c>
      <c r="S1558" t="s">
        <v>210</v>
      </c>
      <c r="V1558" t="s">
        <v>249</v>
      </c>
      <c r="W1558" t="s">
        <v>158</v>
      </c>
      <c r="Y1558">
        <v>16</v>
      </c>
      <c r="Z1558">
        <v>4</v>
      </c>
      <c r="AJ1558">
        <v>16</v>
      </c>
      <c r="AR1558" t="s">
        <v>159</v>
      </c>
      <c r="AS1558" t="s">
        <v>152</v>
      </c>
      <c r="AV1558" s="12">
        <v>3470.42</v>
      </c>
      <c r="BF1558" s="12">
        <v>3862.05</v>
      </c>
      <c r="BG1558" s="15">
        <v>18000</v>
      </c>
      <c r="BI1558" s="12">
        <v>138632.54999999999</v>
      </c>
      <c r="BJ1558" s="12">
        <v>163965.01999999999</v>
      </c>
      <c r="BK1558" s="12">
        <v>3470.42</v>
      </c>
      <c r="BS1558" s="12">
        <v>0</v>
      </c>
      <c r="BT1558" s="12">
        <v>0</v>
      </c>
      <c r="BU1558" s="12">
        <v>163965.01999999999</v>
      </c>
      <c r="BV1558" s="12">
        <v>3470.42</v>
      </c>
      <c r="BW1558" t="s">
        <v>4404</v>
      </c>
      <c r="BX1558" t="s">
        <v>1363</v>
      </c>
      <c r="BY1558">
        <v>39</v>
      </c>
      <c r="BZ1558">
        <v>9</v>
      </c>
      <c r="CA1558">
        <v>39</v>
      </c>
      <c r="CB1558">
        <v>9</v>
      </c>
      <c r="CI1558">
        <f>CE1558+CG1558</f>
        <v>0</v>
      </c>
      <c r="CJ1558">
        <v>8683</v>
      </c>
      <c r="CL1558">
        <v>8683</v>
      </c>
      <c r="CO1558">
        <v>2169</v>
      </c>
      <c r="CQ1558">
        <v>2169</v>
      </c>
      <c r="CT1558">
        <v>29</v>
      </c>
      <c r="CU1558">
        <v>7</v>
      </c>
      <c r="DB1558">
        <f>CX1558+CZ1558+DA1558</f>
        <v>0</v>
      </c>
      <c r="DC1558">
        <v>4</v>
      </c>
      <c r="DD1558">
        <v>3</v>
      </c>
      <c r="DG1558" s="13">
        <f>(DC1558+DD1558)/CU1558</f>
        <v>1</v>
      </c>
      <c r="DH1558">
        <v>5258</v>
      </c>
      <c r="DI1558">
        <v>1371</v>
      </c>
      <c r="DJ1558">
        <v>5258</v>
      </c>
      <c r="DK1558">
        <v>1371</v>
      </c>
      <c r="DL1558">
        <v>15</v>
      </c>
      <c r="DM1558">
        <v>4</v>
      </c>
      <c r="DN1558">
        <v>15</v>
      </c>
      <c r="DO1558">
        <v>4</v>
      </c>
      <c r="DS1558">
        <v>3</v>
      </c>
      <c r="DU1558">
        <v>1</v>
      </c>
      <c r="EI1558">
        <f>CO1558</f>
        <v>2169</v>
      </c>
      <c r="EJ1558" s="16">
        <f>BU1558</f>
        <v>163965.01999999999</v>
      </c>
      <c r="EK1558" s="16">
        <f>EJ1558/EI1558</f>
        <v>75.594753342554171</v>
      </c>
      <c r="EL1558">
        <f>DJ1558</f>
        <v>5258</v>
      </c>
      <c r="EM1558" s="16">
        <f>EK1558*EL1558</f>
        <v>397477.2130751498</v>
      </c>
    </row>
    <row r="1559" spans="1:143" x14ac:dyDescent="0.25">
      <c r="A1559">
        <v>2015</v>
      </c>
      <c r="C1559" t="s">
        <v>4200</v>
      </c>
      <c r="D1559" t="s">
        <v>4209</v>
      </c>
      <c r="E1559" t="s">
        <v>4406</v>
      </c>
      <c r="H1559">
        <v>530480</v>
      </c>
      <c r="I1559" t="s">
        <v>4405</v>
      </c>
      <c r="J1559" t="s">
        <v>1590</v>
      </c>
      <c r="K1559">
        <v>98203</v>
      </c>
      <c r="L1559" t="s">
        <v>163</v>
      </c>
      <c r="N1559" t="s">
        <v>656</v>
      </c>
      <c r="O1559" t="s">
        <v>198</v>
      </c>
      <c r="P1559" t="s">
        <v>210</v>
      </c>
      <c r="Q1559" t="s">
        <v>256</v>
      </c>
      <c r="R1559" t="s">
        <v>248</v>
      </c>
      <c r="S1559" t="s">
        <v>210</v>
      </c>
      <c r="V1559" t="s">
        <v>257</v>
      </c>
      <c r="W1559" t="s">
        <v>158</v>
      </c>
      <c r="Y1559">
        <v>20</v>
      </c>
      <c r="Z1559">
        <v>5</v>
      </c>
      <c r="AJ1559">
        <v>20</v>
      </c>
      <c r="AQ1559" t="s">
        <v>371</v>
      </c>
      <c r="AR1559" t="s">
        <v>159</v>
      </c>
      <c r="AS1559" t="s">
        <v>152</v>
      </c>
      <c r="BJ1559" s="12">
        <v>0</v>
      </c>
      <c r="BK1559" s="12">
        <v>0</v>
      </c>
      <c r="BS1559" s="12">
        <v>0</v>
      </c>
      <c r="BT1559" s="12">
        <v>0</v>
      </c>
      <c r="BU1559" s="12">
        <v>0</v>
      </c>
      <c r="BV1559" s="12">
        <v>0</v>
      </c>
      <c r="CI1559">
        <f>CE1559+CG1559</f>
        <v>0</v>
      </c>
      <c r="DB1559">
        <f>CX1559+CZ1559+DA1559</f>
        <v>0</v>
      </c>
      <c r="DG1559" s="13" t="e">
        <f>(DC1559+DD1559)/CU1559</f>
        <v>#DIV/0!</v>
      </c>
      <c r="EI1559">
        <f>CO1559</f>
        <v>0</v>
      </c>
      <c r="EJ1559" s="16">
        <f>BU1559</f>
        <v>0</v>
      </c>
      <c r="EK1559" s="16" t="e">
        <f>EJ1559/EI1559</f>
        <v>#DIV/0!</v>
      </c>
      <c r="EL1559">
        <f>DJ1559</f>
        <v>0</v>
      </c>
      <c r="EM1559" s="16" t="e">
        <f>EK1559*EL1559</f>
        <v>#DIV/0!</v>
      </c>
    </row>
    <row r="1560" spans="1:143" x14ac:dyDescent="0.25">
      <c r="A1560">
        <v>2015</v>
      </c>
      <c r="B1560">
        <v>2040</v>
      </c>
      <c r="C1560" t="s">
        <v>4200</v>
      </c>
      <c r="D1560" t="s">
        <v>4209</v>
      </c>
      <c r="E1560" t="s">
        <v>4407</v>
      </c>
      <c r="F1560" t="s">
        <v>4407</v>
      </c>
      <c r="V1560" t="s">
        <v>1363</v>
      </c>
      <c r="AJ1560">
        <v>0</v>
      </c>
      <c r="BJ1560" s="12">
        <v>0</v>
      </c>
      <c r="BK1560" s="12">
        <v>0</v>
      </c>
      <c r="BS1560" s="12">
        <v>0</v>
      </c>
      <c r="BT1560" s="12">
        <v>0</v>
      </c>
      <c r="BU1560" s="12">
        <v>0</v>
      </c>
      <c r="BV1560" s="12">
        <v>0</v>
      </c>
      <c r="BW1560" t="s">
        <v>4407</v>
      </c>
      <c r="BX1560" t="s">
        <v>1363</v>
      </c>
      <c r="CI1560">
        <f>CE1560+CG1560</f>
        <v>0</v>
      </c>
      <c r="CT1560">
        <v>4</v>
      </c>
      <c r="CU1560">
        <v>1</v>
      </c>
      <c r="DB1560">
        <f>CX1560+CZ1560+DA1560</f>
        <v>0</v>
      </c>
      <c r="DD1560">
        <v>1</v>
      </c>
      <c r="DG1560" s="13">
        <f>(DC1560+DD1560)/CU1560</f>
        <v>1</v>
      </c>
      <c r="DH1560">
        <v>39</v>
      </c>
      <c r="DI1560">
        <v>39</v>
      </c>
      <c r="DJ1560">
        <v>39</v>
      </c>
      <c r="DK1560">
        <v>39</v>
      </c>
      <c r="DL1560">
        <v>3</v>
      </c>
      <c r="DM1560">
        <v>1</v>
      </c>
      <c r="DN1560">
        <v>3</v>
      </c>
      <c r="DO1560">
        <v>1</v>
      </c>
      <c r="DS1560">
        <v>1</v>
      </c>
      <c r="EI1560">
        <f>CO1560</f>
        <v>0</v>
      </c>
      <c r="EJ1560" s="16">
        <f>BU1560</f>
        <v>0</v>
      </c>
      <c r="EK1560" s="16" t="e">
        <f>EJ1560/EI1560</f>
        <v>#DIV/0!</v>
      </c>
      <c r="EL1560">
        <f>DJ1560</f>
        <v>39</v>
      </c>
      <c r="EM1560" s="16" t="e">
        <f>EK1560*EL1560</f>
        <v>#DIV/0!</v>
      </c>
    </row>
    <row r="1561" spans="1:143" x14ac:dyDescent="0.25">
      <c r="A1561">
        <v>2015</v>
      </c>
      <c r="B1561">
        <v>1544</v>
      </c>
      <c r="C1561" t="s">
        <v>4200</v>
      </c>
      <c r="D1561" t="s">
        <v>4213</v>
      </c>
      <c r="E1561" t="s">
        <v>4408</v>
      </c>
      <c r="F1561" t="s">
        <v>4409</v>
      </c>
      <c r="G1561" t="s">
        <v>145</v>
      </c>
      <c r="H1561">
        <v>539061</v>
      </c>
      <c r="I1561" t="s">
        <v>4357</v>
      </c>
      <c r="J1561" t="s">
        <v>1590</v>
      </c>
      <c r="K1561">
        <v>98201</v>
      </c>
      <c r="L1561" t="s">
        <v>163</v>
      </c>
      <c r="N1561" t="s">
        <v>263</v>
      </c>
      <c r="O1561" t="s">
        <v>165</v>
      </c>
      <c r="P1561" t="s">
        <v>210</v>
      </c>
      <c r="Q1561" t="s">
        <v>256</v>
      </c>
      <c r="R1561" t="s">
        <v>248</v>
      </c>
      <c r="S1561" t="s">
        <v>210</v>
      </c>
      <c r="V1561" t="s">
        <v>257</v>
      </c>
      <c r="W1561" t="s">
        <v>158</v>
      </c>
      <c r="Y1561">
        <v>18</v>
      </c>
      <c r="Z1561">
        <v>5</v>
      </c>
      <c r="AJ1561">
        <v>18</v>
      </c>
      <c r="AQ1561" t="s">
        <v>796</v>
      </c>
      <c r="AR1561" t="s">
        <v>159</v>
      </c>
      <c r="AS1561" t="s">
        <v>152</v>
      </c>
      <c r="AV1561" s="12">
        <v>37493.69</v>
      </c>
      <c r="BF1561" s="12">
        <v>73629</v>
      </c>
      <c r="BI1561" s="12">
        <v>33821.29</v>
      </c>
      <c r="BJ1561" s="12">
        <v>144943.98000000001</v>
      </c>
      <c r="BK1561" s="12">
        <v>37493.69</v>
      </c>
      <c r="BS1561" s="12">
        <v>0</v>
      </c>
      <c r="BT1561" s="12">
        <v>0</v>
      </c>
      <c r="BU1561" s="12">
        <v>144943.98000000001</v>
      </c>
      <c r="BV1561" s="12">
        <v>37493.69</v>
      </c>
      <c r="BW1561" t="s">
        <v>4409</v>
      </c>
      <c r="BX1561" t="s">
        <v>259</v>
      </c>
      <c r="BY1561">
        <v>21</v>
      </c>
      <c r="BZ1561">
        <v>7</v>
      </c>
      <c r="CA1561">
        <v>21</v>
      </c>
      <c r="CB1561">
        <v>7</v>
      </c>
      <c r="CI1561">
        <f>CE1561+CG1561</f>
        <v>0</v>
      </c>
      <c r="CJ1561">
        <v>5650</v>
      </c>
      <c r="CL1561">
        <v>5650</v>
      </c>
      <c r="CO1561">
        <v>1711</v>
      </c>
      <c r="CQ1561">
        <v>1711</v>
      </c>
      <c r="CT1561">
        <v>2</v>
      </c>
      <c r="CU1561">
        <v>2</v>
      </c>
      <c r="CV1561">
        <v>1</v>
      </c>
      <c r="CY1561">
        <v>1</v>
      </c>
      <c r="DB1561">
        <f>CX1561+CZ1561+DA1561</f>
        <v>0</v>
      </c>
      <c r="DG1561" s="13">
        <f>(DC1561+DD1561)/CU1561</f>
        <v>0</v>
      </c>
      <c r="DH1561">
        <v>1881</v>
      </c>
      <c r="DI1561">
        <v>513</v>
      </c>
      <c r="DL1561">
        <v>6</v>
      </c>
      <c r="DM1561">
        <v>2</v>
      </c>
      <c r="DN1561">
        <v>6</v>
      </c>
      <c r="DO1561">
        <v>2</v>
      </c>
      <c r="DS1561">
        <v>1</v>
      </c>
      <c r="EA1561">
        <v>1</v>
      </c>
      <c r="EI1561">
        <f>CO1561</f>
        <v>1711</v>
      </c>
      <c r="EJ1561" s="16">
        <f>BU1561</f>
        <v>144943.98000000001</v>
      </c>
      <c r="EK1561" s="16">
        <f>EJ1561/EI1561</f>
        <v>84.713021624780836</v>
      </c>
      <c r="EL1561">
        <f>DJ1561</f>
        <v>0</v>
      </c>
      <c r="EM1561" s="16">
        <f>EK1561*EL1561</f>
        <v>0</v>
      </c>
    </row>
    <row r="1562" spans="1:143" x14ac:dyDescent="0.25">
      <c r="A1562">
        <v>2015</v>
      </c>
      <c r="B1562">
        <v>1431</v>
      </c>
      <c r="C1562" t="s">
        <v>4200</v>
      </c>
      <c r="D1562" t="s">
        <v>1703</v>
      </c>
      <c r="E1562" t="s">
        <v>4410</v>
      </c>
      <c r="F1562" t="s">
        <v>4411</v>
      </c>
      <c r="G1562" t="s">
        <v>145</v>
      </c>
      <c r="H1562">
        <v>539061</v>
      </c>
      <c r="I1562" t="s">
        <v>4232</v>
      </c>
      <c r="J1562" t="s">
        <v>1590</v>
      </c>
      <c r="K1562">
        <v>98201</v>
      </c>
      <c r="L1562" t="s">
        <v>163</v>
      </c>
      <c r="N1562" t="s">
        <v>263</v>
      </c>
      <c r="O1562" t="s">
        <v>165</v>
      </c>
      <c r="P1562" t="s">
        <v>210</v>
      </c>
      <c r="Q1562" t="s">
        <v>256</v>
      </c>
      <c r="R1562" t="s">
        <v>248</v>
      </c>
      <c r="S1562" t="s">
        <v>210</v>
      </c>
      <c r="V1562" t="s">
        <v>257</v>
      </c>
      <c r="W1562" t="s">
        <v>175</v>
      </c>
      <c r="AA1562">
        <v>38</v>
      </c>
      <c r="AB1562">
        <v>38</v>
      </c>
      <c r="AI1562" t="s">
        <v>1368</v>
      </c>
      <c r="AJ1562">
        <v>38</v>
      </c>
      <c r="AQ1562" t="s">
        <v>2000</v>
      </c>
      <c r="AR1562" t="s">
        <v>159</v>
      </c>
      <c r="AS1562" t="s">
        <v>210</v>
      </c>
      <c r="AU1562" t="s">
        <v>4412</v>
      </c>
      <c r="AV1562" s="12">
        <v>10944.61</v>
      </c>
      <c r="AX1562" s="15">
        <v>389970.18</v>
      </c>
      <c r="BF1562" s="12">
        <v>2494.42</v>
      </c>
      <c r="BI1562" s="12">
        <v>34584.300000000003</v>
      </c>
      <c r="BJ1562" s="12">
        <v>437993.51</v>
      </c>
      <c r="BK1562" s="12">
        <v>10944.61</v>
      </c>
      <c r="BS1562" s="12">
        <v>0</v>
      </c>
      <c r="BT1562" s="12">
        <v>0</v>
      </c>
      <c r="BU1562" s="12">
        <v>437993.51</v>
      </c>
      <c r="BV1562" s="12">
        <v>10944.61</v>
      </c>
      <c r="BW1562" t="s">
        <v>4411</v>
      </c>
      <c r="BX1562" t="s">
        <v>259</v>
      </c>
      <c r="BY1562">
        <v>5</v>
      </c>
      <c r="BZ1562">
        <v>5</v>
      </c>
      <c r="CG1562">
        <v>5</v>
      </c>
      <c r="CH1562">
        <v>5</v>
      </c>
      <c r="CI1562">
        <f>CE1562+CG1562</f>
        <v>5</v>
      </c>
      <c r="CJ1562">
        <v>1263</v>
      </c>
      <c r="CN1562">
        <v>1263</v>
      </c>
      <c r="CO1562">
        <v>1263</v>
      </c>
      <c r="CS1562">
        <v>1263</v>
      </c>
      <c r="CT1562">
        <v>2</v>
      </c>
      <c r="CU1562">
        <v>2</v>
      </c>
      <c r="CV1562">
        <v>1</v>
      </c>
      <c r="DA1562">
        <v>1</v>
      </c>
      <c r="DB1562">
        <f>CX1562+CZ1562+DA1562</f>
        <v>1</v>
      </c>
      <c r="DG1562" s="13">
        <f>(DC1562+DD1562)/CU1562</f>
        <v>0</v>
      </c>
      <c r="DH1562">
        <v>797</v>
      </c>
      <c r="DI1562">
        <v>168</v>
      </c>
      <c r="DL1562">
        <v>2</v>
      </c>
      <c r="DM1562">
        <v>2</v>
      </c>
      <c r="DQ1562">
        <v>2</v>
      </c>
      <c r="EA1562">
        <v>2</v>
      </c>
      <c r="EB1562">
        <v>1</v>
      </c>
      <c r="EE1562">
        <v>1</v>
      </c>
      <c r="EI1562">
        <f>CO1562</f>
        <v>1263</v>
      </c>
      <c r="EJ1562" s="16">
        <f>BU1562</f>
        <v>437993.51</v>
      </c>
      <c r="EK1562" s="16">
        <f>EJ1562/EI1562</f>
        <v>346.78821060965953</v>
      </c>
      <c r="EL1562">
        <f>DJ1562</f>
        <v>0</v>
      </c>
      <c r="EM1562" s="16">
        <f>EK1562*EL1562</f>
        <v>0</v>
      </c>
    </row>
    <row r="1563" spans="1:143" x14ac:dyDescent="0.25">
      <c r="A1563">
        <v>2015</v>
      </c>
      <c r="B1563">
        <v>1412</v>
      </c>
      <c r="C1563" t="s">
        <v>4200</v>
      </c>
      <c r="D1563" t="s">
        <v>1703</v>
      </c>
      <c r="E1563" t="s">
        <v>4413</v>
      </c>
      <c r="F1563" t="s">
        <v>4414</v>
      </c>
      <c r="G1563" t="s">
        <v>145</v>
      </c>
      <c r="H1563">
        <v>539061</v>
      </c>
      <c r="I1563" t="s">
        <v>4232</v>
      </c>
      <c r="J1563" t="s">
        <v>1590</v>
      </c>
      <c r="K1563">
        <v>98201</v>
      </c>
      <c r="L1563" t="s">
        <v>163</v>
      </c>
      <c r="N1563" t="s">
        <v>830</v>
      </c>
      <c r="P1563" t="s">
        <v>210</v>
      </c>
      <c r="Q1563" t="s">
        <v>256</v>
      </c>
      <c r="R1563" t="s">
        <v>248</v>
      </c>
      <c r="S1563" t="s">
        <v>210</v>
      </c>
      <c r="V1563" t="s">
        <v>257</v>
      </c>
      <c r="W1563" t="s">
        <v>158</v>
      </c>
      <c r="Y1563">
        <v>28</v>
      </c>
      <c r="Z1563">
        <v>13</v>
      </c>
      <c r="AI1563" t="s">
        <v>724</v>
      </c>
      <c r="AJ1563">
        <v>28</v>
      </c>
      <c r="AQ1563" t="s">
        <v>853</v>
      </c>
      <c r="AR1563" t="s">
        <v>159</v>
      </c>
      <c r="AS1563" t="s">
        <v>210</v>
      </c>
      <c r="AU1563" t="s">
        <v>4415</v>
      </c>
      <c r="AV1563" s="12">
        <v>10944.61</v>
      </c>
      <c r="AX1563" s="15">
        <v>176624.6</v>
      </c>
      <c r="BF1563" s="12">
        <v>2494.42</v>
      </c>
      <c r="BI1563" s="12">
        <v>20009.87</v>
      </c>
      <c r="BJ1563" s="12">
        <v>210073.5</v>
      </c>
      <c r="BK1563" s="12">
        <v>10944.61</v>
      </c>
      <c r="BS1563" s="12">
        <v>0</v>
      </c>
      <c r="BT1563" s="12">
        <v>0</v>
      </c>
      <c r="BU1563" s="12">
        <v>210073.5</v>
      </c>
      <c r="BV1563" s="12">
        <v>10944.61</v>
      </c>
      <c r="BW1563" t="s">
        <v>4414</v>
      </c>
      <c r="BX1563" t="s">
        <v>259</v>
      </c>
      <c r="BY1563">
        <v>38</v>
      </c>
      <c r="BZ1563">
        <v>13</v>
      </c>
      <c r="CA1563">
        <v>38</v>
      </c>
      <c r="CB1563">
        <v>13</v>
      </c>
      <c r="CI1563">
        <f>CE1563+CG1563</f>
        <v>0</v>
      </c>
      <c r="CJ1563">
        <v>12023</v>
      </c>
      <c r="CL1563">
        <v>12023</v>
      </c>
      <c r="CO1563">
        <v>4186</v>
      </c>
      <c r="CQ1563">
        <v>4186</v>
      </c>
      <c r="CT1563">
        <v>8</v>
      </c>
      <c r="CU1563">
        <v>3</v>
      </c>
      <c r="CY1563">
        <v>1</v>
      </c>
      <c r="CZ1563">
        <v>1</v>
      </c>
      <c r="DB1563">
        <f>CX1563+CZ1563+DA1563</f>
        <v>1</v>
      </c>
      <c r="DF1563">
        <v>1</v>
      </c>
      <c r="DG1563" s="13">
        <f>(DC1563+DD1563)/CU1563</f>
        <v>0</v>
      </c>
      <c r="DH1563">
        <v>2440</v>
      </c>
      <c r="DI1563">
        <v>611</v>
      </c>
      <c r="DL1563">
        <v>5</v>
      </c>
      <c r="DM1563">
        <v>1</v>
      </c>
      <c r="DN1563">
        <v>5</v>
      </c>
      <c r="DO1563">
        <v>1</v>
      </c>
      <c r="EA1563">
        <v>1</v>
      </c>
      <c r="EI1563">
        <f>CO1563</f>
        <v>4186</v>
      </c>
      <c r="EJ1563" s="16">
        <f>BU1563</f>
        <v>210073.5</v>
      </c>
      <c r="EK1563" s="16">
        <f>EJ1563/EI1563</f>
        <v>50.184782608695649</v>
      </c>
      <c r="EL1563">
        <f>DJ1563</f>
        <v>0</v>
      </c>
      <c r="EM1563" s="16">
        <f>EK1563*EL1563</f>
        <v>0</v>
      </c>
    </row>
    <row r="1564" spans="1:143" x14ac:dyDescent="0.25">
      <c r="A1564">
        <v>2015</v>
      </c>
      <c r="B1564">
        <v>1451</v>
      </c>
      <c r="C1564" t="s">
        <v>4200</v>
      </c>
      <c r="D1564" t="s">
        <v>1749</v>
      </c>
      <c r="E1564" t="s">
        <v>4416</v>
      </c>
      <c r="F1564" t="s">
        <v>4417</v>
      </c>
      <c r="G1564" t="s">
        <v>145</v>
      </c>
      <c r="H1564">
        <v>530480</v>
      </c>
      <c r="I1564" t="s">
        <v>4418</v>
      </c>
      <c r="J1564" t="s">
        <v>1590</v>
      </c>
      <c r="K1564">
        <v>98201</v>
      </c>
      <c r="L1564" t="s">
        <v>196</v>
      </c>
      <c r="N1564" t="s">
        <v>507</v>
      </c>
      <c r="O1564" t="s">
        <v>198</v>
      </c>
      <c r="P1564" t="s">
        <v>152</v>
      </c>
      <c r="Q1564" t="s">
        <v>199</v>
      </c>
      <c r="R1564" t="s">
        <v>248</v>
      </c>
      <c r="S1564" t="s">
        <v>210</v>
      </c>
      <c r="V1564" t="s">
        <v>249</v>
      </c>
      <c r="W1564" t="s">
        <v>158</v>
      </c>
      <c r="AJ1564">
        <v>0</v>
      </c>
      <c r="AK1564" t="s">
        <v>2796</v>
      </c>
      <c r="AR1564" t="s">
        <v>227</v>
      </c>
      <c r="AS1564" t="s">
        <v>152</v>
      </c>
      <c r="AU1564" t="s">
        <v>4419</v>
      </c>
      <c r="AV1564" s="12">
        <v>5326.18</v>
      </c>
      <c r="BJ1564" s="12">
        <v>5326.18</v>
      </c>
      <c r="BK1564" s="12">
        <v>5326.18</v>
      </c>
      <c r="BS1564" s="12">
        <v>0</v>
      </c>
      <c r="BT1564" s="12">
        <v>0</v>
      </c>
      <c r="BU1564" s="12">
        <v>5326.18</v>
      </c>
      <c r="BV1564" s="12">
        <v>5326.18</v>
      </c>
      <c r="BW1564" t="s">
        <v>4417</v>
      </c>
      <c r="BX1564" t="s">
        <v>1363</v>
      </c>
      <c r="BY1564">
        <v>46</v>
      </c>
      <c r="BZ1564">
        <v>15</v>
      </c>
      <c r="CA1564">
        <v>46</v>
      </c>
      <c r="CB1564">
        <v>15</v>
      </c>
      <c r="CI1564">
        <f>CE1564+CG1564</f>
        <v>0</v>
      </c>
      <c r="CJ1564">
        <v>10586</v>
      </c>
      <c r="CL1564">
        <v>10586</v>
      </c>
      <c r="CO1564">
        <v>3407</v>
      </c>
      <c r="CQ1564">
        <v>3407</v>
      </c>
      <c r="CT1564">
        <v>41</v>
      </c>
      <c r="CU1564">
        <v>15</v>
      </c>
      <c r="DB1564">
        <f>CX1564+CZ1564+DA1564</f>
        <v>0</v>
      </c>
      <c r="DC1564">
        <v>15</v>
      </c>
      <c r="DG1564" s="13">
        <f>(DC1564+DD1564)/CU1564</f>
        <v>1</v>
      </c>
      <c r="DH1564">
        <v>10586</v>
      </c>
      <c r="DI1564">
        <v>3407</v>
      </c>
      <c r="DJ1564">
        <v>10586</v>
      </c>
      <c r="DK1564">
        <v>3407</v>
      </c>
      <c r="EI1564">
        <f>CO1564</f>
        <v>3407</v>
      </c>
      <c r="EJ1564" s="16">
        <f>BU1564</f>
        <v>5326.18</v>
      </c>
      <c r="EK1564" s="16">
        <f>EJ1564/EI1564</f>
        <v>1.5633049603756972</v>
      </c>
      <c r="EL1564">
        <f>DJ1564</f>
        <v>10586</v>
      </c>
      <c r="EM1564" s="16">
        <f>EK1564*EL1564</f>
        <v>16549.146310537129</v>
      </c>
    </row>
    <row r="1565" spans="1:143" x14ac:dyDescent="0.25">
      <c r="A1565">
        <v>2015</v>
      </c>
      <c r="B1565">
        <v>1588</v>
      </c>
      <c r="C1565" t="s">
        <v>4200</v>
      </c>
      <c r="D1565" t="s">
        <v>1731</v>
      </c>
      <c r="E1565" t="s">
        <v>4420</v>
      </c>
      <c r="F1565" t="s">
        <v>4421</v>
      </c>
      <c r="G1565" t="s">
        <v>145</v>
      </c>
      <c r="H1565">
        <v>539061</v>
      </c>
      <c r="I1565" t="s">
        <v>4422</v>
      </c>
      <c r="J1565" t="s">
        <v>4380</v>
      </c>
      <c r="K1565">
        <v>98036</v>
      </c>
      <c r="L1565" t="s">
        <v>163</v>
      </c>
      <c r="N1565" t="s">
        <v>197</v>
      </c>
      <c r="O1565" t="s">
        <v>198</v>
      </c>
      <c r="P1565" t="s">
        <v>152</v>
      </c>
      <c r="Q1565" t="s">
        <v>199</v>
      </c>
      <c r="R1565" t="s">
        <v>167</v>
      </c>
      <c r="S1565" t="s">
        <v>152</v>
      </c>
      <c r="T1565" t="s">
        <v>168</v>
      </c>
      <c r="V1565" t="s">
        <v>161</v>
      </c>
      <c r="W1565" t="s">
        <v>158</v>
      </c>
      <c r="Y1565">
        <v>10</v>
      </c>
      <c r="Z1565">
        <v>1</v>
      </c>
      <c r="AJ1565">
        <v>10</v>
      </c>
      <c r="AR1565" t="s">
        <v>227</v>
      </c>
      <c r="AS1565" t="s">
        <v>210</v>
      </c>
      <c r="AW1565" s="12" t="s">
        <v>4423</v>
      </c>
      <c r="AZ1565" s="15">
        <v>10120</v>
      </c>
      <c r="BB1565" s="12">
        <v>33181.72</v>
      </c>
      <c r="BF1565" s="12">
        <v>11012</v>
      </c>
      <c r="BI1565" s="12">
        <v>30835</v>
      </c>
      <c r="BJ1565" s="12">
        <v>101737.84</v>
      </c>
      <c r="BK1565" s="12">
        <v>49770.84</v>
      </c>
      <c r="BS1565" s="12">
        <v>0</v>
      </c>
      <c r="BT1565" s="12">
        <v>0</v>
      </c>
      <c r="BU1565" s="12">
        <v>101737.84</v>
      </c>
      <c r="BV1565" s="12">
        <v>49770.84</v>
      </c>
      <c r="BW1565" t="s">
        <v>4421</v>
      </c>
      <c r="BX1565" t="s">
        <v>161</v>
      </c>
      <c r="BY1565">
        <v>67</v>
      </c>
      <c r="BZ1565">
        <v>27</v>
      </c>
      <c r="CA1565">
        <v>67</v>
      </c>
      <c r="CB1565">
        <v>27</v>
      </c>
      <c r="CI1565">
        <f>CE1565+CG1565</f>
        <v>0</v>
      </c>
      <c r="CJ1565">
        <v>3840</v>
      </c>
      <c r="CL1565">
        <v>3840</v>
      </c>
      <c r="CO1565">
        <v>1579</v>
      </c>
      <c r="CQ1565">
        <v>1579</v>
      </c>
      <c r="CT1565">
        <v>11</v>
      </c>
      <c r="CU1565">
        <v>5</v>
      </c>
      <c r="CW1565">
        <v>3</v>
      </c>
      <c r="CZ1565">
        <v>1</v>
      </c>
      <c r="DB1565">
        <f>CX1565+CZ1565+DA1565</f>
        <v>1</v>
      </c>
      <c r="DC1565">
        <v>1</v>
      </c>
      <c r="DG1565" s="13">
        <f>(DC1565+DD1565)/CU1565</f>
        <v>0.2</v>
      </c>
      <c r="DH1565">
        <v>440</v>
      </c>
      <c r="DI1565">
        <v>440</v>
      </c>
      <c r="DJ1565">
        <v>118</v>
      </c>
      <c r="DK1565">
        <v>118</v>
      </c>
      <c r="DL1565">
        <v>43</v>
      </c>
      <c r="DM1565">
        <v>17</v>
      </c>
      <c r="DN1565">
        <v>43</v>
      </c>
      <c r="DO1565">
        <v>17</v>
      </c>
      <c r="DS1565">
        <v>5</v>
      </c>
      <c r="EA1565">
        <v>12</v>
      </c>
      <c r="EI1565">
        <f>CO1565</f>
        <v>1579</v>
      </c>
      <c r="EJ1565" s="16">
        <f>BU1565</f>
        <v>101737.84</v>
      </c>
      <c r="EK1565" s="16">
        <f>EJ1565/EI1565</f>
        <v>64.43181760607979</v>
      </c>
      <c r="EL1565">
        <f>DJ1565</f>
        <v>118</v>
      </c>
      <c r="EM1565" s="16">
        <f>EK1565*EL1565</f>
        <v>7602.9544775174154</v>
      </c>
    </row>
    <row r="1566" spans="1:143" x14ac:dyDescent="0.25">
      <c r="A1566">
        <v>2015</v>
      </c>
      <c r="B1566">
        <v>1468</v>
      </c>
      <c r="C1566" t="s">
        <v>4200</v>
      </c>
      <c r="D1566" t="s">
        <v>1731</v>
      </c>
      <c r="E1566" t="s">
        <v>4424</v>
      </c>
      <c r="H1566">
        <v>539061</v>
      </c>
      <c r="I1566" t="s">
        <v>4422</v>
      </c>
      <c r="J1566" t="s">
        <v>4380</v>
      </c>
      <c r="K1566">
        <v>98036</v>
      </c>
      <c r="L1566" t="s">
        <v>163</v>
      </c>
      <c r="N1566" t="s">
        <v>656</v>
      </c>
      <c r="O1566" t="s">
        <v>198</v>
      </c>
      <c r="P1566" t="s">
        <v>152</v>
      </c>
      <c r="Q1566" t="s">
        <v>207</v>
      </c>
      <c r="R1566" t="s">
        <v>248</v>
      </c>
      <c r="S1566" t="s">
        <v>210</v>
      </c>
      <c r="V1566" t="s">
        <v>249</v>
      </c>
      <c r="W1566" t="s">
        <v>158</v>
      </c>
      <c r="Y1566">
        <v>17</v>
      </c>
      <c r="Z1566">
        <v>5</v>
      </c>
      <c r="AJ1566">
        <v>17</v>
      </c>
      <c r="AR1566" t="s">
        <v>159</v>
      </c>
      <c r="AS1566" t="s">
        <v>152</v>
      </c>
      <c r="AW1566" s="12" t="s">
        <v>4425</v>
      </c>
      <c r="BI1566" s="12">
        <v>26000</v>
      </c>
      <c r="BJ1566" s="12">
        <v>40128.68</v>
      </c>
      <c r="BK1566" s="12">
        <v>14128.68</v>
      </c>
      <c r="BS1566" s="12">
        <v>0</v>
      </c>
      <c r="BT1566" s="12">
        <v>0</v>
      </c>
      <c r="BU1566" s="12">
        <v>40128.68</v>
      </c>
      <c r="BV1566" s="12">
        <v>14128.68</v>
      </c>
      <c r="CI1566">
        <f>CE1566+CG1566</f>
        <v>0</v>
      </c>
      <c r="DB1566">
        <f>CX1566+CZ1566+DA1566</f>
        <v>0</v>
      </c>
      <c r="DG1566" s="13" t="e">
        <f>(DC1566+DD1566)/CU1566</f>
        <v>#DIV/0!</v>
      </c>
      <c r="EI1566">
        <f>CO1566</f>
        <v>0</v>
      </c>
      <c r="EJ1566" s="16">
        <f>BU1566</f>
        <v>40128.68</v>
      </c>
      <c r="EK1566" s="16" t="e">
        <f>EJ1566/EI1566</f>
        <v>#DIV/0!</v>
      </c>
      <c r="EL1566">
        <f>DJ1566</f>
        <v>0</v>
      </c>
      <c r="EM1566" s="16" t="e">
        <f>EK1566*EL1566</f>
        <v>#DIV/0!</v>
      </c>
    </row>
    <row r="1567" spans="1:143" x14ac:dyDescent="0.25">
      <c r="A1567">
        <v>2015</v>
      </c>
      <c r="B1567">
        <v>1587</v>
      </c>
      <c r="C1567" t="s">
        <v>4200</v>
      </c>
      <c r="D1567" t="s">
        <v>1731</v>
      </c>
      <c r="E1567" t="s">
        <v>4426</v>
      </c>
      <c r="F1567" t="s">
        <v>4427</v>
      </c>
      <c r="G1567" t="s">
        <v>145</v>
      </c>
      <c r="H1567">
        <v>539061</v>
      </c>
      <c r="I1567" t="s">
        <v>4422</v>
      </c>
      <c r="J1567" t="s">
        <v>4380</v>
      </c>
      <c r="K1567">
        <v>98036</v>
      </c>
      <c r="L1567" t="s">
        <v>163</v>
      </c>
      <c r="N1567" t="s">
        <v>197</v>
      </c>
      <c r="O1567" t="s">
        <v>198</v>
      </c>
      <c r="P1567" t="s">
        <v>152</v>
      </c>
      <c r="Q1567" t="s">
        <v>199</v>
      </c>
      <c r="R1567" t="s">
        <v>154</v>
      </c>
      <c r="S1567" t="s">
        <v>152</v>
      </c>
      <c r="T1567" t="s">
        <v>168</v>
      </c>
      <c r="V1567" t="s">
        <v>343</v>
      </c>
      <c r="W1567" t="s">
        <v>158</v>
      </c>
      <c r="Y1567">
        <v>16</v>
      </c>
      <c r="Z1567">
        <v>8</v>
      </c>
      <c r="AJ1567">
        <v>16</v>
      </c>
      <c r="AR1567" t="s">
        <v>159</v>
      </c>
      <c r="AS1567" t="s">
        <v>210</v>
      </c>
      <c r="AW1567" s="12" t="s">
        <v>4428</v>
      </c>
      <c r="AX1567" s="15">
        <v>65000</v>
      </c>
      <c r="BF1567" s="12">
        <v>1450</v>
      </c>
      <c r="BI1567" s="12">
        <v>55637</v>
      </c>
      <c r="BJ1567" s="12">
        <v>144910.24</v>
      </c>
      <c r="BK1567" s="12">
        <v>22823.24</v>
      </c>
      <c r="BS1567" s="12">
        <v>0</v>
      </c>
      <c r="BT1567" s="12">
        <v>0</v>
      </c>
      <c r="BU1567" s="12">
        <v>144910.24</v>
      </c>
      <c r="BV1567" s="12">
        <v>22823.24</v>
      </c>
      <c r="BW1567" t="s">
        <v>4427</v>
      </c>
      <c r="BX1567" t="s">
        <v>343</v>
      </c>
      <c r="BY1567">
        <v>37</v>
      </c>
      <c r="BZ1567">
        <v>14</v>
      </c>
      <c r="CA1567">
        <v>37</v>
      </c>
      <c r="CB1567">
        <v>14</v>
      </c>
      <c r="CI1567">
        <f>CE1567+CG1567</f>
        <v>0</v>
      </c>
      <c r="CJ1567">
        <v>2423</v>
      </c>
      <c r="CL1567">
        <v>2423</v>
      </c>
      <c r="CO1567">
        <v>837</v>
      </c>
      <c r="CQ1567">
        <v>837</v>
      </c>
      <c r="CT1567">
        <v>67</v>
      </c>
      <c r="CU1567">
        <v>27</v>
      </c>
      <c r="CY1567">
        <v>1</v>
      </c>
      <c r="DB1567">
        <f>CX1567+CZ1567+DA1567</f>
        <v>0</v>
      </c>
      <c r="DC1567">
        <v>25</v>
      </c>
      <c r="DD1567">
        <v>1</v>
      </c>
      <c r="DG1567" s="13">
        <f>(DC1567+DD1567)/CU1567</f>
        <v>0.96296296296296291</v>
      </c>
      <c r="DH1567">
        <v>2303</v>
      </c>
      <c r="DI1567">
        <v>2034</v>
      </c>
      <c r="DJ1567">
        <v>2284</v>
      </c>
      <c r="DK1567">
        <v>2015</v>
      </c>
      <c r="DL1567">
        <v>27</v>
      </c>
      <c r="DM1567">
        <v>11</v>
      </c>
      <c r="DN1567">
        <v>27</v>
      </c>
      <c r="DO1567">
        <v>11</v>
      </c>
      <c r="DS1567">
        <v>6</v>
      </c>
      <c r="DU1567">
        <v>1</v>
      </c>
      <c r="EA1567">
        <v>4</v>
      </c>
      <c r="EI1567">
        <f>CO1567</f>
        <v>837</v>
      </c>
      <c r="EJ1567" s="16">
        <f>BU1567</f>
        <v>144910.24</v>
      </c>
      <c r="EK1567" s="16">
        <f>EJ1567/EI1567</f>
        <v>173.13051373954599</v>
      </c>
      <c r="EL1567">
        <f>DJ1567</f>
        <v>2284</v>
      </c>
      <c r="EM1567" s="16">
        <f>EK1567*EL1567</f>
        <v>395430.09338112304</v>
      </c>
    </row>
    <row r="1568" spans="1:143" x14ac:dyDescent="0.25">
      <c r="A1568">
        <v>2015</v>
      </c>
      <c r="B1568">
        <v>1516</v>
      </c>
      <c r="C1568" t="s">
        <v>4200</v>
      </c>
      <c r="D1568" t="s">
        <v>4429</v>
      </c>
      <c r="E1568" t="s">
        <v>4430</v>
      </c>
      <c r="F1568" t="s">
        <v>4431</v>
      </c>
      <c r="G1568" t="s">
        <v>145</v>
      </c>
      <c r="H1568">
        <v>539061</v>
      </c>
      <c r="I1568" t="s">
        <v>4432</v>
      </c>
      <c r="J1568" t="s">
        <v>1590</v>
      </c>
      <c r="K1568">
        <v>98201</v>
      </c>
      <c r="L1568" t="s">
        <v>163</v>
      </c>
      <c r="N1568" t="s">
        <v>151</v>
      </c>
      <c r="P1568" t="s">
        <v>152</v>
      </c>
      <c r="Q1568" t="s">
        <v>153</v>
      </c>
      <c r="R1568" t="s">
        <v>174</v>
      </c>
      <c r="T1568" t="s">
        <v>155</v>
      </c>
      <c r="U1568" t="s">
        <v>156</v>
      </c>
      <c r="V1568" t="s">
        <v>157</v>
      </c>
      <c r="W1568" t="s">
        <v>175</v>
      </c>
      <c r="AA1568">
        <v>194</v>
      </c>
      <c r="AB1568">
        <v>194</v>
      </c>
      <c r="AJ1568">
        <v>194</v>
      </c>
      <c r="AR1568" t="s">
        <v>227</v>
      </c>
      <c r="AS1568" t="s">
        <v>152</v>
      </c>
      <c r="BC1568" s="15">
        <v>1410243.41</v>
      </c>
      <c r="BJ1568" s="12">
        <v>1410243.41</v>
      </c>
      <c r="BK1568" s="12">
        <v>0</v>
      </c>
      <c r="BS1568" s="12">
        <v>0</v>
      </c>
      <c r="BT1568" s="12">
        <v>0</v>
      </c>
      <c r="BU1568" s="12">
        <v>1410243.41</v>
      </c>
      <c r="BV1568" s="12">
        <v>0</v>
      </c>
      <c r="BW1568" t="s">
        <v>4431</v>
      </c>
      <c r="BX1568" t="s">
        <v>157</v>
      </c>
      <c r="BY1568">
        <v>572</v>
      </c>
      <c r="BZ1568">
        <v>572</v>
      </c>
      <c r="CE1568">
        <v>41</v>
      </c>
      <c r="CF1568">
        <v>41</v>
      </c>
      <c r="CG1568">
        <v>531</v>
      </c>
      <c r="CH1568">
        <v>531</v>
      </c>
      <c r="CI1568">
        <f>CE1568+CG1568</f>
        <v>572</v>
      </c>
      <c r="CJ1568">
        <v>81798</v>
      </c>
      <c r="CM1568">
        <v>5753</v>
      </c>
      <c r="CN1568">
        <v>76045</v>
      </c>
      <c r="CO1568">
        <v>81798</v>
      </c>
      <c r="CR1568">
        <v>5753</v>
      </c>
      <c r="CS1568">
        <v>76045</v>
      </c>
      <c r="CT1568">
        <v>371</v>
      </c>
      <c r="CU1568">
        <v>371</v>
      </c>
      <c r="CV1568">
        <v>2</v>
      </c>
      <c r="CW1568">
        <v>3</v>
      </c>
      <c r="CY1568">
        <v>60</v>
      </c>
      <c r="CZ1568">
        <v>5</v>
      </c>
      <c r="DA1568">
        <v>3</v>
      </c>
      <c r="DB1568">
        <f>CX1568+CZ1568+DA1568</f>
        <v>8</v>
      </c>
      <c r="DC1568">
        <v>197</v>
      </c>
      <c r="DE1568">
        <v>100</v>
      </c>
      <c r="DF1568">
        <v>1</v>
      </c>
      <c r="DG1568" s="13">
        <f>(DC1568+DD1568)/CU1568</f>
        <v>0.53099730458221028</v>
      </c>
      <c r="DH1568">
        <v>101002</v>
      </c>
      <c r="DI1568">
        <v>55527</v>
      </c>
      <c r="DJ1568">
        <v>62228</v>
      </c>
      <c r="DK1568">
        <v>33438</v>
      </c>
      <c r="DL1568">
        <v>271</v>
      </c>
      <c r="DM1568">
        <v>271</v>
      </c>
      <c r="DP1568">
        <v>21</v>
      </c>
      <c r="DQ1568">
        <v>250</v>
      </c>
      <c r="DS1568">
        <v>1</v>
      </c>
      <c r="DU1568">
        <v>101</v>
      </c>
      <c r="DX1568">
        <v>164</v>
      </c>
      <c r="DZ1568">
        <v>4</v>
      </c>
      <c r="EA1568">
        <v>1</v>
      </c>
      <c r="EB1568">
        <v>13</v>
      </c>
      <c r="EE1568">
        <v>13</v>
      </c>
      <c r="EI1568">
        <f>CO1568</f>
        <v>81798</v>
      </c>
      <c r="EJ1568" s="16">
        <f>BU1568</f>
        <v>1410243.41</v>
      </c>
      <c r="EK1568" s="16">
        <f>EJ1568/EI1568</f>
        <v>17.240561016161763</v>
      </c>
      <c r="EL1568">
        <f>DJ1568</f>
        <v>62228</v>
      </c>
      <c r="EM1568" s="16">
        <f>EK1568*EL1568</f>
        <v>1072845.6309137142</v>
      </c>
    </row>
    <row r="1569" spans="1:143" x14ac:dyDescent="0.25">
      <c r="A1569">
        <v>2015</v>
      </c>
      <c r="B1569">
        <v>1485</v>
      </c>
      <c r="C1569" t="s">
        <v>4200</v>
      </c>
      <c r="D1569" t="s">
        <v>4429</v>
      </c>
      <c r="E1569" t="s">
        <v>4433</v>
      </c>
      <c r="F1569" t="s">
        <v>4434</v>
      </c>
      <c r="G1569" t="s">
        <v>145</v>
      </c>
      <c r="H1569">
        <v>539061</v>
      </c>
      <c r="I1569" t="s">
        <v>4432</v>
      </c>
      <c r="J1569" t="s">
        <v>1590</v>
      </c>
      <c r="K1569">
        <v>98201</v>
      </c>
      <c r="L1569" t="s">
        <v>163</v>
      </c>
      <c r="N1569" t="s">
        <v>151</v>
      </c>
      <c r="P1569" t="s">
        <v>152</v>
      </c>
      <c r="Q1569" t="s">
        <v>153</v>
      </c>
      <c r="R1569" t="s">
        <v>174</v>
      </c>
      <c r="S1569" t="s">
        <v>1355</v>
      </c>
      <c r="T1569" t="s">
        <v>155</v>
      </c>
      <c r="U1569" t="s">
        <v>211</v>
      </c>
      <c r="V1569" t="s">
        <v>212</v>
      </c>
      <c r="W1569" t="s">
        <v>169</v>
      </c>
      <c r="AA1569">
        <v>77</v>
      </c>
      <c r="AB1569">
        <v>77</v>
      </c>
      <c r="AJ1569">
        <v>77</v>
      </c>
      <c r="AR1569" t="s">
        <v>227</v>
      </c>
      <c r="AS1569" t="s">
        <v>152</v>
      </c>
      <c r="BC1569" s="15">
        <v>451847.91</v>
      </c>
      <c r="BJ1569" s="12">
        <v>451847.91</v>
      </c>
      <c r="BK1569" s="12">
        <v>0</v>
      </c>
      <c r="BS1569" s="12">
        <v>0</v>
      </c>
      <c r="BT1569" s="12">
        <v>0</v>
      </c>
      <c r="BU1569" s="12">
        <v>451847.91</v>
      </c>
      <c r="BV1569" s="12">
        <v>0</v>
      </c>
      <c r="BW1569" t="s">
        <v>4434</v>
      </c>
      <c r="BX1569" t="s">
        <v>141</v>
      </c>
      <c r="BY1569">
        <v>175</v>
      </c>
      <c r="BZ1569">
        <v>175</v>
      </c>
      <c r="CE1569">
        <v>8</v>
      </c>
      <c r="CF1569">
        <v>8</v>
      </c>
      <c r="CG1569">
        <v>167</v>
      </c>
      <c r="CH1569">
        <v>167</v>
      </c>
      <c r="CI1569">
        <f>CE1569+CG1569</f>
        <v>175</v>
      </c>
      <c r="CJ1569">
        <v>22577</v>
      </c>
      <c r="CM1569">
        <v>917</v>
      </c>
      <c r="CN1569">
        <v>21660</v>
      </c>
      <c r="CO1569">
        <v>22577</v>
      </c>
      <c r="CR1569">
        <v>917</v>
      </c>
      <c r="CS1569">
        <v>21660</v>
      </c>
      <c r="CT1569">
        <v>113</v>
      </c>
      <c r="CU1569">
        <v>113</v>
      </c>
      <c r="CW1569">
        <v>2</v>
      </c>
      <c r="CY1569">
        <v>6</v>
      </c>
      <c r="CZ1569">
        <v>2</v>
      </c>
      <c r="DA1569">
        <v>2</v>
      </c>
      <c r="DB1569">
        <f>CX1569+CZ1569+DA1569</f>
        <v>4</v>
      </c>
      <c r="DC1569">
        <v>31</v>
      </c>
      <c r="DE1569">
        <v>62</v>
      </c>
      <c r="DF1569">
        <v>8</v>
      </c>
      <c r="DG1569" s="13">
        <f>(DC1569+DD1569)/CU1569</f>
        <v>0.27433628318584069</v>
      </c>
      <c r="DH1569">
        <v>21283</v>
      </c>
      <c r="DI1569">
        <v>13857</v>
      </c>
      <c r="DJ1569">
        <v>9007</v>
      </c>
      <c r="DK1569">
        <v>4924</v>
      </c>
      <c r="DL1569">
        <v>123</v>
      </c>
      <c r="DM1569">
        <v>123</v>
      </c>
      <c r="DP1569">
        <v>6</v>
      </c>
      <c r="DQ1569">
        <v>117</v>
      </c>
      <c r="DS1569">
        <v>11</v>
      </c>
      <c r="DU1569">
        <v>1</v>
      </c>
      <c r="DV1569">
        <v>1</v>
      </c>
      <c r="DW1569">
        <v>5</v>
      </c>
      <c r="DX1569">
        <v>1</v>
      </c>
      <c r="EA1569">
        <v>104</v>
      </c>
      <c r="EB1569">
        <v>6</v>
      </c>
      <c r="EE1569">
        <v>6</v>
      </c>
      <c r="EI1569">
        <f>CO1569</f>
        <v>22577</v>
      </c>
      <c r="EJ1569" s="16">
        <f>BU1569</f>
        <v>451847.91</v>
      </c>
      <c r="EK1569" s="16">
        <f>EJ1569/EI1569</f>
        <v>20.013638215883422</v>
      </c>
      <c r="EL1569">
        <f>DJ1569</f>
        <v>9007</v>
      </c>
      <c r="EM1569" s="16">
        <f>EK1569*EL1569</f>
        <v>180262.83941046198</v>
      </c>
    </row>
    <row r="1570" spans="1:143" x14ac:dyDescent="0.25">
      <c r="A1570">
        <v>2015</v>
      </c>
      <c r="B1570">
        <v>1487</v>
      </c>
      <c r="C1570" t="s">
        <v>4200</v>
      </c>
      <c r="D1570" t="s">
        <v>4213</v>
      </c>
      <c r="E1570" t="s">
        <v>4435</v>
      </c>
      <c r="F1570" t="s">
        <v>4436</v>
      </c>
      <c r="G1570" t="s">
        <v>145</v>
      </c>
      <c r="H1570">
        <v>539061</v>
      </c>
      <c r="I1570" t="s">
        <v>4354</v>
      </c>
      <c r="J1570" t="s">
        <v>1590</v>
      </c>
      <c r="K1570">
        <v>98201</v>
      </c>
      <c r="L1570" t="s">
        <v>163</v>
      </c>
      <c r="N1570" t="s">
        <v>830</v>
      </c>
      <c r="P1570" t="s">
        <v>210</v>
      </c>
      <c r="Q1570" t="s">
        <v>166</v>
      </c>
      <c r="R1570" t="s">
        <v>248</v>
      </c>
      <c r="S1570" t="s">
        <v>210</v>
      </c>
      <c r="V1570" t="s">
        <v>257</v>
      </c>
      <c r="W1570" t="s">
        <v>169</v>
      </c>
      <c r="Y1570">
        <v>16</v>
      </c>
      <c r="Z1570">
        <v>4</v>
      </c>
      <c r="AA1570">
        <v>4</v>
      </c>
      <c r="AB1570">
        <v>4</v>
      </c>
      <c r="AI1570" t="s">
        <v>1334</v>
      </c>
      <c r="AJ1570">
        <v>20</v>
      </c>
      <c r="AQ1570" t="s">
        <v>370</v>
      </c>
      <c r="AR1570" t="s">
        <v>159</v>
      </c>
      <c r="AS1570" t="s">
        <v>210</v>
      </c>
      <c r="AU1570" t="s">
        <v>4437</v>
      </c>
      <c r="AX1570" s="15">
        <v>80782.89</v>
      </c>
      <c r="BF1570" s="12">
        <v>14152</v>
      </c>
      <c r="BI1570" s="12">
        <v>29316.44</v>
      </c>
      <c r="BJ1570" s="12">
        <v>124251.33</v>
      </c>
      <c r="BK1570" s="12">
        <v>0</v>
      </c>
      <c r="BS1570" s="12">
        <v>0</v>
      </c>
      <c r="BT1570" s="12">
        <v>0</v>
      </c>
      <c r="BU1570" s="12">
        <v>124251.33</v>
      </c>
      <c r="BV1570" s="12">
        <v>0</v>
      </c>
      <c r="BW1570" t="s">
        <v>4436</v>
      </c>
      <c r="BX1570" t="s">
        <v>259</v>
      </c>
      <c r="BY1570">
        <v>18</v>
      </c>
      <c r="BZ1570">
        <v>9</v>
      </c>
      <c r="CA1570">
        <v>13</v>
      </c>
      <c r="CB1570">
        <v>4</v>
      </c>
      <c r="CG1570">
        <v>5</v>
      </c>
      <c r="CH1570">
        <v>5</v>
      </c>
      <c r="CI1570">
        <f>CE1570+CG1570</f>
        <v>5</v>
      </c>
      <c r="CJ1570">
        <v>5707</v>
      </c>
      <c r="CL1570">
        <v>4195</v>
      </c>
      <c r="CN1570">
        <v>1512</v>
      </c>
      <c r="CO1570">
        <v>2859</v>
      </c>
      <c r="CQ1570">
        <v>1347</v>
      </c>
      <c r="CS1570">
        <v>1512</v>
      </c>
      <c r="CT1570">
        <v>4</v>
      </c>
      <c r="CU1570">
        <v>2</v>
      </c>
      <c r="CV1570">
        <v>1</v>
      </c>
      <c r="DB1570">
        <f>CX1570+CZ1570+DA1570</f>
        <v>0</v>
      </c>
      <c r="DC1570">
        <v>1</v>
      </c>
      <c r="DG1570" s="13">
        <f>(DC1570+DD1570)/CU1570</f>
        <v>0.5</v>
      </c>
      <c r="DH1570">
        <v>1307</v>
      </c>
      <c r="DI1570">
        <v>304</v>
      </c>
      <c r="DJ1570">
        <v>780</v>
      </c>
      <c r="DK1570">
        <v>252</v>
      </c>
      <c r="DL1570">
        <v>1</v>
      </c>
      <c r="DM1570">
        <v>1</v>
      </c>
      <c r="DN1570">
        <v>1</v>
      </c>
      <c r="DO1570">
        <v>1</v>
      </c>
      <c r="DS1570">
        <v>1</v>
      </c>
      <c r="EI1570">
        <f>CO1570</f>
        <v>2859</v>
      </c>
      <c r="EJ1570" s="16">
        <f>BU1570</f>
        <v>124251.33</v>
      </c>
      <c r="EK1570" s="16">
        <f>EJ1570/EI1570</f>
        <v>43.459716684155296</v>
      </c>
      <c r="EL1570">
        <f>DJ1570</f>
        <v>780</v>
      </c>
      <c r="EM1570" s="16">
        <f>EK1570*EL1570</f>
        <v>33898.579013641131</v>
      </c>
    </row>
    <row r="1571" spans="1:143" x14ac:dyDescent="0.25">
      <c r="A1571">
        <v>2015</v>
      </c>
      <c r="B1571">
        <v>1486</v>
      </c>
      <c r="C1571" t="s">
        <v>4200</v>
      </c>
      <c r="D1571" t="s">
        <v>4438</v>
      </c>
      <c r="E1571" t="s">
        <v>572</v>
      </c>
      <c r="H1571">
        <v>530480</v>
      </c>
      <c r="I1571" t="s">
        <v>4439</v>
      </c>
      <c r="J1571" t="s">
        <v>1590</v>
      </c>
      <c r="K1571">
        <v>98206</v>
      </c>
      <c r="L1571" t="s">
        <v>163</v>
      </c>
      <c r="N1571" t="s">
        <v>286</v>
      </c>
      <c r="P1571" t="s">
        <v>152</v>
      </c>
      <c r="Q1571" t="s">
        <v>207</v>
      </c>
      <c r="V1571" t="s">
        <v>287</v>
      </c>
      <c r="W1571" t="s">
        <v>169</v>
      </c>
      <c r="AJ1571">
        <v>0</v>
      </c>
      <c r="AR1571" t="s">
        <v>227</v>
      </c>
      <c r="AS1571" t="s">
        <v>152</v>
      </c>
      <c r="AU1571" t="s">
        <v>4440</v>
      </c>
      <c r="AV1571" s="12">
        <v>55602</v>
      </c>
      <c r="BH1571" s="15">
        <v>43137</v>
      </c>
      <c r="BJ1571" s="12">
        <v>98739</v>
      </c>
      <c r="BK1571" s="12">
        <v>55602</v>
      </c>
      <c r="BS1571" s="12">
        <v>0</v>
      </c>
      <c r="BT1571" s="12">
        <v>0</v>
      </c>
      <c r="BU1571" s="12">
        <v>98739</v>
      </c>
      <c r="BV1571" s="12">
        <v>55602</v>
      </c>
      <c r="CI1571">
        <f>CE1571+CG1571</f>
        <v>0</v>
      </c>
      <c r="DB1571">
        <f>CX1571+CZ1571+DA1571</f>
        <v>0</v>
      </c>
      <c r="DG1571" s="13" t="e">
        <f>(DC1571+DD1571)/CU1571</f>
        <v>#DIV/0!</v>
      </c>
      <c r="EI1571">
        <f>CO1571</f>
        <v>0</v>
      </c>
      <c r="EJ1571" s="16">
        <f>BU1571</f>
        <v>98739</v>
      </c>
      <c r="EK1571" s="16" t="e">
        <f>EJ1571/EI1571</f>
        <v>#DIV/0!</v>
      </c>
      <c r="EL1571">
        <f>DJ1571</f>
        <v>0</v>
      </c>
      <c r="EM1571" s="16" t="e">
        <f>EK1571*EL1571</f>
        <v>#DIV/0!</v>
      </c>
    </row>
    <row r="1572" spans="1:143" x14ac:dyDescent="0.25">
      <c r="A1572">
        <v>2015</v>
      </c>
      <c r="B1572">
        <v>1400</v>
      </c>
      <c r="C1572" t="s">
        <v>4200</v>
      </c>
      <c r="D1572" t="s">
        <v>1703</v>
      </c>
      <c r="E1572" t="s">
        <v>4441</v>
      </c>
      <c r="F1572" t="s">
        <v>4442</v>
      </c>
      <c r="G1572" t="s">
        <v>145</v>
      </c>
      <c r="H1572">
        <v>539061</v>
      </c>
      <c r="I1572" t="s">
        <v>2539</v>
      </c>
      <c r="J1572" t="s">
        <v>2539</v>
      </c>
      <c r="L1572" t="s">
        <v>163</v>
      </c>
      <c r="N1572" t="s">
        <v>656</v>
      </c>
      <c r="O1572" t="s">
        <v>165</v>
      </c>
      <c r="P1572" t="s">
        <v>210</v>
      </c>
      <c r="Q1572" t="s">
        <v>256</v>
      </c>
      <c r="R1572" t="s">
        <v>248</v>
      </c>
      <c r="S1572" t="s">
        <v>210</v>
      </c>
      <c r="V1572" t="s">
        <v>257</v>
      </c>
      <c r="W1572" t="s">
        <v>169</v>
      </c>
      <c r="X1572" t="s">
        <v>940</v>
      </c>
      <c r="Y1572">
        <v>2</v>
      </c>
      <c r="Z1572">
        <v>1</v>
      </c>
      <c r="AA1572">
        <v>7</v>
      </c>
      <c r="AB1572">
        <v>7</v>
      </c>
      <c r="AI1572" t="s">
        <v>972</v>
      </c>
      <c r="AJ1572">
        <v>9</v>
      </c>
      <c r="AQ1572" t="s">
        <v>384</v>
      </c>
      <c r="AR1572" t="s">
        <v>159</v>
      </c>
      <c r="AS1572" t="s">
        <v>152</v>
      </c>
      <c r="BF1572" s="12">
        <v>2110.35</v>
      </c>
      <c r="BH1572" s="15">
        <v>146766.01999999999</v>
      </c>
      <c r="BI1572" s="12">
        <v>27960</v>
      </c>
      <c r="BJ1572" s="12">
        <v>176836.37</v>
      </c>
      <c r="BK1572" s="12">
        <v>0</v>
      </c>
      <c r="BS1572" s="12">
        <v>0</v>
      </c>
      <c r="BT1572" s="12">
        <v>0</v>
      </c>
      <c r="BU1572" s="12">
        <v>176836.37</v>
      </c>
      <c r="BV1572" s="12">
        <v>0</v>
      </c>
      <c r="BW1572" t="s">
        <v>4442</v>
      </c>
      <c r="BX1572" t="s">
        <v>259</v>
      </c>
      <c r="BY1572">
        <v>15</v>
      </c>
      <c r="BZ1572">
        <v>9</v>
      </c>
      <c r="CA1572">
        <v>8</v>
      </c>
      <c r="CB1572">
        <v>2</v>
      </c>
      <c r="CG1572">
        <v>7</v>
      </c>
      <c r="CH1572">
        <v>7</v>
      </c>
      <c r="CI1572">
        <f>CE1572+CG1572</f>
        <v>7</v>
      </c>
      <c r="CJ1572">
        <v>3813</v>
      </c>
      <c r="CL1572">
        <v>1319</v>
      </c>
      <c r="CN1572">
        <v>2494</v>
      </c>
      <c r="CO1572">
        <v>2912</v>
      </c>
      <c r="CQ1572">
        <v>418</v>
      </c>
      <c r="CS1572">
        <v>2494</v>
      </c>
      <c r="CT1572">
        <v>2</v>
      </c>
      <c r="CU1572">
        <v>1</v>
      </c>
      <c r="CY1572">
        <v>1</v>
      </c>
      <c r="DB1572">
        <f>CX1572+CZ1572+DA1572</f>
        <v>0</v>
      </c>
      <c r="DG1572" s="13">
        <f>(DC1572+DD1572)/CU1572</f>
        <v>0</v>
      </c>
      <c r="DH1572">
        <v>1309</v>
      </c>
      <c r="DI1572">
        <v>304</v>
      </c>
      <c r="DL1572">
        <v>7</v>
      </c>
      <c r="DM1572">
        <v>2</v>
      </c>
      <c r="DN1572">
        <v>7</v>
      </c>
      <c r="DO1572">
        <v>2</v>
      </c>
      <c r="DU1572">
        <v>1</v>
      </c>
      <c r="DX1572">
        <v>1</v>
      </c>
      <c r="EI1572">
        <f>CO1572</f>
        <v>2912</v>
      </c>
      <c r="EJ1572" s="16">
        <f>BU1572</f>
        <v>176836.37</v>
      </c>
      <c r="EK1572" s="16">
        <f>EJ1572/EI1572</f>
        <v>60.72677541208791</v>
      </c>
      <c r="EL1572">
        <f>DJ1572</f>
        <v>0</v>
      </c>
      <c r="EM1572" s="16">
        <f>EK1572*EL1572</f>
        <v>0</v>
      </c>
    </row>
    <row r="1573" spans="1:143" x14ac:dyDescent="0.25">
      <c r="A1573">
        <v>2015</v>
      </c>
      <c r="B1573">
        <v>1424</v>
      </c>
      <c r="C1573" t="s">
        <v>4200</v>
      </c>
      <c r="D1573" t="s">
        <v>1703</v>
      </c>
      <c r="E1573" t="s">
        <v>4443</v>
      </c>
      <c r="F1573" t="s">
        <v>4444</v>
      </c>
      <c r="G1573" t="s">
        <v>145</v>
      </c>
      <c r="H1573">
        <v>539061</v>
      </c>
      <c r="I1573" t="s">
        <v>2539</v>
      </c>
      <c r="J1573" t="s">
        <v>2539</v>
      </c>
      <c r="L1573" t="s">
        <v>163</v>
      </c>
      <c r="N1573" t="s">
        <v>263</v>
      </c>
      <c r="O1573" t="s">
        <v>165</v>
      </c>
      <c r="P1573" t="s">
        <v>210</v>
      </c>
      <c r="Q1573" t="s">
        <v>256</v>
      </c>
      <c r="R1573" t="s">
        <v>154</v>
      </c>
      <c r="S1573" t="s">
        <v>210</v>
      </c>
      <c r="T1573" t="s">
        <v>155</v>
      </c>
      <c r="V1573" t="s">
        <v>212</v>
      </c>
      <c r="W1573" t="s">
        <v>169</v>
      </c>
      <c r="X1573" t="s">
        <v>940</v>
      </c>
      <c r="Y1573">
        <v>8</v>
      </c>
      <c r="Z1573">
        <v>4</v>
      </c>
      <c r="AA1573">
        <v>4</v>
      </c>
      <c r="AB1573">
        <v>4</v>
      </c>
      <c r="AJ1573">
        <v>12</v>
      </c>
      <c r="AR1573" t="s">
        <v>159</v>
      </c>
      <c r="AS1573" t="s">
        <v>152</v>
      </c>
      <c r="AU1573" t="s">
        <v>4445</v>
      </c>
      <c r="BH1573" s="15">
        <v>99361.91</v>
      </c>
      <c r="BI1573" s="12">
        <v>18640</v>
      </c>
      <c r="BJ1573" s="12">
        <v>118001.91</v>
      </c>
      <c r="BK1573" s="12">
        <v>0</v>
      </c>
      <c r="BS1573" s="12">
        <v>0</v>
      </c>
      <c r="BT1573" s="12">
        <v>0</v>
      </c>
      <c r="BU1573" s="12">
        <v>118001.91</v>
      </c>
      <c r="BV1573" s="12">
        <v>0</v>
      </c>
      <c r="BW1573" t="s">
        <v>4444</v>
      </c>
      <c r="BX1573" t="s">
        <v>343</v>
      </c>
      <c r="BY1573">
        <v>12</v>
      </c>
      <c r="BZ1573">
        <v>12</v>
      </c>
      <c r="CA1573">
        <v>1</v>
      </c>
      <c r="CB1573">
        <v>1</v>
      </c>
      <c r="CC1573">
        <v>2</v>
      </c>
      <c r="CD1573">
        <v>2</v>
      </c>
      <c r="CG1573">
        <v>9</v>
      </c>
      <c r="CH1573">
        <v>9</v>
      </c>
      <c r="CI1573">
        <f>CE1573+CG1573</f>
        <v>9</v>
      </c>
      <c r="CJ1573">
        <v>3480</v>
      </c>
      <c r="CK1573">
        <v>730</v>
      </c>
      <c r="CL1573">
        <v>298</v>
      </c>
      <c r="CN1573">
        <v>2452</v>
      </c>
      <c r="CO1573">
        <v>3480</v>
      </c>
      <c r="CP1573">
        <v>730</v>
      </c>
      <c r="CQ1573">
        <v>298</v>
      </c>
      <c r="CS1573">
        <v>2452</v>
      </c>
      <c r="CT1573">
        <v>4</v>
      </c>
      <c r="CU1573">
        <v>4</v>
      </c>
      <c r="CY1573">
        <v>2</v>
      </c>
      <c r="DB1573">
        <f>CX1573+CZ1573+DA1573</f>
        <v>0</v>
      </c>
      <c r="DC1573">
        <v>1</v>
      </c>
      <c r="DF1573">
        <v>1</v>
      </c>
      <c r="DG1573" s="13">
        <f>(DC1573+DD1573)/CU1573</f>
        <v>0.25</v>
      </c>
      <c r="DH1573">
        <v>1291</v>
      </c>
      <c r="DI1573">
        <v>734</v>
      </c>
      <c r="DJ1573">
        <v>244</v>
      </c>
      <c r="DK1573">
        <v>244</v>
      </c>
      <c r="DL1573">
        <v>4</v>
      </c>
      <c r="DM1573">
        <v>4</v>
      </c>
      <c r="DN1573">
        <v>1</v>
      </c>
      <c r="DO1573">
        <v>1</v>
      </c>
      <c r="DQ1573">
        <v>3</v>
      </c>
      <c r="DS1573">
        <v>1</v>
      </c>
      <c r="DU1573">
        <v>1</v>
      </c>
      <c r="EA1573">
        <v>2</v>
      </c>
      <c r="EI1573">
        <f>CO1573</f>
        <v>3480</v>
      </c>
      <c r="EJ1573" s="16">
        <f>BU1573</f>
        <v>118001.91</v>
      </c>
      <c r="EK1573" s="16">
        <f>EJ1573/EI1573</f>
        <v>33.908594827586207</v>
      </c>
      <c r="EL1573">
        <f>DJ1573</f>
        <v>244</v>
      </c>
      <c r="EM1573" s="16">
        <f>EK1573*EL1573</f>
        <v>8273.6971379310344</v>
      </c>
    </row>
    <row r="1574" spans="1:143" x14ac:dyDescent="0.25">
      <c r="A1574">
        <v>2015</v>
      </c>
      <c r="B1574">
        <v>1523</v>
      </c>
      <c r="C1574" t="s">
        <v>4200</v>
      </c>
      <c r="D1574" t="s">
        <v>4446</v>
      </c>
      <c r="E1574" t="s">
        <v>4447</v>
      </c>
      <c r="F1574" t="s">
        <v>4448</v>
      </c>
      <c r="G1574" t="s">
        <v>145</v>
      </c>
      <c r="H1574">
        <v>539061</v>
      </c>
      <c r="I1574" t="s">
        <v>4449</v>
      </c>
      <c r="J1574" t="s">
        <v>1590</v>
      </c>
      <c r="K1574">
        <v>98201</v>
      </c>
      <c r="L1574" t="s">
        <v>163</v>
      </c>
      <c r="N1574" t="s">
        <v>151</v>
      </c>
      <c r="P1574" t="s">
        <v>152</v>
      </c>
      <c r="Q1574" t="s">
        <v>207</v>
      </c>
      <c r="R1574" t="s">
        <v>167</v>
      </c>
      <c r="T1574" t="s">
        <v>155</v>
      </c>
      <c r="U1574" t="s">
        <v>156</v>
      </c>
      <c r="V1574" t="s">
        <v>157</v>
      </c>
      <c r="W1574" t="s">
        <v>158</v>
      </c>
      <c r="X1574" t="s">
        <v>226</v>
      </c>
      <c r="AA1574">
        <v>7</v>
      </c>
      <c r="AB1574">
        <v>6</v>
      </c>
      <c r="AE1574" t="s">
        <v>564</v>
      </c>
      <c r="AJ1574">
        <v>7</v>
      </c>
      <c r="AR1574" t="s">
        <v>227</v>
      </c>
      <c r="AS1574" t="s">
        <v>152</v>
      </c>
      <c r="BF1574" s="12">
        <v>8775</v>
      </c>
      <c r="BJ1574" s="12">
        <v>8775</v>
      </c>
      <c r="BK1574" s="12">
        <v>0</v>
      </c>
      <c r="BS1574" s="12">
        <v>0</v>
      </c>
      <c r="BT1574" s="12">
        <v>0</v>
      </c>
      <c r="BU1574" s="12">
        <v>8775</v>
      </c>
      <c r="BV1574" s="12">
        <v>0</v>
      </c>
      <c r="BW1574" t="s">
        <v>4448</v>
      </c>
      <c r="BX1574" t="s">
        <v>157</v>
      </c>
      <c r="BY1574">
        <v>9</v>
      </c>
      <c r="BZ1574">
        <v>9</v>
      </c>
      <c r="CG1574">
        <v>9</v>
      </c>
      <c r="CH1574">
        <v>9</v>
      </c>
      <c r="CI1574">
        <f>CE1574+CG1574</f>
        <v>9</v>
      </c>
      <c r="CJ1574">
        <v>2740</v>
      </c>
      <c r="CN1574">
        <v>2740</v>
      </c>
      <c r="CO1574">
        <v>2740</v>
      </c>
      <c r="CS1574">
        <v>2740</v>
      </c>
      <c r="CT1574">
        <v>1</v>
      </c>
      <c r="CU1574">
        <v>1</v>
      </c>
      <c r="DA1574">
        <v>1</v>
      </c>
      <c r="DB1574">
        <f>CX1574+CZ1574+DA1574</f>
        <v>1</v>
      </c>
      <c r="DG1574" s="13">
        <f>(DC1574+DD1574)/CU1574</f>
        <v>0</v>
      </c>
      <c r="DH1574">
        <v>1088</v>
      </c>
      <c r="DI1574">
        <v>182</v>
      </c>
      <c r="DL1574">
        <v>1</v>
      </c>
      <c r="DM1574">
        <v>1</v>
      </c>
      <c r="DQ1574">
        <v>1</v>
      </c>
      <c r="DX1574">
        <v>1</v>
      </c>
      <c r="EB1574">
        <v>1</v>
      </c>
      <c r="EE1574">
        <v>1</v>
      </c>
      <c r="EI1574">
        <f>CO1574</f>
        <v>2740</v>
      </c>
      <c r="EJ1574" s="16">
        <f>BU1574</f>
        <v>8775</v>
      </c>
      <c r="EK1574" s="16">
        <f>EJ1574/EI1574</f>
        <v>3.2025547445255476</v>
      </c>
      <c r="EL1574">
        <f>DJ1574</f>
        <v>0</v>
      </c>
      <c r="EM1574" s="16">
        <f>EK1574*EL1574</f>
        <v>0</v>
      </c>
    </row>
    <row r="1575" spans="1:143" x14ac:dyDescent="0.25">
      <c r="A1575">
        <v>2015</v>
      </c>
      <c r="B1575">
        <v>1499</v>
      </c>
      <c r="C1575" t="s">
        <v>4200</v>
      </c>
      <c r="D1575" t="s">
        <v>4446</v>
      </c>
      <c r="E1575" t="s">
        <v>4450</v>
      </c>
      <c r="F1575" t="s">
        <v>4451</v>
      </c>
      <c r="G1575" t="s">
        <v>145</v>
      </c>
      <c r="H1575">
        <v>539061</v>
      </c>
      <c r="I1575" t="s">
        <v>4449</v>
      </c>
      <c r="J1575" t="s">
        <v>1590</v>
      </c>
      <c r="K1575">
        <v>98201</v>
      </c>
      <c r="L1575" t="s">
        <v>163</v>
      </c>
      <c r="N1575" t="s">
        <v>151</v>
      </c>
      <c r="P1575" t="s">
        <v>152</v>
      </c>
      <c r="Q1575" t="s">
        <v>207</v>
      </c>
      <c r="R1575" t="s">
        <v>167</v>
      </c>
      <c r="S1575" t="s">
        <v>210</v>
      </c>
      <c r="T1575" t="s">
        <v>155</v>
      </c>
      <c r="U1575" t="s">
        <v>211</v>
      </c>
      <c r="V1575" t="s">
        <v>212</v>
      </c>
      <c r="W1575" t="s">
        <v>439</v>
      </c>
      <c r="X1575" t="s">
        <v>226</v>
      </c>
      <c r="Y1575">
        <v>2</v>
      </c>
      <c r="Z1575">
        <v>1</v>
      </c>
      <c r="AA1575">
        <v>5</v>
      </c>
      <c r="AB1575">
        <v>4</v>
      </c>
      <c r="AE1575" t="s">
        <v>564</v>
      </c>
      <c r="AJ1575">
        <v>7</v>
      </c>
      <c r="AR1575" t="s">
        <v>227</v>
      </c>
      <c r="AS1575" t="s">
        <v>152</v>
      </c>
      <c r="AU1575" t="s">
        <v>4452</v>
      </c>
      <c r="BJ1575" s="12">
        <v>0</v>
      </c>
      <c r="BK1575" s="12">
        <v>0</v>
      </c>
      <c r="BS1575" s="12">
        <v>0</v>
      </c>
      <c r="BT1575" s="12">
        <v>0</v>
      </c>
      <c r="BU1575" s="12">
        <v>0</v>
      </c>
      <c r="BV1575" s="12">
        <v>0</v>
      </c>
      <c r="BW1575" t="s">
        <v>4451</v>
      </c>
      <c r="BX1575" t="s">
        <v>141</v>
      </c>
      <c r="BY1575">
        <v>11</v>
      </c>
      <c r="BZ1575">
        <v>10</v>
      </c>
      <c r="CA1575">
        <v>2</v>
      </c>
      <c r="CB1575">
        <v>1</v>
      </c>
      <c r="CG1575">
        <v>9</v>
      </c>
      <c r="CH1575">
        <v>9</v>
      </c>
      <c r="CI1575">
        <f>CE1575+CG1575</f>
        <v>9</v>
      </c>
      <c r="CJ1575">
        <v>657</v>
      </c>
      <c r="CL1575">
        <v>116</v>
      </c>
      <c r="CN1575">
        <v>541</v>
      </c>
      <c r="CO1575">
        <v>599</v>
      </c>
      <c r="CQ1575">
        <v>58</v>
      </c>
      <c r="CS1575">
        <v>541</v>
      </c>
      <c r="CT1575">
        <v>12</v>
      </c>
      <c r="CU1575">
        <v>12</v>
      </c>
      <c r="DB1575">
        <f>CX1575+CZ1575+DA1575</f>
        <v>0</v>
      </c>
      <c r="DC1575">
        <v>12</v>
      </c>
      <c r="DG1575" s="13">
        <f>(DC1575+DD1575)/CU1575</f>
        <v>1</v>
      </c>
      <c r="DH1575">
        <v>1314</v>
      </c>
      <c r="DI1575">
        <v>1415</v>
      </c>
      <c r="DJ1575">
        <v>1314</v>
      </c>
      <c r="DK1575">
        <v>1415</v>
      </c>
      <c r="DL1575">
        <v>8</v>
      </c>
      <c r="DM1575">
        <v>7</v>
      </c>
      <c r="DN1575">
        <v>2</v>
      </c>
      <c r="DO1575">
        <v>1</v>
      </c>
      <c r="DQ1575">
        <v>6</v>
      </c>
      <c r="DS1575">
        <v>2</v>
      </c>
      <c r="EA1575">
        <v>5</v>
      </c>
      <c r="EB1575">
        <v>5</v>
      </c>
      <c r="EC1575" t="s">
        <v>311</v>
      </c>
      <c r="EE1575">
        <v>4</v>
      </c>
      <c r="EI1575">
        <f>CO1575</f>
        <v>599</v>
      </c>
      <c r="EJ1575" s="16">
        <f>BU1575</f>
        <v>0</v>
      </c>
      <c r="EK1575" s="16">
        <f>EJ1575/EI1575</f>
        <v>0</v>
      </c>
      <c r="EL1575">
        <f>DJ1575</f>
        <v>1314</v>
      </c>
      <c r="EM1575" s="16">
        <f>EK1575*EL1575</f>
        <v>0</v>
      </c>
    </row>
    <row r="1576" spans="1:143" x14ac:dyDescent="0.25">
      <c r="A1576">
        <v>2015</v>
      </c>
      <c r="C1576" t="s">
        <v>4200</v>
      </c>
      <c r="D1576" t="s">
        <v>4213</v>
      </c>
      <c r="E1576" t="s">
        <v>4453</v>
      </c>
      <c r="H1576">
        <v>530480</v>
      </c>
      <c r="I1576" t="s">
        <v>4454</v>
      </c>
      <c r="J1576" t="s">
        <v>1590</v>
      </c>
      <c r="K1576">
        <v>98201</v>
      </c>
      <c r="L1576" t="s">
        <v>163</v>
      </c>
      <c r="N1576" t="s">
        <v>286</v>
      </c>
      <c r="P1576" t="s">
        <v>152</v>
      </c>
      <c r="Q1576" t="s">
        <v>153</v>
      </c>
      <c r="V1576" t="s">
        <v>287</v>
      </c>
      <c r="W1576" t="s">
        <v>490</v>
      </c>
      <c r="AJ1576">
        <v>0</v>
      </c>
      <c r="AR1576" t="s">
        <v>227</v>
      </c>
      <c r="AS1576" t="s">
        <v>152</v>
      </c>
      <c r="AU1576" t="s">
        <v>4455</v>
      </c>
      <c r="BF1576" s="12">
        <v>27151</v>
      </c>
      <c r="BJ1576" s="12">
        <v>27151</v>
      </c>
      <c r="BK1576" s="12">
        <v>0</v>
      </c>
      <c r="BS1576" s="12">
        <v>0</v>
      </c>
      <c r="BT1576" s="12">
        <v>0</v>
      </c>
      <c r="BU1576" s="12">
        <v>27151</v>
      </c>
      <c r="BV1576" s="12">
        <v>0</v>
      </c>
      <c r="CI1576">
        <f>CE1576+CG1576</f>
        <v>0</v>
      </c>
      <c r="DB1576">
        <f>CX1576+CZ1576+DA1576</f>
        <v>0</v>
      </c>
      <c r="DG1576" s="13" t="e">
        <f>(DC1576+DD1576)/CU1576</f>
        <v>#DIV/0!</v>
      </c>
      <c r="EI1576">
        <f>CO1576</f>
        <v>0</v>
      </c>
      <c r="EJ1576" s="16">
        <f>BU1576</f>
        <v>27151</v>
      </c>
      <c r="EK1576" s="16" t="e">
        <f>EJ1576/EI1576</f>
        <v>#DIV/0!</v>
      </c>
      <c r="EL1576">
        <f>DJ1576</f>
        <v>0</v>
      </c>
      <c r="EM1576" s="16" t="e">
        <f>EK1576*EL1576</f>
        <v>#DIV/0!</v>
      </c>
    </row>
    <row r="1577" spans="1:143" x14ac:dyDescent="0.25">
      <c r="A1577">
        <v>2015</v>
      </c>
      <c r="B1577">
        <v>1473</v>
      </c>
      <c r="C1577" t="s">
        <v>4200</v>
      </c>
      <c r="D1577" t="s">
        <v>4446</v>
      </c>
      <c r="E1577" t="s">
        <v>4456</v>
      </c>
      <c r="F1577" t="s">
        <v>4457</v>
      </c>
      <c r="G1577" t="s">
        <v>145</v>
      </c>
      <c r="H1577">
        <v>539061</v>
      </c>
      <c r="I1577" t="s">
        <v>4449</v>
      </c>
      <c r="J1577" t="s">
        <v>1590</v>
      </c>
      <c r="K1577">
        <v>98201</v>
      </c>
      <c r="L1577" t="s">
        <v>163</v>
      </c>
      <c r="N1577" t="s">
        <v>151</v>
      </c>
      <c r="P1577" t="s">
        <v>152</v>
      </c>
      <c r="Q1577" t="s">
        <v>207</v>
      </c>
      <c r="R1577" t="s">
        <v>167</v>
      </c>
      <c r="S1577" t="s">
        <v>1355</v>
      </c>
      <c r="T1577" t="s">
        <v>155</v>
      </c>
      <c r="U1577" t="s">
        <v>156</v>
      </c>
      <c r="V1577" t="s">
        <v>157</v>
      </c>
      <c r="W1577" t="s">
        <v>169</v>
      </c>
      <c r="X1577" t="s">
        <v>226</v>
      </c>
      <c r="Y1577">
        <v>26</v>
      </c>
      <c r="Z1577">
        <v>8</v>
      </c>
      <c r="AA1577">
        <v>8</v>
      </c>
      <c r="AB1577">
        <v>6</v>
      </c>
      <c r="AE1577" t="s">
        <v>2751</v>
      </c>
      <c r="AJ1577">
        <v>34</v>
      </c>
      <c r="AR1577" t="s">
        <v>227</v>
      </c>
      <c r="AS1577" t="s">
        <v>152</v>
      </c>
      <c r="BF1577" s="12">
        <v>59511.03</v>
      </c>
      <c r="BJ1577" s="12">
        <v>59511.03</v>
      </c>
      <c r="BK1577" s="12">
        <v>0</v>
      </c>
      <c r="BS1577" s="12">
        <v>0</v>
      </c>
      <c r="BT1577" s="12">
        <v>0</v>
      </c>
      <c r="BU1577" s="12">
        <v>59511.03</v>
      </c>
      <c r="BV1577" s="12">
        <v>0</v>
      </c>
      <c r="BW1577" t="s">
        <v>4457</v>
      </c>
      <c r="BX1577" t="s">
        <v>157</v>
      </c>
      <c r="BY1577">
        <v>81</v>
      </c>
      <c r="BZ1577">
        <v>40</v>
      </c>
      <c r="CA1577">
        <v>58</v>
      </c>
      <c r="CB1577">
        <v>17</v>
      </c>
      <c r="CG1577">
        <v>23</v>
      </c>
      <c r="CH1577">
        <v>23</v>
      </c>
      <c r="CI1577">
        <f>CE1577+CG1577</f>
        <v>23</v>
      </c>
      <c r="CJ1577">
        <v>6869</v>
      </c>
      <c r="CL1577">
        <v>4610</v>
      </c>
      <c r="CN1577">
        <v>2259</v>
      </c>
      <c r="CO1577">
        <v>3609</v>
      </c>
      <c r="CQ1577">
        <v>1350</v>
      </c>
      <c r="CS1577">
        <v>2259</v>
      </c>
      <c r="CT1577">
        <v>51</v>
      </c>
      <c r="CU1577">
        <v>29</v>
      </c>
      <c r="CY1577">
        <v>1</v>
      </c>
      <c r="DB1577">
        <f>CX1577+CZ1577+DA1577</f>
        <v>0</v>
      </c>
      <c r="DC1577">
        <v>27</v>
      </c>
      <c r="DE1577">
        <v>1</v>
      </c>
      <c r="DG1577" s="13">
        <f>(DC1577+DD1577)/CU1577</f>
        <v>0.93103448275862066</v>
      </c>
      <c r="DH1577">
        <v>3118</v>
      </c>
      <c r="DI1577">
        <v>3033</v>
      </c>
      <c r="DJ1577">
        <v>3038</v>
      </c>
      <c r="DK1577">
        <v>2953</v>
      </c>
      <c r="DL1577">
        <v>64</v>
      </c>
      <c r="DM1577">
        <v>32</v>
      </c>
      <c r="DN1577">
        <v>45</v>
      </c>
      <c r="DO1577">
        <v>13</v>
      </c>
      <c r="DQ1577">
        <v>19</v>
      </c>
      <c r="DX1577">
        <v>30</v>
      </c>
      <c r="DZ1577">
        <v>1</v>
      </c>
      <c r="EA1577">
        <v>1</v>
      </c>
      <c r="EB1577">
        <v>26</v>
      </c>
      <c r="EC1577" t="s">
        <v>796</v>
      </c>
      <c r="EE1577">
        <v>13</v>
      </c>
      <c r="EI1577">
        <f>CO1577</f>
        <v>3609</v>
      </c>
      <c r="EJ1577" s="16">
        <f>BU1577</f>
        <v>59511.03</v>
      </c>
      <c r="EK1577" s="16">
        <f>EJ1577/EI1577</f>
        <v>16.48961762261014</v>
      </c>
      <c r="EL1577">
        <f>DJ1577</f>
        <v>3038</v>
      </c>
      <c r="EM1577" s="16">
        <f>EK1577*EL1577</f>
        <v>50095.458337489603</v>
      </c>
    </row>
    <row r="1578" spans="1:143" x14ac:dyDescent="0.25">
      <c r="A1578">
        <v>2015</v>
      </c>
      <c r="B1578">
        <v>1520</v>
      </c>
      <c r="C1578" t="s">
        <v>4200</v>
      </c>
      <c r="D1578" t="s">
        <v>4446</v>
      </c>
      <c r="E1578" t="s">
        <v>4458</v>
      </c>
      <c r="F1578" t="s">
        <v>4459</v>
      </c>
      <c r="G1578" t="s">
        <v>145</v>
      </c>
      <c r="H1578">
        <v>539061</v>
      </c>
      <c r="I1578" t="s">
        <v>4449</v>
      </c>
      <c r="J1578" t="s">
        <v>1590</v>
      </c>
      <c r="K1578">
        <v>98201</v>
      </c>
      <c r="L1578" t="s">
        <v>163</v>
      </c>
      <c r="N1578" t="s">
        <v>151</v>
      </c>
      <c r="P1578" t="s">
        <v>152</v>
      </c>
      <c r="Q1578" t="s">
        <v>207</v>
      </c>
      <c r="R1578" t="s">
        <v>167</v>
      </c>
      <c r="S1578" t="s">
        <v>210</v>
      </c>
      <c r="T1578" t="s">
        <v>155</v>
      </c>
      <c r="U1578" t="s">
        <v>211</v>
      </c>
      <c r="V1578" t="s">
        <v>212</v>
      </c>
      <c r="W1578" t="s">
        <v>169</v>
      </c>
      <c r="X1578" t="s">
        <v>226</v>
      </c>
      <c r="Y1578">
        <v>19</v>
      </c>
      <c r="Z1578">
        <v>5</v>
      </c>
      <c r="AA1578">
        <v>17</v>
      </c>
      <c r="AB1578">
        <v>16</v>
      </c>
      <c r="AE1578" t="s">
        <v>961</v>
      </c>
      <c r="AJ1578">
        <v>36</v>
      </c>
      <c r="AR1578" t="s">
        <v>227</v>
      </c>
      <c r="AS1578" t="s">
        <v>152</v>
      </c>
      <c r="AU1578" t="s">
        <v>4452</v>
      </c>
      <c r="BJ1578" s="12">
        <v>0</v>
      </c>
      <c r="BK1578" s="12">
        <v>0</v>
      </c>
      <c r="BO1578" s="15">
        <v>41704</v>
      </c>
      <c r="BS1578" s="12">
        <v>41704</v>
      </c>
      <c r="BT1578" s="12">
        <v>83408</v>
      </c>
      <c r="BU1578" s="12">
        <v>83408</v>
      </c>
      <c r="BV1578" s="12">
        <v>0</v>
      </c>
      <c r="BW1578" t="s">
        <v>4459</v>
      </c>
      <c r="BX1578" t="s">
        <v>141</v>
      </c>
      <c r="BY1578">
        <v>49</v>
      </c>
      <c r="BZ1578">
        <v>26</v>
      </c>
      <c r="CA1578">
        <v>31</v>
      </c>
      <c r="CB1578">
        <v>8</v>
      </c>
      <c r="CG1578">
        <v>18</v>
      </c>
      <c r="CH1578">
        <v>18</v>
      </c>
      <c r="CI1578">
        <f>CE1578+CG1578</f>
        <v>18</v>
      </c>
      <c r="CJ1578">
        <v>2780</v>
      </c>
      <c r="CL1578">
        <v>1906</v>
      </c>
      <c r="CN1578">
        <v>874</v>
      </c>
      <c r="CO1578">
        <v>1387</v>
      </c>
      <c r="CQ1578">
        <v>513</v>
      </c>
      <c r="CS1578">
        <v>874</v>
      </c>
      <c r="CT1578">
        <v>20</v>
      </c>
      <c r="CU1578">
        <v>13</v>
      </c>
      <c r="CW1578">
        <v>1</v>
      </c>
      <c r="DB1578">
        <f>CX1578+CZ1578+DA1578</f>
        <v>0</v>
      </c>
      <c r="DC1578">
        <v>11</v>
      </c>
      <c r="DF1578">
        <v>1</v>
      </c>
      <c r="DG1578" s="13">
        <f>(DC1578+DD1578)/CU1578</f>
        <v>0.84615384615384615</v>
      </c>
      <c r="DH1578">
        <v>960</v>
      </c>
      <c r="DI1578">
        <v>943</v>
      </c>
      <c r="DJ1578">
        <v>956</v>
      </c>
      <c r="DK1578">
        <v>939</v>
      </c>
      <c r="DL1578">
        <v>43</v>
      </c>
      <c r="DM1578">
        <v>21</v>
      </c>
      <c r="DN1578">
        <v>30</v>
      </c>
      <c r="DO1578">
        <v>8</v>
      </c>
      <c r="DQ1578">
        <v>13</v>
      </c>
      <c r="DS1578">
        <v>4</v>
      </c>
      <c r="DZ1578">
        <v>2</v>
      </c>
      <c r="EA1578">
        <v>15</v>
      </c>
      <c r="EB1578">
        <v>17</v>
      </c>
      <c r="EC1578" t="s">
        <v>600</v>
      </c>
      <c r="EE1578">
        <v>11</v>
      </c>
      <c r="EI1578">
        <f>CO1578</f>
        <v>1387</v>
      </c>
      <c r="EJ1578" s="16">
        <f>BU1578</f>
        <v>83408</v>
      </c>
      <c r="EK1578" s="16">
        <f>EJ1578/EI1578</f>
        <v>60.135544340302815</v>
      </c>
      <c r="EL1578">
        <f>DJ1578</f>
        <v>956</v>
      </c>
      <c r="EM1578" s="16">
        <f>EK1578*EL1578</f>
        <v>57489.580389329494</v>
      </c>
    </row>
    <row r="1579" spans="1:143" x14ac:dyDescent="0.25">
      <c r="A1579">
        <v>2015</v>
      </c>
      <c r="B1579">
        <v>1503</v>
      </c>
      <c r="C1579" t="s">
        <v>4200</v>
      </c>
      <c r="D1579" t="s">
        <v>856</v>
      </c>
      <c r="E1579" t="s">
        <v>4460</v>
      </c>
      <c r="F1579" t="s">
        <v>4461</v>
      </c>
      <c r="G1579" t="s">
        <v>145</v>
      </c>
      <c r="H1579">
        <v>530480</v>
      </c>
      <c r="I1579" t="s">
        <v>4462</v>
      </c>
      <c r="J1579" t="s">
        <v>1590</v>
      </c>
      <c r="K1579">
        <v>98201</v>
      </c>
      <c r="L1579" t="s">
        <v>196</v>
      </c>
      <c r="N1579" t="s">
        <v>218</v>
      </c>
      <c r="P1579" t="s">
        <v>152</v>
      </c>
      <c r="Q1579" t="s">
        <v>166</v>
      </c>
      <c r="R1579" t="s">
        <v>167</v>
      </c>
      <c r="T1579" t="s">
        <v>168</v>
      </c>
      <c r="V1579" t="s">
        <v>161</v>
      </c>
      <c r="W1579" t="s">
        <v>175</v>
      </c>
      <c r="AJ1579">
        <v>0</v>
      </c>
      <c r="AR1579" t="s">
        <v>227</v>
      </c>
      <c r="AS1579" t="s">
        <v>152</v>
      </c>
      <c r="AU1579" t="s">
        <v>4463</v>
      </c>
      <c r="BB1579" s="12">
        <v>67731.83</v>
      </c>
      <c r="BJ1579" s="12">
        <v>67731.83</v>
      </c>
      <c r="BK1579" s="12">
        <v>67731.83</v>
      </c>
      <c r="BS1579" s="12">
        <v>0</v>
      </c>
      <c r="BT1579" s="12">
        <v>0</v>
      </c>
      <c r="BU1579" s="12">
        <v>67731.83</v>
      </c>
      <c r="BV1579" s="12">
        <v>67731.83</v>
      </c>
      <c r="BW1579" t="s">
        <v>4461</v>
      </c>
      <c r="BX1579" t="s">
        <v>161</v>
      </c>
      <c r="BY1579">
        <v>35</v>
      </c>
      <c r="BZ1579">
        <v>25</v>
      </c>
      <c r="CA1579">
        <v>14</v>
      </c>
      <c r="CB1579">
        <v>4</v>
      </c>
      <c r="CE1579">
        <v>2</v>
      </c>
      <c r="CF1579">
        <v>2</v>
      </c>
      <c r="CG1579">
        <v>19</v>
      </c>
      <c r="CH1579">
        <v>19</v>
      </c>
      <c r="CI1579">
        <f>CE1579+CG1579</f>
        <v>21</v>
      </c>
      <c r="CJ1579">
        <v>1306</v>
      </c>
      <c r="CL1579">
        <v>429</v>
      </c>
      <c r="CM1579">
        <v>182</v>
      </c>
      <c r="CN1579">
        <v>695</v>
      </c>
      <c r="CO1579">
        <v>994</v>
      </c>
      <c r="CQ1579">
        <v>117</v>
      </c>
      <c r="CR1579">
        <v>182</v>
      </c>
      <c r="CS1579">
        <v>695</v>
      </c>
      <c r="CT1579">
        <v>33</v>
      </c>
      <c r="CU1579">
        <v>25</v>
      </c>
      <c r="DA1579">
        <v>2</v>
      </c>
      <c r="DB1579">
        <f>CX1579+CZ1579+DA1579</f>
        <v>2</v>
      </c>
      <c r="DC1579">
        <v>8</v>
      </c>
      <c r="DE1579">
        <v>15</v>
      </c>
      <c r="DG1579" s="13">
        <f>(DC1579+DD1579)/CU1579</f>
        <v>0.32</v>
      </c>
      <c r="DH1579">
        <v>1220</v>
      </c>
      <c r="DI1579">
        <v>984</v>
      </c>
      <c r="DJ1579">
        <v>357</v>
      </c>
      <c r="DK1579">
        <v>355</v>
      </c>
      <c r="DL1579">
        <v>28</v>
      </c>
      <c r="DM1579">
        <v>20</v>
      </c>
      <c r="DN1579">
        <v>11</v>
      </c>
      <c r="DO1579">
        <v>3</v>
      </c>
      <c r="DP1579">
        <v>1</v>
      </c>
      <c r="DQ1579">
        <v>16</v>
      </c>
      <c r="DS1579">
        <v>1</v>
      </c>
      <c r="DU1579">
        <v>7</v>
      </c>
      <c r="DV1579">
        <v>4</v>
      </c>
      <c r="DW1579">
        <v>3</v>
      </c>
      <c r="EA1579">
        <v>5</v>
      </c>
      <c r="EB1579">
        <v>1</v>
      </c>
      <c r="EE1579">
        <v>1</v>
      </c>
      <c r="EI1579">
        <f>CO1579</f>
        <v>994</v>
      </c>
      <c r="EJ1579" s="16">
        <f>BU1579</f>
        <v>67731.83</v>
      </c>
      <c r="EK1579" s="16">
        <f>EJ1579/EI1579</f>
        <v>68.140674044265594</v>
      </c>
      <c r="EL1579">
        <f>DJ1579</f>
        <v>357</v>
      </c>
      <c r="EM1579" s="16">
        <f>EK1579*EL1579</f>
        <v>24326.220633802815</v>
      </c>
    </row>
    <row r="1580" spans="1:143" x14ac:dyDescent="0.25">
      <c r="A1580">
        <v>2015</v>
      </c>
      <c r="B1580">
        <v>1474</v>
      </c>
      <c r="C1580" t="s">
        <v>4200</v>
      </c>
      <c r="D1580" t="s">
        <v>4464</v>
      </c>
      <c r="E1580" t="s">
        <v>4465</v>
      </c>
      <c r="F1580" t="s">
        <v>4466</v>
      </c>
      <c r="G1580" t="s">
        <v>145</v>
      </c>
      <c r="H1580">
        <v>530480</v>
      </c>
      <c r="I1580" t="s">
        <v>4467</v>
      </c>
      <c r="J1580" t="s">
        <v>1590</v>
      </c>
      <c r="K1580">
        <v>98201</v>
      </c>
      <c r="L1580" t="s">
        <v>163</v>
      </c>
      <c r="N1580" t="s">
        <v>197</v>
      </c>
      <c r="O1580" t="s">
        <v>165</v>
      </c>
      <c r="P1580" t="s">
        <v>152</v>
      </c>
      <c r="Q1580" t="s">
        <v>199</v>
      </c>
      <c r="R1580" t="s">
        <v>167</v>
      </c>
      <c r="S1580" t="s">
        <v>152</v>
      </c>
      <c r="T1580" t="s">
        <v>168</v>
      </c>
      <c r="V1580" t="s">
        <v>161</v>
      </c>
      <c r="W1580" t="s">
        <v>158</v>
      </c>
      <c r="Y1580">
        <v>40</v>
      </c>
      <c r="Z1580">
        <v>1</v>
      </c>
      <c r="AJ1580">
        <v>40</v>
      </c>
      <c r="AR1580" t="s">
        <v>227</v>
      </c>
      <c r="AS1580" t="s">
        <v>210</v>
      </c>
      <c r="AU1580" t="s">
        <v>4283</v>
      </c>
      <c r="AV1580" s="12">
        <v>16600.8</v>
      </c>
      <c r="AW1580" s="12" t="s">
        <v>4468</v>
      </c>
      <c r="BB1580" s="12">
        <v>53485.86</v>
      </c>
      <c r="BJ1580" s="12">
        <v>133760.31</v>
      </c>
      <c r="BK1580" s="12">
        <v>133760.31</v>
      </c>
      <c r="BS1580" s="12">
        <v>0</v>
      </c>
      <c r="BT1580" s="12">
        <v>0</v>
      </c>
      <c r="BU1580" s="12">
        <v>133760.31</v>
      </c>
      <c r="BV1580" s="12">
        <v>133760.31</v>
      </c>
      <c r="BW1580" t="s">
        <v>4466</v>
      </c>
      <c r="BX1580" t="s">
        <v>161</v>
      </c>
      <c r="BY1580">
        <v>158</v>
      </c>
      <c r="BZ1580">
        <v>42</v>
      </c>
      <c r="CA1580">
        <v>158</v>
      </c>
      <c r="CB1580">
        <v>42</v>
      </c>
      <c r="CI1580">
        <f>CE1580+CG1580</f>
        <v>0</v>
      </c>
      <c r="CJ1580">
        <v>13537</v>
      </c>
      <c r="CL1580">
        <v>13537</v>
      </c>
      <c r="CO1580">
        <v>3717</v>
      </c>
      <c r="CQ1580">
        <v>3717</v>
      </c>
      <c r="CT1580">
        <v>97</v>
      </c>
      <c r="CU1580">
        <v>26</v>
      </c>
      <c r="CW1580">
        <v>1</v>
      </c>
      <c r="CY1580">
        <v>2</v>
      </c>
      <c r="DB1580">
        <f>CX1580+CZ1580+DA1580</f>
        <v>0</v>
      </c>
      <c r="DC1580">
        <v>21</v>
      </c>
      <c r="DE1580">
        <v>1</v>
      </c>
      <c r="DF1580">
        <v>1</v>
      </c>
      <c r="DG1580" s="13">
        <f>(DC1580+DD1580)/CU1580</f>
        <v>0.80769230769230771</v>
      </c>
      <c r="DH1580">
        <v>2719</v>
      </c>
      <c r="DI1580">
        <v>2255</v>
      </c>
      <c r="DJ1580">
        <v>2294</v>
      </c>
      <c r="DK1580">
        <v>1893</v>
      </c>
      <c r="DL1580">
        <v>117</v>
      </c>
      <c r="DM1580">
        <v>27</v>
      </c>
      <c r="DN1580">
        <v>117</v>
      </c>
      <c r="DO1580">
        <v>27</v>
      </c>
      <c r="DS1580">
        <v>1</v>
      </c>
      <c r="DU1580">
        <v>7</v>
      </c>
      <c r="EA1580">
        <v>19</v>
      </c>
      <c r="EB1580">
        <v>1</v>
      </c>
      <c r="EC1580" t="s">
        <v>311</v>
      </c>
      <c r="EI1580">
        <f>CO1580</f>
        <v>3717</v>
      </c>
      <c r="EJ1580" s="16">
        <f>BU1580</f>
        <v>133760.31</v>
      </c>
      <c r="EK1580" s="16">
        <f>EJ1580/EI1580</f>
        <v>35.986093623890234</v>
      </c>
      <c r="EL1580">
        <f>DJ1580</f>
        <v>2294</v>
      </c>
      <c r="EM1580" s="16">
        <f>EK1580*EL1580</f>
        <v>82552.098773204198</v>
      </c>
    </row>
    <row r="1581" spans="1:143" x14ac:dyDescent="0.25">
      <c r="A1581">
        <v>2015</v>
      </c>
      <c r="B1581">
        <v>1977</v>
      </c>
      <c r="C1581" t="s">
        <v>4200</v>
      </c>
      <c r="D1581" t="s">
        <v>4209</v>
      </c>
      <c r="E1581" t="s">
        <v>4469</v>
      </c>
      <c r="F1581" t="s">
        <v>4469</v>
      </c>
      <c r="V1581" t="s">
        <v>1363</v>
      </c>
      <c r="AJ1581">
        <v>0</v>
      </c>
      <c r="BJ1581" s="12">
        <v>0</v>
      </c>
      <c r="BK1581" s="12">
        <v>0</v>
      </c>
      <c r="BS1581" s="12">
        <v>0</v>
      </c>
      <c r="BT1581" s="12">
        <v>0</v>
      </c>
      <c r="BU1581" s="12">
        <v>0</v>
      </c>
      <c r="BV1581" s="12">
        <v>0</v>
      </c>
      <c r="BW1581" t="s">
        <v>4469</v>
      </c>
      <c r="BX1581" t="s">
        <v>1363</v>
      </c>
      <c r="BY1581">
        <v>12</v>
      </c>
      <c r="BZ1581">
        <v>3</v>
      </c>
      <c r="CA1581">
        <v>12</v>
      </c>
      <c r="CB1581">
        <v>3</v>
      </c>
      <c r="CI1581">
        <f>CE1581+CG1581</f>
        <v>0</v>
      </c>
      <c r="CJ1581">
        <v>4380</v>
      </c>
      <c r="CL1581">
        <v>4380</v>
      </c>
      <c r="CO1581">
        <v>1095</v>
      </c>
      <c r="CQ1581">
        <v>1095</v>
      </c>
      <c r="DB1581">
        <f>CX1581+CZ1581+DA1581</f>
        <v>0</v>
      </c>
      <c r="DG1581" s="13" t="e">
        <f>(DC1581+DD1581)/CU1581</f>
        <v>#DIV/0!</v>
      </c>
      <c r="EI1581">
        <f>CO1581</f>
        <v>1095</v>
      </c>
      <c r="EJ1581" s="16">
        <f>BU1581</f>
        <v>0</v>
      </c>
      <c r="EK1581" s="16">
        <f>EJ1581/EI1581</f>
        <v>0</v>
      </c>
      <c r="EL1581">
        <f>DJ1581</f>
        <v>0</v>
      </c>
      <c r="EM1581" s="16">
        <f>EK1581*EL1581</f>
        <v>0</v>
      </c>
    </row>
    <row r="1582" spans="1:143" x14ac:dyDescent="0.25">
      <c r="A1582">
        <v>2015</v>
      </c>
      <c r="B1582">
        <v>1581</v>
      </c>
      <c r="C1582" t="s">
        <v>4200</v>
      </c>
      <c r="D1582" t="s">
        <v>4464</v>
      </c>
      <c r="E1582" t="s">
        <v>4469</v>
      </c>
      <c r="F1582" t="s">
        <v>4470</v>
      </c>
      <c r="G1582" t="s">
        <v>1860</v>
      </c>
      <c r="H1582">
        <v>530480</v>
      </c>
      <c r="I1582" t="s">
        <v>4471</v>
      </c>
      <c r="J1582" t="s">
        <v>1590</v>
      </c>
      <c r="K1582">
        <v>98201</v>
      </c>
      <c r="L1582" t="s">
        <v>196</v>
      </c>
      <c r="N1582" t="s">
        <v>496</v>
      </c>
      <c r="O1582" t="s">
        <v>165</v>
      </c>
      <c r="P1582" t="s">
        <v>152</v>
      </c>
      <c r="Q1582" t="s">
        <v>207</v>
      </c>
      <c r="R1582" t="s">
        <v>174</v>
      </c>
      <c r="S1582" t="s">
        <v>210</v>
      </c>
      <c r="T1582" t="s">
        <v>155</v>
      </c>
      <c r="V1582" t="s">
        <v>212</v>
      </c>
      <c r="W1582" t="s">
        <v>158</v>
      </c>
      <c r="AJ1582">
        <v>0</v>
      </c>
      <c r="AR1582" t="s">
        <v>227</v>
      </c>
      <c r="AS1582" t="s">
        <v>152</v>
      </c>
      <c r="AU1582" t="s">
        <v>4472</v>
      </c>
      <c r="BJ1582" s="12">
        <v>0</v>
      </c>
      <c r="BK1582" s="12">
        <v>0</v>
      </c>
      <c r="BS1582" s="12">
        <v>0</v>
      </c>
      <c r="BT1582" s="12">
        <v>0</v>
      </c>
      <c r="BU1582" s="12">
        <v>0</v>
      </c>
      <c r="BV1582" s="12">
        <v>0</v>
      </c>
      <c r="CI1582">
        <f>CE1582+CG1582</f>
        <v>0</v>
      </c>
      <c r="DB1582">
        <f>CX1582+CZ1582+DA1582</f>
        <v>0</v>
      </c>
      <c r="DG1582" s="13" t="e">
        <f>(DC1582+DD1582)/CU1582</f>
        <v>#DIV/0!</v>
      </c>
      <c r="EI1582">
        <f>CO1582</f>
        <v>0</v>
      </c>
      <c r="EJ1582" s="16">
        <f>BU1582</f>
        <v>0</v>
      </c>
      <c r="EK1582" s="16" t="e">
        <f>EJ1582/EI1582</f>
        <v>#DIV/0!</v>
      </c>
      <c r="EL1582">
        <f>DJ1582</f>
        <v>0</v>
      </c>
      <c r="EM1582" s="16" t="e">
        <f>EK1582*EL1582</f>
        <v>#DIV/0!</v>
      </c>
    </row>
    <row r="1583" spans="1:143" x14ac:dyDescent="0.25">
      <c r="A1583">
        <v>2015</v>
      </c>
      <c r="B1583">
        <v>1471</v>
      </c>
      <c r="C1583" t="s">
        <v>4200</v>
      </c>
      <c r="D1583" t="s">
        <v>1703</v>
      </c>
      <c r="E1583" t="s">
        <v>2323</v>
      </c>
      <c r="F1583" t="s">
        <v>4473</v>
      </c>
      <c r="G1583" t="s">
        <v>145</v>
      </c>
      <c r="H1583">
        <v>539061</v>
      </c>
      <c r="I1583" t="s">
        <v>4232</v>
      </c>
      <c r="J1583" t="s">
        <v>1590</v>
      </c>
      <c r="K1583">
        <v>98201</v>
      </c>
      <c r="L1583" t="s">
        <v>163</v>
      </c>
      <c r="N1583" t="s">
        <v>263</v>
      </c>
      <c r="O1583" t="s">
        <v>165</v>
      </c>
      <c r="P1583" t="s">
        <v>210</v>
      </c>
      <c r="Q1583" t="s">
        <v>256</v>
      </c>
      <c r="R1583" t="s">
        <v>248</v>
      </c>
      <c r="S1583" t="s">
        <v>210</v>
      </c>
      <c r="V1583" t="s">
        <v>257</v>
      </c>
      <c r="W1583" t="s">
        <v>175</v>
      </c>
      <c r="AA1583">
        <v>20</v>
      </c>
      <c r="AB1583">
        <v>20</v>
      </c>
      <c r="AI1583" t="s">
        <v>1334</v>
      </c>
      <c r="AJ1583">
        <v>20</v>
      </c>
      <c r="AQ1583" t="s">
        <v>2132</v>
      </c>
      <c r="AR1583" t="s">
        <v>159</v>
      </c>
      <c r="AS1583" t="s">
        <v>210</v>
      </c>
      <c r="AU1583" t="s">
        <v>4474</v>
      </c>
      <c r="AV1583" s="12">
        <v>10944.61</v>
      </c>
      <c r="AX1583" s="15">
        <v>229233.83</v>
      </c>
      <c r="BF1583" s="12">
        <v>2494.42</v>
      </c>
      <c r="BI1583" s="12">
        <v>24141</v>
      </c>
      <c r="BJ1583" s="12">
        <v>266813.86</v>
      </c>
      <c r="BK1583" s="12">
        <v>10944.61</v>
      </c>
      <c r="BS1583" s="12">
        <v>0</v>
      </c>
      <c r="BT1583" s="12">
        <v>0</v>
      </c>
      <c r="BU1583" s="12">
        <v>266813.86</v>
      </c>
      <c r="BV1583" s="12">
        <v>10944.61</v>
      </c>
      <c r="BW1583" t="s">
        <v>4473</v>
      </c>
      <c r="BX1583" t="s">
        <v>259</v>
      </c>
      <c r="BY1583">
        <v>13</v>
      </c>
      <c r="BZ1583">
        <v>13</v>
      </c>
      <c r="CG1583">
        <v>13</v>
      </c>
      <c r="CH1583">
        <v>13</v>
      </c>
      <c r="CI1583">
        <f>CE1583+CG1583</f>
        <v>13</v>
      </c>
      <c r="CJ1583">
        <v>2637</v>
      </c>
      <c r="CN1583">
        <v>2637</v>
      </c>
      <c r="CO1583">
        <v>2637</v>
      </c>
      <c r="CS1583">
        <v>2637</v>
      </c>
      <c r="CT1583">
        <v>2</v>
      </c>
      <c r="CU1583">
        <v>2</v>
      </c>
      <c r="DB1583">
        <f>CX1583+CZ1583+DA1583</f>
        <v>0</v>
      </c>
      <c r="DF1583">
        <v>2</v>
      </c>
      <c r="DG1583" s="13">
        <f>(DC1583+DD1583)/CU1583</f>
        <v>0</v>
      </c>
      <c r="DH1583">
        <v>574</v>
      </c>
      <c r="DI1583">
        <v>345</v>
      </c>
      <c r="DL1583">
        <v>6</v>
      </c>
      <c r="DM1583">
        <v>6</v>
      </c>
      <c r="DQ1583">
        <v>6</v>
      </c>
      <c r="EA1583">
        <v>6</v>
      </c>
      <c r="EI1583">
        <f>CO1583</f>
        <v>2637</v>
      </c>
      <c r="EJ1583" s="16">
        <f>BU1583</f>
        <v>266813.86</v>
      </c>
      <c r="EK1583" s="16">
        <f>EJ1583/EI1583</f>
        <v>101.18083428138036</v>
      </c>
      <c r="EL1583">
        <f>DJ1583</f>
        <v>0</v>
      </c>
      <c r="EM1583" s="16">
        <f>EK1583*EL1583</f>
        <v>0</v>
      </c>
    </row>
    <row r="1584" spans="1:143" x14ac:dyDescent="0.25">
      <c r="A1584">
        <v>2015</v>
      </c>
      <c r="C1584" t="s">
        <v>4200</v>
      </c>
      <c r="D1584" t="s">
        <v>1731</v>
      </c>
      <c r="E1584" t="s">
        <v>4475</v>
      </c>
      <c r="H1584">
        <v>539061</v>
      </c>
      <c r="I1584" t="s">
        <v>4266</v>
      </c>
      <c r="J1584" t="s">
        <v>1590</v>
      </c>
      <c r="K1584">
        <v>98201</v>
      </c>
      <c r="L1584" t="s">
        <v>163</v>
      </c>
      <c r="N1584" t="s">
        <v>286</v>
      </c>
      <c r="P1584" t="s">
        <v>152</v>
      </c>
      <c r="Q1584" t="s">
        <v>207</v>
      </c>
      <c r="V1584" t="s">
        <v>287</v>
      </c>
      <c r="W1584" t="s">
        <v>158</v>
      </c>
      <c r="AJ1584">
        <v>0</v>
      </c>
      <c r="AR1584" t="s">
        <v>227</v>
      </c>
      <c r="AS1584" t="s">
        <v>152</v>
      </c>
      <c r="AU1584" t="s">
        <v>4476</v>
      </c>
      <c r="BI1584" s="12">
        <v>143000</v>
      </c>
      <c r="BJ1584" s="12">
        <v>143000</v>
      </c>
      <c r="BK1584" s="12">
        <v>0</v>
      </c>
      <c r="BS1584" s="12">
        <v>0</v>
      </c>
      <c r="BT1584" s="12">
        <v>0</v>
      </c>
      <c r="BU1584" s="12">
        <v>143000</v>
      </c>
      <c r="BV1584" s="12">
        <v>0</v>
      </c>
      <c r="CI1584">
        <f>CE1584+CG1584</f>
        <v>0</v>
      </c>
      <c r="DB1584">
        <f>CX1584+CZ1584+DA1584</f>
        <v>0</v>
      </c>
      <c r="DG1584" s="13" t="e">
        <f>(DC1584+DD1584)/CU1584</f>
        <v>#DIV/0!</v>
      </c>
      <c r="EI1584">
        <f>CO1584</f>
        <v>0</v>
      </c>
      <c r="EJ1584" s="16">
        <f>BU1584</f>
        <v>143000</v>
      </c>
      <c r="EK1584" s="16" t="e">
        <f>EJ1584/EI1584</f>
        <v>#DIV/0!</v>
      </c>
      <c r="EL1584">
        <f>DJ1584</f>
        <v>0</v>
      </c>
      <c r="EM1584" s="16" t="e">
        <f>EK1584*EL1584</f>
        <v>#DIV/0!</v>
      </c>
    </row>
    <row r="1585" spans="1:143" x14ac:dyDescent="0.25">
      <c r="A1585">
        <v>2015</v>
      </c>
      <c r="B1585">
        <v>1501</v>
      </c>
      <c r="C1585" t="s">
        <v>4200</v>
      </c>
      <c r="D1585" t="s">
        <v>4209</v>
      </c>
      <c r="E1585" t="s">
        <v>4477</v>
      </c>
      <c r="F1585" t="s">
        <v>4478</v>
      </c>
      <c r="G1585" t="s">
        <v>145</v>
      </c>
      <c r="H1585">
        <v>539061</v>
      </c>
      <c r="I1585" t="s">
        <v>4479</v>
      </c>
      <c r="J1585" t="s">
        <v>4480</v>
      </c>
      <c r="K1585">
        <v>98292</v>
      </c>
      <c r="L1585" t="s">
        <v>163</v>
      </c>
      <c r="N1585" t="s">
        <v>656</v>
      </c>
      <c r="O1585" t="s">
        <v>198</v>
      </c>
      <c r="P1585" t="s">
        <v>152</v>
      </c>
      <c r="Q1585" t="s">
        <v>199</v>
      </c>
      <c r="R1585" t="s">
        <v>248</v>
      </c>
      <c r="S1585" t="s">
        <v>210</v>
      </c>
      <c r="V1585" t="s">
        <v>249</v>
      </c>
      <c r="W1585" t="s">
        <v>158</v>
      </c>
      <c r="Y1585">
        <v>4</v>
      </c>
      <c r="Z1585">
        <v>1</v>
      </c>
      <c r="AJ1585">
        <v>4</v>
      </c>
      <c r="AR1585" t="s">
        <v>159</v>
      </c>
      <c r="AS1585" t="s">
        <v>152</v>
      </c>
      <c r="AU1585" t="s">
        <v>4481</v>
      </c>
      <c r="AV1585" s="12">
        <v>73812.759999999995</v>
      </c>
      <c r="BI1585" s="12">
        <v>36695.160000000003</v>
      </c>
      <c r="BJ1585" s="12">
        <v>110507.92</v>
      </c>
      <c r="BK1585" s="12">
        <v>73812.759999999995</v>
      </c>
      <c r="BS1585" s="12">
        <v>0</v>
      </c>
      <c r="BT1585" s="12">
        <v>0</v>
      </c>
      <c r="BU1585" s="12">
        <v>110507.92</v>
      </c>
      <c r="BV1585" s="12">
        <v>73812.759999999995</v>
      </c>
      <c r="BW1585" t="s">
        <v>4478</v>
      </c>
      <c r="BX1585" t="s">
        <v>1363</v>
      </c>
      <c r="BY1585">
        <v>29</v>
      </c>
      <c r="BZ1585">
        <v>8</v>
      </c>
      <c r="CA1585">
        <v>29</v>
      </c>
      <c r="CB1585">
        <v>8</v>
      </c>
      <c r="CI1585">
        <f>CE1585+CG1585</f>
        <v>0</v>
      </c>
      <c r="CJ1585">
        <v>7681</v>
      </c>
      <c r="CL1585">
        <v>7681</v>
      </c>
      <c r="CO1585">
        <v>2138</v>
      </c>
      <c r="CQ1585">
        <v>2138</v>
      </c>
      <c r="CT1585">
        <v>25</v>
      </c>
      <c r="CU1585">
        <v>6</v>
      </c>
      <c r="DB1585">
        <f>CX1585+CZ1585+DA1585</f>
        <v>0</v>
      </c>
      <c r="DC1585">
        <v>1</v>
      </c>
      <c r="DD1585">
        <v>5</v>
      </c>
      <c r="DG1585" s="13">
        <f>(DC1585+DD1585)/CU1585</f>
        <v>1</v>
      </c>
      <c r="DH1585">
        <v>2672</v>
      </c>
      <c r="DI1585">
        <v>1702</v>
      </c>
      <c r="DJ1585">
        <v>2672</v>
      </c>
      <c r="DK1585">
        <v>1702</v>
      </c>
      <c r="DL1585">
        <v>9</v>
      </c>
      <c r="DM1585">
        <v>2</v>
      </c>
      <c r="DN1585">
        <v>9</v>
      </c>
      <c r="DO1585">
        <v>2</v>
      </c>
      <c r="DS1585">
        <v>1</v>
      </c>
      <c r="EA1585">
        <v>1</v>
      </c>
      <c r="EI1585">
        <f>CO1585</f>
        <v>2138</v>
      </c>
      <c r="EJ1585" s="16">
        <f>BU1585</f>
        <v>110507.92</v>
      </c>
      <c r="EK1585" s="16">
        <f>EJ1585/EI1585</f>
        <v>51.687521047708138</v>
      </c>
      <c r="EL1585">
        <f>DJ1585</f>
        <v>2672</v>
      </c>
      <c r="EM1585" s="16">
        <f>EK1585*EL1585</f>
        <v>138109.05623947614</v>
      </c>
    </row>
    <row r="1586" spans="1:143" x14ac:dyDescent="0.25">
      <c r="A1586">
        <v>2015</v>
      </c>
      <c r="C1586" t="s">
        <v>4200</v>
      </c>
      <c r="D1586" t="s">
        <v>4209</v>
      </c>
      <c r="E1586" t="s">
        <v>4482</v>
      </c>
      <c r="H1586">
        <v>539061</v>
      </c>
      <c r="I1586" t="s">
        <v>4479</v>
      </c>
      <c r="J1586" t="s">
        <v>4480</v>
      </c>
      <c r="K1586">
        <v>98292</v>
      </c>
      <c r="L1586" t="s">
        <v>163</v>
      </c>
      <c r="N1586" t="s">
        <v>656</v>
      </c>
      <c r="O1586" t="s">
        <v>198</v>
      </c>
      <c r="P1586" t="s">
        <v>210</v>
      </c>
      <c r="Q1586" t="s">
        <v>256</v>
      </c>
      <c r="R1586" t="s">
        <v>248</v>
      </c>
      <c r="S1586" t="s">
        <v>210</v>
      </c>
      <c r="V1586" t="s">
        <v>257</v>
      </c>
      <c r="W1586" t="s">
        <v>158</v>
      </c>
      <c r="Y1586">
        <v>15</v>
      </c>
      <c r="Z1586">
        <v>5</v>
      </c>
      <c r="AJ1586">
        <v>15</v>
      </c>
      <c r="AQ1586" t="s">
        <v>370</v>
      </c>
      <c r="AR1586" t="s">
        <v>159</v>
      </c>
      <c r="AS1586" t="s">
        <v>152</v>
      </c>
      <c r="BJ1586" s="12">
        <v>0</v>
      </c>
      <c r="BK1586" s="12">
        <v>0</v>
      </c>
      <c r="BS1586" s="12">
        <v>0</v>
      </c>
      <c r="BT1586" s="12">
        <v>0</v>
      </c>
      <c r="BU1586" s="12">
        <v>0</v>
      </c>
      <c r="BV1586" s="12">
        <v>0</v>
      </c>
      <c r="CI1586">
        <f>CE1586+CG1586</f>
        <v>0</v>
      </c>
      <c r="DB1586">
        <f>CX1586+CZ1586+DA1586</f>
        <v>0</v>
      </c>
      <c r="DG1586" s="13" t="e">
        <f>(DC1586+DD1586)/CU1586</f>
        <v>#DIV/0!</v>
      </c>
      <c r="EI1586">
        <f>CO1586</f>
        <v>0</v>
      </c>
      <c r="EJ1586" s="16">
        <f>BU1586</f>
        <v>0</v>
      </c>
      <c r="EK1586" s="16" t="e">
        <f>EJ1586/EI1586</f>
        <v>#DIV/0!</v>
      </c>
      <c r="EL1586">
        <f>DJ1586</f>
        <v>0</v>
      </c>
      <c r="EM1586" s="16" t="e">
        <f>EK1586*EL1586</f>
        <v>#DIV/0!</v>
      </c>
    </row>
    <row r="1587" spans="1:143" x14ac:dyDescent="0.25">
      <c r="A1587">
        <v>2015</v>
      </c>
      <c r="B1587">
        <v>1481</v>
      </c>
      <c r="C1587" t="s">
        <v>4200</v>
      </c>
      <c r="D1587" t="s">
        <v>4209</v>
      </c>
      <c r="E1587" t="s">
        <v>4483</v>
      </c>
      <c r="F1587" t="s">
        <v>4484</v>
      </c>
      <c r="G1587" t="s">
        <v>145</v>
      </c>
      <c r="H1587">
        <v>539061</v>
      </c>
      <c r="I1587" t="s">
        <v>4479</v>
      </c>
      <c r="J1587" t="s">
        <v>4480</v>
      </c>
      <c r="K1587">
        <v>98292</v>
      </c>
      <c r="L1587" t="s">
        <v>163</v>
      </c>
      <c r="N1587" t="s">
        <v>507</v>
      </c>
      <c r="O1587" t="s">
        <v>198</v>
      </c>
      <c r="P1587" t="s">
        <v>152</v>
      </c>
      <c r="Q1587" t="s">
        <v>199</v>
      </c>
      <c r="R1587" t="s">
        <v>167</v>
      </c>
      <c r="S1587" t="s">
        <v>152</v>
      </c>
      <c r="T1587" t="s">
        <v>168</v>
      </c>
      <c r="V1587" t="s">
        <v>161</v>
      </c>
      <c r="W1587" t="s">
        <v>158</v>
      </c>
      <c r="Y1587">
        <v>5</v>
      </c>
      <c r="Z1587">
        <v>1</v>
      </c>
      <c r="AJ1587">
        <v>5</v>
      </c>
      <c r="AR1587" t="s">
        <v>227</v>
      </c>
      <c r="AS1587" t="s">
        <v>210</v>
      </c>
      <c r="AW1587" s="12" t="s">
        <v>4485</v>
      </c>
      <c r="AZ1587" s="15">
        <v>6791</v>
      </c>
      <c r="BH1587" s="15">
        <v>4875</v>
      </c>
      <c r="BI1587" s="12">
        <v>3579</v>
      </c>
      <c r="BJ1587" s="12">
        <v>22446</v>
      </c>
      <c r="BK1587" s="12">
        <v>7201</v>
      </c>
      <c r="BS1587" s="12">
        <v>0</v>
      </c>
      <c r="BT1587" s="12">
        <v>0</v>
      </c>
      <c r="BU1587" s="12">
        <v>22446</v>
      </c>
      <c r="BV1587" s="12">
        <v>7201</v>
      </c>
      <c r="BW1587" t="s">
        <v>4484</v>
      </c>
      <c r="BX1587" t="s">
        <v>161</v>
      </c>
      <c r="BY1587">
        <v>22</v>
      </c>
      <c r="BZ1587">
        <v>5</v>
      </c>
      <c r="CA1587">
        <v>22</v>
      </c>
      <c r="CB1587">
        <v>5</v>
      </c>
      <c r="CI1587">
        <f>CE1587+CG1587</f>
        <v>0</v>
      </c>
      <c r="CJ1587">
        <v>1467</v>
      </c>
      <c r="CL1587">
        <v>1467</v>
      </c>
      <c r="CO1587">
        <v>347</v>
      </c>
      <c r="CQ1587">
        <v>347</v>
      </c>
      <c r="CT1587">
        <v>5</v>
      </c>
      <c r="CU1587">
        <v>2</v>
      </c>
      <c r="DB1587">
        <f>CX1587+CZ1587+DA1587</f>
        <v>0</v>
      </c>
      <c r="DC1587">
        <v>2</v>
      </c>
      <c r="DG1587" s="13">
        <f>(DC1587+DD1587)/CU1587</f>
        <v>1</v>
      </c>
      <c r="DH1587">
        <v>187</v>
      </c>
      <c r="DI1587">
        <v>157</v>
      </c>
      <c r="DJ1587">
        <v>187</v>
      </c>
      <c r="DK1587">
        <v>157</v>
      </c>
      <c r="DL1587">
        <v>18</v>
      </c>
      <c r="DM1587">
        <v>4</v>
      </c>
      <c r="DN1587">
        <v>18</v>
      </c>
      <c r="DO1587">
        <v>4</v>
      </c>
      <c r="DS1587">
        <v>1</v>
      </c>
      <c r="EA1587">
        <v>3</v>
      </c>
      <c r="EI1587">
        <f>CO1587</f>
        <v>347</v>
      </c>
      <c r="EJ1587" s="16">
        <f>BU1587</f>
        <v>22446</v>
      </c>
      <c r="EK1587" s="16">
        <f>EJ1587/EI1587</f>
        <v>64.685878962536023</v>
      </c>
      <c r="EL1587">
        <f>DJ1587</f>
        <v>187</v>
      </c>
      <c r="EM1587" s="16">
        <f>EK1587*EL1587</f>
        <v>12096.259365994236</v>
      </c>
    </row>
    <row r="1588" spans="1:143" x14ac:dyDescent="0.25">
      <c r="A1588">
        <v>2015</v>
      </c>
      <c r="B1588">
        <v>1535</v>
      </c>
      <c r="C1588" t="s">
        <v>4200</v>
      </c>
      <c r="D1588" t="s">
        <v>4209</v>
      </c>
      <c r="E1588" t="s">
        <v>4486</v>
      </c>
      <c r="F1588" t="s">
        <v>4487</v>
      </c>
      <c r="G1588" t="s">
        <v>145</v>
      </c>
      <c r="H1588">
        <v>539061</v>
      </c>
      <c r="I1588" t="s">
        <v>4488</v>
      </c>
      <c r="J1588" t="s">
        <v>4480</v>
      </c>
      <c r="K1588">
        <v>98292</v>
      </c>
      <c r="L1588" t="s">
        <v>163</v>
      </c>
      <c r="N1588" t="s">
        <v>656</v>
      </c>
      <c r="O1588" t="s">
        <v>198</v>
      </c>
      <c r="P1588" t="s">
        <v>152</v>
      </c>
      <c r="Q1588" t="s">
        <v>199</v>
      </c>
      <c r="R1588" t="s">
        <v>248</v>
      </c>
      <c r="S1588" t="s">
        <v>210</v>
      </c>
      <c r="V1588" t="s">
        <v>249</v>
      </c>
      <c r="W1588" t="s">
        <v>158</v>
      </c>
      <c r="Y1588">
        <v>12</v>
      </c>
      <c r="Z1588">
        <v>2</v>
      </c>
      <c r="AJ1588">
        <v>12</v>
      </c>
      <c r="AR1588" t="s">
        <v>159</v>
      </c>
      <c r="AS1588" t="s">
        <v>152</v>
      </c>
      <c r="AV1588" s="12">
        <v>4467.4799999999996</v>
      </c>
      <c r="BF1588" s="12">
        <v>3682.19</v>
      </c>
      <c r="BI1588" s="12">
        <v>83246.62</v>
      </c>
      <c r="BJ1588" s="12">
        <v>91396.29</v>
      </c>
      <c r="BK1588" s="12">
        <v>4467.4799999999996</v>
      </c>
      <c r="BS1588" s="12">
        <v>0</v>
      </c>
      <c r="BT1588" s="12">
        <v>0</v>
      </c>
      <c r="BU1588" s="12">
        <v>91396.29</v>
      </c>
      <c r="BV1588" s="12">
        <v>4467.4799999999996</v>
      </c>
      <c r="BW1588" t="s">
        <v>4487</v>
      </c>
      <c r="BX1588" t="s">
        <v>1363</v>
      </c>
      <c r="BY1588">
        <v>7</v>
      </c>
      <c r="BZ1588">
        <v>3</v>
      </c>
      <c r="CA1588">
        <v>7</v>
      </c>
      <c r="CB1588">
        <v>3</v>
      </c>
      <c r="CI1588">
        <f>CE1588+CG1588</f>
        <v>0</v>
      </c>
      <c r="CJ1588">
        <v>2009</v>
      </c>
      <c r="CL1588">
        <v>2009</v>
      </c>
      <c r="CO1588">
        <v>852</v>
      </c>
      <c r="CQ1588">
        <v>852</v>
      </c>
      <c r="CT1588">
        <v>14</v>
      </c>
      <c r="CU1588">
        <v>4</v>
      </c>
      <c r="CY1588">
        <v>1</v>
      </c>
      <c r="DB1588">
        <f>CX1588+CZ1588+DA1588</f>
        <v>0</v>
      </c>
      <c r="DC1588">
        <v>1</v>
      </c>
      <c r="DD1588">
        <v>2</v>
      </c>
      <c r="DG1588" s="13">
        <f>(DC1588+DD1588)/CU1588</f>
        <v>0.75</v>
      </c>
      <c r="DH1588">
        <v>1418</v>
      </c>
      <c r="DI1588">
        <v>895</v>
      </c>
      <c r="DJ1588">
        <v>1087</v>
      </c>
      <c r="DK1588">
        <v>713</v>
      </c>
      <c r="DL1588">
        <v>5</v>
      </c>
      <c r="DM1588">
        <v>1</v>
      </c>
      <c r="DN1588">
        <v>5</v>
      </c>
      <c r="DO1588">
        <v>1</v>
      </c>
      <c r="DS1588">
        <v>1</v>
      </c>
      <c r="EI1588">
        <f>CO1588</f>
        <v>852</v>
      </c>
      <c r="EJ1588" s="16">
        <f>BU1588</f>
        <v>91396.29</v>
      </c>
      <c r="EK1588" s="16">
        <f>EJ1588/EI1588</f>
        <v>107.27264084507041</v>
      </c>
      <c r="EL1588">
        <f>DJ1588</f>
        <v>1087</v>
      </c>
      <c r="EM1588" s="16">
        <f>EK1588*EL1588</f>
        <v>116605.36059859153</v>
      </c>
    </row>
    <row r="1589" spans="1:143" x14ac:dyDescent="0.25">
      <c r="A1589">
        <v>2015</v>
      </c>
      <c r="C1589" t="s">
        <v>4200</v>
      </c>
      <c r="D1589" t="s">
        <v>4209</v>
      </c>
      <c r="E1589" t="s">
        <v>4489</v>
      </c>
      <c r="F1589" t="s">
        <v>4490</v>
      </c>
      <c r="H1589">
        <v>539061</v>
      </c>
      <c r="I1589" t="s">
        <v>4491</v>
      </c>
      <c r="J1589" t="s">
        <v>4480</v>
      </c>
      <c r="K1589">
        <v>98292</v>
      </c>
      <c r="L1589" t="s">
        <v>163</v>
      </c>
      <c r="N1589" t="s">
        <v>656</v>
      </c>
      <c r="O1589" t="s">
        <v>198</v>
      </c>
      <c r="P1589" t="s">
        <v>210</v>
      </c>
      <c r="Q1589" t="s">
        <v>256</v>
      </c>
      <c r="R1589" t="s">
        <v>248</v>
      </c>
      <c r="S1589" t="s">
        <v>210</v>
      </c>
      <c r="V1589" t="s">
        <v>257</v>
      </c>
      <c r="W1589" t="s">
        <v>158</v>
      </c>
      <c r="Y1589">
        <v>17</v>
      </c>
      <c r="Z1589">
        <v>3</v>
      </c>
      <c r="AJ1589">
        <v>17</v>
      </c>
      <c r="AQ1589" t="s">
        <v>250</v>
      </c>
      <c r="AR1589" t="s">
        <v>159</v>
      </c>
      <c r="AS1589" t="s">
        <v>152</v>
      </c>
      <c r="BJ1589" s="12">
        <v>0</v>
      </c>
      <c r="BK1589" s="12">
        <v>0</v>
      </c>
      <c r="BS1589" s="12">
        <v>0</v>
      </c>
      <c r="BT1589" s="12">
        <v>0</v>
      </c>
      <c r="BU1589" s="12">
        <v>0</v>
      </c>
      <c r="BV1589" s="12">
        <v>0</v>
      </c>
      <c r="CI1589">
        <f>CE1589+CG1589</f>
        <v>0</v>
      </c>
      <c r="DB1589">
        <f>CX1589+CZ1589+DA1589</f>
        <v>0</v>
      </c>
      <c r="DG1589" s="13" t="e">
        <f>(DC1589+DD1589)/CU1589</f>
        <v>#DIV/0!</v>
      </c>
      <c r="EI1589">
        <f>CO1589</f>
        <v>0</v>
      </c>
      <c r="EJ1589" s="16">
        <f>BU1589</f>
        <v>0</v>
      </c>
      <c r="EK1589" s="16" t="e">
        <f>EJ1589/EI1589</f>
        <v>#DIV/0!</v>
      </c>
      <c r="EL1589">
        <f>DJ1589</f>
        <v>0</v>
      </c>
      <c r="EM1589" s="16" t="e">
        <f>EK1589*EL1589</f>
        <v>#DIV/0!</v>
      </c>
    </row>
    <row r="1590" spans="1:143" x14ac:dyDescent="0.25">
      <c r="A1590">
        <v>2015</v>
      </c>
      <c r="B1590">
        <v>1508</v>
      </c>
      <c r="C1590" t="s">
        <v>4200</v>
      </c>
      <c r="D1590" t="s">
        <v>4213</v>
      </c>
      <c r="E1590" t="s">
        <v>4492</v>
      </c>
      <c r="F1590" t="s">
        <v>4493</v>
      </c>
      <c r="G1590" t="s">
        <v>145</v>
      </c>
      <c r="H1590">
        <v>539061</v>
      </c>
      <c r="I1590" t="s">
        <v>4494</v>
      </c>
      <c r="J1590" t="s">
        <v>4380</v>
      </c>
      <c r="K1590">
        <v>98036</v>
      </c>
      <c r="L1590" t="s">
        <v>163</v>
      </c>
      <c r="N1590" t="s">
        <v>263</v>
      </c>
      <c r="O1590" t="s">
        <v>165</v>
      </c>
      <c r="P1590" t="s">
        <v>152</v>
      </c>
      <c r="Q1590" t="s">
        <v>207</v>
      </c>
      <c r="R1590" t="s">
        <v>248</v>
      </c>
      <c r="S1590" t="s">
        <v>210</v>
      </c>
      <c r="V1590" t="s">
        <v>249</v>
      </c>
      <c r="W1590" t="s">
        <v>158</v>
      </c>
      <c r="Y1590">
        <v>57</v>
      </c>
      <c r="Z1590">
        <v>15</v>
      </c>
      <c r="AJ1590">
        <v>57</v>
      </c>
      <c r="AR1590" t="s">
        <v>227</v>
      </c>
      <c r="AS1590" t="s">
        <v>152</v>
      </c>
      <c r="AU1590" t="s">
        <v>4495</v>
      </c>
      <c r="BF1590" s="12">
        <v>60982</v>
      </c>
      <c r="BI1590" s="12">
        <v>37978.449999999997</v>
      </c>
      <c r="BJ1590" s="12">
        <v>98960.45</v>
      </c>
      <c r="BK1590" s="12">
        <v>0</v>
      </c>
      <c r="BS1590" s="12">
        <v>0</v>
      </c>
      <c r="BT1590" s="12">
        <v>0</v>
      </c>
      <c r="BU1590" s="12">
        <v>98960.45</v>
      </c>
      <c r="BV1590" s="12">
        <v>0</v>
      </c>
      <c r="BW1590" t="s">
        <v>4493</v>
      </c>
      <c r="BX1590" t="s">
        <v>1363</v>
      </c>
      <c r="BY1590">
        <v>70</v>
      </c>
      <c r="BZ1590">
        <v>17</v>
      </c>
      <c r="CA1590">
        <v>70</v>
      </c>
      <c r="CB1590">
        <v>17</v>
      </c>
      <c r="CI1590">
        <f>CE1590+CG1590</f>
        <v>0</v>
      </c>
      <c r="CJ1590">
        <v>16577</v>
      </c>
      <c r="CL1590">
        <v>16577</v>
      </c>
      <c r="CO1590">
        <v>4281</v>
      </c>
      <c r="CQ1590">
        <v>4281</v>
      </c>
      <c r="CT1590">
        <v>40</v>
      </c>
      <c r="CU1590">
        <v>9</v>
      </c>
      <c r="DB1590">
        <f>CX1590+CZ1590+DA1590</f>
        <v>0</v>
      </c>
      <c r="DC1590">
        <v>8</v>
      </c>
      <c r="DD1590">
        <v>1</v>
      </c>
      <c r="DG1590" s="13">
        <f>(DC1590+DD1590)/CU1590</f>
        <v>1</v>
      </c>
      <c r="DH1590">
        <v>3591</v>
      </c>
      <c r="DI1590">
        <v>1620</v>
      </c>
      <c r="DJ1590">
        <v>3591</v>
      </c>
      <c r="DK1590">
        <v>1620</v>
      </c>
      <c r="DL1590">
        <v>14</v>
      </c>
      <c r="DM1590">
        <v>3</v>
      </c>
      <c r="DN1590">
        <v>14</v>
      </c>
      <c r="DO1590">
        <v>3</v>
      </c>
      <c r="DS1590">
        <v>1</v>
      </c>
      <c r="EA1590">
        <v>2</v>
      </c>
      <c r="EI1590">
        <f>CO1590</f>
        <v>4281</v>
      </c>
      <c r="EJ1590" s="16">
        <f>BU1590</f>
        <v>98960.45</v>
      </c>
      <c r="EK1590" s="16">
        <f>EJ1590/EI1590</f>
        <v>23.116199486101376</v>
      </c>
      <c r="EL1590">
        <f>DJ1590</f>
        <v>3591</v>
      </c>
      <c r="EM1590" s="16">
        <f>EK1590*EL1590</f>
        <v>83010.272354590037</v>
      </c>
    </row>
    <row r="1591" spans="1:143" x14ac:dyDescent="0.25">
      <c r="A1591">
        <v>2015</v>
      </c>
      <c r="B1591">
        <v>1461</v>
      </c>
      <c r="C1591" t="s">
        <v>4200</v>
      </c>
      <c r="D1591" t="s">
        <v>1731</v>
      </c>
      <c r="E1591" t="s">
        <v>4496</v>
      </c>
      <c r="F1591" t="s">
        <v>4497</v>
      </c>
      <c r="G1591" t="s">
        <v>145</v>
      </c>
      <c r="H1591">
        <v>539061</v>
      </c>
      <c r="I1591" t="s">
        <v>4275</v>
      </c>
      <c r="J1591" t="s">
        <v>1590</v>
      </c>
      <c r="K1591">
        <v>98201</v>
      </c>
      <c r="L1591" t="s">
        <v>163</v>
      </c>
      <c r="N1591" t="s">
        <v>830</v>
      </c>
      <c r="P1591" t="s">
        <v>210</v>
      </c>
      <c r="Q1591" t="s">
        <v>256</v>
      </c>
      <c r="R1591" t="s">
        <v>248</v>
      </c>
      <c r="S1591" t="s">
        <v>210</v>
      </c>
      <c r="V1591" t="s">
        <v>257</v>
      </c>
      <c r="W1591" t="s">
        <v>175</v>
      </c>
      <c r="AA1591">
        <v>17</v>
      </c>
      <c r="AB1591">
        <v>17</v>
      </c>
      <c r="AI1591" t="s">
        <v>972</v>
      </c>
      <c r="AJ1591">
        <v>17</v>
      </c>
      <c r="AQ1591" t="s">
        <v>370</v>
      </c>
      <c r="AR1591" t="s">
        <v>159</v>
      </c>
      <c r="AS1591" t="s">
        <v>210</v>
      </c>
      <c r="AU1591" t="s">
        <v>4498</v>
      </c>
      <c r="AX1591" s="15">
        <v>108573</v>
      </c>
      <c r="BF1591" s="12">
        <v>107</v>
      </c>
      <c r="BI1591" s="12">
        <v>8904</v>
      </c>
      <c r="BJ1591" s="12">
        <v>117584</v>
      </c>
      <c r="BK1591" s="12">
        <v>0</v>
      </c>
      <c r="BS1591" s="12">
        <v>0</v>
      </c>
      <c r="BT1591" s="12">
        <v>0</v>
      </c>
      <c r="BU1591" s="12">
        <v>117584</v>
      </c>
      <c r="BV1591" s="12">
        <v>0</v>
      </c>
      <c r="BW1591" t="s">
        <v>4497</v>
      </c>
      <c r="BX1591" t="s">
        <v>259</v>
      </c>
      <c r="BY1591">
        <v>18</v>
      </c>
      <c r="BZ1591">
        <v>17</v>
      </c>
      <c r="CA1591">
        <v>2</v>
      </c>
      <c r="CB1591">
        <v>1</v>
      </c>
      <c r="CE1591">
        <v>2</v>
      </c>
      <c r="CF1591">
        <v>2</v>
      </c>
      <c r="CG1591">
        <v>14</v>
      </c>
      <c r="CH1591">
        <v>14</v>
      </c>
      <c r="CI1591">
        <f>CE1591+CG1591</f>
        <v>16</v>
      </c>
      <c r="CJ1591">
        <v>5697</v>
      </c>
      <c r="CL1591">
        <v>730</v>
      </c>
      <c r="CM1591">
        <v>730</v>
      </c>
      <c r="CN1591">
        <v>4237</v>
      </c>
      <c r="CO1591">
        <v>5332</v>
      </c>
      <c r="CQ1591">
        <v>365</v>
      </c>
      <c r="CR1591">
        <v>730</v>
      </c>
      <c r="CS1591">
        <v>4237</v>
      </c>
      <c r="CT1591">
        <v>2</v>
      </c>
      <c r="CU1591">
        <v>2</v>
      </c>
      <c r="DB1591">
        <f>CX1591+CZ1591+DA1591</f>
        <v>0</v>
      </c>
      <c r="DE1591">
        <v>2</v>
      </c>
      <c r="DG1591" s="13">
        <f>(DC1591+DD1591)/CU1591</f>
        <v>0</v>
      </c>
      <c r="DH1591">
        <v>503</v>
      </c>
      <c r="DI1591">
        <v>234</v>
      </c>
      <c r="DL1591">
        <v>5</v>
      </c>
      <c r="DM1591">
        <v>5</v>
      </c>
      <c r="DQ1591">
        <v>5</v>
      </c>
      <c r="DS1591">
        <v>4</v>
      </c>
      <c r="EA1591">
        <v>1</v>
      </c>
      <c r="EI1591">
        <f>CO1591</f>
        <v>5332</v>
      </c>
      <c r="EJ1591" s="16">
        <f>BU1591</f>
        <v>117584</v>
      </c>
      <c r="EK1591" s="16">
        <f>EJ1591/EI1591</f>
        <v>22.052513128282069</v>
      </c>
      <c r="EL1591">
        <f>DJ1591</f>
        <v>0</v>
      </c>
      <c r="EM1591" s="16">
        <f>EK1591*EL1591</f>
        <v>0</v>
      </c>
    </row>
    <row r="1592" spans="1:143" x14ac:dyDescent="0.25">
      <c r="A1592">
        <v>2015</v>
      </c>
      <c r="B1592">
        <v>1495</v>
      </c>
      <c r="C1592" t="s">
        <v>4200</v>
      </c>
      <c r="D1592" t="s">
        <v>1731</v>
      </c>
      <c r="E1592" t="s">
        <v>4499</v>
      </c>
      <c r="F1592" t="s">
        <v>4500</v>
      </c>
      <c r="G1592" t="s">
        <v>145</v>
      </c>
      <c r="H1592">
        <v>539061</v>
      </c>
      <c r="I1592" t="s">
        <v>4352</v>
      </c>
      <c r="J1592" t="s">
        <v>1590</v>
      </c>
      <c r="K1592">
        <v>98201</v>
      </c>
      <c r="L1592" t="s">
        <v>163</v>
      </c>
      <c r="N1592" t="s">
        <v>830</v>
      </c>
      <c r="P1592" t="s">
        <v>210</v>
      </c>
      <c r="Q1592" t="s">
        <v>256</v>
      </c>
      <c r="R1592" t="s">
        <v>248</v>
      </c>
      <c r="S1592" t="s">
        <v>210</v>
      </c>
      <c r="V1592" t="s">
        <v>257</v>
      </c>
      <c r="W1592" t="s">
        <v>175</v>
      </c>
      <c r="AA1592">
        <v>18</v>
      </c>
      <c r="AB1592">
        <v>18</v>
      </c>
      <c r="AI1592" t="s">
        <v>258</v>
      </c>
      <c r="AJ1592">
        <v>18</v>
      </c>
      <c r="AQ1592" t="s">
        <v>258</v>
      </c>
      <c r="AR1592" t="s">
        <v>159</v>
      </c>
      <c r="AS1592" t="s">
        <v>210</v>
      </c>
      <c r="AU1592" t="s">
        <v>4498</v>
      </c>
      <c r="AX1592" s="15">
        <v>189037</v>
      </c>
      <c r="BF1592" s="12">
        <v>154</v>
      </c>
      <c r="BI1592" s="12">
        <v>16386</v>
      </c>
      <c r="BJ1592" s="12">
        <v>205577</v>
      </c>
      <c r="BK1592" s="12">
        <v>0</v>
      </c>
      <c r="BS1592" s="12">
        <v>0</v>
      </c>
      <c r="BT1592" s="12">
        <v>0</v>
      </c>
      <c r="BU1592" s="12">
        <v>205577</v>
      </c>
      <c r="BV1592" s="12">
        <v>0</v>
      </c>
      <c r="BW1592" t="s">
        <v>4500</v>
      </c>
      <c r="BX1592" t="s">
        <v>259</v>
      </c>
      <c r="BY1592">
        <v>15</v>
      </c>
      <c r="BZ1592">
        <v>15</v>
      </c>
      <c r="CG1592">
        <v>15</v>
      </c>
      <c r="CH1592">
        <v>15</v>
      </c>
      <c r="CI1592">
        <f>CE1592+CG1592</f>
        <v>15</v>
      </c>
      <c r="CJ1592">
        <v>5105</v>
      </c>
      <c r="CN1592">
        <v>5105</v>
      </c>
      <c r="CO1592">
        <v>5105</v>
      </c>
      <c r="CS1592">
        <v>5105</v>
      </c>
      <c r="CT1592">
        <v>1</v>
      </c>
      <c r="CU1592">
        <v>1</v>
      </c>
      <c r="CV1592">
        <v>1</v>
      </c>
      <c r="DB1592">
        <f>CX1592+CZ1592+DA1592</f>
        <v>0</v>
      </c>
      <c r="DG1592" s="13">
        <f>(DC1592+DD1592)/CU1592</f>
        <v>0</v>
      </c>
      <c r="DH1592">
        <v>1124</v>
      </c>
      <c r="DI1592">
        <v>59</v>
      </c>
      <c r="DL1592">
        <v>2</v>
      </c>
      <c r="DM1592">
        <v>2</v>
      </c>
      <c r="DQ1592">
        <v>2</v>
      </c>
      <c r="DS1592">
        <v>1</v>
      </c>
      <c r="EA1592">
        <v>1</v>
      </c>
      <c r="EI1592">
        <f>CO1592</f>
        <v>5105</v>
      </c>
      <c r="EJ1592" s="16">
        <f>BU1592</f>
        <v>205577</v>
      </c>
      <c r="EK1592" s="16">
        <f>EJ1592/EI1592</f>
        <v>40.269735553379043</v>
      </c>
      <c r="EL1592">
        <f>DJ1592</f>
        <v>0</v>
      </c>
      <c r="EM1592" s="16">
        <f>EK1592*EL1592</f>
        <v>0</v>
      </c>
    </row>
    <row r="1593" spans="1:143" x14ac:dyDescent="0.25">
      <c r="A1593">
        <v>2015</v>
      </c>
      <c r="B1593">
        <v>1458</v>
      </c>
      <c r="C1593" t="s">
        <v>4200</v>
      </c>
      <c r="D1593" t="s">
        <v>1731</v>
      </c>
      <c r="E1593" t="s">
        <v>4501</v>
      </c>
      <c r="F1593" t="s">
        <v>4502</v>
      </c>
      <c r="G1593" t="s">
        <v>145</v>
      </c>
      <c r="H1593">
        <v>539061</v>
      </c>
      <c r="I1593" t="s">
        <v>4352</v>
      </c>
      <c r="J1593" t="s">
        <v>1590</v>
      </c>
      <c r="K1593">
        <v>98201</v>
      </c>
      <c r="L1593" t="s">
        <v>685</v>
      </c>
      <c r="N1593" t="s">
        <v>656</v>
      </c>
      <c r="O1593" t="s">
        <v>165</v>
      </c>
      <c r="P1593" t="s">
        <v>210</v>
      </c>
      <c r="Q1593" t="s">
        <v>256</v>
      </c>
      <c r="R1593" t="s">
        <v>248</v>
      </c>
      <c r="S1593" t="s">
        <v>210</v>
      </c>
      <c r="V1593" t="s">
        <v>257</v>
      </c>
      <c r="W1593" t="s">
        <v>175</v>
      </c>
      <c r="AJ1593">
        <v>0</v>
      </c>
      <c r="AR1593" t="s">
        <v>227</v>
      </c>
      <c r="AS1593" t="s">
        <v>210</v>
      </c>
      <c r="AU1593" t="s">
        <v>4503</v>
      </c>
      <c r="BJ1593" s="12">
        <v>0</v>
      </c>
      <c r="BK1593" s="12">
        <v>0</v>
      </c>
      <c r="BS1593" s="12">
        <v>0</v>
      </c>
      <c r="BT1593" s="12">
        <v>0</v>
      </c>
      <c r="BU1593" s="12">
        <v>0</v>
      </c>
      <c r="BV1593" s="12">
        <v>0</v>
      </c>
      <c r="BW1593" t="s">
        <v>4502</v>
      </c>
      <c r="BX1593" t="s">
        <v>259</v>
      </c>
      <c r="BY1593">
        <v>1</v>
      </c>
      <c r="BZ1593">
        <v>1</v>
      </c>
      <c r="CG1593">
        <v>1</v>
      </c>
      <c r="CH1593">
        <v>1</v>
      </c>
      <c r="CI1593">
        <f>CE1593+CG1593</f>
        <v>1</v>
      </c>
      <c r="CJ1593">
        <v>365</v>
      </c>
      <c r="CN1593">
        <v>365</v>
      </c>
      <c r="CO1593">
        <v>365</v>
      </c>
      <c r="CS1593">
        <v>365</v>
      </c>
      <c r="DB1593">
        <f>CX1593+CZ1593+DA1593</f>
        <v>0</v>
      </c>
      <c r="DG1593" s="13" t="e">
        <f>(DC1593+DD1593)/CU1593</f>
        <v>#DIV/0!</v>
      </c>
      <c r="DL1593">
        <v>3</v>
      </c>
      <c r="DM1593">
        <v>3</v>
      </c>
      <c r="DQ1593">
        <v>3</v>
      </c>
      <c r="DS1593">
        <v>3</v>
      </c>
      <c r="EI1593">
        <f>CO1593</f>
        <v>365</v>
      </c>
      <c r="EJ1593" s="16">
        <f>BU1593</f>
        <v>0</v>
      </c>
      <c r="EK1593" s="16">
        <f>EJ1593/EI1593</f>
        <v>0</v>
      </c>
      <c r="EL1593">
        <f>DJ1593</f>
        <v>0</v>
      </c>
      <c r="EM1593" s="16">
        <f>EK1593*EL1593</f>
        <v>0</v>
      </c>
    </row>
    <row r="1594" spans="1:143" x14ac:dyDescent="0.25">
      <c r="A1594">
        <v>2015</v>
      </c>
      <c r="B1594">
        <v>1441</v>
      </c>
      <c r="C1594" t="s">
        <v>4200</v>
      </c>
      <c r="D1594" t="s">
        <v>4359</v>
      </c>
      <c r="E1594" t="s">
        <v>4504</v>
      </c>
      <c r="F1594" t="s">
        <v>4505</v>
      </c>
      <c r="G1594" t="s">
        <v>1860</v>
      </c>
      <c r="H1594">
        <v>539061</v>
      </c>
      <c r="I1594" t="s">
        <v>4506</v>
      </c>
      <c r="J1594" t="s">
        <v>4200</v>
      </c>
      <c r="K1594">
        <v>98290</v>
      </c>
      <c r="L1594" t="s">
        <v>163</v>
      </c>
      <c r="N1594" t="s">
        <v>197</v>
      </c>
      <c r="O1594" t="s">
        <v>198</v>
      </c>
      <c r="P1594" t="s">
        <v>152</v>
      </c>
      <c r="Q1594" t="s">
        <v>207</v>
      </c>
      <c r="R1594" t="s">
        <v>154</v>
      </c>
      <c r="S1594" t="s">
        <v>210</v>
      </c>
      <c r="T1594" t="s">
        <v>168</v>
      </c>
      <c r="V1594" t="s">
        <v>343</v>
      </c>
      <c r="W1594" t="s">
        <v>447</v>
      </c>
      <c r="AA1594">
        <v>9</v>
      </c>
      <c r="AB1594">
        <v>1</v>
      </c>
      <c r="AJ1594">
        <v>9</v>
      </c>
      <c r="AR1594" t="s">
        <v>227</v>
      </c>
      <c r="AS1594" t="s">
        <v>152</v>
      </c>
      <c r="BJ1594" s="12">
        <v>0</v>
      </c>
      <c r="BK1594" s="12">
        <v>0</v>
      </c>
      <c r="BS1594" s="12">
        <v>0</v>
      </c>
      <c r="BT1594" s="12">
        <v>0</v>
      </c>
      <c r="BU1594" s="12">
        <v>0</v>
      </c>
      <c r="BV1594" s="12">
        <v>0</v>
      </c>
      <c r="CI1594">
        <f>CE1594+CG1594</f>
        <v>0</v>
      </c>
      <c r="DB1594">
        <f>CX1594+CZ1594+DA1594</f>
        <v>0</v>
      </c>
      <c r="DG1594" s="13" t="e">
        <f>(DC1594+DD1594)/CU1594</f>
        <v>#DIV/0!</v>
      </c>
      <c r="EI1594">
        <f>CO1594</f>
        <v>0</v>
      </c>
      <c r="EJ1594" s="16">
        <f>BU1594</f>
        <v>0</v>
      </c>
      <c r="EK1594" s="16" t="e">
        <f>EJ1594/EI1594</f>
        <v>#DIV/0!</v>
      </c>
      <c r="EL1594">
        <f>DJ1594</f>
        <v>0</v>
      </c>
      <c r="EM1594" s="16" t="e">
        <f>EK1594*EL1594</f>
        <v>#DIV/0!</v>
      </c>
    </row>
    <row r="1595" spans="1:143" x14ac:dyDescent="0.25">
      <c r="A1595">
        <v>2015</v>
      </c>
      <c r="B1595">
        <v>1484</v>
      </c>
      <c r="C1595" t="s">
        <v>4200</v>
      </c>
      <c r="D1595" t="s">
        <v>4209</v>
      </c>
      <c r="E1595" t="s">
        <v>4507</v>
      </c>
      <c r="F1595" t="s">
        <v>4508</v>
      </c>
      <c r="G1595" t="s">
        <v>145</v>
      </c>
      <c r="H1595">
        <v>539061</v>
      </c>
      <c r="I1595" t="s">
        <v>4509</v>
      </c>
      <c r="J1595" t="s">
        <v>4210</v>
      </c>
      <c r="K1595">
        <v>98223</v>
      </c>
      <c r="L1595" t="s">
        <v>163</v>
      </c>
      <c r="N1595" t="s">
        <v>656</v>
      </c>
      <c r="O1595" t="s">
        <v>198</v>
      </c>
      <c r="P1595" t="s">
        <v>152</v>
      </c>
      <c r="Q1595" t="s">
        <v>199</v>
      </c>
      <c r="R1595" t="s">
        <v>248</v>
      </c>
      <c r="S1595" t="s">
        <v>210</v>
      </c>
      <c r="V1595" t="s">
        <v>249</v>
      </c>
      <c r="W1595" t="s">
        <v>158</v>
      </c>
      <c r="Y1595">
        <v>12</v>
      </c>
      <c r="Z1595">
        <v>3</v>
      </c>
      <c r="AJ1595">
        <v>12</v>
      </c>
      <c r="AR1595" t="s">
        <v>159</v>
      </c>
      <c r="AS1595" t="s">
        <v>152</v>
      </c>
      <c r="AV1595" s="12">
        <v>2638.17</v>
      </c>
      <c r="BF1595" s="12">
        <v>5743.67</v>
      </c>
      <c r="BG1595" s="15">
        <v>23500</v>
      </c>
      <c r="BI1595" s="12">
        <v>160735.01999999999</v>
      </c>
      <c r="BJ1595" s="12">
        <v>192616.86</v>
      </c>
      <c r="BK1595" s="12">
        <v>2638.17</v>
      </c>
      <c r="BS1595" s="12">
        <v>0</v>
      </c>
      <c r="BT1595" s="12">
        <v>0</v>
      </c>
      <c r="BU1595" s="12">
        <v>192616.86</v>
      </c>
      <c r="BV1595" s="12">
        <v>2638.17</v>
      </c>
      <c r="BW1595" t="s">
        <v>4508</v>
      </c>
      <c r="BX1595" t="s">
        <v>1363</v>
      </c>
      <c r="BY1595">
        <v>44</v>
      </c>
      <c r="BZ1595">
        <v>13</v>
      </c>
      <c r="CA1595">
        <v>42</v>
      </c>
      <c r="CB1595">
        <v>11</v>
      </c>
      <c r="CG1595">
        <v>2</v>
      </c>
      <c r="CH1595">
        <v>2</v>
      </c>
      <c r="CI1595">
        <f>CE1595+CG1595</f>
        <v>2</v>
      </c>
      <c r="CJ1595">
        <v>12241</v>
      </c>
      <c r="CL1595">
        <v>11994</v>
      </c>
      <c r="CN1595">
        <v>247</v>
      </c>
      <c r="CO1595">
        <v>3146</v>
      </c>
      <c r="CQ1595">
        <v>2899</v>
      </c>
      <c r="CS1595">
        <v>247</v>
      </c>
      <c r="CT1595">
        <v>40</v>
      </c>
      <c r="CU1595">
        <v>11</v>
      </c>
      <c r="CY1595">
        <v>2</v>
      </c>
      <c r="DB1595">
        <f>CX1595+CZ1595+DA1595</f>
        <v>0</v>
      </c>
      <c r="DC1595">
        <v>1</v>
      </c>
      <c r="DD1595">
        <v>7</v>
      </c>
      <c r="DE1595">
        <v>1</v>
      </c>
      <c r="DG1595" s="13">
        <f>(DC1595+DD1595)/CU1595</f>
        <v>0.72727272727272729</v>
      </c>
      <c r="DH1595">
        <v>5712</v>
      </c>
      <c r="DI1595">
        <v>2804</v>
      </c>
      <c r="DJ1595">
        <v>4549</v>
      </c>
      <c r="DK1595">
        <v>2442</v>
      </c>
      <c r="DL1595">
        <v>10</v>
      </c>
      <c r="DM1595">
        <v>5</v>
      </c>
      <c r="DN1595">
        <v>8</v>
      </c>
      <c r="DO1595">
        <v>3</v>
      </c>
      <c r="DQ1595">
        <v>2</v>
      </c>
      <c r="DS1595">
        <v>2</v>
      </c>
      <c r="DU1595">
        <v>1</v>
      </c>
      <c r="DZ1595">
        <v>1</v>
      </c>
      <c r="EA1595">
        <v>1</v>
      </c>
      <c r="EI1595">
        <f>CO1595</f>
        <v>3146</v>
      </c>
      <c r="EJ1595" s="16">
        <f>BU1595</f>
        <v>192616.86</v>
      </c>
      <c r="EK1595" s="16">
        <f>EJ1595/EI1595</f>
        <v>61.225956770502222</v>
      </c>
      <c r="EL1595">
        <f>DJ1595</f>
        <v>4549</v>
      </c>
      <c r="EM1595" s="16">
        <f>EK1595*EL1595</f>
        <v>278516.87734901463</v>
      </c>
    </row>
    <row r="1596" spans="1:143" x14ac:dyDescent="0.25">
      <c r="A1596">
        <v>2015</v>
      </c>
      <c r="C1596" t="s">
        <v>4200</v>
      </c>
      <c r="D1596" t="s">
        <v>4209</v>
      </c>
      <c r="E1596" t="s">
        <v>4510</v>
      </c>
      <c r="H1596">
        <v>539061</v>
      </c>
      <c r="I1596" t="s">
        <v>4509</v>
      </c>
      <c r="J1596" t="s">
        <v>4210</v>
      </c>
      <c r="K1596">
        <v>98223</v>
      </c>
      <c r="L1596" t="s">
        <v>163</v>
      </c>
      <c r="N1596" t="s">
        <v>656</v>
      </c>
      <c r="O1596" t="s">
        <v>198</v>
      </c>
      <c r="P1596" t="s">
        <v>210</v>
      </c>
      <c r="Q1596" t="s">
        <v>256</v>
      </c>
      <c r="R1596" t="s">
        <v>248</v>
      </c>
      <c r="S1596" t="s">
        <v>210</v>
      </c>
      <c r="V1596" t="s">
        <v>257</v>
      </c>
      <c r="W1596" t="s">
        <v>158</v>
      </c>
      <c r="Y1596">
        <v>36</v>
      </c>
      <c r="Z1596">
        <v>9</v>
      </c>
      <c r="AJ1596">
        <v>36</v>
      </c>
      <c r="AQ1596" t="s">
        <v>2000</v>
      </c>
      <c r="AR1596" t="s">
        <v>159</v>
      </c>
      <c r="AS1596" t="s">
        <v>152</v>
      </c>
      <c r="BJ1596" s="12">
        <v>0</v>
      </c>
      <c r="BK1596" s="12">
        <v>0</v>
      </c>
      <c r="BS1596" s="12">
        <v>0</v>
      </c>
      <c r="BT1596" s="12">
        <v>0</v>
      </c>
      <c r="BU1596" s="12">
        <v>0</v>
      </c>
      <c r="BV1596" s="12">
        <v>0</v>
      </c>
      <c r="CI1596">
        <f>CE1596+CG1596</f>
        <v>0</v>
      </c>
      <c r="DB1596">
        <f>CX1596+CZ1596+DA1596</f>
        <v>0</v>
      </c>
      <c r="DG1596" s="13" t="e">
        <f>(DC1596+DD1596)/CU1596</f>
        <v>#DIV/0!</v>
      </c>
      <c r="EI1596">
        <f>CO1596</f>
        <v>0</v>
      </c>
      <c r="EJ1596" s="16">
        <f>BU1596</f>
        <v>0</v>
      </c>
      <c r="EK1596" s="16" t="e">
        <f>EJ1596/EI1596</f>
        <v>#DIV/0!</v>
      </c>
      <c r="EL1596">
        <f>DJ1596</f>
        <v>0</v>
      </c>
      <c r="EM1596" s="16" t="e">
        <f>EK1596*EL1596</f>
        <v>#DIV/0!</v>
      </c>
    </row>
    <row r="1597" spans="1:143" x14ac:dyDescent="0.25">
      <c r="A1597">
        <v>2015</v>
      </c>
      <c r="B1597">
        <v>1522</v>
      </c>
      <c r="C1597" t="s">
        <v>4200</v>
      </c>
      <c r="D1597" t="s">
        <v>4213</v>
      </c>
      <c r="E1597" t="s">
        <v>4511</v>
      </c>
      <c r="F1597" t="s">
        <v>4512</v>
      </c>
      <c r="G1597" t="s">
        <v>145</v>
      </c>
      <c r="H1597">
        <v>539061</v>
      </c>
      <c r="I1597" t="s">
        <v>4513</v>
      </c>
      <c r="J1597" t="s">
        <v>4205</v>
      </c>
      <c r="K1597">
        <v>98270</v>
      </c>
      <c r="L1597" t="s">
        <v>489</v>
      </c>
      <c r="N1597" t="s">
        <v>496</v>
      </c>
      <c r="O1597" t="s">
        <v>165</v>
      </c>
      <c r="P1597" t="s">
        <v>152</v>
      </c>
      <c r="Q1597" t="s">
        <v>207</v>
      </c>
      <c r="R1597" t="s">
        <v>167</v>
      </c>
      <c r="S1597" t="s">
        <v>152</v>
      </c>
      <c r="T1597" t="s">
        <v>168</v>
      </c>
      <c r="V1597" t="s">
        <v>161</v>
      </c>
      <c r="W1597" t="s">
        <v>158</v>
      </c>
      <c r="Y1597">
        <v>18</v>
      </c>
      <c r="Z1597">
        <v>8</v>
      </c>
      <c r="AJ1597">
        <v>18</v>
      </c>
      <c r="AR1597" t="s">
        <v>227</v>
      </c>
      <c r="AS1597" t="s">
        <v>152</v>
      </c>
      <c r="AU1597" t="s">
        <v>4514</v>
      </c>
      <c r="AW1597" s="12" t="s">
        <v>4515</v>
      </c>
      <c r="BF1597" s="12">
        <v>14652</v>
      </c>
      <c r="BG1597" s="15">
        <v>24500</v>
      </c>
      <c r="BI1597" s="12">
        <v>91356.28</v>
      </c>
      <c r="BJ1597" s="12">
        <v>157693.99</v>
      </c>
      <c r="BK1597" s="12">
        <v>27185.71</v>
      </c>
      <c r="BS1597" s="12">
        <v>0</v>
      </c>
      <c r="BT1597" s="12">
        <v>0</v>
      </c>
      <c r="BU1597" s="12">
        <v>157693.99</v>
      </c>
      <c r="BV1597" s="12">
        <v>27185.71</v>
      </c>
      <c r="BW1597" t="s">
        <v>4512</v>
      </c>
      <c r="BX1597" t="s">
        <v>161</v>
      </c>
      <c r="BY1597">
        <v>60</v>
      </c>
      <c r="BZ1597">
        <v>24</v>
      </c>
      <c r="CA1597">
        <v>58</v>
      </c>
      <c r="CB1597">
        <v>22</v>
      </c>
      <c r="CG1597">
        <v>2</v>
      </c>
      <c r="CH1597">
        <v>2</v>
      </c>
      <c r="CI1597">
        <f>CE1597+CG1597</f>
        <v>2</v>
      </c>
      <c r="CJ1597">
        <v>5241</v>
      </c>
      <c r="CL1597">
        <v>5175</v>
      </c>
      <c r="CN1597">
        <v>66</v>
      </c>
      <c r="CO1597">
        <v>2241</v>
      </c>
      <c r="CQ1597">
        <v>2175</v>
      </c>
      <c r="CS1597">
        <v>66</v>
      </c>
      <c r="CT1597">
        <v>36</v>
      </c>
      <c r="CU1597">
        <v>14</v>
      </c>
      <c r="CW1597">
        <v>9</v>
      </c>
      <c r="DA1597">
        <v>1</v>
      </c>
      <c r="DB1597">
        <f>CX1597+CZ1597+DA1597</f>
        <v>1</v>
      </c>
      <c r="DC1597">
        <v>3</v>
      </c>
      <c r="DE1597">
        <v>1</v>
      </c>
      <c r="DG1597" s="13">
        <f>(DC1597+DD1597)/CU1597</f>
        <v>0.21428571428571427</v>
      </c>
      <c r="DH1597">
        <v>1538</v>
      </c>
      <c r="DI1597">
        <v>1419</v>
      </c>
      <c r="DJ1597">
        <v>152</v>
      </c>
      <c r="DK1597">
        <v>133</v>
      </c>
      <c r="DL1597">
        <v>48</v>
      </c>
      <c r="DM1597">
        <v>18</v>
      </c>
      <c r="DN1597">
        <v>46</v>
      </c>
      <c r="DO1597">
        <v>16</v>
      </c>
      <c r="DQ1597">
        <v>2</v>
      </c>
      <c r="DS1597">
        <v>5</v>
      </c>
      <c r="DU1597">
        <v>9</v>
      </c>
      <c r="DW1597">
        <v>1</v>
      </c>
      <c r="EA1597">
        <v>3</v>
      </c>
      <c r="EI1597">
        <f>CO1597</f>
        <v>2241</v>
      </c>
      <c r="EJ1597" s="16">
        <f>BU1597</f>
        <v>157693.99</v>
      </c>
      <c r="EK1597" s="16">
        <f>EJ1597/EI1597</f>
        <v>70.367688531905401</v>
      </c>
      <c r="EL1597">
        <f>DJ1597</f>
        <v>152</v>
      </c>
      <c r="EM1597" s="16">
        <f>EK1597*EL1597</f>
        <v>10695.88865684962</v>
      </c>
    </row>
    <row r="1598" spans="1:143" x14ac:dyDescent="0.25">
      <c r="A1598">
        <v>2015</v>
      </c>
      <c r="B1598">
        <v>1409</v>
      </c>
      <c r="C1598" t="s">
        <v>4200</v>
      </c>
      <c r="D1598" t="s">
        <v>4201</v>
      </c>
      <c r="E1598" t="s">
        <v>4516</v>
      </c>
      <c r="F1598" t="s">
        <v>4517</v>
      </c>
      <c r="G1598" t="s">
        <v>145</v>
      </c>
      <c r="H1598">
        <v>539061</v>
      </c>
      <c r="I1598" t="s">
        <v>4518</v>
      </c>
      <c r="J1598" t="s">
        <v>4380</v>
      </c>
      <c r="K1598">
        <v>98036</v>
      </c>
      <c r="L1598" t="s">
        <v>196</v>
      </c>
      <c r="N1598" t="s">
        <v>496</v>
      </c>
      <c r="O1598" t="s">
        <v>198</v>
      </c>
      <c r="P1598" t="s">
        <v>210</v>
      </c>
      <c r="Q1598" t="s">
        <v>256</v>
      </c>
      <c r="R1598" t="s">
        <v>248</v>
      </c>
      <c r="S1598" t="s">
        <v>210</v>
      </c>
      <c r="V1598" t="s">
        <v>257</v>
      </c>
      <c r="W1598" t="s">
        <v>175</v>
      </c>
      <c r="AJ1598">
        <v>0</v>
      </c>
      <c r="AQ1598" t="s">
        <v>236</v>
      </c>
      <c r="AR1598" t="s">
        <v>227</v>
      </c>
      <c r="AS1598" t="s">
        <v>152</v>
      </c>
      <c r="AU1598" t="s">
        <v>4519</v>
      </c>
      <c r="AV1598" s="12">
        <v>15425.18</v>
      </c>
      <c r="BF1598" s="12">
        <v>22814</v>
      </c>
      <c r="BI1598" s="12">
        <v>19203</v>
      </c>
      <c r="BJ1598" s="12">
        <v>57442.18</v>
      </c>
      <c r="BK1598" s="12">
        <v>15425.18</v>
      </c>
      <c r="BS1598" s="12">
        <v>0</v>
      </c>
      <c r="BT1598" s="12">
        <v>0</v>
      </c>
      <c r="BU1598" s="12">
        <v>57442.18</v>
      </c>
      <c r="BV1598" s="12">
        <v>15425.18</v>
      </c>
      <c r="BW1598" t="s">
        <v>4517</v>
      </c>
      <c r="BX1598" t="s">
        <v>259</v>
      </c>
      <c r="BY1598">
        <v>5</v>
      </c>
      <c r="BZ1598">
        <v>5</v>
      </c>
      <c r="CE1598">
        <v>1</v>
      </c>
      <c r="CF1598">
        <v>1</v>
      </c>
      <c r="CG1598">
        <v>4</v>
      </c>
      <c r="CH1598">
        <v>4</v>
      </c>
      <c r="CI1598">
        <f>CE1598+CG1598</f>
        <v>5</v>
      </c>
      <c r="CJ1598">
        <v>1163</v>
      </c>
      <c r="CM1598">
        <v>304</v>
      </c>
      <c r="CN1598">
        <v>859</v>
      </c>
      <c r="CO1598">
        <v>1163</v>
      </c>
      <c r="CR1598">
        <v>304</v>
      </c>
      <c r="CS1598">
        <v>859</v>
      </c>
      <c r="CT1598">
        <v>5</v>
      </c>
      <c r="CU1598">
        <v>5</v>
      </c>
      <c r="DB1598">
        <f>CX1598+CZ1598+DA1598</f>
        <v>0</v>
      </c>
      <c r="DC1598">
        <v>5</v>
      </c>
      <c r="DG1598" s="13">
        <f>(DC1598+DD1598)/CU1598</f>
        <v>1</v>
      </c>
      <c r="DH1598">
        <v>3775</v>
      </c>
      <c r="DI1598">
        <v>1163</v>
      </c>
      <c r="DJ1598">
        <v>3775</v>
      </c>
      <c r="DK1598">
        <v>1163</v>
      </c>
      <c r="EI1598">
        <f>CO1598</f>
        <v>1163</v>
      </c>
      <c r="EJ1598" s="16">
        <f>BU1598</f>
        <v>57442.18</v>
      </c>
      <c r="EK1598" s="16">
        <f>EJ1598/EI1598</f>
        <v>49.39138435081685</v>
      </c>
      <c r="EL1598">
        <f>DJ1598</f>
        <v>3775</v>
      </c>
      <c r="EM1598" s="16">
        <f>EK1598*EL1598</f>
        <v>186452.47592433362</v>
      </c>
    </row>
    <row r="1599" spans="1:143" x14ac:dyDescent="0.25">
      <c r="A1599">
        <v>2015</v>
      </c>
      <c r="B1599">
        <v>1420</v>
      </c>
      <c r="C1599" t="s">
        <v>4200</v>
      </c>
      <c r="D1599" t="s">
        <v>1703</v>
      </c>
      <c r="E1599" t="s">
        <v>4520</v>
      </c>
      <c r="F1599" t="s">
        <v>4521</v>
      </c>
      <c r="G1599" t="s">
        <v>145</v>
      </c>
      <c r="H1599">
        <v>539061</v>
      </c>
      <c r="I1599" t="s">
        <v>4232</v>
      </c>
      <c r="J1599" t="s">
        <v>1590</v>
      </c>
      <c r="K1599">
        <v>98201</v>
      </c>
      <c r="L1599" t="s">
        <v>163</v>
      </c>
      <c r="N1599" t="s">
        <v>263</v>
      </c>
      <c r="O1599" t="s">
        <v>165</v>
      </c>
      <c r="P1599" t="s">
        <v>210</v>
      </c>
      <c r="Q1599" t="s">
        <v>256</v>
      </c>
      <c r="R1599" t="s">
        <v>248</v>
      </c>
      <c r="S1599" t="s">
        <v>210</v>
      </c>
      <c r="V1599" t="s">
        <v>257</v>
      </c>
      <c r="W1599" t="s">
        <v>175</v>
      </c>
      <c r="AA1599">
        <v>14</v>
      </c>
      <c r="AB1599">
        <v>14</v>
      </c>
      <c r="AI1599" t="s">
        <v>371</v>
      </c>
      <c r="AJ1599">
        <v>14</v>
      </c>
      <c r="AQ1599" t="s">
        <v>796</v>
      </c>
      <c r="AR1599" t="s">
        <v>159</v>
      </c>
      <c r="AS1599" t="s">
        <v>210</v>
      </c>
      <c r="AV1599" s="12">
        <v>10944.61</v>
      </c>
      <c r="AX1599" s="15">
        <v>142734.10999999999</v>
      </c>
      <c r="BF1599" s="12">
        <v>7527.46</v>
      </c>
      <c r="BI1599" s="12">
        <v>9141</v>
      </c>
      <c r="BJ1599" s="12">
        <v>170347.18</v>
      </c>
      <c r="BK1599" s="12">
        <v>10944.61</v>
      </c>
      <c r="BS1599" s="12">
        <v>0</v>
      </c>
      <c r="BT1599" s="12">
        <v>0</v>
      </c>
      <c r="BU1599" s="12">
        <v>170347.18</v>
      </c>
      <c r="BV1599" s="12">
        <v>10944.61</v>
      </c>
      <c r="BW1599" t="s">
        <v>4521</v>
      </c>
      <c r="BX1599" t="s">
        <v>259</v>
      </c>
      <c r="BY1599">
        <v>14</v>
      </c>
      <c r="BZ1599">
        <v>14</v>
      </c>
      <c r="CG1599">
        <v>14</v>
      </c>
      <c r="CH1599">
        <v>14</v>
      </c>
      <c r="CI1599">
        <f>CE1599+CG1599</f>
        <v>14</v>
      </c>
      <c r="CJ1599">
        <v>4957</v>
      </c>
      <c r="CN1599">
        <v>4957</v>
      </c>
      <c r="CO1599">
        <v>4957</v>
      </c>
      <c r="CS1599">
        <v>4957</v>
      </c>
      <c r="CT1599">
        <v>1</v>
      </c>
      <c r="CU1599">
        <v>1</v>
      </c>
      <c r="DB1599">
        <f>CX1599+CZ1599+DA1599</f>
        <v>0</v>
      </c>
      <c r="DE1599">
        <v>1</v>
      </c>
      <c r="DG1599" s="13">
        <f>(DC1599+DD1599)/CU1599</f>
        <v>0</v>
      </c>
      <c r="DH1599">
        <v>968</v>
      </c>
      <c r="DI1599">
        <v>212</v>
      </c>
      <c r="EI1599">
        <f>CO1599</f>
        <v>4957</v>
      </c>
      <c r="EJ1599" s="16">
        <f>BU1599</f>
        <v>170347.18</v>
      </c>
      <c r="EK1599" s="16">
        <f>EJ1599/EI1599</f>
        <v>34.364974783134961</v>
      </c>
      <c r="EL1599">
        <f>DJ1599</f>
        <v>0</v>
      </c>
      <c r="EM1599" s="16">
        <f>EK1599*EL1599</f>
        <v>0</v>
      </c>
    </row>
    <row r="1600" spans="1:143" x14ac:dyDescent="0.25">
      <c r="A1600">
        <v>2015</v>
      </c>
      <c r="B1600">
        <v>1434</v>
      </c>
      <c r="C1600" t="s">
        <v>4200</v>
      </c>
      <c r="D1600" t="s">
        <v>4359</v>
      </c>
      <c r="E1600" t="s">
        <v>4522</v>
      </c>
      <c r="F1600" t="s">
        <v>4523</v>
      </c>
      <c r="G1600" t="s">
        <v>145</v>
      </c>
      <c r="H1600">
        <v>530480</v>
      </c>
      <c r="I1600" t="s">
        <v>4361</v>
      </c>
      <c r="J1600" t="s">
        <v>1590</v>
      </c>
      <c r="K1600">
        <v>98204</v>
      </c>
      <c r="L1600" t="s">
        <v>163</v>
      </c>
      <c r="N1600" t="s">
        <v>197</v>
      </c>
      <c r="O1600" t="s">
        <v>198</v>
      </c>
      <c r="P1600" t="s">
        <v>152</v>
      </c>
      <c r="Q1600" t="s">
        <v>207</v>
      </c>
      <c r="R1600" t="s">
        <v>167</v>
      </c>
      <c r="S1600" t="s">
        <v>152</v>
      </c>
      <c r="T1600" t="s">
        <v>168</v>
      </c>
      <c r="V1600" t="s">
        <v>161</v>
      </c>
      <c r="W1600" t="s">
        <v>450</v>
      </c>
      <c r="AA1600">
        <v>170</v>
      </c>
      <c r="AB1600">
        <v>1</v>
      </c>
      <c r="AJ1600">
        <v>170</v>
      </c>
      <c r="AP1600" t="s">
        <v>840</v>
      </c>
      <c r="AR1600" t="s">
        <v>227</v>
      </c>
      <c r="AS1600" t="s">
        <v>152</v>
      </c>
      <c r="AW1600" s="12" t="s">
        <v>4524</v>
      </c>
      <c r="BG1600" s="15">
        <v>54814</v>
      </c>
      <c r="BH1600" s="15">
        <v>38920</v>
      </c>
      <c r="BI1600" s="12">
        <v>665728</v>
      </c>
      <c r="BJ1600" s="12">
        <v>815404.72</v>
      </c>
      <c r="BK1600" s="12">
        <v>55942.720000000001</v>
      </c>
      <c r="BS1600" s="12">
        <v>0</v>
      </c>
      <c r="BT1600" s="12">
        <v>0</v>
      </c>
      <c r="BU1600" s="12">
        <v>815404.72</v>
      </c>
      <c r="BV1600" s="12">
        <v>55942.720000000001</v>
      </c>
      <c r="BW1600" t="s">
        <v>4523</v>
      </c>
      <c r="BX1600" t="s">
        <v>161</v>
      </c>
      <c r="BY1600">
        <v>775</v>
      </c>
      <c r="BZ1600">
        <v>775</v>
      </c>
      <c r="CE1600">
        <v>43</v>
      </c>
      <c r="CF1600">
        <v>43</v>
      </c>
      <c r="CG1600">
        <v>732</v>
      </c>
      <c r="CH1600">
        <v>732</v>
      </c>
      <c r="CI1600">
        <f>CE1600+CG1600</f>
        <v>775</v>
      </c>
      <c r="CJ1600">
        <v>37547</v>
      </c>
      <c r="CM1600">
        <v>2460</v>
      </c>
      <c r="CN1600">
        <v>35087</v>
      </c>
      <c r="CO1600">
        <v>37547</v>
      </c>
      <c r="CR1600">
        <v>2460</v>
      </c>
      <c r="CS1600">
        <v>35087</v>
      </c>
      <c r="CT1600">
        <v>628</v>
      </c>
      <c r="CU1600">
        <v>628</v>
      </c>
      <c r="CV1600">
        <v>1</v>
      </c>
      <c r="CW1600">
        <v>2</v>
      </c>
      <c r="CY1600">
        <v>19</v>
      </c>
      <c r="CZ1600">
        <v>4</v>
      </c>
      <c r="DA1600">
        <v>13</v>
      </c>
      <c r="DB1600">
        <f>CX1600+CZ1600+DA1600</f>
        <v>17</v>
      </c>
      <c r="DC1600">
        <v>42</v>
      </c>
      <c r="DE1600">
        <v>369</v>
      </c>
      <c r="DF1600">
        <v>178</v>
      </c>
      <c r="DG1600" s="13">
        <f>(DC1600+DD1600)/CU1600</f>
        <v>6.6878980891719744E-2</v>
      </c>
      <c r="DH1600">
        <v>24751</v>
      </c>
      <c r="DI1600">
        <v>16834</v>
      </c>
      <c r="DJ1600">
        <v>10403</v>
      </c>
      <c r="DK1600">
        <v>4799</v>
      </c>
      <c r="DL1600">
        <v>631</v>
      </c>
      <c r="DM1600">
        <v>631</v>
      </c>
      <c r="DP1600">
        <v>33</v>
      </c>
      <c r="DQ1600">
        <v>598</v>
      </c>
      <c r="DS1600">
        <v>20</v>
      </c>
      <c r="DU1600">
        <v>281</v>
      </c>
      <c r="DV1600">
        <v>16</v>
      </c>
      <c r="DW1600">
        <v>45</v>
      </c>
      <c r="DX1600">
        <v>10</v>
      </c>
      <c r="EA1600">
        <v>259</v>
      </c>
      <c r="EB1600">
        <v>72</v>
      </c>
      <c r="EE1600">
        <v>72</v>
      </c>
      <c r="EI1600">
        <f>CO1600</f>
        <v>37547</v>
      </c>
      <c r="EJ1600" s="16">
        <f>BU1600</f>
        <v>815404.72</v>
      </c>
      <c r="EK1600" s="16">
        <f>EJ1600/EI1600</f>
        <v>21.716907342797025</v>
      </c>
      <c r="EL1600">
        <f>DJ1600</f>
        <v>10403</v>
      </c>
      <c r="EM1600" s="16">
        <f>EK1600*EL1600</f>
        <v>225920.98708711745</v>
      </c>
    </row>
    <row r="1601" spans="1:143" x14ac:dyDescent="0.25">
      <c r="A1601">
        <v>2015</v>
      </c>
      <c r="B1601">
        <v>1464</v>
      </c>
      <c r="C1601" t="s">
        <v>4200</v>
      </c>
      <c r="D1601" t="s">
        <v>4209</v>
      </c>
      <c r="E1601" t="s">
        <v>4525</v>
      </c>
      <c r="F1601" t="s">
        <v>4526</v>
      </c>
      <c r="G1601" t="s">
        <v>145</v>
      </c>
      <c r="H1601">
        <v>539061</v>
      </c>
      <c r="I1601" t="s">
        <v>4527</v>
      </c>
      <c r="J1601" t="s">
        <v>4246</v>
      </c>
      <c r="K1601">
        <v>98272</v>
      </c>
      <c r="L1601" t="s">
        <v>196</v>
      </c>
      <c r="N1601" t="s">
        <v>656</v>
      </c>
      <c r="O1601" t="s">
        <v>198</v>
      </c>
      <c r="P1601" t="s">
        <v>152</v>
      </c>
      <c r="Q1601" t="s">
        <v>199</v>
      </c>
      <c r="R1601" t="s">
        <v>248</v>
      </c>
      <c r="S1601" t="s">
        <v>210</v>
      </c>
      <c r="V1601" t="s">
        <v>249</v>
      </c>
      <c r="W1601" t="s">
        <v>158</v>
      </c>
      <c r="AJ1601">
        <v>0</v>
      </c>
      <c r="AR1601" t="s">
        <v>159</v>
      </c>
      <c r="AS1601" t="s">
        <v>152</v>
      </c>
      <c r="AU1601" t="s">
        <v>4528</v>
      </c>
      <c r="BJ1601" s="12">
        <v>0</v>
      </c>
      <c r="BK1601" s="12">
        <v>0</v>
      </c>
      <c r="BS1601" s="12">
        <v>0</v>
      </c>
      <c r="BT1601" s="12">
        <v>0</v>
      </c>
      <c r="BU1601" s="12">
        <v>0</v>
      </c>
      <c r="BV1601" s="12">
        <v>0</v>
      </c>
      <c r="BW1601" t="s">
        <v>4526</v>
      </c>
      <c r="BX1601" t="s">
        <v>1363</v>
      </c>
      <c r="BY1601">
        <v>15</v>
      </c>
      <c r="BZ1601">
        <v>6</v>
      </c>
      <c r="CA1601">
        <v>14</v>
      </c>
      <c r="CB1601">
        <v>5</v>
      </c>
      <c r="CE1601">
        <v>1</v>
      </c>
      <c r="CF1601">
        <v>1</v>
      </c>
      <c r="CI1601">
        <f>CE1601+CG1601</f>
        <v>1</v>
      </c>
      <c r="CJ1601">
        <v>955</v>
      </c>
      <c r="CL1601">
        <v>896</v>
      </c>
      <c r="CM1601">
        <v>59</v>
      </c>
      <c r="CO1601">
        <v>406</v>
      </c>
      <c r="CQ1601">
        <v>347</v>
      </c>
      <c r="CR1601">
        <v>59</v>
      </c>
      <c r="CT1601">
        <v>25</v>
      </c>
      <c r="CU1601">
        <v>11</v>
      </c>
      <c r="DB1601">
        <f>CX1601+CZ1601+DA1601</f>
        <v>0</v>
      </c>
      <c r="DD1601">
        <v>11</v>
      </c>
      <c r="DG1601" s="13">
        <f>(DC1601+DD1601)/CU1601</f>
        <v>1</v>
      </c>
      <c r="DH1601">
        <v>761</v>
      </c>
      <c r="DI1601">
        <v>761</v>
      </c>
      <c r="DJ1601">
        <v>761</v>
      </c>
      <c r="DK1601">
        <v>761</v>
      </c>
      <c r="DL1601">
        <v>13</v>
      </c>
      <c r="DM1601">
        <v>5</v>
      </c>
      <c r="DN1601">
        <v>12</v>
      </c>
      <c r="DO1601">
        <v>4</v>
      </c>
      <c r="DP1601">
        <v>1</v>
      </c>
      <c r="DU1601">
        <v>3</v>
      </c>
      <c r="EA1601">
        <v>2</v>
      </c>
      <c r="EI1601">
        <f>CO1601</f>
        <v>406</v>
      </c>
      <c r="EJ1601" s="16">
        <f>BU1601</f>
        <v>0</v>
      </c>
      <c r="EK1601" s="16">
        <f>EJ1601/EI1601</f>
        <v>0</v>
      </c>
      <c r="EL1601">
        <f>DJ1601</f>
        <v>761</v>
      </c>
      <c r="EM1601" s="16">
        <f>EK1601*EL1601</f>
        <v>0</v>
      </c>
    </row>
    <row r="1602" spans="1:143" x14ac:dyDescent="0.25">
      <c r="A1602">
        <v>2015</v>
      </c>
      <c r="C1602" t="s">
        <v>4200</v>
      </c>
      <c r="D1602" t="s">
        <v>4209</v>
      </c>
      <c r="E1602" t="s">
        <v>4529</v>
      </c>
      <c r="H1602">
        <v>539061</v>
      </c>
      <c r="I1602" t="s">
        <v>4527</v>
      </c>
      <c r="J1602" t="s">
        <v>4246</v>
      </c>
      <c r="K1602">
        <v>98272</v>
      </c>
      <c r="L1602" t="s">
        <v>163</v>
      </c>
      <c r="N1602" t="s">
        <v>656</v>
      </c>
      <c r="O1602" t="s">
        <v>198</v>
      </c>
      <c r="P1602" t="s">
        <v>210</v>
      </c>
      <c r="Q1602" t="s">
        <v>256</v>
      </c>
      <c r="R1602" t="s">
        <v>248</v>
      </c>
      <c r="S1602" t="s">
        <v>210</v>
      </c>
      <c r="V1602" t="s">
        <v>257</v>
      </c>
      <c r="W1602" t="s">
        <v>158</v>
      </c>
      <c r="Y1602">
        <v>46</v>
      </c>
      <c r="Z1602">
        <v>10</v>
      </c>
      <c r="AJ1602">
        <v>46</v>
      </c>
      <c r="AQ1602" t="s">
        <v>2322</v>
      </c>
      <c r="AR1602" t="s">
        <v>159</v>
      </c>
      <c r="AS1602" t="s">
        <v>152</v>
      </c>
      <c r="AU1602" t="s">
        <v>4530</v>
      </c>
      <c r="AV1602" s="12">
        <v>11528.71</v>
      </c>
      <c r="BF1602" s="12">
        <v>732.76</v>
      </c>
      <c r="BI1602" s="12">
        <v>29488.75</v>
      </c>
      <c r="BJ1602" s="12">
        <v>41750.22</v>
      </c>
      <c r="BK1602" s="12">
        <v>11528.71</v>
      </c>
      <c r="BS1602" s="12">
        <v>0</v>
      </c>
      <c r="BT1602" s="12">
        <v>0</v>
      </c>
      <c r="BU1602" s="12">
        <v>41750.22</v>
      </c>
      <c r="BV1602" s="12">
        <v>11528.71</v>
      </c>
      <c r="CI1602">
        <f>CE1602+CG1602</f>
        <v>0</v>
      </c>
      <c r="DB1602">
        <f>CX1602+CZ1602+DA1602</f>
        <v>0</v>
      </c>
      <c r="DG1602" s="13" t="e">
        <f>(DC1602+DD1602)/CU1602</f>
        <v>#DIV/0!</v>
      </c>
      <c r="EI1602">
        <f>CO1602</f>
        <v>0</v>
      </c>
      <c r="EJ1602" s="16">
        <f>BU1602</f>
        <v>41750.22</v>
      </c>
      <c r="EK1602" s="16" t="e">
        <f>EJ1602/EI1602</f>
        <v>#DIV/0!</v>
      </c>
      <c r="EL1602">
        <f>DJ1602</f>
        <v>0</v>
      </c>
      <c r="EM1602" s="16" t="e">
        <f>EK1602*EL1602</f>
        <v>#DIV/0!</v>
      </c>
    </row>
    <row r="1603" spans="1:143" x14ac:dyDescent="0.25">
      <c r="A1603">
        <v>2015</v>
      </c>
      <c r="B1603">
        <v>1392</v>
      </c>
      <c r="C1603" t="s">
        <v>4200</v>
      </c>
      <c r="D1603" t="s">
        <v>650</v>
      </c>
      <c r="E1603" t="s">
        <v>4531</v>
      </c>
      <c r="F1603" t="s">
        <v>4532</v>
      </c>
      <c r="G1603" t="s">
        <v>145</v>
      </c>
      <c r="H1603">
        <v>530480</v>
      </c>
      <c r="I1603" t="s">
        <v>4533</v>
      </c>
      <c r="J1603" t="s">
        <v>1590</v>
      </c>
      <c r="K1603">
        <v>98201</v>
      </c>
      <c r="L1603" t="s">
        <v>163</v>
      </c>
      <c r="N1603" t="s">
        <v>656</v>
      </c>
      <c r="O1603" t="s">
        <v>198</v>
      </c>
      <c r="P1603" t="s">
        <v>210</v>
      </c>
      <c r="Q1603" t="s">
        <v>256</v>
      </c>
      <c r="R1603" t="s">
        <v>248</v>
      </c>
      <c r="S1603" t="s">
        <v>210</v>
      </c>
      <c r="V1603" t="s">
        <v>257</v>
      </c>
      <c r="W1603" t="s">
        <v>175</v>
      </c>
      <c r="AA1603">
        <v>12</v>
      </c>
      <c r="AB1603">
        <v>12</v>
      </c>
      <c r="AI1603" t="s">
        <v>250</v>
      </c>
      <c r="AJ1603">
        <v>12</v>
      </c>
      <c r="AP1603" t="s">
        <v>236</v>
      </c>
      <c r="AQ1603" t="s">
        <v>797</v>
      </c>
      <c r="AR1603" t="s">
        <v>227</v>
      </c>
      <c r="AS1603" t="s">
        <v>210</v>
      </c>
      <c r="AU1603" t="s">
        <v>4534</v>
      </c>
      <c r="AX1603" s="15">
        <v>72055</v>
      </c>
      <c r="BI1603" s="12">
        <v>19248</v>
      </c>
      <c r="BJ1603" s="12">
        <v>91303</v>
      </c>
      <c r="BK1603" s="12">
        <v>0</v>
      </c>
      <c r="BS1603" s="12">
        <v>0</v>
      </c>
      <c r="BT1603" s="12">
        <v>0</v>
      </c>
      <c r="BU1603" s="12">
        <v>91303</v>
      </c>
      <c r="BV1603" s="12">
        <v>0</v>
      </c>
      <c r="CI1603">
        <f>CE1603+CG1603</f>
        <v>0</v>
      </c>
      <c r="DB1603">
        <f>CX1603+CZ1603+DA1603</f>
        <v>0</v>
      </c>
      <c r="DG1603" s="13" t="e">
        <f>(DC1603+DD1603)/CU1603</f>
        <v>#DIV/0!</v>
      </c>
      <c r="EI1603">
        <f>CO1603</f>
        <v>0</v>
      </c>
      <c r="EJ1603" s="16">
        <f>BU1603</f>
        <v>91303</v>
      </c>
      <c r="EK1603" s="16" t="e">
        <f>EJ1603/EI1603</f>
        <v>#DIV/0!</v>
      </c>
      <c r="EL1603">
        <f>DJ1603</f>
        <v>0</v>
      </c>
      <c r="EM1603" s="16" t="e">
        <f>EK1603*EL1603</f>
        <v>#DIV/0!</v>
      </c>
    </row>
    <row r="1604" spans="1:143" x14ac:dyDescent="0.25">
      <c r="A1604">
        <v>2015</v>
      </c>
      <c r="B1604">
        <v>1466</v>
      </c>
      <c r="C1604" t="s">
        <v>4200</v>
      </c>
      <c r="D1604" t="s">
        <v>4209</v>
      </c>
      <c r="E1604" t="s">
        <v>4535</v>
      </c>
      <c r="F1604" t="s">
        <v>4536</v>
      </c>
      <c r="G1604" t="s">
        <v>145</v>
      </c>
      <c r="H1604">
        <v>530480</v>
      </c>
      <c r="I1604" t="s">
        <v>4537</v>
      </c>
      <c r="J1604" t="s">
        <v>1590</v>
      </c>
      <c r="K1604">
        <v>98203</v>
      </c>
      <c r="L1604" t="s">
        <v>196</v>
      </c>
      <c r="N1604" t="s">
        <v>656</v>
      </c>
      <c r="O1604" t="s">
        <v>198</v>
      </c>
      <c r="P1604" t="s">
        <v>152</v>
      </c>
      <c r="Q1604" t="s">
        <v>199</v>
      </c>
      <c r="R1604" t="s">
        <v>248</v>
      </c>
      <c r="S1604" t="s">
        <v>210</v>
      </c>
      <c r="V1604" t="s">
        <v>249</v>
      </c>
      <c r="W1604" t="s">
        <v>158</v>
      </c>
      <c r="AJ1604">
        <v>0</v>
      </c>
      <c r="AR1604" t="s">
        <v>159</v>
      </c>
      <c r="AS1604" t="s">
        <v>152</v>
      </c>
      <c r="AU1604" t="s">
        <v>4538</v>
      </c>
      <c r="AV1604" s="12">
        <v>12629.99</v>
      </c>
      <c r="BF1604" s="12">
        <v>8562.31</v>
      </c>
      <c r="BG1604" s="15">
        <v>16500</v>
      </c>
      <c r="BI1604" s="12">
        <v>74082.2</v>
      </c>
      <c r="BJ1604" s="12">
        <v>111774.5</v>
      </c>
      <c r="BK1604" s="12">
        <v>12629.99</v>
      </c>
      <c r="BS1604" s="12">
        <v>0</v>
      </c>
      <c r="BT1604" s="12">
        <v>0</v>
      </c>
      <c r="BU1604" s="12">
        <v>111774.5</v>
      </c>
      <c r="BV1604" s="12">
        <v>12629.99</v>
      </c>
      <c r="BW1604" t="s">
        <v>4536</v>
      </c>
      <c r="BX1604" t="s">
        <v>1363</v>
      </c>
      <c r="BY1604">
        <v>22</v>
      </c>
      <c r="BZ1604">
        <v>7</v>
      </c>
      <c r="CA1604">
        <v>20</v>
      </c>
      <c r="CB1604">
        <v>5</v>
      </c>
      <c r="CC1604">
        <v>2</v>
      </c>
      <c r="CD1604">
        <v>2</v>
      </c>
      <c r="CI1604">
        <f>CE1604+CG1604</f>
        <v>0</v>
      </c>
      <c r="CJ1604">
        <v>4473</v>
      </c>
      <c r="CK1604">
        <v>730</v>
      </c>
      <c r="CL1604">
        <v>3743</v>
      </c>
      <c r="CO1604">
        <v>1679</v>
      </c>
      <c r="CP1604">
        <v>730</v>
      </c>
      <c r="CQ1604">
        <v>949</v>
      </c>
      <c r="CT1604">
        <v>28</v>
      </c>
      <c r="CU1604">
        <v>10</v>
      </c>
      <c r="CY1604">
        <v>2</v>
      </c>
      <c r="DB1604">
        <f>CX1604+CZ1604+DA1604</f>
        <v>0</v>
      </c>
      <c r="DC1604">
        <v>2</v>
      </c>
      <c r="DD1604">
        <v>6</v>
      </c>
      <c r="DG1604" s="13">
        <f>(DC1604+DD1604)/CU1604</f>
        <v>0.8</v>
      </c>
      <c r="DH1604">
        <v>4719</v>
      </c>
      <c r="DI1604">
        <v>2182</v>
      </c>
      <c r="DJ1604">
        <v>3261</v>
      </c>
      <c r="DK1604">
        <v>1916</v>
      </c>
      <c r="DL1604">
        <v>9</v>
      </c>
      <c r="DM1604">
        <v>3</v>
      </c>
      <c r="DN1604">
        <v>9</v>
      </c>
      <c r="DO1604">
        <v>3</v>
      </c>
      <c r="DU1604">
        <v>1</v>
      </c>
      <c r="DX1604">
        <v>1</v>
      </c>
      <c r="EA1604">
        <v>1</v>
      </c>
      <c r="EI1604">
        <f>CO1604</f>
        <v>1679</v>
      </c>
      <c r="EJ1604" s="16">
        <f>BU1604</f>
        <v>111774.5</v>
      </c>
      <c r="EK1604" s="16">
        <f>EJ1604/EI1604</f>
        <v>66.572066706372837</v>
      </c>
      <c r="EL1604">
        <f>DJ1604</f>
        <v>3261</v>
      </c>
      <c r="EM1604" s="16">
        <f>EK1604*EL1604</f>
        <v>217091.50952948182</v>
      </c>
    </row>
    <row r="1605" spans="1:143" x14ac:dyDescent="0.25">
      <c r="A1605">
        <v>2015</v>
      </c>
      <c r="B1605">
        <v>1476</v>
      </c>
      <c r="C1605" t="s">
        <v>4200</v>
      </c>
      <c r="D1605" t="s">
        <v>4209</v>
      </c>
      <c r="E1605" t="s">
        <v>4539</v>
      </c>
      <c r="F1605" t="s">
        <v>4540</v>
      </c>
      <c r="G1605" t="s">
        <v>145</v>
      </c>
      <c r="H1605">
        <v>530480</v>
      </c>
      <c r="I1605" t="s">
        <v>4541</v>
      </c>
      <c r="J1605" t="s">
        <v>1590</v>
      </c>
      <c r="K1605">
        <v>98203</v>
      </c>
      <c r="L1605" t="s">
        <v>196</v>
      </c>
      <c r="N1605" t="s">
        <v>656</v>
      </c>
      <c r="O1605" t="s">
        <v>198</v>
      </c>
      <c r="P1605" t="s">
        <v>152</v>
      </c>
      <c r="Q1605" t="s">
        <v>199</v>
      </c>
      <c r="R1605" t="s">
        <v>248</v>
      </c>
      <c r="S1605" t="s">
        <v>210</v>
      </c>
      <c r="V1605" t="s">
        <v>249</v>
      </c>
      <c r="W1605" t="s">
        <v>158</v>
      </c>
      <c r="AJ1605">
        <v>0</v>
      </c>
      <c r="AR1605" t="s">
        <v>159</v>
      </c>
      <c r="AS1605" t="s">
        <v>152</v>
      </c>
      <c r="AU1605" t="s">
        <v>4542</v>
      </c>
      <c r="BJ1605" s="12">
        <v>0</v>
      </c>
      <c r="BK1605" s="12">
        <v>0</v>
      </c>
      <c r="BS1605" s="12">
        <v>0</v>
      </c>
      <c r="BT1605" s="12">
        <v>0</v>
      </c>
      <c r="BU1605" s="12">
        <v>0</v>
      </c>
      <c r="BV1605" s="12">
        <v>0</v>
      </c>
      <c r="BW1605" t="s">
        <v>4540</v>
      </c>
      <c r="BX1605" t="s">
        <v>1363</v>
      </c>
      <c r="BY1605">
        <v>11</v>
      </c>
      <c r="BZ1605">
        <v>5</v>
      </c>
      <c r="CA1605">
        <v>11</v>
      </c>
      <c r="CB1605">
        <v>5</v>
      </c>
      <c r="CI1605">
        <f>CE1605+CG1605</f>
        <v>0</v>
      </c>
      <c r="CJ1605">
        <v>2306</v>
      </c>
      <c r="CL1605">
        <v>2306</v>
      </c>
      <c r="CO1605">
        <v>1081</v>
      </c>
      <c r="CQ1605">
        <v>1081</v>
      </c>
      <c r="CT1605">
        <v>13</v>
      </c>
      <c r="CU1605">
        <v>6</v>
      </c>
      <c r="CY1605">
        <v>1</v>
      </c>
      <c r="DB1605">
        <f>CX1605+CZ1605+DA1605</f>
        <v>0</v>
      </c>
      <c r="DC1605">
        <v>2</v>
      </c>
      <c r="DD1605">
        <v>3</v>
      </c>
      <c r="DG1605" s="13">
        <f>(DC1605+DD1605)/CU1605</f>
        <v>0.83333333333333337</v>
      </c>
      <c r="DH1605">
        <v>3777</v>
      </c>
      <c r="DI1605">
        <v>1390</v>
      </c>
      <c r="DJ1605">
        <v>3309</v>
      </c>
      <c r="DK1605">
        <v>1362</v>
      </c>
      <c r="DL1605">
        <v>3</v>
      </c>
      <c r="DM1605">
        <v>1</v>
      </c>
      <c r="DN1605">
        <v>3</v>
      </c>
      <c r="DO1605">
        <v>1</v>
      </c>
      <c r="EA1605">
        <v>1</v>
      </c>
      <c r="EI1605">
        <f>CO1605</f>
        <v>1081</v>
      </c>
      <c r="EJ1605" s="16">
        <f>BU1605</f>
        <v>0</v>
      </c>
      <c r="EK1605" s="16">
        <f>EJ1605/EI1605</f>
        <v>0</v>
      </c>
      <c r="EL1605">
        <f>DJ1605</f>
        <v>3309</v>
      </c>
      <c r="EM1605" s="16">
        <f>EK1605*EL1605</f>
        <v>0</v>
      </c>
    </row>
    <row r="1606" spans="1:143" x14ac:dyDescent="0.25">
      <c r="A1606">
        <v>2015</v>
      </c>
      <c r="B1606">
        <v>1514</v>
      </c>
      <c r="C1606" t="s">
        <v>4200</v>
      </c>
      <c r="D1606" t="s">
        <v>4209</v>
      </c>
      <c r="E1606" t="s">
        <v>4543</v>
      </c>
      <c r="F1606" t="s">
        <v>4544</v>
      </c>
      <c r="G1606" t="s">
        <v>145</v>
      </c>
      <c r="H1606">
        <v>530480</v>
      </c>
      <c r="I1606" t="s">
        <v>4541</v>
      </c>
      <c r="J1606" t="s">
        <v>1590</v>
      </c>
      <c r="K1606">
        <v>98203</v>
      </c>
      <c r="L1606" t="s">
        <v>196</v>
      </c>
      <c r="N1606" t="s">
        <v>656</v>
      </c>
      <c r="O1606" t="s">
        <v>198</v>
      </c>
      <c r="P1606" t="s">
        <v>152</v>
      </c>
      <c r="Q1606" t="s">
        <v>199</v>
      </c>
      <c r="R1606" t="s">
        <v>248</v>
      </c>
      <c r="S1606" t="s">
        <v>210</v>
      </c>
      <c r="V1606" t="s">
        <v>249</v>
      </c>
      <c r="W1606" t="s">
        <v>158</v>
      </c>
      <c r="AJ1606">
        <v>0</v>
      </c>
      <c r="AR1606" t="s">
        <v>159</v>
      </c>
      <c r="AS1606" t="s">
        <v>152</v>
      </c>
      <c r="AU1606" t="s">
        <v>4538</v>
      </c>
      <c r="AV1606" s="12">
        <v>30536.16</v>
      </c>
      <c r="BF1606" s="12">
        <v>11234.48</v>
      </c>
      <c r="BG1606" s="15">
        <v>41250</v>
      </c>
      <c r="BI1606" s="12">
        <v>96068.38</v>
      </c>
      <c r="BJ1606" s="12">
        <v>179089.02</v>
      </c>
      <c r="BK1606" s="12">
        <v>30536.16</v>
      </c>
      <c r="BS1606" s="12">
        <v>0</v>
      </c>
      <c r="BT1606" s="12">
        <v>0</v>
      </c>
      <c r="BU1606" s="12">
        <v>179089.02</v>
      </c>
      <c r="BV1606" s="12">
        <v>30536.16</v>
      </c>
      <c r="BW1606" t="s">
        <v>4544</v>
      </c>
      <c r="BX1606" t="s">
        <v>1363</v>
      </c>
      <c r="BY1606">
        <v>29</v>
      </c>
      <c r="BZ1606">
        <v>15</v>
      </c>
      <c r="CA1606">
        <v>22</v>
      </c>
      <c r="CB1606">
        <v>8</v>
      </c>
      <c r="CC1606">
        <v>5</v>
      </c>
      <c r="CD1606">
        <v>5</v>
      </c>
      <c r="CE1606">
        <v>2</v>
      </c>
      <c r="CF1606">
        <v>2</v>
      </c>
      <c r="CI1606">
        <f>CE1606+CG1606</f>
        <v>2</v>
      </c>
      <c r="CJ1606">
        <v>6627</v>
      </c>
      <c r="CK1606">
        <v>866</v>
      </c>
      <c r="CL1606">
        <v>5311</v>
      </c>
      <c r="CM1606">
        <v>450</v>
      </c>
      <c r="CO1606">
        <v>3334</v>
      </c>
      <c r="CP1606">
        <v>866</v>
      </c>
      <c r="CQ1606">
        <v>2018</v>
      </c>
      <c r="CR1606">
        <v>450</v>
      </c>
      <c r="CT1606">
        <v>22</v>
      </c>
      <c r="CU1606">
        <v>12</v>
      </c>
      <c r="CY1606">
        <v>2</v>
      </c>
      <c r="DB1606">
        <f>CX1606+CZ1606+DA1606</f>
        <v>0</v>
      </c>
      <c r="DC1606">
        <v>3</v>
      </c>
      <c r="DD1606">
        <v>6</v>
      </c>
      <c r="DE1606">
        <v>1</v>
      </c>
      <c r="DG1606" s="13">
        <f>(DC1606+DD1606)/CU1606</f>
        <v>0.75</v>
      </c>
      <c r="DH1606">
        <v>5484</v>
      </c>
      <c r="DI1606">
        <v>2657</v>
      </c>
      <c r="DJ1606">
        <v>4160</v>
      </c>
      <c r="DK1606">
        <v>2084</v>
      </c>
      <c r="DL1606">
        <v>11</v>
      </c>
      <c r="DM1606">
        <v>5</v>
      </c>
      <c r="DN1606">
        <v>9</v>
      </c>
      <c r="DO1606">
        <v>3</v>
      </c>
      <c r="DP1606">
        <v>2</v>
      </c>
      <c r="DU1606">
        <v>4</v>
      </c>
      <c r="EA1606">
        <v>1</v>
      </c>
      <c r="EI1606">
        <f>CO1606</f>
        <v>3334</v>
      </c>
      <c r="EJ1606" s="16">
        <f>BU1606</f>
        <v>179089.02</v>
      </c>
      <c r="EK1606" s="16">
        <f>EJ1606/EI1606</f>
        <v>53.715962807438508</v>
      </c>
      <c r="EL1606">
        <f>DJ1606</f>
        <v>4160</v>
      </c>
      <c r="EM1606" s="16">
        <f>EK1606*EL1606</f>
        <v>223458.40527894421</v>
      </c>
    </row>
    <row r="1607" spans="1:143" x14ac:dyDescent="0.25">
      <c r="A1607">
        <v>2015</v>
      </c>
      <c r="B1607">
        <v>1584</v>
      </c>
      <c r="C1607" t="s">
        <v>4200</v>
      </c>
      <c r="D1607" t="s">
        <v>4209</v>
      </c>
      <c r="E1607" t="s">
        <v>4545</v>
      </c>
      <c r="F1607" t="s">
        <v>4546</v>
      </c>
      <c r="G1607" t="s">
        <v>145</v>
      </c>
      <c r="H1607">
        <v>530480</v>
      </c>
      <c r="I1607" t="s">
        <v>4541</v>
      </c>
      <c r="J1607" t="s">
        <v>1590</v>
      </c>
      <c r="K1607">
        <v>98203</v>
      </c>
      <c r="L1607" t="s">
        <v>196</v>
      </c>
      <c r="N1607" t="s">
        <v>656</v>
      </c>
      <c r="O1607" t="s">
        <v>198</v>
      </c>
      <c r="P1607" t="s">
        <v>152</v>
      </c>
      <c r="Q1607" t="s">
        <v>199</v>
      </c>
      <c r="R1607" t="s">
        <v>248</v>
      </c>
      <c r="S1607" t="s">
        <v>210</v>
      </c>
      <c r="V1607" t="s">
        <v>249</v>
      </c>
      <c r="W1607" t="s">
        <v>158</v>
      </c>
      <c r="AJ1607">
        <v>0</v>
      </c>
      <c r="AR1607" t="s">
        <v>159</v>
      </c>
      <c r="AS1607" t="s">
        <v>152</v>
      </c>
      <c r="AU1607" t="s">
        <v>4538</v>
      </c>
      <c r="AV1607" s="12">
        <v>20356.759999999998</v>
      </c>
      <c r="BF1607" s="12">
        <v>7489</v>
      </c>
      <c r="BG1607" s="15">
        <v>16500</v>
      </c>
      <c r="BI1607" s="12">
        <v>69132.98</v>
      </c>
      <c r="BJ1607" s="12">
        <v>113478.74</v>
      </c>
      <c r="BK1607" s="12">
        <v>20356.759999999998</v>
      </c>
      <c r="BS1607" s="12">
        <v>0</v>
      </c>
      <c r="BT1607" s="12">
        <v>0</v>
      </c>
      <c r="BU1607" s="12">
        <v>113478.74</v>
      </c>
      <c r="BV1607" s="12">
        <v>20356.759999999998</v>
      </c>
      <c r="BW1607" t="s">
        <v>4546</v>
      </c>
      <c r="BX1607" t="s">
        <v>1363</v>
      </c>
      <c r="BY1607">
        <v>19</v>
      </c>
      <c r="BZ1607">
        <v>9</v>
      </c>
      <c r="CA1607">
        <v>17</v>
      </c>
      <c r="CB1607">
        <v>7</v>
      </c>
      <c r="CC1607">
        <v>2</v>
      </c>
      <c r="CD1607">
        <v>2</v>
      </c>
      <c r="CI1607">
        <f>CE1607+CG1607</f>
        <v>0</v>
      </c>
      <c r="CJ1607">
        <v>3433</v>
      </c>
      <c r="CK1607">
        <v>118</v>
      </c>
      <c r="CL1607">
        <v>3315</v>
      </c>
      <c r="CO1607">
        <v>1530</v>
      </c>
      <c r="CP1607">
        <v>118</v>
      </c>
      <c r="CQ1607">
        <v>1412</v>
      </c>
      <c r="CT1607">
        <v>23</v>
      </c>
      <c r="CU1607">
        <v>10</v>
      </c>
      <c r="CY1607">
        <v>1</v>
      </c>
      <c r="DB1607">
        <f>CX1607+CZ1607+DA1607</f>
        <v>0</v>
      </c>
      <c r="DC1607">
        <v>3</v>
      </c>
      <c r="DD1607">
        <v>4</v>
      </c>
      <c r="DE1607">
        <v>2</v>
      </c>
      <c r="DG1607" s="13">
        <f>(DC1607+DD1607)/CU1607</f>
        <v>0.7</v>
      </c>
      <c r="DH1607">
        <v>4535</v>
      </c>
      <c r="DI1607">
        <v>1843</v>
      </c>
      <c r="DJ1607">
        <v>3831</v>
      </c>
      <c r="DK1607">
        <v>1412</v>
      </c>
      <c r="DL1607">
        <v>16</v>
      </c>
      <c r="DM1607">
        <v>6</v>
      </c>
      <c r="DN1607">
        <v>16</v>
      </c>
      <c r="DO1607">
        <v>6</v>
      </c>
      <c r="DS1607">
        <v>1</v>
      </c>
      <c r="DU1607">
        <v>3</v>
      </c>
      <c r="DX1607">
        <v>1</v>
      </c>
      <c r="EA1607">
        <v>1</v>
      </c>
      <c r="EI1607">
        <f>CO1607</f>
        <v>1530</v>
      </c>
      <c r="EJ1607" s="16">
        <f>BU1607</f>
        <v>113478.74</v>
      </c>
      <c r="EK1607" s="16">
        <f>EJ1607/EI1607</f>
        <v>74.169111111111121</v>
      </c>
      <c r="EL1607">
        <f>DJ1607</f>
        <v>3831</v>
      </c>
      <c r="EM1607" s="16">
        <f>EK1607*EL1607</f>
        <v>284141.86466666672</v>
      </c>
    </row>
    <row r="1608" spans="1:143" x14ac:dyDescent="0.25">
      <c r="A1608">
        <v>2015</v>
      </c>
      <c r="C1608" t="s">
        <v>4200</v>
      </c>
      <c r="D1608" t="s">
        <v>4209</v>
      </c>
      <c r="E1608" t="s">
        <v>4547</v>
      </c>
      <c r="H1608">
        <v>530480</v>
      </c>
      <c r="I1608" t="s">
        <v>4548</v>
      </c>
      <c r="J1608" t="s">
        <v>1590</v>
      </c>
      <c r="K1608">
        <v>98203</v>
      </c>
      <c r="L1608" t="s">
        <v>163</v>
      </c>
      <c r="N1608" t="s">
        <v>656</v>
      </c>
      <c r="O1608" t="s">
        <v>198</v>
      </c>
      <c r="P1608" t="s">
        <v>152</v>
      </c>
      <c r="Q1608" t="s">
        <v>199</v>
      </c>
      <c r="R1608" t="s">
        <v>248</v>
      </c>
      <c r="S1608" t="s">
        <v>210</v>
      </c>
      <c r="V1608" t="s">
        <v>249</v>
      </c>
      <c r="W1608" t="s">
        <v>158</v>
      </c>
      <c r="Y1608">
        <v>58</v>
      </c>
      <c r="Z1608">
        <v>23</v>
      </c>
      <c r="AH1608" t="s">
        <v>4341</v>
      </c>
      <c r="AJ1608">
        <v>58</v>
      </c>
      <c r="AR1608" t="s">
        <v>159</v>
      </c>
      <c r="AS1608" t="s">
        <v>152</v>
      </c>
      <c r="AU1608" t="s">
        <v>4549</v>
      </c>
      <c r="BJ1608" s="12">
        <v>0</v>
      </c>
      <c r="BK1608" s="12">
        <v>0</v>
      </c>
      <c r="BS1608" s="12">
        <v>0</v>
      </c>
      <c r="BT1608" s="12">
        <v>0</v>
      </c>
      <c r="BU1608" s="12">
        <v>0</v>
      </c>
      <c r="BV1608" s="12">
        <v>0</v>
      </c>
      <c r="CI1608">
        <f>CE1608+CG1608</f>
        <v>0</v>
      </c>
      <c r="DB1608">
        <f>CX1608+CZ1608+DA1608</f>
        <v>0</v>
      </c>
      <c r="DG1608" s="13" t="e">
        <f>(DC1608+DD1608)/CU1608</f>
        <v>#DIV/0!</v>
      </c>
      <c r="EI1608">
        <f>CO1608</f>
        <v>0</v>
      </c>
      <c r="EJ1608" s="16">
        <f>BU1608</f>
        <v>0</v>
      </c>
      <c r="EK1608" s="16" t="e">
        <f>EJ1608/EI1608</f>
        <v>#DIV/0!</v>
      </c>
      <c r="EL1608">
        <f>DJ1608</f>
        <v>0</v>
      </c>
      <c r="EM1608" s="16" t="e">
        <f>EK1608*EL1608</f>
        <v>#DIV/0!</v>
      </c>
    </row>
    <row r="1609" spans="1:143" x14ac:dyDescent="0.25">
      <c r="A1609">
        <v>2015</v>
      </c>
      <c r="C1609" t="s">
        <v>4200</v>
      </c>
      <c r="D1609" t="s">
        <v>4209</v>
      </c>
      <c r="E1609" t="s">
        <v>4550</v>
      </c>
      <c r="H1609">
        <v>530480</v>
      </c>
      <c r="I1609" t="s">
        <v>4548</v>
      </c>
      <c r="J1609" t="s">
        <v>1590</v>
      </c>
      <c r="K1609">
        <v>98203</v>
      </c>
      <c r="L1609" t="s">
        <v>163</v>
      </c>
      <c r="N1609" t="s">
        <v>656</v>
      </c>
      <c r="O1609" t="s">
        <v>198</v>
      </c>
      <c r="P1609" t="s">
        <v>210</v>
      </c>
      <c r="Q1609" t="s">
        <v>256</v>
      </c>
      <c r="R1609" t="s">
        <v>248</v>
      </c>
      <c r="S1609" t="s">
        <v>210</v>
      </c>
      <c r="V1609" t="s">
        <v>257</v>
      </c>
      <c r="W1609" t="s">
        <v>158</v>
      </c>
      <c r="Y1609">
        <v>12</v>
      </c>
      <c r="Z1609">
        <v>5</v>
      </c>
      <c r="AJ1609">
        <v>12</v>
      </c>
      <c r="AQ1609" t="s">
        <v>972</v>
      </c>
      <c r="AR1609" t="s">
        <v>159</v>
      </c>
      <c r="AS1609" t="s">
        <v>152</v>
      </c>
      <c r="AU1609" t="s">
        <v>4551</v>
      </c>
      <c r="BJ1609" s="12">
        <v>0</v>
      </c>
      <c r="BK1609" s="12">
        <v>0</v>
      </c>
      <c r="BS1609" s="12">
        <v>0</v>
      </c>
      <c r="BT1609" s="12">
        <v>0</v>
      </c>
      <c r="BU1609" s="12">
        <v>0</v>
      </c>
      <c r="BV1609" s="12">
        <v>0</v>
      </c>
      <c r="CI1609">
        <f>CE1609+CG1609</f>
        <v>0</v>
      </c>
      <c r="DB1609">
        <f>CX1609+CZ1609+DA1609</f>
        <v>0</v>
      </c>
      <c r="DG1609" s="13" t="e">
        <f>(DC1609+DD1609)/CU1609</f>
        <v>#DIV/0!</v>
      </c>
      <c r="EI1609">
        <f>CO1609</f>
        <v>0</v>
      </c>
      <c r="EJ1609" s="16">
        <f>BU1609</f>
        <v>0</v>
      </c>
      <c r="EK1609" s="16" t="e">
        <f>EJ1609/EI1609</f>
        <v>#DIV/0!</v>
      </c>
      <c r="EL1609">
        <f>DJ1609</f>
        <v>0</v>
      </c>
      <c r="EM1609" s="16" t="e">
        <f>EK1609*EL1609</f>
        <v>#DIV/0!</v>
      </c>
    </row>
    <row r="1610" spans="1:143" x14ac:dyDescent="0.25">
      <c r="A1610">
        <v>2015</v>
      </c>
      <c r="B1610">
        <v>1580</v>
      </c>
      <c r="C1610" t="s">
        <v>4200</v>
      </c>
      <c r="D1610" t="s">
        <v>4209</v>
      </c>
      <c r="E1610" t="s">
        <v>4552</v>
      </c>
      <c r="F1610" t="s">
        <v>4553</v>
      </c>
      <c r="G1610" t="s">
        <v>145</v>
      </c>
      <c r="H1610">
        <v>530480</v>
      </c>
      <c r="I1610" t="s">
        <v>4537</v>
      </c>
      <c r="J1610" t="s">
        <v>1590</v>
      </c>
      <c r="K1610">
        <v>98203</v>
      </c>
      <c r="L1610" t="s">
        <v>163</v>
      </c>
      <c r="N1610" t="s">
        <v>656</v>
      </c>
      <c r="O1610" t="s">
        <v>198</v>
      </c>
      <c r="P1610" t="s">
        <v>152</v>
      </c>
      <c r="Q1610" t="s">
        <v>199</v>
      </c>
      <c r="R1610" t="s">
        <v>248</v>
      </c>
      <c r="S1610" t="s">
        <v>210</v>
      </c>
      <c r="V1610" t="s">
        <v>249</v>
      </c>
      <c r="W1610" t="s">
        <v>158</v>
      </c>
      <c r="Y1610">
        <v>12</v>
      </c>
      <c r="Z1610">
        <v>2</v>
      </c>
      <c r="AJ1610">
        <v>12</v>
      </c>
      <c r="AR1610" t="s">
        <v>159</v>
      </c>
      <c r="AS1610" t="s">
        <v>152</v>
      </c>
      <c r="AU1610" t="s">
        <v>4554</v>
      </c>
      <c r="BJ1610" s="12">
        <v>0</v>
      </c>
      <c r="BK1610" s="12">
        <v>0</v>
      </c>
      <c r="BS1610" s="12">
        <v>0</v>
      </c>
      <c r="BT1610" s="12">
        <v>0</v>
      </c>
      <c r="BU1610" s="12">
        <v>0</v>
      </c>
      <c r="BV1610" s="12">
        <v>0</v>
      </c>
      <c r="BW1610" t="s">
        <v>4553</v>
      </c>
      <c r="BX1610" t="s">
        <v>1363</v>
      </c>
      <c r="BY1610">
        <v>24</v>
      </c>
      <c r="BZ1610">
        <v>4</v>
      </c>
      <c r="CA1610">
        <v>24</v>
      </c>
      <c r="CB1610">
        <v>4</v>
      </c>
      <c r="CI1610">
        <f>CE1610+CG1610</f>
        <v>0</v>
      </c>
      <c r="CJ1610">
        <v>3547</v>
      </c>
      <c r="CL1610">
        <v>3547</v>
      </c>
      <c r="CO1610">
        <v>651</v>
      </c>
      <c r="CQ1610">
        <v>651</v>
      </c>
      <c r="CT1610">
        <v>30</v>
      </c>
      <c r="CU1610">
        <v>5</v>
      </c>
      <c r="DB1610">
        <f>CX1610+CZ1610+DA1610</f>
        <v>0</v>
      </c>
      <c r="DC1610">
        <v>1</v>
      </c>
      <c r="DD1610">
        <v>4</v>
      </c>
      <c r="DG1610" s="13">
        <f>(DC1610+DD1610)/CU1610</f>
        <v>1</v>
      </c>
      <c r="DH1610">
        <v>2420</v>
      </c>
      <c r="DI1610">
        <v>1012</v>
      </c>
      <c r="DJ1610">
        <v>2420</v>
      </c>
      <c r="DK1610">
        <v>1012</v>
      </c>
      <c r="DL1610">
        <v>11</v>
      </c>
      <c r="DM1610">
        <v>2</v>
      </c>
      <c r="DN1610">
        <v>11</v>
      </c>
      <c r="DO1610">
        <v>2</v>
      </c>
      <c r="DS1610">
        <v>1</v>
      </c>
      <c r="DY1610" t="s">
        <v>311</v>
      </c>
      <c r="EI1610">
        <f>CO1610</f>
        <v>651</v>
      </c>
      <c r="EJ1610" s="16">
        <f>BU1610</f>
        <v>0</v>
      </c>
      <c r="EK1610" s="16">
        <f>EJ1610/EI1610</f>
        <v>0</v>
      </c>
      <c r="EL1610">
        <f>DJ1610</f>
        <v>2420</v>
      </c>
      <c r="EM1610" s="16">
        <f>EK1610*EL1610</f>
        <v>0</v>
      </c>
    </row>
    <row r="1611" spans="1:143" x14ac:dyDescent="0.25">
      <c r="A1611">
        <v>2015</v>
      </c>
      <c r="C1611" t="s">
        <v>4200</v>
      </c>
      <c r="D1611" t="s">
        <v>4209</v>
      </c>
      <c r="E1611" t="s">
        <v>4555</v>
      </c>
      <c r="H1611">
        <v>530480</v>
      </c>
      <c r="I1611" t="s">
        <v>4548</v>
      </c>
      <c r="J1611" t="s">
        <v>1590</v>
      </c>
      <c r="K1611">
        <v>98203</v>
      </c>
      <c r="L1611" t="s">
        <v>163</v>
      </c>
      <c r="N1611" t="s">
        <v>656</v>
      </c>
      <c r="O1611" t="s">
        <v>198</v>
      </c>
      <c r="P1611" t="s">
        <v>210</v>
      </c>
      <c r="Q1611" t="s">
        <v>256</v>
      </c>
      <c r="R1611" t="s">
        <v>248</v>
      </c>
      <c r="S1611" t="s">
        <v>210</v>
      </c>
      <c r="V1611" t="s">
        <v>257</v>
      </c>
      <c r="W1611" t="s">
        <v>158</v>
      </c>
      <c r="Y1611">
        <v>12</v>
      </c>
      <c r="Z1611">
        <v>2</v>
      </c>
      <c r="AJ1611">
        <v>12</v>
      </c>
      <c r="AQ1611" t="s">
        <v>600</v>
      </c>
      <c r="AR1611" t="s">
        <v>159</v>
      </c>
      <c r="AS1611" t="s">
        <v>152</v>
      </c>
      <c r="AU1611" t="s">
        <v>4551</v>
      </c>
      <c r="BJ1611" s="12">
        <v>0</v>
      </c>
      <c r="BK1611" s="12">
        <v>0</v>
      </c>
      <c r="BS1611" s="12">
        <v>0</v>
      </c>
      <c r="BT1611" s="12">
        <v>0</v>
      </c>
      <c r="BU1611" s="12">
        <v>0</v>
      </c>
      <c r="BV1611" s="12">
        <v>0</v>
      </c>
      <c r="CI1611">
        <f>CE1611+CG1611</f>
        <v>0</v>
      </c>
      <c r="DB1611">
        <f>CX1611+CZ1611+DA1611</f>
        <v>0</v>
      </c>
      <c r="DG1611" s="13" t="e">
        <f>(DC1611+DD1611)/CU1611</f>
        <v>#DIV/0!</v>
      </c>
      <c r="EI1611">
        <f>CO1611</f>
        <v>0</v>
      </c>
      <c r="EJ1611" s="16">
        <f>BU1611</f>
        <v>0</v>
      </c>
      <c r="EK1611" s="16" t="e">
        <f>EJ1611/EI1611</f>
        <v>#DIV/0!</v>
      </c>
      <c r="EL1611">
        <f>DJ1611</f>
        <v>0</v>
      </c>
      <c r="EM1611" s="16" t="e">
        <f>EK1611*EL1611</f>
        <v>#DIV/0!</v>
      </c>
    </row>
    <row r="1612" spans="1:143" x14ac:dyDescent="0.25">
      <c r="A1612">
        <v>2015</v>
      </c>
      <c r="B1612">
        <v>1442</v>
      </c>
      <c r="C1612" t="s">
        <v>4200</v>
      </c>
      <c r="D1612" t="s">
        <v>2157</v>
      </c>
      <c r="E1612" t="s">
        <v>4556</v>
      </c>
      <c r="F1612" t="s">
        <v>4557</v>
      </c>
      <c r="G1612" t="s">
        <v>145</v>
      </c>
      <c r="H1612">
        <v>530480</v>
      </c>
      <c r="I1612" t="s">
        <v>4558</v>
      </c>
      <c r="J1612" t="s">
        <v>1590</v>
      </c>
      <c r="K1612">
        <v>98208</v>
      </c>
      <c r="L1612" t="s">
        <v>163</v>
      </c>
      <c r="N1612" t="s">
        <v>656</v>
      </c>
      <c r="O1612" t="s">
        <v>198</v>
      </c>
      <c r="P1612" t="s">
        <v>152</v>
      </c>
      <c r="Q1612" t="s">
        <v>199</v>
      </c>
      <c r="R1612" t="s">
        <v>154</v>
      </c>
      <c r="S1612" t="s">
        <v>210</v>
      </c>
      <c r="T1612" t="s">
        <v>168</v>
      </c>
      <c r="V1612" t="s">
        <v>343</v>
      </c>
      <c r="W1612" t="s">
        <v>175</v>
      </c>
      <c r="AA1612">
        <v>12</v>
      </c>
      <c r="AB1612">
        <v>12</v>
      </c>
      <c r="AG1612" t="s">
        <v>250</v>
      </c>
      <c r="AJ1612">
        <v>12</v>
      </c>
      <c r="AR1612" t="s">
        <v>227</v>
      </c>
      <c r="AS1612" t="s">
        <v>152</v>
      </c>
      <c r="AV1612" s="12">
        <v>45795</v>
      </c>
      <c r="AW1612" s="12" t="s">
        <v>4559</v>
      </c>
      <c r="BF1612" s="12">
        <v>10000</v>
      </c>
      <c r="BH1612" s="15">
        <v>108228</v>
      </c>
      <c r="BI1612" s="12">
        <v>5185</v>
      </c>
      <c r="BJ1612" s="12">
        <v>185119.84</v>
      </c>
      <c r="BK1612" s="12">
        <v>61706.84</v>
      </c>
      <c r="BO1612" s="15">
        <v>12630.56</v>
      </c>
      <c r="BS1612" s="12">
        <v>12630.56</v>
      </c>
      <c r="BT1612" s="12">
        <v>25261.119999999999</v>
      </c>
      <c r="BU1612" s="12">
        <v>210380.96</v>
      </c>
      <c r="BV1612" s="12">
        <v>61706.84</v>
      </c>
      <c r="BW1612" t="s">
        <v>4557</v>
      </c>
      <c r="BX1612" t="s">
        <v>343</v>
      </c>
      <c r="BY1612">
        <v>26</v>
      </c>
      <c r="BZ1612">
        <v>26</v>
      </c>
      <c r="CE1612">
        <v>26</v>
      </c>
      <c r="CF1612">
        <v>26</v>
      </c>
      <c r="CI1612">
        <f>CE1612+CG1612</f>
        <v>26</v>
      </c>
      <c r="CJ1612">
        <v>3963</v>
      </c>
      <c r="CM1612">
        <v>3963</v>
      </c>
      <c r="CO1612">
        <v>3963</v>
      </c>
      <c r="CR1612">
        <v>3963</v>
      </c>
      <c r="CT1612">
        <v>14</v>
      </c>
      <c r="CU1612">
        <v>14</v>
      </c>
      <c r="CY1612">
        <v>9</v>
      </c>
      <c r="DB1612">
        <f>CX1612+CZ1612+DA1612</f>
        <v>0</v>
      </c>
      <c r="DC1612">
        <v>5</v>
      </c>
      <c r="DG1612" s="13">
        <f>(DC1612+DD1612)/CU1612</f>
        <v>0.35714285714285715</v>
      </c>
      <c r="DH1612">
        <v>4046</v>
      </c>
      <c r="DI1612">
        <v>2557</v>
      </c>
      <c r="DJ1612">
        <v>1901</v>
      </c>
      <c r="DK1612">
        <v>1030</v>
      </c>
      <c r="DL1612">
        <v>15</v>
      </c>
      <c r="DM1612">
        <v>15</v>
      </c>
      <c r="DP1612">
        <v>15</v>
      </c>
      <c r="DS1612">
        <v>2</v>
      </c>
      <c r="DU1612">
        <v>7</v>
      </c>
      <c r="EA1612">
        <v>6</v>
      </c>
      <c r="EI1612">
        <f>CO1612</f>
        <v>3963</v>
      </c>
      <c r="EJ1612" s="16">
        <f>BU1612</f>
        <v>210380.96</v>
      </c>
      <c r="EK1612" s="16">
        <f>EJ1612/EI1612</f>
        <v>53.086288165531158</v>
      </c>
      <c r="EL1612">
        <f>DJ1612</f>
        <v>1901</v>
      </c>
      <c r="EM1612" s="16">
        <f>EK1612*EL1612</f>
        <v>100917.03380267473</v>
      </c>
    </row>
    <row r="1613" spans="1:143" x14ac:dyDescent="0.25">
      <c r="A1613">
        <v>2015</v>
      </c>
      <c r="B1613">
        <v>1583</v>
      </c>
      <c r="C1613" t="s">
        <v>4200</v>
      </c>
      <c r="D1613" t="s">
        <v>1703</v>
      </c>
      <c r="E1613" t="s">
        <v>4560</v>
      </c>
      <c r="F1613" t="s">
        <v>4561</v>
      </c>
      <c r="G1613" t="s">
        <v>145</v>
      </c>
      <c r="H1613">
        <v>539061</v>
      </c>
      <c r="I1613" t="s">
        <v>4232</v>
      </c>
      <c r="J1613" t="s">
        <v>1590</v>
      </c>
      <c r="K1613">
        <v>98201</v>
      </c>
      <c r="L1613" t="s">
        <v>163</v>
      </c>
      <c r="N1613" t="s">
        <v>286</v>
      </c>
      <c r="P1613" t="s">
        <v>152</v>
      </c>
      <c r="Q1613" t="s">
        <v>153</v>
      </c>
      <c r="V1613" t="s">
        <v>287</v>
      </c>
      <c r="W1613" t="s">
        <v>169</v>
      </c>
      <c r="AJ1613">
        <v>0</v>
      </c>
      <c r="AR1613" t="s">
        <v>227</v>
      </c>
      <c r="AS1613" t="s">
        <v>152</v>
      </c>
      <c r="AU1613" t="s">
        <v>4250</v>
      </c>
      <c r="BJ1613" s="12">
        <v>0</v>
      </c>
      <c r="BK1613" s="12">
        <v>0</v>
      </c>
      <c r="BS1613" s="12">
        <v>0</v>
      </c>
      <c r="BT1613" s="12">
        <v>0</v>
      </c>
      <c r="BU1613" s="12">
        <v>0</v>
      </c>
      <c r="BV1613" s="12">
        <v>0</v>
      </c>
      <c r="CI1613">
        <f>CE1613+CG1613</f>
        <v>0</v>
      </c>
      <c r="DB1613">
        <f>CX1613+CZ1613+DA1613</f>
        <v>0</v>
      </c>
      <c r="DG1613" s="13" t="e">
        <f>(DC1613+DD1613)/CU1613</f>
        <v>#DIV/0!</v>
      </c>
      <c r="EI1613">
        <f>CO1613</f>
        <v>0</v>
      </c>
      <c r="EJ1613" s="16">
        <f>BU1613</f>
        <v>0</v>
      </c>
      <c r="EK1613" s="16" t="e">
        <f>EJ1613/EI1613</f>
        <v>#DIV/0!</v>
      </c>
      <c r="EL1613">
        <f>DJ1613</f>
        <v>0</v>
      </c>
      <c r="EM1613" s="16" t="e">
        <f>EK1613*EL1613</f>
        <v>#DIV/0!</v>
      </c>
    </row>
    <row r="1614" spans="1:143" x14ac:dyDescent="0.25">
      <c r="A1614">
        <v>2015</v>
      </c>
      <c r="B1614">
        <v>1433</v>
      </c>
      <c r="C1614" t="s">
        <v>4200</v>
      </c>
      <c r="D1614" t="s">
        <v>1703</v>
      </c>
      <c r="E1614" t="s">
        <v>4562</v>
      </c>
      <c r="F1614" t="s">
        <v>4563</v>
      </c>
      <c r="G1614" t="s">
        <v>145</v>
      </c>
      <c r="H1614">
        <v>539061</v>
      </c>
      <c r="I1614" t="s">
        <v>4232</v>
      </c>
      <c r="J1614" t="s">
        <v>1590</v>
      </c>
      <c r="K1614">
        <v>98201</v>
      </c>
      <c r="L1614" t="s">
        <v>163</v>
      </c>
      <c r="N1614" t="s">
        <v>263</v>
      </c>
      <c r="O1614" t="s">
        <v>165</v>
      </c>
      <c r="P1614" t="s">
        <v>210</v>
      </c>
      <c r="Q1614" t="s">
        <v>256</v>
      </c>
      <c r="R1614" t="s">
        <v>248</v>
      </c>
      <c r="S1614" t="s">
        <v>210</v>
      </c>
      <c r="V1614" t="s">
        <v>257</v>
      </c>
      <c r="W1614" t="s">
        <v>175</v>
      </c>
      <c r="X1614" t="s">
        <v>226</v>
      </c>
      <c r="AA1614">
        <v>8</v>
      </c>
      <c r="AB1614">
        <v>8</v>
      </c>
      <c r="AE1614" t="s">
        <v>480</v>
      </c>
      <c r="AI1614" t="s">
        <v>480</v>
      </c>
      <c r="AJ1614">
        <v>8</v>
      </c>
      <c r="AQ1614" t="s">
        <v>564</v>
      </c>
      <c r="AR1614" t="s">
        <v>159</v>
      </c>
      <c r="AS1614" t="s">
        <v>210</v>
      </c>
      <c r="AV1614" s="12">
        <v>10944.61</v>
      </c>
      <c r="AX1614" s="15">
        <v>79975</v>
      </c>
      <c r="BF1614" s="12">
        <v>2494.42</v>
      </c>
      <c r="BI1614" s="12">
        <v>8723</v>
      </c>
      <c r="BJ1614" s="12">
        <v>102137.03</v>
      </c>
      <c r="BK1614" s="12">
        <v>10944.61</v>
      </c>
      <c r="BS1614" s="12">
        <v>0</v>
      </c>
      <c r="BT1614" s="12">
        <v>0</v>
      </c>
      <c r="BU1614" s="12">
        <v>102137.03</v>
      </c>
      <c r="BV1614" s="12">
        <v>10944.61</v>
      </c>
      <c r="BW1614" t="s">
        <v>4563</v>
      </c>
      <c r="BX1614" t="s">
        <v>259</v>
      </c>
      <c r="BY1614">
        <v>7</v>
      </c>
      <c r="BZ1614">
        <v>7</v>
      </c>
      <c r="CG1614">
        <v>7</v>
      </c>
      <c r="CH1614">
        <v>7</v>
      </c>
      <c r="CI1614">
        <f>CE1614+CG1614</f>
        <v>7</v>
      </c>
      <c r="CJ1614">
        <v>2399</v>
      </c>
      <c r="CN1614">
        <v>2399</v>
      </c>
      <c r="CO1614">
        <v>2399</v>
      </c>
      <c r="CS1614">
        <v>2399</v>
      </c>
      <c r="CT1614">
        <v>1</v>
      </c>
      <c r="CU1614">
        <v>1</v>
      </c>
      <c r="DB1614">
        <f>CX1614+CZ1614+DA1614</f>
        <v>0</v>
      </c>
      <c r="DF1614">
        <v>1</v>
      </c>
      <c r="DG1614" s="13">
        <f>(DC1614+DD1614)/CU1614</f>
        <v>0</v>
      </c>
      <c r="DH1614">
        <v>1343</v>
      </c>
      <c r="DI1614">
        <v>273</v>
      </c>
      <c r="DL1614">
        <v>1</v>
      </c>
      <c r="DM1614">
        <v>1</v>
      </c>
      <c r="DQ1614">
        <v>1</v>
      </c>
      <c r="DS1614">
        <v>1</v>
      </c>
      <c r="EB1614">
        <v>1</v>
      </c>
      <c r="EE1614">
        <v>1</v>
      </c>
      <c r="EI1614">
        <f>CO1614</f>
        <v>2399</v>
      </c>
      <c r="EJ1614" s="16">
        <f>BU1614</f>
        <v>102137.03</v>
      </c>
      <c r="EK1614" s="16">
        <f>EJ1614/EI1614</f>
        <v>42.57483534806169</v>
      </c>
      <c r="EL1614">
        <f>DJ1614</f>
        <v>0</v>
      </c>
      <c r="EM1614" s="16">
        <f>EK1614*EL1614</f>
        <v>0</v>
      </c>
    </row>
    <row r="1615" spans="1:143" x14ac:dyDescent="0.25">
      <c r="A1615">
        <v>2015</v>
      </c>
      <c r="B1615">
        <v>1406</v>
      </c>
      <c r="C1615" t="s">
        <v>4200</v>
      </c>
      <c r="D1615" t="s">
        <v>1703</v>
      </c>
      <c r="E1615" t="s">
        <v>4564</v>
      </c>
      <c r="F1615" t="s">
        <v>4565</v>
      </c>
      <c r="G1615" t="s">
        <v>145</v>
      </c>
      <c r="H1615">
        <v>539061</v>
      </c>
      <c r="I1615" t="s">
        <v>4232</v>
      </c>
      <c r="J1615" t="s">
        <v>1590</v>
      </c>
      <c r="K1615">
        <v>98201</v>
      </c>
      <c r="L1615" t="s">
        <v>163</v>
      </c>
      <c r="N1615" t="s">
        <v>263</v>
      </c>
      <c r="O1615" t="s">
        <v>165</v>
      </c>
      <c r="P1615" t="s">
        <v>152</v>
      </c>
      <c r="Q1615" t="s">
        <v>199</v>
      </c>
      <c r="R1615" t="s">
        <v>248</v>
      </c>
      <c r="S1615" t="s">
        <v>210</v>
      </c>
      <c r="V1615" t="s">
        <v>249</v>
      </c>
      <c r="W1615" t="s">
        <v>158</v>
      </c>
      <c r="Y1615">
        <v>30</v>
      </c>
      <c r="Z1615">
        <v>15</v>
      </c>
      <c r="AJ1615">
        <v>30</v>
      </c>
      <c r="AQ1615" t="s">
        <v>2171</v>
      </c>
      <c r="AR1615" t="s">
        <v>159</v>
      </c>
      <c r="AS1615" t="s">
        <v>152</v>
      </c>
      <c r="BF1615" s="12">
        <v>21389.49</v>
      </c>
      <c r="BG1615" s="15">
        <v>133945.82999999999</v>
      </c>
      <c r="BH1615" s="15">
        <v>41652.6</v>
      </c>
      <c r="BJ1615" s="12">
        <v>196987.92</v>
      </c>
      <c r="BK1615" s="12">
        <v>0</v>
      </c>
      <c r="BS1615" s="12">
        <v>0</v>
      </c>
      <c r="BT1615" s="12">
        <v>0</v>
      </c>
      <c r="BU1615" s="12">
        <v>196987.92</v>
      </c>
      <c r="BV1615" s="12">
        <v>0</v>
      </c>
      <c r="BW1615" t="s">
        <v>4565</v>
      </c>
      <c r="BX1615" t="s">
        <v>1363</v>
      </c>
      <c r="BY1615">
        <v>103</v>
      </c>
      <c r="BZ1615">
        <v>44</v>
      </c>
      <c r="CA1615">
        <v>94</v>
      </c>
      <c r="CB1615">
        <v>35</v>
      </c>
      <c r="CC1615">
        <v>2</v>
      </c>
      <c r="CD1615">
        <v>2</v>
      </c>
      <c r="CE1615">
        <v>2</v>
      </c>
      <c r="CF1615">
        <v>2</v>
      </c>
      <c r="CG1615">
        <v>5</v>
      </c>
      <c r="CH1615">
        <v>5</v>
      </c>
      <c r="CI1615">
        <f>CE1615+CG1615</f>
        <v>7</v>
      </c>
      <c r="CJ1615">
        <v>25776</v>
      </c>
      <c r="CK1615">
        <v>412</v>
      </c>
      <c r="CL1615">
        <v>23780</v>
      </c>
      <c r="CM1615">
        <v>255</v>
      </c>
      <c r="CN1615">
        <v>1329</v>
      </c>
      <c r="CO1615">
        <v>11253</v>
      </c>
      <c r="CP1615">
        <v>412</v>
      </c>
      <c r="CQ1615">
        <v>9257</v>
      </c>
      <c r="CR1615">
        <v>255</v>
      </c>
      <c r="CS1615">
        <v>1329</v>
      </c>
      <c r="CT1615">
        <v>29</v>
      </c>
      <c r="CU1615">
        <v>13</v>
      </c>
      <c r="DB1615">
        <f>CX1615+CZ1615+DA1615</f>
        <v>0</v>
      </c>
      <c r="DC1615">
        <v>5</v>
      </c>
      <c r="DD1615">
        <v>3</v>
      </c>
      <c r="DE1615">
        <v>5</v>
      </c>
      <c r="DG1615" s="13">
        <f>(DC1615+DD1615)/CU1615</f>
        <v>0.61538461538461542</v>
      </c>
      <c r="DH1615">
        <v>7908</v>
      </c>
      <c r="DI1615">
        <v>2915</v>
      </c>
      <c r="DJ1615">
        <v>5192</v>
      </c>
      <c r="DK1615">
        <v>1611</v>
      </c>
      <c r="DL1615">
        <v>37</v>
      </c>
      <c r="DM1615">
        <v>17</v>
      </c>
      <c r="DN1615">
        <v>33</v>
      </c>
      <c r="DO1615">
        <v>13</v>
      </c>
      <c r="DP1615">
        <v>1</v>
      </c>
      <c r="DQ1615">
        <v>1</v>
      </c>
      <c r="DR1615">
        <v>2</v>
      </c>
      <c r="DS1615">
        <v>2</v>
      </c>
      <c r="DU1615">
        <v>2</v>
      </c>
      <c r="DW1615">
        <v>1</v>
      </c>
      <c r="DZ1615">
        <v>7</v>
      </c>
      <c r="EA1615">
        <v>5</v>
      </c>
      <c r="EI1615">
        <f>CO1615</f>
        <v>11253</v>
      </c>
      <c r="EJ1615" s="16">
        <f>BU1615</f>
        <v>196987.92</v>
      </c>
      <c r="EK1615" s="16">
        <f>EJ1615/EI1615</f>
        <v>17.505369234870702</v>
      </c>
      <c r="EL1615">
        <f>DJ1615</f>
        <v>5192</v>
      </c>
      <c r="EM1615" s="16">
        <f>EK1615*EL1615</f>
        <v>90887.877067448688</v>
      </c>
    </row>
    <row r="1616" spans="1:143" x14ac:dyDescent="0.25">
      <c r="A1616">
        <v>2015</v>
      </c>
      <c r="C1616" t="s">
        <v>4200</v>
      </c>
      <c r="D1616" t="s">
        <v>4213</v>
      </c>
      <c r="E1616" t="s">
        <v>4566</v>
      </c>
      <c r="H1616">
        <v>530480</v>
      </c>
      <c r="I1616" t="s">
        <v>4567</v>
      </c>
      <c r="J1616" t="s">
        <v>1590</v>
      </c>
      <c r="K1616">
        <v>98201</v>
      </c>
      <c r="L1616" t="s">
        <v>163</v>
      </c>
      <c r="N1616" t="s">
        <v>286</v>
      </c>
      <c r="P1616" t="s">
        <v>152</v>
      </c>
      <c r="Q1616" t="s">
        <v>153</v>
      </c>
      <c r="V1616" t="s">
        <v>287</v>
      </c>
      <c r="W1616" t="s">
        <v>490</v>
      </c>
      <c r="AJ1616">
        <v>0</v>
      </c>
      <c r="AR1616" t="s">
        <v>227</v>
      </c>
      <c r="AS1616" t="s">
        <v>152</v>
      </c>
      <c r="AU1616" t="s">
        <v>4568</v>
      </c>
      <c r="AV1616" s="12">
        <v>137534.19</v>
      </c>
      <c r="BF1616" s="12">
        <v>146576</v>
      </c>
      <c r="BJ1616" s="12">
        <v>284110.19</v>
      </c>
      <c r="BK1616" s="12">
        <v>137534.19</v>
      </c>
      <c r="BS1616" s="12">
        <v>0</v>
      </c>
      <c r="BT1616" s="12">
        <v>0</v>
      </c>
      <c r="BU1616" s="12">
        <v>284110.19</v>
      </c>
      <c r="BV1616" s="12">
        <v>137534.19</v>
      </c>
      <c r="CI1616">
        <f>CE1616+CG1616</f>
        <v>0</v>
      </c>
      <c r="DB1616">
        <f>CX1616+CZ1616+DA1616</f>
        <v>0</v>
      </c>
      <c r="DG1616" s="13" t="e">
        <f>(DC1616+DD1616)/CU1616</f>
        <v>#DIV/0!</v>
      </c>
      <c r="EI1616">
        <f>CO1616</f>
        <v>0</v>
      </c>
      <c r="EJ1616" s="16">
        <f>BU1616</f>
        <v>284110.19</v>
      </c>
      <c r="EK1616" s="16" t="e">
        <f>EJ1616/EI1616</f>
        <v>#DIV/0!</v>
      </c>
      <c r="EL1616">
        <f>DJ1616</f>
        <v>0</v>
      </c>
      <c r="EM1616" s="16" t="e">
        <f>EK1616*EL1616</f>
        <v>#DIV/0!</v>
      </c>
    </row>
    <row r="1617" spans="1:143" x14ac:dyDescent="0.25">
      <c r="A1617">
        <v>2015</v>
      </c>
      <c r="C1617" t="s">
        <v>4200</v>
      </c>
      <c r="D1617" t="s">
        <v>4362</v>
      </c>
      <c r="E1617" t="s">
        <v>4569</v>
      </c>
      <c r="H1617">
        <v>530480</v>
      </c>
      <c r="I1617" t="s">
        <v>4570</v>
      </c>
      <c r="J1617" t="s">
        <v>1590</v>
      </c>
      <c r="K1617">
        <v>98201</v>
      </c>
      <c r="L1617" t="s">
        <v>163</v>
      </c>
      <c r="N1617" t="s">
        <v>656</v>
      </c>
      <c r="O1617" t="s">
        <v>198</v>
      </c>
      <c r="P1617" t="s">
        <v>210</v>
      </c>
      <c r="Q1617" t="s">
        <v>256</v>
      </c>
      <c r="R1617" t="s">
        <v>248</v>
      </c>
      <c r="S1617" t="s">
        <v>210</v>
      </c>
      <c r="V1617" t="s">
        <v>257</v>
      </c>
      <c r="W1617" t="s">
        <v>816</v>
      </c>
      <c r="AA1617">
        <v>11</v>
      </c>
      <c r="AB1617">
        <v>11</v>
      </c>
      <c r="AI1617" t="s">
        <v>797</v>
      </c>
      <c r="AJ1617">
        <v>11</v>
      </c>
      <c r="AQ1617" t="s">
        <v>972</v>
      </c>
      <c r="AR1617" t="s">
        <v>227</v>
      </c>
      <c r="AS1617" t="s">
        <v>152</v>
      </c>
      <c r="BJ1617" s="12">
        <v>0</v>
      </c>
      <c r="BK1617" s="12">
        <v>0</v>
      </c>
      <c r="BS1617" s="12">
        <v>0</v>
      </c>
      <c r="BT1617" s="12">
        <v>0</v>
      </c>
      <c r="BU1617" s="12">
        <v>0</v>
      </c>
      <c r="BV1617" s="12">
        <v>0</v>
      </c>
      <c r="CI1617">
        <f>CE1617+CG1617</f>
        <v>0</v>
      </c>
      <c r="DB1617">
        <f>CX1617+CZ1617+DA1617</f>
        <v>0</v>
      </c>
      <c r="DG1617" s="13" t="e">
        <f>(DC1617+DD1617)/CU1617</f>
        <v>#DIV/0!</v>
      </c>
      <c r="EI1617">
        <f>CO1617</f>
        <v>0</v>
      </c>
      <c r="EJ1617" s="16">
        <f>BU1617</f>
        <v>0</v>
      </c>
      <c r="EK1617" s="16" t="e">
        <f>EJ1617/EI1617</f>
        <v>#DIV/0!</v>
      </c>
      <c r="EL1617">
        <f>DJ1617</f>
        <v>0</v>
      </c>
      <c r="EM1617" s="16" t="e">
        <f>EK1617*EL1617</f>
        <v>#DIV/0!</v>
      </c>
    </row>
    <row r="1618" spans="1:143" x14ac:dyDescent="0.25">
      <c r="A1618">
        <v>2015</v>
      </c>
      <c r="C1618" t="s">
        <v>4200</v>
      </c>
      <c r="D1618" t="s">
        <v>4362</v>
      </c>
      <c r="E1618" t="s">
        <v>4571</v>
      </c>
      <c r="H1618">
        <v>530480</v>
      </c>
      <c r="I1618" t="s">
        <v>4570</v>
      </c>
      <c r="J1618" t="s">
        <v>1590</v>
      </c>
      <c r="K1618">
        <v>98201</v>
      </c>
      <c r="L1618" t="s">
        <v>163</v>
      </c>
      <c r="N1618" t="s">
        <v>656</v>
      </c>
      <c r="O1618" t="s">
        <v>198</v>
      </c>
      <c r="P1618" t="s">
        <v>210</v>
      </c>
      <c r="Q1618" t="s">
        <v>256</v>
      </c>
      <c r="R1618" t="s">
        <v>154</v>
      </c>
      <c r="S1618" t="s">
        <v>210</v>
      </c>
      <c r="T1618" t="s">
        <v>168</v>
      </c>
      <c r="V1618" t="s">
        <v>343</v>
      </c>
      <c r="W1618" t="s">
        <v>816</v>
      </c>
      <c r="AA1618">
        <v>2</v>
      </c>
      <c r="AB1618">
        <v>2</v>
      </c>
      <c r="AI1618" t="s">
        <v>308</v>
      </c>
      <c r="AJ1618">
        <v>2</v>
      </c>
      <c r="AR1618" t="s">
        <v>227</v>
      </c>
      <c r="AS1618" t="s">
        <v>152</v>
      </c>
      <c r="BF1618" s="12">
        <v>109078</v>
      </c>
      <c r="BJ1618" s="12">
        <v>109078</v>
      </c>
      <c r="BK1618" s="12">
        <v>0</v>
      </c>
      <c r="BS1618" s="12">
        <v>0</v>
      </c>
      <c r="BT1618" s="12">
        <v>0</v>
      </c>
      <c r="BU1618" s="12">
        <v>109078</v>
      </c>
      <c r="BV1618" s="12">
        <v>0</v>
      </c>
      <c r="CI1618">
        <f>CE1618+CG1618</f>
        <v>0</v>
      </c>
      <c r="DB1618">
        <f>CX1618+CZ1618+DA1618</f>
        <v>0</v>
      </c>
      <c r="DG1618" s="13" t="e">
        <f>(DC1618+DD1618)/CU1618</f>
        <v>#DIV/0!</v>
      </c>
      <c r="EI1618">
        <f>CO1618</f>
        <v>0</v>
      </c>
      <c r="EJ1618" s="16">
        <f>BU1618</f>
        <v>109078</v>
      </c>
      <c r="EK1618" s="16" t="e">
        <f>EJ1618/EI1618</f>
        <v>#DIV/0!</v>
      </c>
      <c r="EL1618">
        <f>DJ1618</f>
        <v>0</v>
      </c>
      <c r="EM1618" s="16" t="e">
        <f>EK1618*EL1618</f>
        <v>#DIV/0!</v>
      </c>
    </row>
    <row r="1619" spans="1:143" x14ac:dyDescent="0.25">
      <c r="A1619">
        <v>2015</v>
      </c>
      <c r="B1619">
        <v>1554</v>
      </c>
      <c r="C1619" t="s">
        <v>4200</v>
      </c>
      <c r="D1619" t="s">
        <v>4362</v>
      </c>
      <c r="E1619" t="s">
        <v>4572</v>
      </c>
      <c r="H1619">
        <v>530906</v>
      </c>
      <c r="I1619" t="s">
        <v>4573</v>
      </c>
      <c r="J1619" t="s">
        <v>4205</v>
      </c>
      <c r="K1619">
        <v>98270</v>
      </c>
      <c r="L1619" t="s">
        <v>163</v>
      </c>
      <c r="N1619" t="s">
        <v>656</v>
      </c>
      <c r="O1619" t="s">
        <v>198</v>
      </c>
      <c r="P1619" t="s">
        <v>152</v>
      </c>
      <c r="Q1619" t="s">
        <v>153</v>
      </c>
      <c r="R1619" t="s">
        <v>248</v>
      </c>
      <c r="S1619" t="s">
        <v>210</v>
      </c>
      <c r="V1619" t="s">
        <v>249</v>
      </c>
      <c r="W1619" t="s">
        <v>175</v>
      </c>
      <c r="AJ1619">
        <v>0</v>
      </c>
      <c r="AR1619" t="s">
        <v>227</v>
      </c>
      <c r="AS1619" t="s">
        <v>152</v>
      </c>
      <c r="AU1619" t="s">
        <v>4574</v>
      </c>
      <c r="BJ1619" s="12">
        <v>0</v>
      </c>
      <c r="BK1619" s="12">
        <v>0</v>
      </c>
      <c r="BS1619" s="12">
        <v>0</v>
      </c>
      <c r="BT1619" s="12">
        <v>0</v>
      </c>
      <c r="BU1619" s="12">
        <v>0</v>
      </c>
      <c r="BV1619" s="12">
        <v>0</v>
      </c>
      <c r="CI1619">
        <f>CE1619+CG1619</f>
        <v>0</v>
      </c>
      <c r="DB1619">
        <f>CX1619+CZ1619+DA1619</f>
        <v>0</v>
      </c>
      <c r="DG1619" s="13" t="e">
        <f>(DC1619+DD1619)/CU1619</f>
        <v>#DIV/0!</v>
      </c>
      <c r="EI1619">
        <f>CO1619</f>
        <v>0</v>
      </c>
      <c r="EJ1619" s="16">
        <f>BU1619</f>
        <v>0</v>
      </c>
      <c r="EK1619" s="16" t="e">
        <f>EJ1619/EI1619</f>
        <v>#DIV/0!</v>
      </c>
      <c r="EL1619">
        <f>DJ1619</f>
        <v>0</v>
      </c>
      <c r="EM1619" s="16" t="e">
        <f>EK1619*EL1619</f>
        <v>#DIV/0!</v>
      </c>
    </row>
    <row r="1620" spans="1:143" x14ac:dyDescent="0.25">
      <c r="A1620">
        <v>2015</v>
      </c>
      <c r="B1620">
        <v>1452</v>
      </c>
      <c r="C1620" t="s">
        <v>4200</v>
      </c>
      <c r="D1620" t="s">
        <v>1731</v>
      </c>
      <c r="E1620" t="s">
        <v>4575</v>
      </c>
      <c r="F1620" t="s">
        <v>4576</v>
      </c>
      <c r="G1620" t="s">
        <v>145</v>
      </c>
      <c r="H1620">
        <v>530480</v>
      </c>
      <c r="I1620" t="s">
        <v>4577</v>
      </c>
      <c r="J1620" t="s">
        <v>1590</v>
      </c>
      <c r="K1620">
        <v>98208</v>
      </c>
      <c r="L1620" t="s">
        <v>163</v>
      </c>
      <c r="N1620" t="s">
        <v>656</v>
      </c>
      <c r="O1620" t="s">
        <v>165</v>
      </c>
      <c r="P1620" t="s">
        <v>210</v>
      </c>
      <c r="Q1620" t="s">
        <v>256</v>
      </c>
      <c r="R1620" t="s">
        <v>248</v>
      </c>
      <c r="S1620" t="s">
        <v>210</v>
      </c>
      <c r="V1620" t="s">
        <v>257</v>
      </c>
      <c r="W1620" t="s">
        <v>158</v>
      </c>
      <c r="Y1620">
        <v>16</v>
      </c>
      <c r="Z1620">
        <v>8</v>
      </c>
      <c r="AJ1620">
        <v>16</v>
      </c>
      <c r="AQ1620" t="s">
        <v>265</v>
      </c>
      <c r="AR1620" t="s">
        <v>159</v>
      </c>
      <c r="AS1620" t="s">
        <v>210</v>
      </c>
      <c r="AU1620" t="s">
        <v>4346</v>
      </c>
      <c r="AV1620" s="12">
        <v>46411.42</v>
      </c>
      <c r="BF1620" s="12">
        <v>1275</v>
      </c>
      <c r="BI1620" s="12">
        <v>13434</v>
      </c>
      <c r="BJ1620" s="12">
        <v>61120.42</v>
      </c>
      <c r="BK1620" s="12">
        <v>46411.42</v>
      </c>
      <c r="BS1620" s="12">
        <v>0</v>
      </c>
      <c r="BT1620" s="12">
        <v>0</v>
      </c>
      <c r="BU1620" s="12">
        <v>61120.42</v>
      </c>
      <c r="BV1620" s="12">
        <v>46411.42</v>
      </c>
      <c r="BW1620" t="s">
        <v>4576</v>
      </c>
      <c r="BX1620" t="s">
        <v>1363</v>
      </c>
      <c r="BY1620">
        <v>38</v>
      </c>
      <c r="BZ1620">
        <v>12</v>
      </c>
      <c r="CA1620">
        <v>38</v>
      </c>
      <c r="CB1620">
        <v>12</v>
      </c>
      <c r="CI1620">
        <f>CE1620+CG1620</f>
        <v>0</v>
      </c>
      <c r="CJ1620">
        <v>7865</v>
      </c>
      <c r="CL1620">
        <v>7865</v>
      </c>
      <c r="CO1620">
        <v>2406</v>
      </c>
      <c r="CQ1620">
        <v>2406</v>
      </c>
      <c r="CT1620">
        <v>19</v>
      </c>
      <c r="CU1620">
        <v>6</v>
      </c>
      <c r="DB1620">
        <f>CX1620+CZ1620+DA1620</f>
        <v>0</v>
      </c>
      <c r="DC1620">
        <v>6</v>
      </c>
      <c r="DG1620" s="13">
        <f>(DC1620+DD1620)/CU1620</f>
        <v>1</v>
      </c>
      <c r="DH1620">
        <v>2873</v>
      </c>
      <c r="DI1620">
        <v>1006</v>
      </c>
      <c r="DJ1620">
        <v>2873</v>
      </c>
      <c r="DK1620">
        <v>1006</v>
      </c>
      <c r="DL1620">
        <v>12</v>
      </c>
      <c r="DM1620">
        <v>4</v>
      </c>
      <c r="DN1620">
        <v>12</v>
      </c>
      <c r="DO1620">
        <v>4</v>
      </c>
      <c r="DS1620">
        <v>2</v>
      </c>
      <c r="DZ1620">
        <v>1</v>
      </c>
      <c r="EA1620">
        <v>1</v>
      </c>
      <c r="EI1620">
        <f>CO1620</f>
        <v>2406</v>
      </c>
      <c r="EJ1620" s="16">
        <f>BU1620</f>
        <v>61120.42</v>
      </c>
      <c r="EK1620" s="16">
        <f>EJ1620/EI1620</f>
        <v>25.403333333333332</v>
      </c>
      <c r="EL1620">
        <f>DJ1620</f>
        <v>2873</v>
      </c>
      <c r="EM1620" s="16">
        <f>EK1620*EL1620</f>
        <v>72983.776666666658</v>
      </c>
    </row>
    <row r="1621" spans="1:143" x14ac:dyDescent="0.25">
      <c r="A1621">
        <v>2015</v>
      </c>
      <c r="B1621">
        <v>1407</v>
      </c>
      <c r="C1621" t="s">
        <v>4200</v>
      </c>
      <c r="D1621" t="s">
        <v>1703</v>
      </c>
      <c r="E1621" t="s">
        <v>4578</v>
      </c>
      <c r="F1621" t="s">
        <v>4579</v>
      </c>
      <c r="H1621">
        <v>539061</v>
      </c>
      <c r="I1621" t="s">
        <v>4232</v>
      </c>
      <c r="J1621" t="s">
        <v>1590</v>
      </c>
      <c r="K1621">
        <v>98201</v>
      </c>
      <c r="L1621" t="s">
        <v>163</v>
      </c>
      <c r="N1621" t="s">
        <v>151</v>
      </c>
      <c r="P1621" t="s">
        <v>152</v>
      </c>
      <c r="Q1621" t="s">
        <v>207</v>
      </c>
      <c r="R1621" t="s">
        <v>154</v>
      </c>
      <c r="T1621" t="s">
        <v>155</v>
      </c>
      <c r="U1621" t="s">
        <v>211</v>
      </c>
      <c r="V1621" t="s">
        <v>212</v>
      </c>
      <c r="W1621" t="s">
        <v>169</v>
      </c>
      <c r="Y1621">
        <v>4</v>
      </c>
      <c r="Z1621">
        <v>2</v>
      </c>
      <c r="AA1621">
        <v>4</v>
      </c>
      <c r="AB1621">
        <v>3</v>
      </c>
      <c r="AJ1621">
        <v>8</v>
      </c>
      <c r="AQ1621" t="s">
        <v>384</v>
      </c>
      <c r="AR1621" t="s">
        <v>159</v>
      </c>
      <c r="AS1621" t="s">
        <v>152</v>
      </c>
      <c r="AU1621" t="s">
        <v>4580</v>
      </c>
      <c r="BB1621" s="12">
        <v>152684.01999999999</v>
      </c>
      <c r="BF1621" s="12">
        <v>3107.95</v>
      </c>
      <c r="BI1621" s="12">
        <v>4680</v>
      </c>
      <c r="BJ1621" s="12">
        <v>160471.97</v>
      </c>
      <c r="BK1621" s="12">
        <v>152684.01999999999</v>
      </c>
      <c r="BS1621" s="12">
        <v>0</v>
      </c>
      <c r="BT1621" s="12">
        <v>0</v>
      </c>
      <c r="BU1621" s="12">
        <v>160471.97</v>
      </c>
      <c r="BV1621" s="12">
        <v>152684.01999999999</v>
      </c>
      <c r="BW1621" t="s">
        <v>4579</v>
      </c>
      <c r="BX1621" t="s">
        <v>141</v>
      </c>
      <c r="BY1621">
        <v>13</v>
      </c>
      <c r="BZ1621">
        <v>7</v>
      </c>
      <c r="CA1621">
        <v>9</v>
      </c>
      <c r="CB1621">
        <v>3</v>
      </c>
      <c r="CG1621">
        <v>4</v>
      </c>
      <c r="CH1621">
        <v>4</v>
      </c>
      <c r="CI1621">
        <f>CE1621+CG1621</f>
        <v>4</v>
      </c>
      <c r="CJ1621">
        <v>2076</v>
      </c>
      <c r="CL1621">
        <v>1394</v>
      </c>
      <c r="CN1621">
        <v>682</v>
      </c>
      <c r="CO1621">
        <v>1183</v>
      </c>
      <c r="CQ1621">
        <v>501</v>
      </c>
      <c r="CS1621">
        <v>682</v>
      </c>
      <c r="CT1621">
        <v>11</v>
      </c>
      <c r="CU1621">
        <v>7</v>
      </c>
      <c r="CY1621">
        <v>1</v>
      </c>
      <c r="DB1621">
        <f>CX1621+CZ1621+DA1621</f>
        <v>0</v>
      </c>
      <c r="DC1621">
        <v>4</v>
      </c>
      <c r="DD1621">
        <v>1</v>
      </c>
      <c r="DF1621">
        <v>1</v>
      </c>
      <c r="DG1621" s="13">
        <f>(DC1621+DD1621)/CU1621</f>
        <v>0.7142857142857143</v>
      </c>
      <c r="DH1621">
        <v>1009</v>
      </c>
      <c r="DI1621">
        <v>722</v>
      </c>
      <c r="DJ1621">
        <v>780</v>
      </c>
      <c r="DK1621">
        <v>493</v>
      </c>
      <c r="DL1621">
        <v>12</v>
      </c>
      <c r="DM1621">
        <v>6</v>
      </c>
      <c r="DN1621">
        <v>9</v>
      </c>
      <c r="DO1621">
        <v>3</v>
      </c>
      <c r="DQ1621">
        <v>3</v>
      </c>
      <c r="DS1621">
        <v>3</v>
      </c>
      <c r="EA1621">
        <v>3</v>
      </c>
      <c r="EI1621">
        <f>CO1621</f>
        <v>1183</v>
      </c>
      <c r="EJ1621" s="16">
        <f>BU1621</f>
        <v>160471.97</v>
      </c>
      <c r="EK1621" s="16">
        <f>EJ1621/EI1621</f>
        <v>135.64832628909551</v>
      </c>
      <c r="EL1621">
        <f>DJ1621</f>
        <v>780</v>
      </c>
      <c r="EM1621" s="16">
        <f>EK1621*EL1621</f>
        <v>105805.6945054945</v>
      </c>
    </row>
    <row r="1622" spans="1:143" x14ac:dyDescent="0.25">
      <c r="A1622">
        <v>2015</v>
      </c>
      <c r="B1622">
        <v>1402</v>
      </c>
      <c r="C1622" t="s">
        <v>4200</v>
      </c>
      <c r="D1622" t="s">
        <v>1703</v>
      </c>
      <c r="E1622" t="s">
        <v>4581</v>
      </c>
      <c r="F1622" t="s">
        <v>4582</v>
      </c>
      <c r="H1622">
        <v>539061</v>
      </c>
      <c r="I1622" t="s">
        <v>4232</v>
      </c>
      <c r="J1622" t="s">
        <v>1590</v>
      </c>
      <c r="K1622">
        <v>98201</v>
      </c>
      <c r="L1622" t="s">
        <v>196</v>
      </c>
      <c r="N1622" t="s">
        <v>151</v>
      </c>
      <c r="P1622" t="s">
        <v>152</v>
      </c>
      <c r="Q1622" t="s">
        <v>207</v>
      </c>
      <c r="R1622" t="s">
        <v>154</v>
      </c>
      <c r="T1622" t="s">
        <v>155</v>
      </c>
      <c r="U1622" t="s">
        <v>211</v>
      </c>
      <c r="V1622" t="s">
        <v>212</v>
      </c>
      <c r="W1622" t="s">
        <v>169</v>
      </c>
      <c r="AJ1622">
        <v>0</v>
      </c>
      <c r="AR1622" t="s">
        <v>159</v>
      </c>
      <c r="AS1622" t="s">
        <v>152</v>
      </c>
      <c r="AU1622" t="s">
        <v>4583</v>
      </c>
      <c r="AV1622" s="12">
        <v>43815.45</v>
      </c>
      <c r="BJ1622" s="12">
        <v>43815.45</v>
      </c>
      <c r="BK1622" s="12">
        <v>43815.45</v>
      </c>
      <c r="BS1622" s="12">
        <v>0</v>
      </c>
      <c r="BT1622" s="12">
        <v>0</v>
      </c>
      <c r="BU1622" s="12">
        <v>43815.45</v>
      </c>
      <c r="BV1622" s="12">
        <v>43815.45</v>
      </c>
      <c r="BW1622" t="s">
        <v>4582</v>
      </c>
      <c r="BX1622" t="s">
        <v>141</v>
      </c>
      <c r="BY1622">
        <v>11</v>
      </c>
      <c r="BZ1622">
        <v>11</v>
      </c>
      <c r="CE1622">
        <v>1</v>
      </c>
      <c r="CF1622">
        <v>1</v>
      </c>
      <c r="CG1622">
        <v>10</v>
      </c>
      <c r="CH1622">
        <v>10</v>
      </c>
      <c r="CI1622">
        <f>CE1622+CG1622</f>
        <v>11</v>
      </c>
      <c r="CJ1622">
        <v>667</v>
      </c>
      <c r="CM1622">
        <v>59</v>
      </c>
      <c r="CN1622">
        <v>608</v>
      </c>
      <c r="CO1622">
        <v>667</v>
      </c>
      <c r="CR1622">
        <v>59</v>
      </c>
      <c r="CS1622">
        <v>608</v>
      </c>
      <c r="CT1622">
        <v>10</v>
      </c>
      <c r="CU1622">
        <v>10</v>
      </c>
      <c r="CW1622">
        <v>1</v>
      </c>
      <c r="CY1622">
        <v>1</v>
      </c>
      <c r="CZ1622">
        <v>1</v>
      </c>
      <c r="DB1622">
        <f>CX1622+CZ1622+DA1622</f>
        <v>1</v>
      </c>
      <c r="DC1622">
        <v>3</v>
      </c>
      <c r="DE1622">
        <v>4</v>
      </c>
      <c r="DG1622" s="13">
        <f>(DC1622+DD1622)/CU1622</f>
        <v>0.3</v>
      </c>
      <c r="DH1622">
        <v>807</v>
      </c>
      <c r="DI1622">
        <v>576</v>
      </c>
      <c r="DJ1622">
        <v>236</v>
      </c>
      <c r="DK1622">
        <v>171</v>
      </c>
      <c r="DL1622">
        <v>3</v>
      </c>
      <c r="DM1622">
        <v>3</v>
      </c>
      <c r="DQ1622">
        <v>3</v>
      </c>
      <c r="EA1622">
        <v>3</v>
      </c>
      <c r="EI1622">
        <f>CO1622</f>
        <v>667</v>
      </c>
      <c r="EJ1622" s="16">
        <f>BU1622</f>
        <v>43815.45</v>
      </c>
      <c r="EK1622" s="16">
        <f>EJ1622/EI1622</f>
        <v>65.690329835082451</v>
      </c>
      <c r="EL1622">
        <f>DJ1622</f>
        <v>236</v>
      </c>
      <c r="EM1622" s="16">
        <f>EK1622*EL1622</f>
        <v>15502.917841079459</v>
      </c>
    </row>
    <row r="1623" spans="1:143" x14ac:dyDescent="0.25">
      <c r="A1623">
        <v>2015</v>
      </c>
      <c r="B1623">
        <v>1428</v>
      </c>
      <c r="C1623" t="s">
        <v>4200</v>
      </c>
      <c r="D1623" t="s">
        <v>1703</v>
      </c>
      <c r="E1623" t="s">
        <v>4584</v>
      </c>
      <c r="F1623" t="s">
        <v>4585</v>
      </c>
      <c r="H1623">
        <v>539061</v>
      </c>
      <c r="I1623" t="s">
        <v>4232</v>
      </c>
      <c r="J1623" t="s">
        <v>1590</v>
      </c>
      <c r="K1623">
        <v>98201</v>
      </c>
      <c r="L1623" t="s">
        <v>163</v>
      </c>
      <c r="N1623" t="s">
        <v>151</v>
      </c>
      <c r="P1623" t="s">
        <v>152</v>
      </c>
      <c r="Q1623" t="s">
        <v>207</v>
      </c>
      <c r="R1623" t="s">
        <v>154</v>
      </c>
      <c r="S1623" t="s">
        <v>210</v>
      </c>
      <c r="T1623" t="s">
        <v>155</v>
      </c>
      <c r="U1623" t="s">
        <v>211</v>
      </c>
      <c r="V1623" t="s">
        <v>212</v>
      </c>
      <c r="W1623" t="s">
        <v>169</v>
      </c>
      <c r="Y1623">
        <v>5</v>
      </c>
      <c r="Z1623">
        <v>3</v>
      </c>
      <c r="AA1623">
        <v>4</v>
      </c>
      <c r="AB1623">
        <v>3</v>
      </c>
      <c r="AJ1623">
        <v>9</v>
      </c>
      <c r="AQ1623" t="s">
        <v>796</v>
      </c>
      <c r="AR1623" t="s">
        <v>159</v>
      </c>
      <c r="AS1623" t="s">
        <v>210</v>
      </c>
      <c r="AU1623" t="s">
        <v>4580</v>
      </c>
      <c r="BF1623" s="12">
        <v>2725.59</v>
      </c>
      <c r="BH1623" s="15">
        <v>135364.71</v>
      </c>
      <c r="BI1623" s="12">
        <v>4095</v>
      </c>
      <c r="BJ1623" s="12">
        <v>142185.29999999999</v>
      </c>
      <c r="BK1623" s="12">
        <v>0</v>
      </c>
      <c r="BS1623" s="12">
        <v>0</v>
      </c>
      <c r="BT1623" s="12">
        <v>0</v>
      </c>
      <c r="BU1623" s="12">
        <v>142185.29999999999</v>
      </c>
      <c r="BV1623" s="12">
        <v>0</v>
      </c>
      <c r="BW1623" t="s">
        <v>4585</v>
      </c>
      <c r="BX1623" t="s">
        <v>141</v>
      </c>
      <c r="BY1623">
        <v>49</v>
      </c>
      <c r="BZ1623">
        <v>24</v>
      </c>
      <c r="CA1623">
        <v>35</v>
      </c>
      <c r="CB1623">
        <v>10</v>
      </c>
      <c r="CE1623">
        <v>1</v>
      </c>
      <c r="CF1623">
        <v>1</v>
      </c>
      <c r="CG1623">
        <v>13</v>
      </c>
      <c r="CH1623">
        <v>13</v>
      </c>
      <c r="CI1623">
        <f>CE1623+CG1623</f>
        <v>14</v>
      </c>
      <c r="CJ1623">
        <v>10461</v>
      </c>
      <c r="CL1623">
        <v>7207</v>
      </c>
      <c r="CM1623">
        <v>233</v>
      </c>
      <c r="CN1623">
        <v>3021</v>
      </c>
      <c r="CO1623">
        <v>5854</v>
      </c>
      <c r="CQ1623">
        <v>2600</v>
      </c>
      <c r="CR1623">
        <v>233</v>
      </c>
      <c r="CS1623">
        <v>3021</v>
      </c>
      <c r="CT1623">
        <v>31</v>
      </c>
      <c r="CU1623">
        <v>13</v>
      </c>
      <c r="CZ1623">
        <v>1</v>
      </c>
      <c r="DB1623">
        <f>CX1623+CZ1623+DA1623</f>
        <v>1</v>
      </c>
      <c r="DC1623">
        <v>7</v>
      </c>
      <c r="DE1623">
        <v>4</v>
      </c>
      <c r="DF1623">
        <v>1</v>
      </c>
      <c r="DG1623" s="13">
        <f>(DC1623+DD1623)/CU1623</f>
        <v>0.53846153846153844</v>
      </c>
      <c r="DH1623">
        <v>2456</v>
      </c>
      <c r="DI1623">
        <v>2234</v>
      </c>
      <c r="DJ1623">
        <v>914</v>
      </c>
      <c r="DK1623">
        <v>741</v>
      </c>
      <c r="DL1623">
        <v>18</v>
      </c>
      <c r="DM1623">
        <v>10</v>
      </c>
      <c r="DN1623">
        <v>10</v>
      </c>
      <c r="DO1623">
        <v>2</v>
      </c>
      <c r="DP1623">
        <v>1</v>
      </c>
      <c r="DQ1623">
        <v>7</v>
      </c>
      <c r="DS1623">
        <v>3</v>
      </c>
      <c r="EA1623">
        <v>7</v>
      </c>
      <c r="EI1623">
        <f>CO1623</f>
        <v>5854</v>
      </c>
      <c r="EJ1623" s="16">
        <f>BU1623</f>
        <v>142185.29999999999</v>
      </c>
      <c r="EK1623" s="16">
        <f>EJ1623/EI1623</f>
        <v>24.288571916638194</v>
      </c>
      <c r="EL1623">
        <f>DJ1623</f>
        <v>914</v>
      </c>
      <c r="EM1623" s="16">
        <f>EK1623*EL1623</f>
        <v>22199.754731807308</v>
      </c>
    </row>
    <row r="1624" spans="1:143" x14ac:dyDescent="0.25">
      <c r="A1624">
        <v>2015</v>
      </c>
      <c r="B1624">
        <v>1417</v>
      </c>
      <c r="C1624" t="s">
        <v>4200</v>
      </c>
      <c r="D1624" t="s">
        <v>1703</v>
      </c>
      <c r="E1624" t="s">
        <v>4586</v>
      </c>
      <c r="F1624" t="s">
        <v>4587</v>
      </c>
      <c r="H1624">
        <v>539061</v>
      </c>
      <c r="I1624" t="s">
        <v>4232</v>
      </c>
      <c r="J1624" t="s">
        <v>1590</v>
      </c>
      <c r="K1624">
        <v>98201</v>
      </c>
      <c r="L1624" t="s">
        <v>163</v>
      </c>
      <c r="N1624" t="s">
        <v>151</v>
      </c>
      <c r="P1624" t="s">
        <v>152</v>
      </c>
      <c r="Q1624" t="s">
        <v>207</v>
      </c>
      <c r="R1624" t="s">
        <v>154</v>
      </c>
      <c r="S1624" t="s">
        <v>210</v>
      </c>
      <c r="T1624" t="s">
        <v>155</v>
      </c>
      <c r="U1624" t="s">
        <v>211</v>
      </c>
      <c r="V1624" t="s">
        <v>212</v>
      </c>
      <c r="W1624" t="s">
        <v>169</v>
      </c>
      <c r="Y1624">
        <v>22</v>
      </c>
      <c r="Z1624">
        <v>5</v>
      </c>
      <c r="AA1624">
        <v>3</v>
      </c>
      <c r="AB1624">
        <v>3</v>
      </c>
      <c r="AJ1624">
        <v>25</v>
      </c>
      <c r="AQ1624" t="s">
        <v>652</v>
      </c>
      <c r="AR1624" t="s">
        <v>159</v>
      </c>
      <c r="AS1624" t="s">
        <v>210</v>
      </c>
      <c r="AU1624" t="s">
        <v>4580</v>
      </c>
      <c r="AZ1624" s="15">
        <v>124482.84</v>
      </c>
      <c r="BI1624" s="12">
        <v>5500</v>
      </c>
      <c r="BJ1624" s="12">
        <v>129982.84</v>
      </c>
      <c r="BK1624" s="12">
        <v>0</v>
      </c>
      <c r="BS1624" s="12">
        <v>0</v>
      </c>
      <c r="BT1624" s="12">
        <v>0</v>
      </c>
      <c r="BU1624" s="12">
        <v>129982.84</v>
      </c>
      <c r="BV1624" s="12">
        <v>0</v>
      </c>
      <c r="BW1624" t="s">
        <v>4587</v>
      </c>
      <c r="BX1624" t="s">
        <v>141</v>
      </c>
      <c r="BY1624">
        <v>105</v>
      </c>
      <c r="BZ1624">
        <v>52</v>
      </c>
      <c r="CA1624">
        <v>72</v>
      </c>
      <c r="CB1624">
        <v>19</v>
      </c>
      <c r="CE1624">
        <v>3</v>
      </c>
      <c r="CF1624">
        <v>3</v>
      </c>
      <c r="CG1624">
        <v>30</v>
      </c>
      <c r="CH1624">
        <v>30</v>
      </c>
      <c r="CI1624">
        <f>CE1624+CG1624</f>
        <v>33</v>
      </c>
      <c r="CJ1624">
        <v>12966</v>
      </c>
      <c r="CL1624">
        <v>9531</v>
      </c>
      <c r="CM1624">
        <v>499</v>
      </c>
      <c r="CN1624">
        <v>2936</v>
      </c>
      <c r="CO1624">
        <v>5673</v>
      </c>
      <c r="CQ1624">
        <v>2238</v>
      </c>
      <c r="CR1624">
        <v>499</v>
      </c>
      <c r="CS1624">
        <v>2936</v>
      </c>
      <c r="CT1624">
        <v>59</v>
      </c>
      <c r="CU1624">
        <v>29</v>
      </c>
      <c r="CW1624">
        <v>2</v>
      </c>
      <c r="CY1624">
        <v>2</v>
      </c>
      <c r="CZ1624">
        <v>1</v>
      </c>
      <c r="DB1624">
        <f>CX1624+CZ1624+DA1624</f>
        <v>1</v>
      </c>
      <c r="DC1624">
        <v>14</v>
      </c>
      <c r="DD1624">
        <v>1</v>
      </c>
      <c r="DE1624">
        <v>7</v>
      </c>
      <c r="DF1624">
        <v>2</v>
      </c>
      <c r="DG1624" s="13">
        <f>(DC1624+DD1624)/CU1624</f>
        <v>0.51724137931034486</v>
      </c>
      <c r="DH1624">
        <v>4744</v>
      </c>
      <c r="DI1624">
        <v>3333</v>
      </c>
      <c r="DJ1624">
        <v>2569</v>
      </c>
      <c r="DK1624">
        <v>1711</v>
      </c>
      <c r="DL1624">
        <v>47</v>
      </c>
      <c r="DM1624">
        <v>17</v>
      </c>
      <c r="DN1624">
        <v>38</v>
      </c>
      <c r="DO1624">
        <v>8</v>
      </c>
      <c r="DQ1624">
        <v>9</v>
      </c>
      <c r="DS1624">
        <v>2</v>
      </c>
      <c r="EA1624">
        <v>15</v>
      </c>
      <c r="EB1624">
        <v>4</v>
      </c>
      <c r="EC1624" t="s">
        <v>311</v>
      </c>
      <c r="EE1624">
        <v>3</v>
      </c>
      <c r="EI1624">
        <f>CO1624</f>
        <v>5673</v>
      </c>
      <c r="EJ1624" s="16">
        <f>BU1624</f>
        <v>129982.84</v>
      </c>
      <c r="EK1624" s="16">
        <f>EJ1624/EI1624</f>
        <v>22.912540102238673</v>
      </c>
      <c r="EL1624">
        <f>DJ1624</f>
        <v>2569</v>
      </c>
      <c r="EM1624" s="16">
        <f>EK1624*EL1624</f>
        <v>58862.315522651152</v>
      </c>
    </row>
    <row r="1625" spans="1:143" x14ac:dyDescent="0.25">
      <c r="A1625">
        <v>2015</v>
      </c>
      <c r="B1625">
        <v>1509</v>
      </c>
      <c r="C1625" t="s">
        <v>4200</v>
      </c>
      <c r="D1625" t="s">
        <v>4213</v>
      </c>
      <c r="E1625" t="s">
        <v>4588</v>
      </c>
      <c r="F1625" t="s">
        <v>4589</v>
      </c>
      <c r="G1625" t="s">
        <v>145</v>
      </c>
      <c r="H1625">
        <v>539061</v>
      </c>
      <c r="I1625" t="s">
        <v>4357</v>
      </c>
      <c r="J1625" t="s">
        <v>1590</v>
      </c>
      <c r="K1625">
        <v>98206</v>
      </c>
      <c r="L1625" t="s">
        <v>163</v>
      </c>
      <c r="N1625" t="s">
        <v>151</v>
      </c>
      <c r="P1625" t="s">
        <v>152</v>
      </c>
      <c r="Q1625" t="s">
        <v>207</v>
      </c>
      <c r="R1625" t="s">
        <v>167</v>
      </c>
      <c r="S1625" t="s">
        <v>1355</v>
      </c>
      <c r="T1625" t="s">
        <v>155</v>
      </c>
      <c r="U1625" t="s">
        <v>156</v>
      </c>
      <c r="V1625" t="s">
        <v>157</v>
      </c>
      <c r="W1625" t="s">
        <v>169</v>
      </c>
      <c r="Y1625">
        <v>38</v>
      </c>
      <c r="Z1625">
        <v>15</v>
      </c>
      <c r="AA1625">
        <v>10</v>
      </c>
      <c r="AB1625">
        <v>7</v>
      </c>
      <c r="AJ1625">
        <v>48</v>
      </c>
      <c r="AR1625" t="s">
        <v>227</v>
      </c>
      <c r="AS1625" t="s">
        <v>152</v>
      </c>
      <c r="AU1625" t="s">
        <v>4590</v>
      </c>
      <c r="AV1625" s="12">
        <v>144535.04999999999</v>
      </c>
      <c r="BB1625" s="12">
        <v>310984.94</v>
      </c>
      <c r="BJ1625" s="12">
        <v>455519.99</v>
      </c>
      <c r="BK1625" s="12">
        <v>455519.99</v>
      </c>
      <c r="BS1625" s="12">
        <v>0</v>
      </c>
      <c r="BT1625" s="12">
        <v>0</v>
      </c>
      <c r="BU1625" s="12">
        <v>455519.99</v>
      </c>
      <c r="BV1625" s="12">
        <v>455519.99</v>
      </c>
      <c r="BW1625" t="s">
        <v>4589</v>
      </c>
      <c r="BX1625" t="s">
        <v>157</v>
      </c>
      <c r="BY1625">
        <v>224</v>
      </c>
      <c r="BZ1625">
        <v>86</v>
      </c>
      <c r="CA1625">
        <v>190</v>
      </c>
      <c r="CB1625">
        <v>52</v>
      </c>
      <c r="CC1625">
        <v>1</v>
      </c>
      <c r="CD1625">
        <v>1</v>
      </c>
      <c r="CE1625">
        <v>2</v>
      </c>
      <c r="CF1625">
        <v>2</v>
      </c>
      <c r="CG1625">
        <v>31</v>
      </c>
      <c r="CH1625">
        <v>31</v>
      </c>
      <c r="CI1625">
        <f>CE1625+CG1625</f>
        <v>33</v>
      </c>
      <c r="CJ1625">
        <v>17373</v>
      </c>
      <c r="CK1625">
        <v>91</v>
      </c>
      <c r="CL1625">
        <v>13930</v>
      </c>
      <c r="CM1625">
        <v>168</v>
      </c>
      <c r="CN1625">
        <v>3184</v>
      </c>
      <c r="CO1625">
        <v>7447</v>
      </c>
      <c r="CP1625">
        <v>91</v>
      </c>
      <c r="CQ1625">
        <v>4004</v>
      </c>
      <c r="CR1625">
        <v>168</v>
      </c>
      <c r="CS1625">
        <v>3184</v>
      </c>
      <c r="CT1625">
        <v>179</v>
      </c>
      <c r="CU1625">
        <v>73</v>
      </c>
      <c r="CY1625">
        <v>3</v>
      </c>
      <c r="CZ1625">
        <v>1</v>
      </c>
      <c r="DB1625">
        <f>CX1625+CZ1625+DA1625</f>
        <v>1</v>
      </c>
      <c r="DC1625">
        <v>66</v>
      </c>
      <c r="DE1625">
        <v>3</v>
      </c>
      <c r="DG1625" s="13">
        <f>(DC1625+DD1625)/CU1625</f>
        <v>0.90410958904109584</v>
      </c>
      <c r="DH1625">
        <v>6790</v>
      </c>
      <c r="DI1625">
        <v>6667</v>
      </c>
      <c r="DJ1625">
        <v>6263</v>
      </c>
      <c r="DK1625">
        <v>6140</v>
      </c>
      <c r="DL1625">
        <v>198</v>
      </c>
      <c r="DM1625">
        <v>81</v>
      </c>
      <c r="DN1625">
        <v>164</v>
      </c>
      <c r="DO1625">
        <v>47</v>
      </c>
      <c r="DP1625">
        <v>3</v>
      </c>
      <c r="DQ1625">
        <v>31</v>
      </c>
      <c r="DU1625">
        <v>1</v>
      </c>
      <c r="DX1625">
        <v>78</v>
      </c>
      <c r="DZ1625">
        <v>2</v>
      </c>
      <c r="EB1625">
        <v>4</v>
      </c>
      <c r="EC1625" t="s">
        <v>308</v>
      </c>
      <c r="EE1625">
        <v>2</v>
      </c>
      <c r="EI1625">
        <f>CO1625</f>
        <v>7447</v>
      </c>
      <c r="EJ1625" s="16">
        <f>BU1625</f>
        <v>455519.99</v>
      </c>
      <c r="EK1625" s="16">
        <f>EJ1625/EI1625</f>
        <v>61.168254330602927</v>
      </c>
      <c r="EL1625">
        <f>DJ1625</f>
        <v>6263</v>
      </c>
      <c r="EM1625" s="16">
        <f>EK1625*EL1625</f>
        <v>383096.77687256614</v>
      </c>
    </row>
    <row r="1626" spans="1:143" x14ac:dyDescent="0.25">
      <c r="A1626">
        <v>2015</v>
      </c>
      <c r="B1626">
        <v>1570</v>
      </c>
      <c r="C1626" t="s">
        <v>4200</v>
      </c>
      <c r="D1626" t="s">
        <v>4213</v>
      </c>
      <c r="E1626" t="s">
        <v>4591</v>
      </c>
      <c r="F1626" t="s">
        <v>4592</v>
      </c>
      <c r="G1626" t="s">
        <v>1860</v>
      </c>
      <c r="H1626">
        <v>539061</v>
      </c>
      <c r="I1626" t="s">
        <v>4357</v>
      </c>
      <c r="J1626" t="s">
        <v>1590</v>
      </c>
      <c r="K1626">
        <v>98206</v>
      </c>
      <c r="L1626" t="s">
        <v>163</v>
      </c>
      <c r="N1626" t="s">
        <v>286</v>
      </c>
      <c r="P1626" t="s">
        <v>152</v>
      </c>
      <c r="Q1626" t="s">
        <v>207</v>
      </c>
      <c r="V1626" t="s">
        <v>287</v>
      </c>
      <c r="W1626" t="s">
        <v>169</v>
      </c>
      <c r="AJ1626">
        <v>0</v>
      </c>
      <c r="AR1626" t="s">
        <v>227</v>
      </c>
      <c r="AS1626" t="s">
        <v>152</v>
      </c>
      <c r="AU1626" t="s">
        <v>4593</v>
      </c>
      <c r="AV1626" s="12">
        <v>94040.44</v>
      </c>
      <c r="BI1626" s="12">
        <v>9116</v>
      </c>
      <c r="BJ1626" s="12">
        <v>103156.44</v>
      </c>
      <c r="BK1626" s="12">
        <v>94040.44</v>
      </c>
      <c r="BS1626" s="12">
        <v>0</v>
      </c>
      <c r="BT1626" s="12">
        <v>0</v>
      </c>
      <c r="BU1626" s="12">
        <v>103156.44</v>
      </c>
      <c r="BV1626" s="12">
        <v>94040.44</v>
      </c>
      <c r="CI1626">
        <f>CE1626+CG1626</f>
        <v>0</v>
      </c>
      <c r="DB1626">
        <f>CX1626+CZ1626+DA1626</f>
        <v>0</v>
      </c>
      <c r="DG1626" s="13" t="e">
        <f>(DC1626+DD1626)/CU1626</f>
        <v>#DIV/0!</v>
      </c>
      <c r="EI1626">
        <f>CO1626</f>
        <v>0</v>
      </c>
      <c r="EJ1626" s="16">
        <f>BU1626</f>
        <v>103156.44</v>
      </c>
      <c r="EK1626" s="16" t="e">
        <f>EJ1626/EI1626</f>
        <v>#DIV/0!</v>
      </c>
      <c r="EL1626">
        <f>DJ1626</f>
        <v>0</v>
      </c>
      <c r="EM1626" s="16" t="e">
        <f>EK1626*EL1626</f>
        <v>#DIV/0!</v>
      </c>
    </row>
    <row r="1627" spans="1:143" x14ac:dyDescent="0.25">
      <c r="A1627">
        <v>2015</v>
      </c>
      <c r="B1627">
        <v>1418</v>
      </c>
      <c r="C1627" t="s">
        <v>4200</v>
      </c>
      <c r="D1627" t="s">
        <v>1703</v>
      </c>
      <c r="E1627" t="s">
        <v>4594</v>
      </c>
      <c r="F1627" t="s">
        <v>4595</v>
      </c>
      <c r="G1627" t="s">
        <v>145</v>
      </c>
      <c r="H1627">
        <v>539061</v>
      </c>
      <c r="I1627" t="s">
        <v>4232</v>
      </c>
      <c r="J1627" t="s">
        <v>1590</v>
      </c>
      <c r="K1627">
        <v>98201</v>
      </c>
      <c r="L1627" t="s">
        <v>163</v>
      </c>
      <c r="N1627" t="s">
        <v>263</v>
      </c>
      <c r="O1627" t="s">
        <v>165</v>
      </c>
      <c r="P1627" t="s">
        <v>210</v>
      </c>
      <c r="Q1627" t="s">
        <v>256</v>
      </c>
      <c r="R1627" t="s">
        <v>248</v>
      </c>
      <c r="S1627" t="s">
        <v>210</v>
      </c>
      <c r="V1627" t="s">
        <v>257</v>
      </c>
      <c r="W1627" t="s">
        <v>158</v>
      </c>
      <c r="Y1627">
        <v>33</v>
      </c>
      <c r="Z1627">
        <v>15</v>
      </c>
      <c r="AI1627" t="s">
        <v>2000</v>
      </c>
      <c r="AJ1627">
        <v>33</v>
      </c>
      <c r="AQ1627" t="s">
        <v>2000</v>
      </c>
      <c r="AR1627" t="s">
        <v>159</v>
      </c>
      <c r="AS1627" t="s">
        <v>210</v>
      </c>
      <c r="AX1627" s="15">
        <v>56682.1</v>
      </c>
      <c r="BI1627" s="12">
        <v>1000</v>
      </c>
      <c r="BJ1627" s="12">
        <v>57682.1</v>
      </c>
      <c r="BK1627" s="12">
        <v>0</v>
      </c>
      <c r="BS1627" s="12">
        <v>0</v>
      </c>
      <c r="BT1627" s="12">
        <v>0</v>
      </c>
      <c r="BU1627" s="12">
        <v>57682.1</v>
      </c>
      <c r="BV1627" s="12">
        <v>0</v>
      </c>
      <c r="BW1627" t="s">
        <v>4595</v>
      </c>
      <c r="BX1627" t="s">
        <v>259</v>
      </c>
      <c r="BY1627">
        <v>66</v>
      </c>
      <c r="BZ1627">
        <v>26</v>
      </c>
      <c r="CA1627">
        <v>66</v>
      </c>
      <c r="CB1627">
        <v>26</v>
      </c>
      <c r="CI1627">
        <f>CE1627+CG1627</f>
        <v>0</v>
      </c>
      <c r="CJ1627">
        <v>19140</v>
      </c>
      <c r="CL1627">
        <v>19140</v>
      </c>
      <c r="CO1627">
        <v>7757</v>
      </c>
      <c r="CQ1627">
        <v>7757</v>
      </c>
      <c r="CT1627">
        <v>28</v>
      </c>
      <c r="CU1627">
        <v>11</v>
      </c>
      <c r="CY1627">
        <v>1</v>
      </c>
      <c r="DB1627">
        <f>CX1627+CZ1627+DA1627</f>
        <v>0</v>
      </c>
      <c r="DC1627">
        <v>9</v>
      </c>
      <c r="DD1627">
        <v>1</v>
      </c>
      <c r="DG1627" s="13">
        <f>(DC1627+DD1627)/CU1627</f>
        <v>0.90909090909090906</v>
      </c>
      <c r="DH1627">
        <v>7446</v>
      </c>
      <c r="DI1627">
        <v>2470</v>
      </c>
      <c r="DJ1627">
        <v>6930</v>
      </c>
      <c r="DK1627">
        <v>2258</v>
      </c>
      <c r="DL1627">
        <v>7</v>
      </c>
      <c r="DM1627">
        <v>3</v>
      </c>
      <c r="DN1627">
        <v>7</v>
      </c>
      <c r="DO1627">
        <v>3</v>
      </c>
      <c r="DS1627">
        <v>2</v>
      </c>
      <c r="EA1627">
        <v>1</v>
      </c>
      <c r="EI1627">
        <f>CO1627</f>
        <v>7757</v>
      </c>
      <c r="EJ1627" s="16">
        <f>BU1627</f>
        <v>57682.1</v>
      </c>
      <c r="EK1627" s="16">
        <f>EJ1627/EI1627</f>
        <v>7.4361351037772332</v>
      </c>
      <c r="EL1627">
        <f>DJ1627</f>
        <v>6930</v>
      </c>
      <c r="EM1627" s="16">
        <f>EK1627*EL1627</f>
        <v>51532.416269176225</v>
      </c>
    </row>
    <row r="1628" spans="1:143" x14ac:dyDescent="0.25">
      <c r="A1628">
        <v>2015</v>
      </c>
      <c r="C1628" t="s">
        <v>4200</v>
      </c>
      <c r="D1628" t="s">
        <v>1731</v>
      </c>
      <c r="E1628" t="s">
        <v>4596</v>
      </c>
      <c r="H1628">
        <v>539061</v>
      </c>
      <c r="I1628" t="s">
        <v>4597</v>
      </c>
      <c r="J1628" t="s">
        <v>1590</v>
      </c>
      <c r="K1628">
        <v>98202</v>
      </c>
      <c r="L1628" t="s">
        <v>579</v>
      </c>
      <c r="M1628" t="s">
        <v>1139</v>
      </c>
      <c r="N1628" t="s">
        <v>286</v>
      </c>
      <c r="P1628" t="s">
        <v>210</v>
      </c>
      <c r="Q1628" t="s">
        <v>166</v>
      </c>
      <c r="V1628" t="s">
        <v>287</v>
      </c>
      <c r="W1628" t="s">
        <v>490</v>
      </c>
      <c r="AA1628">
        <v>0</v>
      </c>
      <c r="AB1628">
        <v>0</v>
      </c>
      <c r="AJ1628">
        <v>0</v>
      </c>
      <c r="AR1628" t="s">
        <v>227</v>
      </c>
      <c r="AS1628" t="s">
        <v>152</v>
      </c>
      <c r="AU1628" t="s">
        <v>4598</v>
      </c>
      <c r="BJ1628" s="12">
        <v>0</v>
      </c>
      <c r="BK1628" s="12">
        <v>0</v>
      </c>
      <c r="BS1628" s="12">
        <v>0</v>
      </c>
      <c r="BT1628" s="12">
        <v>0</v>
      </c>
      <c r="BU1628" s="12">
        <v>0</v>
      </c>
      <c r="BV1628" s="12">
        <v>0</v>
      </c>
      <c r="CI1628">
        <f>CE1628+CG1628</f>
        <v>0</v>
      </c>
      <c r="DB1628">
        <f>CX1628+CZ1628+DA1628</f>
        <v>0</v>
      </c>
      <c r="DG1628" s="13" t="e">
        <f>(DC1628+DD1628)/CU1628</f>
        <v>#DIV/0!</v>
      </c>
      <c r="EI1628">
        <f>CO1628</f>
        <v>0</v>
      </c>
      <c r="EJ1628" s="16">
        <f>BU1628</f>
        <v>0</v>
      </c>
      <c r="EK1628" s="16" t="e">
        <f>EJ1628/EI1628</f>
        <v>#DIV/0!</v>
      </c>
      <c r="EL1628">
        <f>DJ1628</f>
        <v>0</v>
      </c>
      <c r="EM1628" s="16" t="e">
        <f>EK1628*EL1628</f>
        <v>#DIV/0!</v>
      </c>
    </row>
    <row r="1629" spans="1:143" x14ac:dyDescent="0.25">
      <c r="A1629">
        <v>2015</v>
      </c>
      <c r="B1629">
        <v>1515</v>
      </c>
      <c r="C1629" t="s">
        <v>4200</v>
      </c>
      <c r="D1629" t="s">
        <v>856</v>
      </c>
      <c r="E1629" t="s">
        <v>4599</v>
      </c>
      <c r="F1629" t="s">
        <v>4600</v>
      </c>
      <c r="G1629" t="s">
        <v>145</v>
      </c>
      <c r="H1629">
        <v>530480</v>
      </c>
      <c r="I1629" t="s">
        <v>4601</v>
      </c>
      <c r="J1629" t="s">
        <v>1590</v>
      </c>
      <c r="K1629">
        <v>98208</v>
      </c>
      <c r="L1629" t="s">
        <v>196</v>
      </c>
      <c r="N1629" t="s">
        <v>507</v>
      </c>
      <c r="O1629" t="s">
        <v>165</v>
      </c>
      <c r="P1629" t="s">
        <v>152</v>
      </c>
      <c r="Q1629" t="s">
        <v>166</v>
      </c>
      <c r="R1629" t="s">
        <v>154</v>
      </c>
      <c r="S1629" t="s">
        <v>210</v>
      </c>
      <c r="T1629" t="s">
        <v>168</v>
      </c>
      <c r="V1629" t="s">
        <v>343</v>
      </c>
      <c r="W1629" t="s">
        <v>158</v>
      </c>
      <c r="AJ1629">
        <v>0</v>
      </c>
      <c r="AR1629" t="s">
        <v>227</v>
      </c>
      <c r="AS1629" t="s">
        <v>152</v>
      </c>
      <c r="AU1629" t="s">
        <v>4602</v>
      </c>
      <c r="AV1629" s="12">
        <v>15840.91</v>
      </c>
      <c r="BF1629" s="12">
        <v>47254.49</v>
      </c>
      <c r="BJ1629" s="12">
        <v>63095.4</v>
      </c>
      <c r="BK1629" s="12">
        <v>15840.91</v>
      </c>
      <c r="BS1629" s="12">
        <v>0</v>
      </c>
      <c r="BT1629" s="12">
        <v>0</v>
      </c>
      <c r="BU1629" s="12">
        <v>63095.4</v>
      </c>
      <c r="BV1629" s="12">
        <v>15840.91</v>
      </c>
      <c r="BW1629" t="s">
        <v>4600</v>
      </c>
      <c r="BX1629" t="s">
        <v>1363</v>
      </c>
      <c r="BY1629">
        <v>20</v>
      </c>
      <c r="BZ1629">
        <v>7</v>
      </c>
      <c r="CA1629">
        <v>20</v>
      </c>
      <c r="CB1629">
        <v>7</v>
      </c>
      <c r="CI1629">
        <f>CE1629+CG1629</f>
        <v>0</v>
      </c>
      <c r="CJ1629">
        <v>5026</v>
      </c>
      <c r="CL1629">
        <v>5026</v>
      </c>
      <c r="CO1629">
        <v>1697</v>
      </c>
      <c r="CQ1629">
        <v>1697</v>
      </c>
      <c r="CT1629">
        <v>11</v>
      </c>
      <c r="CU1629">
        <v>4</v>
      </c>
      <c r="DB1629">
        <f>CX1629+CZ1629+DA1629</f>
        <v>0</v>
      </c>
      <c r="DC1629">
        <v>3</v>
      </c>
      <c r="DE1629">
        <v>1</v>
      </c>
      <c r="DG1629" s="13">
        <f>(DC1629+DD1629)/CU1629</f>
        <v>0.75</v>
      </c>
      <c r="DH1629">
        <v>2251</v>
      </c>
      <c r="DI1629">
        <v>673</v>
      </c>
      <c r="DJ1629">
        <v>1490</v>
      </c>
      <c r="DK1629">
        <v>583</v>
      </c>
      <c r="DL1629">
        <v>9</v>
      </c>
      <c r="DM1629">
        <v>3</v>
      </c>
      <c r="DN1629">
        <v>9</v>
      </c>
      <c r="DO1629">
        <v>3</v>
      </c>
      <c r="DX1629">
        <v>2</v>
      </c>
      <c r="EA1629">
        <v>1</v>
      </c>
      <c r="EI1629">
        <f>CO1629</f>
        <v>1697</v>
      </c>
      <c r="EJ1629" s="16">
        <f>BU1629</f>
        <v>63095.4</v>
      </c>
      <c r="EK1629" s="16">
        <f>EJ1629/EI1629</f>
        <v>37.180553918680026</v>
      </c>
      <c r="EL1629">
        <f>DJ1629</f>
        <v>1490</v>
      </c>
      <c r="EM1629" s="16">
        <f>EK1629*EL1629</f>
        <v>55399.025338833242</v>
      </c>
    </row>
    <row r="1630" spans="1:143" x14ac:dyDescent="0.25">
      <c r="A1630">
        <v>2015</v>
      </c>
      <c r="C1630" t="s">
        <v>4200</v>
      </c>
      <c r="D1630" t="s">
        <v>4213</v>
      </c>
      <c r="E1630" t="s">
        <v>4603</v>
      </c>
      <c r="H1630">
        <v>530480</v>
      </c>
      <c r="I1630" t="s">
        <v>4567</v>
      </c>
      <c r="J1630" t="s">
        <v>1590</v>
      </c>
      <c r="K1630">
        <v>98201</v>
      </c>
      <c r="L1630" t="s">
        <v>489</v>
      </c>
      <c r="N1630" t="s">
        <v>286</v>
      </c>
      <c r="P1630" t="s">
        <v>152</v>
      </c>
      <c r="Q1630" t="s">
        <v>153</v>
      </c>
      <c r="V1630" t="s">
        <v>287</v>
      </c>
      <c r="W1630" t="s">
        <v>490</v>
      </c>
      <c r="AJ1630">
        <v>0</v>
      </c>
      <c r="AR1630" t="s">
        <v>227</v>
      </c>
      <c r="AS1630" t="s">
        <v>152</v>
      </c>
      <c r="AU1630" t="s">
        <v>4604</v>
      </c>
      <c r="BF1630" s="12">
        <v>30677</v>
      </c>
      <c r="BJ1630" s="12">
        <v>30677</v>
      </c>
      <c r="BK1630" s="12">
        <v>0</v>
      </c>
      <c r="BS1630" s="12">
        <v>0</v>
      </c>
      <c r="BT1630" s="12">
        <v>0</v>
      </c>
      <c r="BU1630" s="12">
        <v>30677</v>
      </c>
      <c r="BV1630" s="12">
        <v>0</v>
      </c>
      <c r="CI1630">
        <f>CE1630+CG1630</f>
        <v>0</v>
      </c>
      <c r="DB1630">
        <f>CX1630+CZ1630+DA1630</f>
        <v>0</v>
      </c>
      <c r="DG1630" s="13" t="e">
        <f>(DC1630+DD1630)/CU1630</f>
        <v>#DIV/0!</v>
      </c>
      <c r="EI1630">
        <f>CO1630</f>
        <v>0</v>
      </c>
      <c r="EJ1630" s="16">
        <f>BU1630</f>
        <v>30677</v>
      </c>
      <c r="EK1630" s="16" t="e">
        <f>EJ1630/EI1630</f>
        <v>#DIV/0!</v>
      </c>
      <c r="EL1630">
        <f>DJ1630</f>
        <v>0</v>
      </c>
      <c r="EM1630" s="16" t="e">
        <f>EK1630*EL1630</f>
        <v>#DIV/0!</v>
      </c>
    </row>
    <row r="1631" spans="1:143" x14ac:dyDescent="0.25">
      <c r="A1631">
        <v>2015</v>
      </c>
      <c r="B1631">
        <v>1494</v>
      </c>
      <c r="C1631" t="s">
        <v>4200</v>
      </c>
      <c r="D1631" t="s">
        <v>1731</v>
      </c>
      <c r="E1631" t="s">
        <v>4605</v>
      </c>
      <c r="F1631" t="s">
        <v>435</v>
      </c>
      <c r="G1631" t="s">
        <v>145</v>
      </c>
      <c r="H1631">
        <v>539061</v>
      </c>
      <c r="I1631" t="s">
        <v>4275</v>
      </c>
      <c r="J1631" t="s">
        <v>1590</v>
      </c>
      <c r="K1631">
        <v>98201</v>
      </c>
      <c r="L1631" t="s">
        <v>163</v>
      </c>
      <c r="N1631" t="s">
        <v>830</v>
      </c>
      <c r="P1631" t="s">
        <v>210</v>
      </c>
      <c r="Q1631" t="s">
        <v>256</v>
      </c>
      <c r="R1631" t="s">
        <v>248</v>
      </c>
      <c r="S1631" t="s">
        <v>210</v>
      </c>
      <c r="V1631" t="s">
        <v>257</v>
      </c>
      <c r="W1631" t="s">
        <v>169</v>
      </c>
      <c r="Y1631">
        <v>326</v>
      </c>
      <c r="Z1631">
        <v>97</v>
      </c>
      <c r="AA1631">
        <v>131</v>
      </c>
      <c r="AB1631">
        <v>131</v>
      </c>
      <c r="AI1631" t="s">
        <v>4606</v>
      </c>
      <c r="AJ1631">
        <v>457</v>
      </c>
      <c r="AQ1631" t="s">
        <v>4607</v>
      </c>
      <c r="AR1631" t="s">
        <v>159</v>
      </c>
      <c r="AS1631" t="s">
        <v>210</v>
      </c>
      <c r="AU1631" t="s">
        <v>4608</v>
      </c>
      <c r="AV1631" s="12">
        <v>89771.99</v>
      </c>
      <c r="AX1631" s="15">
        <v>2917207</v>
      </c>
      <c r="BF1631" s="12">
        <v>2609</v>
      </c>
      <c r="BI1631" s="12">
        <v>11685</v>
      </c>
      <c r="BJ1631" s="12">
        <v>3021272.99</v>
      </c>
      <c r="BK1631" s="12">
        <v>89771.99</v>
      </c>
      <c r="BS1631" s="12">
        <v>0</v>
      </c>
      <c r="BT1631" s="12">
        <v>0</v>
      </c>
      <c r="BU1631" s="12">
        <v>3021272.99</v>
      </c>
      <c r="BV1631" s="12">
        <v>89771.99</v>
      </c>
      <c r="BW1631" t="s">
        <v>435</v>
      </c>
      <c r="BX1631" t="s">
        <v>259</v>
      </c>
      <c r="BY1631">
        <v>493</v>
      </c>
      <c r="BZ1631">
        <v>316</v>
      </c>
      <c r="CA1631">
        <v>274</v>
      </c>
      <c r="CB1631">
        <v>97</v>
      </c>
      <c r="CE1631">
        <v>24</v>
      </c>
      <c r="CF1631">
        <v>24</v>
      </c>
      <c r="CG1631">
        <v>195</v>
      </c>
      <c r="CH1631">
        <v>195</v>
      </c>
      <c r="CI1631">
        <f>CE1631+CG1631</f>
        <v>219</v>
      </c>
      <c r="CJ1631">
        <v>164132</v>
      </c>
      <c r="CL1631">
        <v>88550</v>
      </c>
      <c r="CM1631">
        <v>8160</v>
      </c>
      <c r="CN1631">
        <v>67422</v>
      </c>
      <c r="CO1631">
        <v>107742</v>
      </c>
      <c r="CQ1631">
        <v>32160</v>
      </c>
      <c r="CR1631">
        <v>8160</v>
      </c>
      <c r="CS1631">
        <v>67422</v>
      </c>
      <c r="CT1631">
        <v>47</v>
      </c>
      <c r="CU1631">
        <v>26</v>
      </c>
      <c r="CV1631">
        <v>5</v>
      </c>
      <c r="CY1631">
        <v>6</v>
      </c>
      <c r="DA1631">
        <v>1</v>
      </c>
      <c r="DB1631">
        <f>CX1631+CZ1631+DA1631</f>
        <v>1</v>
      </c>
      <c r="DC1631">
        <v>6</v>
      </c>
      <c r="DE1631">
        <v>8</v>
      </c>
      <c r="DG1631" s="13">
        <f>(DC1631+DD1631)/CU1631</f>
        <v>0.23076923076923078</v>
      </c>
      <c r="DH1631">
        <v>14009</v>
      </c>
      <c r="DI1631">
        <v>4716</v>
      </c>
      <c r="DJ1631">
        <v>3724</v>
      </c>
      <c r="DK1631">
        <v>1136</v>
      </c>
      <c r="DL1631">
        <v>40</v>
      </c>
      <c r="DM1631">
        <v>13</v>
      </c>
      <c r="DN1631">
        <v>32</v>
      </c>
      <c r="DO1631">
        <v>5</v>
      </c>
      <c r="DQ1631">
        <v>8</v>
      </c>
      <c r="DS1631">
        <v>3</v>
      </c>
      <c r="DX1631">
        <v>1</v>
      </c>
      <c r="EA1631">
        <v>9</v>
      </c>
      <c r="EB1631">
        <v>1</v>
      </c>
      <c r="EE1631">
        <v>1</v>
      </c>
      <c r="EI1631">
        <f>CO1631</f>
        <v>107742</v>
      </c>
      <c r="EJ1631" s="16">
        <f>BU1631</f>
        <v>3021272.99</v>
      </c>
      <c r="EK1631" s="16">
        <f>EJ1631/EI1631</f>
        <v>28.041738504947006</v>
      </c>
      <c r="EL1631">
        <f>DJ1631</f>
        <v>3724</v>
      </c>
      <c r="EM1631" s="16">
        <f>EK1631*EL1631</f>
        <v>104427.43419242265</v>
      </c>
    </row>
    <row r="1632" spans="1:143" x14ac:dyDescent="0.25">
      <c r="A1632">
        <v>2015</v>
      </c>
      <c r="B1632">
        <v>1460</v>
      </c>
      <c r="C1632" t="s">
        <v>4200</v>
      </c>
      <c r="D1632" t="s">
        <v>4328</v>
      </c>
      <c r="E1632" t="s">
        <v>4609</v>
      </c>
      <c r="H1632">
        <v>539061</v>
      </c>
      <c r="I1632" t="s">
        <v>2539</v>
      </c>
      <c r="J1632" t="s">
        <v>2539</v>
      </c>
      <c r="L1632" t="s">
        <v>163</v>
      </c>
      <c r="N1632" t="s">
        <v>286</v>
      </c>
      <c r="P1632" t="s">
        <v>152</v>
      </c>
      <c r="Q1632" t="s">
        <v>153</v>
      </c>
      <c r="V1632" t="s">
        <v>287</v>
      </c>
      <c r="W1632" t="s">
        <v>333</v>
      </c>
      <c r="X1632" t="s">
        <v>201</v>
      </c>
      <c r="AJ1632">
        <v>0</v>
      </c>
      <c r="AR1632" t="s">
        <v>227</v>
      </c>
      <c r="AS1632" t="s">
        <v>152</v>
      </c>
      <c r="AU1632" t="s">
        <v>4610</v>
      </c>
      <c r="BI1632" s="12">
        <v>176400</v>
      </c>
      <c r="BJ1632" s="12">
        <v>176400</v>
      </c>
      <c r="BK1632" s="12">
        <v>0</v>
      </c>
      <c r="BS1632" s="12">
        <v>0</v>
      </c>
      <c r="BT1632" s="12">
        <v>0</v>
      </c>
      <c r="BU1632" s="12">
        <v>176400</v>
      </c>
      <c r="BV1632" s="12">
        <v>0</v>
      </c>
      <c r="CI1632">
        <f>CE1632+CG1632</f>
        <v>0</v>
      </c>
      <c r="DB1632">
        <f>CX1632+CZ1632+DA1632</f>
        <v>0</v>
      </c>
      <c r="DG1632" s="13" t="e">
        <f>(DC1632+DD1632)/CU1632</f>
        <v>#DIV/0!</v>
      </c>
      <c r="EI1632">
        <f>CO1632</f>
        <v>0</v>
      </c>
      <c r="EJ1632" s="16">
        <f>BU1632</f>
        <v>176400</v>
      </c>
      <c r="EK1632" s="16" t="e">
        <f>EJ1632/EI1632</f>
        <v>#DIV/0!</v>
      </c>
      <c r="EL1632">
        <f>DJ1632</f>
        <v>0</v>
      </c>
      <c r="EM1632" s="16" t="e">
        <f>EK1632*EL1632</f>
        <v>#DIV/0!</v>
      </c>
    </row>
    <row r="1633" spans="1:143" x14ac:dyDescent="0.25">
      <c r="A1633">
        <v>2015</v>
      </c>
      <c r="C1633" t="s">
        <v>4200</v>
      </c>
      <c r="D1633" t="s">
        <v>4362</v>
      </c>
      <c r="E1633" t="s">
        <v>4611</v>
      </c>
      <c r="H1633">
        <v>530480</v>
      </c>
      <c r="I1633" t="s">
        <v>4612</v>
      </c>
      <c r="J1633" t="s">
        <v>1590</v>
      </c>
      <c r="K1633">
        <v>98208</v>
      </c>
      <c r="L1633" t="s">
        <v>163</v>
      </c>
      <c r="N1633" t="s">
        <v>507</v>
      </c>
      <c r="O1633" t="s">
        <v>198</v>
      </c>
      <c r="P1633" t="s">
        <v>152</v>
      </c>
      <c r="Q1633" t="s">
        <v>199</v>
      </c>
      <c r="R1633" t="s">
        <v>248</v>
      </c>
      <c r="S1633" t="s">
        <v>210</v>
      </c>
      <c r="V1633" t="s">
        <v>249</v>
      </c>
      <c r="W1633" t="s">
        <v>490</v>
      </c>
      <c r="AJ1633">
        <v>0</v>
      </c>
      <c r="AL1633" t="s">
        <v>308</v>
      </c>
      <c r="AR1633" t="s">
        <v>227</v>
      </c>
      <c r="AS1633" t="s">
        <v>152</v>
      </c>
      <c r="AU1633" t="s">
        <v>4613</v>
      </c>
      <c r="BJ1633" s="12">
        <v>0</v>
      </c>
      <c r="BK1633" s="12">
        <v>0</v>
      </c>
      <c r="BS1633" s="12">
        <v>0</v>
      </c>
      <c r="BT1633" s="12">
        <v>0</v>
      </c>
      <c r="BU1633" s="12">
        <v>0</v>
      </c>
      <c r="BV1633" s="12">
        <v>0</v>
      </c>
      <c r="CI1633">
        <f>CE1633+CG1633</f>
        <v>0</v>
      </c>
      <c r="DB1633">
        <f>CX1633+CZ1633+DA1633</f>
        <v>0</v>
      </c>
      <c r="DG1633" s="13" t="e">
        <f>(DC1633+DD1633)/CU1633</f>
        <v>#DIV/0!</v>
      </c>
      <c r="EI1633">
        <f>CO1633</f>
        <v>0</v>
      </c>
      <c r="EJ1633" s="16">
        <f>BU1633</f>
        <v>0</v>
      </c>
      <c r="EK1633" s="16" t="e">
        <f>EJ1633/EI1633</f>
        <v>#DIV/0!</v>
      </c>
      <c r="EL1633">
        <f>DJ1633</f>
        <v>0</v>
      </c>
      <c r="EM1633" s="16" t="e">
        <f>EK1633*EL1633</f>
        <v>#DIV/0!</v>
      </c>
    </row>
    <row r="1634" spans="1:143" x14ac:dyDescent="0.25">
      <c r="A1634">
        <v>2015</v>
      </c>
      <c r="B1634">
        <v>1545</v>
      </c>
      <c r="C1634" t="s">
        <v>4200</v>
      </c>
      <c r="D1634" t="s">
        <v>4213</v>
      </c>
      <c r="E1634" t="s">
        <v>4614</v>
      </c>
      <c r="F1634" t="s">
        <v>4615</v>
      </c>
      <c r="G1634" t="s">
        <v>1860</v>
      </c>
      <c r="H1634">
        <v>539061</v>
      </c>
      <c r="I1634" t="s">
        <v>4357</v>
      </c>
      <c r="J1634" t="s">
        <v>1590</v>
      </c>
      <c r="K1634">
        <v>98206</v>
      </c>
      <c r="L1634" t="s">
        <v>685</v>
      </c>
      <c r="N1634" t="s">
        <v>286</v>
      </c>
      <c r="P1634" t="s">
        <v>152</v>
      </c>
      <c r="Q1634" t="s">
        <v>207</v>
      </c>
      <c r="V1634" t="s">
        <v>287</v>
      </c>
      <c r="W1634" t="s">
        <v>169</v>
      </c>
      <c r="AJ1634">
        <v>0</v>
      </c>
      <c r="AR1634" t="s">
        <v>227</v>
      </c>
      <c r="AS1634" t="s">
        <v>152</v>
      </c>
      <c r="AU1634" t="s">
        <v>4616</v>
      </c>
      <c r="BJ1634" s="12">
        <v>0</v>
      </c>
      <c r="BK1634" s="12">
        <v>0</v>
      </c>
      <c r="BS1634" s="12">
        <v>0</v>
      </c>
      <c r="BT1634" s="12">
        <v>0</v>
      </c>
      <c r="BU1634" s="12">
        <v>0</v>
      </c>
      <c r="BV1634" s="12">
        <v>0</v>
      </c>
      <c r="CI1634">
        <f>CE1634+CG1634</f>
        <v>0</v>
      </c>
      <c r="DB1634">
        <f>CX1634+CZ1634+DA1634</f>
        <v>0</v>
      </c>
      <c r="DG1634" s="13" t="e">
        <f>(DC1634+DD1634)/CU1634</f>
        <v>#DIV/0!</v>
      </c>
      <c r="EI1634">
        <f>CO1634</f>
        <v>0</v>
      </c>
      <c r="EJ1634" s="16">
        <f>BU1634</f>
        <v>0</v>
      </c>
      <c r="EK1634" s="16" t="e">
        <f>EJ1634/EI1634</f>
        <v>#DIV/0!</v>
      </c>
      <c r="EL1634">
        <f>DJ1634</f>
        <v>0</v>
      </c>
      <c r="EM1634" s="16" t="e">
        <f>EK1634*EL1634</f>
        <v>#DIV/0!</v>
      </c>
    </row>
    <row r="1635" spans="1:143" x14ac:dyDescent="0.25">
      <c r="A1635">
        <v>2015</v>
      </c>
      <c r="B1635">
        <v>1462</v>
      </c>
      <c r="C1635" t="s">
        <v>4200</v>
      </c>
      <c r="D1635" t="s">
        <v>4429</v>
      </c>
      <c r="E1635" t="s">
        <v>4617</v>
      </c>
      <c r="H1635">
        <v>539061</v>
      </c>
      <c r="I1635" t="s">
        <v>4618</v>
      </c>
      <c r="J1635" t="s">
        <v>1590</v>
      </c>
      <c r="K1635">
        <v>98201</v>
      </c>
      <c r="L1635" t="s">
        <v>163</v>
      </c>
      <c r="N1635" t="s">
        <v>286</v>
      </c>
      <c r="P1635" t="s">
        <v>152</v>
      </c>
      <c r="Q1635" t="s">
        <v>207</v>
      </c>
      <c r="V1635" t="s">
        <v>287</v>
      </c>
      <c r="W1635" t="s">
        <v>169</v>
      </c>
      <c r="AJ1635">
        <v>0</v>
      </c>
      <c r="AR1635" t="s">
        <v>159</v>
      </c>
      <c r="AS1635" t="s">
        <v>152</v>
      </c>
      <c r="AU1635" t="s">
        <v>4619</v>
      </c>
      <c r="AV1635" s="12">
        <v>27028.880000000001</v>
      </c>
      <c r="BJ1635" s="12">
        <v>27028.880000000001</v>
      </c>
      <c r="BK1635" s="12">
        <v>27028.880000000001</v>
      </c>
      <c r="BS1635" s="12">
        <v>0</v>
      </c>
      <c r="BT1635" s="12">
        <v>0</v>
      </c>
      <c r="BU1635" s="12">
        <v>27028.880000000001</v>
      </c>
      <c r="BV1635" s="12">
        <v>27028.880000000001</v>
      </c>
      <c r="CI1635">
        <f>CE1635+CG1635</f>
        <v>0</v>
      </c>
      <c r="DB1635">
        <f>CX1635+CZ1635+DA1635</f>
        <v>0</v>
      </c>
      <c r="DG1635" s="13" t="e">
        <f>(DC1635+DD1635)/CU1635</f>
        <v>#DIV/0!</v>
      </c>
      <c r="EI1635">
        <f>CO1635</f>
        <v>0</v>
      </c>
      <c r="EJ1635" s="16">
        <f>BU1635</f>
        <v>27028.880000000001</v>
      </c>
      <c r="EK1635" s="16" t="e">
        <f>EJ1635/EI1635</f>
        <v>#DIV/0!</v>
      </c>
      <c r="EL1635">
        <f>DJ1635</f>
        <v>0</v>
      </c>
      <c r="EM1635" s="16" t="e">
        <f>EK1635*EL1635</f>
        <v>#DIV/0!</v>
      </c>
    </row>
    <row r="1636" spans="1:143" x14ac:dyDescent="0.25">
      <c r="A1636">
        <v>2015</v>
      </c>
      <c r="B1636">
        <v>2033</v>
      </c>
      <c r="C1636" t="s">
        <v>4200</v>
      </c>
      <c r="D1636" t="s">
        <v>4209</v>
      </c>
      <c r="E1636" t="s">
        <v>4620</v>
      </c>
      <c r="F1636" t="s">
        <v>4620</v>
      </c>
      <c r="V1636" t="s">
        <v>1363</v>
      </c>
      <c r="AJ1636">
        <v>0</v>
      </c>
      <c r="BJ1636" s="12">
        <v>0</v>
      </c>
      <c r="BK1636" s="12">
        <v>0</v>
      </c>
      <c r="BS1636" s="12">
        <v>0</v>
      </c>
      <c r="BT1636" s="12">
        <v>0</v>
      </c>
      <c r="BU1636" s="12">
        <v>0</v>
      </c>
      <c r="BV1636" s="12">
        <v>0</v>
      </c>
      <c r="BW1636" t="s">
        <v>4620</v>
      </c>
      <c r="BX1636" t="s">
        <v>1363</v>
      </c>
      <c r="BY1636">
        <v>3</v>
      </c>
      <c r="BZ1636">
        <v>1</v>
      </c>
      <c r="CA1636">
        <v>3</v>
      </c>
      <c r="CB1636">
        <v>1</v>
      </c>
      <c r="CI1636">
        <f>CE1636+CG1636</f>
        <v>0</v>
      </c>
      <c r="CJ1636">
        <v>93</v>
      </c>
      <c r="CL1636">
        <v>93</v>
      </c>
      <c r="CO1636">
        <v>31</v>
      </c>
      <c r="CQ1636">
        <v>31</v>
      </c>
      <c r="CT1636">
        <v>3</v>
      </c>
      <c r="CU1636">
        <v>1</v>
      </c>
      <c r="DB1636">
        <f>CX1636+CZ1636+DA1636</f>
        <v>0</v>
      </c>
      <c r="DC1636">
        <v>1</v>
      </c>
      <c r="DG1636" s="13">
        <f>(DC1636+DD1636)/CU1636</f>
        <v>1</v>
      </c>
      <c r="DH1636">
        <v>945</v>
      </c>
      <c r="DI1636">
        <v>31</v>
      </c>
      <c r="DJ1636">
        <v>945</v>
      </c>
      <c r="DK1636">
        <v>31</v>
      </c>
      <c r="EI1636">
        <f>CO1636</f>
        <v>31</v>
      </c>
      <c r="EJ1636" s="16">
        <f>BU1636</f>
        <v>0</v>
      </c>
      <c r="EK1636" s="16">
        <f>EJ1636/EI1636</f>
        <v>0</v>
      </c>
      <c r="EL1636">
        <f>DJ1636</f>
        <v>945</v>
      </c>
      <c r="EM1636" s="16">
        <f>EK1636*EL1636</f>
        <v>0</v>
      </c>
    </row>
    <row r="1637" spans="1:143" x14ac:dyDescent="0.25">
      <c r="A1637">
        <v>2015</v>
      </c>
      <c r="B1637">
        <v>1528</v>
      </c>
      <c r="C1637" t="s">
        <v>4200</v>
      </c>
      <c r="D1637" t="s">
        <v>4209</v>
      </c>
      <c r="E1637" t="s">
        <v>4621</v>
      </c>
      <c r="H1637">
        <v>539061</v>
      </c>
      <c r="I1637" t="s">
        <v>4622</v>
      </c>
      <c r="J1637" t="s">
        <v>4480</v>
      </c>
      <c r="K1637">
        <v>98272</v>
      </c>
      <c r="L1637" t="s">
        <v>685</v>
      </c>
      <c r="N1637" t="s">
        <v>656</v>
      </c>
      <c r="O1637" t="s">
        <v>198</v>
      </c>
      <c r="P1637" t="s">
        <v>152</v>
      </c>
      <c r="Q1637" t="s">
        <v>199</v>
      </c>
      <c r="R1637" t="s">
        <v>154</v>
      </c>
      <c r="S1637" t="s">
        <v>210</v>
      </c>
      <c r="T1637" t="s">
        <v>168</v>
      </c>
      <c r="V1637" t="s">
        <v>343</v>
      </c>
      <c r="W1637" t="s">
        <v>158</v>
      </c>
      <c r="AJ1637">
        <v>0</v>
      </c>
      <c r="AR1637" t="s">
        <v>227</v>
      </c>
      <c r="AS1637" t="s">
        <v>152</v>
      </c>
      <c r="AU1637" t="s">
        <v>4623</v>
      </c>
      <c r="BJ1637" s="12">
        <v>0</v>
      </c>
      <c r="BK1637" s="12">
        <v>0</v>
      </c>
      <c r="BS1637" s="12">
        <v>0</v>
      </c>
      <c r="BT1637" s="12">
        <v>0</v>
      </c>
      <c r="BU1637" s="12">
        <v>0</v>
      </c>
      <c r="BV1637" s="12">
        <v>0</v>
      </c>
      <c r="CI1637">
        <f>CE1637+CG1637</f>
        <v>0</v>
      </c>
      <c r="DB1637">
        <f>CX1637+CZ1637+DA1637</f>
        <v>0</v>
      </c>
      <c r="DG1637" s="13" t="e">
        <f>(DC1637+DD1637)/CU1637</f>
        <v>#DIV/0!</v>
      </c>
      <c r="EI1637">
        <f>CO1637</f>
        <v>0</v>
      </c>
      <c r="EJ1637" s="16">
        <f>BU1637</f>
        <v>0</v>
      </c>
      <c r="EK1637" s="16" t="e">
        <f>EJ1637/EI1637</f>
        <v>#DIV/0!</v>
      </c>
      <c r="EL1637">
        <f>DJ1637</f>
        <v>0</v>
      </c>
      <c r="EM1637" s="16" t="e">
        <f>EK1637*EL1637</f>
        <v>#DIV/0!</v>
      </c>
    </row>
    <row r="1638" spans="1:143" x14ac:dyDescent="0.25">
      <c r="A1638">
        <v>2015</v>
      </c>
      <c r="C1638" t="s">
        <v>4200</v>
      </c>
      <c r="D1638" t="s">
        <v>4392</v>
      </c>
      <c r="E1638" t="s">
        <v>4624</v>
      </c>
      <c r="H1638">
        <v>539061</v>
      </c>
      <c r="I1638" t="s">
        <v>4625</v>
      </c>
      <c r="J1638" t="s">
        <v>4345</v>
      </c>
      <c r="K1638">
        <v>98043</v>
      </c>
      <c r="L1638" t="s">
        <v>489</v>
      </c>
      <c r="N1638" t="s">
        <v>656</v>
      </c>
      <c r="O1638" t="s">
        <v>198</v>
      </c>
      <c r="P1638" t="s">
        <v>152</v>
      </c>
      <c r="Q1638" t="s">
        <v>153</v>
      </c>
      <c r="R1638" t="s">
        <v>248</v>
      </c>
      <c r="S1638" t="s">
        <v>210</v>
      </c>
      <c r="V1638" t="s">
        <v>249</v>
      </c>
      <c r="W1638" t="s">
        <v>816</v>
      </c>
      <c r="AI1638" t="s">
        <v>1740</v>
      </c>
      <c r="AJ1638">
        <v>0</v>
      </c>
      <c r="AR1638" t="s">
        <v>227</v>
      </c>
      <c r="AS1638" t="s">
        <v>152</v>
      </c>
      <c r="AU1638" t="s">
        <v>4626</v>
      </c>
      <c r="BJ1638" s="12">
        <v>0</v>
      </c>
      <c r="BK1638" s="12">
        <v>0</v>
      </c>
      <c r="BL1638" s="15">
        <v>1500000</v>
      </c>
      <c r="BS1638" s="12">
        <v>1500000</v>
      </c>
      <c r="BT1638" s="12">
        <v>3000000</v>
      </c>
      <c r="BU1638" s="12">
        <v>3000000</v>
      </c>
      <c r="BV1638" s="12">
        <v>1500000</v>
      </c>
      <c r="CI1638">
        <f>CE1638+CG1638</f>
        <v>0</v>
      </c>
      <c r="DB1638">
        <f>CX1638+CZ1638+DA1638</f>
        <v>0</v>
      </c>
      <c r="DG1638" s="13" t="e">
        <f>(DC1638+DD1638)/CU1638</f>
        <v>#DIV/0!</v>
      </c>
      <c r="EI1638">
        <f>CO1638</f>
        <v>0</v>
      </c>
      <c r="EJ1638" s="16">
        <f>BU1638</f>
        <v>3000000</v>
      </c>
      <c r="EK1638" s="16" t="e">
        <f>EJ1638/EI1638</f>
        <v>#DIV/0!</v>
      </c>
      <c r="EL1638">
        <f>DJ1638</f>
        <v>0</v>
      </c>
      <c r="EM1638" s="16" t="e">
        <f>EK1638*EL1638</f>
        <v>#DIV/0!</v>
      </c>
    </row>
    <row r="1639" spans="1:143" x14ac:dyDescent="0.25">
      <c r="A1639">
        <v>2015</v>
      </c>
      <c r="B1639">
        <v>1422</v>
      </c>
      <c r="C1639" t="s">
        <v>4200</v>
      </c>
      <c r="D1639" t="s">
        <v>1703</v>
      </c>
      <c r="E1639" t="s">
        <v>4627</v>
      </c>
      <c r="F1639" t="s">
        <v>4628</v>
      </c>
      <c r="G1639" t="s">
        <v>145</v>
      </c>
      <c r="H1639">
        <v>539061</v>
      </c>
      <c r="I1639" t="s">
        <v>4232</v>
      </c>
      <c r="J1639" t="s">
        <v>1590</v>
      </c>
      <c r="K1639">
        <v>98201</v>
      </c>
      <c r="L1639" t="s">
        <v>163</v>
      </c>
      <c r="N1639" t="s">
        <v>263</v>
      </c>
      <c r="O1639" t="s">
        <v>165</v>
      </c>
      <c r="P1639" t="s">
        <v>210</v>
      </c>
      <c r="Q1639" t="s">
        <v>256</v>
      </c>
      <c r="R1639" t="s">
        <v>248</v>
      </c>
      <c r="S1639" t="s">
        <v>210</v>
      </c>
      <c r="V1639" t="s">
        <v>257</v>
      </c>
      <c r="W1639" t="s">
        <v>175</v>
      </c>
      <c r="AA1639">
        <v>17</v>
      </c>
      <c r="AB1639">
        <v>17</v>
      </c>
      <c r="AI1639" t="s">
        <v>370</v>
      </c>
      <c r="AJ1639">
        <v>17</v>
      </c>
      <c r="AQ1639" t="s">
        <v>384</v>
      </c>
      <c r="AR1639" t="s">
        <v>159</v>
      </c>
      <c r="AS1639" t="s">
        <v>210</v>
      </c>
      <c r="AU1639" t="s">
        <v>4332</v>
      </c>
      <c r="AV1639" s="12">
        <v>10944.61</v>
      </c>
      <c r="AX1639" s="15">
        <v>148462.17000000001</v>
      </c>
      <c r="BF1639" s="12">
        <v>2494.42</v>
      </c>
      <c r="BI1639" s="12">
        <v>15429.7</v>
      </c>
      <c r="BJ1639" s="12">
        <v>177330.9</v>
      </c>
      <c r="BK1639" s="12">
        <v>10944.61</v>
      </c>
      <c r="BS1639" s="12">
        <v>0</v>
      </c>
      <c r="BT1639" s="12">
        <v>0</v>
      </c>
      <c r="BU1639" s="12">
        <v>177330.9</v>
      </c>
      <c r="BV1639" s="12">
        <v>10944.61</v>
      </c>
      <c r="BW1639" t="s">
        <v>4628</v>
      </c>
      <c r="BX1639" t="s">
        <v>259</v>
      </c>
      <c r="BY1639">
        <v>14</v>
      </c>
      <c r="BZ1639">
        <v>14</v>
      </c>
      <c r="CG1639">
        <v>14</v>
      </c>
      <c r="CH1639">
        <v>14</v>
      </c>
      <c r="CI1639">
        <f>CE1639+CG1639</f>
        <v>14</v>
      </c>
      <c r="CJ1639">
        <v>3371</v>
      </c>
      <c r="CN1639">
        <v>3371</v>
      </c>
      <c r="CO1639">
        <v>3371</v>
      </c>
      <c r="CS1639">
        <v>3371</v>
      </c>
      <c r="CT1639">
        <v>3</v>
      </c>
      <c r="CU1639">
        <v>3</v>
      </c>
      <c r="CW1639">
        <v>1</v>
      </c>
      <c r="CY1639">
        <v>1</v>
      </c>
      <c r="DA1639">
        <v>1</v>
      </c>
      <c r="DB1639">
        <f>CX1639+CZ1639+DA1639</f>
        <v>1</v>
      </c>
      <c r="DG1639" s="13">
        <f>(DC1639+DD1639)/CU1639</f>
        <v>0</v>
      </c>
      <c r="DH1639">
        <v>214</v>
      </c>
      <c r="DI1639">
        <v>214</v>
      </c>
      <c r="DL1639">
        <v>15</v>
      </c>
      <c r="DM1639">
        <v>15</v>
      </c>
      <c r="DQ1639">
        <v>15</v>
      </c>
      <c r="DS1639">
        <v>5</v>
      </c>
      <c r="EA1639">
        <v>10</v>
      </c>
      <c r="EB1639">
        <v>1</v>
      </c>
      <c r="EE1639">
        <v>1</v>
      </c>
      <c r="EI1639">
        <f>CO1639</f>
        <v>3371</v>
      </c>
      <c r="EJ1639" s="16">
        <f>BU1639</f>
        <v>177330.9</v>
      </c>
      <c r="EK1639" s="16">
        <f>EJ1639/EI1639</f>
        <v>52.604835360427174</v>
      </c>
      <c r="EL1639">
        <f>DJ1639</f>
        <v>0</v>
      </c>
      <c r="EM1639" s="16">
        <f>EK1639*EL1639</f>
        <v>0</v>
      </c>
    </row>
    <row r="1640" spans="1:143" x14ac:dyDescent="0.25">
      <c r="A1640">
        <v>2015</v>
      </c>
      <c r="B1640">
        <v>1533</v>
      </c>
      <c r="C1640" t="s">
        <v>4200</v>
      </c>
      <c r="D1640" t="s">
        <v>1731</v>
      </c>
      <c r="E1640" t="s">
        <v>4629</v>
      </c>
      <c r="F1640" t="s">
        <v>4630</v>
      </c>
      <c r="G1640" t="s">
        <v>145</v>
      </c>
      <c r="H1640">
        <v>539061</v>
      </c>
      <c r="I1640" t="s">
        <v>4631</v>
      </c>
      <c r="J1640" t="s">
        <v>4380</v>
      </c>
      <c r="K1640">
        <v>98036</v>
      </c>
      <c r="L1640" t="s">
        <v>163</v>
      </c>
      <c r="N1640" t="s">
        <v>656</v>
      </c>
      <c r="O1640" t="s">
        <v>198</v>
      </c>
      <c r="P1640" t="s">
        <v>152</v>
      </c>
      <c r="Q1640" t="s">
        <v>199</v>
      </c>
      <c r="R1640" t="s">
        <v>248</v>
      </c>
      <c r="S1640" t="s">
        <v>210</v>
      </c>
      <c r="V1640" t="s">
        <v>249</v>
      </c>
      <c r="W1640" t="s">
        <v>158</v>
      </c>
      <c r="Y1640">
        <v>30</v>
      </c>
      <c r="Z1640">
        <v>12</v>
      </c>
      <c r="AJ1640">
        <v>30</v>
      </c>
      <c r="AR1640" t="s">
        <v>159</v>
      </c>
      <c r="AS1640" t="s">
        <v>152</v>
      </c>
      <c r="AU1640" t="s">
        <v>4632</v>
      </c>
      <c r="BF1640" s="12">
        <v>100</v>
      </c>
      <c r="BH1640" s="15">
        <v>140000</v>
      </c>
      <c r="BI1640" s="12">
        <v>94000</v>
      </c>
      <c r="BJ1640" s="12">
        <v>234100</v>
      </c>
      <c r="BK1640" s="12">
        <v>0</v>
      </c>
      <c r="BS1640" s="12">
        <v>0</v>
      </c>
      <c r="BT1640" s="12">
        <v>0</v>
      </c>
      <c r="BU1640" s="12">
        <v>234100</v>
      </c>
      <c r="BV1640" s="12">
        <v>0</v>
      </c>
      <c r="BW1640" t="s">
        <v>4630</v>
      </c>
      <c r="BX1640" t="s">
        <v>1363</v>
      </c>
      <c r="BY1640">
        <v>47</v>
      </c>
      <c r="BZ1640">
        <v>18</v>
      </c>
      <c r="CA1640">
        <v>46</v>
      </c>
      <c r="CB1640">
        <v>17</v>
      </c>
      <c r="CC1640">
        <v>1</v>
      </c>
      <c r="CD1640">
        <v>1</v>
      </c>
      <c r="CI1640">
        <f>CE1640+CG1640</f>
        <v>0</v>
      </c>
      <c r="CJ1640">
        <v>14327</v>
      </c>
      <c r="CK1640">
        <v>365</v>
      </c>
      <c r="CL1640">
        <v>13962</v>
      </c>
      <c r="CO1640">
        <v>5481</v>
      </c>
      <c r="CP1640">
        <v>365</v>
      </c>
      <c r="CQ1640">
        <v>5116</v>
      </c>
      <c r="CT1640">
        <v>18</v>
      </c>
      <c r="CU1640">
        <v>7</v>
      </c>
      <c r="DB1640">
        <f>CX1640+CZ1640+DA1640</f>
        <v>0</v>
      </c>
      <c r="DC1640">
        <v>6</v>
      </c>
      <c r="DE1640">
        <v>1</v>
      </c>
      <c r="DG1640" s="13">
        <f>(DC1640+DD1640)/CU1640</f>
        <v>0.8571428571428571</v>
      </c>
      <c r="DH1640">
        <v>3416</v>
      </c>
      <c r="DI1640">
        <v>1466</v>
      </c>
      <c r="DJ1640">
        <v>3095</v>
      </c>
      <c r="DK1640">
        <v>1315</v>
      </c>
      <c r="DL1640">
        <v>11</v>
      </c>
      <c r="DM1640">
        <v>2</v>
      </c>
      <c r="DN1640">
        <v>11</v>
      </c>
      <c r="DO1640">
        <v>2</v>
      </c>
      <c r="DS1640">
        <v>2</v>
      </c>
      <c r="EI1640">
        <f>CO1640</f>
        <v>5481</v>
      </c>
      <c r="EJ1640" s="16">
        <f>BU1640</f>
        <v>234100</v>
      </c>
      <c r="EK1640" s="16">
        <f>EJ1640/EI1640</f>
        <v>42.711184090494434</v>
      </c>
      <c r="EL1640">
        <f>DJ1640</f>
        <v>3095</v>
      </c>
      <c r="EM1640" s="16">
        <f>EK1640*EL1640</f>
        <v>132191.11476008027</v>
      </c>
    </row>
    <row r="1641" spans="1:143" x14ac:dyDescent="0.25">
      <c r="A1641">
        <v>2015</v>
      </c>
      <c r="B1641">
        <v>1551</v>
      </c>
      <c r="C1641" t="s">
        <v>4200</v>
      </c>
      <c r="D1641" t="s">
        <v>4446</v>
      </c>
      <c r="E1641" t="s">
        <v>4633</v>
      </c>
      <c r="F1641" t="s">
        <v>4634</v>
      </c>
      <c r="G1641" t="s">
        <v>145</v>
      </c>
      <c r="H1641">
        <v>539061</v>
      </c>
      <c r="I1641" t="s">
        <v>4449</v>
      </c>
      <c r="J1641" t="s">
        <v>1590</v>
      </c>
      <c r="K1641">
        <v>98201</v>
      </c>
      <c r="L1641" t="s">
        <v>163</v>
      </c>
      <c r="N1641" t="s">
        <v>151</v>
      </c>
      <c r="P1641" t="s">
        <v>152</v>
      </c>
      <c r="Q1641" t="s">
        <v>207</v>
      </c>
      <c r="R1641" t="s">
        <v>167</v>
      </c>
      <c r="S1641" t="s">
        <v>1355</v>
      </c>
      <c r="T1641" t="s">
        <v>155</v>
      </c>
      <c r="U1641" t="s">
        <v>211</v>
      </c>
      <c r="V1641" t="s">
        <v>212</v>
      </c>
      <c r="W1641" t="s">
        <v>169</v>
      </c>
      <c r="X1641" t="s">
        <v>226</v>
      </c>
      <c r="AJ1641">
        <v>0</v>
      </c>
      <c r="AR1641" t="s">
        <v>227</v>
      </c>
      <c r="AS1641" t="s">
        <v>152</v>
      </c>
      <c r="AU1641" t="s">
        <v>4635</v>
      </c>
      <c r="BJ1641" s="12">
        <v>0</v>
      </c>
      <c r="BK1641" s="12">
        <v>0</v>
      </c>
      <c r="BS1641" s="12">
        <v>0</v>
      </c>
      <c r="BT1641" s="12">
        <v>0</v>
      </c>
      <c r="BU1641" s="12">
        <v>0</v>
      </c>
      <c r="BV1641" s="12">
        <v>0</v>
      </c>
      <c r="BW1641" t="s">
        <v>4634</v>
      </c>
      <c r="BX1641" t="s">
        <v>141</v>
      </c>
      <c r="CI1641">
        <f>CE1641+CG1641</f>
        <v>0</v>
      </c>
      <c r="CT1641">
        <v>1</v>
      </c>
      <c r="CU1641">
        <v>1</v>
      </c>
      <c r="DB1641">
        <f>CX1641+CZ1641+DA1641</f>
        <v>0</v>
      </c>
      <c r="DC1641">
        <v>1</v>
      </c>
      <c r="DG1641" s="13">
        <f>(DC1641+DD1641)/CU1641</f>
        <v>1</v>
      </c>
      <c r="DH1641">
        <v>41</v>
      </c>
      <c r="DI1641">
        <v>41</v>
      </c>
      <c r="DJ1641">
        <v>41</v>
      </c>
      <c r="DK1641">
        <v>41</v>
      </c>
      <c r="EI1641">
        <f>CO1641</f>
        <v>0</v>
      </c>
      <c r="EJ1641" s="16">
        <f>BU1641</f>
        <v>0</v>
      </c>
      <c r="EK1641" s="16" t="e">
        <f>EJ1641/EI1641</f>
        <v>#DIV/0!</v>
      </c>
      <c r="EL1641">
        <f>DJ1641</f>
        <v>41</v>
      </c>
      <c r="EM1641" s="16" t="e">
        <f>EK1641*EL1641</f>
        <v>#DIV/0!</v>
      </c>
    </row>
    <row r="1642" spans="1:143" x14ac:dyDescent="0.25">
      <c r="A1642">
        <v>2015</v>
      </c>
      <c r="B1642">
        <v>1447</v>
      </c>
      <c r="C1642" t="s">
        <v>4200</v>
      </c>
      <c r="D1642" t="s">
        <v>4392</v>
      </c>
      <c r="E1642" t="s">
        <v>4636</v>
      </c>
      <c r="H1642">
        <v>539061</v>
      </c>
      <c r="I1642" t="s">
        <v>4637</v>
      </c>
      <c r="J1642" t="s">
        <v>1590</v>
      </c>
      <c r="K1642">
        <v>98204</v>
      </c>
      <c r="L1642" t="s">
        <v>163</v>
      </c>
      <c r="N1642" t="s">
        <v>656</v>
      </c>
      <c r="O1642" t="s">
        <v>165</v>
      </c>
      <c r="P1642" t="s">
        <v>152</v>
      </c>
      <c r="Q1642" t="s">
        <v>256</v>
      </c>
      <c r="R1642" t="s">
        <v>248</v>
      </c>
      <c r="S1642" t="s">
        <v>210</v>
      </c>
      <c r="V1642" t="s">
        <v>257</v>
      </c>
      <c r="W1642" t="s">
        <v>169</v>
      </c>
      <c r="X1642" t="s">
        <v>226</v>
      </c>
      <c r="Y1642">
        <v>86.5</v>
      </c>
      <c r="Z1642">
        <v>25</v>
      </c>
      <c r="AA1642">
        <v>171.76</v>
      </c>
      <c r="AB1642">
        <v>152</v>
      </c>
      <c r="AE1642" t="s">
        <v>4638</v>
      </c>
      <c r="AJ1642">
        <v>258.26</v>
      </c>
      <c r="AQ1642" t="s">
        <v>4639</v>
      </c>
      <c r="AR1642" t="s">
        <v>227</v>
      </c>
      <c r="AS1642" t="s">
        <v>152</v>
      </c>
      <c r="AT1642" t="s">
        <v>966</v>
      </c>
      <c r="AU1642" t="s">
        <v>4640</v>
      </c>
      <c r="BH1642" s="15">
        <v>1411936.06</v>
      </c>
      <c r="BJ1642" s="12">
        <v>1411936.06</v>
      </c>
      <c r="BK1642" s="12">
        <v>0</v>
      </c>
      <c r="BS1642" s="12">
        <v>0</v>
      </c>
      <c r="BT1642" s="12">
        <v>0</v>
      </c>
      <c r="BU1642" s="12">
        <v>1411936.06</v>
      </c>
      <c r="BV1642" s="12">
        <v>0</v>
      </c>
      <c r="CI1642">
        <f>CE1642+CG1642</f>
        <v>0</v>
      </c>
      <c r="DB1642">
        <f>CX1642+CZ1642+DA1642</f>
        <v>0</v>
      </c>
      <c r="DG1642" s="13" t="e">
        <f>(DC1642+DD1642)/CU1642</f>
        <v>#DIV/0!</v>
      </c>
      <c r="EI1642">
        <f>CO1642</f>
        <v>0</v>
      </c>
      <c r="EJ1642" s="16">
        <f>BU1642</f>
        <v>1411936.06</v>
      </c>
      <c r="EK1642" s="16" t="e">
        <f>EJ1642/EI1642</f>
        <v>#DIV/0!</v>
      </c>
      <c r="EL1642">
        <f>DJ1642</f>
        <v>0</v>
      </c>
      <c r="EM1642" s="16" t="e">
        <f>EK1642*EL1642</f>
        <v>#DIV/0!</v>
      </c>
    </row>
    <row r="1643" spans="1:143" x14ac:dyDescent="0.25">
      <c r="A1643">
        <v>2015</v>
      </c>
      <c r="B1643">
        <v>1502</v>
      </c>
      <c r="C1643" t="s">
        <v>4200</v>
      </c>
      <c r="D1643" t="s">
        <v>4213</v>
      </c>
      <c r="E1643" t="s">
        <v>4641</v>
      </c>
      <c r="H1643">
        <v>539061</v>
      </c>
      <c r="I1643" t="s">
        <v>4371</v>
      </c>
      <c r="J1643" t="s">
        <v>1590</v>
      </c>
      <c r="K1643">
        <v>98201</v>
      </c>
      <c r="L1643" t="s">
        <v>163</v>
      </c>
      <c r="N1643" t="s">
        <v>286</v>
      </c>
      <c r="P1643" t="s">
        <v>152</v>
      </c>
      <c r="Q1643" t="s">
        <v>207</v>
      </c>
      <c r="V1643" t="s">
        <v>287</v>
      </c>
      <c r="W1643" t="s">
        <v>169</v>
      </c>
      <c r="AJ1643">
        <v>0</v>
      </c>
      <c r="AR1643" t="s">
        <v>159</v>
      </c>
      <c r="AS1643" t="s">
        <v>152</v>
      </c>
      <c r="AU1643" t="s">
        <v>4261</v>
      </c>
      <c r="AV1643" s="12">
        <v>83136.97</v>
      </c>
      <c r="BF1643" s="12">
        <v>33267</v>
      </c>
      <c r="BJ1643" s="12">
        <v>116403.97</v>
      </c>
      <c r="BK1643" s="12">
        <v>83136.97</v>
      </c>
      <c r="BS1643" s="12">
        <v>0</v>
      </c>
      <c r="BT1643" s="12">
        <v>0</v>
      </c>
      <c r="BU1643" s="12">
        <v>116403.97</v>
      </c>
      <c r="BV1643" s="12">
        <v>83136.97</v>
      </c>
      <c r="CI1643">
        <f>CE1643+CG1643</f>
        <v>0</v>
      </c>
      <c r="DB1643">
        <f>CX1643+CZ1643+DA1643</f>
        <v>0</v>
      </c>
      <c r="DG1643" s="13" t="e">
        <f>(DC1643+DD1643)/CU1643</f>
        <v>#DIV/0!</v>
      </c>
      <c r="EI1643">
        <f>CO1643</f>
        <v>0</v>
      </c>
      <c r="EJ1643" s="16">
        <f>BU1643</f>
        <v>116403.97</v>
      </c>
      <c r="EK1643" s="16" t="e">
        <f>EJ1643/EI1643</f>
        <v>#DIV/0!</v>
      </c>
      <c r="EL1643">
        <f>DJ1643</f>
        <v>0</v>
      </c>
      <c r="EM1643" s="16" t="e">
        <f>EK1643*EL1643</f>
        <v>#DIV/0!</v>
      </c>
    </row>
    <row r="1644" spans="1:143" x14ac:dyDescent="0.25">
      <c r="A1644">
        <v>2015</v>
      </c>
      <c r="C1644" t="s">
        <v>4200</v>
      </c>
      <c r="D1644" t="s">
        <v>4213</v>
      </c>
      <c r="E1644" t="s">
        <v>4642</v>
      </c>
      <c r="H1644">
        <v>530480</v>
      </c>
      <c r="I1644" t="s">
        <v>4643</v>
      </c>
      <c r="J1644" t="s">
        <v>1590</v>
      </c>
      <c r="K1644">
        <v>98201</v>
      </c>
      <c r="L1644" t="s">
        <v>489</v>
      </c>
      <c r="N1644" t="s">
        <v>286</v>
      </c>
      <c r="P1644" t="s">
        <v>152</v>
      </c>
      <c r="Q1644" t="s">
        <v>153</v>
      </c>
      <c r="V1644" t="s">
        <v>287</v>
      </c>
      <c r="W1644" t="s">
        <v>490</v>
      </c>
      <c r="AJ1644">
        <v>0</v>
      </c>
      <c r="AR1644" t="s">
        <v>227</v>
      </c>
      <c r="AS1644" t="s">
        <v>152</v>
      </c>
      <c r="AU1644" t="s">
        <v>4644</v>
      </c>
      <c r="AV1644" s="12">
        <v>36237.9</v>
      </c>
      <c r="BJ1644" s="12">
        <v>36237.9</v>
      </c>
      <c r="BK1644" s="12">
        <v>36237.9</v>
      </c>
      <c r="BS1644" s="12">
        <v>0</v>
      </c>
      <c r="BT1644" s="12">
        <v>0</v>
      </c>
      <c r="BU1644" s="12">
        <v>36237.9</v>
      </c>
      <c r="BV1644" s="12">
        <v>36237.9</v>
      </c>
      <c r="CI1644">
        <f>CE1644+CG1644</f>
        <v>0</v>
      </c>
      <c r="DB1644">
        <f>CX1644+CZ1644+DA1644</f>
        <v>0</v>
      </c>
      <c r="DG1644" s="13" t="e">
        <f>(DC1644+DD1644)/CU1644</f>
        <v>#DIV/0!</v>
      </c>
      <c r="EI1644">
        <f>CO1644</f>
        <v>0</v>
      </c>
      <c r="EJ1644" s="16">
        <f>BU1644</f>
        <v>36237.9</v>
      </c>
      <c r="EK1644" s="16" t="e">
        <f>EJ1644/EI1644</f>
        <v>#DIV/0!</v>
      </c>
      <c r="EL1644">
        <f>DJ1644</f>
        <v>0</v>
      </c>
      <c r="EM1644" s="16" t="e">
        <f>EK1644*EL1644</f>
        <v>#DIV/0!</v>
      </c>
    </row>
    <row r="1645" spans="1:143" x14ac:dyDescent="0.25">
      <c r="A1645">
        <v>2015</v>
      </c>
      <c r="B1645">
        <v>1513</v>
      </c>
      <c r="C1645" t="s">
        <v>4200</v>
      </c>
      <c r="D1645" t="s">
        <v>4213</v>
      </c>
      <c r="E1645" t="s">
        <v>4645</v>
      </c>
      <c r="F1645" t="s">
        <v>4646</v>
      </c>
      <c r="G1645" t="s">
        <v>145</v>
      </c>
      <c r="H1645">
        <v>539061</v>
      </c>
      <c r="I1645" t="s">
        <v>4357</v>
      </c>
      <c r="J1645" t="s">
        <v>1590</v>
      </c>
      <c r="K1645">
        <v>98201</v>
      </c>
      <c r="L1645" t="s">
        <v>163</v>
      </c>
      <c r="N1645" t="s">
        <v>151</v>
      </c>
      <c r="P1645" t="s">
        <v>152</v>
      </c>
      <c r="Q1645" t="s">
        <v>207</v>
      </c>
      <c r="R1645" t="s">
        <v>167</v>
      </c>
      <c r="T1645" t="s">
        <v>155</v>
      </c>
      <c r="U1645" t="s">
        <v>211</v>
      </c>
      <c r="V1645" t="s">
        <v>212</v>
      </c>
      <c r="W1645" t="s">
        <v>490</v>
      </c>
      <c r="Y1645">
        <v>31</v>
      </c>
      <c r="Z1645">
        <v>15</v>
      </c>
      <c r="AA1645">
        <v>5</v>
      </c>
      <c r="AB1645">
        <v>3</v>
      </c>
      <c r="AJ1645">
        <v>36</v>
      </c>
      <c r="AR1645" t="s">
        <v>159</v>
      </c>
      <c r="AS1645" t="s">
        <v>152</v>
      </c>
      <c r="AU1645" t="s">
        <v>4647</v>
      </c>
      <c r="AV1645" s="12">
        <v>288260.65999999997</v>
      </c>
      <c r="BJ1645" s="12">
        <v>288260.65999999997</v>
      </c>
      <c r="BK1645" s="12">
        <v>288260.65999999997</v>
      </c>
      <c r="BS1645" s="12">
        <v>0</v>
      </c>
      <c r="BT1645" s="12">
        <v>0</v>
      </c>
      <c r="BU1645" s="12">
        <v>288260.65999999997</v>
      </c>
      <c r="BV1645" s="12">
        <v>288260.65999999997</v>
      </c>
      <c r="BW1645" t="s">
        <v>4646</v>
      </c>
      <c r="BX1645" t="s">
        <v>141</v>
      </c>
      <c r="BY1645">
        <v>100</v>
      </c>
      <c r="BZ1645">
        <v>41</v>
      </c>
      <c r="CA1645">
        <v>85</v>
      </c>
      <c r="CB1645">
        <v>26</v>
      </c>
      <c r="CC1645">
        <v>3</v>
      </c>
      <c r="CD1645">
        <v>3</v>
      </c>
      <c r="CE1645">
        <v>1</v>
      </c>
      <c r="CF1645">
        <v>1</v>
      </c>
      <c r="CG1645">
        <v>11</v>
      </c>
      <c r="CH1645">
        <v>11</v>
      </c>
      <c r="CI1645">
        <f>CE1645+CG1645</f>
        <v>12</v>
      </c>
      <c r="CJ1645">
        <v>13600</v>
      </c>
      <c r="CK1645">
        <v>363</v>
      </c>
      <c r="CL1645">
        <v>11224</v>
      </c>
      <c r="CM1645">
        <v>53</v>
      </c>
      <c r="CN1645">
        <v>1960</v>
      </c>
      <c r="CO1645">
        <v>5915</v>
      </c>
      <c r="CP1645">
        <v>363</v>
      </c>
      <c r="CQ1645">
        <v>3539</v>
      </c>
      <c r="CR1645">
        <v>53</v>
      </c>
      <c r="CS1645">
        <v>1960</v>
      </c>
      <c r="CT1645">
        <v>67</v>
      </c>
      <c r="CU1645">
        <v>30</v>
      </c>
      <c r="CW1645">
        <v>1</v>
      </c>
      <c r="CY1645">
        <v>4</v>
      </c>
      <c r="DA1645">
        <v>1</v>
      </c>
      <c r="DB1645">
        <f>CX1645+CZ1645+DA1645</f>
        <v>1</v>
      </c>
      <c r="DC1645">
        <v>20</v>
      </c>
      <c r="DE1645">
        <v>3</v>
      </c>
      <c r="DF1645">
        <v>1</v>
      </c>
      <c r="DG1645" s="13">
        <f>(DC1645+DD1645)/CU1645</f>
        <v>0.66666666666666663</v>
      </c>
      <c r="DH1645">
        <v>3619</v>
      </c>
      <c r="DI1645">
        <v>3638</v>
      </c>
      <c r="DJ1645">
        <v>2637</v>
      </c>
      <c r="DK1645">
        <v>2821</v>
      </c>
      <c r="DL1645">
        <v>59</v>
      </c>
      <c r="DM1645">
        <v>26</v>
      </c>
      <c r="DN1645">
        <v>48</v>
      </c>
      <c r="DO1645">
        <v>15</v>
      </c>
      <c r="DP1645">
        <v>1</v>
      </c>
      <c r="DQ1645">
        <v>10</v>
      </c>
      <c r="DS1645">
        <v>6</v>
      </c>
      <c r="DW1645">
        <v>2</v>
      </c>
      <c r="EA1645">
        <v>18</v>
      </c>
      <c r="EB1645">
        <v>1</v>
      </c>
      <c r="EE1645">
        <v>1</v>
      </c>
      <c r="EI1645">
        <f>CO1645</f>
        <v>5915</v>
      </c>
      <c r="EJ1645" s="16">
        <f>BU1645</f>
        <v>288260.65999999997</v>
      </c>
      <c r="EK1645" s="16">
        <f>EJ1645/EI1645</f>
        <v>48.733839391377849</v>
      </c>
      <c r="EL1645">
        <f>DJ1645</f>
        <v>2637</v>
      </c>
      <c r="EM1645" s="16">
        <f>EK1645*EL1645</f>
        <v>128511.13447506339</v>
      </c>
    </row>
    <row r="1646" spans="1:143" x14ac:dyDescent="0.25">
      <c r="A1646">
        <v>2015</v>
      </c>
      <c r="B1646">
        <v>1512</v>
      </c>
      <c r="C1646" t="s">
        <v>4200</v>
      </c>
      <c r="D1646" t="s">
        <v>4209</v>
      </c>
      <c r="E1646" t="s">
        <v>4648</v>
      </c>
      <c r="F1646" t="s">
        <v>4649</v>
      </c>
      <c r="G1646" t="s">
        <v>145</v>
      </c>
      <c r="H1646">
        <v>539061</v>
      </c>
      <c r="I1646" t="s">
        <v>4272</v>
      </c>
      <c r="J1646" t="s">
        <v>1590</v>
      </c>
      <c r="K1646">
        <v>98203</v>
      </c>
      <c r="L1646" t="s">
        <v>196</v>
      </c>
      <c r="N1646" t="s">
        <v>286</v>
      </c>
      <c r="P1646" t="s">
        <v>152</v>
      </c>
      <c r="Q1646" t="s">
        <v>153</v>
      </c>
      <c r="V1646" t="s">
        <v>287</v>
      </c>
      <c r="W1646" t="s">
        <v>158</v>
      </c>
      <c r="AJ1646">
        <v>0</v>
      </c>
      <c r="AR1646" t="s">
        <v>227</v>
      </c>
      <c r="AS1646" t="s">
        <v>210</v>
      </c>
      <c r="AU1646" t="s">
        <v>4650</v>
      </c>
      <c r="AV1646" s="12">
        <v>9870.92</v>
      </c>
      <c r="BJ1646" s="12">
        <v>9870.92</v>
      </c>
      <c r="BK1646" s="12">
        <v>9870.92</v>
      </c>
      <c r="BS1646" s="12">
        <v>0</v>
      </c>
      <c r="BT1646" s="12">
        <v>0</v>
      </c>
      <c r="BU1646" s="12">
        <v>9870.92</v>
      </c>
      <c r="BV1646" s="12">
        <v>9870.92</v>
      </c>
      <c r="CI1646">
        <f>CE1646+CG1646</f>
        <v>0</v>
      </c>
      <c r="DB1646">
        <f>CX1646+CZ1646+DA1646</f>
        <v>0</v>
      </c>
      <c r="DG1646" s="13" t="e">
        <f>(DC1646+DD1646)/CU1646</f>
        <v>#DIV/0!</v>
      </c>
      <c r="EI1646">
        <f>CO1646</f>
        <v>0</v>
      </c>
      <c r="EJ1646" s="16">
        <f>BU1646</f>
        <v>9870.92</v>
      </c>
      <c r="EK1646" s="16" t="e">
        <f>EJ1646/EI1646</f>
        <v>#DIV/0!</v>
      </c>
      <c r="EL1646">
        <f>DJ1646</f>
        <v>0</v>
      </c>
      <c r="EM1646" s="16" t="e">
        <f>EK1646*EL1646</f>
        <v>#DIV/0!</v>
      </c>
    </row>
    <row r="1647" spans="1:143" x14ac:dyDescent="0.25">
      <c r="A1647">
        <v>2015</v>
      </c>
      <c r="B1647">
        <v>1488</v>
      </c>
      <c r="C1647" t="s">
        <v>4200</v>
      </c>
      <c r="D1647" t="s">
        <v>4362</v>
      </c>
      <c r="E1647" t="s">
        <v>4651</v>
      </c>
      <c r="H1647">
        <v>530480</v>
      </c>
      <c r="I1647" t="s">
        <v>4652</v>
      </c>
      <c r="J1647" t="s">
        <v>1590</v>
      </c>
      <c r="K1647">
        <v>98203</v>
      </c>
      <c r="L1647" t="s">
        <v>163</v>
      </c>
      <c r="N1647" t="s">
        <v>656</v>
      </c>
      <c r="O1647" t="s">
        <v>198</v>
      </c>
      <c r="P1647" t="s">
        <v>210</v>
      </c>
      <c r="Q1647" t="s">
        <v>256</v>
      </c>
      <c r="R1647" t="s">
        <v>248</v>
      </c>
      <c r="S1647" t="s">
        <v>210</v>
      </c>
      <c r="V1647" t="s">
        <v>257</v>
      </c>
      <c r="W1647" t="s">
        <v>175</v>
      </c>
      <c r="AJ1647">
        <v>0</v>
      </c>
      <c r="AQ1647" t="s">
        <v>170</v>
      </c>
      <c r="AR1647" t="s">
        <v>227</v>
      </c>
      <c r="AS1647" t="s">
        <v>152</v>
      </c>
      <c r="BJ1647" s="12">
        <v>0</v>
      </c>
      <c r="BK1647" s="12">
        <v>0</v>
      </c>
      <c r="BS1647" s="12">
        <v>0</v>
      </c>
      <c r="BT1647" s="12">
        <v>0</v>
      </c>
      <c r="BU1647" s="12">
        <v>0</v>
      </c>
      <c r="BV1647" s="12">
        <v>0</v>
      </c>
      <c r="CI1647">
        <f>CE1647+CG1647</f>
        <v>0</v>
      </c>
      <c r="DB1647">
        <f>CX1647+CZ1647+DA1647</f>
        <v>0</v>
      </c>
      <c r="DG1647" s="13" t="e">
        <f>(DC1647+DD1647)/CU1647</f>
        <v>#DIV/0!</v>
      </c>
      <c r="EI1647">
        <f>CO1647</f>
        <v>0</v>
      </c>
      <c r="EJ1647" s="16">
        <f>BU1647</f>
        <v>0</v>
      </c>
      <c r="EK1647" s="16" t="e">
        <f>EJ1647/EI1647</f>
        <v>#DIV/0!</v>
      </c>
      <c r="EL1647">
        <f>DJ1647</f>
        <v>0</v>
      </c>
      <c r="EM1647" s="16" t="e">
        <f>EK1647*EL1647</f>
        <v>#DIV/0!</v>
      </c>
    </row>
    <row r="1648" spans="1:143" x14ac:dyDescent="0.25">
      <c r="A1648">
        <v>2015</v>
      </c>
      <c r="B1648">
        <v>1521</v>
      </c>
      <c r="C1648" t="s">
        <v>4200</v>
      </c>
      <c r="D1648" t="s">
        <v>4209</v>
      </c>
      <c r="E1648" t="s">
        <v>4653</v>
      </c>
      <c r="F1648" t="s">
        <v>4654</v>
      </c>
      <c r="G1648" t="s">
        <v>145</v>
      </c>
      <c r="H1648">
        <v>539061</v>
      </c>
      <c r="I1648" t="s">
        <v>4655</v>
      </c>
      <c r="J1648" t="s">
        <v>4656</v>
      </c>
      <c r="K1648">
        <v>98294</v>
      </c>
      <c r="L1648" t="s">
        <v>163</v>
      </c>
      <c r="N1648" t="s">
        <v>656</v>
      </c>
      <c r="O1648" t="s">
        <v>198</v>
      </c>
      <c r="P1648" t="s">
        <v>152</v>
      </c>
      <c r="Q1648" t="s">
        <v>199</v>
      </c>
      <c r="R1648" t="s">
        <v>248</v>
      </c>
      <c r="S1648" t="s">
        <v>210</v>
      </c>
      <c r="V1648" t="s">
        <v>249</v>
      </c>
      <c r="W1648" t="s">
        <v>158</v>
      </c>
      <c r="Y1648">
        <v>3</v>
      </c>
      <c r="Z1648">
        <v>1</v>
      </c>
      <c r="AJ1648">
        <v>3</v>
      </c>
      <c r="AR1648" t="s">
        <v>159</v>
      </c>
      <c r="AS1648" t="s">
        <v>152</v>
      </c>
      <c r="AV1648" s="12">
        <v>3302.1</v>
      </c>
      <c r="BF1648" s="12">
        <v>3026.01</v>
      </c>
      <c r="BI1648" s="12">
        <v>46982.559999999998</v>
      </c>
      <c r="BJ1648" s="12">
        <v>53310.67</v>
      </c>
      <c r="BK1648" s="12">
        <v>3302.1</v>
      </c>
      <c r="BS1648" s="12">
        <v>0</v>
      </c>
      <c r="BT1648" s="12">
        <v>0</v>
      </c>
      <c r="BU1648" s="12">
        <v>53310.67</v>
      </c>
      <c r="BV1648" s="12">
        <v>3302.1</v>
      </c>
      <c r="BW1648" t="s">
        <v>4654</v>
      </c>
      <c r="BX1648" t="s">
        <v>1363</v>
      </c>
      <c r="BY1648">
        <v>17</v>
      </c>
      <c r="BZ1648">
        <v>4</v>
      </c>
      <c r="CA1648">
        <v>17</v>
      </c>
      <c r="CB1648">
        <v>4</v>
      </c>
      <c r="CI1648">
        <f>CE1648+CG1648</f>
        <v>0</v>
      </c>
      <c r="CJ1648">
        <v>2221</v>
      </c>
      <c r="CL1648">
        <v>2221</v>
      </c>
      <c r="CO1648">
        <v>613</v>
      </c>
      <c r="CQ1648">
        <v>613</v>
      </c>
      <c r="CT1648">
        <v>16</v>
      </c>
      <c r="CU1648">
        <v>4</v>
      </c>
      <c r="CY1648">
        <v>1</v>
      </c>
      <c r="DB1648">
        <f>CX1648+CZ1648+DA1648</f>
        <v>0</v>
      </c>
      <c r="DC1648">
        <v>1</v>
      </c>
      <c r="DD1648">
        <v>2</v>
      </c>
      <c r="DG1648" s="13">
        <f>(DC1648+DD1648)/CU1648</f>
        <v>0.75</v>
      </c>
      <c r="DH1648">
        <v>1273</v>
      </c>
      <c r="DI1648">
        <v>666</v>
      </c>
      <c r="DJ1648">
        <v>883</v>
      </c>
      <c r="DK1648">
        <v>387</v>
      </c>
      <c r="DL1648">
        <v>17</v>
      </c>
      <c r="DM1648">
        <v>3</v>
      </c>
      <c r="DN1648">
        <v>17</v>
      </c>
      <c r="DO1648">
        <v>3</v>
      </c>
      <c r="DS1648">
        <v>1</v>
      </c>
      <c r="DU1648">
        <v>1</v>
      </c>
      <c r="EA1648">
        <v>1</v>
      </c>
      <c r="EI1648">
        <f>CO1648</f>
        <v>613</v>
      </c>
      <c r="EJ1648" s="16">
        <f>BU1648</f>
        <v>53310.67</v>
      </c>
      <c r="EK1648" s="16">
        <f>EJ1648/EI1648</f>
        <v>86.966835236541598</v>
      </c>
      <c r="EL1648">
        <f>DJ1648</f>
        <v>883</v>
      </c>
      <c r="EM1648" s="16">
        <f>EK1648*EL1648</f>
        <v>76791.715513866235</v>
      </c>
    </row>
    <row r="1649" spans="1:143" x14ac:dyDescent="0.25">
      <c r="A1649">
        <v>2015</v>
      </c>
      <c r="C1649" t="s">
        <v>4200</v>
      </c>
      <c r="D1649" t="s">
        <v>4209</v>
      </c>
      <c r="E1649" t="s">
        <v>4657</v>
      </c>
      <c r="H1649">
        <v>539061</v>
      </c>
      <c r="I1649" t="s">
        <v>4655</v>
      </c>
      <c r="J1649" t="s">
        <v>4656</v>
      </c>
      <c r="K1649">
        <v>98294</v>
      </c>
      <c r="L1649" t="s">
        <v>163</v>
      </c>
      <c r="N1649" t="s">
        <v>656</v>
      </c>
      <c r="O1649" t="s">
        <v>198</v>
      </c>
      <c r="P1649" t="s">
        <v>210</v>
      </c>
      <c r="Q1649" t="s">
        <v>256</v>
      </c>
      <c r="R1649" t="s">
        <v>248</v>
      </c>
      <c r="S1649" t="s">
        <v>210</v>
      </c>
      <c r="V1649" t="s">
        <v>257</v>
      </c>
      <c r="W1649" t="s">
        <v>158</v>
      </c>
      <c r="Y1649">
        <v>7</v>
      </c>
      <c r="Z1649">
        <v>2</v>
      </c>
      <c r="AJ1649">
        <v>7</v>
      </c>
      <c r="AQ1649" t="s">
        <v>250</v>
      </c>
      <c r="AR1649" t="s">
        <v>159</v>
      </c>
      <c r="AS1649" t="s">
        <v>152</v>
      </c>
      <c r="BJ1649" s="12">
        <v>0</v>
      </c>
      <c r="BK1649" s="12">
        <v>0</v>
      </c>
      <c r="BS1649" s="12">
        <v>0</v>
      </c>
      <c r="BT1649" s="12">
        <v>0</v>
      </c>
      <c r="BU1649" s="12">
        <v>0</v>
      </c>
      <c r="BV1649" s="12">
        <v>0</v>
      </c>
      <c r="CI1649">
        <f>CE1649+CG1649</f>
        <v>0</v>
      </c>
      <c r="DB1649">
        <f>CX1649+CZ1649+DA1649</f>
        <v>0</v>
      </c>
      <c r="DG1649" s="13" t="e">
        <f>(DC1649+DD1649)/CU1649</f>
        <v>#DIV/0!</v>
      </c>
      <c r="EI1649">
        <f>CO1649</f>
        <v>0</v>
      </c>
      <c r="EJ1649" s="16">
        <f>BU1649</f>
        <v>0</v>
      </c>
      <c r="EK1649" s="16" t="e">
        <f>EJ1649/EI1649</f>
        <v>#DIV/0!</v>
      </c>
      <c r="EL1649">
        <f>DJ1649</f>
        <v>0</v>
      </c>
      <c r="EM1649" s="16" t="e">
        <f>EK1649*EL1649</f>
        <v>#DIV/0!</v>
      </c>
    </row>
    <row r="1650" spans="1:143" x14ac:dyDescent="0.25">
      <c r="A1650">
        <v>2015</v>
      </c>
      <c r="B1650">
        <v>1574</v>
      </c>
      <c r="C1650" t="s">
        <v>4200</v>
      </c>
      <c r="D1650" t="s">
        <v>4209</v>
      </c>
      <c r="E1650" t="s">
        <v>4658</v>
      </c>
      <c r="F1650" t="s">
        <v>4659</v>
      </c>
      <c r="G1650" t="s">
        <v>145</v>
      </c>
      <c r="H1650">
        <v>539061</v>
      </c>
      <c r="I1650" t="s">
        <v>4660</v>
      </c>
      <c r="J1650" t="s">
        <v>4656</v>
      </c>
      <c r="K1650">
        <v>98294</v>
      </c>
      <c r="L1650" t="s">
        <v>163</v>
      </c>
      <c r="N1650" t="s">
        <v>656</v>
      </c>
      <c r="O1650" t="s">
        <v>198</v>
      </c>
      <c r="P1650" t="s">
        <v>152</v>
      </c>
      <c r="Q1650" t="s">
        <v>199</v>
      </c>
      <c r="R1650" t="s">
        <v>248</v>
      </c>
      <c r="S1650" t="s">
        <v>210</v>
      </c>
      <c r="V1650" t="s">
        <v>249</v>
      </c>
      <c r="W1650" t="s">
        <v>158</v>
      </c>
      <c r="Y1650">
        <v>26</v>
      </c>
      <c r="Z1650">
        <v>5</v>
      </c>
      <c r="AJ1650">
        <v>26</v>
      </c>
      <c r="AR1650" t="s">
        <v>159</v>
      </c>
      <c r="AS1650" t="s">
        <v>152</v>
      </c>
      <c r="AU1650" t="s">
        <v>4661</v>
      </c>
      <c r="AV1650" s="12">
        <v>14471.97</v>
      </c>
      <c r="BF1650" s="12">
        <v>13482.54</v>
      </c>
      <c r="BI1650" s="12">
        <v>81610.960000000006</v>
      </c>
      <c r="BJ1650" s="12">
        <v>109565.47</v>
      </c>
      <c r="BK1650" s="12">
        <v>14471.97</v>
      </c>
      <c r="BS1650" s="12">
        <v>0</v>
      </c>
      <c r="BT1650" s="12">
        <v>0</v>
      </c>
      <c r="BU1650" s="12">
        <v>109565.47</v>
      </c>
      <c r="BV1650" s="12">
        <v>14471.97</v>
      </c>
      <c r="BW1650" t="s">
        <v>4659</v>
      </c>
      <c r="BX1650" t="s">
        <v>1363</v>
      </c>
      <c r="BY1650">
        <v>45</v>
      </c>
      <c r="BZ1650">
        <v>13</v>
      </c>
      <c r="CA1650">
        <v>45</v>
      </c>
      <c r="CB1650">
        <v>13</v>
      </c>
      <c r="CI1650">
        <f>CE1650+CG1650</f>
        <v>0</v>
      </c>
      <c r="CJ1650">
        <v>10722</v>
      </c>
      <c r="CL1650">
        <v>10722</v>
      </c>
      <c r="CO1650">
        <v>3287</v>
      </c>
      <c r="CQ1650">
        <v>3287</v>
      </c>
      <c r="CT1650">
        <v>27</v>
      </c>
      <c r="CU1650">
        <v>10</v>
      </c>
      <c r="CY1650">
        <v>3</v>
      </c>
      <c r="DB1650">
        <f>CX1650+CZ1650+DA1650</f>
        <v>0</v>
      </c>
      <c r="DC1650">
        <v>5</v>
      </c>
      <c r="DD1650">
        <v>2</v>
      </c>
      <c r="DG1650" s="13">
        <f>(DC1650+DD1650)/CU1650</f>
        <v>0.7</v>
      </c>
      <c r="DH1650">
        <v>7559</v>
      </c>
      <c r="DI1650">
        <v>2352</v>
      </c>
      <c r="DJ1650">
        <v>6442</v>
      </c>
      <c r="DK1650">
        <v>1852</v>
      </c>
      <c r="DL1650">
        <v>13</v>
      </c>
      <c r="DM1650">
        <v>3</v>
      </c>
      <c r="DN1650">
        <v>13</v>
      </c>
      <c r="DO1650">
        <v>3</v>
      </c>
      <c r="DS1650">
        <v>1</v>
      </c>
      <c r="DU1650">
        <v>1</v>
      </c>
      <c r="EA1650">
        <v>1</v>
      </c>
      <c r="EI1650">
        <f>CO1650</f>
        <v>3287</v>
      </c>
      <c r="EJ1650" s="16">
        <f>BU1650</f>
        <v>109565.47</v>
      </c>
      <c r="EK1650" s="16">
        <f>EJ1650/EI1650</f>
        <v>33.332969272893216</v>
      </c>
      <c r="EL1650">
        <f>DJ1650</f>
        <v>6442</v>
      </c>
      <c r="EM1650" s="16">
        <f>EK1650*EL1650</f>
        <v>214730.98805597809</v>
      </c>
    </row>
    <row r="1651" spans="1:143" x14ac:dyDescent="0.25">
      <c r="A1651">
        <v>2015</v>
      </c>
      <c r="C1651" t="s">
        <v>4200</v>
      </c>
      <c r="D1651" t="s">
        <v>4209</v>
      </c>
      <c r="E1651" t="s">
        <v>4662</v>
      </c>
      <c r="H1651">
        <v>539061</v>
      </c>
      <c r="I1651" t="s">
        <v>4660</v>
      </c>
      <c r="J1651" t="s">
        <v>4656</v>
      </c>
      <c r="K1651">
        <v>98294</v>
      </c>
      <c r="L1651" t="s">
        <v>163</v>
      </c>
      <c r="N1651" t="s">
        <v>656</v>
      </c>
      <c r="O1651" t="s">
        <v>198</v>
      </c>
      <c r="P1651" t="s">
        <v>210</v>
      </c>
      <c r="Q1651" t="s">
        <v>166</v>
      </c>
      <c r="R1651" t="s">
        <v>248</v>
      </c>
      <c r="S1651" t="s">
        <v>210</v>
      </c>
      <c r="V1651" t="s">
        <v>257</v>
      </c>
      <c r="W1651" t="s">
        <v>158</v>
      </c>
      <c r="Y1651">
        <v>9</v>
      </c>
      <c r="Z1651">
        <v>2</v>
      </c>
      <c r="AJ1651">
        <v>9</v>
      </c>
      <c r="AQ1651" t="s">
        <v>564</v>
      </c>
      <c r="AR1651" t="s">
        <v>159</v>
      </c>
      <c r="AS1651" t="s">
        <v>152</v>
      </c>
      <c r="BJ1651" s="12">
        <v>0</v>
      </c>
      <c r="BK1651" s="12">
        <v>0</v>
      </c>
      <c r="BS1651" s="12">
        <v>0</v>
      </c>
      <c r="BT1651" s="12">
        <v>0</v>
      </c>
      <c r="BU1651" s="12">
        <v>0</v>
      </c>
      <c r="BV1651" s="12">
        <v>0</v>
      </c>
      <c r="CI1651">
        <f>CE1651+CG1651</f>
        <v>0</v>
      </c>
      <c r="DB1651">
        <f>CX1651+CZ1651+DA1651</f>
        <v>0</v>
      </c>
      <c r="DG1651" s="13" t="e">
        <f>(DC1651+DD1651)/CU1651</f>
        <v>#DIV/0!</v>
      </c>
      <c r="EI1651">
        <f>CO1651</f>
        <v>0</v>
      </c>
      <c r="EJ1651" s="16">
        <f>BU1651</f>
        <v>0</v>
      </c>
      <c r="EK1651" s="16" t="e">
        <f>EJ1651/EI1651</f>
        <v>#DIV/0!</v>
      </c>
      <c r="EL1651">
        <f>DJ1651</f>
        <v>0</v>
      </c>
      <c r="EM1651" s="16" t="e">
        <f>EK1651*EL1651</f>
        <v>#DIV/0!</v>
      </c>
    </row>
    <row r="1652" spans="1:143" x14ac:dyDescent="0.25">
      <c r="A1652">
        <v>2015</v>
      </c>
      <c r="B1652">
        <v>1436</v>
      </c>
      <c r="C1652" t="s">
        <v>4200</v>
      </c>
      <c r="D1652" t="s">
        <v>4359</v>
      </c>
      <c r="E1652" t="s">
        <v>4663</v>
      </c>
      <c r="F1652" t="s">
        <v>4664</v>
      </c>
      <c r="G1652" t="s">
        <v>145</v>
      </c>
      <c r="H1652">
        <v>530480</v>
      </c>
      <c r="I1652" t="s">
        <v>4665</v>
      </c>
      <c r="J1652" t="s">
        <v>1590</v>
      </c>
      <c r="K1652">
        <v>98203</v>
      </c>
      <c r="L1652" t="s">
        <v>163</v>
      </c>
      <c r="N1652" t="s">
        <v>197</v>
      </c>
      <c r="O1652" t="s">
        <v>198</v>
      </c>
      <c r="P1652" t="s">
        <v>152</v>
      </c>
      <c r="Q1652" t="s">
        <v>207</v>
      </c>
      <c r="R1652" t="s">
        <v>167</v>
      </c>
      <c r="S1652" t="s">
        <v>152</v>
      </c>
      <c r="T1652" t="s">
        <v>168</v>
      </c>
      <c r="V1652" t="s">
        <v>161</v>
      </c>
      <c r="W1652" t="s">
        <v>333</v>
      </c>
      <c r="Y1652">
        <v>50</v>
      </c>
      <c r="Z1652">
        <v>20</v>
      </c>
      <c r="AA1652">
        <v>43</v>
      </c>
      <c r="AB1652">
        <v>17</v>
      </c>
      <c r="AJ1652">
        <v>93</v>
      </c>
      <c r="AR1652" t="s">
        <v>227</v>
      </c>
      <c r="AS1652" t="s">
        <v>152</v>
      </c>
      <c r="BB1652" s="12">
        <v>38767.56</v>
      </c>
      <c r="BG1652" s="15">
        <v>19780</v>
      </c>
      <c r="BI1652" s="12">
        <v>461588</v>
      </c>
      <c r="BJ1652" s="12">
        <v>520135.56</v>
      </c>
      <c r="BK1652" s="12">
        <v>38767.56</v>
      </c>
      <c r="BS1652" s="12">
        <v>0</v>
      </c>
      <c r="BT1652" s="12">
        <v>0</v>
      </c>
      <c r="BU1652" s="12">
        <v>520135.56</v>
      </c>
      <c r="BV1652" s="12">
        <v>38767.56</v>
      </c>
      <c r="BW1652" t="s">
        <v>4664</v>
      </c>
      <c r="BX1652" t="s">
        <v>161</v>
      </c>
      <c r="BY1652">
        <v>232</v>
      </c>
      <c r="BZ1652">
        <v>148</v>
      </c>
      <c r="CA1652">
        <v>128</v>
      </c>
      <c r="CB1652">
        <v>44</v>
      </c>
      <c r="CE1652">
        <v>6</v>
      </c>
      <c r="CF1652">
        <v>6</v>
      </c>
      <c r="CG1652">
        <v>98</v>
      </c>
      <c r="CH1652">
        <v>98</v>
      </c>
      <c r="CI1652">
        <f>CE1652+CG1652</f>
        <v>104</v>
      </c>
      <c r="CJ1652">
        <v>23222</v>
      </c>
      <c r="CL1652">
        <v>14657</v>
      </c>
      <c r="CM1652">
        <v>509</v>
      </c>
      <c r="CN1652">
        <v>8056</v>
      </c>
      <c r="CO1652">
        <v>14036</v>
      </c>
      <c r="CQ1652">
        <v>5471</v>
      </c>
      <c r="CR1652">
        <v>509</v>
      </c>
      <c r="CS1652">
        <v>8056</v>
      </c>
      <c r="CT1652">
        <v>145</v>
      </c>
      <c r="CU1652">
        <v>102</v>
      </c>
      <c r="CW1652">
        <v>14</v>
      </c>
      <c r="CY1652">
        <v>31</v>
      </c>
      <c r="DA1652">
        <v>2</v>
      </c>
      <c r="DB1652">
        <f>CX1652+CZ1652+DA1652</f>
        <v>2</v>
      </c>
      <c r="DC1652">
        <v>14</v>
      </c>
      <c r="DD1652">
        <v>4</v>
      </c>
      <c r="DE1652">
        <v>30</v>
      </c>
      <c r="DF1652">
        <v>7</v>
      </c>
      <c r="DG1652" s="13">
        <f>(DC1652+DD1652)/CU1652</f>
        <v>0.17647058823529413</v>
      </c>
      <c r="DH1652">
        <v>15417</v>
      </c>
      <c r="DI1652">
        <v>7706</v>
      </c>
      <c r="DJ1652">
        <v>2562</v>
      </c>
      <c r="DK1652">
        <v>1397</v>
      </c>
      <c r="DL1652">
        <v>165</v>
      </c>
      <c r="DM1652">
        <v>107</v>
      </c>
      <c r="DN1652">
        <v>88</v>
      </c>
      <c r="DO1652">
        <v>30</v>
      </c>
      <c r="DP1652">
        <v>5</v>
      </c>
      <c r="DQ1652">
        <v>72</v>
      </c>
      <c r="DS1652">
        <v>10</v>
      </c>
      <c r="DU1652">
        <v>45</v>
      </c>
      <c r="DV1652">
        <v>4</v>
      </c>
      <c r="DW1652">
        <v>13</v>
      </c>
      <c r="DX1652">
        <v>2</v>
      </c>
      <c r="DZ1652">
        <v>2</v>
      </c>
      <c r="EA1652">
        <v>31</v>
      </c>
      <c r="EB1652">
        <v>5</v>
      </c>
      <c r="EE1652">
        <v>5</v>
      </c>
      <c r="EI1652">
        <f>CO1652</f>
        <v>14036</v>
      </c>
      <c r="EJ1652" s="16">
        <f>BU1652</f>
        <v>520135.56</v>
      </c>
      <c r="EK1652" s="16">
        <f>EJ1652/EI1652</f>
        <v>37.057249928754629</v>
      </c>
      <c r="EL1652">
        <f>DJ1652</f>
        <v>2562</v>
      </c>
      <c r="EM1652" s="16">
        <f>EK1652*EL1652</f>
        <v>94940.674317469355</v>
      </c>
    </row>
    <row r="1653" spans="1:143" x14ac:dyDescent="0.25">
      <c r="A1653">
        <v>2015</v>
      </c>
      <c r="B1653">
        <v>1559</v>
      </c>
      <c r="C1653" t="s">
        <v>4200</v>
      </c>
      <c r="D1653" t="s">
        <v>4666</v>
      </c>
      <c r="E1653" t="s">
        <v>4667</v>
      </c>
      <c r="F1653" t="s">
        <v>4668</v>
      </c>
      <c r="G1653" t="s">
        <v>145</v>
      </c>
      <c r="H1653">
        <v>539061</v>
      </c>
      <c r="I1653" t="s">
        <v>4669</v>
      </c>
      <c r="J1653" t="s">
        <v>4246</v>
      </c>
      <c r="K1653">
        <v>98272</v>
      </c>
      <c r="L1653" t="s">
        <v>163</v>
      </c>
      <c r="N1653" t="s">
        <v>197</v>
      </c>
      <c r="O1653" t="s">
        <v>198</v>
      </c>
      <c r="P1653" t="s">
        <v>152</v>
      </c>
      <c r="Q1653" t="s">
        <v>199</v>
      </c>
      <c r="R1653" t="s">
        <v>167</v>
      </c>
      <c r="S1653" t="s">
        <v>152</v>
      </c>
      <c r="T1653" t="s">
        <v>168</v>
      </c>
      <c r="V1653" t="s">
        <v>161</v>
      </c>
      <c r="W1653" t="s">
        <v>447</v>
      </c>
      <c r="AA1653">
        <v>16</v>
      </c>
      <c r="AB1653">
        <v>16</v>
      </c>
      <c r="AJ1653">
        <v>16</v>
      </c>
      <c r="AR1653" t="s">
        <v>227</v>
      </c>
      <c r="AS1653" t="s">
        <v>210</v>
      </c>
      <c r="AW1653" s="12" t="s">
        <v>4670</v>
      </c>
      <c r="BJ1653" s="12">
        <v>16626.09</v>
      </c>
      <c r="BK1653" s="12">
        <v>16626.09</v>
      </c>
      <c r="BS1653" s="12">
        <v>0</v>
      </c>
      <c r="BT1653" s="12">
        <v>0</v>
      </c>
      <c r="BU1653" s="12">
        <v>16626.09</v>
      </c>
      <c r="BV1653" s="12">
        <v>16626.09</v>
      </c>
      <c r="BW1653" t="s">
        <v>4668</v>
      </c>
      <c r="BX1653" t="s">
        <v>161</v>
      </c>
      <c r="BY1653">
        <v>102</v>
      </c>
      <c r="BZ1653">
        <v>102</v>
      </c>
      <c r="CE1653">
        <v>9</v>
      </c>
      <c r="CF1653">
        <v>9</v>
      </c>
      <c r="CG1653">
        <v>93</v>
      </c>
      <c r="CH1653">
        <v>93</v>
      </c>
      <c r="CI1653">
        <f>CE1653+CG1653</f>
        <v>102</v>
      </c>
      <c r="CJ1653">
        <v>6285</v>
      </c>
      <c r="CM1653">
        <v>509</v>
      </c>
      <c r="CN1653">
        <v>5776</v>
      </c>
      <c r="CO1653">
        <v>6285</v>
      </c>
      <c r="CR1653">
        <v>509</v>
      </c>
      <c r="CS1653">
        <v>5776</v>
      </c>
      <c r="CT1653">
        <v>82</v>
      </c>
      <c r="CU1653">
        <v>82</v>
      </c>
      <c r="CW1653">
        <v>4</v>
      </c>
      <c r="CY1653">
        <v>20</v>
      </c>
      <c r="DA1653">
        <v>8</v>
      </c>
      <c r="DB1653">
        <f>CX1653+CZ1653+DA1653</f>
        <v>8</v>
      </c>
      <c r="DC1653">
        <v>9</v>
      </c>
      <c r="DD1653">
        <v>3</v>
      </c>
      <c r="DE1653">
        <v>38</v>
      </c>
      <c r="DG1653" s="13">
        <f>(DC1653+DD1653)/CU1653</f>
        <v>0.14634146341463414</v>
      </c>
      <c r="DH1653">
        <v>5279</v>
      </c>
      <c r="DI1653">
        <v>4124</v>
      </c>
      <c r="DJ1653">
        <v>2288</v>
      </c>
      <c r="DK1653">
        <v>1566</v>
      </c>
      <c r="DL1653">
        <v>78</v>
      </c>
      <c r="DM1653">
        <v>78</v>
      </c>
      <c r="DP1653">
        <v>7</v>
      </c>
      <c r="DQ1653">
        <v>71</v>
      </c>
      <c r="DS1653">
        <v>2</v>
      </c>
      <c r="DU1653">
        <v>25</v>
      </c>
      <c r="DV1653">
        <v>1</v>
      </c>
      <c r="DW1653">
        <v>5</v>
      </c>
      <c r="DX1653">
        <v>8</v>
      </c>
      <c r="DY1653" t="s">
        <v>170</v>
      </c>
      <c r="DZ1653">
        <v>1</v>
      </c>
      <c r="EA1653">
        <v>33</v>
      </c>
      <c r="EI1653">
        <f>CO1653</f>
        <v>6285</v>
      </c>
      <c r="EJ1653" s="16">
        <f>BU1653</f>
        <v>16626.09</v>
      </c>
      <c r="EK1653" s="16">
        <f>EJ1653/EI1653</f>
        <v>2.6453603818615754</v>
      </c>
      <c r="EL1653">
        <f>DJ1653</f>
        <v>2288</v>
      </c>
      <c r="EM1653" s="16">
        <f>EK1653*EL1653</f>
        <v>6052.5845536992847</v>
      </c>
    </row>
    <row r="1654" spans="1:143" x14ac:dyDescent="0.25">
      <c r="A1654">
        <v>2015</v>
      </c>
      <c r="B1654">
        <v>1540</v>
      </c>
      <c r="C1654" t="s">
        <v>4200</v>
      </c>
      <c r="D1654" t="s">
        <v>4666</v>
      </c>
      <c r="E1654" t="s">
        <v>4671</v>
      </c>
      <c r="F1654" t="s">
        <v>4672</v>
      </c>
      <c r="G1654" t="s">
        <v>145</v>
      </c>
      <c r="H1654">
        <v>539061</v>
      </c>
      <c r="I1654" t="s">
        <v>4673</v>
      </c>
      <c r="J1654" t="s">
        <v>4246</v>
      </c>
      <c r="K1654">
        <v>98272</v>
      </c>
      <c r="L1654" t="s">
        <v>163</v>
      </c>
      <c r="N1654" t="s">
        <v>496</v>
      </c>
      <c r="O1654" t="s">
        <v>165</v>
      </c>
      <c r="P1654" t="s">
        <v>152</v>
      </c>
      <c r="Q1654" t="s">
        <v>207</v>
      </c>
      <c r="R1654" t="s">
        <v>154</v>
      </c>
      <c r="S1654" t="s">
        <v>210</v>
      </c>
      <c r="T1654" t="s">
        <v>168</v>
      </c>
      <c r="V1654" t="s">
        <v>343</v>
      </c>
      <c r="W1654" t="s">
        <v>447</v>
      </c>
      <c r="AA1654">
        <v>4</v>
      </c>
      <c r="AB1654">
        <v>1</v>
      </c>
      <c r="AJ1654">
        <v>4</v>
      </c>
      <c r="AR1654" t="s">
        <v>227</v>
      </c>
      <c r="AS1654" t="s">
        <v>152</v>
      </c>
      <c r="BJ1654" s="12">
        <v>0</v>
      </c>
      <c r="BK1654" s="12">
        <v>0</v>
      </c>
      <c r="BS1654" s="12">
        <v>0</v>
      </c>
      <c r="BT1654" s="12">
        <v>0</v>
      </c>
      <c r="BU1654" s="12">
        <v>0</v>
      </c>
      <c r="BV1654" s="12">
        <v>0</v>
      </c>
      <c r="BW1654" t="s">
        <v>4672</v>
      </c>
      <c r="BX1654" t="s">
        <v>343</v>
      </c>
      <c r="BY1654">
        <v>5</v>
      </c>
      <c r="BZ1654">
        <v>5</v>
      </c>
      <c r="CG1654">
        <v>5</v>
      </c>
      <c r="CH1654">
        <v>5</v>
      </c>
      <c r="CI1654">
        <f>CE1654+CG1654</f>
        <v>5</v>
      </c>
      <c r="CJ1654">
        <v>658</v>
      </c>
      <c r="CN1654">
        <v>658</v>
      </c>
      <c r="CO1654">
        <v>658</v>
      </c>
      <c r="CS1654">
        <v>658</v>
      </c>
      <c r="CT1654">
        <v>5</v>
      </c>
      <c r="CU1654">
        <v>5</v>
      </c>
      <c r="CY1654">
        <v>2</v>
      </c>
      <c r="DB1654">
        <f>CX1654+CZ1654+DA1654</f>
        <v>0</v>
      </c>
      <c r="DC1654">
        <v>3</v>
      </c>
      <c r="DG1654" s="13">
        <f>(DC1654+DD1654)/CU1654</f>
        <v>0.6</v>
      </c>
      <c r="DH1654">
        <v>2112</v>
      </c>
      <c r="DI1654">
        <v>480</v>
      </c>
      <c r="DJ1654">
        <v>1919</v>
      </c>
      <c r="DK1654">
        <v>350</v>
      </c>
      <c r="DL1654">
        <v>1</v>
      </c>
      <c r="DM1654">
        <v>1</v>
      </c>
      <c r="DQ1654">
        <v>1</v>
      </c>
      <c r="DU1654">
        <v>1</v>
      </c>
      <c r="EI1654">
        <f>CO1654</f>
        <v>658</v>
      </c>
      <c r="EJ1654" s="16">
        <f>BU1654</f>
        <v>0</v>
      </c>
      <c r="EK1654" s="16">
        <f>EJ1654/EI1654</f>
        <v>0</v>
      </c>
      <c r="EL1654">
        <f>DJ1654</f>
        <v>1919</v>
      </c>
      <c r="EM1654" s="16">
        <f>EK1654*EL1654</f>
        <v>0</v>
      </c>
    </row>
    <row r="1655" spans="1:143" x14ac:dyDescent="0.25">
      <c r="A1655">
        <v>2015</v>
      </c>
      <c r="B1655">
        <v>1455</v>
      </c>
      <c r="C1655" t="s">
        <v>4200</v>
      </c>
      <c r="D1655" t="s">
        <v>4209</v>
      </c>
      <c r="E1655" t="s">
        <v>4674</v>
      </c>
      <c r="F1655" t="s">
        <v>4675</v>
      </c>
      <c r="G1655" t="s">
        <v>145</v>
      </c>
      <c r="H1655">
        <v>539061</v>
      </c>
      <c r="I1655" t="s">
        <v>4676</v>
      </c>
      <c r="J1655" t="s">
        <v>4246</v>
      </c>
      <c r="K1655">
        <v>98272</v>
      </c>
      <c r="L1655" t="s">
        <v>163</v>
      </c>
      <c r="N1655" t="s">
        <v>656</v>
      </c>
      <c r="O1655" t="s">
        <v>198</v>
      </c>
      <c r="P1655" t="s">
        <v>152</v>
      </c>
      <c r="Q1655" t="s">
        <v>199</v>
      </c>
      <c r="R1655" t="s">
        <v>248</v>
      </c>
      <c r="S1655" t="s">
        <v>210</v>
      </c>
      <c r="V1655" t="s">
        <v>249</v>
      </c>
      <c r="W1655" t="s">
        <v>158</v>
      </c>
      <c r="Y1655">
        <v>20</v>
      </c>
      <c r="Z1655">
        <v>4</v>
      </c>
      <c r="AJ1655">
        <v>20</v>
      </c>
      <c r="AR1655" t="s">
        <v>159</v>
      </c>
      <c r="AS1655" t="s">
        <v>152</v>
      </c>
      <c r="AV1655" s="12">
        <v>3459.9</v>
      </c>
      <c r="BF1655" s="12">
        <v>10997.23</v>
      </c>
      <c r="BI1655" s="12">
        <v>103373.82</v>
      </c>
      <c r="BJ1655" s="12">
        <v>117830.95</v>
      </c>
      <c r="BK1655" s="12">
        <v>3459.9</v>
      </c>
      <c r="BS1655" s="12">
        <v>0</v>
      </c>
      <c r="BT1655" s="12">
        <v>0</v>
      </c>
      <c r="BU1655" s="12">
        <v>117830.95</v>
      </c>
      <c r="BV1655" s="12">
        <v>3459.9</v>
      </c>
      <c r="BW1655" t="s">
        <v>4675</v>
      </c>
      <c r="BX1655" t="s">
        <v>1363</v>
      </c>
      <c r="BY1655">
        <v>22</v>
      </c>
      <c r="BZ1655">
        <v>8</v>
      </c>
      <c r="CA1655">
        <v>22</v>
      </c>
      <c r="CB1655">
        <v>8</v>
      </c>
      <c r="CI1655">
        <f>CE1655+CG1655</f>
        <v>0</v>
      </c>
      <c r="CJ1655">
        <v>5252</v>
      </c>
      <c r="CL1655">
        <v>5252</v>
      </c>
      <c r="CO1655">
        <v>1812</v>
      </c>
      <c r="CQ1655">
        <v>1812</v>
      </c>
      <c r="CT1655">
        <v>21</v>
      </c>
      <c r="CU1655">
        <v>7</v>
      </c>
      <c r="CY1655">
        <v>2</v>
      </c>
      <c r="DA1655">
        <v>1</v>
      </c>
      <c r="DB1655">
        <f>CX1655+CZ1655+DA1655</f>
        <v>1</v>
      </c>
      <c r="DC1655">
        <v>2</v>
      </c>
      <c r="DD1655">
        <v>2</v>
      </c>
      <c r="DG1655" s="13">
        <f>(DC1655+DD1655)/CU1655</f>
        <v>0.5714285714285714</v>
      </c>
      <c r="DH1655">
        <v>3023</v>
      </c>
      <c r="DI1655">
        <v>1545</v>
      </c>
      <c r="DJ1655">
        <v>1316</v>
      </c>
      <c r="DK1655">
        <v>987</v>
      </c>
      <c r="DL1655">
        <v>8</v>
      </c>
      <c r="DM1655">
        <v>3</v>
      </c>
      <c r="DN1655">
        <v>8</v>
      </c>
      <c r="DO1655">
        <v>3</v>
      </c>
      <c r="DS1655">
        <v>2</v>
      </c>
      <c r="EA1655">
        <v>1</v>
      </c>
      <c r="EI1655">
        <f>CO1655</f>
        <v>1812</v>
      </c>
      <c r="EJ1655" s="16">
        <f>BU1655</f>
        <v>117830.95</v>
      </c>
      <c r="EK1655" s="16">
        <f>EJ1655/EI1655</f>
        <v>65.028118101545246</v>
      </c>
      <c r="EL1655">
        <f>DJ1655</f>
        <v>1316</v>
      </c>
      <c r="EM1655" s="16">
        <f>EK1655*EL1655</f>
        <v>85577.003421633548</v>
      </c>
    </row>
    <row r="1656" spans="1:143" x14ac:dyDescent="0.25">
      <c r="A1656">
        <v>2015</v>
      </c>
      <c r="C1656" t="s">
        <v>4200</v>
      </c>
      <c r="D1656" t="s">
        <v>4209</v>
      </c>
      <c r="E1656" t="s">
        <v>4677</v>
      </c>
      <c r="H1656">
        <v>539061</v>
      </c>
      <c r="I1656" t="s">
        <v>4676</v>
      </c>
      <c r="J1656" t="s">
        <v>4246</v>
      </c>
      <c r="K1656">
        <v>98272</v>
      </c>
      <c r="L1656" t="s">
        <v>163</v>
      </c>
      <c r="N1656" t="s">
        <v>656</v>
      </c>
      <c r="O1656" t="s">
        <v>198</v>
      </c>
      <c r="P1656" t="s">
        <v>210</v>
      </c>
      <c r="Q1656" t="s">
        <v>256</v>
      </c>
      <c r="R1656" t="s">
        <v>248</v>
      </c>
      <c r="S1656" t="s">
        <v>210</v>
      </c>
      <c r="V1656" t="s">
        <v>257</v>
      </c>
      <c r="W1656" t="s">
        <v>158</v>
      </c>
      <c r="Y1656">
        <v>20</v>
      </c>
      <c r="Z1656">
        <v>4</v>
      </c>
      <c r="AJ1656">
        <v>20</v>
      </c>
      <c r="AQ1656" t="s">
        <v>600</v>
      </c>
      <c r="AR1656" t="s">
        <v>159</v>
      </c>
      <c r="AS1656" t="s">
        <v>152</v>
      </c>
      <c r="BJ1656" s="12">
        <v>0</v>
      </c>
      <c r="BK1656" s="12">
        <v>0</v>
      </c>
      <c r="BS1656" s="12">
        <v>0</v>
      </c>
      <c r="BT1656" s="12">
        <v>0</v>
      </c>
      <c r="BU1656" s="12">
        <v>0</v>
      </c>
      <c r="BV1656" s="12">
        <v>0</v>
      </c>
      <c r="CI1656">
        <f>CE1656+CG1656</f>
        <v>0</v>
      </c>
      <c r="DB1656">
        <f>CX1656+CZ1656+DA1656</f>
        <v>0</v>
      </c>
      <c r="DG1656" s="13" t="e">
        <f>(DC1656+DD1656)/CU1656</f>
        <v>#DIV/0!</v>
      </c>
      <c r="EI1656">
        <f>CO1656</f>
        <v>0</v>
      </c>
      <c r="EJ1656" s="16">
        <f>BU1656</f>
        <v>0</v>
      </c>
      <c r="EK1656" s="16" t="e">
        <f>EJ1656/EI1656</f>
        <v>#DIV/0!</v>
      </c>
      <c r="EL1656">
        <f>DJ1656</f>
        <v>0</v>
      </c>
      <c r="EM1656" s="16" t="e">
        <f>EK1656*EL1656</f>
        <v>#DIV/0!</v>
      </c>
    </row>
    <row r="1657" spans="1:143" x14ac:dyDescent="0.25">
      <c r="A1657">
        <v>2015</v>
      </c>
      <c r="B1657">
        <v>1475</v>
      </c>
      <c r="C1657" t="s">
        <v>4678</v>
      </c>
      <c r="D1657" t="s">
        <v>4679</v>
      </c>
      <c r="E1657" t="s">
        <v>4680</v>
      </c>
      <c r="F1657" t="s">
        <v>4681</v>
      </c>
      <c r="G1657" t="s">
        <v>145</v>
      </c>
      <c r="H1657">
        <v>531488</v>
      </c>
      <c r="I1657" t="s">
        <v>4682</v>
      </c>
      <c r="J1657" t="s">
        <v>4683</v>
      </c>
      <c r="K1657">
        <v>99207</v>
      </c>
      <c r="L1657" t="s">
        <v>163</v>
      </c>
      <c r="N1657" t="s">
        <v>656</v>
      </c>
      <c r="O1657" t="s">
        <v>165</v>
      </c>
      <c r="P1657" t="s">
        <v>210</v>
      </c>
      <c r="Q1657" t="s">
        <v>256</v>
      </c>
      <c r="R1657" t="s">
        <v>248</v>
      </c>
      <c r="S1657" t="s">
        <v>210</v>
      </c>
      <c r="V1657" t="s">
        <v>257</v>
      </c>
      <c r="W1657" t="s">
        <v>158</v>
      </c>
      <c r="Y1657">
        <v>20</v>
      </c>
      <c r="Z1657">
        <v>10</v>
      </c>
      <c r="AI1657" t="s">
        <v>1334</v>
      </c>
      <c r="AJ1657">
        <v>20</v>
      </c>
      <c r="AQ1657" t="s">
        <v>569</v>
      </c>
      <c r="AR1657" t="s">
        <v>159</v>
      </c>
      <c r="AS1657" t="s">
        <v>152</v>
      </c>
      <c r="AU1657" t="s">
        <v>4684</v>
      </c>
      <c r="AV1657" s="12">
        <v>109.530488030798</v>
      </c>
      <c r="AW1657" s="12" t="s">
        <v>4685</v>
      </c>
      <c r="BB1657" s="12">
        <v>1324.3327705507099</v>
      </c>
      <c r="BF1657" s="12">
        <v>16895.669999999998</v>
      </c>
      <c r="BJ1657" s="12">
        <v>18426.664068721999</v>
      </c>
      <c r="BK1657" s="12">
        <v>1530.9940687220301</v>
      </c>
      <c r="BS1657" s="12">
        <v>0</v>
      </c>
      <c r="BT1657" s="12">
        <v>0</v>
      </c>
      <c r="BU1657" s="12">
        <v>18426.664068721999</v>
      </c>
      <c r="BV1657" s="12">
        <v>1530.9940687220301</v>
      </c>
      <c r="BW1657" t="s">
        <v>4681</v>
      </c>
      <c r="BX1657" t="s">
        <v>259</v>
      </c>
      <c r="BY1657">
        <v>18</v>
      </c>
      <c r="BZ1657">
        <v>9</v>
      </c>
      <c r="CI1657">
        <f>CE1657+CG1657</f>
        <v>0</v>
      </c>
      <c r="CJ1657">
        <v>5483</v>
      </c>
      <c r="CO1657">
        <v>2745</v>
      </c>
      <c r="CT1657">
        <v>11</v>
      </c>
      <c r="CU1657">
        <v>6</v>
      </c>
      <c r="CW1657">
        <v>1</v>
      </c>
      <c r="DB1657">
        <f>CX1657+CZ1657+DA1657</f>
        <v>0</v>
      </c>
      <c r="DD1657">
        <v>3</v>
      </c>
      <c r="DE1657">
        <v>1</v>
      </c>
      <c r="DF1657">
        <v>1</v>
      </c>
      <c r="DG1657" s="13">
        <f>(DC1657+DD1657)/CU1657</f>
        <v>0.5</v>
      </c>
      <c r="DH1657">
        <v>2962</v>
      </c>
      <c r="DI1657">
        <v>1455</v>
      </c>
      <c r="DJ1657">
        <v>1876</v>
      </c>
      <c r="DK1657">
        <v>826</v>
      </c>
      <c r="DL1657">
        <v>2</v>
      </c>
      <c r="DM1657">
        <v>1</v>
      </c>
      <c r="DS1657">
        <v>1</v>
      </c>
      <c r="EF1657">
        <v>4</v>
      </c>
      <c r="EG1657">
        <v>1</v>
      </c>
      <c r="EH1657" s="13">
        <v>0.25</v>
      </c>
      <c r="EI1657">
        <f>CO1657</f>
        <v>2745</v>
      </c>
      <c r="EJ1657" s="16">
        <f>BU1657</f>
        <v>18426.664068721999</v>
      </c>
      <c r="EK1657" s="16">
        <f>EJ1657/EI1657</f>
        <v>6.7128102253996351</v>
      </c>
      <c r="EL1657">
        <f>DJ1657</f>
        <v>1876</v>
      </c>
      <c r="EM1657" s="16">
        <f>EK1657*EL1657</f>
        <v>12593.231982849715</v>
      </c>
    </row>
    <row r="1658" spans="1:143" x14ac:dyDescent="0.25">
      <c r="A1658">
        <v>2015</v>
      </c>
      <c r="B1658">
        <v>1630</v>
      </c>
      <c r="C1658" t="s">
        <v>4678</v>
      </c>
      <c r="D1658" t="s">
        <v>4213</v>
      </c>
      <c r="E1658" t="s">
        <v>4686</v>
      </c>
      <c r="F1658" t="s">
        <v>4687</v>
      </c>
      <c r="G1658" t="s">
        <v>145</v>
      </c>
      <c r="H1658">
        <v>531488</v>
      </c>
      <c r="I1658" t="s">
        <v>4688</v>
      </c>
      <c r="J1658" t="s">
        <v>4683</v>
      </c>
      <c r="K1658">
        <v>99207</v>
      </c>
      <c r="L1658" t="s">
        <v>163</v>
      </c>
      <c r="N1658" t="s">
        <v>496</v>
      </c>
      <c r="O1658" t="s">
        <v>198</v>
      </c>
      <c r="P1658" t="s">
        <v>152</v>
      </c>
      <c r="Q1658" t="s">
        <v>199</v>
      </c>
      <c r="R1658" t="s">
        <v>154</v>
      </c>
      <c r="S1658" t="s">
        <v>210</v>
      </c>
      <c r="T1658" t="s">
        <v>168</v>
      </c>
      <c r="V1658" t="s">
        <v>343</v>
      </c>
      <c r="W1658" t="s">
        <v>333</v>
      </c>
      <c r="Y1658">
        <v>10</v>
      </c>
      <c r="Z1658">
        <v>5</v>
      </c>
      <c r="AH1658" t="s">
        <v>470</v>
      </c>
      <c r="AJ1658">
        <v>10</v>
      </c>
      <c r="AR1658" t="s">
        <v>159</v>
      </c>
      <c r="AS1658" t="s">
        <v>210</v>
      </c>
      <c r="AU1658" t="s">
        <v>4689</v>
      </c>
      <c r="AV1658" s="12">
        <v>6309.1196938546</v>
      </c>
      <c r="AW1658" s="12" t="s">
        <v>4690</v>
      </c>
      <c r="AX1658" s="15">
        <v>80001.62</v>
      </c>
      <c r="BB1658" s="12">
        <v>17894.922494236602</v>
      </c>
      <c r="BF1658" s="12">
        <v>7833.41</v>
      </c>
      <c r="BG1658" s="15">
        <v>27127</v>
      </c>
      <c r="BH1658" s="15">
        <v>7021</v>
      </c>
      <c r="BI1658" s="12">
        <v>38838</v>
      </c>
      <c r="BJ1658" s="12">
        <v>190619.95191660401</v>
      </c>
      <c r="BK1658" s="12">
        <v>29798.921916603798</v>
      </c>
      <c r="BS1658" s="12">
        <v>0</v>
      </c>
      <c r="BT1658" s="12">
        <v>0</v>
      </c>
      <c r="BU1658" s="12">
        <v>190619.95191660401</v>
      </c>
      <c r="BV1658" s="12">
        <v>29798.921916603798</v>
      </c>
      <c r="BW1658" t="s">
        <v>4687</v>
      </c>
      <c r="BX1658" t="s">
        <v>343</v>
      </c>
      <c r="BY1658">
        <v>10</v>
      </c>
      <c r="BZ1658">
        <v>5</v>
      </c>
      <c r="CI1658">
        <f>CE1658+CG1658</f>
        <v>0</v>
      </c>
      <c r="CJ1658">
        <v>1110</v>
      </c>
      <c r="CO1658">
        <v>590</v>
      </c>
      <c r="CT1658">
        <v>8</v>
      </c>
      <c r="CU1658">
        <v>5</v>
      </c>
      <c r="CY1658">
        <v>3</v>
      </c>
      <c r="DB1658">
        <f>CX1658+CZ1658+DA1658</f>
        <v>0</v>
      </c>
      <c r="DC1658">
        <v>2</v>
      </c>
      <c r="DG1658" s="13">
        <f>(DC1658+DD1658)/CU1658</f>
        <v>0.4</v>
      </c>
      <c r="DH1658">
        <v>803</v>
      </c>
      <c r="DI1658">
        <v>674</v>
      </c>
      <c r="DJ1658">
        <v>136</v>
      </c>
      <c r="DK1658">
        <v>91</v>
      </c>
      <c r="DL1658">
        <v>8</v>
      </c>
      <c r="DM1658">
        <v>4</v>
      </c>
      <c r="DS1658">
        <v>3</v>
      </c>
      <c r="DT1658" t="s">
        <v>311</v>
      </c>
      <c r="EF1658">
        <v>5</v>
      </c>
      <c r="EG1658">
        <v>1</v>
      </c>
      <c r="EH1658" s="13">
        <v>0.2</v>
      </c>
      <c r="EI1658">
        <f>CO1658</f>
        <v>590</v>
      </c>
      <c r="EJ1658" s="16">
        <f>BU1658</f>
        <v>190619.95191660401</v>
      </c>
      <c r="EK1658" s="16">
        <f>EJ1658/EI1658</f>
        <v>323.08466426543055</v>
      </c>
      <c r="EL1658">
        <f>DJ1658</f>
        <v>136</v>
      </c>
      <c r="EM1658" s="16">
        <f>EK1658*EL1658</f>
        <v>43939.514340098554</v>
      </c>
    </row>
    <row r="1659" spans="1:143" x14ac:dyDescent="0.25">
      <c r="A1659">
        <v>2015</v>
      </c>
      <c r="B1659">
        <v>1696</v>
      </c>
      <c r="C1659" t="s">
        <v>4678</v>
      </c>
      <c r="D1659" t="s">
        <v>1731</v>
      </c>
      <c r="E1659" t="s">
        <v>4691</v>
      </c>
      <c r="F1659" t="s">
        <v>4692</v>
      </c>
      <c r="G1659" t="s">
        <v>145</v>
      </c>
      <c r="H1659">
        <v>531488</v>
      </c>
      <c r="I1659" t="s">
        <v>4693</v>
      </c>
      <c r="J1659" t="s">
        <v>4683</v>
      </c>
      <c r="K1659">
        <v>99201</v>
      </c>
      <c r="L1659" t="s">
        <v>163</v>
      </c>
      <c r="N1659" t="s">
        <v>656</v>
      </c>
      <c r="O1659" t="s">
        <v>165</v>
      </c>
      <c r="P1659" t="s">
        <v>152</v>
      </c>
      <c r="Q1659" t="s">
        <v>199</v>
      </c>
      <c r="R1659" t="s">
        <v>154</v>
      </c>
      <c r="S1659" t="s">
        <v>210</v>
      </c>
      <c r="T1659" t="s">
        <v>168</v>
      </c>
      <c r="V1659" t="s">
        <v>343</v>
      </c>
      <c r="W1659" t="s">
        <v>333</v>
      </c>
      <c r="X1659" t="s">
        <v>201</v>
      </c>
      <c r="Y1659">
        <v>18</v>
      </c>
      <c r="Z1659">
        <v>8</v>
      </c>
      <c r="AA1659">
        <v>1</v>
      </c>
      <c r="AB1659">
        <v>1</v>
      </c>
      <c r="AJ1659">
        <v>19</v>
      </c>
      <c r="AR1659" t="s">
        <v>159</v>
      </c>
      <c r="AS1659" t="s">
        <v>210</v>
      </c>
      <c r="AU1659" t="s">
        <v>4694</v>
      </c>
      <c r="AX1659" s="15">
        <v>37096.879999999997</v>
      </c>
      <c r="BG1659" s="12" t="s">
        <v>416</v>
      </c>
      <c r="BH1659" s="15">
        <v>156180</v>
      </c>
      <c r="BJ1659" s="12">
        <v>193276.88</v>
      </c>
      <c r="BK1659" s="12">
        <v>0</v>
      </c>
      <c r="BS1659" s="12">
        <v>0</v>
      </c>
      <c r="BT1659" s="12">
        <v>0</v>
      </c>
      <c r="BU1659" s="12">
        <v>193276.88</v>
      </c>
      <c r="BV1659" s="12">
        <v>0</v>
      </c>
      <c r="BW1659" t="s">
        <v>4692</v>
      </c>
      <c r="BX1659" t="s">
        <v>343</v>
      </c>
      <c r="BY1659">
        <v>12</v>
      </c>
      <c r="BZ1659">
        <v>4</v>
      </c>
      <c r="CI1659">
        <f>CE1659+CG1659</f>
        <v>0</v>
      </c>
      <c r="CJ1659">
        <v>3037</v>
      </c>
      <c r="CO1659">
        <v>1164</v>
      </c>
      <c r="CT1659">
        <v>1</v>
      </c>
      <c r="DB1659">
        <f>CX1659+CZ1659+DA1659</f>
        <v>0</v>
      </c>
      <c r="DG1659" s="13" t="e">
        <f>(DC1659+DD1659)/CU1659</f>
        <v>#DIV/0!</v>
      </c>
      <c r="DL1659">
        <v>2</v>
      </c>
      <c r="DM1659">
        <v>1</v>
      </c>
      <c r="DS1659">
        <v>1</v>
      </c>
      <c r="EI1659">
        <f>CO1659</f>
        <v>1164</v>
      </c>
      <c r="EJ1659" s="16">
        <f>BU1659</f>
        <v>193276.88</v>
      </c>
      <c r="EK1659" s="16">
        <f>EJ1659/EI1659</f>
        <v>166.0454295532646</v>
      </c>
      <c r="EL1659">
        <f>DJ1659</f>
        <v>0</v>
      </c>
      <c r="EM1659" s="16">
        <f>EK1659*EL1659</f>
        <v>0</v>
      </c>
    </row>
    <row r="1660" spans="1:143" x14ac:dyDescent="0.25">
      <c r="A1660">
        <v>2015</v>
      </c>
      <c r="B1660">
        <v>1698</v>
      </c>
      <c r="C1660" t="s">
        <v>4678</v>
      </c>
      <c r="D1660" t="s">
        <v>1863</v>
      </c>
      <c r="E1660" t="s">
        <v>4695</v>
      </c>
      <c r="F1660" t="s">
        <v>4696</v>
      </c>
      <c r="H1660">
        <v>531488</v>
      </c>
      <c r="I1660" t="s">
        <v>4697</v>
      </c>
      <c r="J1660" t="s">
        <v>4683</v>
      </c>
      <c r="K1660">
        <v>99201</v>
      </c>
      <c r="L1660" t="s">
        <v>163</v>
      </c>
      <c r="N1660" t="s">
        <v>496</v>
      </c>
      <c r="O1660" t="s">
        <v>198</v>
      </c>
      <c r="P1660" t="s">
        <v>152</v>
      </c>
      <c r="Q1660" t="s">
        <v>199</v>
      </c>
      <c r="R1660" t="s">
        <v>154</v>
      </c>
      <c r="S1660" t="s">
        <v>210</v>
      </c>
      <c r="T1660" t="s">
        <v>168</v>
      </c>
      <c r="V1660" t="s">
        <v>343</v>
      </c>
      <c r="W1660" t="s">
        <v>333</v>
      </c>
      <c r="Y1660">
        <v>20</v>
      </c>
      <c r="Z1660">
        <v>6</v>
      </c>
      <c r="AA1660">
        <v>24</v>
      </c>
      <c r="AB1660">
        <v>24</v>
      </c>
      <c r="AJ1660">
        <v>44</v>
      </c>
      <c r="AR1660" t="s">
        <v>227</v>
      </c>
      <c r="AS1660" t="s">
        <v>152</v>
      </c>
      <c r="AU1660" t="s">
        <v>4698</v>
      </c>
      <c r="BI1660" s="12">
        <v>710705</v>
      </c>
      <c r="BJ1660" s="12">
        <v>710705</v>
      </c>
      <c r="BK1660" s="12">
        <v>0</v>
      </c>
      <c r="BS1660" s="12">
        <v>0</v>
      </c>
      <c r="BT1660" s="12">
        <v>0</v>
      </c>
      <c r="BU1660" s="12">
        <v>710705</v>
      </c>
      <c r="BV1660" s="12">
        <v>0</v>
      </c>
      <c r="CI1660">
        <f>CE1660+CG1660</f>
        <v>0</v>
      </c>
      <c r="DB1660">
        <f>CX1660+CZ1660+DA1660</f>
        <v>0</v>
      </c>
      <c r="DG1660" s="13" t="e">
        <f>(DC1660+DD1660)/CU1660</f>
        <v>#DIV/0!</v>
      </c>
      <c r="EI1660">
        <f>CO1660</f>
        <v>0</v>
      </c>
      <c r="EJ1660" s="16">
        <f>BU1660</f>
        <v>710705</v>
      </c>
      <c r="EK1660" s="16" t="e">
        <f>EJ1660/EI1660</f>
        <v>#DIV/0!</v>
      </c>
      <c r="EL1660">
        <f>DJ1660</f>
        <v>0</v>
      </c>
      <c r="EM1660" s="16" t="e">
        <f>EK1660*EL1660</f>
        <v>#DIV/0!</v>
      </c>
    </row>
    <row r="1661" spans="1:143" x14ac:dyDescent="0.25">
      <c r="A1661">
        <v>2015</v>
      </c>
      <c r="B1661">
        <v>1618</v>
      </c>
      <c r="C1661" t="s">
        <v>4678</v>
      </c>
      <c r="D1661" t="s">
        <v>4213</v>
      </c>
      <c r="E1661" t="s">
        <v>4699</v>
      </c>
      <c r="F1661" t="s">
        <v>4700</v>
      </c>
      <c r="G1661" t="s">
        <v>145</v>
      </c>
      <c r="H1661">
        <v>531488</v>
      </c>
      <c r="I1661" t="s">
        <v>4701</v>
      </c>
      <c r="J1661" t="s">
        <v>4683</v>
      </c>
      <c r="K1661">
        <v>99208</v>
      </c>
      <c r="L1661" t="s">
        <v>163</v>
      </c>
      <c r="N1661" t="s">
        <v>656</v>
      </c>
      <c r="O1661" t="s">
        <v>165</v>
      </c>
      <c r="P1661" t="s">
        <v>152</v>
      </c>
      <c r="Q1661" t="s">
        <v>199</v>
      </c>
      <c r="R1661" t="s">
        <v>154</v>
      </c>
      <c r="S1661" t="s">
        <v>210</v>
      </c>
      <c r="T1661" t="s">
        <v>168</v>
      </c>
      <c r="V1661" t="s">
        <v>343</v>
      </c>
      <c r="W1661" t="s">
        <v>333</v>
      </c>
      <c r="Y1661">
        <v>12</v>
      </c>
      <c r="Z1661">
        <v>6</v>
      </c>
      <c r="AF1661" t="s">
        <v>600</v>
      </c>
      <c r="AG1661" t="s">
        <v>600</v>
      </c>
      <c r="AJ1661">
        <v>12</v>
      </c>
      <c r="AR1661" t="s">
        <v>159</v>
      </c>
      <c r="AS1661" t="s">
        <v>210</v>
      </c>
      <c r="AU1661" t="s">
        <v>4702</v>
      </c>
      <c r="AX1661" s="15">
        <v>75121.100000000006</v>
      </c>
      <c r="BI1661" s="12">
        <v>6957</v>
      </c>
      <c r="BJ1661" s="12">
        <v>82078.100000000006</v>
      </c>
      <c r="BK1661" s="12">
        <v>0</v>
      </c>
      <c r="BS1661" s="12">
        <v>0</v>
      </c>
      <c r="BT1661" s="12">
        <v>0</v>
      </c>
      <c r="BU1661" s="12">
        <v>82078.100000000006</v>
      </c>
      <c r="BV1661" s="12">
        <v>0</v>
      </c>
      <c r="BW1661" t="s">
        <v>4700</v>
      </c>
      <c r="BX1661" t="s">
        <v>343</v>
      </c>
      <c r="BY1661">
        <v>23</v>
      </c>
      <c r="BZ1661">
        <v>10</v>
      </c>
      <c r="CI1661">
        <f>CE1661+CG1661</f>
        <v>0</v>
      </c>
      <c r="CJ1661">
        <v>3904</v>
      </c>
      <c r="CO1661">
        <v>1882</v>
      </c>
      <c r="CT1661">
        <v>12</v>
      </c>
      <c r="CU1661">
        <v>5</v>
      </c>
      <c r="CY1661">
        <v>1</v>
      </c>
      <c r="DB1661">
        <f>CX1661+CZ1661+DA1661</f>
        <v>0</v>
      </c>
      <c r="DC1661">
        <v>2</v>
      </c>
      <c r="DE1661">
        <v>2</v>
      </c>
      <c r="DG1661" s="13">
        <f>(DC1661+DD1661)/CU1661</f>
        <v>0.4</v>
      </c>
      <c r="DH1661">
        <v>1547</v>
      </c>
      <c r="DI1661">
        <v>651</v>
      </c>
      <c r="DJ1661">
        <v>1068</v>
      </c>
      <c r="DK1661">
        <v>172</v>
      </c>
      <c r="DL1661">
        <v>14</v>
      </c>
      <c r="DM1661">
        <v>6</v>
      </c>
      <c r="DU1661">
        <v>2</v>
      </c>
      <c r="DW1661">
        <v>1</v>
      </c>
      <c r="EA1661">
        <v>3</v>
      </c>
      <c r="EF1661">
        <v>1</v>
      </c>
      <c r="EG1661">
        <v>0</v>
      </c>
      <c r="EH1661" s="13">
        <v>0</v>
      </c>
      <c r="EI1661">
        <f>CO1661</f>
        <v>1882</v>
      </c>
      <c r="EJ1661" s="16">
        <f>BU1661</f>
        <v>82078.100000000006</v>
      </c>
      <c r="EK1661" s="16">
        <f>EJ1661/EI1661</f>
        <v>43.612167906482469</v>
      </c>
      <c r="EL1661">
        <f>DJ1661</f>
        <v>1068</v>
      </c>
      <c r="EM1661" s="16">
        <f>EK1661*EL1661</f>
        <v>46577.795324123275</v>
      </c>
    </row>
    <row r="1662" spans="1:143" x14ac:dyDescent="0.25">
      <c r="A1662">
        <v>2015</v>
      </c>
      <c r="B1662">
        <v>1453</v>
      </c>
      <c r="C1662" t="s">
        <v>4678</v>
      </c>
      <c r="D1662" t="s">
        <v>4703</v>
      </c>
      <c r="E1662" t="s">
        <v>4704</v>
      </c>
      <c r="F1662" t="s">
        <v>4705</v>
      </c>
      <c r="H1662">
        <v>531488</v>
      </c>
      <c r="I1662" t="s">
        <v>4706</v>
      </c>
      <c r="J1662" t="s">
        <v>4683</v>
      </c>
      <c r="K1662">
        <v>99201</v>
      </c>
      <c r="L1662" t="s">
        <v>163</v>
      </c>
      <c r="N1662" t="s">
        <v>656</v>
      </c>
      <c r="O1662" t="s">
        <v>198</v>
      </c>
      <c r="P1662" t="s">
        <v>210</v>
      </c>
      <c r="Q1662" t="s">
        <v>153</v>
      </c>
      <c r="R1662" t="s">
        <v>248</v>
      </c>
      <c r="S1662" t="s">
        <v>210</v>
      </c>
      <c r="V1662" t="s">
        <v>249</v>
      </c>
      <c r="W1662" t="s">
        <v>175</v>
      </c>
      <c r="AA1662">
        <v>25</v>
      </c>
      <c r="AB1662">
        <v>25</v>
      </c>
      <c r="AJ1662">
        <v>25</v>
      </c>
      <c r="AR1662" t="s">
        <v>227</v>
      </c>
      <c r="AS1662" t="s">
        <v>210</v>
      </c>
      <c r="AU1662" t="s">
        <v>4707</v>
      </c>
      <c r="BJ1662" s="12">
        <v>0</v>
      </c>
      <c r="BK1662" s="12">
        <v>0</v>
      </c>
      <c r="BS1662" s="12">
        <v>0</v>
      </c>
      <c r="BT1662" s="12">
        <v>0</v>
      </c>
      <c r="BU1662" s="12">
        <v>0</v>
      </c>
      <c r="BV1662" s="12">
        <v>0</v>
      </c>
      <c r="CI1662">
        <f>CE1662+CG1662</f>
        <v>0</v>
      </c>
      <c r="DB1662">
        <f>CX1662+CZ1662+DA1662</f>
        <v>0</v>
      </c>
      <c r="DG1662" s="13" t="e">
        <f>(DC1662+DD1662)/CU1662</f>
        <v>#DIV/0!</v>
      </c>
      <c r="EI1662">
        <f>CO1662</f>
        <v>0</v>
      </c>
      <c r="EJ1662" s="16">
        <f>BU1662</f>
        <v>0</v>
      </c>
      <c r="EK1662" s="16" t="e">
        <f>EJ1662/EI1662</f>
        <v>#DIV/0!</v>
      </c>
      <c r="EL1662">
        <f>DJ1662</f>
        <v>0</v>
      </c>
      <c r="EM1662" s="16" t="e">
        <f>EK1662*EL1662</f>
        <v>#DIV/0!</v>
      </c>
    </row>
    <row r="1663" spans="1:143" x14ac:dyDescent="0.25">
      <c r="A1663">
        <v>2015</v>
      </c>
      <c r="B1663">
        <v>1563</v>
      </c>
      <c r="C1663" t="s">
        <v>4678</v>
      </c>
      <c r="D1663" t="s">
        <v>4708</v>
      </c>
      <c r="E1663" t="s">
        <v>4709</v>
      </c>
      <c r="F1663" t="s">
        <v>4710</v>
      </c>
      <c r="H1663">
        <v>531488</v>
      </c>
      <c r="I1663" t="s">
        <v>4711</v>
      </c>
      <c r="J1663" t="s">
        <v>4683</v>
      </c>
      <c r="K1663">
        <v>99201</v>
      </c>
      <c r="L1663" t="s">
        <v>163</v>
      </c>
      <c r="N1663" t="s">
        <v>656</v>
      </c>
      <c r="O1663" t="s">
        <v>198</v>
      </c>
      <c r="P1663" t="s">
        <v>152</v>
      </c>
      <c r="Q1663" t="s">
        <v>166</v>
      </c>
      <c r="R1663" t="s">
        <v>248</v>
      </c>
      <c r="S1663" t="s">
        <v>210</v>
      </c>
      <c r="V1663" t="s">
        <v>257</v>
      </c>
      <c r="W1663" t="s">
        <v>175</v>
      </c>
      <c r="AA1663">
        <v>8</v>
      </c>
      <c r="AB1663">
        <v>8</v>
      </c>
      <c r="AJ1663">
        <v>8</v>
      </c>
      <c r="AQ1663" t="s">
        <v>480</v>
      </c>
      <c r="AR1663" t="s">
        <v>227</v>
      </c>
      <c r="AS1663" t="s">
        <v>152</v>
      </c>
      <c r="AU1663" t="s">
        <v>4712</v>
      </c>
      <c r="BA1663" s="15">
        <v>69331</v>
      </c>
      <c r="BJ1663" s="12">
        <v>69331</v>
      </c>
      <c r="BK1663" s="12">
        <v>0</v>
      </c>
      <c r="BS1663" s="12">
        <v>0</v>
      </c>
      <c r="BT1663" s="12">
        <v>0</v>
      </c>
      <c r="BU1663" s="12">
        <v>69331</v>
      </c>
      <c r="BV1663" s="12">
        <v>0</v>
      </c>
      <c r="CI1663">
        <f>CE1663+CG1663</f>
        <v>0</v>
      </c>
      <c r="DB1663">
        <f>CX1663+CZ1663+DA1663</f>
        <v>0</v>
      </c>
      <c r="DG1663" s="13" t="e">
        <f>(DC1663+DD1663)/CU1663</f>
        <v>#DIV/0!</v>
      </c>
      <c r="EI1663">
        <f>CO1663</f>
        <v>0</v>
      </c>
      <c r="EJ1663" s="16">
        <f>BU1663</f>
        <v>69331</v>
      </c>
      <c r="EK1663" s="16" t="e">
        <f>EJ1663/EI1663</f>
        <v>#DIV/0!</v>
      </c>
      <c r="EL1663">
        <f>DJ1663</f>
        <v>0</v>
      </c>
      <c r="EM1663" s="16" t="e">
        <f>EK1663*EL1663</f>
        <v>#DIV/0!</v>
      </c>
    </row>
    <row r="1664" spans="1:143" x14ac:dyDescent="0.25">
      <c r="A1664">
        <v>2015</v>
      </c>
      <c r="B1664">
        <v>1564</v>
      </c>
      <c r="C1664" t="s">
        <v>4678</v>
      </c>
      <c r="D1664" t="s">
        <v>4708</v>
      </c>
      <c r="E1664" t="s">
        <v>4713</v>
      </c>
      <c r="F1664" t="s">
        <v>4714</v>
      </c>
      <c r="H1664">
        <v>531488</v>
      </c>
      <c r="I1664" t="s">
        <v>4715</v>
      </c>
      <c r="J1664" t="s">
        <v>4683</v>
      </c>
      <c r="K1664">
        <v>99204</v>
      </c>
      <c r="L1664" t="s">
        <v>163</v>
      </c>
      <c r="N1664" t="s">
        <v>656</v>
      </c>
      <c r="O1664" t="s">
        <v>198</v>
      </c>
      <c r="P1664" t="s">
        <v>210</v>
      </c>
      <c r="Q1664" t="s">
        <v>166</v>
      </c>
      <c r="R1664" t="s">
        <v>248</v>
      </c>
      <c r="S1664" t="s">
        <v>210</v>
      </c>
      <c r="V1664" t="s">
        <v>257</v>
      </c>
      <c r="W1664" t="s">
        <v>169</v>
      </c>
      <c r="Y1664">
        <v>3</v>
      </c>
      <c r="Z1664">
        <v>2</v>
      </c>
      <c r="AI1664" t="s">
        <v>311</v>
      </c>
      <c r="AJ1664">
        <v>3</v>
      </c>
      <c r="AQ1664" t="s">
        <v>170</v>
      </c>
      <c r="AR1664" t="s">
        <v>227</v>
      </c>
      <c r="AS1664" t="s">
        <v>152</v>
      </c>
      <c r="BA1664" s="15">
        <v>75825</v>
      </c>
      <c r="BJ1664" s="12">
        <v>75825</v>
      </c>
      <c r="BK1664" s="12">
        <v>0</v>
      </c>
      <c r="BS1664" s="12">
        <v>0</v>
      </c>
      <c r="BT1664" s="12">
        <v>0</v>
      </c>
      <c r="BU1664" s="12">
        <v>75825</v>
      </c>
      <c r="BV1664" s="12">
        <v>0</v>
      </c>
      <c r="CI1664">
        <f>CE1664+CG1664</f>
        <v>0</v>
      </c>
      <c r="DB1664">
        <f>CX1664+CZ1664+DA1664</f>
        <v>0</v>
      </c>
      <c r="DG1664" s="13" t="e">
        <f>(DC1664+DD1664)/CU1664</f>
        <v>#DIV/0!</v>
      </c>
      <c r="EI1664">
        <f>CO1664</f>
        <v>0</v>
      </c>
      <c r="EJ1664" s="16">
        <f>BU1664</f>
        <v>75825</v>
      </c>
      <c r="EK1664" s="16" t="e">
        <f>EJ1664/EI1664</f>
        <v>#DIV/0!</v>
      </c>
      <c r="EL1664">
        <f>DJ1664</f>
        <v>0</v>
      </c>
      <c r="EM1664" s="16" t="e">
        <f>EK1664*EL1664</f>
        <v>#DIV/0!</v>
      </c>
    </row>
    <row r="1665" spans="1:143" x14ac:dyDescent="0.25">
      <c r="A1665">
        <v>2015</v>
      </c>
      <c r="B1665">
        <v>1463</v>
      </c>
      <c r="C1665" t="s">
        <v>4678</v>
      </c>
      <c r="D1665" t="s">
        <v>4679</v>
      </c>
      <c r="E1665" t="s">
        <v>4716</v>
      </c>
      <c r="F1665" t="s">
        <v>4717</v>
      </c>
      <c r="G1665" t="s">
        <v>145</v>
      </c>
      <c r="H1665">
        <v>531488</v>
      </c>
      <c r="I1665" t="s">
        <v>4718</v>
      </c>
      <c r="J1665" t="s">
        <v>4683</v>
      </c>
      <c r="K1665">
        <v>99202</v>
      </c>
      <c r="L1665" t="s">
        <v>196</v>
      </c>
      <c r="N1665" t="s">
        <v>263</v>
      </c>
      <c r="O1665" t="s">
        <v>165</v>
      </c>
      <c r="P1665" t="s">
        <v>152</v>
      </c>
      <c r="Q1665" t="s">
        <v>199</v>
      </c>
      <c r="R1665" t="s">
        <v>248</v>
      </c>
      <c r="S1665" t="s">
        <v>210</v>
      </c>
      <c r="V1665" t="s">
        <v>249</v>
      </c>
      <c r="W1665" t="s">
        <v>158</v>
      </c>
      <c r="Y1665">
        <v>12</v>
      </c>
      <c r="Z1665">
        <v>5</v>
      </c>
      <c r="AJ1665">
        <v>12</v>
      </c>
      <c r="AR1665" t="s">
        <v>159</v>
      </c>
      <c r="AS1665" t="s">
        <v>152</v>
      </c>
      <c r="BF1665" s="12">
        <v>7134</v>
      </c>
      <c r="BJ1665" s="12">
        <v>7134</v>
      </c>
      <c r="BK1665" s="12">
        <v>0</v>
      </c>
      <c r="BS1665" s="12">
        <v>0</v>
      </c>
      <c r="BT1665" s="12">
        <v>0</v>
      </c>
      <c r="BU1665" s="12">
        <v>7134</v>
      </c>
      <c r="BV1665" s="12">
        <v>0</v>
      </c>
      <c r="BW1665" t="s">
        <v>4717</v>
      </c>
      <c r="BX1665" t="s">
        <v>1021</v>
      </c>
      <c r="BY1665">
        <v>4</v>
      </c>
      <c r="BZ1665">
        <v>2</v>
      </c>
      <c r="CI1665">
        <f>CE1665+CG1665</f>
        <v>0</v>
      </c>
      <c r="CJ1665">
        <v>818</v>
      </c>
      <c r="CO1665">
        <v>409</v>
      </c>
      <c r="CT1665">
        <v>4</v>
      </c>
      <c r="CU1665">
        <v>2</v>
      </c>
      <c r="CY1665">
        <v>1</v>
      </c>
      <c r="DB1665">
        <f>CX1665+CZ1665+DA1665</f>
        <v>0</v>
      </c>
      <c r="DC1665">
        <v>1</v>
      </c>
      <c r="DG1665" s="13">
        <f>(DC1665+DD1665)/CU1665</f>
        <v>0.5</v>
      </c>
      <c r="DH1665">
        <v>560</v>
      </c>
      <c r="DI1665">
        <v>409</v>
      </c>
      <c r="DJ1665">
        <v>350</v>
      </c>
      <c r="DK1665">
        <v>258</v>
      </c>
      <c r="EI1665">
        <f>CO1665</f>
        <v>409</v>
      </c>
      <c r="EJ1665" s="16">
        <f>BU1665</f>
        <v>7134</v>
      </c>
      <c r="EK1665" s="16">
        <f>EJ1665/EI1665</f>
        <v>17.442542787286065</v>
      </c>
      <c r="EL1665">
        <f>DJ1665</f>
        <v>350</v>
      </c>
      <c r="EM1665" s="16">
        <f>EK1665*EL1665</f>
        <v>6104.8899755501225</v>
      </c>
    </row>
    <row r="1666" spans="1:143" x14ac:dyDescent="0.25">
      <c r="A1666">
        <v>2015</v>
      </c>
      <c r="B1666">
        <v>1465</v>
      </c>
      <c r="C1666" t="s">
        <v>4678</v>
      </c>
      <c r="D1666" t="s">
        <v>4679</v>
      </c>
      <c r="E1666" t="s">
        <v>4719</v>
      </c>
      <c r="F1666" t="s">
        <v>4720</v>
      </c>
      <c r="G1666" t="s">
        <v>145</v>
      </c>
      <c r="H1666">
        <v>531488</v>
      </c>
      <c r="I1666" t="s">
        <v>4721</v>
      </c>
      <c r="J1666" t="s">
        <v>4683</v>
      </c>
      <c r="K1666">
        <v>99202</v>
      </c>
      <c r="L1666" t="s">
        <v>196</v>
      </c>
      <c r="N1666" t="s">
        <v>151</v>
      </c>
      <c r="P1666" t="s">
        <v>152</v>
      </c>
      <c r="Q1666" t="s">
        <v>199</v>
      </c>
      <c r="R1666" t="s">
        <v>167</v>
      </c>
      <c r="T1666" t="s">
        <v>155</v>
      </c>
      <c r="U1666" t="s">
        <v>156</v>
      </c>
      <c r="V1666" t="s">
        <v>157</v>
      </c>
      <c r="W1666" t="s">
        <v>158</v>
      </c>
      <c r="AJ1666">
        <v>0</v>
      </c>
      <c r="AR1666" t="s">
        <v>159</v>
      </c>
      <c r="AS1666" t="s">
        <v>152</v>
      </c>
      <c r="AU1666" t="s">
        <v>4722</v>
      </c>
      <c r="BB1666" s="12">
        <v>55694.700400000002</v>
      </c>
      <c r="BJ1666" s="12">
        <v>55694.700400000002</v>
      </c>
      <c r="BK1666" s="12">
        <v>55694.700400000002</v>
      </c>
      <c r="BS1666" s="12">
        <v>0</v>
      </c>
      <c r="BT1666" s="12">
        <v>0</v>
      </c>
      <c r="BU1666" s="12">
        <v>55694.700400000002</v>
      </c>
      <c r="BV1666" s="12">
        <v>55694.700400000002</v>
      </c>
      <c r="BW1666" t="s">
        <v>4720</v>
      </c>
      <c r="BX1666" t="s">
        <v>157</v>
      </c>
      <c r="BY1666">
        <v>145</v>
      </c>
      <c r="BZ1666">
        <v>44</v>
      </c>
      <c r="CI1666">
        <f>CE1666+CG1666</f>
        <v>0</v>
      </c>
      <c r="CJ1666">
        <v>18901</v>
      </c>
      <c r="CO1666">
        <v>5869</v>
      </c>
      <c r="CT1666">
        <v>64</v>
      </c>
      <c r="CU1666">
        <v>20</v>
      </c>
      <c r="DB1666">
        <f>CX1666+CZ1666+DA1666</f>
        <v>0</v>
      </c>
      <c r="DC1666">
        <v>18</v>
      </c>
      <c r="DF1666">
        <v>2</v>
      </c>
      <c r="DG1666" s="13">
        <f>(DC1666+DD1666)/CU1666</f>
        <v>0.9</v>
      </c>
      <c r="DH1666">
        <v>670</v>
      </c>
      <c r="DI1666">
        <v>670</v>
      </c>
      <c r="DJ1666">
        <v>561</v>
      </c>
      <c r="DK1666">
        <v>561</v>
      </c>
      <c r="DL1666">
        <v>121</v>
      </c>
      <c r="DM1666">
        <v>38</v>
      </c>
      <c r="DS1666">
        <v>1</v>
      </c>
      <c r="DX1666">
        <v>35</v>
      </c>
      <c r="DZ1666">
        <v>1</v>
      </c>
      <c r="EA1666">
        <v>1</v>
      </c>
      <c r="EI1666">
        <f>CO1666</f>
        <v>5869</v>
      </c>
      <c r="EJ1666" s="16">
        <f>BU1666</f>
        <v>55694.700400000002</v>
      </c>
      <c r="EK1666" s="16">
        <f>EJ1666/EI1666</f>
        <v>9.4896405520531601</v>
      </c>
      <c r="EL1666">
        <f>DJ1666</f>
        <v>561</v>
      </c>
      <c r="EM1666" s="16">
        <f>EK1666*EL1666</f>
        <v>5323.6883497018225</v>
      </c>
    </row>
    <row r="1667" spans="1:143" x14ac:dyDescent="0.25">
      <c r="A1667">
        <v>2015</v>
      </c>
      <c r="B1667">
        <v>1491</v>
      </c>
      <c r="C1667" t="s">
        <v>4678</v>
      </c>
      <c r="D1667" t="s">
        <v>4679</v>
      </c>
      <c r="E1667" t="s">
        <v>4723</v>
      </c>
      <c r="F1667" t="s">
        <v>4724</v>
      </c>
      <c r="G1667" t="s">
        <v>145</v>
      </c>
      <c r="H1667">
        <v>531488</v>
      </c>
      <c r="I1667" t="s">
        <v>4721</v>
      </c>
      <c r="J1667" t="s">
        <v>4683</v>
      </c>
      <c r="K1667">
        <v>99202</v>
      </c>
      <c r="L1667" t="s">
        <v>163</v>
      </c>
      <c r="N1667" t="s">
        <v>151</v>
      </c>
      <c r="P1667" t="s">
        <v>152</v>
      </c>
      <c r="Q1667" t="s">
        <v>199</v>
      </c>
      <c r="R1667" t="s">
        <v>167</v>
      </c>
      <c r="T1667" t="s">
        <v>155</v>
      </c>
      <c r="U1667" t="s">
        <v>211</v>
      </c>
      <c r="V1667" t="s">
        <v>212</v>
      </c>
      <c r="W1667" t="s">
        <v>169</v>
      </c>
      <c r="Y1667">
        <v>57</v>
      </c>
      <c r="Z1667">
        <v>18</v>
      </c>
      <c r="AA1667">
        <v>27</v>
      </c>
      <c r="AB1667">
        <v>27</v>
      </c>
      <c r="AJ1667">
        <v>84</v>
      </c>
      <c r="AR1667" t="s">
        <v>159</v>
      </c>
      <c r="AS1667" t="s">
        <v>210</v>
      </c>
      <c r="AZ1667" s="15">
        <v>220870.75</v>
      </c>
      <c r="BB1667" s="12">
        <v>267147.3</v>
      </c>
      <c r="BJ1667" s="12">
        <v>488018.05</v>
      </c>
      <c r="BK1667" s="12">
        <v>267147.3</v>
      </c>
      <c r="BS1667" s="12">
        <v>0</v>
      </c>
      <c r="BT1667" s="12">
        <v>0</v>
      </c>
      <c r="BU1667" s="12">
        <v>488018.05</v>
      </c>
      <c r="BV1667" s="12">
        <v>267147.3</v>
      </c>
      <c r="BW1667" t="s">
        <v>4724</v>
      </c>
      <c r="BX1667" t="s">
        <v>141</v>
      </c>
      <c r="BY1667">
        <v>140</v>
      </c>
      <c r="BZ1667">
        <v>126</v>
      </c>
      <c r="CI1667">
        <f>CE1667+CG1667</f>
        <v>0</v>
      </c>
      <c r="CJ1667">
        <v>10200</v>
      </c>
      <c r="CO1667">
        <v>9311</v>
      </c>
      <c r="CT1667">
        <v>117</v>
      </c>
      <c r="CU1667">
        <v>104</v>
      </c>
      <c r="CW1667">
        <v>9</v>
      </c>
      <c r="CY1667">
        <v>5</v>
      </c>
      <c r="CZ1667">
        <v>1</v>
      </c>
      <c r="DA1667">
        <v>1</v>
      </c>
      <c r="DB1667">
        <f>CX1667+CZ1667+DA1667</f>
        <v>2</v>
      </c>
      <c r="DC1667">
        <v>55</v>
      </c>
      <c r="DE1667">
        <v>16</v>
      </c>
      <c r="DF1667">
        <v>17</v>
      </c>
      <c r="DG1667" s="13">
        <f>(DC1667+DD1667)/CU1667</f>
        <v>0.52884615384615385</v>
      </c>
      <c r="DH1667">
        <v>7239</v>
      </c>
      <c r="DI1667">
        <v>7239</v>
      </c>
      <c r="DJ1667">
        <v>5208</v>
      </c>
      <c r="DK1667">
        <v>5208</v>
      </c>
      <c r="DL1667">
        <v>127</v>
      </c>
      <c r="DM1667">
        <v>116</v>
      </c>
      <c r="DS1667">
        <v>30</v>
      </c>
      <c r="DU1667">
        <v>2</v>
      </c>
      <c r="DV1667">
        <v>1</v>
      </c>
      <c r="DW1667">
        <v>5</v>
      </c>
      <c r="EA1667">
        <v>78</v>
      </c>
      <c r="EB1667">
        <v>3</v>
      </c>
      <c r="EI1667">
        <f>CO1667</f>
        <v>9311</v>
      </c>
      <c r="EJ1667" s="16">
        <f>BU1667</f>
        <v>488018.05</v>
      </c>
      <c r="EK1667" s="16">
        <f>EJ1667/EI1667</f>
        <v>52.413065191708732</v>
      </c>
      <c r="EL1667">
        <f>DJ1667</f>
        <v>5208</v>
      </c>
      <c r="EM1667" s="16">
        <f>EK1667*EL1667</f>
        <v>272967.2435184191</v>
      </c>
    </row>
    <row r="1668" spans="1:143" x14ac:dyDescent="0.25">
      <c r="A1668">
        <v>2015</v>
      </c>
      <c r="C1668" t="s">
        <v>4678</v>
      </c>
      <c r="D1668" t="s">
        <v>4679</v>
      </c>
      <c r="E1668" t="s">
        <v>4725</v>
      </c>
      <c r="F1668" t="s">
        <v>4725</v>
      </c>
      <c r="H1668">
        <v>531488</v>
      </c>
      <c r="I1668" t="s">
        <v>4726</v>
      </c>
      <c r="J1668" t="s">
        <v>4683</v>
      </c>
      <c r="K1668">
        <v>99201</v>
      </c>
      <c r="L1668" t="s">
        <v>579</v>
      </c>
      <c r="N1668" t="s">
        <v>151</v>
      </c>
      <c r="P1668" t="s">
        <v>152</v>
      </c>
      <c r="Q1668" t="s">
        <v>199</v>
      </c>
      <c r="R1668" t="s">
        <v>167</v>
      </c>
      <c r="T1668" t="s">
        <v>155</v>
      </c>
      <c r="U1668" t="s">
        <v>211</v>
      </c>
      <c r="V1668" t="s">
        <v>212</v>
      </c>
      <c r="W1668" t="s">
        <v>158</v>
      </c>
      <c r="AR1668" t="s">
        <v>159</v>
      </c>
      <c r="BJ1668" s="12">
        <v>0</v>
      </c>
      <c r="BK1668" s="12">
        <v>0</v>
      </c>
      <c r="BT1668" s="12">
        <v>0</v>
      </c>
      <c r="BU1668" s="12">
        <v>0</v>
      </c>
      <c r="BV1668" s="12">
        <v>0</v>
      </c>
      <c r="CI1668">
        <f>CE1668+CG1668</f>
        <v>0</v>
      </c>
      <c r="DB1668">
        <f>CX1668+CZ1668+DA1668</f>
        <v>0</v>
      </c>
      <c r="DG1668" s="13" t="e">
        <f>(DC1668+DD1668)/CU1668</f>
        <v>#DIV/0!</v>
      </c>
      <c r="EI1668">
        <f>CO1668</f>
        <v>0</v>
      </c>
      <c r="EJ1668" s="16">
        <f>BU1668</f>
        <v>0</v>
      </c>
      <c r="EK1668" s="16" t="e">
        <f>EJ1668/EI1668</f>
        <v>#DIV/0!</v>
      </c>
      <c r="EL1668">
        <f>DJ1668</f>
        <v>0</v>
      </c>
      <c r="EM1668" s="16" t="e">
        <f>EK1668*EL1668</f>
        <v>#DIV/0!</v>
      </c>
    </row>
    <row r="1669" spans="1:143" x14ac:dyDescent="0.25">
      <c r="A1669">
        <v>2015</v>
      </c>
      <c r="C1669" t="s">
        <v>4678</v>
      </c>
      <c r="D1669" t="s">
        <v>4679</v>
      </c>
      <c r="E1669" t="s">
        <v>4727</v>
      </c>
      <c r="F1669" t="s">
        <v>4728</v>
      </c>
      <c r="H1669">
        <v>531488</v>
      </c>
      <c r="I1669" t="s">
        <v>4726</v>
      </c>
      <c r="J1669" t="s">
        <v>4683</v>
      </c>
      <c r="K1669">
        <v>99201</v>
      </c>
      <c r="L1669" t="s">
        <v>579</v>
      </c>
      <c r="N1669" t="s">
        <v>151</v>
      </c>
      <c r="P1669" t="s">
        <v>152</v>
      </c>
      <c r="Q1669" t="s">
        <v>199</v>
      </c>
      <c r="R1669" t="s">
        <v>167</v>
      </c>
      <c r="T1669" t="s">
        <v>155</v>
      </c>
      <c r="U1669" t="s">
        <v>211</v>
      </c>
      <c r="V1669" t="s">
        <v>212</v>
      </c>
      <c r="W1669" t="s">
        <v>816</v>
      </c>
      <c r="AR1669" t="s">
        <v>159</v>
      </c>
      <c r="AU1669" t="s">
        <v>4729</v>
      </c>
      <c r="BJ1669" s="12">
        <v>0</v>
      </c>
      <c r="BK1669" s="12">
        <v>0</v>
      </c>
      <c r="BT1669" s="12">
        <v>0</v>
      </c>
      <c r="BU1669" s="12">
        <v>0</v>
      </c>
      <c r="BV1669" s="12">
        <v>0</v>
      </c>
      <c r="CI1669">
        <f>CE1669+CG1669</f>
        <v>0</v>
      </c>
      <c r="DB1669">
        <f>CX1669+CZ1669+DA1669</f>
        <v>0</v>
      </c>
      <c r="DG1669" s="13" t="e">
        <f>(DC1669+DD1669)/CU1669</f>
        <v>#DIV/0!</v>
      </c>
      <c r="EI1669">
        <f>CO1669</f>
        <v>0</v>
      </c>
      <c r="EJ1669" s="16">
        <f>BU1669</f>
        <v>0</v>
      </c>
      <c r="EK1669" s="16" t="e">
        <f>EJ1669/EI1669</f>
        <v>#DIV/0!</v>
      </c>
      <c r="EL1669">
        <f>DJ1669</f>
        <v>0</v>
      </c>
      <c r="EM1669" s="16" t="e">
        <f>EK1669*EL1669</f>
        <v>#DIV/0!</v>
      </c>
    </row>
    <row r="1670" spans="1:143" x14ac:dyDescent="0.25">
      <c r="A1670">
        <v>2015</v>
      </c>
      <c r="C1670" t="s">
        <v>4678</v>
      </c>
      <c r="D1670" t="s">
        <v>4679</v>
      </c>
      <c r="E1670" t="s">
        <v>4730</v>
      </c>
      <c r="F1670" t="s">
        <v>4731</v>
      </c>
      <c r="H1670">
        <v>531488</v>
      </c>
      <c r="I1670" t="s">
        <v>4726</v>
      </c>
      <c r="J1670" t="s">
        <v>4683</v>
      </c>
      <c r="K1670">
        <v>99201</v>
      </c>
      <c r="L1670" t="s">
        <v>489</v>
      </c>
      <c r="N1670" t="s">
        <v>151</v>
      </c>
      <c r="P1670" t="s">
        <v>152</v>
      </c>
      <c r="Q1670" t="s">
        <v>199</v>
      </c>
      <c r="R1670" t="s">
        <v>167</v>
      </c>
      <c r="T1670" t="s">
        <v>155</v>
      </c>
      <c r="U1670" t="s">
        <v>211</v>
      </c>
      <c r="V1670" t="s">
        <v>212</v>
      </c>
      <c r="W1670" t="s">
        <v>158</v>
      </c>
      <c r="AA1670">
        <v>1</v>
      </c>
      <c r="AB1670">
        <v>1</v>
      </c>
      <c r="AJ1670">
        <v>1</v>
      </c>
      <c r="AR1670" t="s">
        <v>159</v>
      </c>
      <c r="AS1670" t="s">
        <v>210</v>
      </c>
      <c r="AU1670" t="s">
        <v>4732</v>
      </c>
      <c r="AX1670" s="15">
        <v>56820.01</v>
      </c>
      <c r="BJ1670" s="12">
        <v>56820.01</v>
      </c>
      <c r="BK1670" s="12">
        <v>0</v>
      </c>
      <c r="BT1670" s="12">
        <v>0</v>
      </c>
      <c r="BU1670" s="12">
        <v>56820.01</v>
      </c>
      <c r="BV1670" s="12">
        <v>0</v>
      </c>
      <c r="BW1670" t="s">
        <v>4731</v>
      </c>
      <c r="BX1670" t="s">
        <v>141</v>
      </c>
      <c r="BY1670">
        <v>97</v>
      </c>
      <c r="BZ1670">
        <v>26</v>
      </c>
      <c r="CI1670">
        <f>CE1670+CG1670</f>
        <v>0</v>
      </c>
      <c r="CJ1670">
        <v>5033</v>
      </c>
      <c r="CO1670">
        <v>1311</v>
      </c>
      <c r="CT1670">
        <v>111</v>
      </c>
      <c r="CU1670">
        <v>33</v>
      </c>
      <c r="CY1670">
        <v>2</v>
      </c>
      <c r="DB1670">
        <f>CX1670+CZ1670+DA1670</f>
        <v>0</v>
      </c>
      <c r="DC1670">
        <v>24</v>
      </c>
      <c r="DD1670">
        <v>1</v>
      </c>
      <c r="DE1670">
        <v>2</v>
      </c>
      <c r="DF1670">
        <v>4</v>
      </c>
      <c r="DG1670" s="13">
        <f>(DC1670+DD1670)/CU1670</f>
        <v>0.75757575757575757</v>
      </c>
      <c r="DH1670">
        <v>1658</v>
      </c>
      <c r="DI1670">
        <v>1658</v>
      </c>
      <c r="DJ1670">
        <v>1321</v>
      </c>
      <c r="DK1670">
        <v>1321</v>
      </c>
      <c r="DL1670">
        <v>95</v>
      </c>
      <c r="DM1670">
        <v>26</v>
      </c>
      <c r="DS1670">
        <v>10</v>
      </c>
      <c r="DU1670">
        <v>2</v>
      </c>
      <c r="EA1670">
        <v>14</v>
      </c>
      <c r="EB1670">
        <v>2</v>
      </c>
      <c r="EI1670">
        <f>CO1670</f>
        <v>1311</v>
      </c>
      <c r="EJ1670" s="16">
        <f>BU1670</f>
        <v>56820.01</v>
      </c>
      <c r="EK1670" s="16">
        <f>EJ1670/EI1670</f>
        <v>43.340968726163233</v>
      </c>
      <c r="EL1670">
        <f>DJ1670</f>
        <v>1321</v>
      </c>
      <c r="EM1670" s="16">
        <f>EK1670*EL1670</f>
        <v>57253.41968726163</v>
      </c>
    </row>
    <row r="1671" spans="1:143" x14ac:dyDescent="0.25">
      <c r="A1671">
        <v>2015</v>
      </c>
      <c r="C1671" t="s">
        <v>4678</v>
      </c>
      <c r="D1671" t="s">
        <v>4679</v>
      </c>
      <c r="E1671" t="s">
        <v>4733</v>
      </c>
      <c r="F1671" t="s">
        <v>4734</v>
      </c>
      <c r="G1671" t="s">
        <v>145</v>
      </c>
      <c r="H1671">
        <v>531488</v>
      </c>
      <c r="I1671" t="s">
        <v>4735</v>
      </c>
      <c r="J1671" t="s">
        <v>4683</v>
      </c>
      <c r="K1671">
        <v>99201</v>
      </c>
      <c r="L1671" t="s">
        <v>489</v>
      </c>
      <c r="N1671" t="s">
        <v>151</v>
      </c>
      <c r="P1671" t="s">
        <v>152</v>
      </c>
      <c r="Q1671" t="s">
        <v>199</v>
      </c>
      <c r="R1671" t="s">
        <v>167</v>
      </c>
      <c r="T1671" t="s">
        <v>155</v>
      </c>
      <c r="U1671" t="s">
        <v>211</v>
      </c>
      <c r="V1671" t="s">
        <v>212</v>
      </c>
      <c r="W1671" t="s">
        <v>158</v>
      </c>
      <c r="AR1671" t="s">
        <v>159</v>
      </c>
      <c r="AS1671" t="s">
        <v>210</v>
      </c>
      <c r="AU1671" t="s">
        <v>4736</v>
      </c>
      <c r="AX1671" s="15">
        <v>29482.21</v>
      </c>
      <c r="BJ1671" s="12">
        <v>29482.21</v>
      </c>
      <c r="BK1671" s="12">
        <v>0</v>
      </c>
      <c r="BT1671" s="12">
        <v>0</v>
      </c>
      <c r="BU1671" s="12">
        <v>29482.21</v>
      </c>
      <c r="BV1671" s="12">
        <v>0</v>
      </c>
      <c r="BW1671" t="s">
        <v>4734</v>
      </c>
      <c r="BX1671" t="s">
        <v>141</v>
      </c>
      <c r="BY1671">
        <v>26</v>
      </c>
      <c r="BZ1671">
        <v>9</v>
      </c>
      <c r="CI1671">
        <f>CE1671+CG1671</f>
        <v>0</v>
      </c>
      <c r="CJ1671">
        <v>831</v>
      </c>
      <c r="CO1671">
        <v>289</v>
      </c>
      <c r="CT1671">
        <v>6</v>
      </c>
      <c r="CU1671">
        <v>2</v>
      </c>
      <c r="DB1671">
        <f>CX1671+CZ1671+DA1671</f>
        <v>0</v>
      </c>
      <c r="DF1671">
        <v>2</v>
      </c>
      <c r="DG1671" s="13">
        <f>(DC1671+DD1671)/CU1671</f>
        <v>0</v>
      </c>
      <c r="DH1671">
        <v>51</v>
      </c>
      <c r="DI1671">
        <v>51</v>
      </c>
      <c r="DL1671">
        <v>24</v>
      </c>
      <c r="DM1671">
        <v>9</v>
      </c>
      <c r="EA1671">
        <v>9</v>
      </c>
      <c r="EI1671">
        <f>CO1671</f>
        <v>289</v>
      </c>
      <c r="EJ1671" s="16">
        <f>BU1671</f>
        <v>29482.21</v>
      </c>
      <c r="EK1671" s="16">
        <f>EJ1671/EI1671</f>
        <v>102.01456747404843</v>
      </c>
      <c r="EL1671">
        <f>DJ1671</f>
        <v>0</v>
      </c>
      <c r="EM1671" s="16">
        <f>EK1671*EL1671</f>
        <v>0</v>
      </c>
    </row>
    <row r="1672" spans="1:143" x14ac:dyDescent="0.25">
      <c r="A1672">
        <v>2015</v>
      </c>
      <c r="C1672" t="s">
        <v>4678</v>
      </c>
      <c r="D1672" t="s">
        <v>4679</v>
      </c>
      <c r="E1672" t="s">
        <v>4737</v>
      </c>
      <c r="F1672" t="s">
        <v>4737</v>
      </c>
      <c r="H1672">
        <v>531488</v>
      </c>
      <c r="I1672" t="s">
        <v>4721</v>
      </c>
      <c r="J1672" t="s">
        <v>4683</v>
      </c>
      <c r="K1672">
        <v>99201</v>
      </c>
      <c r="L1672" t="s">
        <v>579</v>
      </c>
      <c r="N1672" t="s">
        <v>286</v>
      </c>
      <c r="P1672" t="s">
        <v>152</v>
      </c>
      <c r="Q1672" t="s">
        <v>199</v>
      </c>
      <c r="V1672" t="s">
        <v>287</v>
      </c>
      <c r="W1672" t="s">
        <v>158</v>
      </c>
      <c r="AR1672" t="s">
        <v>159</v>
      </c>
      <c r="BJ1672" s="12">
        <v>0</v>
      </c>
      <c r="BK1672" s="12">
        <v>0</v>
      </c>
      <c r="BT1672" s="12">
        <v>0</v>
      </c>
      <c r="BU1672" s="12">
        <v>0</v>
      </c>
      <c r="BV1672" s="12">
        <v>0</v>
      </c>
      <c r="CI1672">
        <f>CE1672+CG1672</f>
        <v>0</v>
      </c>
      <c r="DB1672">
        <f>CX1672+CZ1672+DA1672</f>
        <v>0</v>
      </c>
      <c r="DG1672" s="13" t="e">
        <f>(DC1672+DD1672)/CU1672</f>
        <v>#DIV/0!</v>
      </c>
      <c r="EI1672">
        <f>CO1672</f>
        <v>0</v>
      </c>
      <c r="EJ1672" s="16">
        <f>BU1672</f>
        <v>0</v>
      </c>
      <c r="EK1672" s="16" t="e">
        <f>EJ1672/EI1672</f>
        <v>#DIV/0!</v>
      </c>
      <c r="EL1672">
        <f>DJ1672</f>
        <v>0</v>
      </c>
      <c r="EM1672" s="16" t="e">
        <f>EK1672*EL1672</f>
        <v>#DIV/0!</v>
      </c>
    </row>
    <row r="1673" spans="1:143" x14ac:dyDescent="0.25">
      <c r="A1673">
        <v>2015</v>
      </c>
      <c r="B1673">
        <v>1497</v>
      </c>
      <c r="C1673" t="s">
        <v>4678</v>
      </c>
      <c r="D1673" t="s">
        <v>4703</v>
      </c>
      <c r="E1673" t="s">
        <v>4738</v>
      </c>
      <c r="F1673" t="s">
        <v>4739</v>
      </c>
      <c r="G1673" t="s">
        <v>145</v>
      </c>
      <c r="H1673">
        <v>531488</v>
      </c>
      <c r="I1673" t="s">
        <v>4740</v>
      </c>
      <c r="J1673" t="s">
        <v>4683</v>
      </c>
      <c r="K1673">
        <v>99201</v>
      </c>
      <c r="L1673" t="s">
        <v>163</v>
      </c>
      <c r="N1673" t="s">
        <v>151</v>
      </c>
      <c r="P1673" t="s">
        <v>152</v>
      </c>
      <c r="Q1673" t="s">
        <v>199</v>
      </c>
      <c r="R1673" t="s">
        <v>167</v>
      </c>
      <c r="T1673" t="s">
        <v>155</v>
      </c>
      <c r="U1673" t="s">
        <v>211</v>
      </c>
      <c r="V1673" t="s">
        <v>212</v>
      </c>
      <c r="W1673" t="s">
        <v>169</v>
      </c>
      <c r="AJ1673">
        <v>0</v>
      </c>
      <c r="AR1673" t="s">
        <v>159</v>
      </c>
      <c r="AU1673" t="s">
        <v>4741</v>
      </c>
      <c r="AV1673" s="12">
        <v>3316.9729238710802</v>
      </c>
      <c r="AW1673" s="12" t="s">
        <v>4742</v>
      </c>
      <c r="AX1673" s="15">
        <v>222944.23</v>
      </c>
      <c r="BB1673" s="12">
        <v>2271.0041339694399</v>
      </c>
      <c r="BF1673" s="12">
        <v>12888.63</v>
      </c>
      <c r="BH1673" s="15">
        <v>8364.0400000000009</v>
      </c>
      <c r="BI1673" s="12">
        <v>3029.79</v>
      </c>
      <c r="BJ1673" s="12">
        <v>255756.133612971</v>
      </c>
      <c r="BK1673" s="12">
        <v>8529.4436129714795</v>
      </c>
      <c r="BS1673" s="12">
        <v>0</v>
      </c>
      <c r="BT1673" s="12">
        <v>0</v>
      </c>
      <c r="BU1673" s="12">
        <v>255756.133612971</v>
      </c>
      <c r="BV1673" s="12">
        <v>8529.4436129714795</v>
      </c>
      <c r="BW1673" t="s">
        <v>4739</v>
      </c>
      <c r="BX1673" t="s">
        <v>141</v>
      </c>
      <c r="BY1673">
        <v>206</v>
      </c>
      <c r="BZ1673">
        <v>65</v>
      </c>
      <c r="CI1673">
        <f>CE1673+CG1673</f>
        <v>0</v>
      </c>
      <c r="CJ1673">
        <v>19900</v>
      </c>
      <c r="CO1673">
        <v>5859</v>
      </c>
      <c r="CT1673">
        <v>176</v>
      </c>
      <c r="CU1673">
        <v>48</v>
      </c>
      <c r="CW1673">
        <v>1</v>
      </c>
      <c r="CY1673">
        <v>7</v>
      </c>
      <c r="DB1673">
        <f>CX1673+CZ1673+DA1673</f>
        <v>0</v>
      </c>
      <c r="DC1673">
        <v>30</v>
      </c>
      <c r="DE1673">
        <v>9</v>
      </c>
      <c r="DF1673">
        <v>1</v>
      </c>
      <c r="DG1673" s="13">
        <f>(DC1673+DD1673)/CU1673</f>
        <v>0.625</v>
      </c>
      <c r="DH1673">
        <v>5267</v>
      </c>
      <c r="DI1673">
        <v>5035</v>
      </c>
      <c r="DJ1673">
        <v>4402</v>
      </c>
      <c r="DK1673">
        <v>4172</v>
      </c>
      <c r="DL1673">
        <v>180</v>
      </c>
      <c r="DM1673">
        <v>56</v>
      </c>
      <c r="DS1673">
        <v>10</v>
      </c>
      <c r="DU1673">
        <v>3</v>
      </c>
      <c r="DX1673">
        <v>4</v>
      </c>
      <c r="EA1673">
        <v>39</v>
      </c>
      <c r="EB1673">
        <v>1</v>
      </c>
      <c r="EF1673">
        <v>24</v>
      </c>
      <c r="EG1673">
        <v>1</v>
      </c>
      <c r="EH1673" s="13">
        <v>4.1666666666666699E-2</v>
      </c>
      <c r="EI1673">
        <f>CO1673</f>
        <v>5859</v>
      </c>
      <c r="EJ1673" s="16">
        <f>BU1673</f>
        <v>255756.133612971</v>
      </c>
      <c r="EK1673" s="16">
        <f>EJ1673/EI1673</f>
        <v>43.65184052107373</v>
      </c>
      <c r="EL1673">
        <f>DJ1673</f>
        <v>4402</v>
      </c>
      <c r="EM1673" s="16">
        <f>EK1673*EL1673</f>
        <v>192155.40197376657</v>
      </c>
    </row>
    <row r="1674" spans="1:143" x14ac:dyDescent="0.25">
      <c r="A1674">
        <v>2015</v>
      </c>
      <c r="B1674">
        <v>1534</v>
      </c>
      <c r="C1674" t="s">
        <v>4678</v>
      </c>
      <c r="D1674" t="s">
        <v>4743</v>
      </c>
      <c r="E1674" t="s">
        <v>4744</v>
      </c>
      <c r="F1674" t="s">
        <v>4745</v>
      </c>
      <c r="G1674" t="s">
        <v>145</v>
      </c>
      <c r="H1674">
        <v>531488</v>
      </c>
      <c r="I1674" t="s">
        <v>4746</v>
      </c>
      <c r="J1674" t="s">
        <v>4683</v>
      </c>
      <c r="K1674">
        <v>99201</v>
      </c>
      <c r="L1674" t="s">
        <v>579</v>
      </c>
      <c r="N1674" t="s">
        <v>151</v>
      </c>
      <c r="P1674" t="s">
        <v>152</v>
      </c>
      <c r="Q1674" t="s">
        <v>199</v>
      </c>
      <c r="R1674" t="s">
        <v>208</v>
      </c>
      <c r="T1674" t="s">
        <v>155</v>
      </c>
      <c r="U1674" t="s">
        <v>211</v>
      </c>
      <c r="V1674" t="s">
        <v>212</v>
      </c>
      <c r="W1674" t="s">
        <v>158</v>
      </c>
      <c r="AJ1674">
        <v>0</v>
      </c>
      <c r="AR1674" t="s">
        <v>227</v>
      </c>
      <c r="AU1674" t="s">
        <v>4747</v>
      </c>
      <c r="BJ1674" s="12">
        <v>0</v>
      </c>
      <c r="BK1674" s="12">
        <v>0</v>
      </c>
      <c r="BS1674" s="12">
        <v>0</v>
      </c>
      <c r="BT1674" s="12">
        <v>0</v>
      </c>
      <c r="BU1674" s="12">
        <v>0</v>
      </c>
      <c r="BV1674" s="12">
        <v>0</v>
      </c>
      <c r="CI1674">
        <f>CE1674+CG1674</f>
        <v>0</v>
      </c>
      <c r="DB1674">
        <f>CX1674+CZ1674+DA1674</f>
        <v>0</v>
      </c>
      <c r="DG1674" s="13" t="e">
        <f>(DC1674+DD1674)/CU1674</f>
        <v>#DIV/0!</v>
      </c>
      <c r="EI1674">
        <f>CO1674</f>
        <v>0</v>
      </c>
      <c r="EJ1674" s="16">
        <f>BU1674</f>
        <v>0</v>
      </c>
      <c r="EK1674" s="16" t="e">
        <f>EJ1674/EI1674</f>
        <v>#DIV/0!</v>
      </c>
      <c r="EL1674">
        <f>DJ1674</f>
        <v>0</v>
      </c>
      <c r="EM1674" s="16" t="e">
        <f>EK1674*EL1674</f>
        <v>#DIV/0!</v>
      </c>
    </row>
    <row r="1675" spans="1:143" x14ac:dyDescent="0.25">
      <c r="A1675">
        <v>2015</v>
      </c>
      <c r="B1675">
        <v>1498</v>
      </c>
      <c r="C1675" t="s">
        <v>4678</v>
      </c>
      <c r="D1675" t="s">
        <v>4703</v>
      </c>
      <c r="E1675" t="s">
        <v>4748</v>
      </c>
      <c r="F1675" t="s">
        <v>4749</v>
      </c>
      <c r="G1675" t="s">
        <v>145</v>
      </c>
      <c r="H1675">
        <v>531488</v>
      </c>
      <c r="I1675" t="s">
        <v>4740</v>
      </c>
      <c r="J1675" t="s">
        <v>4683</v>
      </c>
      <c r="K1675">
        <v>99201</v>
      </c>
      <c r="L1675" t="s">
        <v>163</v>
      </c>
      <c r="N1675" t="s">
        <v>151</v>
      </c>
      <c r="P1675" t="s">
        <v>152</v>
      </c>
      <c r="Q1675" t="s">
        <v>199</v>
      </c>
      <c r="R1675" t="s">
        <v>167</v>
      </c>
      <c r="T1675" t="s">
        <v>155</v>
      </c>
      <c r="U1675" t="s">
        <v>211</v>
      </c>
      <c r="V1675" t="s">
        <v>212</v>
      </c>
      <c r="W1675" t="s">
        <v>158</v>
      </c>
      <c r="Y1675">
        <v>4</v>
      </c>
      <c r="Z1675">
        <v>1</v>
      </c>
      <c r="AJ1675">
        <v>4</v>
      </c>
      <c r="AR1675" t="s">
        <v>159</v>
      </c>
      <c r="AS1675" t="s">
        <v>210</v>
      </c>
      <c r="AU1675" t="s">
        <v>4750</v>
      </c>
      <c r="AV1675" s="12">
        <v>830.37725170567103</v>
      </c>
      <c r="AW1675" s="12" t="s">
        <v>4751</v>
      </c>
      <c r="AX1675" s="15">
        <v>110560.55</v>
      </c>
      <c r="BB1675" s="12">
        <v>568.52745399469495</v>
      </c>
      <c r="BF1675" s="12">
        <v>4903.3900000000003</v>
      </c>
      <c r="BH1675" s="15">
        <v>10786.75</v>
      </c>
      <c r="BI1675" s="12">
        <v>1765.35</v>
      </c>
      <c r="BJ1675" s="12">
        <v>130151.316985515</v>
      </c>
      <c r="BK1675" s="12">
        <v>2135.2769855148299</v>
      </c>
      <c r="BS1675" s="12">
        <v>0</v>
      </c>
      <c r="BT1675" s="12">
        <v>0</v>
      </c>
      <c r="BU1675" s="12">
        <v>130151.316985515</v>
      </c>
      <c r="BV1675" s="12">
        <v>2135.2769855148299</v>
      </c>
      <c r="BW1675" t="s">
        <v>4749</v>
      </c>
      <c r="BX1675" t="s">
        <v>141</v>
      </c>
      <c r="BY1675">
        <v>67</v>
      </c>
      <c r="BZ1675">
        <v>22</v>
      </c>
      <c r="CI1675">
        <f>CE1675+CG1675</f>
        <v>0</v>
      </c>
      <c r="CJ1675">
        <v>5962</v>
      </c>
      <c r="CO1675">
        <v>1820</v>
      </c>
      <c r="CT1675">
        <v>54</v>
      </c>
      <c r="CU1675">
        <v>15</v>
      </c>
      <c r="CY1675">
        <v>3</v>
      </c>
      <c r="DB1675">
        <f>CX1675+CZ1675+DA1675</f>
        <v>0</v>
      </c>
      <c r="DC1675">
        <v>9</v>
      </c>
      <c r="DF1675">
        <v>3</v>
      </c>
      <c r="DG1675" s="13">
        <f>(DC1675+DD1675)/CU1675</f>
        <v>0.6</v>
      </c>
      <c r="DH1675">
        <v>1450</v>
      </c>
      <c r="DI1675">
        <v>1293</v>
      </c>
      <c r="DJ1675">
        <v>1216</v>
      </c>
      <c r="DK1675">
        <v>1059</v>
      </c>
      <c r="DL1675">
        <v>36</v>
      </c>
      <c r="DM1675">
        <v>12</v>
      </c>
      <c r="DS1675">
        <v>4</v>
      </c>
      <c r="DU1675">
        <v>3</v>
      </c>
      <c r="EA1675">
        <v>5</v>
      </c>
      <c r="EF1675">
        <v>2</v>
      </c>
      <c r="EG1675">
        <v>1</v>
      </c>
      <c r="EH1675" s="13">
        <v>0.5</v>
      </c>
      <c r="EI1675">
        <f>CO1675</f>
        <v>1820</v>
      </c>
      <c r="EJ1675" s="16">
        <f>BU1675</f>
        <v>130151.316985515</v>
      </c>
      <c r="EK1675" s="16">
        <f>EJ1675/EI1675</f>
        <v>71.511712629403846</v>
      </c>
      <c r="EL1675">
        <f>DJ1675</f>
        <v>1216</v>
      </c>
      <c r="EM1675" s="16">
        <f>EK1675*EL1675</f>
        <v>86958.242557355072</v>
      </c>
    </row>
    <row r="1676" spans="1:143" x14ac:dyDescent="0.25">
      <c r="A1676">
        <v>2015</v>
      </c>
      <c r="B1676">
        <v>1609</v>
      </c>
      <c r="C1676" t="s">
        <v>4678</v>
      </c>
      <c r="D1676" t="s">
        <v>1863</v>
      </c>
      <c r="E1676" t="s">
        <v>4752</v>
      </c>
      <c r="F1676" t="s">
        <v>4753</v>
      </c>
      <c r="H1676">
        <v>531488</v>
      </c>
      <c r="I1676" t="s">
        <v>4754</v>
      </c>
      <c r="J1676" t="s">
        <v>4683</v>
      </c>
      <c r="K1676">
        <v>99202</v>
      </c>
      <c r="L1676" t="s">
        <v>163</v>
      </c>
      <c r="N1676" t="s">
        <v>197</v>
      </c>
      <c r="O1676" t="s">
        <v>198</v>
      </c>
      <c r="P1676" t="s">
        <v>152</v>
      </c>
      <c r="Q1676" t="s">
        <v>199</v>
      </c>
      <c r="R1676" t="s">
        <v>167</v>
      </c>
      <c r="S1676" t="s">
        <v>210</v>
      </c>
      <c r="T1676" t="s">
        <v>168</v>
      </c>
      <c r="V1676" t="s">
        <v>161</v>
      </c>
      <c r="W1676" t="s">
        <v>333</v>
      </c>
      <c r="Y1676">
        <v>48</v>
      </c>
      <c r="Z1676">
        <v>8</v>
      </c>
      <c r="AA1676">
        <v>52</v>
      </c>
      <c r="AB1676">
        <v>52</v>
      </c>
      <c r="AJ1676">
        <v>100</v>
      </c>
      <c r="AR1676" t="s">
        <v>227</v>
      </c>
      <c r="AS1676" t="s">
        <v>152</v>
      </c>
      <c r="AU1676" t="s">
        <v>4698</v>
      </c>
      <c r="BI1676" s="12">
        <v>441346</v>
      </c>
      <c r="BJ1676" s="12">
        <v>441346</v>
      </c>
      <c r="BK1676" s="12">
        <v>0</v>
      </c>
      <c r="BS1676" s="12">
        <v>0</v>
      </c>
      <c r="BT1676" s="12">
        <v>0</v>
      </c>
      <c r="BU1676" s="12">
        <v>441346</v>
      </c>
      <c r="BV1676" s="12">
        <v>0</v>
      </c>
      <c r="CI1676">
        <f>CE1676+CG1676</f>
        <v>0</v>
      </c>
      <c r="DB1676">
        <f>CX1676+CZ1676+DA1676</f>
        <v>0</v>
      </c>
      <c r="DG1676" s="13" t="e">
        <f>(DC1676+DD1676)/CU1676</f>
        <v>#DIV/0!</v>
      </c>
      <c r="EI1676">
        <f>CO1676</f>
        <v>0</v>
      </c>
      <c r="EJ1676" s="16">
        <f>BU1676</f>
        <v>441346</v>
      </c>
      <c r="EK1676" s="16" t="e">
        <f>EJ1676/EI1676</f>
        <v>#DIV/0!</v>
      </c>
      <c r="EL1676">
        <f>DJ1676</f>
        <v>0</v>
      </c>
      <c r="EM1676" s="16" t="e">
        <f>EK1676*EL1676</f>
        <v>#DIV/0!</v>
      </c>
    </row>
    <row r="1677" spans="1:143" x14ac:dyDescent="0.25">
      <c r="A1677">
        <v>2015</v>
      </c>
      <c r="B1677">
        <v>1694</v>
      </c>
      <c r="C1677" t="s">
        <v>4678</v>
      </c>
      <c r="D1677" t="s">
        <v>4213</v>
      </c>
      <c r="E1677" t="s">
        <v>4755</v>
      </c>
      <c r="F1677" t="s">
        <v>4756</v>
      </c>
      <c r="G1677" t="s">
        <v>145</v>
      </c>
      <c r="H1677">
        <v>531488</v>
      </c>
      <c r="I1677" t="s">
        <v>4757</v>
      </c>
      <c r="J1677" t="s">
        <v>4683</v>
      </c>
      <c r="K1677">
        <v>99201</v>
      </c>
      <c r="L1677" t="s">
        <v>163</v>
      </c>
      <c r="N1677" t="s">
        <v>197</v>
      </c>
      <c r="O1677" t="s">
        <v>198</v>
      </c>
      <c r="P1677" t="s">
        <v>152</v>
      </c>
      <c r="Q1677" t="s">
        <v>207</v>
      </c>
      <c r="R1677" t="s">
        <v>167</v>
      </c>
      <c r="S1677" t="s">
        <v>152</v>
      </c>
      <c r="T1677" t="s">
        <v>168</v>
      </c>
      <c r="V1677" t="s">
        <v>161</v>
      </c>
      <c r="W1677" t="s">
        <v>479</v>
      </c>
      <c r="AA1677">
        <v>21</v>
      </c>
      <c r="AB1677">
        <v>21</v>
      </c>
      <c r="AF1677" t="s">
        <v>265</v>
      </c>
      <c r="AJ1677">
        <v>21</v>
      </c>
      <c r="AR1677" t="s">
        <v>227</v>
      </c>
      <c r="AS1677" t="s">
        <v>210</v>
      </c>
      <c r="AU1677" t="s">
        <v>4758</v>
      </c>
      <c r="AV1677" s="12">
        <v>6442.3430102080902</v>
      </c>
      <c r="AW1677" s="12" t="s">
        <v>4759</v>
      </c>
      <c r="AX1677" s="15">
        <v>28691.919999999998</v>
      </c>
      <c r="BG1677" s="15">
        <v>170520</v>
      </c>
      <c r="BH1677" s="15">
        <v>205332</v>
      </c>
      <c r="BI1677" s="12">
        <v>78251</v>
      </c>
      <c r="BJ1677" s="12">
        <v>494950.28417020402</v>
      </c>
      <c r="BK1677" s="12">
        <v>12155.3641702039</v>
      </c>
      <c r="BQ1677" s="12">
        <v>23898.78</v>
      </c>
      <c r="BS1677" s="12">
        <v>23898.78</v>
      </c>
      <c r="BT1677" s="12">
        <v>47797.56</v>
      </c>
      <c r="BU1677" s="12">
        <v>542747.84417020401</v>
      </c>
      <c r="BV1677" s="12">
        <v>12155.3641702039</v>
      </c>
      <c r="BW1677" t="s">
        <v>4756</v>
      </c>
      <c r="BX1677" t="s">
        <v>161</v>
      </c>
      <c r="BY1677">
        <v>116</v>
      </c>
      <c r="BZ1677">
        <v>116</v>
      </c>
      <c r="CI1677">
        <f>CE1677+CG1677</f>
        <v>0</v>
      </c>
      <c r="CJ1677">
        <v>10587</v>
      </c>
      <c r="CO1677">
        <v>10587</v>
      </c>
      <c r="CT1677">
        <v>76</v>
      </c>
      <c r="CU1677">
        <v>76</v>
      </c>
      <c r="CW1677">
        <v>4</v>
      </c>
      <c r="CX1677" t="s">
        <v>308</v>
      </c>
      <c r="CY1677">
        <v>42</v>
      </c>
      <c r="CZ1677">
        <v>8</v>
      </c>
      <c r="DA1677">
        <v>4</v>
      </c>
      <c r="DB1677">
        <f>CX1677+CZ1677+DA1677</f>
        <v>14</v>
      </c>
      <c r="DC1677">
        <v>2</v>
      </c>
      <c r="DE1677">
        <v>9</v>
      </c>
      <c r="DF1677">
        <v>5</v>
      </c>
      <c r="DG1677" s="13">
        <f>(DC1677+DD1677)/CU1677</f>
        <v>2.6315789473684209E-2</v>
      </c>
      <c r="DH1677">
        <v>10405</v>
      </c>
      <c r="DI1677">
        <v>7412</v>
      </c>
      <c r="DJ1677">
        <v>320</v>
      </c>
      <c r="DK1677">
        <v>233</v>
      </c>
      <c r="DL1677">
        <v>82</v>
      </c>
      <c r="DM1677">
        <v>82</v>
      </c>
      <c r="DS1677">
        <v>2</v>
      </c>
      <c r="DU1677">
        <v>54</v>
      </c>
      <c r="DV1677">
        <v>4</v>
      </c>
      <c r="DW1677">
        <v>7</v>
      </c>
      <c r="DZ1677">
        <v>1</v>
      </c>
      <c r="EA1677">
        <v>14</v>
      </c>
      <c r="EF1677">
        <v>48</v>
      </c>
      <c r="EG1677">
        <v>9</v>
      </c>
      <c r="EH1677" s="13">
        <v>0.1875</v>
      </c>
      <c r="EI1677">
        <f>CO1677</f>
        <v>10587</v>
      </c>
      <c r="EJ1677" s="16">
        <f>BU1677</f>
        <v>542747.84417020401</v>
      </c>
      <c r="EK1677" s="16">
        <f>EJ1677/EI1677</f>
        <v>51.265499591027108</v>
      </c>
      <c r="EL1677">
        <f>DJ1677</f>
        <v>320</v>
      </c>
      <c r="EM1677" s="16">
        <f>EK1677*EL1677</f>
        <v>16404.959869128674</v>
      </c>
    </row>
    <row r="1678" spans="1:143" x14ac:dyDescent="0.25">
      <c r="A1678">
        <v>2015</v>
      </c>
      <c r="B1678">
        <v>1530</v>
      </c>
      <c r="C1678" t="s">
        <v>4678</v>
      </c>
      <c r="D1678" t="s">
        <v>4760</v>
      </c>
      <c r="E1678" t="s">
        <v>4761</v>
      </c>
      <c r="F1678" t="s">
        <v>4762</v>
      </c>
      <c r="G1678" t="s">
        <v>145</v>
      </c>
      <c r="H1678">
        <v>531488</v>
      </c>
      <c r="I1678" t="s">
        <v>4763</v>
      </c>
      <c r="J1678" t="s">
        <v>4683</v>
      </c>
      <c r="K1678">
        <v>99202</v>
      </c>
      <c r="L1678" t="s">
        <v>196</v>
      </c>
      <c r="N1678" t="s">
        <v>197</v>
      </c>
      <c r="O1678" t="s">
        <v>198</v>
      </c>
      <c r="P1678" t="s">
        <v>152</v>
      </c>
      <c r="Q1678" t="s">
        <v>256</v>
      </c>
      <c r="R1678" t="s">
        <v>154</v>
      </c>
      <c r="S1678" t="s">
        <v>210</v>
      </c>
      <c r="T1678" t="s">
        <v>168</v>
      </c>
      <c r="V1678" t="s">
        <v>343</v>
      </c>
      <c r="W1678" t="s">
        <v>450</v>
      </c>
      <c r="AA1678">
        <v>20</v>
      </c>
      <c r="AB1678">
        <v>20</v>
      </c>
      <c r="AJ1678">
        <v>20</v>
      </c>
      <c r="AR1678" t="s">
        <v>227</v>
      </c>
      <c r="AS1678" t="s">
        <v>210</v>
      </c>
      <c r="AU1678" t="s">
        <v>4764</v>
      </c>
      <c r="AX1678" s="15">
        <v>6260.63</v>
      </c>
      <c r="BJ1678" s="12">
        <v>6260.63</v>
      </c>
      <c r="BK1678" s="12">
        <v>0</v>
      </c>
      <c r="BS1678" s="12">
        <v>0</v>
      </c>
      <c r="BT1678" s="12">
        <v>0</v>
      </c>
      <c r="BU1678" s="12">
        <v>6260.63</v>
      </c>
      <c r="BV1678" s="12">
        <v>0</v>
      </c>
      <c r="BW1678" t="s">
        <v>4762</v>
      </c>
      <c r="BX1678" t="s">
        <v>343</v>
      </c>
      <c r="BY1678">
        <v>27</v>
      </c>
      <c r="BZ1678">
        <v>27</v>
      </c>
      <c r="CI1678">
        <f>CE1678+CG1678</f>
        <v>0</v>
      </c>
      <c r="CJ1678">
        <v>2026</v>
      </c>
      <c r="CO1678">
        <v>2026</v>
      </c>
      <c r="CT1678">
        <v>21</v>
      </c>
      <c r="CU1678">
        <v>21</v>
      </c>
      <c r="CY1678">
        <v>7</v>
      </c>
      <c r="DA1678">
        <v>1</v>
      </c>
      <c r="DB1678">
        <f>CX1678+CZ1678+DA1678</f>
        <v>1</v>
      </c>
      <c r="DC1678">
        <v>7</v>
      </c>
      <c r="DD1678">
        <v>4</v>
      </c>
      <c r="DE1678">
        <v>2</v>
      </c>
      <c r="DG1678" s="13">
        <f>(DC1678+DD1678)/CU1678</f>
        <v>0.52380952380952384</v>
      </c>
      <c r="DH1678">
        <v>4828</v>
      </c>
      <c r="DI1678">
        <v>1656</v>
      </c>
      <c r="DJ1678">
        <v>3033</v>
      </c>
      <c r="DK1678">
        <v>1286</v>
      </c>
      <c r="DL1678">
        <v>7</v>
      </c>
      <c r="DM1678">
        <v>7</v>
      </c>
      <c r="DW1678">
        <v>7</v>
      </c>
      <c r="EF1678">
        <v>16</v>
      </c>
      <c r="EG1678">
        <v>1</v>
      </c>
      <c r="EH1678" s="13">
        <v>6.25E-2</v>
      </c>
      <c r="EI1678">
        <f>CO1678</f>
        <v>2026</v>
      </c>
      <c r="EJ1678" s="16">
        <f>BU1678</f>
        <v>6260.63</v>
      </c>
      <c r="EK1678" s="16">
        <f>EJ1678/EI1678</f>
        <v>3.0901431391905234</v>
      </c>
      <c r="EL1678">
        <f>DJ1678</f>
        <v>3033</v>
      </c>
      <c r="EM1678" s="16">
        <f>EK1678*EL1678</f>
        <v>9372.4041411648577</v>
      </c>
    </row>
    <row r="1679" spans="1:143" x14ac:dyDescent="0.25">
      <c r="A1679">
        <v>2015</v>
      </c>
      <c r="B1679">
        <v>1617</v>
      </c>
      <c r="C1679" t="s">
        <v>4678</v>
      </c>
      <c r="D1679" t="s">
        <v>1731</v>
      </c>
      <c r="E1679" t="s">
        <v>4765</v>
      </c>
      <c r="F1679" t="s">
        <v>4766</v>
      </c>
      <c r="G1679" t="s">
        <v>145</v>
      </c>
      <c r="H1679">
        <v>531488</v>
      </c>
      <c r="I1679" t="s">
        <v>4693</v>
      </c>
      <c r="J1679" t="s">
        <v>4683</v>
      </c>
      <c r="K1679">
        <v>99201</v>
      </c>
      <c r="L1679" t="s">
        <v>163</v>
      </c>
      <c r="N1679" t="s">
        <v>496</v>
      </c>
      <c r="O1679" t="s">
        <v>198</v>
      </c>
      <c r="P1679" t="s">
        <v>152</v>
      </c>
      <c r="Q1679" t="s">
        <v>2147</v>
      </c>
      <c r="R1679" t="s">
        <v>167</v>
      </c>
      <c r="S1679" t="s">
        <v>152</v>
      </c>
      <c r="T1679" t="s">
        <v>168</v>
      </c>
      <c r="V1679" t="s">
        <v>161</v>
      </c>
      <c r="W1679" t="s">
        <v>333</v>
      </c>
      <c r="X1679" t="s">
        <v>201</v>
      </c>
      <c r="Y1679">
        <v>45</v>
      </c>
      <c r="Z1679">
        <v>7</v>
      </c>
      <c r="AA1679">
        <v>10</v>
      </c>
      <c r="AB1679">
        <v>4</v>
      </c>
      <c r="AJ1679">
        <v>55</v>
      </c>
      <c r="AR1679" t="s">
        <v>227</v>
      </c>
      <c r="AS1679" t="s">
        <v>210</v>
      </c>
      <c r="AU1679" t="s">
        <v>4767</v>
      </c>
      <c r="AV1679" s="12">
        <v>5721.2121999999999</v>
      </c>
      <c r="AW1679" s="12" t="s">
        <v>4768</v>
      </c>
      <c r="AX1679" s="15">
        <v>144324.22</v>
      </c>
      <c r="BF1679" s="12">
        <v>48302</v>
      </c>
      <c r="BG1679" s="15">
        <v>145945</v>
      </c>
      <c r="BH1679" s="15">
        <v>18600</v>
      </c>
      <c r="BI1679" s="12">
        <v>8684.8799999999992</v>
      </c>
      <c r="BJ1679" s="12">
        <v>376650.84</v>
      </c>
      <c r="BK1679" s="12">
        <v>10794.74</v>
      </c>
      <c r="BN1679" s="15">
        <v>74823.48</v>
      </c>
      <c r="BO1679" s="15">
        <v>17943</v>
      </c>
      <c r="BP1679" s="12" t="s">
        <v>416</v>
      </c>
      <c r="BR1679" s="15">
        <v>20266</v>
      </c>
      <c r="BS1679" s="12">
        <v>113032.48</v>
      </c>
      <c r="BT1679" s="12">
        <v>226064.96</v>
      </c>
      <c r="BU1679" s="12">
        <v>602715.80000000005</v>
      </c>
      <c r="BV1679" s="12">
        <v>10794.74</v>
      </c>
      <c r="BW1679" t="s">
        <v>4766</v>
      </c>
      <c r="BX1679" t="s">
        <v>161</v>
      </c>
      <c r="BY1679">
        <v>403</v>
      </c>
      <c r="BZ1679">
        <v>186</v>
      </c>
      <c r="CI1679">
        <f>CE1679+CG1679</f>
        <v>0</v>
      </c>
      <c r="CJ1679">
        <v>9689</v>
      </c>
      <c r="CO1679">
        <v>4040</v>
      </c>
      <c r="CT1679">
        <v>284</v>
      </c>
      <c r="CU1679">
        <v>142</v>
      </c>
      <c r="CW1679">
        <v>34</v>
      </c>
      <c r="CY1679">
        <v>38</v>
      </c>
      <c r="DA1679">
        <v>2</v>
      </c>
      <c r="DB1679">
        <f>CX1679+CZ1679+DA1679</f>
        <v>2</v>
      </c>
      <c r="DC1679">
        <v>26</v>
      </c>
      <c r="DD1679">
        <v>5</v>
      </c>
      <c r="DE1679">
        <v>36</v>
      </c>
      <c r="DF1679">
        <v>1</v>
      </c>
      <c r="DG1679" s="13">
        <f>(DC1679+DD1679)/CU1679</f>
        <v>0.21830985915492956</v>
      </c>
      <c r="DH1679">
        <v>3402</v>
      </c>
      <c r="DI1679">
        <v>3310</v>
      </c>
      <c r="DJ1679">
        <v>819</v>
      </c>
      <c r="DK1679">
        <v>819</v>
      </c>
      <c r="DL1679">
        <v>352</v>
      </c>
      <c r="DM1679">
        <v>164</v>
      </c>
      <c r="DS1679">
        <v>21</v>
      </c>
      <c r="DU1679">
        <v>64</v>
      </c>
      <c r="DW1679">
        <v>6</v>
      </c>
      <c r="DX1679">
        <v>57</v>
      </c>
      <c r="DZ1679">
        <v>8</v>
      </c>
      <c r="EA1679">
        <v>8</v>
      </c>
      <c r="EB1679">
        <v>1</v>
      </c>
      <c r="EI1679">
        <f>CO1679</f>
        <v>4040</v>
      </c>
      <c r="EJ1679" s="16">
        <f>BU1679</f>
        <v>602715.80000000005</v>
      </c>
      <c r="EK1679" s="16">
        <f>EJ1679/EI1679</f>
        <v>149.18707920792082</v>
      </c>
      <c r="EL1679">
        <f>DJ1679</f>
        <v>819</v>
      </c>
      <c r="EM1679" s="16">
        <f>EK1679*EL1679</f>
        <v>122184.21787128715</v>
      </c>
    </row>
    <row r="1680" spans="1:143" x14ac:dyDescent="0.25">
      <c r="A1680">
        <v>2015</v>
      </c>
      <c r="B1680">
        <v>1601</v>
      </c>
      <c r="C1680" t="s">
        <v>4678</v>
      </c>
      <c r="D1680" t="s">
        <v>4213</v>
      </c>
      <c r="E1680" t="s">
        <v>4769</v>
      </c>
      <c r="F1680" t="s">
        <v>4770</v>
      </c>
      <c r="G1680" t="s">
        <v>145</v>
      </c>
      <c r="H1680">
        <v>531488</v>
      </c>
      <c r="I1680" t="s">
        <v>4771</v>
      </c>
      <c r="J1680" t="s">
        <v>4683</v>
      </c>
      <c r="K1680">
        <v>99207</v>
      </c>
      <c r="L1680" t="s">
        <v>163</v>
      </c>
      <c r="N1680" t="s">
        <v>496</v>
      </c>
      <c r="O1680" t="s">
        <v>198</v>
      </c>
      <c r="P1680" t="s">
        <v>152</v>
      </c>
      <c r="Q1680" t="s">
        <v>256</v>
      </c>
      <c r="R1680" t="s">
        <v>154</v>
      </c>
      <c r="S1680" t="s">
        <v>210</v>
      </c>
      <c r="T1680" t="s">
        <v>168</v>
      </c>
      <c r="V1680" t="s">
        <v>343</v>
      </c>
      <c r="W1680" t="s">
        <v>450</v>
      </c>
      <c r="X1680" t="s">
        <v>226</v>
      </c>
      <c r="AA1680">
        <v>6</v>
      </c>
      <c r="AB1680">
        <v>6</v>
      </c>
      <c r="AE1680" t="s">
        <v>600</v>
      </c>
      <c r="AJ1680">
        <v>6</v>
      </c>
      <c r="AR1680" t="s">
        <v>227</v>
      </c>
      <c r="AS1680" t="s">
        <v>152</v>
      </c>
      <c r="AT1680" t="s">
        <v>1236</v>
      </c>
      <c r="BH1680" s="15">
        <v>90016</v>
      </c>
      <c r="BI1680" s="12">
        <v>247</v>
      </c>
      <c r="BJ1680" s="12">
        <v>90263</v>
      </c>
      <c r="BK1680" s="12">
        <v>0</v>
      </c>
      <c r="BS1680" s="12">
        <v>0</v>
      </c>
      <c r="BT1680" s="12">
        <v>0</v>
      </c>
      <c r="BU1680" s="12">
        <v>90263</v>
      </c>
      <c r="BV1680" s="12">
        <v>0</v>
      </c>
      <c r="BW1680" t="s">
        <v>4770</v>
      </c>
      <c r="BX1680" t="s">
        <v>343</v>
      </c>
      <c r="BY1680">
        <v>15</v>
      </c>
      <c r="BZ1680">
        <v>15</v>
      </c>
      <c r="CI1680">
        <f>CE1680+CG1680</f>
        <v>0</v>
      </c>
      <c r="CJ1680">
        <v>1819</v>
      </c>
      <c r="CO1680">
        <v>1819</v>
      </c>
      <c r="CT1680">
        <v>3</v>
      </c>
      <c r="CU1680">
        <v>3</v>
      </c>
      <c r="CY1680">
        <v>1</v>
      </c>
      <c r="DB1680">
        <f>CX1680+CZ1680+DA1680</f>
        <v>0</v>
      </c>
      <c r="DC1680">
        <v>2</v>
      </c>
      <c r="DG1680" s="13">
        <f>(DC1680+DD1680)/CU1680</f>
        <v>0.66666666666666663</v>
      </c>
      <c r="DH1680">
        <v>1329</v>
      </c>
      <c r="DI1680">
        <v>645</v>
      </c>
      <c r="DJ1680">
        <v>624</v>
      </c>
      <c r="DK1680">
        <v>517</v>
      </c>
      <c r="DL1680">
        <v>6</v>
      </c>
      <c r="DM1680">
        <v>6</v>
      </c>
      <c r="DS1680">
        <v>1</v>
      </c>
      <c r="DU1680">
        <v>4</v>
      </c>
      <c r="DW1680">
        <v>1</v>
      </c>
      <c r="EB1680">
        <v>6</v>
      </c>
      <c r="EF1680">
        <v>2</v>
      </c>
      <c r="EG1680">
        <v>0</v>
      </c>
      <c r="EH1680" s="13">
        <v>0</v>
      </c>
      <c r="EI1680">
        <f>CO1680</f>
        <v>1819</v>
      </c>
      <c r="EJ1680" s="16">
        <f>BU1680</f>
        <v>90263</v>
      </c>
      <c r="EK1680" s="16">
        <f>EJ1680/EI1680</f>
        <v>49.622319956019794</v>
      </c>
      <c r="EL1680">
        <f>DJ1680</f>
        <v>624</v>
      </c>
      <c r="EM1680" s="16">
        <f>EK1680*EL1680</f>
        <v>30964.327652556352</v>
      </c>
    </row>
    <row r="1681" spans="1:143" x14ac:dyDescent="0.25">
      <c r="A1681">
        <v>2015</v>
      </c>
      <c r="B1681">
        <v>1562</v>
      </c>
      <c r="C1681" t="s">
        <v>4678</v>
      </c>
      <c r="D1681" t="s">
        <v>4772</v>
      </c>
      <c r="E1681" t="s">
        <v>4773</v>
      </c>
      <c r="F1681" t="s">
        <v>4774</v>
      </c>
      <c r="G1681" t="s">
        <v>145</v>
      </c>
      <c r="H1681">
        <v>531488</v>
      </c>
      <c r="I1681" t="s">
        <v>4775</v>
      </c>
      <c r="J1681" t="s">
        <v>4683</v>
      </c>
      <c r="K1681">
        <v>99205</v>
      </c>
      <c r="L1681" t="s">
        <v>163</v>
      </c>
      <c r="N1681" t="s">
        <v>656</v>
      </c>
      <c r="O1681" t="s">
        <v>198</v>
      </c>
      <c r="P1681" t="s">
        <v>210</v>
      </c>
      <c r="Q1681" t="s">
        <v>256</v>
      </c>
      <c r="R1681" t="s">
        <v>248</v>
      </c>
      <c r="S1681" t="s">
        <v>210</v>
      </c>
      <c r="T1681" t="s">
        <v>155</v>
      </c>
      <c r="V1681" t="s">
        <v>257</v>
      </c>
      <c r="W1681" t="s">
        <v>175</v>
      </c>
      <c r="AA1681">
        <v>9</v>
      </c>
      <c r="AB1681">
        <v>9</v>
      </c>
      <c r="AJ1681">
        <v>9</v>
      </c>
      <c r="AQ1681" t="s">
        <v>972</v>
      </c>
      <c r="AR1681" t="s">
        <v>227</v>
      </c>
      <c r="AS1681" t="s">
        <v>152</v>
      </c>
      <c r="BA1681" s="15">
        <v>38870</v>
      </c>
      <c r="BE1681" s="15">
        <v>1128</v>
      </c>
      <c r="BJ1681" s="12">
        <v>39998</v>
      </c>
      <c r="BK1681" s="12">
        <v>1128</v>
      </c>
      <c r="BS1681" s="12">
        <v>0</v>
      </c>
      <c r="BT1681" s="12">
        <v>0</v>
      </c>
      <c r="BU1681" s="12">
        <v>39998</v>
      </c>
      <c r="BV1681" s="12">
        <v>1128</v>
      </c>
      <c r="BW1681" t="s">
        <v>4774</v>
      </c>
      <c r="BX1681" t="s">
        <v>259</v>
      </c>
      <c r="BY1681">
        <v>9</v>
      </c>
      <c r="BZ1681">
        <v>9</v>
      </c>
      <c r="CI1681">
        <f>CE1681+CG1681</f>
        <v>0</v>
      </c>
      <c r="CJ1681">
        <v>3285</v>
      </c>
      <c r="CO1681">
        <v>3285</v>
      </c>
      <c r="DB1681">
        <f>CX1681+CZ1681+DA1681</f>
        <v>0</v>
      </c>
      <c r="DG1681" s="13" t="e">
        <f>(DC1681+DD1681)/CU1681</f>
        <v>#DIV/0!</v>
      </c>
      <c r="EF1681">
        <v>1</v>
      </c>
      <c r="EG1681">
        <v>0</v>
      </c>
      <c r="EH1681" s="13">
        <v>0</v>
      </c>
      <c r="EI1681">
        <f>CO1681</f>
        <v>3285</v>
      </c>
      <c r="EJ1681" s="16">
        <f>BU1681</f>
        <v>39998</v>
      </c>
      <c r="EK1681" s="16">
        <f>EJ1681/EI1681</f>
        <v>12.175951293759512</v>
      </c>
      <c r="EL1681">
        <f>DJ1681</f>
        <v>0</v>
      </c>
      <c r="EM1681" s="16">
        <f>EK1681*EL1681</f>
        <v>0</v>
      </c>
    </row>
    <row r="1682" spans="1:143" x14ac:dyDescent="0.25">
      <c r="A1682">
        <v>2015</v>
      </c>
      <c r="B1682">
        <v>1641</v>
      </c>
      <c r="C1682" t="s">
        <v>4678</v>
      </c>
      <c r="D1682" t="s">
        <v>4776</v>
      </c>
      <c r="E1682" t="s">
        <v>161</v>
      </c>
      <c r="F1682" t="s">
        <v>4777</v>
      </c>
      <c r="H1682">
        <v>531488</v>
      </c>
      <c r="I1682" t="s">
        <v>4778</v>
      </c>
      <c r="J1682" t="s">
        <v>4683</v>
      </c>
      <c r="K1682">
        <v>99202</v>
      </c>
      <c r="L1682" t="s">
        <v>163</v>
      </c>
      <c r="N1682" t="s">
        <v>197</v>
      </c>
      <c r="O1682" t="s">
        <v>198</v>
      </c>
      <c r="P1682" t="s">
        <v>152</v>
      </c>
      <c r="Q1682" t="s">
        <v>199</v>
      </c>
      <c r="R1682" t="s">
        <v>167</v>
      </c>
      <c r="S1682" t="s">
        <v>152</v>
      </c>
      <c r="T1682" t="s">
        <v>168</v>
      </c>
      <c r="V1682" t="s">
        <v>161</v>
      </c>
      <c r="W1682" t="s">
        <v>450</v>
      </c>
      <c r="AA1682">
        <v>42</v>
      </c>
      <c r="AB1682">
        <v>42</v>
      </c>
      <c r="AJ1682">
        <v>42</v>
      </c>
      <c r="AR1682" t="s">
        <v>227</v>
      </c>
      <c r="AS1682" t="s">
        <v>152</v>
      </c>
      <c r="AU1682" t="s">
        <v>4698</v>
      </c>
      <c r="BJ1682" s="12">
        <v>0</v>
      </c>
      <c r="BK1682" s="12">
        <v>0</v>
      </c>
      <c r="BS1682" s="12">
        <v>0</v>
      </c>
      <c r="BT1682" s="12">
        <v>0</v>
      </c>
      <c r="BU1682" s="12">
        <v>0</v>
      </c>
      <c r="BV1682" s="12">
        <v>0</v>
      </c>
      <c r="CI1682">
        <f>CE1682+CG1682</f>
        <v>0</v>
      </c>
      <c r="DB1682">
        <f>CX1682+CZ1682+DA1682</f>
        <v>0</v>
      </c>
      <c r="DG1682" s="13" t="e">
        <f>(DC1682+DD1682)/CU1682</f>
        <v>#DIV/0!</v>
      </c>
      <c r="EI1682">
        <f>CO1682</f>
        <v>0</v>
      </c>
      <c r="EJ1682" s="16">
        <f>BU1682</f>
        <v>0</v>
      </c>
      <c r="EK1682" s="16" t="e">
        <f>EJ1682/EI1682</f>
        <v>#DIV/0!</v>
      </c>
      <c r="EL1682">
        <f>DJ1682</f>
        <v>0</v>
      </c>
      <c r="EM1682" s="16" t="e">
        <f>EK1682*EL1682</f>
        <v>#DIV/0!</v>
      </c>
    </row>
    <row r="1683" spans="1:143" x14ac:dyDescent="0.25">
      <c r="A1683">
        <v>2015</v>
      </c>
      <c r="B1683">
        <v>1685</v>
      </c>
      <c r="C1683" t="s">
        <v>4678</v>
      </c>
      <c r="D1683" t="s">
        <v>1863</v>
      </c>
      <c r="E1683" t="s">
        <v>4779</v>
      </c>
      <c r="F1683" t="s">
        <v>4780</v>
      </c>
      <c r="H1683">
        <v>531488</v>
      </c>
      <c r="I1683" t="s">
        <v>4781</v>
      </c>
      <c r="J1683" t="s">
        <v>4683</v>
      </c>
      <c r="K1683">
        <v>99202</v>
      </c>
      <c r="L1683" t="s">
        <v>163</v>
      </c>
      <c r="N1683" t="s">
        <v>197</v>
      </c>
      <c r="O1683" t="s">
        <v>198</v>
      </c>
      <c r="P1683" t="s">
        <v>152</v>
      </c>
      <c r="Q1683" t="s">
        <v>199</v>
      </c>
      <c r="R1683" t="s">
        <v>167</v>
      </c>
      <c r="S1683" t="s">
        <v>210</v>
      </c>
      <c r="T1683" t="s">
        <v>168</v>
      </c>
      <c r="V1683" t="s">
        <v>161</v>
      </c>
      <c r="W1683" t="s">
        <v>450</v>
      </c>
      <c r="AA1683">
        <v>189</v>
      </c>
      <c r="AB1683">
        <v>189</v>
      </c>
      <c r="AJ1683">
        <v>189</v>
      </c>
      <c r="AR1683" t="s">
        <v>227</v>
      </c>
      <c r="AS1683" t="s">
        <v>152</v>
      </c>
      <c r="AU1683" t="s">
        <v>4698</v>
      </c>
      <c r="BI1683" s="12">
        <v>413163</v>
      </c>
      <c r="BJ1683" s="12">
        <v>413163</v>
      </c>
      <c r="BK1683" s="12">
        <v>0</v>
      </c>
      <c r="BS1683" s="12">
        <v>0</v>
      </c>
      <c r="BT1683" s="12">
        <v>0</v>
      </c>
      <c r="BU1683" s="12">
        <v>413163</v>
      </c>
      <c r="BV1683" s="12">
        <v>0</v>
      </c>
      <c r="CI1683">
        <f>CE1683+CG1683</f>
        <v>0</v>
      </c>
      <c r="DB1683">
        <f>CX1683+CZ1683+DA1683</f>
        <v>0</v>
      </c>
      <c r="DG1683" s="13" t="e">
        <f>(DC1683+DD1683)/CU1683</f>
        <v>#DIV/0!</v>
      </c>
      <c r="EI1683">
        <f>CO1683</f>
        <v>0</v>
      </c>
      <c r="EJ1683" s="16">
        <f>BU1683</f>
        <v>413163</v>
      </c>
      <c r="EK1683" s="16" t="e">
        <f>EJ1683/EI1683</f>
        <v>#DIV/0!</v>
      </c>
      <c r="EL1683">
        <f>DJ1683</f>
        <v>0</v>
      </c>
      <c r="EM1683" s="16" t="e">
        <f>EK1683*EL1683</f>
        <v>#DIV/0!</v>
      </c>
    </row>
    <row r="1684" spans="1:143" x14ac:dyDescent="0.25">
      <c r="A1684">
        <v>2015</v>
      </c>
      <c r="B1684">
        <v>1531</v>
      </c>
      <c r="C1684" t="s">
        <v>4678</v>
      </c>
      <c r="D1684" t="s">
        <v>4782</v>
      </c>
      <c r="E1684" t="s">
        <v>3343</v>
      </c>
      <c r="F1684" t="s">
        <v>4783</v>
      </c>
      <c r="G1684" t="s">
        <v>145</v>
      </c>
      <c r="H1684">
        <v>531488</v>
      </c>
      <c r="I1684" t="s">
        <v>4784</v>
      </c>
      <c r="J1684" t="s">
        <v>4683</v>
      </c>
      <c r="K1684">
        <v>99202</v>
      </c>
      <c r="L1684" t="s">
        <v>196</v>
      </c>
      <c r="N1684" t="s">
        <v>286</v>
      </c>
      <c r="P1684" t="s">
        <v>152</v>
      </c>
      <c r="Q1684" t="s">
        <v>207</v>
      </c>
      <c r="V1684" t="s">
        <v>287</v>
      </c>
      <c r="W1684" t="s">
        <v>169</v>
      </c>
      <c r="AJ1684">
        <v>0</v>
      </c>
      <c r="AR1684" t="s">
        <v>227</v>
      </c>
      <c r="AS1684" t="s">
        <v>152</v>
      </c>
      <c r="BJ1684" s="12">
        <v>0</v>
      </c>
      <c r="BK1684" s="12">
        <v>0</v>
      </c>
      <c r="BS1684" s="12">
        <v>0</v>
      </c>
      <c r="BT1684" s="12">
        <v>0</v>
      </c>
      <c r="BU1684" s="12">
        <v>0</v>
      </c>
      <c r="BV1684" s="12">
        <v>0</v>
      </c>
      <c r="CI1684">
        <f>CE1684+CG1684</f>
        <v>0</v>
      </c>
      <c r="DB1684">
        <f>CX1684+CZ1684+DA1684</f>
        <v>0</v>
      </c>
      <c r="DG1684" s="13" t="e">
        <f>(DC1684+DD1684)/CU1684</f>
        <v>#DIV/0!</v>
      </c>
      <c r="EI1684">
        <f>CO1684</f>
        <v>0</v>
      </c>
      <c r="EJ1684" s="16">
        <f>BU1684</f>
        <v>0</v>
      </c>
      <c r="EK1684" s="16" t="e">
        <f>EJ1684/EI1684</f>
        <v>#DIV/0!</v>
      </c>
      <c r="EL1684">
        <f>DJ1684</f>
        <v>0</v>
      </c>
      <c r="EM1684" s="16" t="e">
        <f>EK1684*EL1684</f>
        <v>#DIV/0!</v>
      </c>
    </row>
    <row r="1685" spans="1:143" x14ac:dyDescent="0.25">
      <c r="A1685">
        <v>2015</v>
      </c>
      <c r="B1685">
        <v>1493</v>
      </c>
      <c r="C1685" t="s">
        <v>4678</v>
      </c>
      <c r="D1685" t="s">
        <v>4679</v>
      </c>
      <c r="E1685" t="s">
        <v>203</v>
      </c>
      <c r="F1685" t="s">
        <v>4785</v>
      </c>
      <c r="G1685" t="s">
        <v>145</v>
      </c>
      <c r="H1685">
        <v>531488</v>
      </c>
      <c r="I1685" t="s">
        <v>4721</v>
      </c>
      <c r="J1685" t="s">
        <v>4683</v>
      </c>
      <c r="K1685">
        <v>99202</v>
      </c>
      <c r="L1685" t="s">
        <v>163</v>
      </c>
      <c r="N1685" t="s">
        <v>151</v>
      </c>
      <c r="P1685" t="s">
        <v>152</v>
      </c>
      <c r="Q1685" t="s">
        <v>199</v>
      </c>
      <c r="R1685" t="s">
        <v>208</v>
      </c>
      <c r="T1685" t="s">
        <v>155</v>
      </c>
      <c r="U1685" t="s">
        <v>211</v>
      </c>
      <c r="V1685" t="s">
        <v>212</v>
      </c>
      <c r="W1685" t="s">
        <v>158</v>
      </c>
      <c r="Y1685">
        <v>12</v>
      </c>
      <c r="Z1685">
        <v>4</v>
      </c>
      <c r="AJ1685">
        <v>12</v>
      </c>
      <c r="AR1685" t="s">
        <v>159</v>
      </c>
      <c r="AS1685" t="s">
        <v>152</v>
      </c>
      <c r="AU1685" t="s">
        <v>4786</v>
      </c>
      <c r="AV1685" s="12">
        <v>2966.2515289325602</v>
      </c>
      <c r="AW1685" s="12" t="s">
        <v>4787</v>
      </c>
      <c r="BB1685" s="12">
        <v>158759.39419884299</v>
      </c>
      <c r="BJ1685" s="12">
        <v>164356.095196829</v>
      </c>
      <c r="BK1685" s="12">
        <v>164356.095196829</v>
      </c>
      <c r="BS1685" s="12">
        <v>0</v>
      </c>
      <c r="BT1685" s="12">
        <v>0</v>
      </c>
      <c r="BU1685" s="12">
        <v>164356.095196829</v>
      </c>
      <c r="BV1685" s="12">
        <v>164356.095196829</v>
      </c>
      <c r="BW1685" t="s">
        <v>4785</v>
      </c>
      <c r="BX1685" t="s">
        <v>141</v>
      </c>
      <c r="BY1685">
        <v>155</v>
      </c>
      <c r="BZ1685">
        <v>51</v>
      </c>
      <c r="CI1685">
        <f>CE1685+CG1685</f>
        <v>0</v>
      </c>
      <c r="CJ1685">
        <v>12190</v>
      </c>
      <c r="CO1685">
        <v>4105</v>
      </c>
      <c r="CT1685">
        <v>129</v>
      </c>
      <c r="CU1685">
        <v>40</v>
      </c>
      <c r="CW1685">
        <v>2</v>
      </c>
      <c r="CY1685">
        <v>4</v>
      </c>
      <c r="CZ1685">
        <v>1</v>
      </c>
      <c r="DB1685">
        <f>CX1685+CZ1685+DA1685</f>
        <v>1</v>
      </c>
      <c r="DC1685">
        <v>25</v>
      </c>
      <c r="DD1685">
        <v>1</v>
      </c>
      <c r="DE1685">
        <v>4</v>
      </c>
      <c r="DF1685">
        <v>3</v>
      </c>
      <c r="DG1685" s="13">
        <f>(DC1685+DD1685)/CU1685</f>
        <v>0.65</v>
      </c>
      <c r="DH1685">
        <v>4911</v>
      </c>
      <c r="DI1685">
        <v>3586</v>
      </c>
      <c r="DJ1685">
        <v>3476</v>
      </c>
      <c r="DK1685">
        <v>2415</v>
      </c>
      <c r="DL1685">
        <v>81</v>
      </c>
      <c r="DM1685">
        <v>27</v>
      </c>
      <c r="DS1685">
        <v>14</v>
      </c>
      <c r="DU1685">
        <v>1</v>
      </c>
      <c r="EA1685">
        <v>12</v>
      </c>
      <c r="EF1685">
        <v>12</v>
      </c>
      <c r="EG1685">
        <v>0</v>
      </c>
      <c r="EH1685" s="13">
        <v>0</v>
      </c>
      <c r="EI1685">
        <f>CO1685</f>
        <v>4105</v>
      </c>
      <c r="EJ1685" s="16">
        <f>BU1685</f>
        <v>164356.095196829</v>
      </c>
      <c r="EK1685" s="16">
        <f>EJ1685/EI1685</f>
        <v>40.038025626511327</v>
      </c>
      <c r="EL1685">
        <f>DJ1685</f>
        <v>3476</v>
      </c>
      <c r="EM1685" s="16">
        <f>EK1685*EL1685</f>
        <v>139172.17707775338</v>
      </c>
    </row>
    <row r="1686" spans="1:143" x14ac:dyDescent="0.25">
      <c r="A1686">
        <v>2015</v>
      </c>
      <c r="B1686">
        <v>1505</v>
      </c>
      <c r="C1686" t="s">
        <v>4678</v>
      </c>
      <c r="D1686" t="s">
        <v>856</v>
      </c>
      <c r="E1686" t="s">
        <v>4788</v>
      </c>
      <c r="F1686" t="s">
        <v>4789</v>
      </c>
      <c r="G1686" t="s">
        <v>145</v>
      </c>
      <c r="H1686">
        <v>531488</v>
      </c>
      <c r="I1686" t="s">
        <v>4790</v>
      </c>
      <c r="J1686" t="s">
        <v>4683</v>
      </c>
      <c r="K1686">
        <v>99207</v>
      </c>
      <c r="L1686" t="s">
        <v>163</v>
      </c>
      <c r="N1686" t="s">
        <v>656</v>
      </c>
      <c r="O1686" t="s">
        <v>198</v>
      </c>
      <c r="P1686" t="s">
        <v>152</v>
      </c>
      <c r="Q1686" t="s">
        <v>199</v>
      </c>
      <c r="R1686" t="s">
        <v>167</v>
      </c>
      <c r="S1686" t="s">
        <v>210</v>
      </c>
      <c r="T1686" t="s">
        <v>168</v>
      </c>
      <c r="V1686" t="s">
        <v>161</v>
      </c>
      <c r="W1686" t="s">
        <v>158</v>
      </c>
      <c r="Y1686">
        <v>90</v>
      </c>
      <c r="Z1686">
        <v>18</v>
      </c>
      <c r="AJ1686">
        <v>90</v>
      </c>
      <c r="AR1686" t="s">
        <v>159</v>
      </c>
      <c r="AS1686" t="s">
        <v>210</v>
      </c>
      <c r="AV1686" s="12">
        <v>5858.6577670195402</v>
      </c>
      <c r="AW1686" s="12" t="s">
        <v>4791</v>
      </c>
      <c r="BB1686" s="12">
        <v>13821.6787414726</v>
      </c>
      <c r="BE1686" s="15">
        <v>45000</v>
      </c>
      <c r="BF1686" s="12">
        <v>19011.009999999998</v>
      </c>
      <c r="BI1686" s="12">
        <v>238270</v>
      </c>
      <c r="BJ1686" s="12">
        <v>327156.76</v>
      </c>
      <c r="BK1686" s="12">
        <v>69875.75</v>
      </c>
      <c r="BS1686" s="12">
        <v>0</v>
      </c>
      <c r="BT1686" s="12">
        <v>0</v>
      </c>
      <c r="BU1686" s="12">
        <v>327156.76</v>
      </c>
      <c r="BV1686" s="12">
        <v>69875.75</v>
      </c>
      <c r="BW1686" t="s">
        <v>4789</v>
      </c>
      <c r="BX1686" t="s">
        <v>161</v>
      </c>
      <c r="BY1686">
        <v>316</v>
      </c>
      <c r="BZ1686">
        <v>97</v>
      </c>
      <c r="CI1686">
        <f>CE1686+CG1686</f>
        <v>0</v>
      </c>
      <c r="CJ1686">
        <v>15147</v>
      </c>
      <c r="CO1686">
        <v>4656</v>
      </c>
      <c r="CT1686">
        <v>129</v>
      </c>
      <c r="CU1686">
        <v>42</v>
      </c>
      <c r="CW1686">
        <v>3</v>
      </c>
      <c r="CY1686">
        <v>11</v>
      </c>
      <c r="DA1686">
        <v>1</v>
      </c>
      <c r="DB1686">
        <f>CX1686+CZ1686+DA1686</f>
        <v>1</v>
      </c>
      <c r="DC1686">
        <v>16</v>
      </c>
      <c r="DD1686">
        <v>2</v>
      </c>
      <c r="DE1686">
        <v>6</v>
      </c>
      <c r="DF1686">
        <v>3</v>
      </c>
      <c r="DG1686" s="13">
        <f>(DC1686+DD1686)/CU1686</f>
        <v>0.42857142857142855</v>
      </c>
      <c r="DH1686">
        <v>1942</v>
      </c>
      <c r="DI1686">
        <v>1856</v>
      </c>
      <c r="DJ1686">
        <v>1063</v>
      </c>
      <c r="DK1686">
        <v>1016</v>
      </c>
      <c r="DL1686">
        <v>261</v>
      </c>
      <c r="DM1686">
        <v>81</v>
      </c>
      <c r="DS1686">
        <v>20</v>
      </c>
      <c r="DU1686">
        <v>29</v>
      </c>
      <c r="DX1686">
        <v>2</v>
      </c>
      <c r="DZ1686">
        <v>3</v>
      </c>
      <c r="EA1686">
        <v>27</v>
      </c>
      <c r="EB1686">
        <v>1</v>
      </c>
      <c r="EF1686">
        <v>22</v>
      </c>
      <c r="EG1686">
        <v>4</v>
      </c>
      <c r="EH1686" s="13">
        <v>0.18181818181818199</v>
      </c>
      <c r="EI1686">
        <f>CO1686</f>
        <v>4656</v>
      </c>
      <c r="EJ1686" s="16">
        <f>BU1686</f>
        <v>327156.76</v>
      </c>
      <c r="EK1686" s="16">
        <f>EJ1686/EI1686</f>
        <v>70.265627147766324</v>
      </c>
      <c r="EL1686">
        <f>DJ1686</f>
        <v>1063</v>
      </c>
      <c r="EM1686" s="16">
        <f>EK1686*EL1686</f>
        <v>74692.361658075606</v>
      </c>
    </row>
    <row r="1687" spans="1:143" x14ac:dyDescent="0.25">
      <c r="A1687">
        <v>2015</v>
      </c>
      <c r="B1687">
        <v>1539</v>
      </c>
      <c r="C1687" t="s">
        <v>4678</v>
      </c>
      <c r="D1687" t="s">
        <v>4792</v>
      </c>
      <c r="E1687" t="s">
        <v>4793</v>
      </c>
      <c r="F1687" t="s">
        <v>4794</v>
      </c>
      <c r="G1687" t="s">
        <v>145</v>
      </c>
      <c r="H1687">
        <v>531488</v>
      </c>
      <c r="I1687" t="s">
        <v>4795</v>
      </c>
      <c r="J1687" t="s">
        <v>4683</v>
      </c>
      <c r="K1687">
        <v>99202</v>
      </c>
      <c r="L1687" t="s">
        <v>163</v>
      </c>
      <c r="N1687" t="s">
        <v>1146</v>
      </c>
      <c r="P1687" t="s">
        <v>152</v>
      </c>
      <c r="Q1687" t="s">
        <v>166</v>
      </c>
      <c r="R1687" t="s">
        <v>167</v>
      </c>
      <c r="S1687" t="s">
        <v>152</v>
      </c>
      <c r="T1687" t="s">
        <v>168</v>
      </c>
      <c r="V1687" t="s">
        <v>161</v>
      </c>
      <c r="W1687" t="s">
        <v>158</v>
      </c>
      <c r="Y1687">
        <v>14</v>
      </c>
      <c r="Z1687">
        <v>3</v>
      </c>
      <c r="AJ1687">
        <v>14</v>
      </c>
      <c r="AR1687" t="s">
        <v>159</v>
      </c>
      <c r="AS1687" t="s">
        <v>210</v>
      </c>
      <c r="AU1687" t="s">
        <v>4796</v>
      </c>
      <c r="BF1687" s="12">
        <v>50132</v>
      </c>
      <c r="BI1687" s="12">
        <v>167124</v>
      </c>
      <c r="BJ1687" s="12">
        <v>217256</v>
      </c>
      <c r="BK1687" s="12">
        <v>0</v>
      </c>
      <c r="BS1687" s="12">
        <v>0</v>
      </c>
      <c r="BT1687" s="12">
        <v>0</v>
      </c>
      <c r="BU1687" s="12">
        <v>217256</v>
      </c>
      <c r="BV1687" s="12">
        <v>0</v>
      </c>
      <c r="BW1687" t="s">
        <v>4794</v>
      </c>
      <c r="BX1687" t="s">
        <v>161</v>
      </c>
      <c r="BY1687">
        <v>43</v>
      </c>
      <c r="BZ1687">
        <v>13</v>
      </c>
      <c r="CI1687">
        <f>CE1687+CG1687</f>
        <v>0</v>
      </c>
      <c r="CJ1687">
        <v>2648</v>
      </c>
      <c r="CO1687">
        <v>754</v>
      </c>
      <c r="CT1687">
        <v>6</v>
      </c>
      <c r="CU1687">
        <v>3</v>
      </c>
      <c r="CY1687">
        <v>1</v>
      </c>
      <c r="DB1687">
        <f>CX1687+CZ1687+DA1687</f>
        <v>0</v>
      </c>
      <c r="DC1687">
        <v>2</v>
      </c>
      <c r="DG1687" s="13">
        <f>(DC1687+DD1687)/CU1687</f>
        <v>0.66666666666666663</v>
      </c>
      <c r="DH1687">
        <v>130</v>
      </c>
      <c r="DI1687">
        <v>130</v>
      </c>
      <c r="DJ1687">
        <v>103</v>
      </c>
      <c r="DK1687">
        <v>103</v>
      </c>
      <c r="DL1687">
        <v>34</v>
      </c>
      <c r="DM1687">
        <v>10</v>
      </c>
      <c r="DU1687">
        <v>5</v>
      </c>
      <c r="EA1687">
        <v>5</v>
      </c>
      <c r="EI1687">
        <f>CO1687</f>
        <v>754</v>
      </c>
      <c r="EJ1687" s="16">
        <f>BU1687</f>
        <v>217256</v>
      </c>
      <c r="EK1687" s="16">
        <f>EJ1687/EI1687</f>
        <v>288.13793103448273</v>
      </c>
      <c r="EL1687">
        <f>DJ1687</f>
        <v>103</v>
      </c>
      <c r="EM1687" s="16">
        <f>EK1687*EL1687</f>
        <v>29678.206896551721</v>
      </c>
    </row>
    <row r="1688" spans="1:143" x14ac:dyDescent="0.25">
      <c r="A1688">
        <v>2015</v>
      </c>
      <c r="B1688">
        <v>1496</v>
      </c>
      <c r="C1688" t="s">
        <v>4678</v>
      </c>
      <c r="D1688" t="s">
        <v>4679</v>
      </c>
      <c r="E1688" t="s">
        <v>4797</v>
      </c>
      <c r="F1688" t="s">
        <v>4798</v>
      </c>
      <c r="G1688" t="s">
        <v>145</v>
      </c>
      <c r="H1688">
        <v>531488</v>
      </c>
      <c r="I1688" t="s">
        <v>4799</v>
      </c>
      <c r="J1688" t="s">
        <v>4683</v>
      </c>
      <c r="K1688">
        <v>99201</v>
      </c>
      <c r="L1688" t="s">
        <v>163</v>
      </c>
      <c r="N1688" t="s">
        <v>656</v>
      </c>
      <c r="O1688" t="s">
        <v>198</v>
      </c>
      <c r="P1688" t="s">
        <v>210</v>
      </c>
      <c r="Q1688" t="s">
        <v>256</v>
      </c>
      <c r="R1688" t="s">
        <v>248</v>
      </c>
      <c r="S1688" t="s">
        <v>210</v>
      </c>
      <c r="V1688" t="s">
        <v>257</v>
      </c>
      <c r="W1688" t="s">
        <v>175</v>
      </c>
      <c r="Y1688">
        <v>1</v>
      </c>
      <c r="Z1688">
        <v>1</v>
      </c>
      <c r="AA1688">
        <v>49</v>
      </c>
      <c r="AB1688">
        <v>49</v>
      </c>
      <c r="AI1688" t="s">
        <v>1147</v>
      </c>
      <c r="AJ1688">
        <v>50</v>
      </c>
      <c r="AQ1688" t="s">
        <v>1722</v>
      </c>
      <c r="AR1688" t="s">
        <v>227</v>
      </c>
      <c r="AS1688" t="s">
        <v>210</v>
      </c>
      <c r="BA1688" s="15">
        <v>203188</v>
      </c>
      <c r="BJ1688" s="12">
        <v>203188</v>
      </c>
      <c r="BK1688" s="12">
        <v>0</v>
      </c>
      <c r="BS1688" s="12">
        <v>0</v>
      </c>
      <c r="BT1688" s="12">
        <v>0</v>
      </c>
      <c r="BU1688" s="12">
        <v>203188</v>
      </c>
      <c r="BV1688" s="12">
        <v>0</v>
      </c>
      <c r="CI1688">
        <f>CE1688+CG1688</f>
        <v>0</v>
      </c>
      <c r="DB1688">
        <f>CX1688+CZ1688+DA1688</f>
        <v>0</v>
      </c>
      <c r="DG1688" s="13" t="e">
        <f>(DC1688+DD1688)/CU1688</f>
        <v>#DIV/0!</v>
      </c>
      <c r="EI1688">
        <f>CO1688</f>
        <v>0</v>
      </c>
      <c r="EJ1688" s="16">
        <f>BU1688</f>
        <v>203188</v>
      </c>
      <c r="EK1688" s="16" t="e">
        <f>EJ1688/EI1688</f>
        <v>#DIV/0!</v>
      </c>
      <c r="EL1688">
        <f>DJ1688</f>
        <v>0</v>
      </c>
      <c r="EM1688" s="16" t="e">
        <f>EK1688*EL1688</f>
        <v>#DIV/0!</v>
      </c>
    </row>
    <row r="1689" spans="1:143" x14ac:dyDescent="0.25">
      <c r="A1689">
        <v>2015</v>
      </c>
      <c r="C1689" t="s">
        <v>4678</v>
      </c>
      <c r="D1689" t="s">
        <v>4800</v>
      </c>
      <c r="E1689" t="s">
        <v>4801</v>
      </c>
      <c r="F1689" t="s">
        <v>4801</v>
      </c>
      <c r="G1689" t="s">
        <v>145</v>
      </c>
      <c r="H1689">
        <v>531488</v>
      </c>
      <c r="I1689" t="s">
        <v>4802</v>
      </c>
      <c r="J1689" t="s">
        <v>4683</v>
      </c>
      <c r="K1689">
        <v>99201</v>
      </c>
      <c r="L1689" t="s">
        <v>489</v>
      </c>
      <c r="N1689" t="s">
        <v>286</v>
      </c>
      <c r="P1689" t="s">
        <v>210</v>
      </c>
      <c r="Q1689" t="s">
        <v>256</v>
      </c>
      <c r="V1689" t="s">
        <v>287</v>
      </c>
      <c r="W1689" t="s">
        <v>816</v>
      </c>
      <c r="AR1689" t="s">
        <v>227</v>
      </c>
      <c r="BH1689" s="15">
        <v>80873</v>
      </c>
      <c r="BJ1689" s="12">
        <v>80873</v>
      </c>
      <c r="BK1689" s="12">
        <v>0</v>
      </c>
      <c r="BT1689" s="12">
        <v>0</v>
      </c>
      <c r="BU1689" s="12">
        <v>80873</v>
      </c>
      <c r="BV1689" s="12">
        <v>0</v>
      </c>
      <c r="CI1689">
        <f>CE1689+CG1689</f>
        <v>0</v>
      </c>
      <c r="DB1689">
        <f>CX1689+CZ1689+DA1689</f>
        <v>0</v>
      </c>
      <c r="DG1689" s="13" t="e">
        <f>(DC1689+DD1689)/CU1689</f>
        <v>#DIV/0!</v>
      </c>
      <c r="EI1689">
        <f>CO1689</f>
        <v>0</v>
      </c>
      <c r="EJ1689" s="16">
        <f>BU1689</f>
        <v>80873</v>
      </c>
      <c r="EK1689" s="16" t="e">
        <f>EJ1689/EI1689</f>
        <v>#DIV/0!</v>
      </c>
      <c r="EL1689">
        <f>DJ1689</f>
        <v>0</v>
      </c>
      <c r="EM1689" s="16" t="e">
        <f>EK1689*EL1689</f>
        <v>#DIV/0!</v>
      </c>
    </row>
    <row r="1690" spans="1:143" x14ac:dyDescent="0.25">
      <c r="A1690">
        <v>2015</v>
      </c>
      <c r="C1690" t="s">
        <v>4678</v>
      </c>
      <c r="D1690" t="s">
        <v>4782</v>
      </c>
      <c r="E1690" t="s">
        <v>4803</v>
      </c>
      <c r="F1690" t="s">
        <v>4803</v>
      </c>
      <c r="G1690" t="s">
        <v>145</v>
      </c>
      <c r="H1690">
        <v>531488</v>
      </c>
      <c r="I1690" t="s">
        <v>4804</v>
      </c>
      <c r="J1690" t="s">
        <v>4683</v>
      </c>
      <c r="K1690">
        <v>99202</v>
      </c>
      <c r="L1690" t="s">
        <v>489</v>
      </c>
      <c r="N1690" t="s">
        <v>151</v>
      </c>
      <c r="P1690" t="s">
        <v>210</v>
      </c>
      <c r="Q1690" t="s">
        <v>153</v>
      </c>
      <c r="R1690" t="s">
        <v>235</v>
      </c>
      <c r="T1690" t="s">
        <v>155</v>
      </c>
      <c r="U1690" t="s">
        <v>211</v>
      </c>
      <c r="V1690" t="s">
        <v>157</v>
      </c>
      <c r="W1690" t="s">
        <v>169</v>
      </c>
      <c r="AA1690">
        <v>48</v>
      </c>
      <c r="AB1690">
        <v>48</v>
      </c>
      <c r="AR1690" t="s">
        <v>159</v>
      </c>
      <c r="AS1690" t="s">
        <v>152</v>
      </c>
      <c r="AU1690" t="s">
        <v>4805</v>
      </c>
      <c r="BJ1690" s="12">
        <v>0</v>
      </c>
      <c r="BK1690" s="12">
        <v>0</v>
      </c>
      <c r="BT1690" s="12">
        <v>0</v>
      </c>
      <c r="BU1690" s="12">
        <v>0</v>
      </c>
      <c r="BV1690" s="12">
        <v>0</v>
      </c>
      <c r="CI1690">
        <f>CE1690+CG1690</f>
        <v>0</v>
      </c>
      <c r="DB1690">
        <f>CX1690+CZ1690+DA1690</f>
        <v>0</v>
      </c>
      <c r="DG1690" s="13" t="e">
        <f>(DC1690+DD1690)/CU1690</f>
        <v>#DIV/0!</v>
      </c>
      <c r="EI1690">
        <f>CO1690</f>
        <v>0</v>
      </c>
      <c r="EJ1690" s="16">
        <f>BU1690</f>
        <v>0</v>
      </c>
      <c r="EK1690" s="16" t="e">
        <f>EJ1690/EI1690</f>
        <v>#DIV/0!</v>
      </c>
      <c r="EL1690">
        <f>DJ1690</f>
        <v>0</v>
      </c>
      <c r="EM1690" s="16" t="e">
        <f>EK1690*EL1690</f>
        <v>#DIV/0!</v>
      </c>
    </row>
    <row r="1691" spans="1:143" x14ac:dyDescent="0.25">
      <c r="A1691">
        <v>2015</v>
      </c>
      <c r="C1691" t="s">
        <v>4678</v>
      </c>
      <c r="D1691" t="s">
        <v>4782</v>
      </c>
      <c r="E1691" t="s">
        <v>4806</v>
      </c>
      <c r="F1691" t="s">
        <v>4806</v>
      </c>
      <c r="G1691" t="s">
        <v>145</v>
      </c>
      <c r="H1691">
        <v>531488</v>
      </c>
      <c r="I1691" t="s">
        <v>4804</v>
      </c>
      <c r="J1691" t="s">
        <v>4683</v>
      </c>
      <c r="K1691">
        <v>99202</v>
      </c>
      <c r="L1691" t="s">
        <v>489</v>
      </c>
      <c r="N1691" t="s">
        <v>151</v>
      </c>
      <c r="P1691" t="s">
        <v>210</v>
      </c>
      <c r="Q1691" t="s">
        <v>153</v>
      </c>
      <c r="R1691" t="s">
        <v>235</v>
      </c>
      <c r="T1691" t="s">
        <v>155</v>
      </c>
      <c r="U1691" t="s">
        <v>211</v>
      </c>
      <c r="V1691" t="s">
        <v>212</v>
      </c>
      <c r="W1691" t="s">
        <v>169</v>
      </c>
      <c r="AA1691">
        <v>23</v>
      </c>
      <c r="AB1691">
        <v>23</v>
      </c>
      <c r="AJ1691">
        <v>23</v>
      </c>
      <c r="AR1691" t="s">
        <v>159</v>
      </c>
      <c r="AS1691" t="s">
        <v>152</v>
      </c>
      <c r="AU1691" t="s">
        <v>4805</v>
      </c>
      <c r="BJ1691" s="12">
        <v>0</v>
      </c>
      <c r="BK1691" s="12">
        <v>0</v>
      </c>
      <c r="BT1691" s="12">
        <v>0</v>
      </c>
      <c r="BU1691" s="12">
        <v>0</v>
      </c>
      <c r="BV1691" s="12">
        <v>0</v>
      </c>
      <c r="BW1691" t="s">
        <v>4806</v>
      </c>
      <c r="BX1691" t="s">
        <v>141</v>
      </c>
      <c r="CI1691">
        <f>CE1691+CG1691</f>
        <v>0</v>
      </c>
      <c r="CT1691">
        <v>1</v>
      </c>
      <c r="CU1691">
        <v>1</v>
      </c>
      <c r="DA1691">
        <v>1</v>
      </c>
      <c r="DB1691">
        <f>CX1691+CZ1691+DA1691</f>
        <v>1</v>
      </c>
      <c r="DG1691" s="13">
        <f>(DC1691+DD1691)/CU1691</f>
        <v>0</v>
      </c>
      <c r="DH1691">
        <v>1</v>
      </c>
      <c r="DI1691">
        <v>1</v>
      </c>
      <c r="EI1691">
        <f>CO1691</f>
        <v>0</v>
      </c>
      <c r="EJ1691" s="16">
        <f>BU1691</f>
        <v>0</v>
      </c>
      <c r="EK1691" s="16" t="e">
        <f>EJ1691/EI1691</f>
        <v>#DIV/0!</v>
      </c>
      <c r="EL1691">
        <f>DJ1691</f>
        <v>0</v>
      </c>
      <c r="EM1691" s="16" t="e">
        <f>EK1691*EL1691</f>
        <v>#DIV/0!</v>
      </c>
    </row>
    <row r="1692" spans="1:143" x14ac:dyDescent="0.25">
      <c r="A1692">
        <v>2015</v>
      </c>
      <c r="B1692">
        <v>1671</v>
      </c>
      <c r="C1692" t="s">
        <v>4678</v>
      </c>
      <c r="D1692" t="s">
        <v>4807</v>
      </c>
      <c r="E1692" t="s">
        <v>4808</v>
      </c>
      <c r="F1692" t="s">
        <v>4809</v>
      </c>
      <c r="G1692" t="s">
        <v>145</v>
      </c>
      <c r="H1692">
        <v>513488</v>
      </c>
      <c r="I1692" t="s">
        <v>4810</v>
      </c>
      <c r="J1692" t="s">
        <v>4683</v>
      </c>
      <c r="K1692">
        <v>99201</v>
      </c>
      <c r="L1692" t="s">
        <v>163</v>
      </c>
      <c r="N1692" t="s">
        <v>656</v>
      </c>
      <c r="O1692" t="s">
        <v>198</v>
      </c>
      <c r="P1692" t="s">
        <v>152</v>
      </c>
      <c r="Q1692" t="s">
        <v>199</v>
      </c>
      <c r="R1692" t="s">
        <v>154</v>
      </c>
      <c r="S1692" t="s">
        <v>152</v>
      </c>
      <c r="T1692" t="s">
        <v>168</v>
      </c>
      <c r="V1692" t="s">
        <v>343</v>
      </c>
      <c r="W1692" t="s">
        <v>450</v>
      </c>
      <c r="X1692" t="s">
        <v>226</v>
      </c>
      <c r="AA1692">
        <v>35</v>
      </c>
      <c r="AB1692">
        <v>35</v>
      </c>
      <c r="AE1692" t="s">
        <v>2641</v>
      </c>
      <c r="AJ1692">
        <v>35</v>
      </c>
      <c r="AR1692" t="s">
        <v>227</v>
      </c>
      <c r="AS1692" t="s">
        <v>152</v>
      </c>
      <c r="AT1692" t="s">
        <v>1236</v>
      </c>
      <c r="BH1692" s="15">
        <v>539161</v>
      </c>
      <c r="BJ1692" s="12">
        <v>539161</v>
      </c>
      <c r="BK1692" s="12">
        <v>0</v>
      </c>
      <c r="BS1692" s="12">
        <v>0</v>
      </c>
      <c r="BT1692" s="12">
        <v>0</v>
      </c>
      <c r="BU1692" s="12">
        <v>539161</v>
      </c>
      <c r="BV1692" s="12">
        <v>0</v>
      </c>
      <c r="BW1692" t="s">
        <v>4809</v>
      </c>
      <c r="BX1692" t="s">
        <v>343</v>
      </c>
      <c r="BY1692">
        <v>84</v>
      </c>
      <c r="BZ1692">
        <v>84</v>
      </c>
      <c r="CI1692">
        <f>CE1692+CG1692</f>
        <v>0</v>
      </c>
      <c r="CJ1692">
        <v>11111</v>
      </c>
      <c r="CO1692">
        <v>11111</v>
      </c>
      <c r="CT1692">
        <v>47</v>
      </c>
      <c r="CU1692">
        <v>47</v>
      </c>
      <c r="CW1692">
        <v>1</v>
      </c>
      <c r="CY1692">
        <v>7</v>
      </c>
      <c r="CZ1692">
        <v>2</v>
      </c>
      <c r="DB1692">
        <f>CX1692+CZ1692+DA1692</f>
        <v>2</v>
      </c>
      <c r="DC1692">
        <v>19</v>
      </c>
      <c r="DD1692">
        <v>1</v>
      </c>
      <c r="DE1692">
        <v>16</v>
      </c>
      <c r="DF1692">
        <v>1</v>
      </c>
      <c r="DG1692" s="13">
        <f>(DC1692+DD1692)/CU1692</f>
        <v>0.42553191489361702</v>
      </c>
      <c r="DH1692">
        <v>10015</v>
      </c>
      <c r="DI1692">
        <v>5160</v>
      </c>
      <c r="DJ1692">
        <v>5937</v>
      </c>
      <c r="DK1692">
        <v>2954</v>
      </c>
      <c r="DL1692">
        <v>56</v>
      </c>
      <c r="DM1692">
        <v>56</v>
      </c>
      <c r="DS1692">
        <v>15</v>
      </c>
      <c r="DU1692">
        <v>19</v>
      </c>
      <c r="DW1692">
        <v>4</v>
      </c>
      <c r="DX1692">
        <v>5</v>
      </c>
      <c r="DZ1692">
        <v>1</v>
      </c>
      <c r="EA1692">
        <v>12</v>
      </c>
      <c r="EB1692">
        <v>56</v>
      </c>
      <c r="EF1692">
        <v>35</v>
      </c>
      <c r="EG1692">
        <v>1</v>
      </c>
      <c r="EH1692" s="13">
        <v>2.8571428571428598E-2</v>
      </c>
      <c r="EI1692">
        <f>CO1692</f>
        <v>11111</v>
      </c>
      <c r="EJ1692" s="16">
        <f>BU1692</f>
        <v>539161</v>
      </c>
      <c r="EK1692" s="16">
        <f>EJ1692/EI1692</f>
        <v>48.524975249752501</v>
      </c>
      <c r="EL1692">
        <f>DJ1692</f>
        <v>5937</v>
      </c>
      <c r="EM1692" s="16">
        <f>EK1692*EL1692</f>
        <v>288092.77805778058</v>
      </c>
    </row>
    <row r="1693" spans="1:143" x14ac:dyDescent="0.25">
      <c r="A1693">
        <v>2015</v>
      </c>
      <c r="B1693">
        <v>1687</v>
      </c>
      <c r="C1693" t="s">
        <v>4678</v>
      </c>
      <c r="D1693" t="s">
        <v>4213</v>
      </c>
      <c r="E1693" t="s">
        <v>4811</v>
      </c>
      <c r="F1693" t="s">
        <v>4812</v>
      </c>
      <c r="G1693" t="s">
        <v>145</v>
      </c>
      <c r="H1693">
        <v>531488</v>
      </c>
      <c r="I1693" t="s">
        <v>4757</v>
      </c>
      <c r="J1693" t="s">
        <v>4683</v>
      </c>
      <c r="K1693">
        <v>99201</v>
      </c>
      <c r="L1693" t="s">
        <v>196</v>
      </c>
      <c r="N1693" t="s">
        <v>151</v>
      </c>
      <c r="P1693" t="s">
        <v>152</v>
      </c>
      <c r="Q1693" t="s">
        <v>199</v>
      </c>
      <c r="R1693" t="s">
        <v>154</v>
      </c>
      <c r="T1693" t="s">
        <v>155</v>
      </c>
      <c r="U1693" t="s">
        <v>211</v>
      </c>
      <c r="V1693" t="s">
        <v>212</v>
      </c>
      <c r="W1693" t="s">
        <v>169</v>
      </c>
      <c r="AJ1693">
        <v>0</v>
      </c>
      <c r="AR1693" t="s">
        <v>227</v>
      </c>
      <c r="AS1693" t="s">
        <v>200</v>
      </c>
      <c r="AV1693" s="12">
        <v>47720.214200000002</v>
      </c>
      <c r="AW1693" s="12" t="s">
        <v>4813</v>
      </c>
      <c r="BJ1693" s="12">
        <v>90038.14</v>
      </c>
      <c r="BK1693" s="12">
        <v>90038.14</v>
      </c>
      <c r="BS1693" s="12">
        <v>0</v>
      </c>
      <c r="BT1693" s="12">
        <v>0</v>
      </c>
      <c r="BU1693" s="12">
        <v>90038.14</v>
      </c>
      <c r="BV1693" s="12">
        <v>90038.14</v>
      </c>
      <c r="BW1693" t="s">
        <v>4812</v>
      </c>
      <c r="BX1693" t="s">
        <v>141</v>
      </c>
      <c r="BY1693">
        <v>6</v>
      </c>
      <c r="BZ1693">
        <v>2</v>
      </c>
      <c r="CI1693">
        <f>CE1693+CG1693</f>
        <v>0</v>
      </c>
      <c r="CJ1693">
        <v>1805</v>
      </c>
      <c r="CO1693">
        <v>400</v>
      </c>
      <c r="CT1693">
        <v>3</v>
      </c>
      <c r="CU1693">
        <v>2</v>
      </c>
      <c r="DB1693">
        <f>CX1693+CZ1693+DA1693</f>
        <v>0</v>
      </c>
      <c r="DC1693">
        <v>2</v>
      </c>
      <c r="DG1693" s="13">
        <f>(DC1693+DD1693)/CU1693</f>
        <v>1</v>
      </c>
      <c r="DH1693">
        <v>812</v>
      </c>
      <c r="DI1693">
        <v>400</v>
      </c>
      <c r="DJ1693">
        <v>812</v>
      </c>
      <c r="DK1693">
        <v>400</v>
      </c>
      <c r="EF1693">
        <v>10</v>
      </c>
      <c r="EG1693">
        <v>2</v>
      </c>
      <c r="EH1693" s="13">
        <v>0.2</v>
      </c>
      <c r="EI1693">
        <f>CO1693</f>
        <v>400</v>
      </c>
      <c r="EJ1693" s="16">
        <f>BU1693</f>
        <v>90038.14</v>
      </c>
      <c r="EK1693" s="16">
        <f>EJ1693/EI1693</f>
        <v>225.09535</v>
      </c>
      <c r="EL1693">
        <f>DJ1693</f>
        <v>812</v>
      </c>
      <c r="EM1693" s="16">
        <f>EK1693*EL1693</f>
        <v>182777.42420000001</v>
      </c>
    </row>
    <row r="1694" spans="1:143" x14ac:dyDescent="0.25">
      <c r="A1694">
        <v>2015</v>
      </c>
      <c r="B1694">
        <v>1628</v>
      </c>
      <c r="C1694" t="s">
        <v>4678</v>
      </c>
      <c r="D1694" t="s">
        <v>4213</v>
      </c>
      <c r="E1694" t="s">
        <v>4814</v>
      </c>
      <c r="F1694" t="s">
        <v>4815</v>
      </c>
      <c r="G1694" t="s">
        <v>145</v>
      </c>
      <c r="H1694">
        <v>531488</v>
      </c>
      <c r="I1694" t="s">
        <v>4757</v>
      </c>
      <c r="J1694" t="s">
        <v>4683</v>
      </c>
      <c r="K1694">
        <v>99201</v>
      </c>
      <c r="L1694" t="s">
        <v>196</v>
      </c>
      <c r="N1694" t="s">
        <v>286</v>
      </c>
      <c r="P1694" t="s">
        <v>152</v>
      </c>
      <c r="Q1694" t="s">
        <v>199</v>
      </c>
      <c r="V1694" t="s">
        <v>287</v>
      </c>
      <c r="W1694" t="s">
        <v>169</v>
      </c>
      <c r="AJ1694">
        <v>0</v>
      </c>
      <c r="AR1694" t="s">
        <v>227</v>
      </c>
      <c r="AS1694" t="s">
        <v>200</v>
      </c>
      <c r="AU1694" t="s">
        <v>4816</v>
      </c>
      <c r="BJ1694" s="12">
        <v>0</v>
      </c>
      <c r="BK1694" s="12">
        <v>0</v>
      </c>
      <c r="BS1694" s="12">
        <v>0</v>
      </c>
      <c r="BT1694" s="12">
        <v>0</v>
      </c>
      <c r="BU1694" s="12">
        <v>0</v>
      </c>
      <c r="BV1694" s="12">
        <v>0</v>
      </c>
      <c r="CI1694">
        <f>CE1694+CG1694</f>
        <v>0</v>
      </c>
      <c r="DB1694">
        <f>CX1694+CZ1694+DA1694</f>
        <v>0</v>
      </c>
      <c r="DG1694" s="13" t="e">
        <f>(DC1694+DD1694)/CU1694</f>
        <v>#DIV/0!</v>
      </c>
      <c r="EI1694">
        <f>CO1694</f>
        <v>0</v>
      </c>
      <c r="EJ1694" s="16">
        <f>BU1694</f>
        <v>0</v>
      </c>
      <c r="EK1694" s="16" t="e">
        <f>EJ1694/EI1694</f>
        <v>#DIV/0!</v>
      </c>
      <c r="EL1694">
        <f>DJ1694</f>
        <v>0</v>
      </c>
      <c r="EM1694" s="16" t="e">
        <f>EK1694*EL1694</f>
        <v>#DIV/0!</v>
      </c>
    </row>
    <row r="1695" spans="1:143" x14ac:dyDescent="0.25">
      <c r="A1695">
        <v>2015</v>
      </c>
      <c r="B1695">
        <v>1560</v>
      </c>
      <c r="C1695" t="s">
        <v>4678</v>
      </c>
      <c r="D1695" t="s">
        <v>4817</v>
      </c>
      <c r="E1695" t="s">
        <v>4818</v>
      </c>
      <c r="F1695" t="s">
        <v>4819</v>
      </c>
      <c r="H1695">
        <v>539063</v>
      </c>
      <c r="I1695" t="s">
        <v>4820</v>
      </c>
      <c r="J1695" t="s">
        <v>4821</v>
      </c>
      <c r="K1695">
        <v>99206</v>
      </c>
      <c r="L1695" t="s">
        <v>163</v>
      </c>
      <c r="N1695" t="s">
        <v>496</v>
      </c>
      <c r="O1695" t="s">
        <v>198</v>
      </c>
      <c r="P1695" t="s">
        <v>152</v>
      </c>
      <c r="Q1695" t="s">
        <v>256</v>
      </c>
      <c r="R1695" t="s">
        <v>167</v>
      </c>
      <c r="S1695" t="s">
        <v>210</v>
      </c>
      <c r="T1695" t="s">
        <v>168</v>
      </c>
      <c r="V1695" t="s">
        <v>161</v>
      </c>
      <c r="W1695" t="s">
        <v>158</v>
      </c>
      <c r="Y1695">
        <v>10</v>
      </c>
      <c r="Z1695">
        <v>3</v>
      </c>
      <c r="AA1695">
        <v>1</v>
      </c>
      <c r="AB1695">
        <v>1</v>
      </c>
      <c r="AJ1695">
        <v>11</v>
      </c>
      <c r="AR1695" t="s">
        <v>227</v>
      </c>
      <c r="AS1695" t="s">
        <v>152</v>
      </c>
      <c r="AU1695" t="s">
        <v>4698</v>
      </c>
      <c r="BJ1695" s="12">
        <v>0</v>
      </c>
      <c r="BK1695" s="12">
        <v>0</v>
      </c>
      <c r="BS1695" s="12">
        <v>0</v>
      </c>
      <c r="BT1695" s="12">
        <v>0</v>
      </c>
      <c r="BU1695" s="12">
        <v>0</v>
      </c>
      <c r="BV1695" s="12">
        <v>0</v>
      </c>
      <c r="CI1695">
        <f>CE1695+CG1695</f>
        <v>0</v>
      </c>
      <c r="DB1695">
        <f>CX1695+CZ1695+DA1695</f>
        <v>0</v>
      </c>
      <c r="DG1695" s="13" t="e">
        <f>(DC1695+DD1695)/CU1695</f>
        <v>#DIV/0!</v>
      </c>
      <c r="EI1695">
        <f>CO1695</f>
        <v>0</v>
      </c>
      <c r="EJ1695" s="16">
        <f>BU1695</f>
        <v>0</v>
      </c>
      <c r="EK1695" s="16" t="e">
        <f>EJ1695/EI1695</f>
        <v>#DIV/0!</v>
      </c>
      <c r="EL1695">
        <f>DJ1695</f>
        <v>0</v>
      </c>
      <c r="EM1695" s="16" t="e">
        <f>EK1695*EL1695</f>
        <v>#DIV/0!</v>
      </c>
    </row>
    <row r="1696" spans="1:143" x14ac:dyDescent="0.25">
      <c r="A1696">
        <v>2015</v>
      </c>
      <c r="B1696">
        <v>1577</v>
      </c>
      <c r="C1696" t="s">
        <v>4678</v>
      </c>
      <c r="D1696" t="s">
        <v>4817</v>
      </c>
      <c r="E1696" t="s">
        <v>4822</v>
      </c>
      <c r="F1696" t="s">
        <v>4823</v>
      </c>
      <c r="H1696">
        <v>539063</v>
      </c>
      <c r="I1696" t="s">
        <v>4824</v>
      </c>
      <c r="J1696" t="s">
        <v>4821</v>
      </c>
      <c r="K1696">
        <v>99206</v>
      </c>
      <c r="L1696" t="s">
        <v>163</v>
      </c>
      <c r="N1696" t="s">
        <v>496</v>
      </c>
      <c r="O1696" t="s">
        <v>198</v>
      </c>
      <c r="P1696" t="s">
        <v>152</v>
      </c>
      <c r="Q1696" t="s">
        <v>256</v>
      </c>
      <c r="R1696" t="s">
        <v>154</v>
      </c>
      <c r="S1696" t="s">
        <v>210</v>
      </c>
      <c r="T1696" t="s">
        <v>168</v>
      </c>
      <c r="V1696" t="s">
        <v>343</v>
      </c>
      <c r="W1696" t="s">
        <v>158</v>
      </c>
      <c r="Y1696">
        <v>12</v>
      </c>
      <c r="Z1696">
        <v>5</v>
      </c>
      <c r="AJ1696">
        <v>12</v>
      </c>
      <c r="AR1696" t="s">
        <v>227</v>
      </c>
      <c r="AS1696" t="s">
        <v>152</v>
      </c>
      <c r="AU1696" t="s">
        <v>4698</v>
      </c>
      <c r="BJ1696" s="12">
        <v>0</v>
      </c>
      <c r="BK1696" s="12">
        <v>0</v>
      </c>
      <c r="BS1696" s="12">
        <v>0</v>
      </c>
      <c r="BT1696" s="12">
        <v>0</v>
      </c>
      <c r="BU1696" s="12">
        <v>0</v>
      </c>
      <c r="BV1696" s="12">
        <v>0</v>
      </c>
      <c r="CI1696">
        <f>CE1696+CG1696</f>
        <v>0</v>
      </c>
      <c r="DB1696">
        <f>CX1696+CZ1696+DA1696</f>
        <v>0</v>
      </c>
      <c r="DG1696" s="13" t="e">
        <f>(DC1696+DD1696)/CU1696</f>
        <v>#DIV/0!</v>
      </c>
      <c r="EI1696">
        <f>CO1696</f>
        <v>0</v>
      </c>
      <c r="EJ1696" s="16">
        <f>BU1696</f>
        <v>0</v>
      </c>
      <c r="EK1696" s="16" t="e">
        <f>EJ1696/EI1696</f>
        <v>#DIV/0!</v>
      </c>
      <c r="EL1696">
        <f>DJ1696</f>
        <v>0</v>
      </c>
      <c r="EM1696" s="16" t="e">
        <f>EK1696*EL1696</f>
        <v>#DIV/0!</v>
      </c>
    </row>
    <row r="1697" spans="1:143" x14ac:dyDescent="0.25">
      <c r="A1697">
        <v>2015</v>
      </c>
      <c r="B1697">
        <v>1478</v>
      </c>
      <c r="C1697" t="s">
        <v>4678</v>
      </c>
      <c r="D1697" t="s">
        <v>856</v>
      </c>
      <c r="E1697" t="s">
        <v>4825</v>
      </c>
      <c r="F1697" t="s">
        <v>4826</v>
      </c>
      <c r="G1697" t="s">
        <v>145</v>
      </c>
      <c r="H1697">
        <v>539063</v>
      </c>
      <c r="I1697" t="s">
        <v>4827</v>
      </c>
      <c r="J1697" t="s">
        <v>4683</v>
      </c>
      <c r="K1697">
        <v>99201</v>
      </c>
      <c r="L1697" t="s">
        <v>196</v>
      </c>
      <c r="N1697" t="s">
        <v>151</v>
      </c>
      <c r="P1697" t="s">
        <v>152</v>
      </c>
      <c r="Q1697" t="s">
        <v>153</v>
      </c>
      <c r="R1697" t="s">
        <v>174</v>
      </c>
      <c r="T1697" t="s">
        <v>155</v>
      </c>
      <c r="U1697" t="s">
        <v>156</v>
      </c>
      <c r="V1697" t="s">
        <v>157</v>
      </c>
      <c r="W1697" t="s">
        <v>175</v>
      </c>
      <c r="AJ1697">
        <v>0</v>
      </c>
      <c r="AR1697" t="s">
        <v>227</v>
      </c>
      <c r="AS1697" t="s">
        <v>152</v>
      </c>
      <c r="AU1697" t="s">
        <v>4828</v>
      </c>
      <c r="BC1697" s="15">
        <v>487143.14</v>
      </c>
      <c r="BJ1697" s="12">
        <v>487143.14</v>
      </c>
      <c r="BK1697" s="12">
        <v>0</v>
      </c>
      <c r="BS1697" s="12">
        <v>0</v>
      </c>
      <c r="BT1697" s="12">
        <v>0</v>
      </c>
      <c r="BU1697" s="12">
        <v>487143.14</v>
      </c>
      <c r="BV1697" s="12">
        <v>0</v>
      </c>
      <c r="BW1697" t="s">
        <v>4826</v>
      </c>
      <c r="BX1697" t="s">
        <v>157</v>
      </c>
      <c r="BY1697">
        <v>4</v>
      </c>
      <c r="BZ1697">
        <v>4</v>
      </c>
      <c r="CI1697">
        <f>CE1697+CG1697</f>
        <v>0</v>
      </c>
      <c r="CJ1697">
        <v>217</v>
      </c>
      <c r="CO1697">
        <v>217</v>
      </c>
      <c r="DB1697">
        <f>CX1697+CZ1697+DA1697</f>
        <v>0</v>
      </c>
      <c r="DG1697" s="13" t="e">
        <f>(DC1697+DD1697)/CU1697</f>
        <v>#DIV/0!</v>
      </c>
      <c r="DL1697">
        <v>2</v>
      </c>
      <c r="DM1697">
        <v>2</v>
      </c>
      <c r="DU1697">
        <v>1</v>
      </c>
      <c r="DX1697">
        <v>1</v>
      </c>
      <c r="EI1697">
        <f>CO1697</f>
        <v>217</v>
      </c>
      <c r="EJ1697" s="16">
        <f>BU1697</f>
        <v>487143.14</v>
      </c>
      <c r="EK1697" s="16">
        <f>EJ1697/EI1697</f>
        <v>2244.8992626728113</v>
      </c>
      <c r="EL1697">
        <f>DJ1697</f>
        <v>0</v>
      </c>
      <c r="EM1697" s="16">
        <f>EK1697*EL1697</f>
        <v>0</v>
      </c>
    </row>
    <row r="1698" spans="1:143" x14ac:dyDescent="0.25">
      <c r="A1698">
        <v>2015</v>
      </c>
      <c r="B1698">
        <v>1492</v>
      </c>
      <c r="C1698" t="s">
        <v>4678</v>
      </c>
      <c r="D1698" t="s">
        <v>856</v>
      </c>
      <c r="E1698" t="s">
        <v>4829</v>
      </c>
      <c r="F1698" t="s">
        <v>4830</v>
      </c>
      <c r="G1698" t="s">
        <v>145</v>
      </c>
      <c r="H1698">
        <v>539063</v>
      </c>
      <c r="I1698" t="s">
        <v>4831</v>
      </c>
      <c r="J1698" t="s">
        <v>4683</v>
      </c>
      <c r="K1698">
        <v>99207</v>
      </c>
      <c r="L1698" t="s">
        <v>196</v>
      </c>
      <c r="N1698" t="s">
        <v>151</v>
      </c>
      <c r="P1698" t="s">
        <v>152</v>
      </c>
      <c r="Q1698" t="s">
        <v>153</v>
      </c>
      <c r="R1698" t="s">
        <v>174</v>
      </c>
      <c r="T1698" t="s">
        <v>155</v>
      </c>
      <c r="U1698" t="s">
        <v>211</v>
      </c>
      <c r="V1698" t="s">
        <v>212</v>
      </c>
      <c r="W1698" t="s">
        <v>175</v>
      </c>
      <c r="AJ1698">
        <v>0</v>
      </c>
      <c r="AR1698" t="s">
        <v>227</v>
      </c>
      <c r="AS1698" t="s">
        <v>152</v>
      </c>
      <c r="AU1698" t="s">
        <v>4828</v>
      </c>
      <c r="BC1698" s="15">
        <v>1461429.42</v>
      </c>
      <c r="BJ1698" s="12">
        <v>1461429.42</v>
      </c>
      <c r="BK1698" s="12">
        <v>0</v>
      </c>
      <c r="BS1698" s="12">
        <v>0</v>
      </c>
      <c r="BT1698" s="12">
        <v>0</v>
      </c>
      <c r="BU1698" s="12">
        <v>1461429.42</v>
      </c>
      <c r="BV1698" s="12">
        <v>0</v>
      </c>
      <c r="BW1698" t="s">
        <v>4830</v>
      </c>
      <c r="BX1698" t="s">
        <v>141</v>
      </c>
      <c r="BY1698">
        <v>321</v>
      </c>
      <c r="BZ1698">
        <v>321</v>
      </c>
      <c r="CI1698">
        <f>CE1698+CG1698</f>
        <v>0</v>
      </c>
      <c r="CJ1698">
        <v>66084</v>
      </c>
      <c r="CO1698">
        <v>66084</v>
      </c>
      <c r="CT1698">
        <v>66</v>
      </c>
      <c r="CU1698">
        <v>66</v>
      </c>
      <c r="CW1698">
        <v>2</v>
      </c>
      <c r="CY1698">
        <v>2</v>
      </c>
      <c r="DA1698">
        <v>1</v>
      </c>
      <c r="DB1698">
        <f>CX1698+CZ1698+DA1698</f>
        <v>1</v>
      </c>
      <c r="DC1698">
        <v>33</v>
      </c>
      <c r="DD1698">
        <v>1</v>
      </c>
      <c r="DE1698">
        <v>20</v>
      </c>
      <c r="DF1698">
        <v>7</v>
      </c>
      <c r="DG1698" s="13">
        <f>(DC1698+DD1698)/CU1698</f>
        <v>0.51515151515151514</v>
      </c>
      <c r="DH1698">
        <v>18305</v>
      </c>
      <c r="DI1698">
        <v>8171</v>
      </c>
      <c r="DJ1698">
        <v>13033</v>
      </c>
      <c r="DK1698">
        <v>5003</v>
      </c>
      <c r="DL1698">
        <v>184</v>
      </c>
      <c r="DM1698">
        <v>184</v>
      </c>
      <c r="DS1698">
        <v>65</v>
      </c>
      <c r="DU1698">
        <v>4</v>
      </c>
      <c r="DW1698">
        <v>27</v>
      </c>
      <c r="DX1698">
        <v>4</v>
      </c>
      <c r="DZ1698">
        <v>2</v>
      </c>
      <c r="EA1698">
        <v>82</v>
      </c>
      <c r="EB1698">
        <v>10</v>
      </c>
      <c r="EF1698">
        <v>130</v>
      </c>
      <c r="EG1698">
        <v>22</v>
      </c>
      <c r="EH1698" s="13">
        <v>0.16923076923076899</v>
      </c>
      <c r="EI1698">
        <f>CO1698</f>
        <v>66084</v>
      </c>
      <c r="EJ1698" s="16">
        <f>BU1698</f>
        <v>1461429.42</v>
      </c>
      <c r="EK1698" s="16">
        <f>EJ1698/EI1698</f>
        <v>22.114723987652077</v>
      </c>
      <c r="EL1698">
        <f>DJ1698</f>
        <v>13033</v>
      </c>
      <c r="EM1698" s="16">
        <f>EK1698*EL1698</f>
        <v>288221.19773106952</v>
      </c>
    </row>
    <row r="1699" spans="1:143" x14ac:dyDescent="0.25">
      <c r="A1699">
        <v>2015</v>
      </c>
      <c r="B1699">
        <v>1506</v>
      </c>
      <c r="C1699" t="s">
        <v>4678</v>
      </c>
      <c r="D1699" t="s">
        <v>4679</v>
      </c>
      <c r="E1699" t="s">
        <v>4832</v>
      </c>
      <c r="F1699" t="s">
        <v>4833</v>
      </c>
      <c r="G1699" t="s">
        <v>145</v>
      </c>
      <c r="H1699">
        <v>531488</v>
      </c>
      <c r="I1699" t="s">
        <v>4834</v>
      </c>
      <c r="J1699" t="s">
        <v>4683</v>
      </c>
      <c r="K1699">
        <v>99201</v>
      </c>
      <c r="L1699" t="s">
        <v>163</v>
      </c>
      <c r="N1699" t="s">
        <v>286</v>
      </c>
      <c r="P1699" t="s">
        <v>152</v>
      </c>
      <c r="Q1699" t="s">
        <v>207</v>
      </c>
      <c r="V1699" t="s">
        <v>287</v>
      </c>
      <c r="W1699" t="s">
        <v>175</v>
      </c>
      <c r="AJ1699">
        <v>0</v>
      </c>
      <c r="AR1699" t="s">
        <v>176</v>
      </c>
      <c r="AS1699" t="s">
        <v>210</v>
      </c>
      <c r="AU1699" t="s">
        <v>4835</v>
      </c>
      <c r="AX1699" s="15">
        <v>9514.65</v>
      </c>
      <c r="BJ1699" s="12">
        <v>9514.65</v>
      </c>
      <c r="BK1699" s="12">
        <v>0</v>
      </c>
      <c r="BS1699" s="12">
        <v>0</v>
      </c>
      <c r="BT1699" s="12">
        <v>0</v>
      </c>
      <c r="BU1699" s="12">
        <v>9514.65</v>
      </c>
      <c r="BV1699" s="12">
        <v>0</v>
      </c>
      <c r="CI1699">
        <f>CE1699+CG1699</f>
        <v>0</v>
      </c>
      <c r="DB1699">
        <f>CX1699+CZ1699+DA1699</f>
        <v>0</v>
      </c>
      <c r="DG1699" s="13" t="e">
        <f>(DC1699+DD1699)/CU1699</f>
        <v>#DIV/0!</v>
      </c>
      <c r="EI1699">
        <f>CO1699</f>
        <v>0</v>
      </c>
      <c r="EJ1699" s="16">
        <f>BU1699</f>
        <v>9514.65</v>
      </c>
      <c r="EK1699" s="16" t="e">
        <f>EJ1699/EI1699</f>
        <v>#DIV/0!</v>
      </c>
      <c r="EL1699">
        <f>DJ1699</f>
        <v>0</v>
      </c>
      <c r="EM1699" s="16" t="e">
        <f>EK1699*EL1699</f>
        <v>#DIV/0!</v>
      </c>
    </row>
    <row r="1700" spans="1:143" x14ac:dyDescent="0.25">
      <c r="A1700">
        <v>2015</v>
      </c>
      <c r="B1700">
        <v>1683</v>
      </c>
      <c r="C1700" t="s">
        <v>4678</v>
      </c>
      <c r="D1700" t="s">
        <v>4213</v>
      </c>
      <c r="E1700" t="s">
        <v>4836</v>
      </c>
      <c r="F1700" t="s">
        <v>4837</v>
      </c>
      <c r="G1700" t="s">
        <v>145</v>
      </c>
      <c r="H1700">
        <v>531488</v>
      </c>
      <c r="I1700" t="s">
        <v>4757</v>
      </c>
      <c r="J1700" t="s">
        <v>4683</v>
      </c>
      <c r="K1700">
        <v>99201</v>
      </c>
      <c r="L1700" t="s">
        <v>196</v>
      </c>
      <c r="N1700" t="s">
        <v>656</v>
      </c>
      <c r="O1700" t="s">
        <v>165</v>
      </c>
      <c r="P1700" t="s">
        <v>210</v>
      </c>
      <c r="Q1700" t="s">
        <v>256</v>
      </c>
      <c r="R1700" t="s">
        <v>248</v>
      </c>
      <c r="S1700" t="s">
        <v>210</v>
      </c>
      <c r="V1700" t="s">
        <v>257</v>
      </c>
      <c r="W1700" t="s">
        <v>175</v>
      </c>
      <c r="X1700" t="s">
        <v>226</v>
      </c>
      <c r="AJ1700">
        <v>0</v>
      </c>
      <c r="AR1700" t="s">
        <v>159</v>
      </c>
      <c r="AS1700" t="s">
        <v>210</v>
      </c>
      <c r="AU1700" t="s">
        <v>4838</v>
      </c>
      <c r="BJ1700" s="12">
        <v>0</v>
      </c>
      <c r="BK1700" s="12">
        <v>0</v>
      </c>
      <c r="BS1700" s="12">
        <v>0</v>
      </c>
      <c r="BT1700" s="12">
        <v>0</v>
      </c>
      <c r="BU1700" s="12">
        <v>0</v>
      </c>
      <c r="BV1700" s="12">
        <v>0</v>
      </c>
      <c r="CI1700">
        <f>CE1700+CG1700</f>
        <v>0</v>
      </c>
      <c r="DB1700">
        <f>CX1700+CZ1700+DA1700</f>
        <v>0</v>
      </c>
      <c r="DG1700" s="13" t="e">
        <f>(DC1700+DD1700)/CU1700</f>
        <v>#DIV/0!</v>
      </c>
      <c r="EI1700">
        <f>CO1700</f>
        <v>0</v>
      </c>
      <c r="EJ1700" s="16">
        <f>BU1700</f>
        <v>0</v>
      </c>
      <c r="EK1700" s="16" t="e">
        <f>EJ1700/EI1700</f>
        <v>#DIV/0!</v>
      </c>
      <c r="EL1700">
        <f>DJ1700</f>
        <v>0</v>
      </c>
      <c r="EM1700" s="16" t="e">
        <f>EK1700*EL1700</f>
        <v>#DIV/0!</v>
      </c>
    </row>
    <row r="1701" spans="1:143" x14ac:dyDescent="0.25">
      <c r="A1701">
        <v>2015</v>
      </c>
      <c r="B1701">
        <v>1639</v>
      </c>
      <c r="C1701" t="s">
        <v>4678</v>
      </c>
      <c r="D1701" t="s">
        <v>4213</v>
      </c>
      <c r="E1701" t="s">
        <v>4839</v>
      </c>
      <c r="F1701" t="s">
        <v>4840</v>
      </c>
      <c r="G1701" t="s">
        <v>145</v>
      </c>
      <c r="H1701">
        <v>531488</v>
      </c>
      <c r="I1701" t="s">
        <v>4757</v>
      </c>
      <c r="J1701" t="s">
        <v>4683</v>
      </c>
      <c r="K1701">
        <v>99201</v>
      </c>
      <c r="L1701" t="s">
        <v>163</v>
      </c>
      <c r="N1701" t="s">
        <v>656</v>
      </c>
      <c r="O1701" t="s">
        <v>165</v>
      </c>
      <c r="P1701" t="s">
        <v>210</v>
      </c>
      <c r="Q1701" t="s">
        <v>256</v>
      </c>
      <c r="R1701" t="s">
        <v>248</v>
      </c>
      <c r="S1701" t="s">
        <v>210</v>
      </c>
      <c r="V1701" t="s">
        <v>257</v>
      </c>
      <c r="W1701" t="s">
        <v>175</v>
      </c>
      <c r="AA1701">
        <v>8</v>
      </c>
      <c r="AB1701">
        <v>8</v>
      </c>
      <c r="AE1701" t="s">
        <v>480</v>
      </c>
      <c r="AI1701" t="s">
        <v>480</v>
      </c>
      <c r="AJ1701">
        <v>8</v>
      </c>
      <c r="AS1701" t="s">
        <v>210</v>
      </c>
      <c r="BJ1701" s="12">
        <v>0</v>
      </c>
      <c r="BK1701" s="12">
        <v>0</v>
      </c>
      <c r="BS1701" s="12">
        <v>0</v>
      </c>
      <c r="BT1701" s="12">
        <v>0</v>
      </c>
      <c r="BU1701" s="12">
        <v>0</v>
      </c>
      <c r="BV1701" s="12">
        <v>0</v>
      </c>
      <c r="CI1701">
        <f>CE1701+CG1701</f>
        <v>0</v>
      </c>
      <c r="DB1701">
        <f>CX1701+CZ1701+DA1701</f>
        <v>0</v>
      </c>
      <c r="DG1701" s="13" t="e">
        <f>(DC1701+DD1701)/CU1701</f>
        <v>#DIV/0!</v>
      </c>
      <c r="EI1701">
        <f>CO1701</f>
        <v>0</v>
      </c>
      <c r="EJ1701" s="16">
        <f>BU1701</f>
        <v>0</v>
      </c>
      <c r="EK1701" s="16" t="e">
        <f>EJ1701/EI1701</f>
        <v>#DIV/0!</v>
      </c>
      <c r="EL1701">
        <f>DJ1701</f>
        <v>0</v>
      </c>
      <c r="EM1701" s="16" t="e">
        <f>EK1701*EL1701</f>
        <v>#DIV/0!</v>
      </c>
    </row>
    <row r="1702" spans="1:143" x14ac:dyDescent="0.25">
      <c r="A1702">
        <v>2015</v>
      </c>
      <c r="B1702">
        <v>1529</v>
      </c>
      <c r="C1702" t="s">
        <v>4678</v>
      </c>
      <c r="D1702" t="s">
        <v>4743</v>
      </c>
      <c r="E1702" t="s">
        <v>372</v>
      </c>
      <c r="F1702" t="s">
        <v>4841</v>
      </c>
      <c r="H1702">
        <v>531488</v>
      </c>
      <c r="I1702" t="s">
        <v>4746</v>
      </c>
      <c r="J1702" t="s">
        <v>4683</v>
      </c>
      <c r="K1702">
        <v>99201</v>
      </c>
      <c r="L1702" t="s">
        <v>163</v>
      </c>
      <c r="N1702" t="s">
        <v>151</v>
      </c>
      <c r="P1702" t="s">
        <v>152</v>
      </c>
      <c r="Q1702" t="s">
        <v>199</v>
      </c>
      <c r="R1702" t="s">
        <v>154</v>
      </c>
      <c r="T1702" t="s">
        <v>155</v>
      </c>
      <c r="U1702" t="s">
        <v>211</v>
      </c>
      <c r="V1702" t="s">
        <v>212</v>
      </c>
      <c r="W1702" t="s">
        <v>169</v>
      </c>
      <c r="AA1702">
        <v>38</v>
      </c>
      <c r="AB1702">
        <v>38</v>
      </c>
      <c r="AJ1702">
        <v>38</v>
      </c>
      <c r="AR1702" t="s">
        <v>159</v>
      </c>
      <c r="AY1702" s="15">
        <v>95803.38</v>
      </c>
      <c r="BJ1702" s="12">
        <v>95803.38</v>
      </c>
      <c r="BK1702" s="12">
        <v>0</v>
      </c>
      <c r="BS1702" s="12">
        <v>0</v>
      </c>
      <c r="BT1702" s="12">
        <v>0</v>
      </c>
      <c r="BU1702" s="12">
        <v>95803.38</v>
      </c>
      <c r="BV1702" s="12">
        <v>0</v>
      </c>
      <c r="CI1702">
        <f>CE1702+CG1702</f>
        <v>0</v>
      </c>
      <c r="DB1702">
        <f>CX1702+CZ1702+DA1702</f>
        <v>0</v>
      </c>
      <c r="DG1702" s="13" t="e">
        <f>(DC1702+DD1702)/CU1702</f>
        <v>#DIV/0!</v>
      </c>
      <c r="EI1702">
        <f>CO1702</f>
        <v>0</v>
      </c>
      <c r="EJ1702" s="16">
        <f>BU1702</f>
        <v>95803.38</v>
      </c>
      <c r="EK1702" s="16" t="e">
        <f>EJ1702/EI1702</f>
        <v>#DIV/0!</v>
      </c>
      <c r="EL1702">
        <f>DJ1702</f>
        <v>0</v>
      </c>
      <c r="EM1702" s="16" t="e">
        <f>EK1702*EL1702</f>
        <v>#DIV/0!</v>
      </c>
    </row>
    <row r="1703" spans="1:143" x14ac:dyDescent="0.25">
      <c r="A1703">
        <v>2015</v>
      </c>
      <c r="B1703">
        <v>1518</v>
      </c>
      <c r="C1703" t="s">
        <v>4678</v>
      </c>
      <c r="D1703" t="s">
        <v>4679</v>
      </c>
      <c r="E1703" t="s">
        <v>4842</v>
      </c>
      <c r="F1703" t="s">
        <v>4843</v>
      </c>
      <c r="G1703" t="s">
        <v>145</v>
      </c>
      <c r="H1703">
        <v>531488</v>
      </c>
      <c r="I1703" t="s">
        <v>4834</v>
      </c>
      <c r="J1703" t="s">
        <v>4683</v>
      </c>
      <c r="K1703">
        <v>99201</v>
      </c>
      <c r="L1703" t="s">
        <v>196</v>
      </c>
      <c r="N1703" t="s">
        <v>286</v>
      </c>
      <c r="P1703" t="s">
        <v>152</v>
      </c>
      <c r="Q1703" t="s">
        <v>207</v>
      </c>
      <c r="V1703" t="s">
        <v>287</v>
      </c>
      <c r="W1703" t="s">
        <v>169</v>
      </c>
      <c r="AJ1703">
        <v>0</v>
      </c>
      <c r="AR1703" t="s">
        <v>227</v>
      </c>
      <c r="AS1703" t="s">
        <v>152</v>
      </c>
      <c r="BG1703" s="15">
        <v>11608</v>
      </c>
      <c r="BJ1703" s="12">
        <v>11608</v>
      </c>
      <c r="BK1703" s="12">
        <v>0</v>
      </c>
      <c r="BS1703" s="12">
        <v>0</v>
      </c>
      <c r="BT1703" s="12">
        <v>0</v>
      </c>
      <c r="BU1703" s="12">
        <v>11608</v>
      </c>
      <c r="BV1703" s="12">
        <v>0</v>
      </c>
      <c r="CI1703">
        <f>CE1703+CG1703</f>
        <v>0</v>
      </c>
      <c r="DB1703">
        <f>CX1703+CZ1703+DA1703</f>
        <v>0</v>
      </c>
      <c r="DG1703" s="13" t="e">
        <f>(DC1703+DD1703)/CU1703</f>
        <v>#DIV/0!</v>
      </c>
      <c r="EI1703">
        <f>CO1703</f>
        <v>0</v>
      </c>
      <c r="EJ1703" s="16">
        <f>BU1703</f>
        <v>11608</v>
      </c>
      <c r="EK1703" s="16" t="e">
        <f>EJ1703/EI1703</f>
        <v>#DIV/0!</v>
      </c>
      <c r="EL1703">
        <f>DJ1703</f>
        <v>0</v>
      </c>
      <c r="EM1703" s="16" t="e">
        <f>EK1703*EL1703</f>
        <v>#DIV/0!</v>
      </c>
    </row>
    <row r="1704" spans="1:143" x14ac:dyDescent="0.25">
      <c r="A1704">
        <v>2015</v>
      </c>
      <c r="C1704" t="s">
        <v>4678</v>
      </c>
      <c r="D1704" t="s">
        <v>4679</v>
      </c>
      <c r="E1704" t="s">
        <v>4844</v>
      </c>
      <c r="F1704" t="s">
        <v>4845</v>
      </c>
      <c r="G1704" t="s">
        <v>145</v>
      </c>
      <c r="H1704">
        <v>531488</v>
      </c>
      <c r="I1704" t="s">
        <v>4735</v>
      </c>
      <c r="J1704" t="s">
        <v>4683</v>
      </c>
      <c r="K1704">
        <v>99201</v>
      </c>
      <c r="L1704" t="s">
        <v>489</v>
      </c>
      <c r="N1704" t="s">
        <v>286</v>
      </c>
      <c r="P1704" t="s">
        <v>152</v>
      </c>
      <c r="Q1704" t="s">
        <v>207</v>
      </c>
      <c r="R1704" t="s">
        <v>167</v>
      </c>
      <c r="S1704" t="s">
        <v>152</v>
      </c>
      <c r="V1704" t="s">
        <v>287</v>
      </c>
      <c r="W1704" t="s">
        <v>158</v>
      </c>
      <c r="AR1704" t="s">
        <v>159</v>
      </c>
      <c r="AS1704" t="s">
        <v>152</v>
      </c>
      <c r="AU1704" t="s">
        <v>4846</v>
      </c>
      <c r="BJ1704" s="12">
        <v>0</v>
      </c>
      <c r="BK1704" s="12">
        <v>0</v>
      </c>
      <c r="BT1704" s="12">
        <v>0</v>
      </c>
      <c r="BU1704" s="12">
        <v>0</v>
      </c>
      <c r="BV1704" s="12">
        <v>0</v>
      </c>
      <c r="CI1704">
        <f>CE1704+CG1704</f>
        <v>0</v>
      </c>
      <c r="DB1704">
        <f>CX1704+CZ1704+DA1704</f>
        <v>0</v>
      </c>
      <c r="DG1704" s="13" t="e">
        <f>(DC1704+DD1704)/CU1704</f>
        <v>#DIV/0!</v>
      </c>
      <c r="EI1704">
        <f>CO1704</f>
        <v>0</v>
      </c>
      <c r="EJ1704" s="16">
        <f>BU1704</f>
        <v>0</v>
      </c>
      <c r="EK1704" s="16" t="e">
        <f>EJ1704/EI1704</f>
        <v>#DIV/0!</v>
      </c>
      <c r="EL1704">
        <f>DJ1704</f>
        <v>0</v>
      </c>
      <c r="EM1704" s="16" t="e">
        <f>EK1704*EL1704</f>
        <v>#DIV/0!</v>
      </c>
    </row>
    <row r="1705" spans="1:143" x14ac:dyDescent="0.25">
      <c r="A1705">
        <v>2015</v>
      </c>
      <c r="B1705">
        <v>1504</v>
      </c>
      <c r="C1705" t="s">
        <v>4678</v>
      </c>
      <c r="D1705" t="s">
        <v>856</v>
      </c>
      <c r="E1705" t="s">
        <v>4844</v>
      </c>
      <c r="F1705" t="s">
        <v>4847</v>
      </c>
      <c r="G1705" t="s">
        <v>145</v>
      </c>
      <c r="H1705">
        <v>539063</v>
      </c>
      <c r="I1705" t="s">
        <v>4831</v>
      </c>
      <c r="J1705" t="s">
        <v>4683</v>
      </c>
      <c r="K1705">
        <v>99207</v>
      </c>
      <c r="L1705" t="s">
        <v>196</v>
      </c>
      <c r="N1705" t="s">
        <v>286</v>
      </c>
      <c r="P1705" t="s">
        <v>152</v>
      </c>
      <c r="Q1705" t="s">
        <v>207</v>
      </c>
      <c r="V1705" t="s">
        <v>287</v>
      </c>
      <c r="W1705" t="s">
        <v>158</v>
      </c>
      <c r="AJ1705">
        <v>0</v>
      </c>
      <c r="AR1705" t="s">
        <v>159</v>
      </c>
      <c r="AS1705" t="s">
        <v>210</v>
      </c>
      <c r="AU1705" t="s">
        <v>4848</v>
      </c>
      <c r="AV1705" s="12">
        <v>71624.390799999994</v>
      </c>
      <c r="AW1705" s="12" t="s">
        <v>4849</v>
      </c>
      <c r="BI1705" s="12">
        <v>43608</v>
      </c>
      <c r="BJ1705" s="12">
        <v>178748.36</v>
      </c>
      <c r="BK1705" s="12">
        <v>135140.35999999999</v>
      </c>
      <c r="BS1705" s="12">
        <v>0</v>
      </c>
      <c r="BT1705" s="12">
        <v>0</v>
      </c>
      <c r="BU1705" s="12">
        <v>178748.36</v>
      </c>
      <c r="BV1705" s="12">
        <v>135140.35999999999</v>
      </c>
      <c r="CI1705">
        <f>CE1705+CG1705</f>
        <v>0</v>
      </c>
      <c r="DB1705">
        <f>CX1705+CZ1705+DA1705</f>
        <v>0</v>
      </c>
      <c r="DG1705" s="13" t="e">
        <f>(DC1705+DD1705)/CU1705</f>
        <v>#DIV/0!</v>
      </c>
      <c r="EI1705">
        <f>CO1705</f>
        <v>0</v>
      </c>
      <c r="EJ1705" s="16">
        <f>BU1705</f>
        <v>178748.36</v>
      </c>
      <c r="EK1705" s="16" t="e">
        <f>EJ1705/EI1705</f>
        <v>#DIV/0!</v>
      </c>
      <c r="EL1705">
        <f>DJ1705</f>
        <v>0</v>
      </c>
      <c r="EM1705" s="16" t="e">
        <f>EK1705*EL1705</f>
        <v>#DIV/0!</v>
      </c>
    </row>
    <row r="1706" spans="1:143" x14ac:dyDescent="0.25">
      <c r="A1706">
        <v>2015</v>
      </c>
      <c r="C1706" t="s">
        <v>4678</v>
      </c>
      <c r="D1706" t="s">
        <v>4703</v>
      </c>
      <c r="E1706" t="s">
        <v>4850</v>
      </c>
      <c r="F1706" t="s">
        <v>4851</v>
      </c>
      <c r="H1706">
        <v>531488</v>
      </c>
      <c r="I1706" t="s">
        <v>4740</v>
      </c>
      <c r="J1706" t="s">
        <v>4683</v>
      </c>
      <c r="K1706">
        <v>99201</v>
      </c>
      <c r="L1706" t="s">
        <v>579</v>
      </c>
      <c r="N1706" t="s">
        <v>286</v>
      </c>
      <c r="P1706" t="s">
        <v>152</v>
      </c>
      <c r="Q1706" t="s">
        <v>207</v>
      </c>
      <c r="V1706" t="s">
        <v>287</v>
      </c>
      <c r="W1706" t="s">
        <v>816</v>
      </c>
      <c r="AR1706" t="s">
        <v>159</v>
      </c>
      <c r="AU1706" t="s">
        <v>4805</v>
      </c>
      <c r="BJ1706" s="12">
        <v>0</v>
      </c>
      <c r="BK1706" s="12">
        <v>0</v>
      </c>
      <c r="BT1706" s="12">
        <v>0</v>
      </c>
      <c r="BU1706" s="12">
        <v>0</v>
      </c>
      <c r="BV1706" s="12">
        <v>0</v>
      </c>
      <c r="CI1706">
        <f>CE1706+CG1706</f>
        <v>0</v>
      </c>
      <c r="DB1706">
        <f>CX1706+CZ1706+DA1706</f>
        <v>0</v>
      </c>
      <c r="DG1706" s="13" t="e">
        <f>(DC1706+DD1706)/CU1706</f>
        <v>#DIV/0!</v>
      </c>
      <c r="EI1706">
        <f>CO1706</f>
        <v>0</v>
      </c>
      <c r="EJ1706" s="16">
        <f>BU1706</f>
        <v>0</v>
      </c>
      <c r="EK1706" s="16" t="e">
        <f>EJ1706/EI1706</f>
        <v>#DIV/0!</v>
      </c>
      <c r="EL1706">
        <f>DJ1706</f>
        <v>0</v>
      </c>
      <c r="EM1706" s="16" t="e">
        <f>EK1706*EL1706</f>
        <v>#DIV/0!</v>
      </c>
    </row>
    <row r="1707" spans="1:143" x14ac:dyDescent="0.25">
      <c r="A1707">
        <v>2015</v>
      </c>
      <c r="B1707">
        <v>1689</v>
      </c>
      <c r="C1707" t="s">
        <v>4678</v>
      </c>
      <c r="D1707" t="s">
        <v>4213</v>
      </c>
      <c r="E1707" t="s">
        <v>4852</v>
      </c>
      <c r="F1707" t="s">
        <v>4853</v>
      </c>
      <c r="G1707" t="s">
        <v>145</v>
      </c>
      <c r="H1707">
        <v>531488</v>
      </c>
      <c r="I1707" t="s">
        <v>4854</v>
      </c>
      <c r="J1707" t="s">
        <v>4683</v>
      </c>
      <c r="K1707">
        <v>99201</v>
      </c>
      <c r="L1707" t="s">
        <v>163</v>
      </c>
      <c r="N1707" t="s">
        <v>286</v>
      </c>
      <c r="P1707" t="s">
        <v>152</v>
      </c>
      <c r="Q1707" t="s">
        <v>199</v>
      </c>
      <c r="V1707" t="s">
        <v>287</v>
      </c>
      <c r="W1707" t="s">
        <v>447</v>
      </c>
      <c r="AJ1707">
        <v>0</v>
      </c>
      <c r="AR1707" t="s">
        <v>176</v>
      </c>
      <c r="AS1707" t="s">
        <v>210</v>
      </c>
      <c r="AU1707" t="s">
        <v>4855</v>
      </c>
      <c r="AX1707" s="15">
        <v>21230.63</v>
      </c>
      <c r="BI1707" s="12">
        <v>6000</v>
      </c>
      <c r="BJ1707" s="12">
        <v>27230.63</v>
      </c>
      <c r="BK1707" s="12">
        <v>0</v>
      </c>
      <c r="BS1707" s="12">
        <v>0</v>
      </c>
      <c r="BT1707" s="12">
        <v>0</v>
      </c>
      <c r="BU1707" s="12">
        <v>27230.63</v>
      </c>
      <c r="BV1707" s="12">
        <v>0</v>
      </c>
      <c r="CI1707">
        <f>CE1707+CG1707</f>
        <v>0</v>
      </c>
      <c r="DB1707">
        <f>CX1707+CZ1707+DA1707</f>
        <v>0</v>
      </c>
      <c r="DG1707" s="13" t="e">
        <f>(DC1707+DD1707)/CU1707</f>
        <v>#DIV/0!</v>
      </c>
      <c r="EI1707">
        <f>CO1707</f>
        <v>0</v>
      </c>
      <c r="EJ1707" s="16">
        <f>BU1707</f>
        <v>27230.63</v>
      </c>
      <c r="EK1707" s="16" t="e">
        <f>EJ1707/EI1707</f>
        <v>#DIV/0!</v>
      </c>
      <c r="EL1707">
        <f>DJ1707</f>
        <v>0</v>
      </c>
      <c r="EM1707" s="16" t="e">
        <f>EK1707*EL1707</f>
        <v>#DIV/0!</v>
      </c>
    </row>
    <row r="1708" spans="1:143" x14ac:dyDescent="0.25">
      <c r="A1708">
        <v>2015</v>
      </c>
      <c r="B1708">
        <v>1637</v>
      </c>
      <c r="C1708" t="s">
        <v>4678</v>
      </c>
      <c r="D1708" t="s">
        <v>4213</v>
      </c>
      <c r="E1708" t="s">
        <v>4856</v>
      </c>
      <c r="F1708" t="s">
        <v>4857</v>
      </c>
      <c r="H1708">
        <v>531488</v>
      </c>
      <c r="I1708" t="s">
        <v>4854</v>
      </c>
      <c r="J1708" t="s">
        <v>4683</v>
      </c>
      <c r="K1708">
        <v>99201</v>
      </c>
      <c r="L1708" t="s">
        <v>163</v>
      </c>
      <c r="N1708" t="s">
        <v>197</v>
      </c>
      <c r="O1708" t="s">
        <v>198</v>
      </c>
      <c r="P1708" t="s">
        <v>152</v>
      </c>
      <c r="Q1708" t="s">
        <v>2147</v>
      </c>
      <c r="R1708" t="s">
        <v>167</v>
      </c>
      <c r="S1708" t="s">
        <v>152</v>
      </c>
      <c r="T1708" t="s">
        <v>168</v>
      </c>
      <c r="V1708" t="s">
        <v>161</v>
      </c>
      <c r="W1708" t="s">
        <v>447</v>
      </c>
      <c r="AA1708">
        <v>4</v>
      </c>
      <c r="AB1708">
        <v>4</v>
      </c>
      <c r="AJ1708">
        <v>4</v>
      </c>
      <c r="AR1708" t="s">
        <v>227</v>
      </c>
      <c r="AS1708" t="s">
        <v>152</v>
      </c>
      <c r="BI1708" s="12">
        <v>33706</v>
      </c>
      <c r="BJ1708" s="12">
        <v>33706</v>
      </c>
      <c r="BK1708" s="12">
        <v>0</v>
      </c>
      <c r="BS1708" s="12">
        <v>0</v>
      </c>
      <c r="BT1708" s="12">
        <v>0</v>
      </c>
      <c r="BU1708" s="12">
        <v>33706</v>
      </c>
      <c r="BV1708" s="12">
        <v>0</v>
      </c>
      <c r="BW1708" t="s">
        <v>4857</v>
      </c>
      <c r="BX1708" t="s">
        <v>161</v>
      </c>
      <c r="BY1708">
        <v>8</v>
      </c>
      <c r="BZ1708">
        <v>8</v>
      </c>
      <c r="CI1708">
        <f>CE1708+CG1708</f>
        <v>0</v>
      </c>
      <c r="CJ1708">
        <v>846</v>
      </c>
      <c r="CO1708">
        <v>846</v>
      </c>
      <c r="CT1708">
        <v>7</v>
      </c>
      <c r="CU1708">
        <v>7</v>
      </c>
      <c r="CW1708">
        <v>4</v>
      </c>
      <c r="CY1708">
        <v>1</v>
      </c>
      <c r="DB1708">
        <f>CX1708+CZ1708+DA1708</f>
        <v>0</v>
      </c>
      <c r="DE1708">
        <v>2</v>
      </c>
      <c r="DG1708" s="13">
        <f>(DC1708+DD1708)/CU1708</f>
        <v>0</v>
      </c>
      <c r="DH1708">
        <v>66</v>
      </c>
      <c r="DI1708">
        <v>66</v>
      </c>
      <c r="DL1708">
        <v>9</v>
      </c>
      <c r="DM1708">
        <v>9</v>
      </c>
      <c r="DS1708">
        <v>4</v>
      </c>
      <c r="DU1708">
        <v>1</v>
      </c>
      <c r="DW1708">
        <v>2</v>
      </c>
      <c r="DZ1708">
        <v>2</v>
      </c>
      <c r="EI1708">
        <f>CO1708</f>
        <v>846</v>
      </c>
      <c r="EJ1708" s="16">
        <f>BU1708</f>
        <v>33706</v>
      </c>
      <c r="EK1708" s="16">
        <f>EJ1708/EI1708</f>
        <v>39.84160756501182</v>
      </c>
      <c r="EL1708">
        <f>DJ1708</f>
        <v>0</v>
      </c>
      <c r="EM1708" s="16">
        <f>EK1708*EL1708</f>
        <v>0</v>
      </c>
    </row>
    <row r="1709" spans="1:143" x14ac:dyDescent="0.25">
      <c r="A1709">
        <v>2015</v>
      </c>
      <c r="B1709">
        <v>1654</v>
      </c>
      <c r="C1709" t="s">
        <v>4678</v>
      </c>
      <c r="D1709" t="s">
        <v>4213</v>
      </c>
      <c r="E1709" t="s">
        <v>4858</v>
      </c>
      <c r="F1709" t="s">
        <v>4859</v>
      </c>
      <c r="G1709" t="s">
        <v>145</v>
      </c>
      <c r="H1709">
        <v>531488</v>
      </c>
      <c r="I1709" t="s">
        <v>4854</v>
      </c>
      <c r="J1709" t="s">
        <v>4683</v>
      </c>
      <c r="K1709">
        <v>99201</v>
      </c>
      <c r="L1709" t="s">
        <v>163</v>
      </c>
      <c r="N1709" t="s">
        <v>656</v>
      </c>
      <c r="O1709" t="s">
        <v>198</v>
      </c>
      <c r="P1709" t="s">
        <v>210</v>
      </c>
      <c r="Q1709" t="s">
        <v>256</v>
      </c>
      <c r="R1709" t="s">
        <v>248</v>
      </c>
      <c r="S1709" t="s">
        <v>210</v>
      </c>
      <c r="V1709" t="s">
        <v>257</v>
      </c>
      <c r="W1709" t="s">
        <v>447</v>
      </c>
      <c r="AA1709">
        <v>6</v>
      </c>
      <c r="AB1709">
        <v>6</v>
      </c>
      <c r="AI1709" t="s">
        <v>600</v>
      </c>
      <c r="AJ1709">
        <v>6</v>
      </c>
      <c r="AQ1709" t="s">
        <v>600</v>
      </c>
      <c r="AR1709" t="s">
        <v>159</v>
      </c>
      <c r="AS1709" t="s">
        <v>210</v>
      </c>
      <c r="AU1709" t="s">
        <v>4860</v>
      </c>
      <c r="AV1709" s="12">
        <v>51.182046888384399</v>
      </c>
      <c r="AW1709" s="12" t="s">
        <v>4861</v>
      </c>
      <c r="AX1709" s="15">
        <v>57643.91</v>
      </c>
      <c r="BB1709" s="12">
        <v>712.77698023784296</v>
      </c>
      <c r="BF1709" s="12">
        <v>24161.39</v>
      </c>
      <c r="BJ1709" s="12">
        <v>82614.6468800273</v>
      </c>
      <c r="BK1709" s="12">
        <v>809.34688002724704</v>
      </c>
      <c r="BO1709" s="15">
        <v>33490.47</v>
      </c>
      <c r="BS1709" s="12">
        <v>33490.47</v>
      </c>
      <c r="BT1709" s="12">
        <v>66980.94</v>
      </c>
      <c r="BU1709" s="12">
        <v>149595.586880027</v>
      </c>
      <c r="BV1709" s="12">
        <v>809.34688002724704</v>
      </c>
      <c r="BW1709" t="s">
        <v>4859</v>
      </c>
      <c r="BX1709" t="s">
        <v>259</v>
      </c>
      <c r="BY1709">
        <v>4</v>
      </c>
      <c r="BZ1709">
        <v>4</v>
      </c>
      <c r="CI1709">
        <f>CE1709+CG1709</f>
        <v>0</v>
      </c>
      <c r="CJ1709">
        <v>1151</v>
      </c>
      <c r="CO1709">
        <v>1151</v>
      </c>
      <c r="DB1709">
        <f>CX1709+CZ1709+DA1709</f>
        <v>0</v>
      </c>
      <c r="DG1709" s="13" t="e">
        <f>(DC1709+DD1709)/CU1709</f>
        <v>#DIV/0!</v>
      </c>
      <c r="DL1709">
        <v>1</v>
      </c>
      <c r="DM1709">
        <v>1</v>
      </c>
      <c r="EA1709">
        <v>1</v>
      </c>
      <c r="EF1709">
        <v>2</v>
      </c>
      <c r="EG1709">
        <v>0</v>
      </c>
      <c r="EH1709" s="13">
        <v>0</v>
      </c>
      <c r="EI1709">
        <f>CO1709</f>
        <v>1151</v>
      </c>
      <c r="EJ1709" s="16">
        <f>BU1709</f>
        <v>149595.586880027</v>
      </c>
      <c r="EK1709" s="16">
        <f>EJ1709/EI1709</f>
        <v>129.97010154650476</v>
      </c>
      <c r="EL1709">
        <f>DJ1709</f>
        <v>0</v>
      </c>
      <c r="EM1709" s="16">
        <f>EK1709*EL1709</f>
        <v>0</v>
      </c>
    </row>
    <row r="1710" spans="1:143" x14ac:dyDescent="0.25">
      <c r="A1710">
        <v>2015</v>
      </c>
      <c r="B1710">
        <v>1695</v>
      </c>
      <c r="C1710" t="s">
        <v>4678</v>
      </c>
      <c r="D1710" t="s">
        <v>4213</v>
      </c>
      <c r="E1710" t="s">
        <v>4862</v>
      </c>
      <c r="F1710" t="s">
        <v>4863</v>
      </c>
      <c r="G1710" t="s">
        <v>145</v>
      </c>
      <c r="H1710">
        <v>531488</v>
      </c>
      <c r="I1710" t="s">
        <v>4854</v>
      </c>
      <c r="J1710" t="s">
        <v>4683</v>
      </c>
      <c r="K1710">
        <v>99201</v>
      </c>
      <c r="L1710" t="s">
        <v>163</v>
      </c>
      <c r="N1710" t="s">
        <v>197</v>
      </c>
      <c r="O1710" t="s">
        <v>198</v>
      </c>
      <c r="P1710" t="s">
        <v>152</v>
      </c>
      <c r="Q1710" t="s">
        <v>199</v>
      </c>
      <c r="R1710" t="s">
        <v>167</v>
      </c>
      <c r="S1710" t="s">
        <v>152</v>
      </c>
      <c r="T1710" t="s">
        <v>168</v>
      </c>
      <c r="V1710" t="s">
        <v>161</v>
      </c>
      <c r="W1710" t="s">
        <v>447</v>
      </c>
      <c r="AA1710">
        <v>34</v>
      </c>
      <c r="AB1710">
        <v>34</v>
      </c>
      <c r="AJ1710">
        <v>34</v>
      </c>
      <c r="AR1710" t="s">
        <v>176</v>
      </c>
      <c r="AS1710" t="s">
        <v>210</v>
      </c>
      <c r="AV1710" s="12">
        <v>21924.686906850999</v>
      </c>
      <c r="AW1710" s="12" t="s">
        <v>4864</v>
      </c>
      <c r="BF1710" s="12">
        <v>20924.79</v>
      </c>
      <c r="BG1710" s="15">
        <v>1208</v>
      </c>
      <c r="BH1710" s="15">
        <v>11663</v>
      </c>
      <c r="BJ1710" s="12">
        <v>75163.123786511307</v>
      </c>
      <c r="BK1710" s="12">
        <v>41367.333786511299</v>
      </c>
      <c r="BS1710" s="12">
        <v>0</v>
      </c>
      <c r="BT1710" s="12">
        <v>0</v>
      </c>
      <c r="BU1710" s="12">
        <v>75163.123786511307</v>
      </c>
      <c r="BV1710" s="12">
        <v>41367.333786511299</v>
      </c>
      <c r="BW1710" t="s">
        <v>4863</v>
      </c>
      <c r="BX1710" t="s">
        <v>161</v>
      </c>
      <c r="BY1710">
        <v>251</v>
      </c>
      <c r="BZ1710">
        <v>249</v>
      </c>
      <c r="CI1710">
        <f>CE1710+CG1710</f>
        <v>0</v>
      </c>
      <c r="CJ1710">
        <v>20961</v>
      </c>
      <c r="CO1710">
        <v>20930</v>
      </c>
      <c r="CT1710">
        <v>159</v>
      </c>
      <c r="CU1710">
        <v>158</v>
      </c>
      <c r="CW1710">
        <v>5</v>
      </c>
      <c r="CY1710">
        <v>1</v>
      </c>
      <c r="DA1710">
        <v>2</v>
      </c>
      <c r="DB1710">
        <f>CX1710+CZ1710+DA1710</f>
        <v>2</v>
      </c>
      <c r="DC1710">
        <v>7</v>
      </c>
      <c r="DD1710">
        <v>3</v>
      </c>
      <c r="DE1710">
        <v>140</v>
      </c>
      <c r="DG1710" s="13">
        <f>(DC1710+DD1710)/CU1710</f>
        <v>6.3291139240506333E-2</v>
      </c>
      <c r="DH1710">
        <v>18115</v>
      </c>
      <c r="DI1710">
        <v>9366</v>
      </c>
      <c r="DJ1710">
        <v>2523</v>
      </c>
      <c r="DK1710">
        <v>1077</v>
      </c>
      <c r="DL1710">
        <v>194</v>
      </c>
      <c r="DM1710">
        <v>192</v>
      </c>
      <c r="DS1710">
        <v>29</v>
      </c>
      <c r="DU1710">
        <v>51</v>
      </c>
      <c r="DV1710">
        <v>3</v>
      </c>
      <c r="DW1710">
        <v>14</v>
      </c>
      <c r="DX1710">
        <v>4</v>
      </c>
      <c r="DY1710" t="s">
        <v>308</v>
      </c>
      <c r="DZ1710">
        <v>33</v>
      </c>
      <c r="EA1710">
        <v>56</v>
      </c>
      <c r="EB1710">
        <v>8</v>
      </c>
      <c r="EF1710">
        <v>6</v>
      </c>
      <c r="EG1710">
        <v>3</v>
      </c>
      <c r="EH1710" s="13">
        <v>0.5</v>
      </c>
      <c r="EI1710">
        <f>CO1710</f>
        <v>20930</v>
      </c>
      <c r="EJ1710" s="16">
        <f>BU1710</f>
        <v>75163.123786511307</v>
      </c>
      <c r="EK1710" s="16">
        <f>EJ1710/EI1710</f>
        <v>3.5911669272102871</v>
      </c>
      <c r="EL1710">
        <f>DJ1710</f>
        <v>2523</v>
      </c>
      <c r="EM1710" s="16">
        <f>EK1710*EL1710</f>
        <v>9060.5141573515539</v>
      </c>
    </row>
    <row r="1711" spans="1:143" x14ac:dyDescent="0.25">
      <c r="A1711">
        <v>2015</v>
      </c>
      <c r="B1711">
        <v>1697</v>
      </c>
      <c r="C1711" t="s">
        <v>4678</v>
      </c>
      <c r="D1711" t="s">
        <v>4213</v>
      </c>
      <c r="E1711" t="s">
        <v>4865</v>
      </c>
      <c r="F1711" t="s">
        <v>4866</v>
      </c>
      <c r="G1711" t="s">
        <v>145</v>
      </c>
      <c r="H1711">
        <v>531488</v>
      </c>
      <c r="I1711" t="s">
        <v>4757</v>
      </c>
      <c r="J1711" t="s">
        <v>4683</v>
      </c>
      <c r="K1711">
        <v>99201</v>
      </c>
      <c r="L1711" t="s">
        <v>163</v>
      </c>
      <c r="N1711" t="s">
        <v>656</v>
      </c>
      <c r="O1711" t="s">
        <v>165</v>
      </c>
      <c r="P1711" t="s">
        <v>210</v>
      </c>
      <c r="Q1711" t="s">
        <v>256</v>
      </c>
      <c r="R1711" t="s">
        <v>248</v>
      </c>
      <c r="S1711" t="s">
        <v>210</v>
      </c>
      <c r="V1711" t="s">
        <v>257</v>
      </c>
      <c r="W1711" t="s">
        <v>175</v>
      </c>
      <c r="AA1711">
        <v>29</v>
      </c>
      <c r="AB1711">
        <v>29</v>
      </c>
      <c r="AI1711" t="s">
        <v>661</v>
      </c>
      <c r="AJ1711">
        <v>29</v>
      </c>
      <c r="AQ1711" t="s">
        <v>661</v>
      </c>
      <c r="AR1711" t="s">
        <v>159</v>
      </c>
      <c r="AS1711" t="s">
        <v>210</v>
      </c>
      <c r="AU1711" t="s">
        <v>4867</v>
      </c>
      <c r="AV1711" s="12">
        <v>241.94667301056299</v>
      </c>
      <c r="AW1711" s="12" t="s">
        <v>4868</v>
      </c>
      <c r="AX1711" s="15">
        <v>261902.15</v>
      </c>
      <c r="BB1711" s="12">
        <v>3369.4240354072199</v>
      </c>
      <c r="BF1711" s="12">
        <v>10166.39</v>
      </c>
      <c r="BJ1711" s="12">
        <v>275894.46719203098</v>
      </c>
      <c r="BK1711" s="12">
        <v>3825.9271920309202</v>
      </c>
      <c r="BS1711" s="12">
        <v>0</v>
      </c>
      <c r="BT1711" s="12">
        <v>0</v>
      </c>
      <c r="BU1711" s="12">
        <v>275894.46719203098</v>
      </c>
      <c r="BV1711" s="12">
        <v>3825.9271920309202</v>
      </c>
      <c r="BW1711" t="s">
        <v>4866</v>
      </c>
      <c r="BX1711" t="s">
        <v>259</v>
      </c>
      <c r="BY1711">
        <v>27</v>
      </c>
      <c r="BZ1711">
        <v>27</v>
      </c>
      <c r="CI1711">
        <f>CE1711+CG1711</f>
        <v>0</v>
      </c>
      <c r="CJ1711">
        <v>8872</v>
      </c>
      <c r="CO1711">
        <v>8872</v>
      </c>
      <c r="CT1711">
        <v>3</v>
      </c>
      <c r="CU1711">
        <v>3</v>
      </c>
      <c r="CV1711">
        <v>1</v>
      </c>
      <c r="CY1711">
        <v>1</v>
      </c>
      <c r="DB1711">
        <f>CX1711+CZ1711+DA1711</f>
        <v>0</v>
      </c>
      <c r="DE1711">
        <v>1</v>
      </c>
      <c r="DG1711" s="13">
        <f>(DC1711+DD1711)/CU1711</f>
        <v>0</v>
      </c>
      <c r="DH1711">
        <v>535</v>
      </c>
      <c r="DI1711">
        <v>384</v>
      </c>
      <c r="DL1711">
        <v>3</v>
      </c>
      <c r="DM1711">
        <v>3</v>
      </c>
      <c r="DS1711">
        <v>1</v>
      </c>
      <c r="EA1711">
        <v>2</v>
      </c>
      <c r="EB1711">
        <v>1</v>
      </c>
      <c r="EI1711">
        <f>CO1711</f>
        <v>8872</v>
      </c>
      <c r="EJ1711" s="16">
        <f>BU1711</f>
        <v>275894.46719203098</v>
      </c>
      <c r="EK1711" s="16">
        <f>EJ1711/EI1711</f>
        <v>31.097212262402049</v>
      </c>
      <c r="EL1711">
        <f>DJ1711</f>
        <v>0</v>
      </c>
      <c r="EM1711" s="16">
        <f>EK1711*EL1711</f>
        <v>0</v>
      </c>
    </row>
    <row r="1712" spans="1:143" x14ac:dyDescent="0.25">
      <c r="A1712">
        <v>2015</v>
      </c>
      <c r="B1712">
        <v>1552</v>
      </c>
      <c r="C1712" t="s">
        <v>4678</v>
      </c>
      <c r="D1712" t="s">
        <v>4679</v>
      </c>
      <c r="E1712" t="s">
        <v>4869</v>
      </c>
      <c r="F1712" t="s">
        <v>4870</v>
      </c>
      <c r="H1712">
        <v>531488</v>
      </c>
      <c r="I1712" t="s">
        <v>4834</v>
      </c>
      <c r="J1712" t="s">
        <v>4683</v>
      </c>
      <c r="K1712">
        <v>99201</v>
      </c>
      <c r="L1712" t="s">
        <v>163</v>
      </c>
      <c r="N1712" t="s">
        <v>197</v>
      </c>
      <c r="O1712" t="s">
        <v>198</v>
      </c>
      <c r="P1712" t="s">
        <v>152</v>
      </c>
      <c r="Q1712" t="s">
        <v>199</v>
      </c>
      <c r="R1712" t="s">
        <v>167</v>
      </c>
      <c r="S1712" t="s">
        <v>152</v>
      </c>
      <c r="T1712" t="s">
        <v>168</v>
      </c>
      <c r="V1712" t="s">
        <v>161</v>
      </c>
      <c r="W1712" t="s">
        <v>450</v>
      </c>
      <c r="AA1712">
        <v>108</v>
      </c>
      <c r="AB1712">
        <v>108</v>
      </c>
      <c r="AJ1712">
        <v>108</v>
      </c>
      <c r="AP1712" t="s">
        <v>308</v>
      </c>
      <c r="AR1712" t="s">
        <v>176</v>
      </c>
      <c r="AS1712" t="s">
        <v>210</v>
      </c>
      <c r="BF1712" s="12">
        <v>599600</v>
      </c>
      <c r="BI1712" s="12">
        <v>338000</v>
      </c>
      <c r="BJ1712" s="12">
        <v>937600</v>
      </c>
      <c r="BK1712" s="12">
        <v>0</v>
      </c>
      <c r="BS1712" s="12">
        <v>0</v>
      </c>
      <c r="BT1712" s="12">
        <v>0</v>
      </c>
      <c r="BU1712" s="12">
        <v>937600</v>
      </c>
      <c r="BV1712" s="12">
        <v>0</v>
      </c>
      <c r="BW1712" t="s">
        <v>4870</v>
      </c>
      <c r="BX1712" t="s">
        <v>161</v>
      </c>
      <c r="BY1712">
        <v>110</v>
      </c>
      <c r="BZ1712">
        <v>109</v>
      </c>
      <c r="CI1712">
        <f>CE1712+CG1712</f>
        <v>0</v>
      </c>
      <c r="CJ1712">
        <v>429</v>
      </c>
      <c r="CO1712">
        <v>428</v>
      </c>
      <c r="CT1712">
        <v>61</v>
      </c>
      <c r="CU1712">
        <v>60</v>
      </c>
      <c r="DB1712">
        <f>CX1712+CZ1712+DA1712</f>
        <v>0</v>
      </c>
      <c r="DE1712">
        <v>60</v>
      </c>
      <c r="DG1712" s="13">
        <f>(DC1712+DD1712)/CU1712</f>
        <v>0</v>
      </c>
      <c r="DH1712">
        <v>60</v>
      </c>
      <c r="DI1712">
        <v>60</v>
      </c>
      <c r="DL1712">
        <v>109</v>
      </c>
      <c r="DM1712">
        <v>108</v>
      </c>
      <c r="DS1712">
        <v>1</v>
      </c>
      <c r="DU1712">
        <v>1</v>
      </c>
      <c r="DV1712">
        <v>1</v>
      </c>
      <c r="DW1712">
        <v>103</v>
      </c>
      <c r="DZ1712">
        <v>1</v>
      </c>
      <c r="EA1712">
        <v>1</v>
      </c>
      <c r="EB1712">
        <v>12</v>
      </c>
      <c r="EI1712">
        <f>CO1712</f>
        <v>428</v>
      </c>
      <c r="EJ1712" s="16">
        <f>BU1712</f>
        <v>937600</v>
      </c>
      <c r="EK1712" s="16">
        <f>EJ1712/EI1712</f>
        <v>2190.6542056074768</v>
      </c>
      <c r="EL1712">
        <f>DJ1712</f>
        <v>0</v>
      </c>
      <c r="EM1712" s="16">
        <f>EK1712*EL1712</f>
        <v>0</v>
      </c>
    </row>
    <row r="1713" spans="1:143" x14ac:dyDescent="0.25">
      <c r="A1713">
        <v>2015</v>
      </c>
      <c r="B1713">
        <v>1553</v>
      </c>
      <c r="C1713" t="s">
        <v>4678</v>
      </c>
      <c r="D1713" t="s">
        <v>4679</v>
      </c>
      <c r="E1713" t="s">
        <v>4871</v>
      </c>
      <c r="F1713" t="s">
        <v>4872</v>
      </c>
      <c r="G1713" t="s">
        <v>145</v>
      </c>
      <c r="H1713">
        <v>531488</v>
      </c>
      <c r="I1713" t="s">
        <v>4873</v>
      </c>
      <c r="J1713" t="s">
        <v>4683</v>
      </c>
      <c r="K1713">
        <v>99201</v>
      </c>
      <c r="L1713" t="s">
        <v>163</v>
      </c>
      <c r="N1713" t="s">
        <v>496</v>
      </c>
      <c r="O1713" t="s">
        <v>198</v>
      </c>
      <c r="P1713" t="s">
        <v>152</v>
      </c>
      <c r="Q1713" t="s">
        <v>256</v>
      </c>
      <c r="R1713" t="s">
        <v>154</v>
      </c>
      <c r="S1713" t="s">
        <v>210</v>
      </c>
      <c r="T1713" t="s">
        <v>168</v>
      </c>
      <c r="V1713" t="s">
        <v>343</v>
      </c>
      <c r="W1713" t="s">
        <v>175</v>
      </c>
      <c r="AA1713">
        <v>3</v>
      </c>
      <c r="AB1713">
        <v>3</v>
      </c>
      <c r="AJ1713">
        <v>3</v>
      </c>
      <c r="AR1713" t="s">
        <v>159</v>
      </c>
      <c r="AS1713" t="s">
        <v>210</v>
      </c>
      <c r="AU1713" t="s">
        <v>4702</v>
      </c>
      <c r="AX1713" s="15">
        <v>21172.01</v>
      </c>
      <c r="BJ1713" s="12">
        <v>21172.01</v>
      </c>
      <c r="BK1713" s="12">
        <v>0</v>
      </c>
      <c r="BS1713" s="12">
        <v>0</v>
      </c>
      <c r="BT1713" s="12">
        <v>0</v>
      </c>
      <c r="BU1713" s="12">
        <v>21172.01</v>
      </c>
      <c r="BV1713" s="12">
        <v>0</v>
      </c>
      <c r="BW1713" t="s">
        <v>4872</v>
      </c>
      <c r="BX1713" t="s">
        <v>343</v>
      </c>
      <c r="BY1713">
        <v>6</v>
      </c>
      <c r="BZ1713">
        <v>6</v>
      </c>
      <c r="CI1713">
        <f>CE1713+CG1713</f>
        <v>0</v>
      </c>
      <c r="CJ1713">
        <v>965</v>
      </c>
      <c r="CO1713">
        <v>965</v>
      </c>
      <c r="CT1713">
        <v>3</v>
      </c>
      <c r="CU1713">
        <v>3</v>
      </c>
      <c r="CW1713">
        <v>1</v>
      </c>
      <c r="CZ1713">
        <v>1</v>
      </c>
      <c r="DB1713">
        <f>CX1713+CZ1713+DA1713</f>
        <v>1</v>
      </c>
      <c r="DE1713">
        <v>1</v>
      </c>
      <c r="DG1713" s="13">
        <f>(DC1713+DD1713)/CU1713</f>
        <v>0</v>
      </c>
      <c r="DH1713">
        <v>442</v>
      </c>
      <c r="DI1713">
        <v>411</v>
      </c>
      <c r="DL1713">
        <v>4</v>
      </c>
      <c r="DM1713">
        <v>4</v>
      </c>
      <c r="DS1713">
        <v>4</v>
      </c>
      <c r="EI1713">
        <f>CO1713</f>
        <v>965</v>
      </c>
      <c r="EJ1713" s="16">
        <f>BU1713</f>
        <v>21172.01</v>
      </c>
      <c r="EK1713" s="16">
        <f>EJ1713/EI1713</f>
        <v>21.939906735751293</v>
      </c>
      <c r="EL1713">
        <f>DJ1713</f>
        <v>0</v>
      </c>
      <c r="EM1713" s="16">
        <f>EK1713*EL1713</f>
        <v>0</v>
      </c>
    </row>
    <row r="1714" spans="1:143" x14ac:dyDescent="0.25">
      <c r="A1714">
        <v>2015</v>
      </c>
      <c r="B1714">
        <v>1489</v>
      </c>
      <c r="C1714" t="s">
        <v>4678</v>
      </c>
      <c r="D1714" t="s">
        <v>4679</v>
      </c>
      <c r="E1714" t="s">
        <v>4874</v>
      </c>
      <c r="F1714" t="s">
        <v>4875</v>
      </c>
      <c r="G1714" t="s">
        <v>145</v>
      </c>
      <c r="H1714">
        <v>531488</v>
      </c>
      <c r="I1714" t="s">
        <v>4873</v>
      </c>
      <c r="J1714" t="s">
        <v>4683</v>
      </c>
      <c r="K1714">
        <v>99201</v>
      </c>
      <c r="L1714" t="s">
        <v>163</v>
      </c>
      <c r="N1714" t="s">
        <v>496</v>
      </c>
      <c r="O1714" t="s">
        <v>198</v>
      </c>
      <c r="P1714" t="s">
        <v>210</v>
      </c>
      <c r="Q1714" t="s">
        <v>166</v>
      </c>
      <c r="R1714" t="s">
        <v>248</v>
      </c>
      <c r="S1714" t="s">
        <v>210</v>
      </c>
      <c r="V1714" t="s">
        <v>257</v>
      </c>
      <c r="W1714" t="s">
        <v>175</v>
      </c>
      <c r="AA1714">
        <v>21</v>
      </c>
      <c r="AB1714">
        <v>21</v>
      </c>
      <c r="AI1714" t="s">
        <v>265</v>
      </c>
      <c r="AJ1714">
        <v>21</v>
      </c>
      <c r="AQ1714" t="s">
        <v>1334</v>
      </c>
      <c r="AR1714" t="s">
        <v>159</v>
      </c>
      <c r="AS1714" t="s">
        <v>210</v>
      </c>
      <c r="AU1714" t="s">
        <v>4876</v>
      </c>
      <c r="AV1714" s="12">
        <v>71785.304099999994</v>
      </c>
      <c r="AW1714" s="12" t="s">
        <v>4877</v>
      </c>
      <c r="AX1714" s="15">
        <v>110611.41</v>
      </c>
      <c r="BJ1714" s="12">
        <v>246055.38</v>
      </c>
      <c r="BK1714" s="12">
        <v>135443.97</v>
      </c>
      <c r="BS1714" s="12">
        <v>0</v>
      </c>
      <c r="BT1714" s="12">
        <v>0</v>
      </c>
      <c r="BU1714" s="12">
        <v>246055.38</v>
      </c>
      <c r="BV1714" s="12">
        <v>135443.97</v>
      </c>
      <c r="BW1714" t="s">
        <v>4875</v>
      </c>
      <c r="BX1714" t="s">
        <v>259</v>
      </c>
      <c r="BY1714">
        <v>25</v>
      </c>
      <c r="BZ1714">
        <v>25</v>
      </c>
      <c r="CI1714">
        <f>CE1714+CG1714</f>
        <v>0</v>
      </c>
      <c r="CJ1714">
        <v>6397</v>
      </c>
      <c r="CO1714">
        <v>6397</v>
      </c>
      <c r="CT1714">
        <v>7</v>
      </c>
      <c r="CU1714">
        <v>7</v>
      </c>
      <c r="CV1714">
        <v>2</v>
      </c>
      <c r="CW1714">
        <v>2</v>
      </c>
      <c r="CY1714">
        <v>1</v>
      </c>
      <c r="DA1714">
        <v>1</v>
      </c>
      <c r="DB1714">
        <f>CX1714+CZ1714+DA1714</f>
        <v>1</v>
      </c>
      <c r="DC1714">
        <v>1</v>
      </c>
      <c r="DG1714" s="13">
        <f>(DC1714+DD1714)/CU1714</f>
        <v>0.14285714285714285</v>
      </c>
      <c r="DH1714">
        <v>1030</v>
      </c>
      <c r="DI1714">
        <v>696</v>
      </c>
      <c r="DJ1714">
        <v>204</v>
      </c>
      <c r="DK1714">
        <v>105</v>
      </c>
      <c r="DL1714">
        <v>8</v>
      </c>
      <c r="DM1714">
        <v>8</v>
      </c>
      <c r="EA1714">
        <v>8</v>
      </c>
      <c r="EB1714">
        <v>2</v>
      </c>
      <c r="EI1714">
        <f>CO1714</f>
        <v>6397</v>
      </c>
      <c r="EJ1714" s="16">
        <f>BU1714</f>
        <v>246055.38</v>
      </c>
      <c r="EK1714" s="16">
        <f>EJ1714/EI1714</f>
        <v>38.464183210880101</v>
      </c>
      <c r="EL1714">
        <f>DJ1714</f>
        <v>204</v>
      </c>
      <c r="EM1714" s="16">
        <f>EK1714*EL1714</f>
        <v>7846.6933750195403</v>
      </c>
    </row>
    <row r="1715" spans="1:143" x14ac:dyDescent="0.25">
      <c r="A1715">
        <v>2015</v>
      </c>
      <c r="B1715">
        <v>1625</v>
      </c>
      <c r="C1715" t="s">
        <v>4678</v>
      </c>
      <c r="D1715" t="s">
        <v>4213</v>
      </c>
      <c r="E1715" t="s">
        <v>375</v>
      </c>
      <c r="F1715" t="s">
        <v>4878</v>
      </c>
      <c r="G1715" t="s">
        <v>145</v>
      </c>
      <c r="H1715">
        <v>531488</v>
      </c>
      <c r="I1715" t="s">
        <v>4757</v>
      </c>
      <c r="J1715" t="s">
        <v>4683</v>
      </c>
      <c r="K1715">
        <v>99201</v>
      </c>
      <c r="L1715" t="s">
        <v>163</v>
      </c>
      <c r="N1715" t="s">
        <v>656</v>
      </c>
      <c r="O1715" t="s">
        <v>165</v>
      </c>
      <c r="P1715" t="s">
        <v>152</v>
      </c>
      <c r="Q1715" t="s">
        <v>199</v>
      </c>
      <c r="R1715" t="s">
        <v>154</v>
      </c>
      <c r="S1715" t="s">
        <v>210</v>
      </c>
      <c r="T1715" t="s">
        <v>168</v>
      </c>
      <c r="V1715" t="s">
        <v>343</v>
      </c>
      <c r="W1715" t="s">
        <v>175</v>
      </c>
      <c r="Y1715">
        <v>4</v>
      </c>
      <c r="Z1715">
        <v>2</v>
      </c>
      <c r="AA1715">
        <v>10</v>
      </c>
      <c r="AB1715">
        <v>10</v>
      </c>
      <c r="AF1715" t="s">
        <v>308</v>
      </c>
      <c r="AG1715" t="s">
        <v>250</v>
      </c>
      <c r="AJ1715">
        <v>14</v>
      </c>
      <c r="AR1715" t="s">
        <v>227</v>
      </c>
      <c r="AS1715" t="s">
        <v>152</v>
      </c>
      <c r="BD1715" s="15">
        <v>109392</v>
      </c>
      <c r="BJ1715" s="12">
        <v>109392</v>
      </c>
      <c r="BK1715" s="12">
        <v>109392</v>
      </c>
      <c r="BS1715" s="12">
        <v>0</v>
      </c>
      <c r="BT1715" s="12">
        <v>0</v>
      </c>
      <c r="BU1715" s="12">
        <v>109392</v>
      </c>
      <c r="BV1715" s="12">
        <v>109392</v>
      </c>
      <c r="BW1715" t="s">
        <v>4878</v>
      </c>
      <c r="BX1715" t="s">
        <v>343</v>
      </c>
      <c r="BY1715">
        <v>25</v>
      </c>
      <c r="BZ1715">
        <v>22</v>
      </c>
      <c r="CI1715">
        <f>CE1715+CG1715</f>
        <v>0</v>
      </c>
      <c r="CJ1715">
        <v>5713</v>
      </c>
      <c r="CO1715">
        <v>5023</v>
      </c>
      <c r="CT1715">
        <v>7</v>
      </c>
      <c r="CU1715">
        <v>6</v>
      </c>
      <c r="CY1715">
        <v>3</v>
      </c>
      <c r="DB1715">
        <f>CX1715+CZ1715+DA1715</f>
        <v>0</v>
      </c>
      <c r="DC1715">
        <v>2</v>
      </c>
      <c r="DE1715">
        <v>1</v>
      </c>
      <c r="DG1715" s="13">
        <f>(DC1715+DD1715)/CU1715</f>
        <v>0.33333333333333331</v>
      </c>
      <c r="DH1715">
        <v>1951</v>
      </c>
      <c r="DI1715">
        <v>1043</v>
      </c>
      <c r="DJ1715">
        <v>1335</v>
      </c>
      <c r="DK1715">
        <v>591</v>
      </c>
      <c r="DL1715">
        <v>10</v>
      </c>
      <c r="DM1715">
        <v>9</v>
      </c>
      <c r="DS1715">
        <v>1</v>
      </c>
      <c r="DT1715" t="s">
        <v>170</v>
      </c>
      <c r="DU1715">
        <v>4</v>
      </c>
      <c r="DZ1715">
        <v>1</v>
      </c>
      <c r="EF1715">
        <v>3</v>
      </c>
      <c r="EG1715">
        <v>0</v>
      </c>
      <c r="EH1715" s="13">
        <v>0</v>
      </c>
      <c r="EI1715">
        <f>CO1715</f>
        <v>5023</v>
      </c>
      <c r="EJ1715" s="16">
        <f>BU1715</f>
        <v>109392</v>
      </c>
      <c r="EK1715" s="16">
        <f>EJ1715/EI1715</f>
        <v>21.778220187139159</v>
      </c>
      <c r="EL1715">
        <f>DJ1715</f>
        <v>1335</v>
      </c>
      <c r="EM1715" s="16">
        <f>EK1715*EL1715</f>
        <v>29073.923949830776</v>
      </c>
    </row>
    <row r="1716" spans="1:143" x14ac:dyDescent="0.25">
      <c r="A1716">
        <v>2015</v>
      </c>
      <c r="C1716" t="s">
        <v>4678</v>
      </c>
      <c r="D1716" t="s">
        <v>4879</v>
      </c>
      <c r="E1716" t="s">
        <v>4880</v>
      </c>
      <c r="F1716" t="s">
        <v>4881</v>
      </c>
      <c r="H1716">
        <v>531488</v>
      </c>
      <c r="I1716" t="s">
        <v>4882</v>
      </c>
      <c r="J1716" t="s">
        <v>4683</v>
      </c>
      <c r="K1716">
        <v>99201</v>
      </c>
      <c r="L1716" t="s">
        <v>489</v>
      </c>
      <c r="N1716" t="s">
        <v>286</v>
      </c>
      <c r="P1716" t="s">
        <v>152</v>
      </c>
      <c r="Q1716" t="s">
        <v>207</v>
      </c>
      <c r="V1716" t="s">
        <v>287</v>
      </c>
      <c r="W1716" t="s">
        <v>816</v>
      </c>
      <c r="AR1716" t="s">
        <v>227</v>
      </c>
      <c r="AU1716" t="s">
        <v>4883</v>
      </c>
      <c r="BF1716" s="12">
        <v>174626.76</v>
      </c>
      <c r="BI1716" s="12">
        <v>33355.599999999999</v>
      </c>
      <c r="BJ1716" s="12">
        <v>207982.36</v>
      </c>
      <c r="BK1716" s="12">
        <v>0</v>
      </c>
      <c r="BT1716" s="12">
        <v>0</v>
      </c>
      <c r="BU1716" s="12">
        <v>207982.36</v>
      </c>
      <c r="BV1716" s="12">
        <v>0</v>
      </c>
      <c r="CI1716">
        <f>CE1716+CG1716</f>
        <v>0</v>
      </c>
      <c r="DB1716">
        <f>CX1716+CZ1716+DA1716</f>
        <v>0</v>
      </c>
      <c r="DG1716" s="13" t="e">
        <f>(DC1716+DD1716)/CU1716</f>
        <v>#DIV/0!</v>
      </c>
      <c r="EI1716">
        <f>CO1716</f>
        <v>0</v>
      </c>
      <c r="EJ1716" s="16">
        <f>BU1716</f>
        <v>207982.36</v>
      </c>
      <c r="EK1716" s="16" t="e">
        <f>EJ1716/EI1716</f>
        <v>#DIV/0!</v>
      </c>
      <c r="EL1716">
        <f>DJ1716</f>
        <v>0</v>
      </c>
      <c r="EM1716" s="16" t="e">
        <f>EK1716*EL1716</f>
        <v>#DIV/0!</v>
      </c>
    </row>
    <row r="1717" spans="1:143" x14ac:dyDescent="0.25">
      <c r="A1717">
        <v>2015</v>
      </c>
      <c r="B1717">
        <v>1646</v>
      </c>
      <c r="C1717" t="s">
        <v>4678</v>
      </c>
      <c r="D1717" t="s">
        <v>4213</v>
      </c>
      <c r="E1717" t="s">
        <v>4884</v>
      </c>
      <c r="F1717" t="s">
        <v>4885</v>
      </c>
      <c r="G1717" t="s">
        <v>145</v>
      </c>
      <c r="H1717">
        <v>531488</v>
      </c>
      <c r="I1717" t="s">
        <v>4757</v>
      </c>
      <c r="J1717" t="s">
        <v>4683</v>
      </c>
      <c r="K1717">
        <v>99201</v>
      </c>
      <c r="L1717" t="s">
        <v>163</v>
      </c>
      <c r="N1717" t="s">
        <v>656</v>
      </c>
      <c r="O1717" t="s">
        <v>165</v>
      </c>
      <c r="P1717" t="s">
        <v>210</v>
      </c>
      <c r="Q1717" t="s">
        <v>256</v>
      </c>
      <c r="R1717" t="s">
        <v>248</v>
      </c>
      <c r="S1717" t="s">
        <v>210</v>
      </c>
      <c r="V1717" t="s">
        <v>257</v>
      </c>
      <c r="W1717" t="s">
        <v>175</v>
      </c>
      <c r="AA1717">
        <v>21</v>
      </c>
      <c r="AB1717">
        <v>21</v>
      </c>
      <c r="AI1717" t="s">
        <v>265</v>
      </c>
      <c r="AJ1717">
        <v>21</v>
      </c>
      <c r="AQ1717" t="s">
        <v>2132</v>
      </c>
      <c r="AR1717" t="s">
        <v>159</v>
      </c>
      <c r="AS1717" t="s">
        <v>210</v>
      </c>
      <c r="AU1717" t="s">
        <v>4886</v>
      </c>
      <c r="AV1717" s="12">
        <v>291.56258760277501</v>
      </c>
      <c r="AW1717" s="12" t="s">
        <v>4887</v>
      </c>
      <c r="AX1717" s="15">
        <v>178456.18</v>
      </c>
      <c r="BB1717" s="12">
        <v>4060.39057396513</v>
      </c>
      <c r="BF1717" s="12">
        <v>776.83</v>
      </c>
      <c r="BJ1717" s="12">
        <v>183843.51866378199</v>
      </c>
      <c r="BK1717" s="12">
        <v>4610.5086637816903</v>
      </c>
      <c r="BS1717" s="12">
        <v>0</v>
      </c>
      <c r="BT1717" s="12">
        <v>0</v>
      </c>
      <c r="BU1717" s="12">
        <v>183843.51866378199</v>
      </c>
      <c r="BV1717" s="12">
        <v>4610.5086637816903</v>
      </c>
      <c r="BW1717" t="s">
        <v>4885</v>
      </c>
      <c r="BX1717" t="s">
        <v>259</v>
      </c>
      <c r="BY1717">
        <v>21</v>
      </c>
      <c r="BZ1717">
        <v>21</v>
      </c>
      <c r="CI1717">
        <f>CE1717+CG1717</f>
        <v>0</v>
      </c>
      <c r="CJ1717">
        <v>7321</v>
      </c>
      <c r="CO1717">
        <v>7321</v>
      </c>
      <c r="CT1717">
        <v>3</v>
      </c>
      <c r="CU1717">
        <v>3</v>
      </c>
      <c r="CV1717">
        <v>2</v>
      </c>
      <c r="DB1717">
        <f>CX1717+CZ1717+DA1717</f>
        <v>0</v>
      </c>
      <c r="DC1717">
        <v>1</v>
      </c>
      <c r="DG1717" s="13">
        <f>(DC1717+DD1717)/CU1717</f>
        <v>0.33333333333333331</v>
      </c>
      <c r="DH1717">
        <v>4205</v>
      </c>
      <c r="DI1717">
        <v>925</v>
      </c>
      <c r="DJ1717">
        <v>1645</v>
      </c>
      <c r="DK1717">
        <v>335</v>
      </c>
      <c r="DL1717">
        <v>2</v>
      </c>
      <c r="DM1717">
        <v>2</v>
      </c>
      <c r="EA1717">
        <v>2</v>
      </c>
      <c r="EF1717">
        <v>1</v>
      </c>
      <c r="EG1717">
        <v>0</v>
      </c>
      <c r="EH1717" s="13">
        <v>0</v>
      </c>
      <c r="EI1717">
        <f>CO1717</f>
        <v>7321</v>
      </c>
      <c r="EJ1717" s="16">
        <f>BU1717</f>
        <v>183843.51866378199</v>
      </c>
      <c r="EK1717" s="16">
        <f>EJ1717/EI1717</f>
        <v>25.111804215787732</v>
      </c>
      <c r="EL1717">
        <f>DJ1717</f>
        <v>1645</v>
      </c>
      <c r="EM1717" s="16">
        <f>EK1717*EL1717</f>
        <v>41308.917934970821</v>
      </c>
    </row>
    <row r="1718" spans="1:143" x14ac:dyDescent="0.25">
      <c r="A1718">
        <v>2015</v>
      </c>
      <c r="B1718">
        <v>1701</v>
      </c>
      <c r="C1718" t="s">
        <v>4678</v>
      </c>
      <c r="D1718" t="s">
        <v>4213</v>
      </c>
      <c r="E1718" t="s">
        <v>4888</v>
      </c>
      <c r="F1718" t="s">
        <v>4889</v>
      </c>
      <c r="G1718" t="s">
        <v>145</v>
      </c>
      <c r="H1718">
        <v>531488</v>
      </c>
      <c r="I1718" t="s">
        <v>4757</v>
      </c>
      <c r="J1718" t="s">
        <v>4683</v>
      </c>
      <c r="K1718">
        <v>99201</v>
      </c>
      <c r="L1718" t="s">
        <v>163</v>
      </c>
      <c r="N1718" t="s">
        <v>656</v>
      </c>
      <c r="O1718" t="s">
        <v>165</v>
      </c>
      <c r="P1718" t="s">
        <v>210</v>
      </c>
      <c r="Q1718" t="s">
        <v>256</v>
      </c>
      <c r="R1718" t="s">
        <v>248</v>
      </c>
      <c r="S1718" t="s">
        <v>210</v>
      </c>
      <c r="V1718" t="s">
        <v>257</v>
      </c>
      <c r="W1718" t="s">
        <v>175</v>
      </c>
      <c r="AA1718">
        <v>14</v>
      </c>
      <c r="AB1718">
        <v>14</v>
      </c>
      <c r="AI1718" t="s">
        <v>371</v>
      </c>
      <c r="AJ1718">
        <v>14</v>
      </c>
      <c r="AQ1718" t="s">
        <v>797</v>
      </c>
      <c r="AR1718" t="s">
        <v>159</v>
      </c>
      <c r="AS1718" t="s">
        <v>210</v>
      </c>
      <c r="AU1718" t="s">
        <v>4890</v>
      </c>
      <c r="AX1718" s="15">
        <v>105219.04</v>
      </c>
      <c r="BF1718" s="12">
        <v>5146.57</v>
      </c>
      <c r="BJ1718" s="12">
        <v>110365.61</v>
      </c>
      <c r="BK1718" s="12">
        <v>0</v>
      </c>
      <c r="BS1718" s="12">
        <v>0</v>
      </c>
      <c r="BT1718" s="12">
        <v>0</v>
      </c>
      <c r="BU1718" s="12">
        <v>110365.61</v>
      </c>
      <c r="BV1718" s="12">
        <v>0</v>
      </c>
      <c r="BW1718" t="s">
        <v>4889</v>
      </c>
      <c r="BX1718" t="s">
        <v>259</v>
      </c>
      <c r="BY1718">
        <v>14</v>
      </c>
      <c r="BZ1718">
        <v>14</v>
      </c>
      <c r="CI1718">
        <f>CE1718+CG1718</f>
        <v>0</v>
      </c>
      <c r="CJ1718">
        <v>4556</v>
      </c>
      <c r="CO1718">
        <v>4556</v>
      </c>
      <c r="CT1718">
        <v>3</v>
      </c>
      <c r="CU1718">
        <v>3</v>
      </c>
      <c r="CW1718">
        <v>1</v>
      </c>
      <c r="DB1718">
        <f>CX1718+CZ1718+DA1718</f>
        <v>0</v>
      </c>
      <c r="DC1718">
        <v>2</v>
      </c>
      <c r="DG1718" s="13">
        <f>(DC1718+DD1718)/CU1718</f>
        <v>0.66666666666666663</v>
      </c>
      <c r="DH1718">
        <v>2789</v>
      </c>
      <c r="DI1718">
        <v>663</v>
      </c>
      <c r="DJ1718">
        <v>1916</v>
      </c>
      <c r="DK1718">
        <v>377</v>
      </c>
      <c r="EF1718">
        <v>2</v>
      </c>
      <c r="EG1718">
        <v>0</v>
      </c>
      <c r="EH1718" s="13">
        <v>0</v>
      </c>
      <c r="EI1718">
        <f>CO1718</f>
        <v>4556</v>
      </c>
      <c r="EJ1718" s="16">
        <f>BU1718</f>
        <v>110365.61</v>
      </c>
      <c r="EK1718" s="16">
        <f>EJ1718/EI1718</f>
        <v>24.224233977172958</v>
      </c>
      <c r="EL1718">
        <f>DJ1718</f>
        <v>1916</v>
      </c>
      <c r="EM1718" s="16">
        <f>EK1718*EL1718</f>
        <v>46413.632300263387</v>
      </c>
    </row>
    <row r="1719" spans="1:143" x14ac:dyDescent="0.25">
      <c r="A1719">
        <v>2015</v>
      </c>
      <c r="B1719">
        <v>1627</v>
      </c>
      <c r="C1719" t="s">
        <v>4678</v>
      </c>
      <c r="D1719" t="s">
        <v>1863</v>
      </c>
      <c r="E1719" t="s">
        <v>4891</v>
      </c>
      <c r="F1719" t="s">
        <v>4892</v>
      </c>
      <c r="H1719">
        <v>531488</v>
      </c>
      <c r="I1719" t="s">
        <v>4781</v>
      </c>
      <c r="J1719" t="s">
        <v>4683</v>
      </c>
      <c r="K1719">
        <v>99202</v>
      </c>
      <c r="L1719" t="s">
        <v>196</v>
      </c>
      <c r="N1719" t="s">
        <v>197</v>
      </c>
      <c r="O1719" t="s">
        <v>198</v>
      </c>
      <c r="P1719" t="s">
        <v>152</v>
      </c>
      <c r="Q1719" t="s">
        <v>199</v>
      </c>
      <c r="R1719" t="s">
        <v>154</v>
      </c>
      <c r="S1719" t="s">
        <v>210</v>
      </c>
      <c r="T1719" t="s">
        <v>168</v>
      </c>
      <c r="V1719" t="s">
        <v>343</v>
      </c>
      <c r="W1719" t="s">
        <v>450</v>
      </c>
      <c r="AJ1719">
        <v>0</v>
      </c>
      <c r="AR1719" t="s">
        <v>227</v>
      </c>
      <c r="AS1719" t="s">
        <v>152</v>
      </c>
      <c r="AU1719" t="s">
        <v>4893</v>
      </c>
      <c r="BJ1719" s="12">
        <v>0</v>
      </c>
      <c r="BK1719" s="12">
        <v>0</v>
      </c>
      <c r="BR1719" s="15">
        <v>693279</v>
      </c>
      <c r="BS1719" s="12">
        <v>693279</v>
      </c>
      <c r="BT1719" s="12">
        <v>1386558</v>
      </c>
      <c r="BU1719" s="12">
        <v>1386558</v>
      </c>
      <c r="BV1719" s="12">
        <v>0</v>
      </c>
      <c r="CI1719">
        <f>CE1719+CG1719</f>
        <v>0</v>
      </c>
      <c r="DB1719">
        <f>CX1719+CZ1719+DA1719</f>
        <v>0</v>
      </c>
      <c r="DG1719" s="13" t="e">
        <f>(DC1719+DD1719)/CU1719</f>
        <v>#DIV/0!</v>
      </c>
      <c r="EI1719">
        <f>CO1719</f>
        <v>0</v>
      </c>
      <c r="EJ1719" s="16">
        <f>BU1719</f>
        <v>1386558</v>
      </c>
      <c r="EK1719" s="16" t="e">
        <f>EJ1719/EI1719</f>
        <v>#DIV/0!</v>
      </c>
      <c r="EL1719">
        <f>DJ1719</f>
        <v>0</v>
      </c>
      <c r="EM1719" s="16" t="e">
        <f>EK1719*EL1719</f>
        <v>#DIV/0!</v>
      </c>
    </row>
    <row r="1720" spans="1:143" x14ac:dyDescent="0.25">
      <c r="A1720">
        <v>2015</v>
      </c>
      <c r="B1720">
        <v>1536</v>
      </c>
      <c r="C1720" t="s">
        <v>4678</v>
      </c>
      <c r="D1720" t="s">
        <v>2243</v>
      </c>
      <c r="E1720" t="s">
        <v>4894</v>
      </c>
      <c r="F1720" t="s">
        <v>4895</v>
      </c>
      <c r="G1720" t="s">
        <v>145</v>
      </c>
      <c r="H1720">
        <v>531488</v>
      </c>
      <c r="I1720" t="s">
        <v>4896</v>
      </c>
      <c r="J1720" t="s">
        <v>4683</v>
      </c>
      <c r="K1720">
        <v>99204</v>
      </c>
      <c r="L1720" t="s">
        <v>163</v>
      </c>
      <c r="N1720" t="s">
        <v>656</v>
      </c>
      <c r="O1720" t="s">
        <v>198</v>
      </c>
      <c r="P1720" t="s">
        <v>210</v>
      </c>
      <c r="Q1720" t="s">
        <v>256</v>
      </c>
      <c r="R1720" t="s">
        <v>248</v>
      </c>
      <c r="S1720" t="s">
        <v>210</v>
      </c>
      <c r="V1720" t="s">
        <v>257</v>
      </c>
      <c r="W1720" t="s">
        <v>447</v>
      </c>
      <c r="AA1720">
        <v>1</v>
      </c>
      <c r="AB1720">
        <v>1</v>
      </c>
      <c r="AI1720" t="s">
        <v>311</v>
      </c>
      <c r="AJ1720">
        <v>1</v>
      </c>
      <c r="AQ1720" t="s">
        <v>311</v>
      </c>
      <c r="AR1720" t="s">
        <v>227</v>
      </c>
      <c r="AS1720" t="s">
        <v>152</v>
      </c>
      <c r="AV1720" s="12">
        <v>2737.0954974495398</v>
      </c>
      <c r="AW1720" s="12" t="s">
        <v>4897</v>
      </c>
      <c r="BF1720" s="12">
        <v>611</v>
      </c>
      <c r="BJ1720" s="12">
        <v>5775.33112726328</v>
      </c>
      <c r="BK1720" s="12">
        <v>5164.33112726328</v>
      </c>
      <c r="BS1720" s="12">
        <v>0</v>
      </c>
      <c r="BT1720" s="12">
        <v>0</v>
      </c>
      <c r="BU1720" s="12">
        <v>5775.33112726328</v>
      </c>
      <c r="BV1720" s="12">
        <v>5164.33112726328</v>
      </c>
      <c r="BW1720" t="s">
        <v>4895</v>
      </c>
      <c r="BX1720" t="s">
        <v>259</v>
      </c>
      <c r="BY1720">
        <v>1</v>
      </c>
      <c r="BZ1720">
        <v>1</v>
      </c>
      <c r="CI1720">
        <f>CE1720+CG1720</f>
        <v>0</v>
      </c>
      <c r="CJ1720">
        <v>365</v>
      </c>
      <c r="CO1720">
        <v>365</v>
      </c>
      <c r="DB1720">
        <f>CX1720+CZ1720+DA1720</f>
        <v>0</v>
      </c>
      <c r="DG1720" s="13" t="e">
        <f>(DC1720+DD1720)/CU1720</f>
        <v>#DIV/0!</v>
      </c>
      <c r="EF1720">
        <v>1</v>
      </c>
      <c r="EG1720">
        <v>0</v>
      </c>
      <c r="EH1720" s="13">
        <v>0</v>
      </c>
      <c r="EI1720">
        <f>CO1720</f>
        <v>365</v>
      </c>
      <c r="EJ1720" s="16">
        <f>BU1720</f>
        <v>5775.33112726328</v>
      </c>
      <c r="EK1720" s="16">
        <f>EJ1720/EI1720</f>
        <v>15.822825006200768</v>
      </c>
      <c r="EL1720">
        <f>DJ1720</f>
        <v>0</v>
      </c>
      <c r="EM1720" s="16">
        <f>EK1720*EL1720</f>
        <v>0</v>
      </c>
    </row>
    <row r="1721" spans="1:143" x14ac:dyDescent="0.25">
      <c r="A1721">
        <v>2015</v>
      </c>
      <c r="B1721">
        <v>1669</v>
      </c>
      <c r="C1721" t="s">
        <v>4678</v>
      </c>
      <c r="D1721" t="s">
        <v>2243</v>
      </c>
      <c r="E1721" t="s">
        <v>4898</v>
      </c>
      <c r="F1721" t="s">
        <v>4899</v>
      </c>
      <c r="G1721" t="s">
        <v>145</v>
      </c>
      <c r="H1721">
        <v>531488</v>
      </c>
      <c r="I1721" t="s">
        <v>4896</v>
      </c>
      <c r="J1721" t="s">
        <v>4683</v>
      </c>
      <c r="K1721">
        <v>99204</v>
      </c>
      <c r="L1721" t="s">
        <v>163</v>
      </c>
      <c r="N1721" t="s">
        <v>496</v>
      </c>
      <c r="O1721" t="s">
        <v>198</v>
      </c>
      <c r="P1721" t="s">
        <v>152</v>
      </c>
      <c r="Q1721" t="s">
        <v>199</v>
      </c>
      <c r="R1721" t="s">
        <v>154</v>
      </c>
      <c r="S1721" t="s">
        <v>210</v>
      </c>
      <c r="T1721" t="s">
        <v>168</v>
      </c>
      <c r="V1721" t="s">
        <v>343</v>
      </c>
      <c r="W1721" t="s">
        <v>447</v>
      </c>
      <c r="AA1721">
        <v>9</v>
      </c>
      <c r="AB1721">
        <v>9</v>
      </c>
      <c r="AJ1721">
        <v>9</v>
      </c>
      <c r="AR1721" t="s">
        <v>159</v>
      </c>
      <c r="AS1721" t="s">
        <v>210</v>
      </c>
      <c r="AU1721" t="s">
        <v>4900</v>
      </c>
      <c r="AV1721" s="12">
        <v>1129.1856025504601</v>
      </c>
      <c r="AW1721" s="12" t="s">
        <v>4901</v>
      </c>
      <c r="AX1721" s="15">
        <v>85361.4</v>
      </c>
      <c r="BF1721" s="12">
        <v>25405.19</v>
      </c>
      <c r="BH1721" s="15">
        <v>10863.2</v>
      </c>
      <c r="BI1721" s="12">
        <v>107248</v>
      </c>
      <c r="BJ1721" s="12">
        <v>231008.32887273701</v>
      </c>
      <c r="BK1721" s="12">
        <v>2130.5388727367199</v>
      </c>
      <c r="BR1721" s="14">
        <v>653</v>
      </c>
      <c r="BS1721" s="12">
        <v>653</v>
      </c>
      <c r="BT1721" s="12">
        <v>1306</v>
      </c>
      <c r="BU1721" s="12">
        <v>232314.32887273701</v>
      </c>
      <c r="BV1721" s="12">
        <v>2130.5388727367199</v>
      </c>
      <c r="BW1721" t="s">
        <v>4899</v>
      </c>
      <c r="BX1721" t="s">
        <v>343</v>
      </c>
      <c r="BY1721">
        <v>21</v>
      </c>
      <c r="BZ1721">
        <v>21</v>
      </c>
      <c r="CI1721">
        <f>CE1721+CG1721</f>
        <v>0</v>
      </c>
      <c r="CJ1721">
        <v>2342</v>
      </c>
      <c r="CO1721">
        <v>2342</v>
      </c>
      <c r="CT1721">
        <v>9</v>
      </c>
      <c r="CU1721">
        <v>9</v>
      </c>
      <c r="CY1721">
        <v>4</v>
      </c>
      <c r="DA1721">
        <v>2</v>
      </c>
      <c r="DB1721">
        <f>CX1721+CZ1721+DA1721</f>
        <v>2</v>
      </c>
      <c r="DC1721">
        <v>1</v>
      </c>
      <c r="DD1721">
        <v>2</v>
      </c>
      <c r="DG1721" s="13">
        <f>(DC1721+DD1721)/CU1721</f>
        <v>0.33333333333333331</v>
      </c>
      <c r="DH1721">
        <v>1450</v>
      </c>
      <c r="DI1721">
        <v>1003</v>
      </c>
      <c r="DJ1721">
        <v>1052</v>
      </c>
      <c r="DK1721">
        <v>605</v>
      </c>
      <c r="DL1721">
        <v>12</v>
      </c>
      <c r="DM1721">
        <v>12</v>
      </c>
      <c r="DS1721">
        <v>5</v>
      </c>
      <c r="DU1721">
        <v>3</v>
      </c>
      <c r="DW1721">
        <v>1</v>
      </c>
      <c r="EA1721">
        <v>3</v>
      </c>
      <c r="EF1721">
        <v>5</v>
      </c>
      <c r="EG1721">
        <v>1</v>
      </c>
      <c r="EH1721" s="13">
        <v>0.2</v>
      </c>
      <c r="EI1721">
        <f>CO1721</f>
        <v>2342</v>
      </c>
      <c r="EJ1721" s="16">
        <f>BU1721</f>
        <v>232314.32887273701</v>
      </c>
      <c r="EK1721" s="16">
        <f>EJ1721/EI1721</f>
        <v>99.194845803901373</v>
      </c>
      <c r="EL1721">
        <f>DJ1721</f>
        <v>1052</v>
      </c>
      <c r="EM1721" s="16">
        <f>EK1721*EL1721</f>
        <v>104352.97778570425</v>
      </c>
    </row>
    <row r="1722" spans="1:143" x14ac:dyDescent="0.25">
      <c r="A1722">
        <v>2015</v>
      </c>
      <c r="B1722">
        <v>1541</v>
      </c>
      <c r="C1722" t="s">
        <v>4678</v>
      </c>
      <c r="D1722" t="s">
        <v>4703</v>
      </c>
      <c r="E1722" t="s">
        <v>4902</v>
      </c>
      <c r="F1722" t="s">
        <v>4903</v>
      </c>
      <c r="G1722" t="s">
        <v>145</v>
      </c>
      <c r="H1722">
        <v>531488</v>
      </c>
      <c r="I1722" t="s">
        <v>4740</v>
      </c>
      <c r="J1722" t="s">
        <v>4683</v>
      </c>
      <c r="K1722">
        <v>99201</v>
      </c>
      <c r="L1722" t="s">
        <v>163</v>
      </c>
      <c r="N1722" t="s">
        <v>151</v>
      </c>
      <c r="P1722" t="s">
        <v>152</v>
      </c>
      <c r="Q1722" t="s">
        <v>153</v>
      </c>
      <c r="R1722" t="s">
        <v>208</v>
      </c>
      <c r="T1722" t="s">
        <v>155</v>
      </c>
      <c r="U1722" t="s">
        <v>211</v>
      </c>
      <c r="V1722" t="s">
        <v>212</v>
      </c>
      <c r="W1722" t="s">
        <v>169</v>
      </c>
      <c r="AJ1722">
        <v>0</v>
      </c>
      <c r="AR1722" t="s">
        <v>227</v>
      </c>
      <c r="AS1722" t="s">
        <v>152</v>
      </c>
      <c r="AU1722" t="s">
        <v>4904</v>
      </c>
      <c r="BH1722" s="15">
        <v>1279.69</v>
      </c>
      <c r="BI1722" s="12">
        <v>185.4</v>
      </c>
      <c r="BJ1722" s="12">
        <v>1465.09</v>
      </c>
      <c r="BK1722" s="12">
        <v>0</v>
      </c>
      <c r="BS1722" s="12">
        <v>0</v>
      </c>
      <c r="BT1722" s="12">
        <v>0</v>
      </c>
      <c r="BU1722" s="12">
        <v>1465.09</v>
      </c>
      <c r="BV1722" s="12">
        <v>0</v>
      </c>
      <c r="BW1722" t="s">
        <v>4903</v>
      </c>
      <c r="BX1722" t="s">
        <v>157</v>
      </c>
      <c r="BY1722">
        <v>1</v>
      </c>
      <c r="BZ1722">
        <v>1</v>
      </c>
      <c r="CI1722">
        <f>CE1722+CG1722</f>
        <v>0</v>
      </c>
      <c r="CJ1722">
        <v>48</v>
      </c>
      <c r="CO1722">
        <v>48</v>
      </c>
      <c r="CT1722">
        <v>1</v>
      </c>
      <c r="CU1722">
        <v>1</v>
      </c>
      <c r="DB1722">
        <f>CX1722+CZ1722+DA1722</f>
        <v>0</v>
      </c>
      <c r="DC1722">
        <v>1</v>
      </c>
      <c r="DG1722" s="13">
        <f>(DC1722+DD1722)/CU1722</f>
        <v>1</v>
      </c>
      <c r="DH1722">
        <v>48</v>
      </c>
      <c r="DI1722">
        <v>48</v>
      </c>
      <c r="DJ1722">
        <v>48</v>
      </c>
      <c r="DK1722">
        <v>48</v>
      </c>
      <c r="DL1722">
        <v>1</v>
      </c>
      <c r="DM1722">
        <v>1</v>
      </c>
      <c r="DZ1722">
        <v>1</v>
      </c>
      <c r="EI1722">
        <f>CO1722</f>
        <v>48</v>
      </c>
      <c r="EJ1722" s="16">
        <f>BU1722</f>
        <v>1465.09</v>
      </c>
      <c r="EK1722" s="16">
        <f>EJ1722/EI1722</f>
        <v>30.52270833333333</v>
      </c>
      <c r="EL1722">
        <f>DJ1722</f>
        <v>48</v>
      </c>
      <c r="EM1722" s="16">
        <f>EK1722*EL1722</f>
        <v>1465.09</v>
      </c>
    </row>
    <row r="1723" spans="1:143" x14ac:dyDescent="0.25">
      <c r="A1723">
        <v>2015</v>
      </c>
      <c r="B1723">
        <v>1681</v>
      </c>
      <c r="C1723" t="s">
        <v>4678</v>
      </c>
      <c r="D1723" t="s">
        <v>2243</v>
      </c>
      <c r="E1723" t="s">
        <v>4905</v>
      </c>
      <c r="F1723" t="s">
        <v>4906</v>
      </c>
      <c r="H1723">
        <v>531488</v>
      </c>
      <c r="I1723" t="s">
        <v>4907</v>
      </c>
      <c r="J1723" t="s">
        <v>4683</v>
      </c>
      <c r="K1723">
        <v>99224</v>
      </c>
      <c r="L1723" t="s">
        <v>163</v>
      </c>
      <c r="N1723" t="s">
        <v>286</v>
      </c>
      <c r="P1723" t="s">
        <v>152</v>
      </c>
      <c r="Q1723" t="s">
        <v>199</v>
      </c>
      <c r="V1723" t="s">
        <v>287</v>
      </c>
      <c r="W1723" t="s">
        <v>447</v>
      </c>
      <c r="AJ1723">
        <v>0</v>
      </c>
      <c r="AR1723" t="s">
        <v>227</v>
      </c>
      <c r="AS1723" t="s">
        <v>152</v>
      </c>
      <c r="BF1723" s="12">
        <v>50315.38</v>
      </c>
      <c r="BH1723" s="15">
        <v>13739.98</v>
      </c>
      <c r="BI1723" s="12">
        <v>140535</v>
      </c>
      <c r="BJ1723" s="12">
        <v>204590.36</v>
      </c>
      <c r="BK1723" s="12">
        <v>0</v>
      </c>
      <c r="BR1723" s="15">
        <v>3775</v>
      </c>
      <c r="BS1723" s="12">
        <v>3775</v>
      </c>
      <c r="BT1723" s="12">
        <v>7550</v>
      </c>
      <c r="BU1723" s="12">
        <v>212140.36</v>
      </c>
      <c r="BV1723" s="12">
        <v>0</v>
      </c>
      <c r="CI1723">
        <f>CE1723+CG1723</f>
        <v>0</v>
      </c>
      <c r="DB1723">
        <f>CX1723+CZ1723+DA1723</f>
        <v>0</v>
      </c>
      <c r="DG1723" s="13" t="e">
        <f>(DC1723+DD1723)/CU1723</f>
        <v>#DIV/0!</v>
      </c>
      <c r="EI1723">
        <f>CO1723</f>
        <v>0</v>
      </c>
      <c r="EJ1723" s="16">
        <f>BU1723</f>
        <v>212140.36</v>
      </c>
      <c r="EK1723" s="16" t="e">
        <f>EJ1723/EI1723</f>
        <v>#DIV/0!</v>
      </c>
      <c r="EL1723">
        <f>DJ1723</f>
        <v>0</v>
      </c>
      <c r="EM1723" s="16" t="e">
        <f>EK1723*EL1723</f>
        <v>#DIV/0!</v>
      </c>
    </row>
    <row r="1724" spans="1:143" x14ac:dyDescent="0.25">
      <c r="A1724">
        <v>2015</v>
      </c>
      <c r="B1724">
        <v>1565</v>
      </c>
      <c r="C1724" t="s">
        <v>4678</v>
      </c>
      <c r="D1724" t="s">
        <v>4708</v>
      </c>
      <c r="E1724" t="s">
        <v>2537</v>
      </c>
      <c r="F1724" t="s">
        <v>4908</v>
      </c>
      <c r="G1724" t="s">
        <v>145</v>
      </c>
      <c r="H1724">
        <v>539063</v>
      </c>
      <c r="I1724" t="s">
        <v>4715</v>
      </c>
      <c r="J1724" t="s">
        <v>4683</v>
      </c>
      <c r="K1724">
        <v>99204</v>
      </c>
      <c r="L1724" t="s">
        <v>196</v>
      </c>
      <c r="N1724" t="s">
        <v>656</v>
      </c>
      <c r="O1724" t="s">
        <v>198</v>
      </c>
      <c r="P1724" t="s">
        <v>210</v>
      </c>
      <c r="Q1724" t="s">
        <v>256</v>
      </c>
      <c r="R1724" t="s">
        <v>248</v>
      </c>
      <c r="S1724" t="s">
        <v>210</v>
      </c>
      <c r="V1724" t="s">
        <v>257</v>
      </c>
      <c r="W1724" t="s">
        <v>169</v>
      </c>
      <c r="Y1724">
        <v>10</v>
      </c>
      <c r="Z1724">
        <v>6</v>
      </c>
      <c r="AI1724" t="s">
        <v>311</v>
      </c>
      <c r="AJ1724">
        <v>10</v>
      </c>
      <c r="AQ1724" t="s">
        <v>250</v>
      </c>
      <c r="AR1724" t="s">
        <v>159</v>
      </c>
      <c r="AS1724" t="s">
        <v>210</v>
      </c>
      <c r="AU1724" t="s">
        <v>4909</v>
      </c>
      <c r="AX1724" s="15">
        <v>41377.980000000003</v>
      </c>
      <c r="BA1724" s="12" t="s">
        <v>416</v>
      </c>
      <c r="BJ1724" s="12">
        <v>41377.980000000003</v>
      </c>
      <c r="BK1724" s="12">
        <v>0</v>
      </c>
      <c r="BS1724" s="12">
        <v>0</v>
      </c>
      <c r="BT1724" s="12">
        <v>0</v>
      </c>
      <c r="BU1724" s="12">
        <v>41377.980000000003</v>
      </c>
      <c r="BV1724" s="12">
        <v>0</v>
      </c>
      <c r="BW1724" t="s">
        <v>4908</v>
      </c>
      <c r="BX1724" t="s">
        <v>259</v>
      </c>
      <c r="BY1724">
        <v>11</v>
      </c>
      <c r="BZ1724">
        <v>5</v>
      </c>
      <c r="CI1724">
        <f>CE1724+CG1724</f>
        <v>0</v>
      </c>
      <c r="CJ1724">
        <v>2966</v>
      </c>
      <c r="CO1724">
        <v>1558</v>
      </c>
      <c r="CT1724">
        <v>4</v>
      </c>
      <c r="CU1724">
        <v>1</v>
      </c>
      <c r="DB1724">
        <f>CX1724+CZ1724+DA1724</f>
        <v>0</v>
      </c>
      <c r="DC1724">
        <v>1</v>
      </c>
      <c r="DG1724" s="13">
        <f>(DC1724+DD1724)/CU1724</f>
        <v>1</v>
      </c>
      <c r="DH1724">
        <v>658</v>
      </c>
      <c r="DI1724">
        <v>98</v>
      </c>
      <c r="DJ1724">
        <v>658</v>
      </c>
      <c r="DK1724">
        <v>98</v>
      </c>
      <c r="EF1724">
        <v>3</v>
      </c>
      <c r="EG1724">
        <v>0</v>
      </c>
      <c r="EH1724" s="13">
        <v>0</v>
      </c>
      <c r="EI1724">
        <f>CO1724</f>
        <v>1558</v>
      </c>
      <c r="EJ1724" s="16">
        <f>BU1724</f>
        <v>41377.980000000003</v>
      </c>
      <c r="EK1724" s="16">
        <f>EJ1724/EI1724</f>
        <v>26.55839537869063</v>
      </c>
      <c r="EL1724">
        <f>DJ1724</f>
        <v>658</v>
      </c>
      <c r="EM1724" s="16">
        <f>EK1724*EL1724</f>
        <v>17475.424159178434</v>
      </c>
    </row>
    <row r="1725" spans="1:143" x14ac:dyDescent="0.25">
      <c r="A1725">
        <v>2015</v>
      </c>
      <c r="B1725">
        <v>1479</v>
      </c>
      <c r="C1725" t="s">
        <v>4678</v>
      </c>
      <c r="D1725" t="s">
        <v>4910</v>
      </c>
      <c r="E1725" t="s">
        <v>4911</v>
      </c>
      <c r="F1725" t="s">
        <v>4912</v>
      </c>
      <c r="G1725" t="s">
        <v>145</v>
      </c>
      <c r="H1725">
        <v>531488</v>
      </c>
      <c r="I1725" t="s">
        <v>4913</v>
      </c>
      <c r="J1725" t="s">
        <v>4683</v>
      </c>
      <c r="K1725">
        <v>99201</v>
      </c>
      <c r="L1725" t="s">
        <v>163</v>
      </c>
      <c r="N1725" t="s">
        <v>656</v>
      </c>
      <c r="O1725" t="s">
        <v>198</v>
      </c>
      <c r="P1725" t="s">
        <v>210</v>
      </c>
      <c r="Q1725" t="s">
        <v>256</v>
      </c>
      <c r="R1725" t="s">
        <v>248</v>
      </c>
      <c r="S1725" t="s">
        <v>210</v>
      </c>
      <c r="T1725" t="s">
        <v>155</v>
      </c>
      <c r="U1725" t="s">
        <v>156</v>
      </c>
      <c r="V1725" t="s">
        <v>257</v>
      </c>
      <c r="W1725" t="s">
        <v>450</v>
      </c>
      <c r="AA1725">
        <v>16</v>
      </c>
      <c r="AB1725">
        <v>16</v>
      </c>
      <c r="AI1725" t="s">
        <v>384</v>
      </c>
      <c r="AJ1725">
        <v>16</v>
      </c>
      <c r="AQ1725" t="s">
        <v>371</v>
      </c>
      <c r="AR1725" t="s">
        <v>159</v>
      </c>
      <c r="AS1725" t="s">
        <v>210</v>
      </c>
      <c r="AU1725" t="s">
        <v>4914</v>
      </c>
      <c r="AX1725" s="15">
        <v>96853.16</v>
      </c>
      <c r="BJ1725" s="12">
        <v>96853.16</v>
      </c>
      <c r="BK1725" s="12">
        <v>0</v>
      </c>
      <c r="BS1725" s="12">
        <v>0</v>
      </c>
      <c r="BT1725" s="12">
        <v>0</v>
      </c>
      <c r="BU1725" s="12">
        <v>96853.16</v>
      </c>
      <c r="BV1725" s="12">
        <v>0</v>
      </c>
      <c r="BW1725" t="s">
        <v>4912</v>
      </c>
      <c r="BX1725" t="s">
        <v>259</v>
      </c>
      <c r="BY1725">
        <v>27</v>
      </c>
      <c r="BZ1725">
        <v>27</v>
      </c>
      <c r="CI1725">
        <f>CE1725+CG1725</f>
        <v>0</v>
      </c>
      <c r="CJ1725">
        <v>5528</v>
      </c>
      <c r="CO1725">
        <v>5528</v>
      </c>
      <c r="CT1725">
        <v>13</v>
      </c>
      <c r="CU1725">
        <v>13</v>
      </c>
      <c r="CY1725">
        <v>2</v>
      </c>
      <c r="CZ1725">
        <v>1</v>
      </c>
      <c r="DA1725">
        <v>2</v>
      </c>
      <c r="DB1725">
        <f>CX1725+CZ1725+DA1725</f>
        <v>3</v>
      </c>
      <c r="DC1725">
        <v>8</v>
      </c>
      <c r="DG1725" s="13">
        <f>(DC1725+DD1725)/CU1725</f>
        <v>0.61538461538461542</v>
      </c>
      <c r="DH1725">
        <v>7813</v>
      </c>
      <c r="DI1725">
        <v>2060</v>
      </c>
      <c r="DJ1725">
        <v>6574</v>
      </c>
      <c r="DK1725">
        <v>1563</v>
      </c>
      <c r="DL1725">
        <v>8</v>
      </c>
      <c r="DM1725">
        <v>8</v>
      </c>
      <c r="DS1725">
        <v>1</v>
      </c>
      <c r="DW1725">
        <v>3</v>
      </c>
      <c r="EA1725">
        <v>4</v>
      </c>
      <c r="EF1725">
        <v>7</v>
      </c>
      <c r="EG1725">
        <v>0</v>
      </c>
      <c r="EH1725" s="13">
        <v>0</v>
      </c>
      <c r="EI1725">
        <f>CO1725</f>
        <v>5528</v>
      </c>
      <c r="EJ1725" s="16">
        <f>BU1725</f>
        <v>96853.16</v>
      </c>
      <c r="EK1725" s="16">
        <f>EJ1725/EI1725</f>
        <v>17.520470332850941</v>
      </c>
      <c r="EL1725">
        <f>DJ1725</f>
        <v>6574</v>
      </c>
      <c r="EM1725" s="16">
        <f>EK1725*EL1725</f>
        <v>115179.57196816208</v>
      </c>
    </row>
    <row r="1726" spans="1:143" x14ac:dyDescent="0.25">
      <c r="A1726">
        <v>2015</v>
      </c>
      <c r="B1726">
        <v>1684</v>
      </c>
      <c r="C1726" t="s">
        <v>4678</v>
      </c>
      <c r="D1726" t="s">
        <v>4915</v>
      </c>
      <c r="E1726" t="s">
        <v>4916</v>
      </c>
      <c r="F1726" t="s">
        <v>4917</v>
      </c>
      <c r="H1726">
        <v>531488</v>
      </c>
      <c r="I1726" t="s">
        <v>4918</v>
      </c>
      <c r="J1726" t="s">
        <v>4683</v>
      </c>
      <c r="K1726">
        <v>99204</v>
      </c>
      <c r="L1726" t="s">
        <v>163</v>
      </c>
      <c r="N1726" t="s">
        <v>496</v>
      </c>
      <c r="O1726" t="s">
        <v>198</v>
      </c>
      <c r="P1726" t="s">
        <v>152</v>
      </c>
      <c r="Q1726" t="s">
        <v>256</v>
      </c>
      <c r="R1726" t="s">
        <v>167</v>
      </c>
      <c r="S1726" t="s">
        <v>152</v>
      </c>
      <c r="T1726" t="s">
        <v>168</v>
      </c>
      <c r="V1726" t="s">
        <v>161</v>
      </c>
      <c r="W1726" t="s">
        <v>479</v>
      </c>
      <c r="AC1726" t="s">
        <v>796</v>
      </c>
      <c r="AD1726" t="s">
        <v>796</v>
      </c>
      <c r="AF1726" t="s">
        <v>796</v>
      </c>
      <c r="AJ1726">
        <v>13</v>
      </c>
      <c r="AR1726" t="s">
        <v>227</v>
      </c>
      <c r="AS1726" t="s">
        <v>152</v>
      </c>
      <c r="AU1726" t="s">
        <v>4919</v>
      </c>
      <c r="BF1726" s="12">
        <v>5000</v>
      </c>
      <c r="BG1726" s="15">
        <v>647917</v>
      </c>
      <c r="BH1726" s="15">
        <v>19219.009999999998</v>
      </c>
      <c r="BI1726" s="12">
        <v>8184</v>
      </c>
      <c r="BJ1726" s="12">
        <v>680320.01</v>
      </c>
      <c r="BK1726" s="12">
        <v>0</v>
      </c>
      <c r="BS1726" s="12">
        <v>0</v>
      </c>
      <c r="BT1726" s="12">
        <v>0</v>
      </c>
      <c r="BU1726" s="12">
        <v>680320.01</v>
      </c>
      <c r="BV1726" s="12">
        <v>0</v>
      </c>
      <c r="BW1726" t="s">
        <v>4917</v>
      </c>
      <c r="BX1726" t="s">
        <v>161</v>
      </c>
      <c r="BY1726">
        <v>68</v>
      </c>
      <c r="BZ1726">
        <v>68</v>
      </c>
      <c r="CI1726">
        <f>CE1726+CG1726</f>
        <v>0</v>
      </c>
      <c r="CJ1726">
        <v>2883</v>
      </c>
      <c r="CO1726">
        <v>2883</v>
      </c>
      <c r="CT1726">
        <v>56</v>
      </c>
      <c r="CU1726">
        <v>56</v>
      </c>
      <c r="CX1726" t="s">
        <v>371</v>
      </c>
      <c r="CY1726">
        <v>18</v>
      </c>
      <c r="CZ1726">
        <v>1</v>
      </c>
      <c r="DA1726">
        <v>3</v>
      </c>
      <c r="DB1726">
        <f>CX1726+CZ1726+DA1726</f>
        <v>18</v>
      </c>
      <c r="DE1726">
        <v>20</v>
      </c>
      <c r="DG1726" s="13">
        <f>(DC1726+DD1726)/CU1726</f>
        <v>0</v>
      </c>
      <c r="DH1726">
        <v>411</v>
      </c>
      <c r="DI1726">
        <v>411</v>
      </c>
      <c r="DL1726">
        <v>60</v>
      </c>
      <c r="DM1726">
        <v>60</v>
      </c>
      <c r="DT1726" t="s">
        <v>600</v>
      </c>
      <c r="DU1726">
        <v>25</v>
      </c>
      <c r="DV1726">
        <v>4</v>
      </c>
      <c r="DW1726">
        <v>10</v>
      </c>
      <c r="DZ1726">
        <v>15</v>
      </c>
      <c r="EI1726">
        <f>CO1726</f>
        <v>2883</v>
      </c>
      <c r="EJ1726" s="16">
        <f>BU1726</f>
        <v>680320.01</v>
      </c>
      <c r="EK1726" s="16">
        <f>EJ1726/EI1726</f>
        <v>235.97641692681236</v>
      </c>
      <c r="EL1726">
        <f>DJ1726</f>
        <v>0</v>
      </c>
      <c r="EM1726" s="16">
        <f>EK1726*EL1726</f>
        <v>0</v>
      </c>
    </row>
    <row r="1727" spans="1:143" x14ac:dyDescent="0.25">
      <c r="A1727">
        <v>2015</v>
      </c>
      <c r="B1727">
        <v>1591</v>
      </c>
      <c r="C1727" t="s">
        <v>4678</v>
      </c>
      <c r="D1727" t="s">
        <v>4213</v>
      </c>
      <c r="E1727" t="s">
        <v>4920</v>
      </c>
      <c r="F1727" t="s">
        <v>4921</v>
      </c>
      <c r="G1727" t="s">
        <v>145</v>
      </c>
      <c r="H1727">
        <v>531488</v>
      </c>
      <c r="I1727" t="s">
        <v>4922</v>
      </c>
      <c r="J1727" t="s">
        <v>4683</v>
      </c>
      <c r="K1727">
        <v>99207</v>
      </c>
      <c r="L1727" t="s">
        <v>163</v>
      </c>
      <c r="N1727" t="s">
        <v>164</v>
      </c>
      <c r="O1727" t="s">
        <v>165</v>
      </c>
      <c r="P1727" t="s">
        <v>152</v>
      </c>
      <c r="Q1727" t="s">
        <v>256</v>
      </c>
      <c r="R1727" t="s">
        <v>154</v>
      </c>
      <c r="S1727" t="s">
        <v>210</v>
      </c>
      <c r="T1727" t="s">
        <v>168</v>
      </c>
      <c r="V1727" t="s">
        <v>343</v>
      </c>
      <c r="W1727" t="s">
        <v>450</v>
      </c>
      <c r="X1727" t="s">
        <v>226</v>
      </c>
      <c r="AA1727">
        <v>5</v>
      </c>
      <c r="AB1727">
        <v>5</v>
      </c>
      <c r="AE1727" t="s">
        <v>776</v>
      </c>
      <c r="AJ1727">
        <v>5</v>
      </c>
      <c r="AR1727" t="s">
        <v>227</v>
      </c>
      <c r="AS1727" t="s">
        <v>152</v>
      </c>
      <c r="AT1727" t="s">
        <v>1236</v>
      </c>
      <c r="BH1727" s="15">
        <v>76979</v>
      </c>
      <c r="BI1727" s="12">
        <v>521</v>
      </c>
      <c r="BJ1727" s="12">
        <v>77500</v>
      </c>
      <c r="BK1727" s="12">
        <v>0</v>
      </c>
      <c r="BS1727" s="12">
        <v>0</v>
      </c>
      <c r="BT1727" s="12">
        <v>0</v>
      </c>
      <c r="BU1727" s="12">
        <v>77500</v>
      </c>
      <c r="BV1727" s="12">
        <v>0</v>
      </c>
      <c r="BW1727" t="s">
        <v>4921</v>
      </c>
      <c r="BX1727" t="s">
        <v>343</v>
      </c>
      <c r="BY1727">
        <v>9</v>
      </c>
      <c r="BZ1727">
        <v>9</v>
      </c>
      <c r="CI1727">
        <f>CE1727+CG1727</f>
        <v>0</v>
      </c>
      <c r="CJ1727">
        <v>1472</v>
      </c>
      <c r="CO1727">
        <v>1472</v>
      </c>
      <c r="CT1727">
        <v>4</v>
      </c>
      <c r="CU1727">
        <v>4</v>
      </c>
      <c r="CY1727">
        <v>2</v>
      </c>
      <c r="DB1727">
        <f>CX1727+CZ1727+DA1727</f>
        <v>0</v>
      </c>
      <c r="DC1727">
        <v>2</v>
      </c>
      <c r="DG1727" s="13">
        <f>(DC1727+DD1727)/CU1727</f>
        <v>0.5</v>
      </c>
      <c r="DH1727">
        <v>1543</v>
      </c>
      <c r="DI1727">
        <v>702</v>
      </c>
      <c r="DJ1727">
        <v>1107</v>
      </c>
      <c r="DK1727">
        <v>637</v>
      </c>
      <c r="DL1727">
        <v>4</v>
      </c>
      <c r="DM1727">
        <v>4</v>
      </c>
      <c r="DS1727">
        <v>1</v>
      </c>
      <c r="DU1727">
        <v>1</v>
      </c>
      <c r="EA1727">
        <v>2</v>
      </c>
      <c r="EB1727">
        <v>4</v>
      </c>
      <c r="EF1727">
        <v>4</v>
      </c>
      <c r="EG1727">
        <v>0</v>
      </c>
      <c r="EH1727" s="13">
        <v>0</v>
      </c>
      <c r="EI1727">
        <f>CO1727</f>
        <v>1472</v>
      </c>
      <c r="EJ1727" s="16">
        <f>BU1727</f>
        <v>77500</v>
      </c>
      <c r="EK1727" s="16">
        <f>EJ1727/EI1727</f>
        <v>52.649456521739133</v>
      </c>
      <c r="EL1727">
        <f>DJ1727</f>
        <v>1107</v>
      </c>
      <c r="EM1727" s="16">
        <f>EK1727*EL1727</f>
        <v>58282.948369565223</v>
      </c>
    </row>
    <row r="1728" spans="1:143" x14ac:dyDescent="0.25">
      <c r="A1728">
        <v>2015</v>
      </c>
      <c r="B1728">
        <v>1546</v>
      </c>
      <c r="C1728" t="s">
        <v>4678</v>
      </c>
      <c r="D1728" t="s">
        <v>4703</v>
      </c>
      <c r="E1728" t="s">
        <v>4923</v>
      </c>
      <c r="F1728" t="s">
        <v>4924</v>
      </c>
      <c r="G1728" t="s">
        <v>145</v>
      </c>
      <c r="H1728">
        <v>539063</v>
      </c>
      <c r="I1728" t="s">
        <v>4925</v>
      </c>
      <c r="J1728" t="s">
        <v>4683</v>
      </c>
      <c r="K1728">
        <v>99217</v>
      </c>
      <c r="L1728" t="s">
        <v>163</v>
      </c>
      <c r="N1728" t="s">
        <v>656</v>
      </c>
      <c r="O1728" t="s">
        <v>198</v>
      </c>
      <c r="P1728" t="s">
        <v>152</v>
      </c>
      <c r="Q1728" t="s">
        <v>199</v>
      </c>
      <c r="R1728" t="s">
        <v>248</v>
      </c>
      <c r="S1728" t="s">
        <v>210</v>
      </c>
      <c r="V1728" t="s">
        <v>249</v>
      </c>
      <c r="W1728" t="s">
        <v>169</v>
      </c>
      <c r="Y1728">
        <v>40</v>
      </c>
      <c r="Z1728">
        <v>16</v>
      </c>
      <c r="AA1728">
        <v>4</v>
      </c>
      <c r="AB1728">
        <v>4</v>
      </c>
      <c r="AJ1728">
        <v>44</v>
      </c>
      <c r="AR1728" t="s">
        <v>227</v>
      </c>
      <c r="AS1728" t="s">
        <v>152</v>
      </c>
      <c r="BF1728" s="12">
        <v>3756</v>
      </c>
      <c r="BH1728" s="15">
        <v>28205.82</v>
      </c>
      <c r="BJ1728" s="12">
        <v>31961.82</v>
      </c>
      <c r="BK1728" s="12">
        <v>0</v>
      </c>
      <c r="BS1728" s="12">
        <v>0</v>
      </c>
      <c r="BT1728" s="12">
        <v>0</v>
      </c>
      <c r="BU1728" s="12">
        <v>31961.82</v>
      </c>
      <c r="BV1728" s="12">
        <v>0</v>
      </c>
      <c r="BW1728" t="s">
        <v>4924</v>
      </c>
      <c r="BX1728" t="s">
        <v>1021</v>
      </c>
      <c r="BY1728">
        <v>23</v>
      </c>
      <c r="BZ1728">
        <v>5</v>
      </c>
      <c r="CI1728">
        <f>CE1728+CG1728</f>
        <v>0</v>
      </c>
      <c r="CJ1728">
        <v>6236</v>
      </c>
      <c r="CO1728">
        <v>1366</v>
      </c>
      <c r="CT1728">
        <v>27</v>
      </c>
      <c r="CU1728">
        <v>6</v>
      </c>
      <c r="DB1728">
        <f>CX1728+CZ1728+DA1728</f>
        <v>0</v>
      </c>
      <c r="DC1728">
        <v>6</v>
      </c>
      <c r="DG1728" s="13">
        <f>(DC1728+DD1728)/CU1728</f>
        <v>1</v>
      </c>
      <c r="DH1728">
        <v>2101</v>
      </c>
      <c r="DI1728">
        <v>1731</v>
      </c>
      <c r="DJ1728">
        <v>2101</v>
      </c>
      <c r="DK1728">
        <v>1731</v>
      </c>
      <c r="DL1728">
        <v>1</v>
      </c>
      <c r="EF1728">
        <v>5</v>
      </c>
      <c r="EG1728">
        <v>0</v>
      </c>
      <c r="EH1728" s="13">
        <v>0</v>
      </c>
      <c r="EI1728">
        <f>CO1728</f>
        <v>1366</v>
      </c>
      <c r="EJ1728" s="16">
        <f>BU1728</f>
        <v>31961.82</v>
      </c>
      <c r="EK1728" s="16">
        <f>EJ1728/EI1728</f>
        <v>23.398111273792093</v>
      </c>
      <c r="EL1728">
        <f>DJ1728</f>
        <v>2101</v>
      </c>
      <c r="EM1728" s="16">
        <f>EK1728*EL1728</f>
        <v>49159.43178623719</v>
      </c>
    </row>
    <row r="1729" spans="1:143" x14ac:dyDescent="0.25">
      <c r="A1729">
        <v>2015</v>
      </c>
      <c r="B1729">
        <v>1568</v>
      </c>
      <c r="C1729" t="s">
        <v>4678</v>
      </c>
      <c r="D1729" t="s">
        <v>4703</v>
      </c>
      <c r="E1729" t="s">
        <v>4926</v>
      </c>
      <c r="F1729" t="s">
        <v>4927</v>
      </c>
      <c r="G1729" t="s">
        <v>145</v>
      </c>
      <c r="H1729">
        <v>531488</v>
      </c>
      <c r="I1729" t="s">
        <v>4740</v>
      </c>
      <c r="J1729" t="s">
        <v>4683</v>
      </c>
      <c r="K1729">
        <v>99201</v>
      </c>
      <c r="L1729" t="s">
        <v>163</v>
      </c>
      <c r="N1729" t="s">
        <v>656</v>
      </c>
      <c r="O1729" t="s">
        <v>165</v>
      </c>
      <c r="P1729" t="s">
        <v>152</v>
      </c>
      <c r="Q1729" t="s">
        <v>199</v>
      </c>
      <c r="R1729" t="s">
        <v>154</v>
      </c>
      <c r="S1729" t="s">
        <v>210</v>
      </c>
      <c r="T1729" t="s">
        <v>168</v>
      </c>
      <c r="V1729" t="s">
        <v>343</v>
      </c>
      <c r="W1729" t="s">
        <v>158</v>
      </c>
      <c r="Y1729">
        <v>12</v>
      </c>
      <c r="Z1729">
        <v>3</v>
      </c>
      <c r="AJ1729">
        <v>12</v>
      </c>
      <c r="AR1729" t="s">
        <v>159</v>
      </c>
      <c r="AU1729" t="s">
        <v>4928</v>
      </c>
      <c r="AV1729" s="12">
        <v>1243.4229557087799</v>
      </c>
      <c r="AW1729" s="12" t="s">
        <v>4929</v>
      </c>
      <c r="AX1729" s="15">
        <v>111801.53</v>
      </c>
      <c r="BB1729" s="12">
        <v>851.32400459621294</v>
      </c>
      <c r="BF1729" s="12">
        <v>6953.5</v>
      </c>
      <c r="BJ1729" s="12">
        <v>121952.43505310301</v>
      </c>
      <c r="BK1729" s="12">
        <v>3197.4050531033399</v>
      </c>
      <c r="BS1729" s="12">
        <v>0</v>
      </c>
      <c r="BT1729" s="12">
        <v>0</v>
      </c>
      <c r="BU1729" s="12">
        <v>121952.43505310301</v>
      </c>
      <c r="BV1729" s="12">
        <v>3197.4050531033399</v>
      </c>
      <c r="BW1729" t="s">
        <v>4927</v>
      </c>
      <c r="BX1729" t="s">
        <v>343</v>
      </c>
      <c r="BY1729">
        <v>47</v>
      </c>
      <c r="BZ1729">
        <v>11</v>
      </c>
      <c r="CI1729">
        <f>CE1729+CG1729</f>
        <v>0</v>
      </c>
      <c r="CJ1729">
        <v>7014</v>
      </c>
      <c r="CO1729">
        <v>1504</v>
      </c>
      <c r="CT1729">
        <v>32</v>
      </c>
      <c r="CU1729">
        <v>8</v>
      </c>
      <c r="CY1729">
        <v>4</v>
      </c>
      <c r="DB1729">
        <f>CX1729+CZ1729+DA1729</f>
        <v>0</v>
      </c>
      <c r="DC1729">
        <v>4</v>
      </c>
      <c r="DG1729" s="13">
        <f>(DC1729+DD1729)/CU1729</f>
        <v>0.5</v>
      </c>
      <c r="DH1729">
        <v>1461</v>
      </c>
      <c r="DI1729">
        <v>1309</v>
      </c>
      <c r="DJ1729">
        <v>623</v>
      </c>
      <c r="DK1729">
        <v>620</v>
      </c>
      <c r="DL1729">
        <v>21</v>
      </c>
      <c r="DM1729">
        <v>5</v>
      </c>
      <c r="DU1729">
        <v>1</v>
      </c>
      <c r="DX1729">
        <v>2</v>
      </c>
      <c r="DZ1729">
        <v>1</v>
      </c>
      <c r="EA1729">
        <v>1</v>
      </c>
      <c r="EF1729">
        <v>1</v>
      </c>
      <c r="EG1729">
        <v>0</v>
      </c>
      <c r="EH1729" s="13">
        <v>0</v>
      </c>
      <c r="EI1729">
        <f>CO1729</f>
        <v>1504</v>
      </c>
      <c r="EJ1729" s="16">
        <f>BU1729</f>
        <v>121952.43505310301</v>
      </c>
      <c r="EK1729" s="16">
        <f>EJ1729/EI1729</f>
        <v>81.085395647009975</v>
      </c>
      <c r="EL1729">
        <f>DJ1729</f>
        <v>623</v>
      </c>
      <c r="EM1729" s="16">
        <f>EK1729*EL1729</f>
        <v>50516.201488087216</v>
      </c>
    </row>
    <row r="1730" spans="1:143" x14ac:dyDescent="0.25">
      <c r="A1730">
        <v>2015</v>
      </c>
      <c r="B1730">
        <v>1586</v>
      </c>
      <c r="C1730" t="s">
        <v>4678</v>
      </c>
      <c r="D1730" t="s">
        <v>4703</v>
      </c>
      <c r="E1730" t="s">
        <v>4930</v>
      </c>
      <c r="F1730" t="s">
        <v>4931</v>
      </c>
      <c r="G1730" t="s">
        <v>145</v>
      </c>
      <c r="H1730">
        <v>531488</v>
      </c>
      <c r="I1730" t="s">
        <v>4740</v>
      </c>
      <c r="J1730" t="s">
        <v>4683</v>
      </c>
      <c r="K1730">
        <v>99201</v>
      </c>
      <c r="L1730" t="s">
        <v>163</v>
      </c>
      <c r="N1730" t="s">
        <v>286</v>
      </c>
      <c r="P1730" t="s">
        <v>152</v>
      </c>
      <c r="Q1730" t="s">
        <v>199</v>
      </c>
      <c r="V1730" t="s">
        <v>287</v>
      </c>
      <c r="W1730" t="s">
        <v>158</v>
      </c>
      <c r="AJ1730">
        <v>0</v>
      </c>
      <c r="AR1730" t="s">
        <v>159</v>
      </c>
      <c r="AU1730" t="s">
        <v>4932</v>
      </c>
      <c r="BH1730" s="15">
        <v>5827.3</v>
      </c>
      <c r="BI1730" s="12">
        <v>1370.3</v>
      </c>
      <c r="BJ1730" s="12">
        <v>7197.6</v>
      </c>
      <c r="BK1730" s="12">
        <v>0</v>
      </c>
      <c r="BS1730" s="12">
        <v>0</v>
      </c>
      <c r="BT1730" s="12">
        <v>0</v>
      </c>
      <c r="BU1730" s="12">
        <v>7197.6</v>
      </c>
      <c r="BV1730" s="12">
        <v>0</v>
      </c>
      <c r="CI1730">
        <f>CE1730+CG1730</f>
        <v>0</v>
      </c>
      <c r="DB1730">
        <f>CX1730+CZ1730+DA1730</f>
        <v>0</v>
      </c>
      <c r="DG1730" s="13" t="e">
        <f>(DC1730+DD1730)/CU1730</f>
        <v>#DIV/0!</v>
      </c>
      <c r="EI1730">
        <f>CO1730</f>
        <v>0</v>
      </c>
      <c r="EJ1730" s="16">
        <f>BU1730</f>
        <v>7197.6</v>
      </c>
      <c r="EK1730" s="16" t="e">
        <f>EJ1730/EI1730</f>
        <v>#DIV/0!</v>
      </c>
      <c r="EL1730">
        <f>DJ1730</f>
        <v>0</v>
      </c>
      <c r="EM1730" s="16" t="e">
        <f>EK1730*EL1730</f>
        <v>#DIV/0!</v>
      </c>
    </row>
    <row r="1731" spans="1:143" x14ac:dyDescent="0.25">
      <c r="A1731">
        <v>2015</v>
      </c>
      <c r="B1731">
        <v>1664</v>
      </c>
      <c r="C1731" t="s">
        <v>4678</v>
      </c>
      <c r="D1731" t="s">
        <v>4213</v>
      </c>
      <c r="E1731" t="s">
        <v>4933</v>
      </c>
      <c r="F1731" t="s">
        <v>4934</v>
      </c>
      <c r="G1731" t="s">
        <v>145</v>
      </c>
      <c r="H1731">
        <v>531488</v>
      </c>
      <c r="I1731" t="s">
        <v>4935</v>
      </c>
      <c r="J1731" t="s">
        <v>4683</v>
      </c>
      <c r="K1731">
        <v>99201</v>
      </c>
      <c r="L1731" t="s">
        <v>163</v>
      </c>
      <c r="N1731" t="s">
        <v>656</v>
      </c>
      <c r="O1731" t="s">
        <v>165</v>
      </c>
      <c r="P1731" t="s">
        <v>210</v>
      </c>
      <c r="Q1731" t="s">
        <v>256</v>
      </c>
      <c r="R1731" t="s">
        <v>248</v>
      </c>
      <c r="S1731" t="s">
        <v>210</v>
      </c>
      <c r="V1731" t="s">
        <v>257</v>
      </c>
      <c r="W1731" t="s">
        <v>175</v>
      </c>
      <c r="AA1731">
        <v>52</v>
      </c>
      <c r="AB1731">
        <v>52</v>
      </c>
      <c r="AI1731" t="s">
        <v>3494</v>
      </c>
      <c r="AJ1731">
        <v>52</v>
      </c>
      <c r="AQ1731" t="s">
        <v>652</v>
      </c>
      <c r="AR1731" t="s">
        <v>159</v>
      </c>
      <c r="AS1731" t="s">
        <v>210</v>
      </c>
      <c r="AU1731" t="s">
        <v>4914</v>
      </c>
      <c r="AV1731" s="12">
        <v>2219.4605815846098</v>
      </c>
      <c r="AW1731" s="12" t="s">
        <v>4936</v>
      </c>
      <c r="AX1731" s="15">
        <v>251826.05</v>
      </c>
      <c r="BB1731" s="12">
        <v>30908.893005954302</v>
      </c>
      <c r="BF1731" s="12">
        <v>1873.2</v>
      </c>
      <c r="BJ1731" s="12">
        <v>288795.80448064202</v>
      </c>
      <c r="BK1731" s="12">
        <v>35096.554480642299</v>
      </c>
      <c r="BS1731" s="12">
        <v>0</v>
      </c>
      <c r="BT1731" s="12">
        <v>0</v>
      </c>
      <c r="BU1731" s="12">
        <v>288795.80448064202</v>
      </c>
      <c r="BV1731" s="12">
        <v>35096.554480642299</v>
      </c>
      <c r="BW1731" t="s">
        <v>4934</v>
      </c>
      <c r="BX1731" t="s">
        <v>259</v>
      </c>
      <c r="BY1731">
        <v>56</v>
      </c>
      <c r="BZ1731">
        <v>56</v>
      </c>
      <c r="CI1731">
        <f>CE1731+CG1731</f>
        <v>0</v>
      </c>
      <c r="CJ1731">
        <v>16772</v>
      </c>
      <c r="CO1731">
        <v>16772</v>
      </c>
      <c r="CT1731">
        <v>11</v>
      </c>
      <c r="CU1731">
        <v>11</v>
      </c>
      <c r="CW1731">
        <v>1</v>
      </c>
      <c r="CY1731">
        <v>4</v>
      </c>
      <c r="DB1731">
        <f>CX1731+CZ1731+DA1731</f>
        <v>0</v>
      </c>
      <c r="DC1731">
        <v>4</v>
      </c>
      <c r="DD1731">
        <v>2</v>
      </c>
      <c r="DG1731" s="13">
        <f>(DC1731+DD1731)/CU1731</f>
        <v>0.54545454545454541</v>
      </c>
      <c r="DH1731">
        <v>9995</v>
      </c>
      <c r="DI1731">
        <v>1435</v>
      </c>
      <c r="DJ1731">
        <v>5743</v>
      </c>
      <c r="DK1731">
        <v>612</v>
      </c>
      <c r="DL1731">
        <v>10</v>
      </c>
      <c r="DM1731">
        <v>10</v>
      </c>
      <c r="DS1731">
        <v>4</v>
      </c>
      <c r="EA1731">
        <v>6</v>
      </c>
      <c r="EF1731">
        <v>2</v>
      </c>
      <c r="EG1731">
        <v>0</v>
      </c>
      <c r="EH1731" s="13">
        <v>0</v>
      </c>
      <c r="EI1731">
        <f>CO1731</f>
        <v>16772</v>
      </c>
      <c r="EJ1731" s="16">
        <f>BU1731</f>
        <v>288795.80448064202</v>
      </c>
      <c r="EK1731" s="16">
        <f>EJ1731/EI1731</f>
        <v>17.218924664955999</v>
      </c>
      <c r="EL1731">
        <f>DJ1731</f>
        <v>5743</v>
      </c>
      <c r="EM1731" s="16">
        <f>EK1731*EL1731</f>
        <v>98888.284350842296</v>
      </c>
    </row>
    <row r="1732" spans="1:143" x14ac:dyDescent="0.25">
      <c r="A1732">
        <v>2015</v>
      </c>
      <c r="B1732">
        <v>1582</v>
      </c>
      <c r="C1732" t="s">
        <v>4678</v>
      </c>
      <c r="D1732" t="s">
        <v>4772</v>
      </c>
      <c r="E1732" t="s">
        <v>4933</v>
      </c>
      <c r="F1732" t="s">
        <v>4937</v>
      </c>
      <c r="G1732" t="s">
        <v>145</v>
      </c>
      <c r="H1732">
        <v>531488</v>
      </c>
      <c r="I1732" t="s">
        <v>4938</v>
      </c>
      <c r="J1732" t="s">
        <v>4683</v>
      </c>
      <c r="K1732">
        <v>99205</v>
      </c>
      <c r="L1732" t="s">
        <v>196</v>
      </c>
      <c r="N1732" t="s">
        <v>656</v>
      </c>
      <c r="O1732" t="s">
        <v>165</v>
      </c>
      <c r="P1732" t="s">
        <v>210</v>
      </c>
      <c r="Q1732" t="s">
        <v>256</v>
      </c>
      <c r="R1732" t="s">
        <v>248</v>
      </c>
      <c r="S1732" t="s">
        <v>210</v>
      </c>
      <c r="V1732" t="s">
        <v>257</v>
      </c>
      <c r="W1732" t="s">
        <v>175</v>
      </c>
      <c r="AA1732">
        <v>10</v>
      </c>
      <c r="AB1732">
        <v>10</v>
      </c>
      <c r="AI1732" t="s">
        <v>776</v>
      </c>
      <c r="AJ1732">
        <v>10</v>
      </c>
      <c r="AR1732" t="s">
        <v>227</v>
      </c>
      <c r="AS1732" t="s">
        <v>210</v>
      </c>
      <c r="AU1732" t="s">
        <v>4939</v>
      </c>
      <c r="AX1732" s="15">
        <v>40941.279999999999</v>
      </c>
      <c r="BJ1732" s="12">
        <v>40941.279999999999</v>
      </c>
      <c r="BK1732" s="12">
        <v>0</v>
      </c>
      <c r="BS1732" s="12">
        <v>0</v>
      </c>
      <c r="BT1732" s="12">
        <v>0</v>
      </c>
      <c r="BU1732" s="12">
        <v>40941.279999999999</v>
      </c>
      <c r="BV1732" s="12">
        <v>0</v>
      </c>
      <c r="BW1732" t="s">
        <v>4937</v>
      </c>
      <c r="BX1732" t="s">
        <v>259</v>
      </c>
      <c r="BY1732">
        <v>10</v>
      </c>
      <c r="BZ1732">
        <v>10</v>
      </c>
      <c r="CI1732">
        <f>CE1732+CG1732</f>
        <v>0</v>
      </c>
      <c r="CJ1732">
        <v>1905</v>
      </c>
      <c r="CO1732">
        <v>1905</v>
      </c>
      <c r="CT1732">
        <v>6</v>
      </c>
      <c r="CU1732">
        <v>6</v>
      </c>
      <c r="DA1732">
        <v>1</v>
      </c>
      <c r="DB1732">
        <f>CX1732+CZ1732+DA1732</f>
        <v>1</v>
      </c>
      <c r="DC1732">
        <v>4</v>
      </c>
      <c r="DE1732">
        <v>1</v>
      </c>
      <c r="DG1732" s="13">
        <f>(DC1732+DD1732)/CU1732</f>
        <v>0.66666666666666663</v>
      </c>
      <c r="DH1732">
        <v>4841</v>
      </c>
      <c r="DI1732">
        <v>751</v>
      </c>
      <c r="DJ1732">
        <v>3492</v>
      </c>
      <c r="DK1732">
        <v>463</v>
      </c>
      <c r="DL1732">
        <v>3</v>
      </c>
      <c r="DM1732">
        <v>3</v>
      </c>
      <c r="DS1732">
        <v>3</v>
      </c>
      <c r="EF1732">
        <v>4</v>
      </c>
      <c r="EG1732">
        <v>0</v>
      </c>
      <c r="EH1732" s="13">
        <v>0</v>
      </c>
      <c r="EI1732">
        <f>CO1732</f>
        <v>1905</v>
      </c>
      <c r="EJ1732" s="16">
        <f>BU1732</f>
        <v>40941.279999999999</v>
      </c>
      <c r="EK1732" s="16">
        <f>EJ1732/EI1732</f>
        <v>21.491485564304462</v>
      </c>
      <c r="EL1732">
        <f>DJ1732</f>
        <v>3492</v>
      </c>
      <c r="EM1732" s="16">
        <f>EK1732*EL1732</f>
        <v>75048.267590551186</v>
      </c>
    </row>
    <row r="1733" spans="1:143" x14ac:dyDescent="0.25">
      <c r="A1733">
        <v>2015</v>
      </c>
      <c r="B1733">
        <v>1578</v>
      </c>
      <c r="C1733" t="s">
        <v>4678</v>
      </c>
      <c r="D1733" t="s">
        <v>4679</v>
      </c>
      <c r="E1733" t="s">
        <v>4940</v>
      </c>
      <c r="F1733" t="s">
        <v>4941</v>
      </c>
      <c r="G1733" t="s">
        <v>145</v>
      </c>
      <c r="H1733">
        <v>531488</v>
      </c>
      <c r="I1733" t="s">
        <v>4942</v>
      </c>
      <c r="J1733" t="s">
        <v>4683</v>
      </c>
      <c r="K1733">
        <v>99201</v>
      </c>
      <c r="L1733" t="s">
        <v>163</v>
      </c>
      <c r="N1733" t="s">
        <v>656</v>
      </c>
      <c r="O1733" t="s">
        <v>198</v>
      </c>
      <c r="P1733" t="s">
        <v>210</v>
      </c>
      <c r="Q1733" t="s">
        <v>256</v>
      </c>
      <c r="R1733" t="s">
        <v>248</v>
      </c>
      <c r="S1733" t="s">
        <v>210</v>
      </c>
      <c r="V1733" t="s">
        <v>257</v>
      </c>
      <c r="W1733" t="s">
        <v>158</v>
      </c>
      <c r="Y1733">
        <v>13</v>
      </c>
      <c r="Z1733">
        <v>4</v>
      </c>
      <c r="AI1733" t="s">
        <v>796</v>
      </c>
      <c r="AJ1733">
        <v>13</v>
      </c>
      <c r="AQ1733" t="s">
        <v>796</v>
      </c>
      <c r="AR1733" t="s">
        <v>159</v>
      </c>
      <c r="AS1733" t="s">
        <v>152</v>
      </c>
      <c r="AU1733" t="s">
        <v>4943</v>
      </c>
      <c r="BF1733" s="12">
        <v>2265.67</v>
      </c>
      <c r="BJ1733" s="12">
        <v>2265.67</v>
      </c>
      <c r="BK1733" s="12">
        <v>0</v>
      </c>
      <c r="BS1733" s="12">
        <v>0</v>
      </c>
      <c r="BT1733" s="12">
        <v>0</v>
      </c>
      <c r="BU1733" s="12">
        <v>2265.67</v>
      </c>
      <c r="BV1733" s="12">
        <v>0</v>
      </c>
      <c r="BW1733" t="s">
        <v>4941</v>
      </c>
      <c r="BX1733" t="s">
        <v>259</v>
      </c>
      <c r="BY1733">
        <v>12</v>
      </c>
      <c r="BZ1733">
        <v>4</v>
      </c>
      <c r="CI1733">
        <f>CE1733+CG1733</f>
        <v>0</v>
      </c>
      <c r="CJ1733">
        <v>3876</v>
      </c>
      <c r="CO1733">
        <v>1292</v>
      </c>
      <c r="DB1733">
        <f>CX1733+CZ1733+DA1733</f>
        <v>0</v>
      </c>
      <c r="DG1733" s="13" t="e">
        <f>(DC1733+DD1733)/CU1733</f>
        <v>#DIV/0!</v>
      </c>
      <c r="EI1733">
        <f>CO1733</f>
        <v>1292</v>
      </c>
      <c r="EJ1733" s="16">
        <f>BU1733</f>
        <v>2265.67</v>
      </c>
      <c r="EK1733" s="16">
        <f>EJ1733/EI1733</f>
        <v>1.7536145510835914</v>
      </c>
      <c r="EL1733">
        <f>DJ1733</f>
        <v>0</v>
      </c>
      <c r="EM1733" s="16">
        <f>EK1733*EL1733</f>
        <v>0</v>
      </c>
    </row>
    <row r="1734" spans="1:143" x14ac:dyDescent="0.25">
      <c r="A1734">
        <v>2015</v>
      </c>
      <c r="B1734">
        <v>1561</v>
      </c>
      <c r="C1734" t="s">
        <v>4678</v>
      </c>
      <c r="D1734" t="s">
        <v>4703</v>
      </c>
      <c r="E1734" t="s">
        <v>4944</v>
      </c>
      <c r="F1734" t="s">
        <v>4945</v>
      </c>
      <c r="G1734" t="s">
        <v>145</v>
      </c>
      <c r="H1734">
        <v>531488</v>
      </c>
      <c r="I1734" t="s">
        <v>4740</v>
      </c>
      <c r="J1734" t="s">
        <v>4683</v>
      </c>
      <c r="K1734">
        <v>99201</v>
      </c>
      <c r="L1734" t="s">
        <v>163</v>
      </c>
      <c r="N1734" t="s">
        <v>286</v>
      </c>
      <c r="P1734" t="s">
        <v>152</v>
      </c>
      <c r="Q1734" t="s">
        <v>2147</v>
      </c>
      <c r="V1734" t="s">
        <v>287</v>
      </c>
      <c r="W1734" t="s">
        <v>175</v>
      </c>
      <c r="AJ1734">
        <v>0</v>
      </c>
      <c r="AR1734" t="s">
        <v>159</v>
      </c>
      <c r="AU1734" t="s">
        <v>4946</v>
      </c>
      <c r="AV1734" s="12">
        <v>47110.412100000001</v>
      </c>
      <c r="AW1734" s="12" t="s">
        <v>4947</v>
      </c>
      <c r="BH1734" s="15">
        <v>6084.25</v>
      </c>
      <c r="BI1734" s="12">
        <v>1928.5</v>
      </c>
      <c r="BJ1734" s="12">
        <v>96900.32</v>
      </c>
      <c r="BK1734" s="12">
        <v>88887.57</v>
      </c>
      <c r="BS1734" s="12">
        <v>0</v>
      </c>
      <c r="BT1734" s="12">
        <v>0</v>
      </c>
      <c r="BU1734" s="12">
        <v>96900.32</v>
      </c>
      <c r="BV1734" s="12">
        <v>88887.57</v>
      </c>
      <c r="CI1734">
        <f>CE1734+CG1734</f>
        <v>0</v>
      </c>
      <c r="DB1734">
        <f>CX1734+CZ1734+DA1734</f>
        <v>0</v>
      </c>
      <c r="DG1734" s="13" t="e">
        <f>(DC1734+DD1734)/CU1734</f>
        <v>#DIV/0!</v>
      </c>
      <c r="EI1734">
        <f>CO1734</f>
        <v>0</v>
      </c>
      <c r="EJ1734" s="16">
        <f>BU1734</f>
        <v>96900.32</v>
      </c>
      <c r="EK1734" s="16" t="e">
        <f>EJ1734/EI1734</f>
        <v>#DIV/0!</v>
      </c>
      <c r="EL1734">
        <f>DJ1734</f>
        <v>0</v>
      </c>
      <c r="EM1734" s="16" t="e">
        <f>EK1734*EL1734</f>
        <v>#DIV/0!</v>
      </c>
    </row>
    <row r="1735" spans="1:143" x14ac:dyDescent="0.25">
      <c r="A1735">
        <v>2015</v>
      </c>
      <c r="B1735">
        <v>1550</v>
      </c>
      <c r="C1735" t="s">
        <v>4678</v>
      </c>
      <c r="D1735" t="s">
        <v>4679</v>
      </c>
      <c r="E1735" t="s">
        <v>4948</v>
      </c>
      <c r="F1735" t="s">
        <v>4949</v>
      </c>
      <c r="G1735" t="s">
        <v>145</v>
      </c>
      <c r="H1735">
        <v>531488</v>
      </c>
      <c r="I1735" t="s">
        <v>4721</v>
      </c>
      <c r="J1735" t="s">
        <v>4683</v>
      </c>
      <c r="K1735">
        <v>99202</v>
      </c>
      <c r="L1735" t="s">
        <v>163</v>
      </c>
      <c r="N1735" t="s">
        <v>263</v>
      </c>
      <c r="O1735" t="s">
        <v>165</v>
      </c>
      <c r="P1735" t="s">
        <v>210</v>
      </c>
      <c r="Q1735" t="s">
        <v>256</v>
      </c>
      <c r="R1735" t="s">
        <v>248</v>
      </c>
      <c r="S1735" t="s">
        <v>210</v>
      </c>
      <c r="V1735" t="s">
        <v>257</v>
      </c>
      <c r="W1735" t="s">
        <v>158</v>
      </c>
      <c r="Y1735">
        <v>24</v>
      </c>
      <c r="Z1735">
        <v>8</v>
      </c>
      <c r="AI1735" t="s">
        <v>264</v>
      </c>
      <c r="AJ1735">
        <v>24</v>
      </c>
      <c r="AQ1735" t="s">
        <v>672</v>
      </c>
      <c r="AR1735" t="s">
        <v>159</v>
      </c>
      <c r="AS1735" t="s">
        <v>210</v>
      </c>
      <c r="AU1735" t="s">
        <v>4950</v>
      </c>
      <c r="AV1735" s="12">
        <v>31.879456341335001</v>
      </c>
      <c r="AW1735" s="12" t="s">
        <v>4951</v>
      </c>
      <c r="AX1735" s="15">
        <v>90643.08</v>
      </c>
      <c r="BB1735" s="12">
        <v>385.45440177623499</v>
      </c>
      <c r="BF1735" s="12">
        <v>1505.67</v>
      </c>
      <c r="BJ1735" s="12">
        <v>92594.354319401406</v>
      </c>
      <c r="BK1735" s="12">
        <v>445.604319401395</v>
      </c>
      <c r="BS1735" s="12">
        <v>0</v>
      </c>
      <c r="BT1735" s="12">
        <v>0</v>
      </c>
      <c r="BU1735" s="12">
        <v>92594.354319401406</v>
      </c>
      <c r="BV1735" s="12">
        <v>445.604319401395</v>
      </c>
      <c r="BW1735" t="s">
        <v>4949</v>
      </c>
      <c r="BX1735" t="s">
        <v>259</v>
      </c>
      <c r="BY1735">
        <v>34</v>
      </c>
      <c r="BZ1735">
        <v>10</v>
      </c>
      <c r="CI1735">
        <f>CE1735+CG1735</f>
        <v>0</v>
      </c>
      <c r="CJ1735">
        <v>9154</v>
      </c>
      <c r="CO1735">
        <v>2379</v>
      </c>
      <c r="CT1735">
        <v>13</v>
      </c>
      <c r="CU1735">
        <v>5</v>
      </c>
      <c r="CY1735">
        <v>2</v>
      </c>
      <c r="DB1735">
        <f>CX1735+CZ1735+DA1735</f>
        <v>0</v>
      </c>
      <c r="DC1735">
        <v>1</v>
      </c>
      <c r="DF1735">
        <v>2</v>
      </c>
      <c r="DG1735" s="13">
        <f>(DC1735+DD1735)/CU1735</f>
        <v>0.2</v>
      </c>
      <c r="DH1735">
        <v>1781</v>
      </c>
      <c r="DI1735">
        <v>646</v>
      </c>
      <c r="DJ1735">
        <v>724</v>
      </c>
      <c r="DK1735">
        <v>243</v>
      </c>
      <c r="EI1735">
        <f>CO1735</f>
        <v>2379</v>
      </c>
      <c r="EJ1735" s="16">
        <f>BU1735</f>
        <v>92594.354319401406</v>
      </c>
      <c r="EK1735" s="16">
        <f>EJ1735/EI1735</f>
        <v>38.9215444806227</v>
      </c>
      <c r="EL1735">
        <f>DJ1735</f>
        <v>724</v>
      </c>
      <c r="EM1735" s="16">
        <f>EK1735*EL1735</f>
        <v>28179.198203970835</v>
      </c>
    </row>
    <row r="1736" spans="1:143" x14ac:dyDescent="0.25">
      <c r="A1736">
        <v>2015</v>
      </c>
      <c r="B1736">
        <v>1572</v>
      </c>
      <c r="C1736" t="s">
        <v>4678</v>
      </c>
      <c r="D1736" t="s">
        <v>4703</v>
      </c>
      <c r="E1736" t="s">
        <v>4952</v>
      </c>
      <c r="F1736" t="s">
        <v>4953</v>
      </c>
      <c r="G1736" t="s">
        <v>145</v>
      </c>
      <c r="H1736">
        <v>531488</v>
      </c>
      <c r="I1736" t="s">
        <v>4740</v>
      </c>
      <c r="J1736" t="s">
        <v>4683</v>
      </c>
      <c r="K1736">
        <v>99201</v>
      </c>
      <c r="L1736" t="s">
        <v>163</v>
      </c>
      <c r="N1736" t="s">
        <v>263</v>
      </c>
      <c r="O1736" t="s">
        <v>165</v>
      </c>
      <c r="P1736" t="s">
        <v>152</v>
      </c>
      <c r="Q1736" t="s">
        <v>199</v>
      </c>
      <c r="R1736" t="s">
        <v>154</v>
      </c>
      <c r="S1736" t="s">
        <v>210</v>
      </c>
      <c r="T1736" t="s">
        <v>168</v>
      </c>
      <c r="V1736" t="s">
        <v>343</v>
      </c>
      <c r="W1736" t="s">
        <v>169</v>
      </c>
      <c r="Y1736">
        <v>40</v>
      </c>
      <c r="Z1736">
        <v>10</v>
      </c>
      <c r="AA1736">
        <v>3</v>
      </c>
      <c r="AB1736">
        <v>3</v>
      </c>
      <c r="AJ1736">
        <v>43</v>
      </c>
      <c r="AR1736" t="s">
        <v>227</v>
      </c>
      <c r="AU1736" t="s">
        <v>4702</v>
      </c>
      <c r="AV1736" s="12">
        <v>819.37466871447396</v>
      </c>
      <c r="AW1736" s="12" t="s">
        <v>4954</v>
      </c>
      <c r="AX1736" s="15">
        <v>60834.65</v>
      </c>
      <c r="BB1736" s="12">
        <v>560.99440743964794</v>
      </c>
      <c r="BF1736" s="12">
        <v>5860.48</v>
      </c>
      <c r="BJ1736" s="12">
        <v>68802.114348410396</v>
      </c>
      <c r="BK1736" s="12">
        <v>2106.9843484103499</v>
      </c>
      <c r="BS1736" s="12">
        <v>0</v>
      </c>
      <c r="BT1736" s="12">
        <v>0</v>
      </c>
      <c r="BU1736" s="12">
        <v>68802.114348410396</v>
      </c>
      <c r="BV1736" s="12">
        <v>2106.9843484103499</v>
      </c>
      <c r="BW1736" t="s">
        <v>4953</v>
      </c>
      <c r="BX1736" t="s">
        <v>343</v>
      </c>
      <c r="BY1736">
        <v>25</v>
      </c>
      <c r="BZ1736">
        <v>10</v>
      </c>
      <c r="CI1736">
        <f>CE1736+CG1736</f>
        <v>0</v>
      </c>
      <c r="CJ1736">
        <v>2440</v>
      </c>
      <c r="CO1736">
        <v>942</v>
      </c>
      <c r="CT1736">
        <v>12</v>
      </c>
      <c r="CU1736">
        <v>5</v>
      </c>
      <c r="CY1736">
        <v>2</v>
      </c>
      <c r="DB1736">
        <f>CX1736+CZ1736+DA1736</f>
        <v>0</v>
      </c>
      <c r="DC1736">
        <v>3</v>
      </c>
      <c r="DG1736" s="13">
        <f>(DC1736+DD1736)/CU1736</f>
        <v>0.6</v>
      </c>
      <c r="DH1736">
        <v>1245</v>
      </c>
      <c r="DI1736">
        <v>679</v>
      </c>
      <c r="DJ1736">
        <v>916</v>
      </c>
      <c r="DK1736">
        <v>422</v>
      </c>
      <c r="DL1736">
        <v>11</v>
      </c>
      <c r="DM1736">
        <v>5</v>
      </c>
      <c r="DS1736">
        <v>2</v>
      </c>
      <c r="EA1736">
        <v>3</v>
      </c>
      <c r="EF1736">
        <v>2</v>
      </c>
      <c r="EG1736">
        <v>0</v>
      </c>
      <c r="EH1736" s="13">
        <v>0</v>
      </c>
      <c r="EI1736">
        <f>CO1736</f>
        <v>942</v>
      </c>
      <c r="EJ1736" s="16">
        <f>BU1736</f>
        <v>68802.114348410396</v>
      </c>
      <c r="EK1736" s="16">
        <f>EJ1736/EI1736</f>
        <v>73.038337949480251</v>
      </c>
      <c r="EL1736">
        <f>DJ1736</f>
        <v>916</v>
      </c>
      <c r="EM1736" s="16">
        <f>EK1736*EL1736</f>
        <v>66903.117561723906</v>
      </c>
    </row>
    <row r="1737" spans="1:143" x14ac:dyDescent="0.25">
      <c r="A1737">
        <v>2015</v>
      </c>
      <c r="B1737">
        <v>1472</v>
      </c>
      <c r="C1737" t="s">
        <v>4678</v>
      </c>
      <c r="D1737" t="s">
        <v>4703</v>
      </c>
      <c r="E1737" t="s">
        <v>4955</v>
      </c>
      <c r="F1737" t="s">
        <v>4956</v>
      </c>
      <c r="G1737" t="s">
        <v>145</v>
      </c>
      <c r="H1737">
        <v>531488</v>
      </c>
      <c r="I1737" t="s">
        <v>4740</v>
      </c>
      <c r="J1737" t="s">
        <v>4683</v>
      </c>
      <c r="K1737">
        <v>99201</v>
      </c>
      <c r="L1737" t="s">
        <v>163</v>
      </c>
      <c r="N1737" t="s">
        <v>286</v>
      </c>
      <c r="P1737" t="s">
        <v>152</v>
      </c>
      <c r="Q1737" t="s">
        <v>199</v>
      </c>
      <c r="V1737" t="s">
        <v>287</v>
      </c>
      <c r="W1737" t="s">
        <v>169</v>
      </c>
      <c r="AJ1737">
        <v>0</v>
      </c>
      <c r="AR1737" t="s">
        <v>227</v>
      </c>
      <c r="AS1737" t="s">
        <v>210</v>
      </c>
      <c r="AU1737" t="s">
        <v>4957</v>
      </c>
      <c r="BH1737" s="15">
        <v>5645.79</v>
      </c>
      <c r="BI1737" s="12">
        <v>1079.3</v>
      </c>
      <c r="BJ1737" s="12">
        <v>6725.09</v>
      </c>
      <c r="BK1737" s="12">
        <v>0</v>
      </c>
      <c r="BS1737" s="12">
        <v>0</v>
      </c>
      <c r="BT1737" s="12">
        <v>0</v>
      </c>
      <c r="BU1737" s="12">
        <v>6725.09</v>
      </c>
      <c r="BV1737" s="12">
        <v>0</v>
      </c>
      <c r="CI1737">
        <f>CE1737+CG1737</f>
        <v>0</v>
      </c>
      <c r="DB1737">
        <f>CX1737+CZ1737+DA1737</f>
        <v>0</v>
      </c>
      <c r="DG1737" s="13" t="e">
        <f>(DC1737+DD1737)/CU1737</f>
        <v>#DIV/0!</v>
      </c>
      <c r="EI1737">
        <f>CO1737</f>
        <v>0</v>
      </c>
      <c r="EJ1737" s="16">
        <f>BU1737</f>
        <v>6725.09</v>
      </c>
      <c r="EK1737" s="16" t="e">
        <f>EJ1737/EI1737</f>
        <v>#DIV/0!</v>
      </c>
      <c r="EL1737">
        <f>DJ1737</f>
        <v>0</v>
      </c>
      <c r="EM1737" s="16" t="e">
        <f>EK1737*EL1737</f>
        <v>#DIV/0!</v>
      </c>
    </row>
    <row r="1738" spans="1:143" x14ac:dyDescent="0.25">
      <c r="A1738">
        <v>2015</v>
      </c>
      <c r="B1738">
        <v>1490</v>
      </c>
      <c r="C1738" t="s">
        <v>4678</v>
      </c>
      <c r="D1738" t="s">
        <v>4782</v>
      </c>
      <c r="E1738" t="s">
        <v>4958</v>
      </c>
      <c r="F1738" t="s">
        <v>4959</v>
      </c>
      <c r="G1738" t="s">
        <v>145</v>
      </c>
      <c r="H1738">
        <v>531488</v>
      </c>
      <c r="I1738" t="s">
        <v>4784</v>
      </c>
      <c r="J1738" t="s">
        <v>4683</v>
      </c>
      <c r="K1738">
        <v>99206</v>
      </c>
      <c r="L1738" t="s">
        <v>163</v>
      </c>
      <c r="N1738" t="s">
        <v>151</v>
      </c>
      <c r="P1738" t="s">
        <v>152</v>
      </c>
      <c r="Q1738" t="s">
        <v>166</v>
      </c>
      <c r="R1738" t="s">
        <v>235</v>
      </c>
      <c r="T1738" t="s">
        <v>155</v>
      </c>
      <c r="U1738" t="s">
        <v>156</v>
      </c>
      <c r="V1738" t="s">
        <v>157</v>
      </c>
      <c r="W1738" t="s">
        <v>169</v>
      </c>
      <c r="X1738" t="s">
        <v>226</v>
      </c>
      <c r="Y1738">
        <v>3</v>
      </c>
      <c r="Z1738">
        <v>1</v>
      </c>
      <c r="AJ1738">
        <v>3</v>
      </c>
      <c r="AR1738" t="s">
        <v>159</v>
      </c>
      <c r="AS1738" t="s">
        <v>152</v>
      </c>
      <c r="AT1738" t="s">
        <v>228</v>
      </c>
      <c r="BH1738" s="15">
        <v>24322.79</v>
      </c>
      <c r="BJ1738" s="12">
        <v>24322.79</v>
      </c>
      <c r="BK1738" s="12">
        <v>0</v>
      </c>
      <c r="BS1738" s="12">
        <v>0</v>
      </c>
      <c r="BT1738" s="12">
        <v>0</v>
      </c>
      <c r="BU1738" s="12">
        <v>24322.79</v>
      </c>
      <c r="BV1738" s="12">
        <v>0</v>
      </c>
      <c r="BW1738" t="s">
        <v>4959</v>
      </c>
      <c r="BX1738" t="s">
        <v>157</v>
      </c>
      <c r="BY1738">
        <v>7</v>
      </c>
      <c r="BZ1738">
        <v>3</v>
      </c>
      <c r="CI1738">
        <f>CE1738+CG1738</f>
        <v>0</v>
      </c>
      <c r="CJ1738">
        <v>983</v>
      </c>
      <c r="CO1738">
        <v>434</v>
      </c>
      <c r="CT1738">
        <v>4</v>
      </c>
      <c r="CU1738">
        <v>2</v>
      </c>
      <c r="DB1738">
        <f>CX1738+CZ1738+DA1738</f>
        <v>0</v>
      </c>
      <c r="DC1738">
        <v>2</v>
      </c>
      <c r="DG1738" s="13">
        <f>(DC1738+DD1738)/CU1738</f>
        <v>1</v>
      </c>
      <c r="DH1738">
        <v>398</v>
      </c>
      <c r="DI1738">
        <v>319</v>
      </c>
      <c r="DJ1738">
        <v>398</v>
      </c>
      <c r="DK1738">
        <v>319</v>
      </c>
      <c r="DL1738">
        <v>4</v>
      </c>
      <c r="DM1738">
        <v>1</v>
      </c>
      <c r="DX1738">
        <v>1</v>
      </c>
      <c r="EB1738">
        <v>1</v>
      </c>
      <c r="EI1738">
        <f>CO1738</f>
        <v>434</v>
      </c>
      <c r="EJ1738" s="16">
        <f>BU1738</f>
        <v>24322.79</v>
      </c>
      <c r="EK1738" s="16">
        <f>EJ1738/EI1738</f>
        <v>56.043294930875575</v>
      </c>
      <c r="EL1738">
        <f>DJ1738</f>
        <v>398</v>
      </c>
      <c r="EM1738" s="16">
        <f>EK1738*EL1738</f>
        <v>22305.23138248848</v>
      </c>
    </row>
    <row r="1739" spans="1:143" x14ac:dyDescent="0.25">
      <c r="A1739">
        <v>2015</v>
      </c>
      <c r="B1739">
        <v>1537</v>
      </c>
      <c r="C1739" t="s">
        <v>4678</v>
      </c>
      <c r="D1739" t="s">
        <v>4782</v>
      </c>
      <c r="E1739" t="s">
        <v>4960</v>
      </c>
      <c r="F1739" t="s">
        <v>4961</v>
      </c>
      <c r="G1739" t="s">
        <v>145</v>
      </c>
      <c r="H1739">
        <v>531488</v>
      </c>
      <c r="I1739" t="s">
        <v>4784</v>
      </c>
      <c r="J1739" t="s">
        <v>4683</v>
      </c>
      <c r="K1739">
        <v>99206</v>
      </c>
      <c r="L1739" t="s">
        <v>163</v>
      </c>
      <c r="N1739" t="s">
        <v>151</v>
      </c>
      <c r="P1739" t="s">
        <v>152</v>
      </c>
      <c r="Q1739" t="s">
        <v>166</v>
      </c>
      <c r="R1739" t="s">
        <v>235</v>
      </c>
      <c r="T1739" t="s">
        <v>155</v>
      </c>
      <c r="U1739" t="s">
        <v>211</v>
      </c>
      <c r="V1739" t="s">
        <v>212</v>
      </c>
      <c r="W1739" t="s">
        <v>169</v>
      </c>
      <c r="X1739" t="s">
        <v>226</v>
      </c>
      <c r="Y1739">
        <v>22</v>
      </c>
      <c r="Z1739">
        <v>7</v>
      </c>
      <c r="AA1739">
        <v>64</v>
      </c>
      <c r="AB1739">
        <v>64</v>
      </c>
      <c r="AE1739" t="s">
        <v>2839</v>
      </c>
      <c r="AJ1739">
        <v>86</v>
      </c>
      <c r="AR1739" t="s">
        <v>159</v>
      </c>
      <c r="AS1739" t="s">
        <v>152</v>
      </c>
      <c r="AT1739" t="s">
        <v>228</v>
      </c>
      <c r="BH1739" s="15">
        <v>876521.17</v>
      </c>
      <c r="BJ1739" s="12">
        <v>876521.17</v>
      </c>
      <c r="BK1739" s="12">
        <v>0</v>
      </c>
      <c r="BS1739" s="12">
        <v>0</v>
      </c>
      <c r="BT1739" s="12">
        <v>0</v>
      </c>
      <c r="BU1739" s="12">
        <v>876521.17</v>
      </c>
      <c r="BV1739" s="12">
        <v>0</v>
      </c>
      <c r="BW1739" t="s">
        <v>4961</v>
      </c>
      <c r="BX1739" t="s">
        <v>141</v>
      </c>
      <c r="BY1739">
        <v>217</v>
      </c>
      <c r="BZ1739">
        <v>164</v>
      </c>
      <c r="CI1739">
        <f>CE1739+CG1739</f>
        <v>0</v>
      </c>
      <c r="CJ1739">
        <v>29151</v>
      </c>
      <c r="CO1739">
        <v>23176</v>
      </c>
      <c r="CT1739">
        <v>69</v>
      </c>
      <c r="CU1739">
        <v>55</v>
      </c>
      <c r="CW1739">
        <v>9</v>
      </c>
      <c r="CY1739">
        <v>6</v>
      </c>
      <c r="DA1739">
        <v>1</v>
      </c>
      <c r="DB1739">
        <f>CX1739+CZ1739+DA1739</f>
        <v>1</v>
      </c>
      <c r="DC1739">
        <v>21</v>
      </c>
      <c r="DE1739">
        <v>9</v>
      </c>
      <c r="DF1739">
        <v>9</v>
      </c>
      <c r="DG1739" s="13">
        <f>(DC1739+DD1739)/CU1739</f>
        <v>0.38181818181818183</v>
      </c>
      <c r="DH1739">
        <v>7864</v>
      </c>
      <c r="DI1739">
        <v>7345</v>
      </c>
      <c r="DJ1739">
        <v>3080</v>
      </c>
      <c r="DK1739">
        <v>2790</v>
      </c>
      <c r="DL1739">
        <v>175</v>
      </c>
      <c r="DM1739">
        <v>134</v>
      </c>
      <c r="DS1739">
        <v>66</v>
      </c>
      <c r="DU1739">
        <v>1</v>
      </c>
      <c r="DW1739">
        <v>3</v>
      </c>
      <c r="DX1739">
        <v>1</v>
      </c>
      <c r="EA1739">
        <v>63</v>
      </c>
      <c r="EB1739">
        <v>132</v>
      </c>
      <c r="EI1739">
        <f>CO1739</f>
        <v>23176</v>
      </c>
      <c r="EJ1739" s="16">
        <f>BU1739</f>
        <v>876521.17</v>
      </c>
      <c r="EK1739" s="16">
        <f>EJ1739/EI1739</f>
        <v>37.820209268208494</v>
      </c>
      <c r="EL1739">
        <f>DJ1739</f>
        <v>3080</v>
      </c>
      <c r="EM1739" s="16">
        <f>EK1739*EL1739</f>
        <v>116486.24454608216</v>
      </c>
    </row>
    <row r="1740" spans="1:143" x14ac:dyDescent="0.25">
      <c r="A1740">
        <v>2015</v>
      </c>
      <c r="B1740">
        <v>1558</v>
      </c>
      <c r="C1740" t="s">
        <v>4678</v>
      </c>
      <c r="D1740" t="s">
        <v>4782</v>
      </c>
      <c r="E1740" t="s">
        <v>4962</v>
      </c>
      <c r="F1740" t="s">
        <v>4963</v>
      </c>
      <c r="G1740" t="s">
        <v>145</v>
      </c>
      <c r="H1740">
        <v>531488</v>
      </c>
      <c r="I1740" t="s">
        <v>4784</v>
      </c>
      <c r="J1740" t="s">
        <v>4683</v>
      </c>
      <c r="K1740">
        <v>99206</v>
      </c>
      <c r="L1740" t="s">
        <v>163</v>
      </c>
      <c r="N1740" t="s">
        <v>151</v>
      </c>
      <c r="P1740" t="s">
        <v>152</v>
      </c>
      <c r="Q1740" t="s">
        <v>166</v>
      </c>
      <c r="R1740" t="s">
        <v>235</v>
      </c>
      <c r="T1740" t="s">
        <v>155</v>
      </c>
      <c r="U1740" t="s">
        <v>156</v>
      </c>
      <c r="V1740" t="s">
        <v>157</v>
      </c>
      <c r="W1740" t="s">
        <v>169</v>
      </c>
      <c r="X1740" t="s">
        <v>226</v>
      </c>
      <c r="Y1740">
        <v>12</v>
      </c>
      <c r="Z1740">
        <v>4</v>
      </c>
      <c r="AJ1740">
        <v>12</v>
      </c>
      <c r="AR1740" t="s">
        <v>159</v>
      </c>
      <c r="AS1740" t="s">
        <v>152</v>
      </c>
      <c r="AT1740" t="s">
        <v>228</v>
      </c>
      <c r="BH1740" s="15">
        <v>182384.91</v>
      </c>
      <c r="BJ1740" s="12">
        <v>182384.91</v>
      </c>
      <c r="BK1740" s="12">
        <v>0</v>
      </c>
      <c r="BS1740" s="12">
        <v>0</v>
      </c>
      <c r="BT1740" s="12">
        <v>0</v>
      </c>
      <c r="BU1740" s="12">
        <v>182384.91</v>
      </c>
      <c r="BV1740" s="12">
        <v>0</v>
      </c>
      <c r="BW1740" t="s">
        <v>4963</v>
      </c>
      <c r="BX1740" t="s">
        <v>157</v>
      </c>
      <c r="BY1740">
        <v>56</v>
      </c>
      <c r="BZ1740">
        <v>25</v>
      </c>
      <c r="CI1740">
        <f>CE1740+CG1740</f>
        <v>0</v>
      </c>
      <c r="CJ1740">
        <v>9580</v>
      </c>
      <c r="CO1740">
        <v>4305</v>
      </c>
      <c r="CT1740">
        <v>28</v>
      </c>
      <c r="CU1740">
        <v>14</v>
      </c>
      <c r="CY1740">
        <v>1</v>
      </c>
      <c r="DB1740">
        <f>CX1740+CZ1740+DA1740</f>
        <v>0</v>
      </c>
      <c r="DC1740">
        <v>12</v>
      </c>
      <c r="DE1740">
        <v>1</v>
      </c>
      <c r="DG1740" s="13">
        <f>(DC1740+DD1740)/CU1740</f>
        <v>0.8571428571428571</v>
      </c>
      <c r="DH1740">
        <v>3215</v>
      </c>
      <c r="DI1740">
        <v>2071</v>
      </c>
      <c r="DJ1740">
        <v>2774</v>
      </c>
      <c r="DK1740">
        <v>1780</v>
      </c>
      <c r="DL1740">
        <v>23</v>
      </c>
      <c r="DM1740">
        <v>12</v>
      </c>
      <c r="DU1740">
        <v>8</v>
      </c>
      <c r="DW1740">
        <v>1</v>
      </c>
      <c r="DX1740">
        <v>3</v>
      </c>
      <c r="EB1740">
        <v>12</v>
      </c>
      <c r="EI1740">
        <f>CO1740</f>
        <v>4305</v>
      </c>
      <c r="EJ1740" s="16">
        <f>BU1740</f>
        <v>182384.91</v>
      </c>
      <c r="EK1740" s="16">
        <f>EJ1740/EI1740</f>
        <v>42.365832752613244</v>
      </c>
      <c r="EL1740">
        <f>DJ1740</f>
        <v>2774</v>
      </c>
      <c r="EM1740" s="16">
        <f>EK1740*EL1740</f>
        <v>117522.82005574914</v>
      </c>
    </row>
    <row r="1741" spans="1:143" x14ac:dyDescent="0.25">
      <c r="A1741">
        <v>2015</v>
      </c>
      <c r="B1741">
        <v>1566</v>
      </c>
      <c r="C1741" t="s">
        <v>4678</v>
      </c>
      <c r="D1741" t="s">
        <v>4782</v>
      </c>
      <c r="E1741" t="s">
        <v>4964</v>
      </c>
      <c r="F1741" t="s">
        <v>4965</v>
      </c>
      <c r="G1741" t="s">
        <v>145</v>
      </c>
      <c r="H1741">
        <v>531488</v>
      </c>
      <c r="I1741" t="s">
        <v>4784</v>
      </c>
      <c r="J1741" t="s">
        <v>4683</v>
      </c>
      <c r="K1741">
        <v>99206</v>
      </c>
      <c r="L1741" t="s">
        <v>163</v>
      </c>
      <c r="N1741" t="s">
        <v>151</v>
      </c>
      <c r="P1741" t="s">
        <v>152</v>
      </c>
      <c r="Q1741" t="s">
        <v>166</v>
      </c>
      <c r="R1741" t="s">
        <v>235</v>
      </c>
      <c r="T1741" t="s">
        <v>155</v>
      </c>
      <c r="U1741" t="s">
        <v>211</v>
      </c>
      <c r="V1741" t="s">
        <v>212</v>
      </c>
      <c r="W1741" t="s">
        <v>169</v>
      </c>
      <c r="X1741" t="s">
        <v>226</v>
      </c>
      <c r="Y1741">
        <v>14</v>
      </c>
      <c r="Z1741">
        <v>3</v>
      </c>
      <c r="AA1741">
        <v>36</v>
      </c>
      <c r="AB1741">
        <v>36</v>
      </c>
      <c r="AE1741" t="s">
        <v>1147</v>
      </c>
      <c r="AJ1741">
        <v>50</v>
      </c>
      <c r="AR1741" t="s">
        <v>159</v>
      </c>
      <c r="AS1741" t="s">
        <v>152</v>
      </c>
      <c r="AT1741" t="s">
        <v>228</v>
      </c>
      <c r="BF1741" s="12">
        <v>4550</v>
      </c>
      <c r="BH1741" s="15">
        <v>1129736.6200000001</v>
      </c>
      <c r="BJ1741" s="12">
        <v>1134286.6200000001</v>
      </c>
      <c r="BK1741" s="12">
        <v>0</v>
      </c>
      <c r="BS1741" s="12">
        <v>0</v>
      </c>
      <c r="BT1741" s="12">
        <v>0</v>
      </c>
      <c r="BU1741" s="12">
        <v>1134286.6200000001</v>
      </c>
      <c r="BV1741" s="12">
        <v>0</v>
      </c>
      <c r="BW1741" t="s">
        <v>4965</v>
      </c>
      <c r="BX1741" t="s">
        <v>141</v>
      </c>
      <c r="BY1741">
        <v>376</v>
      </c>
      <c r="BZ1741">
        <v>251</v>
      </c>
      <c r="CI1741">
        <f>CE1741+CG1741</f>
        <v>0</v>
      </c>
      <c r="CJ1741">
        <v>49554</v>
      </c>
      <c r="CO1741">
        <v>32588</v>
      </c>
      <c r="CT1741">
        <v>191</v>
      </c>
      <c r="CU1741">
        <v>127</v>
      </c>
      <c r="CV1741">
        <v>1</v>
      </c>
      <c r="CW1741">
        <v>9</v>
      </c>
      <c r="CY1741">
        <v>9</v>
      </c>
      <c r="DA1741">
        <v>2</v>
      </c>
      <c r="DB1741">
        <f>CX1741+CZ1741+DA1741</f>
        <v>2</v>
      </c>
      <c r="DC1741">
        <v>90</v>
      </c>
      <c r="DE1741">
        <v>10</v>
      </c>
      <c r="DF1741">
        <v>6</v>
      </c>
      <c r="DG1741" s="13">
        <f>(DC1741+DD1741)/CU1741</f>
        <v>0.70866141732283461</v>
      </c>
      <c r="DH1741">
        <v>23980</v>
      </c>
      <c r="DI1741">
        <v>15885</v>
      </c>
      <c r="DJ1741">
        <v>18428</v>
      </c>
      <c r="DK1741">
        <v>12543</v>
      </c>
      <c r="DL1741">
        <v>237</v>
      </c>
      <c r="DM1741">
        <v>148</v>
      </c>
      <c r="DS1741">
        <v>69</v>
      </c>
      <c r="DU1741">
        <v>1</v>
      </c>
      <c r="DW1741">
        <v>4</v>
      </c>
      <c r="DX1741">
        <v>1</v>
      </c>
      <c r="DZ1741">
        <v>1</v>
      </c>
      <c r="EA1741">
        <v>72</v>
      </c>
      <c r="EB1741">
        <v>147</v>
      </c>
      <c r="EI1741">
        <f>CO1741</f>
        <v>32588</v>
      </c>
      <c r="EJ1741" s="16">
        <f>BU1741</f>
        <v>1134286.6200000001</v>
      </c>
      <c r="EK1741" s="16">
        <f>EJ1741/EI1741</f>
        <v>34.806880446790231</v>
      </c>
      <c r="EL1741">
        <f>DJ1741</f>
        <v>18428</v>
      </c>
      <c r="EM1741" s="16">
        <f>EK1741*EL1741</f>
        <v>641421.19287345035</v>
      </c>
    </row>
    <row r="1742" spans="1:143" x14ac:dyDescent="0.25">
      <c r="A1742">
        <v>2015</v>
      </c>
      <c r="B1742">
        <v>1470</v>
      </c>
      <c r="C1742" t="s">
        <v>4678</v>
      </c>
      <c r="D1742" t="s">
        <v>4679</v>
      </c>
      <c r="E1742" t="s">
        <v>4966</v>
      </c>
      <c r="F1742" t="s">
        <v>4967</v>
      </c>
      <c r="G1742" t="s">
        <v>145</v>
      </c>
      <c r="H1742">
        <v>531488</v>
      </c>
      <c r="I1742" t="s">
        <v>4968</v>
      </c>
      <c r="J1742" t="s">
        <v>4683</v>
      </c>
      <c r="K1742">
        <v>99202</v>
      </c>
      <c r="L1742" t="s">
        <v>163</v>
      </c>
      <c r="N1742" t="s">
        <v>496</v>
      </c>
      <c r="O1742" t="s">
        <v>198</v>
      </c>
      <c r="P1742" t="s">
        <v>152</v>
      </c>
      <c r="Q1742" t="s">
        <v>256</v>
      </c>
      <c r="R1742" t="s">
        <v>167</v>
      </c>
      <c r="S1742" t="s">
        <v>210</v>
      </c>
      <c r="T1742" t="s">
        <v>168</v>
      </c>
      <c r="V1742" t="s">
        <v>161</v>
      </c>
      <c r="W1742" t="s">
        <v>158</v>
      </c>
      <c r="Y1742">
        <v>30</v>
      </c>
      <c r="Z1742">
        <v>10</v>
      </c>
      <c r="AJ1742">
        <v>30</v>
      </c>
      <c r="AR1742" t="s">
        <v>159</v>
      </c>
      <c r="AS1742" t="s">
        <v>210</v>
      </c>
      <c r="AV1742" s="12">
        <v>2415.8140924476202</v>
      </c>
      <c r="AW1742" s="12" t="s">
        <v>4969</v>
      </c>
      <c r="AZ1742" s="15">
        <v>49450.02</v>
      </c>
      <c r="BB1742" s="12">
        <v>13369.7773371639</v>
      </c>
      <c r="BF1742" s="12">
        <v>14971.67</v>
      </c>
      <c r="BJ1742" s="12">
        <v>82349.607134234902</v>
      </c>
      <c r="BK1742" s="12">
        <v>17927.9171342349</v>
      </c>
      <c r="BS1742" s="12">
        <v>0</v>
      </c>
      <c r="BT1742" s="12">
        <v>0</v>
      </c>
      <c r="BU1742" s="12">
        <v>82349.607134234902</v>
      </c>
      <c r="BV1742" s="12">
        <v>17927.9171342349</v>
      </c>
      <c r="BW1742" t="s">
        <v>4967</v>
      </c>
      <c r="BX1742" t="s">
        <v>161</v>
      </c>
      <c r="BY1742">
        <v>142</v>
      </c>
      <c r="BZ1742">
        <v>55</v>
      </c>
      <c r="CI1742">
        <f>CE1742+CG1742</f>
        <v>0</v>
      </c>
      <c r="CJ1742">
        <v>7056</v>
      </c>
      <c r="CO1742">
        <v>2763</v>
      </c>
      <c r="CT1742">
        <v>53</v>
      </c>
      <c r="CU1742">
        <v>23</v>
      </c>
      <c r="CW1742">
        <v>2</v>
      </c>
      <c r="CY1742">
        <v>8</v>
      </c>
      <c r="DA1742">
        <v>1</v>
      </c>
      <c r="DB1742">
        <f>CX1742+CZ1742+DA1742</f>
        <v>1</v>
      </c>
      <c r="DC1742">
        <v>8</v>
      </c>
      <c r="DE1742">
        <v>3</v>
      </c>
      <c r="DF1742">
        <v>1</v>
      </c>
      <c r="DG1742" s="13">
        <f>(DC1742+DD1742)/CU1742</f>
        <v>0.34782608695652173</v>
      </c>
      <c r="DH1742">
        <v>1547</v>
      </c>
      <c r="DI1742">
        <v>1184</v>
      </c>
      <c r="DJ1742">
        <v>403</v>
      </c>
      <c r="DK1742">
        <v>301</v>
      </c>
      <c r="DL1742">
        <v>105</v>
      </c>
      <c r="DM1742">
        <v>42</v>
      </c>
      <c r="DS1742">
        <v>10</v>
      </c>
      <c r="DU1742">
        <v>12</v>
      </c>
      <c r="DW1742">
        <v>4</v>
      </c>
      <c r="DX1742">
        <v>2</v>
      </c>
      <c r="EA1742">
        <v>14</v>
      </c>
      <c r="EF1742">
        <v>8</v>
      </c>
      <c r="EG1742">
        <v>1</v>
      </c>
      <c r="EH1742" s="13">
        <v>0.125</v>
      </c>
      <c r="EI1742">
        <f>CO1742</f>
        <v>2763</v>
      </c>
      <c r="EJ1742" s="16">
        <f>BU1742</f>
        <v>82349.607134234902</v>
      </c>
      <c r="EK1742" s="16">
        <f>EJ1742/EI1742</f>
        <v>29.804418072470106</v>
      </c>
      <c r="EL1742">
        <f>DJ1742</f>
        <v>403</v>
      </c>
      <c r="EM1742" s="16">
        <f>EK1742*EL1742</f>
        <v>12011.180483205453</v>
      </c>
    </row>
    <row r="1743" spans="1:143" x14ac:dyDescent="0.25">
      <c r="A1743">
        <v>2015</v>
      </c>
      <c r="B1743">
        <v>1555</v>
      </c>
      <c r="C1743" t="s">
        <v>4678</v>
      </c>
      <c r="D1743" t="s">
        <v>4679</v>
      </c>
      <c r="E1743" t="s">
        <v>4970</v>
      </c>
      <c r="F1743" t="s">
        <v>4971</v>
      </c>
      <c r="G1743" t="s">
        <v>145</v>
      </c>
      <c r="H1743">
        <v>531488</v>
      </c>
      <c r="I1743" t="s">
        <v>4968</v>
      </c>
      <c r="J1743" t="s">
        <v>4683</v>
      </c>
      <c r="K1743">
        <v>99201</v>
      </c>
      <c r="L1743" t="s">
        <v>163</v>
      </c>
      <c r="N1743" t="s">
        <v>496</v>
      </c>
      <c r="O1743" t="s">
        <v>198</v>
      </c>
      <c r="P1743" t="s">
        <v>152</v>
      </c>
      <c r="Q1743" t="s">
        <v>256</v>
      </c>
      <c r="R1743" t="s">
        <v>154</v>
      </c>
      <c r="S1743" t="s">
        <v>210</v>
      </c>
      <c r="T1743" t="s">
        <v>168</v>
      </c>
      <c r="V1743" t="s">
        <v>343</v>
      </c>
      <c r="W1743" t="s">
        <v>333</v>
      </c>
      <c r="Y1743">
        <v>24</v>
      </c>
      <c r="Z1743">
        <v>8</v>
      </c>
      <c r="AJ1743">
        <v>24</v>
      </c>
      <c r="AR1743" t="s">
        <v>159</v>
      </c>
      <c r="AS1743" t="s">
        <v>210</v>
      </c>
      <c r="AU1743" t="s">
        <v>4972</v>
      </c>
      <c r="AV1743" s="12">
        <v>2366.1482101706201</v>
      </c>
      <c r="AW1743" s="12" t="s">
        <v>4973</v>
      </c>
      <c r="AX1743" s="15">
        <v>70389.39</v>
      </c>
      <c r="BB1743" s="12">
        <v>13094.9127317404</v>
      </c>
      <c r="BF1743" s="12">
        <v>14971.67</v>
      </c>
      <c r="BJ1743" s="12">
        <v>102920.403316968</v>
      </c>
      <c r="BK1743" s="12">
        <v>17559.343316967999</v>
      </c>
      <c r="BS1743" s="12">
        <v>0</v>
      </c>
      <c r="BT1743" s="12">
        <v>0</v>
      </c>
      <c r="BU1743" s="12">
        <v>102920.403316968</v>
      </c>
      <c r="BV1743" s="12">
        <v>17559.343316967999</v>
      </c>
      <c r="BW1743" t="s">
        <v>4971</v>
      </c>
      <c r="BX1743" t="s">
        <v>343</v>
      </c>
      <c r="BY1743">
        <v>63</v>
      </c>
      <c r="BZ1743">
        <v>23</v>
      </c>
      <c r="CI1743">
        <f>CE1743+CG1743</f>
        <v>0</v>
      </c>
      <c r="CJ1743">
        <v>4904</v>
      </c>
      <c r="CO1743">
        <v>1858</v>
      </c>
      <c r="CT1743">
        <v>29</v>
      </c>
      <c r="CU1743">
        <v>11</v>
      </c>
      <c r="CV1743">
        <v>1</v>
      </c>
      <c r="CY1743">
        <v>3</v>
      </c>
      <c r="DB1743">
        <f>CX1743+CZ1743+DA1743</f>
        <v>0</v>
      </c>
      <c r="DC1743">
        <v>5</v>
      </c>
      <c r="DD1743">
        <v>2</v>
      </c>
      <c r="DG1743" s="13">
        <f>(DC1743+DD1743)/CU1743</f>
        <v>0.63636363636363635</v>
      </c>
      <c r="DH1743">
        <v>1383</v>
      </c>
      <c r="DI1743">
        <v>1023</v>
      </c>
      <c r="DJ1743">
        <v>999</v>
      </c>
      <c r="DK1743">
        <v>908</v>
      </c>
      <c r="DL1743">
        <v>45</v>
      </c>
      <c r="DM1743">
        <v>15</v>
      </c>
      <c r="DS1743">
        <v>4</v>
      </c>
      <c r="DU1743">
        <v>6</v>
      </c>
      <c r="DX1743">
        <v>3</v>
      </c>
      <c r="EA1743">
        <v>2</v>
      </c>
      <c r="EF1743">
        <v>3</v>
      </c>
      <c r="EG1743">
        <v>1</v>
      </c>
      <c r="EH1743" s="13">
        <v>0.33333333333333298</v>
      </c>
      <c r="EI1743">
        <f>CO1743</f>
        <v>1858</v>
      </c>
      <c r="EJ1743" s="16">
        <f>BU1743</f>
        <v>102920.403316968</v>
      </c>
      <c r="EK1743" s="16">
        <f>EJ1743/EI1743</f>
        <v>55.393112657141018</v>
      </c>
      <c r="EL1743">
        <f>DJ1743</f>
        <v>999</v>
      </c>
      <c r="EM1743" s="16">
        <f>EK1743*EL1743</f>
        <v>55337.71954448388</v>
      </c>
    </row>
    <row r="1744" spans="1:143" x14ac:dyDescent="0.25">
      <c r="A1744">
        <v>2015</v>
      </c>
      <c r="B1744">
        <v>1507</v>
      </c>
      <c r="C1744" t="s">
        <v>4678</v>
      </c>
      <c r="D1744" t="s">
        <v>856</v>
      </c>
      <c r="E1744" t="s">
        <v>4974</v>
      </c>
      <c r="F1744" t="s">
        <v>4975</v>
      </c>
      <c r="G1744" t="s">
        <v>145</v>
      </c>
      <c r="H1744">
        <v>531488</v>
      </c>
      <c r="I1744" t="s">
        <v>4976</v>
      </c>
      <c r="J1744" t="s">
        <v>4683</v>
      </c>
      <c r="K1744">
        <v>99207</v>
      </c>
      <c r="L1744" t="s">
        <v>163</v>
      </c>
      <c r="N1744" t="s">
        <v>656</v>
      </c>
      <c r="O1744" t="s">
        <v>198</v>
      </c>
      <c r="P1744" t="s">
        <v>152</v>
      </c>
      <c r="Q1744" t="s">
        <v>199</v>
      </c>
      <c r="R1744" t="s">
        <v>154</v>
      </c>
      <c r="S1744" t="s">
        <v>210</v>
      </c>
      <c r="T1744" t="s">
        <v>168</v>
      </c>
      <c r="V1744" t="s">
        <v>343</v>
      </c>
      <c r="W1744" t="s">
        <v>158</v>
      </c>
      <c r="Y1744">
        <v>90</v>
      </c>
      <c r="Z1744">
        <v>30</v>
      </c>
      <c r="AJ1744">
        <v>90</v>
      </c>
      <c r="AR1744" t="s">
        <v>159</v>
      </c>
      <c r="AS1744" t="s">
        <v>152</v>
      </c>
      <c r="AV1744" s="12">
        <v>5773.6573881487502</v>
      </c>
      <c r="AW1744" s="12" t="s">
        <v>4977</v>
      </c>
      <c r="BB1744" s="12">
        <v>13621.146814813699</v>
      </c>
      <c r="BF1744" s="12">
        <v>43114.99</v>
      </c>
      <c r="BI1744" s="12">
        <v>302747</v>
      </c>
      <c r="BJ1744" s="12">
        <v>370376.83</v>
      </c>
      <c r="BK1744" s="12">
        <v>24514.84</v>
      </c>
      <c r="BS1744" s="12">
        <v>0</v>
      </c>
      <c r="BT1744" s="12">
        <v>0</v>
      </c>
      <c r="BU1744" s="12">
        <v>370376.83</v>
      </c>
      <c r="BV1744" s="12">
        <v>24514.84</v>
      </c>
      <c r="BW1744" t="s">
        <v>4975</v>
      </c>
      <c r="BX1744" t="s">
        <v>343</v>
      </c>
      <c r="BY1744">
        <v>177</v>
      </c>
      <c r="BZ1744">
        <v>52</v>
      </c>
      <c r="CI1744">
        <f>CE1744+CG1744</f>
        <v>0</v>
      </c>
      <c r="CJ1744">
        <v>26431</v>
      </c>
      <c r="CO1744">
        <v>7988</v>
      </c>
      <c r="CT1744">
        <v>76</v>
      </c>
      <c r="CU1744">
        <v>25</v>
      </c>
      <c r="CY1744">
        <v>5</v>
      </c>
      <c r="DA1744">
        <v>1</v>
      </c>
      <c r="DB1744">
        <f>CX1744+CZ1744+DA1744</f>
        <v>1</v>
      </c>
      <c r="DC1744">
        <v>12</v>
      </c>
      <c r="DE1744">
        <v>7</v>
      </c>
      <c r="DG1744" s="13">
        <f>(DC1744+DD1744)/CU1744</f>
        <v>0.48</v>
      </c>
      <c r="DH1744">
        <v>4941</v>
      </c>
      <c r="DI1744">
        <v>3896</v>
      </c>
      <c r="DJ1744">
        <v>3005</v>
      </c>
      <c r="DK1744">
        <v>2462</v>
      </c>
      <c r="DL1744">
        <v>93</v>
      </c>
      <c r="DM1744">
        <v>30</v>
      </c>
      <c r="DS1744">
        <v>17</v>
      </c>
      <c r="DU1744">
        <v>9</v>
      </c>
      <c r="DW1744">
        <v>1</v>
      </c>
      <c r="EA1744">
        <v>3</v>
      </c>
      <c r="EB1744">
        <v>1</v>
      </c>
      <c r="EF1744">
        <v>5</v>
      </c>
      <c r="EG1744">
        <v>0</v>
      </c>
      <c r="EH1744" s="13">
        <v>0</v>
      </c>
      <c r="EI1744">
        <f>CO1744</f>
        <v>7988</v>
      </c>
      <c r="EJ1744" s="16">
        <f>BU1744</f>
        <v>370376.83</v>
      </c>
      <c r="EK1744" s="16">
        <f>EJ1744/EI1744</f>
        <v>46.366653730595893</v>
      </c>
      <c r="EL1744">
        <f>DJ1744</f>
        <v>3005</v>
      </c>
      <c r="EM1744" s="16">
        <f>EK1744*EL1744</f>
        <v>139331.79446044067</v>
      </c>
    </row>
    <row r="1745" spans="1:143" x14ac:dyDescent="0.25">
      <c r="A1745">
        <v>2015</v>
      </c>
      <c r="B1745">
        <v>1549</v>
      </c>
      <c r="C1745" t="s">
        <v>4678</v>
      </c>
      <c r="D1745" t="s">
        <v>2243</v>
      </c>
      <c r="E1745" t="s">
        <v>4978</v>
      </c>
      <c r="F1745" t="s">
        <v>4979</v>
      </c>
      <c r="G1745" t="s">
        <v>145</v>
      </c>
      <c r="H1745">
        <v>531488</v>
      </c>
      <c r="I1745" t="s">
        <v>4980</v>
      </c>
      <c r="J1745" t="s">
        <v>4683</v>
      </c>
      <c r="K1745">
        <v>99205</v>
      </c>
      <c r="L1745" t="s">
        <v>163</v>
      </c>
      <c r="N1745" t="s">
        <v>656</v>
      </c>
      <c r="O1745" t="s">
        <v>165</v>
      </c>
      <c r="P1745" t="s">
        <v>152</v>
      </c>
      <c r="Q1745" t="s">
        <v>199</v>
      </c>
      <c r="R1745" t="s">
        <v>248</v>
      </c>
      <c r="S1745" t="s">
        <v>210</v>
      </c>
      <c r="V1745" t="s">
        <v>249</v>
      </c>
      <c r="W1745" t="s">
        <v>158</v>
      </c>
      <c r="Y1745">
        <v>34</v>
      </c>
      <c r="Z1745">
        <v>11</v>
      </c>
      <c r="AA1745">
        <v>1</v>
      </c>
      <c r="AB1745">
        <v>1</v>
      </c>
      <c r="AJ1745">
        <v>35</v>
      </c>
      <c r="AR1745" t="s">
        <v>159</v>
      </c>
      <c r="AS1745" t="s">
        <v>152</v>
      </c>
      <c r="AU1745" t="s">
        <v>4981</v>
      </c>
      <c r="AV1745" s="12">
        <v>29257.817899999998</v>
      </c>
      <c r="AW1745" s="12" t="s">
        <v>4982</v>
      </c>
      <c r="BJ1745" s="12">
        <v>55203.43</v>
      </c>
      <c r="BK1745" s="12">
        <v>55203.43</v>
      </c>
      <c r="BS1745" s="12">
        <v>0</v>
      </c>
      <c r="BT1745" s="12">
        <v>0</v>
      </c>
      <c r="BU1745" s="12">
        <v>55203.43</v>
      </c>
      <c r="BV1745" s="12">
        <v>55203.43</v>
      </c>
      <c r="BW1745" t="s">
        <v>4979</v>
      </c>
      <c r="BX1745" t="s">
        <v>1363</v>
      </c>
      <c r="BY1745">
        <v>69</v>
      </c>
      <c r="BZ1745">
        <v>22</v>
      </c>
      <c r="CI1745">
        <f>CE1745+CG1745</f>
        <v>0</v>
      </c>
      <c r="CJ1745">
        <v>13012</v>
      </c>
      <c r="CO1745">
        <v>4634</v>
      </c>
      <c r="CT1745">
        <v>31</v>
      </c>
      <c r="CU1745">
        <v>10</v>
      </c>
      <c r="CY1745">
        <v>2</v>
      </c>
      <c r="DB1745">
        <f>CX1745+CZ1745+DA1745</f>
        <v>0</v>
      </c>
      <c r="DC1745">
        <v>8</v>
      </c>
      <c r="DG1745" s="13">
        <f>(DC1745+DD1745)/CU1745</f>
        <v>0.8</v>
      </c>
      <c r="DH1745">
        <v>2739</v>
      </c>
      <c r="DI1745">
        <v>923</v>
      </c>
      <c r="DJ1745">
        <v>2514</v>
      </c>
      <c r="DK1745">
        <v>698</v>
      </c>
      <c r="DL1745">
        <v>16</v>
      </c>
      <c r="DM1745">
        <v>6</v>
      </c>
      <c r="DS1745">
        <v>4</v>
      </c>
      <c r="DU1745">
        <v>2</v>
      </c>
      <c r="EF1745">
        <v>1</v>
      </c>
      <c r="EG1745">
        <v>0</v>
      </c>
      <c r="EH1745" s="13">
        <v>0</v>
      </c>
      <c r="EI1745">
        <f>CO1745</f>
        <v>4634</v>
      </c>
      <c r="EJ1745" s="16">
        <f>BU1745</f>
        <v>55203.43</v>
      </c>
      <c r="EK1745" s="16">
        <f>EJ1745/EI1745</f>
        <v>11.912695295640916</v>
      </c>
      <c r="EL1745">
        <f>DJ1745</f>
        <v>2514</v>
      </c>
      <c r="EM1745" s="16">
        <f>EK1745*EL1745</f>
        <v>29948.515973241261</v>
      </c>
    </row>
    <row r="1746" spans="1:143" x14ac:dyDescent="0.25">
      <c r="A1746">
        <v>2015</v>
      </c>
      <c r="B1746">
        <v>1538</v>
      </c>
      <c r="C1746" t="s">
        <v>4678</v>
      </c>
      <c r="D1746" t="s">
        <v>4679</v>
      </c>
      <c r="E1746" t="s">
        <v>4983</v>
      </c>
      <c r="F1746" t="s">
        <v>4984</v>
      </c>
      <c r="G1746" t="s">
        <v>145</v>
      </c>
      <c r="H1746">
        <v>531488</v>
      </c>
      <c r="I1746" t="s">
        <v>4985</v>
      </c>
      <c r="J1746" t="s">
        <v>4683</v>
      </c>
      <c r="K1746">
        <v>99201</v>
      </c>
      <c r="L1746" t="s">
        <v>163</v>
      </c>
      <c r="N1746" t="s">
        <v>656</v>
      </c>
      <c r="O1746" t="s">
        <v>198</v>
      </c>
      <c r="P1746" t="s">
        <v>152</v>
      </c>
      <c r="Q1746" t="s">
        <v>256</v>
      </c>
      <c r="R1746" t="s">
        <v>248</v>
      </c>
      <c r="S1746" t="s">
        <v>210</v>
      </c>
      <c r="V1746" t="s">
        <v>257</v>
      </c>
      <c r="W1746" t="s">
        <v>158</v>
      </c>
      <c r="Y1746">
        <v>69</v>
      </c>
      <c r="Z1746">
        <v>22</v>
      </c>
      <c r="AJ1746">
        <v>69</v>
      </c>
      <c r="AQ1746" t="s">
        <v>2085</v>
      </c>
      <c r="AR1746" t="s">
        <v>227</v>
      </c>
      <c r="AS1746" t="s">
        <v>210</v>
      </c>
      <c r="AU1746" t="s">
        <v>4986</v>
      </c>
      <c r="AX1746" s="15">
        <v>155116.6</v>
      </c>
      <c r="BA1746" s="15">
        <v>11970</v>
      </c>
      <c r="BF1746" s="12">
        <v>14602</v>
      </c>
      <c r="BJ1746" s="12">
        <v>181688.6</v>
      </c>
      <c r="BK1746" s="12">
        <v>0</v>
      </c>
      <c r="BQ1746" s="12">
        <v>228.61</v>
      </c>
      <c r="BS1746" s="12">
        <v>228.61</v>
      </c>
      <c r="BT1746" s="12">
        <v>457.22</v>
      </c>
      <c r="BU1746" s="12">
        <v>182145.82</v>
      </c>
      <c r="BV1746" s="12">
        <v>0</v>
      </c>
      <c r="BW1746" t="s">
        <v>4987</v>
      </c>
      <c r="BX1746" t="s">
        <v>259</v>
      </c>
      <c r="BY1746">
        <v>67</v>
      </c>
      <c r="BZ1746">
        <v>22</v>
      </c>
      <c r="CI1746">
        <f>CE1746+CG1746</f>
        <v>0</v>
      </c>
      <c r="CJ1746">
        <v>18822</v>
      </c>
      <c r="CO1746">
        <v>6535</v>
      </c>
      <c r="CT1746">
        <v>17</v>
      </c>
      <c r="CU1746">
        <v>3</v>
      </c>
      <c r="CY1746">
        <v>1</v>
      </c>
      <c r="DB1746">
        <f>CX1746+CZ1746+DA1746</f>
        <v>0</v>
      </c>
      <c r="DC1746">
        <v>2</v>
      </c>
      <c r="DG1746" s="13">
        <f>(DC1746+DD1746)/CU1746</f>
        <v>0.66666666666666663</v>
      </c>
      <c r="DH1746">
        <v>2682</v>
      </c>
      <c r="DI1746">
        <v>494</v>
      </c>
      <c r="DJ1746">
        <v>1442</v>
      </c>
      <c r="DK1746">
        <v>159</v>
      </c>
      <c r="DL1746">
        <v>13</v>
      </c>
      <c r="DM1746">
        <v>4</v>
      </c>
      <c r="DS1746">
        <v>2</v>
      </c>
      <c r="EA1746">
        <v>2</v>
      </c>
      <c r="EF1746">
        <v>1</v>
      </c>
      <c r="EG1746">
        <v>0</v>
      </c>
      <c r="EH1746" s="13">
        <v>0</v>
      </c>
      <c r="EI1746">
        <f>CO1746</f>
        <v>6535</v>
      </c>
      <c r="EJ1746" s="16">
        <f>BU1746</f>
        <v>182145.82</v>
      </c>
      <c r="EK1746" s="16">
        <f>EJ1746/EI1746</f>
        <v>27.872351951032901</v>
      </c>
      <c r="EL1746">
        <f>DJ1746</f>
        <v>1442</v>
      </c>
      <c r="EM1746" s="16">
        <f>EK1746*EL1746</f>
        <v>40191.931513389442</v>
      </c>
    </row>
    <row r="1747" spans="1:143" x14ac:dyDescent="0.25">
      <c r="A1747">
        <v>2015</v>
      </c>
      <c r="B1747">
        <v>1517</v>
      </c>
      <c r="C1747" t="s">
        <v>4678</v>
      </c>
      <c r="D1747" t="s">
        <v>4679</v>
      </c>
      <c r="E1747" t="s">
        <v>4988</v>
      </c>
      <c r="F1747" t="s">
        <v>4989</v>
      </c>
      <c r="G1747" t="s">
        <v>145</v>
      </c>
      <c r="H1747">
        <v>531488</v>
      </c>
      <c r="I1747" t="s">
        <v>4985</v>
      </c>
      <c r="J1747" t="s">
        <v>4683</v>
      </c>
      <c r="K1747">
        <v>99201</v>
      </c>
      <c r="L1747" t="s">
        <v>196</v>
      </c>
      <c r="N1747" t="s">
        <v>656</v>
      </c>
      <c r="O1747" t="s">
        <v>198</v>
      </c>
      <c r="P1747" t="s">
        <v>210</v>
      </c>
      <c r="Q1747" t="s">
        <v>256</v>
      </c>
      <c r="R1747" t="s">
        <v>248</v>
      </c>
      <c r="S1747" t="s">
        <v>210</v>
      </c>
      <c r="V1747" t="s">
        <v>257</v>
      </c>
      <c r="W1747" t="s">
        <v>158</v>
      </c>
      <c r="AJ1747">
        <v>0</v>
      </c>
      <c r="AR1747" t="s">
        <v>227</v>
      </c>
      <c r="AS1747" t="s">
        <v>152</v>
      </c>
      <c r="AU1747" t="s">
        <v>4990</v>
      </c>
      <c r="BJ1747" s="12">
        <v>0</v>
      </c>
      <c r="BK1747" s="12">
        <v>0</v>
      </c>
      <c r="BS1747" s="12">
        <v>0</v>
      </c>
      <c r="BT1747" s="12">
        <v>0</v>
      </c>
      <c r="BU1747" s="12">
        <v>0</v>
      </c>
      <c r="BV1747" s="12">
        <v>0</v>
      </c>
      <c r="BW1747" t="s">
        <v>4989</v>
      </c>
      <c r="BX1747" t="s">
        <v>1021</v>
      </c>
      <c r="BY1747">
        <v>5</v>
      </c>
      <c r="BZ1747">
        <v>2</v>
      </c>
      <c r="CI1747">
        <f>CE1747+CG1747</f>
        <v>0</v>
      </c>
      <c r="CJ1747">
        <v>556</v>
      </c>
      <c r="CO1747">
        <v>216</v>
      </c>
      <c r="CT1747">
        <v>4</v>
      </c>
      <c r="CU1747">
        <v>1</v>
      </c>
      <c r="DB1747">
        <f>CX1747+CZ1747+DA1747</f>
        <v>0</v>
      </c>
      <c r="DE1747">
        <v>1</v>
      </c>
      <c r="DG1747" s="13">
        <f>(DC1747+DD1747)/CU1747</f>
        <v>0</v>
      </c>
      <c r="DH1747">
        <v>500</v>
      </c>
      <c r="DI1747">
        <v>92</v>
      </c>
      <c r="EF1747">
        <v>1</v>
      </c>
      <c r="EG1747">
        <v>0</v>
      </c>
      <c r="EH1747" s="13">
        <v>0</v>
      </c>
      <c r="EI1747">
        <f>CO1747</f>
        <v>216</v>
      </c>
      <c r="EJ1747" s="16">
        <f>BU1747</f>
        <v>0</v>
      </c>
      <c r="EK1747" s="16">
        <f>EJ1747/EI1747</f>
        <v>0</v>
      </c>
      <c r="EL1747">
        <f>DJ1747</f>
        <v>0</v>
      </c>
      <c r="EM1747" s="16">
        <f>EK1747*EL1747</f>
        <v>0</v>
      </c>
    </row>
    <row r="1748" spans="1:143" x14ac:dyDescent="0.25">
      <c r="A1748">
        <v>2015</v>
      </c>
      <c r="B1748">
        <v>1532</v>
      </c>
      <c r="C1748" t="s">
        <v>4678</v>
      </c>
      <c r="D1748" t="s">
        <v>4743</v>
      </c>
      <c r="E1748" t="s">
        <v>4991</v>
      </c>
      <c r="F1748" t="s">
        <v>4992</v>
      </c>
      <c r="G1748" t="s">
        <v>145</v>
      </c>
      <c r="H1748">
        <v>531488</v>
      </c>
      <c r="I1748" t="s">
        <v>4746</v>
      </c>
      <c r="J1748" t="s">
        <v>4683</v>
      </c>
      <c r="K1748">
        <v>99201</v>
      </c>
      <c r="L1748" t="s">
        <v>196</v>
      </c>
      <c r="N1748" t="s">
        <v>656</v>
      </c>
      <c r="O1748" t="s">
        <v>165</v>
      </c>
      <c r="P1748" t="s">
        <v>210</v>
      </c>
      <c r="Q1748" t="s">
        <v>256</v>
      </c>
      <c r="R1748" t="s">
        <v>248</v>
      </c>
      <c r="S1748" t="s">
        <v>210</v>
      </c>
      <c r="V1748" t="s">
        <v>257</v>
      </c>
      <c r="W1748" t="s">
        <v>175</v>
      </c>
      <c r="AA1748">
        <v>17</v>
      </c>
      <c r="AB1748">
        <v>17</v>
      </c>
      <c r="AE1748" t="s">
        <v>370</v>
      </c>
      <c r="AI1748" t="s">
        <v>480</v>
      </c>
      <c r="AJ1748">
        <v>17</v>
      </c>
      <c r="AR1748" t="s">
        <v>227</v>
      </c>
      <c r="AS1748" t="s">
        <v>210</v>
      </c>
      <c r="AU1748" t="s">
        <v>4993</v>
      </c>
      <c r="AX1748" s="15">
        <v>33725.01</v>
      </c>
      <c r="BH1748" s="15">
        <v>31459</v>
      </c>
      <c r="BJ1748" s="12">
        <v>65184.01</v>
      </c>
      <c r="BK1748" s="12">
        <v>0</v>
      </c>
      <c r="BS1748" s="12">
        <v>0</v>
      </c>
      <c r="BT1748" s="12">
        <v>0</v>
      </c>
      <c r="BU1748" s="12">
        <v>65184.01</v>
      </c>
      <c r="BV1748" s="12">
        <v>0</v>
      </c>
      <c r="BW1748" t="s">
        <v>4992</v>
      </c>
      <c r="BX1748" t="s">
        <v>259</v>
      </c>
      <c r="BY1748">
        <v>17</v>
      </c>
      <c r="BZ1748">
        <v>17</v>
      </c>
      <c r="CI1748">
        <f>CE1748+CG1748</f>
        <v>0</v>
      </c>
      <c r="CJ1748">
        <v>3023</v>
      </c>
      <c r="CO1748">
        <v>3023</v>
      </c>
      <c r="CT1748">
        <v>16</v>
      </c>
      <c r="CU1748">
        <v>16</v>
      </c>
      <c r="DB1748">
        <f>CX1748+CZ1748+DA1748</f>
        <v>0</v>
      </c>
      <c r="DC1748">
        <v>16</v>
      </c>
      <c r="DG1748" s="13">
        <f>(DC1748+DD1748)/CU1748</f>
        <v>1</v>
      </c>
      <c r="DH1748">
        <v>19284</v>
      </c>
      <c r="DI1748">
        <v>2811</v>
      </c>
      <c r="DJ1748">
        <v>19284</v>
      </c>
      <c r="DK1748">
        <v>2811</v>
      </c>
      <c r="EF1748">
        <v>5</v>
      </c>
      <c r="EG1748">
        <v>1</v>
      </c>
      <c r="EH1748" s="13">
        <v>0.2</v>
      </c>
      <c r="EI1748">
        <f>CO1748</f>
        <v>3023</v>
      </c>
      <c r="EJ1748" s="16">
        <f>BU1748</f>
        <v>65184.01</v>
      </c>
      <c r="EK1748" s="16">
        <f>EJ1748/EI1748</f>
        <v>21.562689381409196</v>
      </c>
      <c r="EL1748">
        <f>DJ1748</f>
        <v>19284</v>
      </c>
      <c r="EM1748" s="16">
        <f>EK1748*EL1748</f>
        <v>415814.90203109494</v>
      </c>
    </row>
    <row r="1749" spans="1:143" x14ac:dyDescent="0.25">
      <c r="A1749">
        <v>2015</v>
      </c>
      <c r="B1749">
        <v>1569</v>
      </c>
      <c r="C1749" t="s">
        <v>4678</v>
      </c>
      <c r="D1749" t="s">
        <v>2243</v>
      </c>
      <c r="E1749" t="s">
        <v>4994</v>
      </c>
      <c r="F1749" t="s">
        <v>4841</v>
      </c>
      <c r="H1749">
        <v>531488</v>
      </c>
      <c r="I1749" t="s">
        <v>4980</v>
      </c>
      <c r="J1749" t="s">
        <v>4683</v>
      </c>
      <c r="K1749">
        <v>99205</v>
      </c>
      <c r="L1749" t="s">
        <v>163</v>
      </c>
      <c r="N1749" t="s">
        <v>286</v>
      </c>
      <c r="P1749" t="s">
        <v>152</v>
      </c>
      <c r="Q1749" t="s">
        <v>199</v>
      </c>
      <c r="V1749" t="s">
        <v>287</v>
      </c>
      <c r="W1749" t="s">
        <v>333</v>
      </c>
      <c r="AJ1749">
        <v>0</v>
      </c>
      <c r="AR1749" t="s">
        <v>227</v>
      </c>
      <c r="AS1749" t="s">
        <v>152</v>
      </c>
      <c r="BF1749" s="12">
        <v>11603.8</v>
      </c>
      <c r="BG1749" s="15">
        <v>10770</v>
      </c>
      <c r="BH1749" s="15">
        <v>20114.150000000001</v>
      </c>
      <c r="BI1749" s="12">
        <v>137803</v>
      </c>
      <c r="BJ1749" s="12">
        <v>180290.95</v>
      </c>
      <c r="BK1749" s="12">
        <v>0</v>
      </c>
      <c r="BS1749" s="12">
        <v>0</v>
      </c>
      <c r="BT1749" s="12">
        <v>0</v>
      </c>
      <c r="BU1749" s="12">
        <v>180290.95</v>
      </c>
      <c r="BV1749" s="12">
        <v>0</v>
      </c>
      <c r="CI1749">
        <f>CE1749+CG1749</f>
        <v>0</v>
      </c>
      <c r="DB1749">
        <f>CX1749+CZ1749+DA1749</f>
        <v>0</v>
      </c>
      <c r="DG1749" s="13" t="e">
        <f>(DC1749+DD1749)/CU1749</f>
        <v>#DIV/0!</v>
      </c>
      <c r="EI1749">
        <f>CO1749</f>
        <v>0</v>
      </c>
      <c r="EJ1749" s="16">
        <f>BU1749</f>
        <v>180290.95</v>
      </c>
      <c r="EK1749" s="16" t="e">
        <f>EJ1749/EI1749</f>
        <v>#DIV/0!</v>
      </c>
      <c r="EL1749">
        <f>DJ1749</f>
        <v>0</v>
      </c>
      <c r="EM1749" s="16" t="e">
        <f>EK1749*EL1749</f>
        <v>#DIV/0!</v>
      </c>
    </row>
    <row r="1750" spans="1:143" x14ac:dyDescent="0.25">
      <c r="A1750">
        <v>2015</v>
      </c>
      <c r="B1750">
        <v>1579</v>
      </c>
      <c r="C1750" t="s">
        <v>4678</v>
      </c>
      <c r="D1750" t="s">
        <v>2243</v>
      </c>
      <c r="E1750" t="s">
        <v>4995</v>
      </c>
      <c r="F1750" t="s">
        <v>4996</v>
      </c>
      <c r="G1750" t="s">
        <v>145</v>
      </c>
      <c r="H1750">
        <v>531488</v>
      </c>
      <c r="I1750" t="s">
        <v>4980</v>
      </c>
      <c r="J1750" t="s">
        <v>4683</v>
      </c>
      <c r="K1750">
        <v>99205</v>
      </c>
      <c r="L1750" t="s">
        <v>163</v>
      </c>
      <c r="N1750" t="s">
        <v>656</v>
      </c>
      <c r="O1750" t="s">
        <v>198</v>
      </c>
      <c r="P1750" t="s">
        <v>210</v>
      </c>
      <c r="Q1750" t="s">
        <v>256</v>
      </c>
      <c r="R1750" t="s">
        <v>248</v>
      </c>
      <c r="S1750" t="s">
        <v>210</v>
      </c>
      <c r="V1750" t="s">
        <v>257</v>
      </c>
      <c r="W1750" t="s">
        <v>447</v>
      </c>
      <c r="AA1750">
        <v>1</v>
      </c>
      <c r="AB1750">
        <v>1</v>
      </c>
      <c r="AI1750" t="s">
        <v>311</v>
      </c>
      <c r="AJ1750">
        <v>1</v>
      </c>
      <c r="AQ1750" t="s">
        <v>311</v>
      </c>
      <c r="AR1750" t="s">
        <v>159</v>
      </c>
      <c r="AV1750" s="12">
        <v>2398.5002116896699</v>
      </c>
      <c r="AW1750" s="12" t="s">
        <v>4997</v>
      </c>
      <c r="BF1750" s="12">
        <v>6660</v>
      </c>
      <c r="BJ1750" s="12">
        <v>11185.4720975277</v>
      </c>
      <c r="BK1750" s="12">
        <v>4525.4720975276796</v>
      </c>
      <c r="BS1750" s="12">
        <v>0</v>
      </c>
      <c r="BT1750" s="12">
        <v>0</v>
      </c>
      <c r="BU1750" s="12">
        <v>11185.4720975277</v>
      </c>
      <c r="BV1750" s="12">
        <v>4525.4720975276796</v>
      </c>
      <c r="BW1750" t="s">
        <v>4996</v>
      </c>
      <c r="BX1750" t="s">
        <v>259</v>
      </c>
      <c r="BY1750">
        <v>1</v>
      </c>
      <c r="BZ1750">
        <v>1</v>
      </c>
      <c r="CI1750">
        <f>CE1750+CG1750</f>
        <v>0</v>
      </c>
      <c r="CJ1750">
        <v>365</v>
      </c>
      <c r="CO1750">
        <v>365</v>
      </c>
      <c r="DB1750">
        <f>CX1750+CZ1750+DA1750</f>
        <v>0</v>
      </c>
      <c r="DG1750" s="13" t="e">
        <f>(DC1750+DD1750)/CU1750</f>
        <v>#DIV/0!</v>
      </c>
      <c r="EF1750">
        <v>1</v>
      </c>
      <c r="EG1750">
        <v>0</v>
      </c>
      <c r="EH1750" s="13">
        <v>0</v>
      </c>
      <c r="EI1750">
        <f>CO1750</f>
        <v>365</v>
      </c>
      <c r="EJ1750" s="16">
        <f>BU1750</f>
        <v>11185.4720975277</v>
      </c>
      <c r="EK1750" s="16">
        <f>EJ1750/EI1750</f>
        <v>30.645129034322466</v>
      </c>
      <c r="EL1750">
        <f>DJ1750</f>
        <v>0</v>
      </c>
      <c r="EM1750" s="16">
        <f>EK1750*EL1750</f>
        <v>0</v>
      </c>
    </row>
    <row r="1751" spans="1:143" x14ac:dyDescent="0.25">
      <c r="A1751">
        <v>2015</v>
      </c>
      <c r="B1751">
        <v>1477</v>
      </c>
      <c r="C1751" t="s">
        <v>4678</v>
      </c>
      <c r="D1751" t="s">
        <v>2243</v>
      </c>
      <c r="E1751" t="s">
        <v>4998</v>
      </c>
      <c r="F1751" t="s">
        <v>4999</v>
      </c>
      <c r="G1751" t="s">
        <v>145</v>
      </c>
      <c r="H1751">
        <v>531488</v>
      </c>
      <c r="I1751" t="s">
        <v>4980</v>
      </c>
      <c r="J1751" t="s">
        <v>4683</v>
      </c>
      <c r="K1751">
        <v>99205</v>
      </c>
      <c r="L1751" t="s">
        <v>196</v>
      </c>
      <c r="N1751" t="s">
        <v>151</v>
      </c>
      <c r="O1751" t="s">
        <v>165</v>
      </c>
      <c r="P1751" t="s">
        <v>152</v>
      </c>
      <c r="Q1751" t="s">
        <v>199</v>
      </c>
      <c r="R1751" t="s">
        <v>248</v>
      </c>
      <c r="S1751" t="s">
        <v>210</v>
      </c>
      <c r="T1751" t="s">
        <v>155</v>
      </c>
      <c r="U1751" t="s">
        <v>211</v>
      </c>
      <c r="V1751" t="s">
        <v>249</v>
      </c>
      <c r="W1751" t="s">
        <v>158</v>
      </c>
      <c r="Y1751">
        <v>16</v>
      </c>
      <c r="Z1751">
        <v>8</v>
      </c>
      <c r="AJ1751">
        <v>16</v>
      </c>
      <c r="AR1751" t="s">
        <v>159</v>
      </c>
      <c r="AS1751" t="s">
        <v>152</v>
      </c>
      <c r="BG1751" s="15">
        <v>11651</v>
      </c>
      <c r="BI1751" s="12">
        <v>8952</v>
      </c>
      <c r="BJ1751" s="12">
        <v>20603</v>
      </c>
      <c r="BK1751" s="12">
        <v>0</v>
      </c>
      <c r="BS1751" s="12">
        <v>0</v>
      </c>
      <c r="BT1751" s="12">
        <v>0</v>
      </c>
      <c r="BU1751" s="12">
        <v>20603</v>
      </c>
      <c r="BV1751" s="12">
        <v>0</v>
      </c>
      <c r="BW1751" t="s">
        <v>4999</v>
      </c>
      <c r="BX1751" t="s">
        <v>1021</v>
      </c>
      <c r="BY1751">
        <v>13</v>
      </c>
      <c r="BZ1751">
        <v>5</v>
      </c>
      <c r="CI1751">
        <f>CE1751+CG1751</f>
        <v>0</v>
      </c>
      <c r="CJ1751">
        <v>3036</v>
      </c>
      <c r="CO1751">
        <v>1156</v>
      </c>
      <c r="CT1751">
        <v>7</v>
      </c>
      <c r="CU1751">
        <v>3</v>
      </c>
      <c r="DB1751">
        <f>CX1751+CZ1751+DA1751</f>
        <v>0</v>
      </c>
      <c r="DC1751">
        <v>3</v>
      </c>
      <c r="DG1751" s="13">
        <f>(DC1751+DD1751)/CU1751</f>
        <v>1</v>
      </c>
      <c r="DH1751">
        <v>1112</v>
      </c>
      <c r="DI1751">
        <v>730</v>
      </c>
      <c r="DJ1751">
        <v>1112</v>
      </c>
      <c r="DK1751">
        <v>730</v>
      </c>
      <c r="DL1751">
        <v>2</v>
      </c>
      <c r="DM1751">
        <v>1</v>
      </c>
      <c r="DY1751" t="s">
        <v>311</v>
      </c>
      <c r="EF1751">
        <v>5</v>
      </c>
      <c r="EG1751">
        <v>0</v>
      </c>
      <c r="EH1751" s="13">
        <v>0</v>
      </c>
      <c r="EI1751">
        <f>CO1751</f>
        <v>1156</v>
      </c>
      <c r="EJ1751" s="16">
        <f>BU1751</f>
        <v>20603</v>
      </c>
      <c r="EK1751" s="16">
        <f>EJ1751/EI1751</f>
        <v>17.822664359861591</v>
      </c>
      <c r="EL1751">
        <f>DJ1751</f>
        <v>1112</v>
      </c>
      <c r="EM1751" s="16">
        <f>EK1751*EL1751</f>
        <v>19818.80276816609</v>
      </c>
    </row>
    <row r="1752" spans="1:143" x14ac:dyDescent="0.25">
      <c r="A1752">
        <v>2015</v>
      </c>
      <c r="B1752">
        <v>1691</v>
      </c>
      <c r="C1752" t="s">
        <v>4678</v>
      </c>
      <c r="D1752" t="s">
        <v>2243</v>
      </c>
      <c r="E1752" t="s">
        <v>5000</v>
      </c>
      <c r="F1752" t="s">
        <v>5001</v>
      </c>
      <c r="G1752" t="s">
        <v>145</v>
      </c>
      <c r="H1752">
        <v>531488</v>
      </c>
      <c r="I1752" t="s">
        <v>4980</v>
      </c>
      <c r="J1752" t="s">
        <v>4683</v>
      </c>
      <c r="K1752">
        <v>99205</v>
      </c>
      <c r="L1752" t="s">
        <v>163</v>
      </c>
      <c r="N1752" t="s">
        <v>656</v>
      </c>
      <c r="O1752" t="s">
        <v>198</v>
      </c>
      <c r="P1752" t="s">
        <v>152</v>
      </c>
      <c r="Q1752" t="s">
        <v>199</v>
      </c>
      <c r="R1752" t="s">
        <v>154</v>
      </c>
      <c r="S1752" t="s">
        <v>210</v>
      </c>
      <c r="T1752" t="s">
        <v>168</v>
      </c>
      <c r="V1752" t="s">
        <v>343</v>
      </c>
      <c r="W1752" t="s">
        <v>333</v>
      </c>
      <c r="Y1752">
        <v>53</v>
      </c>
      <c r="Z1752">
        <v>15</v>
      </c>
      <c r="AJ1752">
        <v>53</v>
      </c>
      <c r="AR1752" t="s">
        <v>159</v>
      </c>
      <c r="AS1752" t="s">
        <v>210</v>
      </c>
      <c r="AU1752" t="s">
        <v>5002</v>
      </c>
      <c r="AV1752" s="12">
        <v>22569.136166611701</v>
      </c>
      <c r="AW1752" s="12" t="s">
        <v>5003</v>
      </c>
      <c r="AX1752" s="15">
        <v>104101.17</v>
      </c>
      <c r="BF1752" s="12">
        <v>10599.76</v>
      </c>
      <c r="BH1752" s="15">
        <v>1556.46</v>
      </c>
      <c r="BI1752" s="12">
        <v>90933</v>
      </c>
      <c r="BJ1752" s="12">
        <v>249773.66578606001</v>
      </c>
      <c r="BK1752" s="12">
        <v>42583.275786059799</v>
      </c>
      <c r="BQ1752" s="12">
        <v>13500.37</v>
      </c>
      <c r="BR1752" s="15">
        <v>3536</v>
      </c>
      <c r="BS1752" s="12">
        <v>17036.37</v>
      </c>
      <c r="BT1752" s="12">
        <v>34072.74</v>
      </c>
      <c r="BU1752" s="12">
        <v>283846.40578605997</v>
      </c>
      <c r="BV1752" s="12">
        <v>42583.275786059799</v>
      </c>
      <c r="BW1752" t="s">
        <v>5001</v>
      </c>
      <c r="BX1752" t="s">
        <v>343</v>
      </c>
      <c r="BY1752">
        <v>74</v>
      </c>
      <c r="BZ1752">
        <v>21</v>
      </c>
      <c r="CI1752">
        <f>CE1752+CG1752</f>
        <v>0</v>
      </c>
      <c r="CJ1752">
        <v>14560</v>
      </c>
      <c r="CO1752">
        <v>3997</v>
      </c>
      <c r="CT1752">
        <v>35</v>
      </c>
      <c r="CU1752">
        <v>13</v>
      </c>
      <c r="CY1752">
        <v>4</v>
      </c>
      <c r="DB1752">
        <f>CX1752+CZ1752+DA1752</f>
        <v>0</v>
      </c>
      <c r="DC1752">
        <v>9</v>
      </c>
      <c r="DG1752" s="13">
        <f>(DC1752+DD1752)/CU1752</f>
        <v>0.69230769230769229</v>
      </c>
      <c r="DH1752">
        <v>4775</v>
      </c>
      <c r="DI1752">
        <v>2513</v>
      </c>
      <c r="DJ1752">
        <v>3239</v>
      </c>
      <c r="DK1752">
        <v>1552</v>
      </c>
      <c r="DL1752">
        <v>44</v>
      </c>
      <c r="DM1752">
        <v>13</v>
      </c>
      <c r="DS1752">
        <v>10</v>
      </c>
      <c r="EA1752">
        <v>3</v>
      </c>
      <c r="EF1752">
        <v>7</v>
      </c>
      <c r="EG1752">
        <v>1</v>
      </c>
      <c r="EH1752" s="13">
        <v>0.14285714285714299</v>
      </c>
      <c r="EI1752">
        <f>CO1752</f>
        <v>3997</v>
      </c>
      <c r="EJ1752" s="16">
        <f>BU1752</f>
        <v>283846.40578605997</v>
      </c>
      <c r="EK1752" s="16">
        <f>EJ1752/EI1752</f>
        <v>71.014862593460094</v>
      </c>
      <c r="EL1752">
        <f>DJ1752</f>
        <v>3239</v>
      </c>
      <c r="EM1752" s="16">
        <f>EK1752*EL1752</f>
        <v>230017.13994021725</v>
      </c>
    </row>
    <row r="1753" spans="1:143" x14ac:dyDescent="0.25">
      <c r="A1753">
        <v>2015</v>
      </c>
      <c r="B1753">
        <v>1557</v>
      </c>
      <c r="C1753" t="s">
        <v>4678</v>
      </c>
      <c r="D1753" t="s">
        <v>2243</v>
      </c>
      <c r="E1753" t="s">
        <v>5004</v>
      </c>
      <c r="F1753" t="s">
        <v>5005</v>
      </c>
      <c r="G1753" t="s">
        <v>145</v>
      </c>
      <c r="H1753">
        <v>531488</v>
      </c>
      <c r="I1753" t="s">
        <v>4980</v>
      </c>
      <c r="J1753" t="s">
        <v>4683</v>
      </c>
      <c r="K1753">
        <v>99205</v>
      </c>
      <c r="L1753" t="s">
        <v>163</v>
      </c>
      <c r="N1753" t="s">
        <v>263</v>
      </c>
      <c r="O1753" t="s">
        <v>165</v>
      </c>
      <c r="P1753" t="s">
        <v>210</v>
      </c>
      <c r="Q1753" t="s">
        <v>256</v>
      </c>
      <c r="R1753" t="s">
        <v>248</v>
      </c>
      <c r="S1753" t="s">
        <v>210</v>
      </c>
      <c r="V1753" t="s">
        <v>257</v>
      </c>
      <c r="W1753" t="s">
        <v>158</v>
      </c>
      <c r="Y1753">
        <v>28</v>
      </c>
      <c r="Z1753">
        <v>6</v>
      </c>
      <c r="AI1753" t="s">
        <v>724</v>
      </c>
      <c r="AJ1753">
        <v>28</v>
      </c>
      <c r="AQ1753" t="s">
        <v>840</v>
      </c>
      <c r="AR1753" t="s">
        <v>159</v>
      </c>
      <c r="AU1753" t="s">
        <v>5006</v>
      </c>
      <c r="AX1753" s="15">
        <v>76093.070000000007</v>
      </c>
      <c r="BF1753" s="12">
        <v>917.32</v>
      </c>
      <c r="BI1753" s="12">
        <v>12114</v>
      </c>
      <c r="BJ1753" s="12">
        <v>89124.39</v>
      </c>
      <c r="BK1753" s="12">
        <v>0</v>
      </c>
      <c r="BS1753" s="12">
        <v>0</v>
      </c>
      <c r="BT1753" s="12">
        <v>0</v>
      </c>
      <c r="BU1753" s="12">
        <v>89124.39</v>
      </c>
      <c r="BV1753" s="12">
        <v>0</v>
      </c>
      <c r="BW1753" t="s">
        <v>5005</v>
      </c>
      <c r="BX1753" t="s">
        <v>259</v>
      </c>
      <c r="BY1753">
        <v>27</v>
      </c>
      <c r="BZ1753">
        <v>6</v>
      </c>
      <c r="CI1753">
        <f>CE1753+CG1753</f>
        <v>0</v>
      </c>
      <c r="CJ1753">
        <v>5974</v>
      </c>
      <c r="CO1753">
        <v>1724</v>
      </c>
      <c r="CT1753">
        <v>9</v>
      </c>
      <c r="CU1753">
        <v>3</v>
      </c>
      <c r="CW1753">
        <v>1</v>
      </c>
      <c r="CY1753">
        <v>1</v>
      </c>
      <c r="DB1753">
        <f>CX1753+CZ1753+DA1753</f>
        <v>0</v>
      </c>
      <c r="DC1753">
        <v>1</v>
      </c>
      <c r="DG1753" s="13">
        <f>(DC1753+DD1753)/CU1753</f>
        <v>0.33333333333333331</v>
      </c>
      <c r="DH1753">
        <v>1556</v>
      </c>
      <c r="DI1753">
        <v>888</v>
      </c>
      <c r="DJ1753">
        <v>655</v>
      </c>
      <c r="DK1753">
        <v>296</v>
      </c>
      <c r="DL1753">
        <v>6</v>
      </c>
      <c r="EI1753">
        <f>CO1753</f>
        <v>1724</v>
      </c>
      <c r="EJ1753" s="16">
        <f>BU1753</f>
        <v>89124.39</v>
      </c>
      <c r="EK1753" s="16">
        <f>EJ1753/EI1753</f>
        <v>51.696281902552201</v>
      </c>
      <c r="EL1753">
        <f>DJ1753</f>
        <v>655</v>
      </c>
      <c r="EM1753" s="16">
        <f>EK1753*EL1753</f>
        <v>33861.06464617169</v>
      </c>
    </row>
    <row r="1754" spans="1:143" x14ac:dyDescent="0.25">
      <c r="A1754">
        <v>2015</v>
      </c>
      <c r="C1754" t="s">
        <v>4678</v>
      </c>
      <c r="D1754" t="s">
        <v>2243</v>
      </c>
      <c r="E1754" t="s">
        <v>5007</v>
      </c>
      <c r="F1754" t="s">
        <v>5008</v>
      </c>
      <c r="G1754" t="s">
        <v>145</v>
      </c>
      <c r="H1754">
        <v>531488</v>
      </c>
      <c r="I1754" t="s">
        <v>5009</v>
      </c>
      <c r="J1754" t="s">
        <v>4683</v>
      </c>
      <c r="K1754">
        <v>99201</v>
      </c>
      <c r="L1754" t="s">
        <v>489</v>
      </c>
      <c r="N1754" t="s">
        <v>286</v>
      </c>
      <c r="P1754" t="s">
        <v>152</v>
      </c>
      <c r="Q1754" t="s">
        <v>207</v>
      </c>
      <c r="V1754" t="s">
        <v>287</v>
      </c>
      <c r="W1754" t="s">
        <v>1140</v>
      </c>
      <c r="AR1754" t="s">
        <v>227</v>
      </c>
      <c r="AS1754" t="s">
        <v>152</v>
      </c>
      <c r="AT1754" t="s">
        <v>228</v>
      </c>
      <c r="AU1754" t="s">
        <v>1062</v>
      </c>
      <c r="BF1754" s="12">
        <v>1394</v>
      </c>
      <c r="BH1754" s="15">
        <v>20415</v>
      </c>
      <c r="BI1754" s="12">
        <v>13359</v>
      </c>
      <c r="BJ1754" s="12">
        <v>35168</v>
      </c>
      <c r="BK1754" s="12">
        <v>0</v>
      </c>
      <c r="BT1754" s="12">
        <v>0</v>
      </c>
      <c r="BU1754" s="12">
        <v>35168</v>
      </c>
      <c r="BV1754" s="12">
        <v>0</v>
      </c>
      <c r="CI1754">
        <f>CE1754+CG1754</f>
        <v>0</v>
      </c>
      <c r="DB1754">
        <f>CX1754+CZ1754+DA1754</f>
        <v>0</v>
      </c>
      <c r="DG1754" s="13" t="e">
        <f>(DC1754+DD1754)/CU1754</f>
        <v>#DIV/0!</v>
      </c>
      <c r="EI1754">
        <f>CO1754</f>
        <v>0</v>
      </c>
      <c r="EJ1754" s="16">
        <f>BU1754</f>
        <v>35168</v>
      </c>
      <c r="EK1754" s="16" t="e">
        <f>EJ1754/EI1754</f>
        <v>#DIV/0!</v>
      </c>
      <c r="EL1754">
        <f>DJ1754</f>
        <v>0</v>
      </c>
      <c r="EM1754" s="16" t="e">
        <f>EK1754*EL1754</f>
        <v>#DIV/0!</v>
      </c>
    </row>
    <row r="1755" spans="1:143" x14ac:dyDescent="0.25">
      <c r="A1755">
        <v>2015</v>
      </c>
      <c r="B1755">
        <v>1450</v>
      </c>
      <c r="C1755" t="s">
        <v>4678</v>
      </c>
      <c r="D1755" t="s">
        <v>4743</v>
      </c>
      <c r="E1755" t="s">
        <v>5010</v>
      </c>
      <c r="F1755" t="s">
        <v>5011</v>
      </c>
      <c r="G1755" t="s">
        <v>145</v>
      </c>
      <c r="H1755">
        <v>539063</v>
      </c>
      <c r="I1755" t="s">
        <v>5012</v>
      </c>
      <c r="J1755" t="s">
        <v>4683</v>
      </c>
      <c r="K1755">
        <v>99206</v>
      </c>
      <c r="L1755" t="s">
        <v>196</v>
      </c>
      <c r="N1755" t="s">
        <v>656</v>
      </c>
      <c r="O1755" t="s">
        <v>198</v>
      </c>
      <c r="P1755" t="s">
        <v>210</v>
      </c>
      <c r="Q1755" t="s">
        <v>256</v>
      </c>
      <c r="R1755" t="s">
        <v>248</v>
      </c>
      <c r="S1755" t="s">
        <v>210</v>
      </c>
      <c r="V1755" t="s">
        <v>257</v>
      </c>
      <c r="W1755" t="s">
        <v>169</v>
      </c>
      <c r="X1755" t="s">
        <v>226</v>
      </c>
      <c r="AA1755">
        <v>11</v>
      </c>
      <c r="AB1755">
        <v>11</v>
      </c>
      <c r="AE1755" t="s">
        <v>797</v>
      </c>
      <c r="AI1755" t="s">
        <v>170</v>
      </c>
      <c r="AJ1755">
        <v>11</v>
      </c>
      <c r="AR1755" t="s">
        <v>227</v>
      </c>
      <c r="AS1755" t="s">
        <v>210</v>
      </c>
      <c r="AU1755" t="s">
        <v>5013</v>
      </c>
      <c r="AX1755" s="15">
        <v>4658.42</v>
      </c>
      <c r="BH1755" s="15">
        <v>4525</v>
      </c>
      <c r="BJ1755" s="12">
        <v>9183.42</v>
      </c>
      <c r="BK1755" s="12">
        <v>0</v>
      </c>
      <c r="BS1755" s="12">
        <v>0</v>
      </c>
      <c r="BT1755" s="12">
        <v>0</v>
      </c>
      <c r="BU1755" s="12">
        <v>9183.42</v>
      </c>
      <c r="BV1755" s="12">
        <v>0</v>
      </c>
      <c r="BW1755" t="s">
        <v>5011</v>
      </c>
      <c r="BX1755" t="s">
        <v>259</v>
      </c>
      <c r="BY1755">
        <v>11</v>
      </c>
      <c r="BZ1755">
        <v>9</v>
      </c>
      <c r="CI1755">
        <f>CE1755+CG1755</f>
        <v>0</v>
      </c>
      <c r="CJ1755">
        <v>675</v>
      </c>
      <c r="CO1755">
        <v>279</v>
      </c>
      <c r="CT1755">
        <v>9</v>
      </c>
      <c r="CU1755">
        <v>8</v>
      </c>
      <c r="DB1755">
        <f>CX1755+CZ1755+DA1755</f>
        <v>0</v>
      </c>
      <c r="DC1755">
        <v>8</v>
      </c>
      <c r="DG1755" s="13">
        <f>(DC1755+DD1755)/CU1755</f>
        <v>1</v>
      </c>
      <c r="DH1755">
        <v>10797</v>
      </c>
      <c r="DI1755">
        <v>248</v>
      </c>
      <c r="DJ1755">
        <v>10797</v>
      </c>
      <c r="DK1755">
        <v>248</v>
      </c>
      <c r="EF1755">
        <v>1</v>
      </c>
      <c r="EG1755">
        <v>0</v>
      </c>
      <c r="EH1755" s="13">
        <v>0</v>
      </c>
      <c r="EI1755">
        <f>CO1755</f>
        <v>279</v>
      </c>
      <c r="EJ1755" s="16">
        <f>BU1755</f>
        <v>9183.42</v>
      </c>
      <c r="EK1755" s="16">
        <f>EJ1755/EI1755</f>
        <v>32.915483870967741</v>
      </c>
      <c r="EL1755">
        <f>DJ1755</f>
        <v>10797</v>
      </c>
      <c r="EM1755" s="16">
        <f>EK1755*EL1755</f>
        <v>355388.47935483872</v>
      </c>
    </row>
    <row r="1756" spans="1:143" x14ac:dyDescent="0.25">
      <c r="A1756">
        <v>2015</v>
      </c>
      <c r="B1756">
        <v>1524</v>
      </c>
      <c r="C1756" t="s">
        <v>4678</v>
      </c>
      <c r="D1756" t="s">
        <v>4743</v>
      </c>
      <c r="E1756" t="s">
        <v>5014</v>
      </c>
      <c r="F1756" t="s">
        <v>5015</v>
      </c>
      <c r="H1756">
        <v>531488</v>
      </c>
      <c r="I1756" t="s">
        <v>5016</v>
      </c>
      <c r="J1756" t="s">
        <v>4683</v>
      </c>
      <c r="K1756">
        <v>99201</v>
      </c>
      <c r="L1756" t="s">
        <v>163</v>
      </c>
      <c r="N1756" t="s">
        <v>656</v>
      </c>
      <c r="O1756" t="s">
        <v>198</v>
      </c>
      <c r="P1756" t="s">
        <v>210</v>
      </c>
      <c r="Q1756" t="s">
        <v>166</v>
      </c>
      <c r="R1756" t="s">
        <v>248</v>
      </c>
      <c r="S1756" t="s">
        <v>210</v>
      </c>
      <c r="V1756" t="s">
        <v>257</v>
      </c>
      <c r="W1756" t="s">
        <v>175</v>
      </c>
      <c r="X1756" t="s">
        <v>226</v>
      </c>
      <c r="AA1756">
        <v>7</v>
      </c>
      <c r="AB1756">
        <v>7</v>
      </c>
      <c r="AJ1756">
        <v>7</v>
      </c>
      <c r="AR1756" t="s">
        <v>227</v>
      </c>
      <c r="AS1756" t="s">
        <v>152</v>
      </c>
      <c r="AT1756" t="s">
        <v>966</v>
      </c>
      <c r="BA1756" s="15">
        <v>30890</v>
      </c>
      <c r="BJ1756" s="12">
        <v>30890</v>
      </c>
      <c r="BK1756" s="12">
        <v>0</v>
      </c>
      <c r="BS1756" s="12">
        <v>0</v>
      </c>
      <c r="BT1756" s="12">
        <v>0</v>
      </c>
      <c r="BU1756" s="12">
        <v>30890</v>
      </c>
      <c r="BV1756" s="12">
        <v>0</v>
      </c>
      <c r="CI1756">
        <f>CE1756+CG1756</f>
        <v>0</v>
      </c>
      <c r="DB1756">
        <f>CX1756+CZ1756+DA1756</f>
        <v>0</v>
      </c>
      <c r="DG1756" s="13" t="e">
        <f>(DC1756+DD1756)/CU1756</f>
        <v>#DIV/0!</v>
      </c>
      <c r="EI1756">
        <f>CO1756</f>
        <v>0</v>
      </c>
      <c r="EJ1756" s="16">
        <f>BU1756</f>
        <v>30890</v>
      </c>
      <c r="EK1756" s="16" t="e">
        <f>EJ1756/EI1756</f>
        <v>#DIV/0!</v>
      </c>
      <c r="EL1756">
        <f>DJ1756</f>
        <v>0</v>
      </c>
      <c r="EM1756" s="16" t="e">
        <f>EK1756*EL1756</f>
        <v>#DIV/0!</v>
      </c>
    </row>
    <row r="1757" spans="1:143" x14ac:dyDescent="0.25">
      <c r="A1757">
        <v>2015</v>
      </c>
      <c r="B1757">
        <v>1527</v>
      </c>
      <c r="C1757" t="s">
        <v>4678</v>
      </c>
      <c r="D1757" t="s">
        <v>4743</v>
      </c>
      <c r="E1757" t="s">
        <v>5017</v>
      </c>
      <c r="F1757" t="s">
        <v>5018</v>
      </c>
      <c r="H1757">
        <v>539063</v>
      </c>
      <c r="I1757" t="s">
        <v>5012</v>
      </c>
      <c r="J1757" t="s">
        <v>4683</v>
      </c>
      <c r="K1757">
        <v>99206</v>
      </c>
      <c r="L1757" t="s">
        <v>163</v>
      </c>
      <c r="N1757" t="s">
        <v>656</v>
      </c>
      <c r="O1757" t="s">
        <v>198</v>
      </c>
      <c r="P1757" t="s">
        <v>210</v>
      </c>
      <c r="Q1757" t="s">
        <v>166</v>
      </c>
      <c r="R1757" t="s">
        <v>248</v>
      </c>
      <c r="S1757" t="s">
        <v>210</v>
      </c>
      <c r="V1757" t="s">
        <v>257</v>
      </c>
      <c r="W1757" t="s">
        <v>169</v>
      </c>
      <c r="X1757" t="s">
        <v>226</v>
      </c>
      <c r="AJ1757">
        <v>0</v>
      </c>
      <c r="AR1757" t="s">
        <v>227</v>
      </c>
      <c r="AS1757" t="s">
        <v>152</v>
      </c>
      <c r="AT1757" t="s">
        <v>966</v>
      </c>
      <c r="BA1757" s="15">
        <v>13502</v>
      </c>
      <c r="BJ1757" s="12">
        <v>13502</v>
      </c>
      <c r="BK1757" s="12">
        <v>0</v>
      </c>
      <c r="BS1757" s="12">
        <v>0</v>
      </c>
      <c r="BT1757" s="12">
        <v>0</v>
      </c>
      <c r="BU1757" s="12">
        <v>13502</v>
      </c>
      <c r="BV1757" s="12">
        <v>0</v>
      </c>
      <c r="CI1757">
        <f>CE1757+CG1757</f>
        <v>0</v>
      </c>
      <c r="DB1757">
        <f>CX1757+CZ1757+DA1757</f>
        <v>0</v>
      </c>
      <c r="DG1757" s="13" t="e">
        <f>(DC1757+DD1757)/CU1757</f>
        <v>#DIV/0!</v>
      </c>
      <c r="EI1757">
        <f>CO1757</f>
        <v>0</v>
      </c>
      <c r="EJ1757" s="16">
        <f>BU1757</f>
        <v>13502</v>
      </c>
      <c r="EK1757" s="16" t="e">
        <f>EJ1757/EI1757</f>
        <v>#DIV/0!</v>
      </c>
      <c r="EL1757">
        <f>DJ1757</f>
        <v>0</v>
      </c>
      <c r="EM1757" s="16" t="e">
        <f>EK1757*EL1757</f>
        <v>#DIV/0!</v>
      </c>
    </row>
    <row r="1758" spans="1:143" x14ac:dyDescent="0.25">
      <c r="A1758">
        <v>2015</v>
      </c>
      <c r="B1758">
        <v>1567</v>
      </c>
      <c r="C1758" t="s">
        <v>4678</v>
      </c>
      <c r="D1758" t="s">
        <v>4743</v>
      </c>
      <c r="E1758" t="s">
        <v>5019</v>
      </c>
      <c r="F1758" t="s">
        <v>5020</v>
      </c>
      <c r="H1758">
        <v>539063</v>
      </c>
      <c r="I1758" t="s">
        <v>4746</v>
      </c>
      <c r="J1758" t="s">
        <v>4683</v>
      </c>
      <c r="K1758">
        <v>99201</v>
      </c>
      <c r="L1758" t="s">
        <v>163</v>
      </c>
      <c r="N1758" t="s">
        <v>656</v>
      </c>
      <c r="O1758" t="s">
        <v>165</v>
      </c>
      <c r="P1758" t="s">
        <v>210</v>
      </c>
      <c r="Q1758" t="s">
        <v>166</v>
      </c>
      <c r="R1758" t="s">
        <v>248</v>
      </c>
      <c r="S1758" t="s">
        <v>210</v>
      </c>
      <c r="V1758" t="s">
        <v>257</v>
      </c>
      <c r="W1758" t="s">
        <v>175</v>
      </c>
      <c r="X1758" t="s">
        <v>226</v>
      </c>
      <c r="Y1758">
        <v>135</v>
      </c>
      <c r="Z1758">
        <v>45</v>
      </c>
      <c r="AA1758">
        <v>228</v>
      </c>
      <c r="AB1758">
        <v>228</v>
      </c>
      <c r="AJ1758">
        <v>363</v>
      </c>
      <c r="AR1758" t="s">
        <v>227</v>
      </c>
      <c r="AS1758" t="s">
        <v>152</v>
      </c>
      <c r="AT1758" t="s">
        <v>966</v>
      </c>
      <c r="BA1758" s="15">
        <v>872809.49</v>
      </c>
      <c r="BJ1758" s="12">
        <v>872809.49</v>
      </c>
      <c r="BK1758" s="12">
        <v>0</v>
      </c>
      <c r="BS1758" s="12">
        <v>0</v>
      </c>
      <c r="BT1758" s="12">
        <v>0</v>
      </c>
      <c r="BU1758" s="12">
        <v>872809.49</v>
      </c>
      <c r="BV1758" s="12">
        <v>0</v>
      </c>
      <c r="CI1758">
        <f>CE1758+CG1758</f>
        <v>0</v>
      </c>
      <c r="DB1758">
        <f>CX1758+CZ1758+DA1758</f>
        <v>0</v>
      </c>
      <c r="DG1758" s="13" t="e">
        <f>(DC1758+DD1758)/CU1758</f>
        <v>#DIV/0!</v>
      </c>
      <c r="EI1758">
        <f>CO1758</f>
        <v>0</v>
      </c>
      <c r="EJ1758" s="16">
        <f>BU1758</f>
        <v>872809.49</v>
      </c>
      <c r="EK1758" s="16" t="e">
        <f>EJ1758/EI1758</f>
        <v>#DIV/0!</v>
      </c>
      <c r="EL1758">
        <f>DJ1758</f>
        <v>0</v>
      </c>
      <c r="EM1758" s="16" t="e">
        <f>EK1758*EL1758</f>
        <v>#DIV/0!</v>
      </c>
    </row>
    <row r="1759" spans="1:143" x14ac:dyDescent="0.25">
      <c r="A1759">
        <v>2015</v>
      </c>
      <c r="C1759" t="s">
        <v>4678</v>
      </c>
      <c r="D1759" t="s">
        <v>4213</v>
      </c>
      <c r="E1759" t="s">
        <v>5021</v>
      </c>
      <c r="F1759" t="s">
        <v>5022</v>
      </c>
      <c r="H1759">
        <v>531488</v>
      </c>
      <c r="I1759" t="s">
        <v>4757</v>
      </c>
      <c r="J1759" t="s">
        <v>4683</v>
      </c>
      <c r="K1759">
        <v>99201</v>
      </c>
      <c r="L1759" t="s">
        <v>579</v>
      </c>
      <c r="N1759" t="s">
        <v>286</v>
      </c>
      <c r="P1759" t="s">
        <v>210</v>
      </c>
      <c r="Q1759" t="s">
        <v>256</v>
      </c>
      <c r="V1759" t="s">
        <v>287</v>
      </c>
      <c r="W1759" t="s">
        <v>816</v>
      </c>
      <c r="AR1759" t="s">
        <v>159</v>
      </c>
      <c r="BJ1759" s="12">
        <v>0</v>
      </c>
      <c r="BK1759" s="12">
        <v>0</v>
      </c>
      <c r="BT1759" s="12">
        <v>0</v>
      </c>
      <c r="BU1759" s="12">
        <v>0</v>
      </c>
      <c r="BV1759" s="12">
        <v>0</v>
      </c>
      <c r="CI1759">
        <f>CE1759+CG1759</f>
        <v>0</v>
      </c>
      <c r="DB1759">
        <f>CX1759+CZ1759+DA1759</f>
        <v>0</v>
      </c>
      <c r="DG1759" s="13" t="e">
        <f>(DC1759+DD1759)/CU1759</f>
        <v>#DIV/0!</v>
      </c>
      <c r="EI1759">
        <f>CO1759</f>
        <v>0</v>
      </c>
      <c r="EJ1759" s="16">
        <f>BU1759</f>
        <v>0</v>
      </c>
      <c r="EK1759" s="16" t="e">
        <f>EJ1759/EI1759</f>
        <v>#DIV/0!</v>
      </c>
      <c r="EL1759">
        <f>DJ1759</f>
        <v>0</v>
      </c>
      <c r="EM1759" s="16" t="e">
        <f>EK1759*EL1759</f>
        <v>#DIV/0!</v>
      </c>
    </row>
    <row r="1760" spans="1:143" x14ac:dyDescent="0.25">
      <c r="A1760">
        <v>2015</v>
      </c>
      <c r="C1760" t="s">
        <v>4678</v>
      </c>
      <c r="D1760" t="s">
        <v>4213</v>
      </c>
      <c r="E1760" t="s">
        <v>5023</v>
      </c>
      <c r="F1760" t="s">
        <v>5023</v>
      </c>
      <c r="H1760">
        <v>531488</v>
      </c>
      <c r="I1760" t="s">
        <v>5024</v>
      </c>
      <c r="J1760" t="s">
        <v>4683</v>
      </c>
      <c r="K1760">
        <v>99201</v>
      </c>
      <c r="L1760" t="s">
        <v>579</v>
      </c>
      <c r="N1760" t="s">
        <v>507</v>
      </c>
      <c r="O1760" t="s">
        <v>198</v>
      </c>
      <c r="P1760" t="s">
        <v>210</v>
      </c>
      <c r="Q1760" t="s">
        <v>256</v>
      </c>
      <c r="R1760" t="s">
        <v>248</v>
      </c>
      <c r="S1760" t="s">
        <v>210</v>
      </c>
      <c r="V1760" t="s">
        <v>257</v>
      </c>
      <c r="W1760" t="s">
        <v>816</v>
      </c>
      <c r="AR1760" t="s">
        <v>159</v>
      </c>
      <c r="AU1760" t="s">
        <v>5025</v>
      </c>
      <c r="BJ1760" s="12">
        <v>0</v>
      </c>
      <c r="BK1760" s="12">
        <v>0</v>
      </c>
      <c r="BQ1760" s="12">
        <v>880000</v>
      </c>
      <c r="BS1760" s="12">
        <v>880000</v>
      </c>
      <c r="BT1760" s="12">
        <v>1760000</v>
      </c>
      <c r="BU1760" s="12">
        <v>1760000</v>
      </c>
      <c r="BV1760" s="12">
        <v>0</v>
      </c>
      <c r="CI1760">
        <f>CE1760+CG1760</f>
        <v>0</v>
      </c>
      <c r="DB1760">
        <f>CX1760+CZ1760+DA1760</f>
        <v>0</v>
      </c>
      <c r="DG1760" s="13" t="e">
        <f>(DC1760+DD1760)/CU1760</f>
        <v>#DIV/0!</v>
      </c>
      <c r="EI1760">
        <f>CO1760</f>
        <v>0</v>
      </c>
      <c r="EJ1760" s="16">
        <f>BU1760</f>
        <v>1760000</v>
      </c>
      <c r="EK1760" s="16" t="e">
        <f>EJ1760/EI1760</f>
        <v>#DIV/0!</v>
      </c>
      <c r="EL1760">
        <f>DJ1760</f>
        <v>0</v>
      </c>
      <c r="EM1760" s="16" t="e">
        <f>EK1760*EL1760</f>
        <v>#DIV/0!</v>
      </c>
    </row>
    <row r="1761" spans="1:143" x14ac:dyDescent="0.25">
      <c r="A1761">
        <v>2015</v>
      </c>
      <c r="B1761">
        <v>1542</v>
      </c>
      <c r="C1761" t="s">
        <v>4678</v>
      </c>
      <c r="D1761" t="s">
        <v>4679</v>
      </c>
      <c r="E1761" t="s">
        <v>5026</v>
      </c>
      <c r="F1761" t="s">
        <v>5027</v>
      </c>
      <c r="G1761" t="s">
        <v>145</v>
      </c>
      <c r="H1761">
        <v>531488</v>
      </c>
      <c r="I1761" t="s">
        <v>5028</v>
      </c>
      <c r="J1761" t="s">
        <v>4683</v>
      </c>
      <c r="K1761">
        <v>99201</v>
      </c>
      <c r="L1761" t="s">
        <v>163</v>
      </c>
      <c r="N1761" t="s">
        <v>656</v>
      </c>
      <c r="O1761" t="s">
        <v>198</v>
      </c>
      <c r="P1761" t="s">
        <v>210</v>
      </c>
      <c r="Q1761" t="s">
        <v>256</v>
      </c>
      <c r="R1761" t="s">
        <v>248</v>
      </c>
      <c r="S1761" t="s">
        <v>210</v>
      </c>
      <c r="V1761" t="s">
        <v>257</v>
      </c>
      <c r="W1761" t="s">
        <v>158</v>
      </c>
      <c r="Y1761">
        <v>35</v>
      </c>
      <c r="Z1761">
        <v>10</v>
      </c>
      <c r="AJ1761">
        <v>35</v>
      </c>
      <c r="AQ1761" t="s">
        <v>2641</v>
      </c>
      <c r="AR1761" t="s">
        <v>159</v>
      </c>
      <c r="AS1761" t="s">
        <v>152</v>
      </c>
      <c r="AU1761" t="s">
        <v>5029</v>
      </c>
      <c r="AV1761" s="12">
        <v>669.17132407706299</v>
      </c>
      <c r="AW1761" s="12" t="s">
        <v>5030</v>
      </c>
      <c r="BB1761" s="12">
        <v>8090.9482786096496</v>
      </c>
      <c r="BF1761" s="12">
        <v>1505.67</v>
      </c>
      <c r="BJ1761" s="12">
        <v>10859.2056825286</v>
      </c>
      <c r="BK1761" s="12">
        <v>9353.5356825286399</v>
      </c>
      <c r="BS1761" s="12">
        <v>0</v>
      </c>
      <c r="BT1761" s="12">
        <v>0</v>
      </c>
      <c r="BU1761" s="12">
        <v>10859.2056825286</v>
      </c>
      <c r="BV1761" s="12">
        <v>9353.5356825286399</v>
      </c>
      <c r="BW1761" t="s">
        <v>5027</v>
      </c>
      <c r="BX1761" t="s">
        <v>259</v>
      </c>
      <c r="BY1761">
        <v>34</v>
      </c>
      <c r="BZ1761">
        <v>10</v>
      </c>
      <c r="CI1761">
        <f>CE1761+CG1761</f>
        <v>0</v>
      </c>
      <c r="CJ1761">
        <v>11441</v>
      </c>
      <c r="CO1761">
        <v>3327</v>
      </c>
      <c r="CT1761">
        <v>2</v>
      </c>
      <c r="CU1761">
        <v>1</v>
      </c>
      <c r="CY1761">
        <v>1</v>
      </c>
      <c r="DB1761">
        <f>CX1761+CZ1761+DA1761</f>
        <v>0</v>
      </c>
      <c r="DG1761" s="13">
        <f>(DC1761+DD1761)/CU1761</f>
        <v>0</v>
      </c>
      <c r="DH1761">
        <v>154</v>
      </c>
      <c r="DI1761">
        <v>42</v>
      </c>
      <c r="EF1761">
        <v>1</v>
      </c>
      <c r="EG1761">
        <v>0</v>
      </c>
      <c r="EH1761" s="13">
        <v>0</v>
      </c>
      <c r="EI1761">
        <f>CO1761</f>
        <v>3327</v>
      </c>
      <c r="EJ1761" s="16">
        <f>BU1761</f>
        <v>10859.2056825286</v>
      </c>
      <c r="EK1761" s="16">
        <f>EJ1761/EI1761</f>
        <v>3.2639632349048995</v>
      </c>
      <c r="EL1761">
        <f>DJ1761</f>
        <v>0</v>
      </c>
      <c r="EM1761" s="16">
        <f>EK1761*EL1761</f>
        <v>0</v>
      </c>
    </row>
    <row r="1762" spans="1:143" x14ac:dyDescent="0.25">
      <c r="A1762">
        <v>2015</v>
      </c>
      <c r="B1762">
        <v>1519</v>
      </c>
      <c r="C1762" t="s">
        <v>4678</v>
      </c>
      <c r="D1762" t="s">
        <v>856</v>
      </c>
      <c r="E1762" t="s">
        <v>5031</v>
      </c>
      <c r="F1762" t="s">
        <v>5032</v>
      </c>
      <c r="G1762" t="s">
        <v>145</v>
      </c>
      <c r="H1762">
        <v>539063</v>
      </c>
      <c r="I1762" t="s">
        <v>4831</v>
      </c>
      <c r="J1762" t="s">
        <v>4683</v>
      </c>
      <c r="K1762">
        <v>99207</v>
      </c>
      <c r="L1762" t="s">
        <v>163</v>
      </c>
      <c r="N1762" t="s">
        <v>197</v>
      </c>
      <c r="O1762" t="s">
        <v>198</v>
      </c>
      <c r="P1762" t="s">
        <v>152</v>
      </c>
      <c r="Q1762" t="s">
        <v>153</v>
      </c>
      <c r="R1762" t="s">
        <v>187</v>
      </c>
      <c r="S1762" t="s">
        <v>152</v>
      </c>
      <c r="T1762" t="s">
        <v>168</v>
      </c>
      <c r="V1762" t="s">
        <v>161</v>
      </c>
      <c r="W1762" t="s">
        <v>169</v>
      </c>
      <c r="AJ1762">
        <v>0</v>
      </c>
      <c r="AN1762" t="s">
        <v>5033</v>
      </c>
      <c r="AO1762" t="s">
        <v>5034</v>
      </c>
      <c r="AP1762" t="s">
        <v>5035</v>
      </c>
      <c r="AR1762" t="s">
        <v>227</v>
      </c>
      <c r="AS1762" t="s">
        <v>152</v>
      </c>
      <c r="AU1762" t="s">
        <v>5036</v>
      </c>
      <c r="BF1762" s="12">
        <v>56000</v>
      </c>
      <c r="BI1762" s="12">
        <v>60775</v>
      </c>
      <c r="BJ1762" s="12">
        <v>116775</v>
      </c>
      <c r="BK1762" s="12">
        <v>0</v>
      </c>
      <c r="BS1762" s="12">
        <v>0</v>
      </c>
      <c r="BT1762" s="12">
        <v>0</v>
      </c>
      <c r="BU1762" s="12">
        <v>116775</v>
      </c>
      <c r="BV1762" s="12">
        <v>0</v>
      </c>
      <c r="BW1762" t="s">
        <v>5032</v>
      </c>
      <c r="BX1762" t="s">
        <v>161</v>
      </c>
      <c r="BY1762">
        <v>564</v>
      </c>
      <c r="BZ1762">
        <v>546</v>
      </c>
      <c r="CI1762">
        <f>CE1762+CG1762</f>
        <v>0</v>
      </c>
      <c r="CJ1762">
        <v>17201</v>
      </c>
      <c r="CO1762">
        <v>16900</v>
      </c>
      <c r="CT1762">
        <v>24</v>
      </c>
      <c r="CU1762">
        <v>21</v>
      </c>
      <c r="DB1762">
        <f>CX1762+CZ1762+DA1762</f>
        <v>0</v>
      </c>
      <c r="DE1762">
        <v>21</v>
      </c>
      <c r="DG1762" s="13">
        <f>(DC1762+DD1762)/CU1762</f>
        <v>0</v>
      </c>
      <c r="DH1762">
        <v>257</v>
      </c>
      <c r="DI1762">
        <v>257</v>
      </c>
      <c r="DL1762">
        <v>502</v>
      </c>
      <c r="DM1762">
        <v>485</v>
      </c>
      <c r="DS1762">
        <v>23</v>
      </c>
      <c r="DU1762">
        <v>86</v>
      </c>
      <c r="DV1762">
        <v>5</v>
      </c>
      <c r="DW1762">
        <v>32</v>
      </c>
      <c r="DX1762">
        <v>1</v>
      </c>
      <c r="DZ1762">
        <v>161</v>
      </c>
      <c r="EA1762">
        <v>177</v>
      </c>
      <c r="EB1762">
        <v>41</v>
      </c>
      <c r="EI1762">
        <f>CO1762</f>
        <v>16900</v>
      </c>
      <c r="EJ1762" s="16">
        <f>BU1762</f>
        <v>116775</v>
      </c>
      <c r="EK1762" s="16">
        <f>EJ1762/EI1762</f>
        <v>6.9097633136094672</v>
      </c>
      <c r="EL1762">
        <f>DJ1762</f>
        <v>0</v>
      </c>
      <c r="EM1762" s="16">
        <f>EK1762*EL1762</f>
        <v>0</v>
      </c>
    </row>
    <row r="1763" spans="1:143" x14ac:dyDescent="0.25">
      <c r="A1763">
        <v>2015</v>
      </c>
      <c r="B1763">
        <v>1459</v>
      </c>
      <c r="C1763" t="s">
        <v>4678</v>
      </c>
      <c r="D1763" t="s">
        <v>4708</v>
      </c>
      <c r="E1763" t="s">
        <v>5037</v>
      </c>
      <c r="F1763" t="s">
        <v>5038</v>
      </c>
      <c r="H1763">
        <v>531488</v>
      </c>
      <c r="I1763" t="s">
        <v>5039</v>
      </c>
      <c r="J1763" t="s">
        <v>4683</v>
      </c>
      <c r="K1763">
        <v>99201</v>
      </c>
      <c r="L1763" t="s">
        <v>163</v>
      </c>
      <c r="N1763" t="s">
        <v>496</v>
      </c>
      <c r="O1763" t="s">
        <v>198</v>
      </c>
      <c r="P1763" t="s">
        <v>210</v>
      </c>
      <c r="Q1763" t="s">
        <v>166</v>
      </c>
      <c r="R1763" t="s">
        <v>248</v>
      </c>
      <c r="S1763" t="s">
        <v>210</v>
      </c>
      <c r="V1763" t="s">
        <v>257</v>
      </c>
      <c r="W1763" t="s">
        <v>175</v>
      </c>
      <c r="AA1763">
        <v>52</v>
      </c>
      <c r="AB1763">
        <v>52</v>
      </c>
      <c r="AI1763" t="s">
        <v>3494</v>
      </c>
      <c r="AJ1763">
        <v>52</v>
      </c>
      <c r="AQ1763" t="s">
        <v>3494</v>
      </c>
      <c r="AR1763" t="s">
        <v>159</v>
      </c>
      <c r="AS1763" t="s">
        <v>210</v>
      </c>
      <c r="AV1763" s="12">
        <v>9046.4958000000006</v>
      </c>
      <c r="AW1763" s="12" t="s">
        <v>5040</v>
      </c>
      <c r="BA1763" s="15">
        <v>272618</v>
      </c>
      <c r="BJ1763" s="12">
        <v>289686.86</v>
      </c>
      <c r="BK1763" s="12">
        <v>17068.86</v>
      </c>
      <c r="BS1763" s="12">
        <v>0</v>
      </c>
      <c r="BT1763" s="12">
        <v>0</v>
      </c>
      <c r="BU1763" s="12">
        <v>289686.86</v>
      </c>
      <c r="BV1763" s="12">
        <v>17068.86</v>
      </c>
      <c r="BW1763" t="s">
        <v>5038</v>
      </c>
      <c r="BX1763" t="s">
        <v>259</v>
      </c>
      <c r="BY1763">
        <v>61</v>
      </c>
      <c r="BZ1763">
        <v>60</v>
      </c>
      <c r="CI1763">
        <f>CE1763+CG1763</f>
        <v>0</v>
      </c>
      <c r="CJ1763">
        <v>18160</v>
      </c>
      <c r="CO1763">
        <v>18102</v>
      </c>
      <c r="CT1763">
        <v>11</v>
      </c>
      <c r="CU1763">
        <v>11</v>
      </c>
      <c r="CV1763">
        <v>3</v>
      </c>
      <c r="CZ1763">
        <v>1</v>
      </c>
      <c r="DB1763">
        <f>CX1763+CZ1763+DA1763</f>
        <v>1</v>
      </c>
      <c r="DC1763">
        <v>2</v>
      </c>
      <c r="DE1763">
        <v>3</v>
      </c>
      <c r="DF1763">
        <v>2</v>
      </c>
      <c r="DG1763" s="13">
        <f>(DC1763+DD1763)/CU1763</f>
        <v>0.18181818181818182</v>
      </c>
      <c r="DH1763">
        <v>13799</v>
      </c>
      <c r="DI1763">
        <v>1579</v>
      </c>
      <c r="DJ1763">
        <v>2641</v>
      </c>
      <c r="DK1763">
        <v>414</v>
      </c>
      <c r="DL1763">
        <v>7</v>
      </c>
      <c r="DM1763">
        <v>6</v>
      </c>
      <c r="DS1763">
        <v>2</v>
      </c>
      <c r="EA1763">
        <v>4</v>
      </c>
      <c r="EF1763">
        <v>7</v>
      </c>
      <c r="EG1763">
        <v>0</v>
      </c>
      <c r="EH1763" s="13">
        <v>0</v>
      </c>
      <c r="EI1763">
        <f>CO1763</f>
        <v>18102</v>
      </c>
      <c r="EJ1763" s="16">
        <f>BU1763</f>
        <v>289686.86</v>
      </c>
      <c r="EK1763" s="16">
        <f>EJ1763/EI1763</f>
        <v>16.003030604353111</v>
      </c>
      <c r="EL1763">
        <f>DJ1763</f>
        <v>2641</v>
      </c>
      <c r="EM1763" s="16">
        <f>EK1763*EL1763</f>
        <v>42264.003826096567</v>
      </c>
    </row>
    <row r="1764" spans="1:143" x14ac:dyDescent="0.25">
      <c r="A1764">
        <v>2015</v>
      </c>
      <c r="B1764">
        <v>1666</v>
      </c>
      <c r="C1764" t="s">
        <v>4678</v>
      </c>
      <c r="D1764" t="s">
        <v>2243</v>
      </c>
      <c r="E1764" t="s">
        <v>5041</v>
      </c>
      <c r="F1764" t="s">
        <v>5042</v>
      </c>
      <c r="G1764" t="s">
        <v>145</v>
      </c>
      <c r="H1764">
        <v>531488</v>
      </c>
      <c r="I1764" t="s">
        <v>5009</v>
      </c>
      <c r="J1764" t="s">
        <v>4683</v>
      </c>
      <c r="K1764">
        <v>99201</v>
      </c>
      <c r="L1764" t="s">
        <v>163</v>
      </c>
      <c r="N1764" t="s">
        <v>286</v>
      </c>
      <c r="P1764" t="s">
        <v>152</v>
      </c>
      <c r="Q1764" t="s">
        <v>207</v>
      </c>
      <c r="V1764" t="s">
        <v>287</v>
      </c>
      <c r="W1764" t="s">
        <v>447</v>
      </c>
      <c r="AJ1764">
        <v>0</v>
      </c>
      <c r="AR1764" t="s">
        <v>159</v>
      </c>
      <c r="AS1764" t="s">
        <v>152</v>
      </c>
      <c r="AU1764" t="s">
        <v>5043</v>
      </c>
      <c r="AV1764" s="12">
        <v>1628.6633284234999</v>
      </c>
      <c r="AW1764" s="12" t="s">
        <v>5044</v>
      </c>
      <c r="BJ1764" s="12">
        <v>3072.9496762707499</v>
      </c>
      <c r="BK1764" s="12">
        <v>3072.9496762707499</v>
      </c>
      <c r="BS1764" s="12">
        <v>0</v>
      </c>
      <c r="BT1764" s="12">
        <v>0</v>
      </c>
      <c r="BU1764" s="12">
        <v>3072.9496762707499</v>
      </c>
      <c r="BV1764" s="12">
        <v>3072.9496762707499</v>
      </c>
      <c r="CI1764">
        <f>CE1764+CG1764</f>
        <v>0</v>
      </c>
      <c r="DB1764">
        <f>CX1764+CZ1764+DA1764</f>
        <v>0</v>
      </c>
      <c r="DG1764" s="13" t="e">
        <f>(DC1764+DD1764)/CU1764</f>
        <v>#DIV/0!</v>
      </c>
      <c r="EI1764">
        <f>CO1764</f>
        <v>0</v>
      </c>
      <c r="EJ1764" s="16">
        <f>BU1764</f>
        <v>3072.9496762707499</v>
      </c>
      <c r="EK1764" s="16" t="e">
        <f>EJ1764/EI1764</f>
        <v>#DIV/0!</v>
      </c>
      <c r="EL1764">
        <f>DJ1764</f>
        <v>0</v>
      </c>
      <c r="EM1764" s="16" t="e">
        <f>EK1764*EL1764</f>
        <v>#DIV/0!</v>
      </c>
    </row>
    <row r="1765" spans="1:143" x14ac:dyDescent="0.25">
      <c r="A1765">
        <v>2015</v>
      </c>
      <c r="B1765">
        <v>1600</v>
      </c>
      <c r="C1765" t="s">
        <v>4678</v>
      </c>
      <c r="D1765" t="s">
        <v>2243</v>
      </c>
      <c r="E1765" t="s">
        <v>5045</v>
      </c>
      <c r="F1765" t="s">
        <v>5046</v>
      </c>
      <c r="G1765" t="s">
        <v>145</v>
      </c>
      <c r="H1765">
        <v>531488</v>
      </c>
      <c r="I1765" t="s">
        <v>5009</v>
      </c>
      <c r="J1765" t="s">
        <v>4683</v>
      </c>
      <c r="K1765">
        <v>99201</v>
      </c>
      <c r="L1765" t="s">
        <v>163</v>
      </c>
      <c r="N1765" t="s">
        <v>286</v>
      </c>
      <c r="P1765" t="s">
        <v>152</v>
      </c>
      <c r="Q1765" t="s">
        <v>207</v>
      </c>
      <c r="V1765" t="s">
        <v>287</v>
      </c>
      <c r="W1765" t="s">
        <v>447</v>
      </c>
      <c r="AJ1765">
        <v>0</v>
      </c>
      <c r="AR1765" t="s">
        <v>159</v>
      </c>
      <c r="AS1765" t="s">
        <v>210</v>
      </c>
      <c r="AU1765" t="s">
        <v>5047</v>
      </c>
      <c r="AV1765" s="12">
        <v>1495.4216715765001</v>
      </c>
      <c r="AW1765" s="12" t="s">
        <v>5048</v>
      </c>
      <c r="AX1765" s="15">
        <v>23132.59</v>
      </c>
      <c r="AZ1765" s="15">
        <v>7797.54</v>
      </c>
      <c r="BF1765" s="12">
        <v>31152.62</v>
      </c>
      <c r="BH1765" s="15">
        <v>22956.25</v>
      </c>
      <c r="BI1765" s="12">
        <v>239918</v>
      </c>
      <c r="BJ1765" s="12">
        <v>327778.550323729</v>
      </c>
      <c r="BK1765" s="12">
        <v>2821.5503237292501</v>
      </c>
      <c r="BS1765" s="12">
        <v>0</v>
      </c>
      <c r="BT1765" s="12">
        <v>0</v>
      </c>
      <c r="BU1765" s="12">
        <v>327778.550323729</v>
      </c>
      <c r="BV1765" s="12">
        <v>2821.5503237292501</v>
      </c>
      <c r="CI1765">
        <f>CE1765+CG1765</f>
        <v>0</v>
      </c>
      <c r="DB1765">
        <f>CX1765+CZ1765+DA1765</f>
        <v>0</v>
      </c>
      <c r="DG1765" s="13" t="e">
        <f>(DC1765+DD1765)/CU1765</f>
        <v>#DIV/0!</v>
      </c>
      <c r="EI1765">
        <f>CO1765</f>
        <v>0</v>
      </c>
      <c r="EJ1765" s="16">
        <f>BU1765</f>
        <v>327778.550323729</v>
      </c>
      <c r="EK1765" s="16" t="e">
        <f>EJ1765/EI1765</f>
        <v>#DIV/0!</v>
      </c>
      <c r="EL1765">
        <f>DJ1765</f>
        <v>0</v>
      </c>
      <c r="EM1765" s="16" t="e">
        <f>EK1765*EL1765</f>
        <v>#DIV/0!</v>
      </c>
    </row>
    <row r="1766" spans="1:143" x14ac:dyDescent="0.25">
      <c r="A1766">
        <v>2015</v>
      </c>
      <c r="B1766">
        <v>1607</v>
      </c>
      <c r="C1766" t="s">
        <v>4678</v>
      </c>
      <c r="D1766" t="s">
        <v>4213</v>
      </c>
      <c r="E1766" t="s">
        <v>5049</v>
      </c>
      <c r="F1766" t="s">
        <v>5050</v>
      </c>
      <c r="H1766">
        <v>531488</v>
      </c>
      <c r="I1766" t="s">
        <v>4757</v>
      </c>
      <c r="J1766" t="s">
        <v>4683</v>
      </c>
      <c r="K1766">
        <v>99201</v>
      </c>
      <c r="L1766" t="s">
        <v>685</v>
      </c>
      <c r="N1766" t="s">
        <v>286</v>
      </c>
      <c r="P1766" t="s">
        <v>152</v>
      </c>
      <c r="Q1766" t="s">
        <v>199</v>
      </c>
      <c r="V1766" t="s">
        <v>287</v>
      </c>
      <c r="W1766" t="s">
        <v>175</v>
      </c>
      <c r="AJ1766">
        <v>0</v>
      </c>
      <c r="AR1766" t="s">
        <v>227</v>
      </c>
      <c r="BF1766" s="12">
        <v>19580.96</v>
      </c>
      <c r="BJ1766" s="12">
        <v>19580.96</v>
      </c>
      <c r="BK1766" s="12">
        <v>0</v>
      </c>
      <c r="BS1766" s="12">
        <v>0</v>
      </c>
      <c r="BT1766" s="12">
        <v>0</v>
      </c>
      <c r="BU1766" s="12">
        <v>19580.96</v>
      </c>
      <c r="BV1766" s="12">
        <v>0</v>
      </c>
      <c r="CI1766">
        <f>CE1766+CG1766</f>
        <v>0</v>
      </c>
      <c r="DB1766">
        <f>CX1766+CZ1766+DA1766</f>
        <v>0</v>
      </c>
      <c r="DG1766" s="13" t="e">
        <f>(DC1766+DD1766)/CU1766</f>
        <v>#DIV/0!</v>
      </c>
      <c r="EI1766">
        <f>CO1766</f>
        <v>0</v>
      </c>
      <c r="EJ1766" s="16">
        <f>BU1766</f>
        <v>19580.96</v>
      </c>
      <c r="EK1766" s="16" t="e">
        <f>EJ1766/EI1766</f>
        <v>#DIV/0!</v>
      </c>
      <c r="EL1766">
        <f>DJ1766</f>
        <v>0</v>
      </c>
      <c r="EM1766" s="16" t="e">
        <f>EK1766*EL1766</f>
        <v>#DIV/0!</v>
      </c>
    </row>
    <row r="1767" spans="1:143" x14ac:dyDescent="0.25">
      <c r="A1767">
        <v>2015</v>
      </c>
      <c r="B1767">
        <v>1645</v>
      </c>
      <c r="C1767" t="s">
        <v>4678</v>
      </c>
      <c r="D1767" t="s">
        <v>1731</v>
      </c>
      <c r="E1767" t="s">
        <v>5051</v>
      </c>
      <c r="F1767" t="s">
        <v>5052</v>
      </c>
      <c r="G1767" t="s">
        <v>145</v>
      </c>
      <c r="H1767">
        <v>531488</v>
      </c>
      <c r="I1767" t="s">
        <v>4693</v>
      </c>
      <c r="J1767" t="s">
        <v>4683</v>
      </c>
      <c r="K1767">
        <v>99201</v>
      </c>
      <c r="L1767" t="s">
        <v>163</v>
      </c>
      <c r="N1767" t="s">
        <v>656</v>
      </c>
      <c r="O1767" t="s">
        <v>165</v>
      </c>
      <c r="P1767" t="s">
        <v>210</v>
      </c>
      <c r="Q1767" t="s">
        <v>256</v>
      </c>
      <c r="R1767" t="s">
        <v>248</v>
      </c>
      <c r="S1767" t="s">
        <v>210</v>
      </c>
      <c r="V1767" t="s">
        <v>257</v>
      </c>
      <c r="W1767" t="s">
        <v>333</v>
      </c>
      <c r="X1767" t="s">
        <v>201</v>
      </c>
      <c r="Y1767">
        <v>9</v>
      </c>
      <c r="Z1767">
        <v>3</v>
      </c>
      <c r="AA1767">
        <v>3</v>
      </c>
      <c r="AB1767">
        <v>3</v>
      </c>
      <c r="AI1767" t="s">
        <v>250</v>
      </c>
      <c r="AJ1767">
        <v>12</v>
      </c>
      <c r="AQ1767" t="s">
        <v>250</v>
      </c>
      <c r="AR1767" t="s">
        <v>159</v>
      </c>
      <c r="AS1767" t="s">
        <v>210</v>
      </c>
      <c r="AU1767" t="s">
        <v>4950</v>
      </c>
      <c r="AX1767" s="15">
        <v>35718.75</v>
      </c>
      <c r="BJ1767" s="12">
        <v>35718.75</v>
      </c>
      <c r="BK1767" s="12">
        <v>0</v>
      </c>
      <c r="BS1767" s="12">
        <v>0</v>
      </c>
      <c r="BT1767" s="12">
        <v>0</v>
      </c>
      <c r="BU1767" s="12">
        <v>35718.75</v>
      </c>
      <c r="BV1767" s="12">
        <v>0</v>
      </c>
      <c r="BW1767" t="s">
        <v>5052</v>
      </c>
      <c r="BX1767" t="s">
        <v>259</v>
      </c>
      <c r="BY1767">
        <v>17</v>
      </c>
      <c r="BZ1767">
        <v>7</v>
      </c>
      <c r="CI1767">
        <f>CE1767+CG1767</f>
        <v>0</v>
      </c>
      <c r="CJ1767">
        <v>4444</v>
      </c>
      <c r="CO1767">
        <v>2004</v>
      </c>
      <c r="CT1767">
        <v>6</v>
      </c>
      <c r="CU1767">
        <v>3</v>
      </c>
      <c r="DB1767">
        <f>CX1767+CZ1767+DA1767</f>
        <v>0</v>
      </c>
      <c r="DC1767">
        <v>3</v>
      </c>
      <c r="DG1767" s="13">
        <f>(DC1767+DD1767)/CU1767</f>
        <v>1</v>
      </c>
      <c r="DH1767">
        <v>1852</v>
      </c>
      <c r="DI1767">
        <v>619</v>
      </c>
      <c r="DJ1767">
        <v>1852</v>
      </c>
      <c r="DK1767">
        <v>619</v>
      </c>
      <c r="DL1767">
        <v>4</v>
      </c>
      <c r="EI1767">
        <f>CO1767</f>
        <v>2004</v>
      </c>
      <c r="EJ1767" s="16">
        <f>BU1767</f>
        <v>35718.75</v>
      </c>
      <c r="EK1767" s="16">
        <f>EJ1767/EI1767</f>
        <v>17.823727544910181</v>
      </c>
      <c r="EL1767">
        <f>DJ1767</f>
        <v>1852</v>
      </c>
      <c r="EM1767" s="16">
        <f>EK1767*EL1767</f>
        <v>33009.543413173655</v>
      </c>
    </row>
    <row r="1768" spans="1:143" x14ac:dyDescent="0.25">
      <c r="A1768">
        <v>2015</v>
      </c>
      <c r="C1768" t="s">
        <v>4678</v>
      </c>
      <c r="D1768" t="s">
        <v>1731</v>
      </c>
      <c r="E1768" t="s">
        <v>5053</v>
      </c>
      <c r="H1768">
        <v>531488</v>
      </c>
      <c r="I1768" t="s">
        <v>4693</v>
      </c>
      <c r="J1768" t="s">
        <v>4683</v>
      </c>
      <c r="K1768">
        <v>99201</v>
      </c>
      <c r="L1768" t="s">
        <v>163</v>
      </c>
      <c r="N1768" t="s">
        <v>286</v>
      </c>
      <c r="P1768" t="s">
        <v>152</v>
      </c>
      <c r="Q1768" t="s">
        <v>207</v>
      </c>
      <c r="V1768" t="s">
        <v>287</v>
      </c>
      <c r="W1768" t="s">
        <v>333</v>
      </c>
      <c r="X1768" t="s">
        <v>201</v>
      </c>
      <c r="AJ1768">
        <v>0</v>
      </c>
      <c r="AR1768" t="s">
        <v>227</v>
      </c>
      <c r="AS1768" t="s">
        <v>152</v>
      </c>
      <c r="BF1768" s="12">
        <v>42600</v>
      </c>
      <c r="BJ1768" s="12">
        <v>42600</v>
      </c>
      <c r="BK1768" s="12">
        <v>0</v>
      </c>
      <c r="BS1768" s="12">
        <v>0</v>
      </c>
      <c r="BT1768" s="12">
        <v>0</v>
      </c>
      <c r="BU1768" s="12">
        <v>42600</v>
      </c>
      <c r="BV1768" s="12">
        <v>0</v>
      </c>
      <c r="CI1768">
        <f>CE1768+CG1768</f>
        <v>0</v>
      </c>
      <c r="DB1768">
        <f>CX1768+CZ1768+DA1768</f>
        <v>0</v>
      </c>
      <c r="DG1768" s="13" t="e">
        <f>(DC1768+DD1768)/CU1768</f>
        <v>#DIV/0!</v>
      </c>
      <c r="EI1768">
        <f>CO1768</f>
        <v>0</v>
      </c>
      <c r="EJ1768" s="16">
        <f>BU1768</f>
        <v>42600</v>
      </c>
      <c r="EK1768" s="16" t="e">
        <f>EJ1768/EI1768</f>
        <v>#DIV/0!</v>
      </c>
      <c r="EL1768">
        <f>DJ1768</f>
        <v>0</v>
      </c>
      <c r="EM1768" s="16" t="e">
        <f>EK1768*EL1768</f>
        <v>#DIV/0!</v>
      </c>
    </row>
    <row r="1769" spans="1:143" x14ac:dyDescent="0.25">
      <c r="A1769">
        <v>2015</v>
      </c>
      <c r="C1769" t="s">
        <v>4678</v>
      </c>
      <c r="D1769" t="s">
        <v>1731</v>
      </c>
      <c r="E1769" t="s">
        <v>5054</v>
      </c>
      <c r="F1769" t="s">
        <v>5054</v>
      </c>
      <c r="G1769" t="s">
        <v>145</v>
      </c>
      <c r="H1769">
        <v>539063</v>
      </c>
      <c r="I1769" t="s">
        <v>5055</v>
      </c>
      <c r="J1769" t="s">
        <v>4683</v>
      </c>
      <c r="K1769">
        <v>99201</v>
      </c>
      <c r="L1769" t="s">
        <v>579</v>
      </c>
      <c r="N1769" t="s">
        <v>496</v>
      </c>
      <c r="O1769" t="s">
        <v>165</v>
      </c>
      <c r="P1769" t="s">
        <v>152</v>
      </c>
      <c r="Q1769" t="s">
        <v>207</v>
      </c>
      <c r="R1769" t="s">
        <v>167</v>
      </c>
      <c r="S1769" t="s">
        <v>152</v>
      </c>
      <c r="T1769" t="s">
        <v>168</v>
      </c>
      <c r="V1769" t="s">
        <v>343</v>
      </c>
      <c r="W1769" t="s">
        <v>1411</v>
      </c>
      <c r="X1769" t="s">
        <v>201</v>
      </c>
      <c r="AR1769" t="s">
        <v>227</v>
      </c>
      <c r="AS1769" t="s">
        <v>210</v>
      </c>
      <c r="AU1769" t="s">
        <v>5056</v>
      </c>
      <c r="BF1769" s="12">
        <v>5082</v>
      </c>
      <c r="BJ1769" s="12">
        <v>5082</v>
      </c>
      <c r="BK1769" s="12">
        <v>0</v>
      </c>
      <c r="BS1769" s="12">
        <v>0</v>
      </c>
      <c r="BT1769" s="12">
        <v>0</v>
      </c>
      <c r="BU1769" s="12">
        <v>5082</v>
      </c>
      <c r="BV1769" s="12">
        <v>0</v>
      </c>
      <c r="BW1769" t="s">
        <v>5054</v>
      </c>
      <c r="BX1769" t="s">
        <v>343</v>
      </c>
      <c r="CI1769">
        <f>CE1769+CG1769</f>
        <v>0</v>
      </c>
      <c r="CT1769">
        <v>1</v>
      </c>
      <c r="CU1769">
        <v>1</v>
      </c>
      <c r="DB1769">
        <f>CX1769+CZ1769+DA1769</f>
        <v>0</v>
      </c>
      <c r="DC1769">
        <v>1</v>
      </c>
      <c r="DG1769" s="13">
        <f>(DC1769+DD1769)/CU1769</f>
        <v>1</v>
      </c>
      <c r="DH1769">
        <v>91</v>
      </c>
      <c r="DI1769">
        <v>91</v>
      </c>
      <c r="DJ1769">
        <v>91</v>
      </c>
      <c r="DK1769">
        <v>91</v>
      </c>
      <c r="EI1769">
        <f>CO1769</f>
        <v>0</v>
      </c>
      <c r="EJ1769" s="16">
        <f>BU1769</f>
        <v>5082</v>
      </c>
      <c r="EK1769" s="16" t="e">
        <f>EJ1769/EI1769</f>
        <v>#DIV/0!</v>
      </c>
      <c r="EL1769">
        <f>DJ1769</f>
        <v>91</v>
      </c>
      <c r="EM1769" s="16" t="e">
        <f>EK1769*EL1769</f>
        <v>#DIV/0!</v>
      </c>
    </row>
    <row r="1770" spans="1:143" x14ac:dyDescent="0.25">
      <c r="A1770">
        <v>2015</v>
      </c>
      <c r="B1770">
        <v>1958</v>
      </c>
      <c r="C1770" t="s">
        <v>5057</v>
      </c>
      <c r="D1770" t="s">
        <v>5058</v>
      </c>
      <c r="E1770" t="s">
        <v>5059</v>
      </c>
      <c r="G1770" t="s">
        <v>489</v>
      </c>
      <c r="H1770">
        <v>539063</v>
      </c>
      <c r="I1770" t="s">
        <v>5060</v>
      </c>
      <c r="J1770" t="s">
        <v>4683</v>
      </c>
      <c r="K1770">
        <v>99201</v>
      </c>
      <c r="L1770" t="s">
        <v>579</v>
      </c>
      <c r="M1770" t="s">
        <v>4391</v>
      </c>
      <c r="N1770" t="s">
        <v>507</v>
      </c>
      <c r="O1770" t="s">
        <v>198</v>
      </c>
      <c r="P1770" t="s">
        <v>152</v>
      </c>
      <c r="Q1770" t="s">
        <v>207</v>
      </c>
      <c r="R1770" t="s">
        <v>248</v>
      </c>
      <c r="S1770" t="s">
        <v>210</v>
      </c>
      <c r="V1770" t="s">
        <v>249</v>
      </c>
      <c r="W1770" t="s">
        <v>490</v>
      </c>
      <c r="AJ1770">
        <v>0</v>
      </c>
      <c r="AR1770" t="s">
        <v>227</v>
      </c>
      <c r="AS1770" t="s">
        <v>152</v>
      </c>
      <c r="BJ1770" s="12">
        <v>0</v>
      </c>
      <c r="BK1770" s="12">
        <v>0</v>
      </c>
      <c r="BL1770" s="15">
        <v>673959</v>
      </c>
      <c r="BS1770" s="12">
        <v>673959</v>
      </c>
      <c r="BT1770" s="12">
        <v>1347918</v>
      </c>
      <c r="BU1770" s="12">
        <v>1347918</v>
      </c>
      <c r="BV1770" s="12">
        <v>673959</v>
      </c>
      <c r="CI1770">
        <f>CE1770+CG1770</f>
        <v>0</v>
      </c>
      <c r="DB1770">
        <f>CX1770+CZ1770+DA1770</f>
        <v>0</v>
      </c>
      <c r="DG1770" s="13" t="e">
        <f>(DC1770+DD1770)/CU1770</f>
        <v>#DIV/0!</v>
      </c>
      <c r="EI1770">
        <f>CO1770</f>
        <v>0</v>
      </c>
      <c r="EJ1770" s="16">
        <f>BU1770</f>
        <v>1347918</v>
      </c>
      <c r="EK1770" s="16" t="e">
        <f>EJ1770/EI1770</f>
        <v>#DIV/0!</v>
      </c>
      <c r="EL1770">
        <f>DJ1770</f>
        <v>0</v>
      </c>
      <c r="EM1770" s="16" t="e">
        <f>EK1770*EL1770</f>
        <v>#DIV/0!</v>
      </c>
    </row>
    <row r="1771" spans="1:143" x14ac:dyDescent="0.25">
      <c r="A1771">
        <v>2015</v>
      </c>
      <c r="B1771">
        <v>1592</v>
      </c>
      <c r="C1771" t="s">
        <v>5057</v>
      </c>
      <c r="D1771" t="s">
        <v>4679</v>
      </c>
      <c r="E1771" t="s">
        <v>5061</v>
      </c>
      <c r="F1771" t="s">
        <v>5062</v>
      </c>
      <c r="G1771" t="s">
        <v>664</v>
      </c>
      <c r="H1771">
        <v>539063</v>
      </c>
      <c r="I1771" t="s">
        <v>4721</v>
      </c>
      <c r="J1771" t="s">
        <v>4683</v>
      </c>
      <c r="K1771">
        <v>99202</v>
      </c>
      <c r="L1771" t="s">
        <v>163</v>
      </c>
      <c r="N1771" t="s">
        <v>151</v>
      </c>
      <c r="P1771" t="s">
        <v>152</v>
      </c>
      <c r="Q1771" t="s">
        <v>207</v>
      </c>
      <c r="R1771" t="s">
        <v>208</v>
      </c>
      <c r="S1771" t="s">
        <v>210</v>
      </c>
      <c r="T1771" t="s">
        <v>155</v>
      </c>
      <c r="U1771" t="s">
        <v>211</v>
      </c>
      <c r="V1771" t="s">
        <v>212</v>
      </c>
      <c r="W1771" t="s">
        <v>158</v>
      </c>
      <c r="AJ1771">
        <v>0</v>
      </c>
      <c r="AR1771" t="s">
        <v>159</v>
      </c>
      <c r="AU1771" t="s">
        <v>5063</v>
      </c>
      <c r="BB1771" s="12">
        <v>1128436</v>
      </c>
      <c r="BH1771" s="15">
        <v>211864</v>
      </c>
      <c r="BJ1771" s="12">
        <v>1340300</v>
      </c>
      <c r="BK1771" s="12">
        <v>1128436</v>
      </c>
      <c r="BS1771" s="12">
        <v>0</v>
      </c>
      <c r="BT1771" s="12">
        <v>0</v>
      </c>
      <c r="BU1771" s="12">
        <v>1340300</v>
      </c>
      <c r="BV1771" s="12">
        <v>1128436</v>
      </c>
      <c r="BW1771" t="s">
        <v>5062</v>
      </c>
      <c r="BX1771" t="s">
        <v>141</v>
      </c>
      <c r="BY1771">
        <v>453</v>
      </c>
      <c r="BZ1771">
        <v>211</v>
      </c>
      <c r="CI1771">
        <f>CE1771+CG1771</f>
        <v>0</v>
      </c>
      <c r="CJ1771">
        <v>27051</v>
      </c>
      <c r="CO1771">
        <v>13447</v>
      </c>
      <c r="CT1771">
        <v>440</v>
      </c>
      <c r="CU1771">
        <v>187</v>
      </c>
      <c r="CW1771">
        <v>6</v>
      </c>
      <c r="CY1771">
        <v>18</v>
      </c>
      <c r="DA1771">
        <v>1</v>
      </c>
      <c r="DB1771">
        <f>CX1771+CZ1771+DA1771</f>
        <v>1</v>
      </c>
      <c r="DC1771">
        <v>105</v>
      </c>
      <c r="DD1771">
        <v>3</v>
      </c>
      <c r="DE1771">
        <v>10</v>
      </c>
      <c r="DF1771">
        <v>44</v>
      </c>
      <c r="DG1771" s="13">
        <f>(DC1771+DD1771)/CU1771</f>
        <v>0.57754010695187163</v>
      </c>
      <c r="DH1771">
        <v>13174</v>
      </c>
      <c r="DI1771">
        <v>11872</v>
      </c>
      <c r="DJ1771">
        <v>8437</v>
      </c>
      <c r="DK1771">
        <v>7862</v>
      </c>
      <c r="DL1771">
        <v>323</v>
      </c>
      <c r="DM1771">
        <v>149</v>
      </c>
      <c r="DS1771">
        <v>29</v>
      </c>
      <c r="DU1771">
        <v>5</v>
      </c>
      <c r="DW1771">
        <v>2</v>
      </c>
      <c r="DX1771">
        <v>1</v>
      </c>
      <c r="DZ1771">
        <v>3</v>
      </c>
      <c r="EA1771">
        <v>109</v>
      </c>
      <c r="EB1771">
        <v>3</v>
      </c>
      <c r="EF1771">
        <v>194</v>
      </c>
      <c r="EG1771">
        <v>29</v>
      </c>
      <c r="EH1771" s="13">
        <v>0.149484536082474</v>
      </c>
      <c r="EI1771">
        <f>CO1771</f>
        <v>13447</v>
      </c>
      <c r="EJ1771" s="16">
        <f>BU1771</f>
        <v>1340300</v>
      </c>
      <c r="EK1771" s="16">
        <f>EJ1771/EI1771</f>
        <v>99.672789469770208</v>
      </c>
      <c r="EL1771">
        <f>DJ1771</f>
        <v>8437</v>
      </c>
      <c r="EM1771" s="16">
        <f>EK1771*EL1771</f>
        <v>840939.3247564513</v>
      </c>
    </row>
    <row r="1772" spans="1:143" x14ac:dyDescent="0.25">
      <c r="A1772">
        <v>2015</v>
      </c>
      <c r="B1772">
        <v>1595</v>
      </c>
      <c r="C1772" t="s">
        <v>5057</v>
      </c>
      <c r="D1772" t="s">
        <v>5064</v>
      </c>
      <c r="E1772" t="s">
        <v>5065</v>
      </c>
      <c r="F1772" t="s">
        <v>5066</v>
      </c>
      <c r="G1772" t="s">
        <v>664</v>
      </c>
      <c r="H1772">
        <v>539063</v>
      </c>
      <c r="I1772" t="s">
        <v>4721</v>
      </c>
      <c r="J1772" t="s">
        <v>4683</v>
      </c>
      <c r="K1772">
        <v>99202</v>
      </c>
      <c r="L1772" t="s">
        <v>163</v>
      </c>
      <c r="N1772" t="s">
        <v>286</v>
      </c>
      <c r="P1772" t="s">
        <v>152</v>
      </c>
      <c r="Q1772" t="s">
        <v>199</v>
      </c>
      <c r="V1772" t="s">
        <v>287</v>
      </c>
      <c r="W1772" t="s">
        <v>169</v>
      </c>
      <c r="AJ1772">
        <v>0</v>
      </c>
      <c r="AR1772" t="s">
        <v>159</v>
      </c>
      <c r="AU1772" t="s">
        <v>5067</v>
      </c>
      <c r="AV1772" s="12">
        <v>13059</v>
      </c>
      <c r="AY1772" s="12" t="s">
        <v>416</v>
      </c>
      <c r="BJ1772" s="12">
        <v>13059</v>
      </c>
      <c r="BK1772" s="12">
        <v>13059</v>
      </c>
      <c r="BS1772" s="12">
        <v>0</v>
      </c>
      <c r="BT1772" s="12">
        <v>0</v>
      </c>
      <c r="BU1772" s="12">
        <v>13059</v>
      </c>
      <c r="BV1772" s="12">
        <v>13059</v>
      </c>
      <c r="CI1772">
        <f>CE1772+CG1772</f>
        <v>0</v>
      </c>
      <c r="DB1772">
        <f>CX1772+CZ1772+DA1772</f>
        <v>0</v>
      </c>
      <c r="DG1772" s="13" t="e">
        <f>(DC1772+DD1772)/CU1772</f>
        <v>#DIV/0!</v>
      </c>
      <c r="EI1772">
        <f>CO1772</f>
        <v>0</v>
      </c>
      <c r="EJ1772" s="16">
        <f>BU1772</f>
        <v>13059</v>
      </c>
      <c r="EK1772" s="16" t="e">
        <f>EJ1772/EI1772</f>
        <v>#DIV/0!</v>
      </c>
      <c r="EL1772">
        <f>DJ1772</f>
        <v>0</v>
      </c>
      <c r="EM1772" s="16" t="e">
        <f>EK1772*EL1772</f>
        <v>#DIV/0!</v>
      </c>
    </row>
    <row r="1773" spans="1:143" x14ac:dyDescent="0.25">
      <c r="A1773">
        <v>2015</v>
      </c>
      <c r="B1773">
        <v>1638</v>
      </c>
      <c r="C1773" t="s">
        <v>5057</v>
      </c>
      <c r="D1773" t="s">
        <v>4679</v>
      </c>
      <c r="E1773" t="s">
        <v>5068</v>
      </c>
      <c r="G1773" t="s">
        <v>489</v>
      </c>
      <c r="H1773">
        <v>539063</v>
      </c>
      <c r="I1773" t="s">
        <v>4721</v>
      </c>
      <c r="J1773" t="s">
        <v>4683</v>
      </c>
      <c r="K1773">
        <v>99202</v>
      </c>
      <c r="L1773" t="s">
        <v>163</v>
      </c>
      <c r="N1773" t="s">
        <v>286</v>
      </c>
      <c r="P1773" t="s">
        <v>152</v>
      </c>
      <c r="Q1773" t="s">
        <v>153</v>
      </c>
      <c r="V1773" t="s">
        <v>287</v>
      </c>
      <c r="W1773" t="s">
        <v>169</v>
      </c>
      <c r="AJ1773">
        <v>0</v>
      </c>
      <c r="AR1773" t="s">
        <v>159</v>
      </c>
      <c r="AU1773" t="s">
        <v>5069</v>
      </c>
      <c r="AV1773" s="12">
        <v>17504</v>
      </c>
      <c r="AY1773" s="12" t="s">
        <v>416</v>
      </c>
      <c r="BJ1773" s="12">
        <v>17504</v>
      </c>
      <c r="BK1773" s="12">
        <v>17504</v>
      </c>
      <c r="BS1773" s="12">
        <v>0</v>
      </c>
      <c r="BT1773" s="12">
        <v>0</v>
      </c>
      <c r="BU1773" s="12">
        <v>17504</v>
      </c>
      <c r="BV1773" s="12">
        <v>17504</v>
      </c>
      <c r="CI1773">
        <f>CE1773+CG1773</f>
        <v>0</v>
      </c>
      <c r="DB1773">
        <f>CX1773+CZ1773+DA1773</f>
        <v>0</v>
      </c>
      <c r="DG1773" s="13" t="e">
        <f>(DC1773+DD1773)/CU1773</f>
        <v>#DIV/0!</v>
      </c>
      <c r="EI1773">
        <f>CO1773</f>
        <v>0</v>
      </c>
      <c r="EJ1773" s="16">
        <f>BU1773</f>
        <v>17504</v>
      </c>
      <c r="EK1773" s="16" t="e">
        <f>EJ1773/EI1773</f>
        <v>#DIV/0!</v>
      </c>
      <c r="EL1773">
        <f>DJ1773</f>
        <v>0</v>
      </c>
      <c r="EM1773" s="16" t="e">
        <f>EK1773*EL1773</f>
        <v>#DIV/0!</v>
      </c>
    </row>
    <row r="1774" spans="1:143" x14ac:dyDescent="0.25">
      <c r="A1774">
        <v>2015</v>
      </c>
      <c r="C1774" t="s">
        <v>5057</v>
      </c>
      <c r="D1774" t="s">
        <v>4679</v>
      </c>
      <c r="E1774" t="s">
        <v>5070</v>
      </c>
      <c r="F1774" t="s">
        <v>5071</v>
      </c>
      <c r="G1774" t="s">
        <v>664</v>
      </c>
      <c r="H1774">
        <v>539063</v>
      </c>
      <c r="I1774" t="s">
        <v>4968</v>
      </c>
      <c r="J1774" t="s">
        <v>4683</v>
      </c>
      <c r="K1774">
        <v>99201</v>
      </c>
      <c r="L1774" t="s">
        <v>163</v>
      </c>
      <c r="N1774" t="s">
        <v>151</v>
      </c>
      <c r="P1774" t="s">
        <v>152</v>
      </c>
      <c r="Q1774" t="s">
        <v>153</v>
      </c>
      <c r="R1774" t="s">
        <v>235</v>
      </c>
      <c r="T1774" t="s">
        <v>155</v>
      </c>
      <c r="U1774" t="s">
        <v>211</v>
      </c>
      <c r="V1774" t="s">
        <v>212</v>
      </c>
      <c r="W1774" t="s">
        <v>490</v>
      </c>
      <c r="Y1774">
        <v>5</v>
      </c>
      <c r="Z1774">
        <v>2</v>
      </c>
      <c r="AA1774">
        <v>16</v>
      </c>
      <c r="AB1774">
        <v>16</v>
      </c>
      <c r="AR1774" t="s">
        <v>159</v>
      </c>
      <c r="AU1774" t="s">
        <v>5072</v>
      </c>
      <c r="BJ1774" s="12">
        <v>0</v>
      </c>
      <c r="BK1774" s="12">
        <v>0</v>
      </c>
      <c r="BT1774" s="12">
        <v>0</v>
      </c>
      <c r="BU1774" s="12">
        <v>0</v>
      </c>
      <c r="BV1774" s="12">
        <v>0</v>
      </c>
      <c r="BW1774" t="s">
        <v>5071</v>
      </c>
      <c r="BX1774" t="s">
        <v>141</v>
      </c>
      <c r="BY1774">
        <v>397</v>
      </c>
      <c r="BZ1774">
        <v>233</v>
      </c>
      <c r="CI1774">
        <f>CE1774+CG1774</f>
        <v>0</v>
      </c>
      <c r="CJ1774">
        <v>32129</v>
      </c>
      <c r="CO1774">
        <v>17911</v>
      </c>
      <c r="CT1774">
        <v>299</v>
      </c>
      <c r="CU1774">
        <v>166</v>
      </c>
      <c r="CW1774">
        <v>7</v>
      </c>
      <c r="CY1774">
        <v>18</v>
      </c>
      <c r="CZ1774">
        <v>1</v>
      </c>
      <c r="DB1774">
        <f>CX1774+CZ1774+DA1774</f>
        <v>1</v>
      </c>
      <c r="DC1774">
        <v>74</v>
      </c>
      <c r="DD1774">
        <v>3</v>
      </c>
      <c r="DE1774">
        <v>35</v>
      </c>
      <c r="DF1774">
        <v>28</v>
      </c>
      <c r="DG1774" s="13">
        <f>(DC1774+DD1774)/CU1774</f>
        <v>0.46385542168674698</v>
      </c>
      <c r="DH1774">
        <v>14239</v>
      </c>
      <c r="DI1774">
        <v>13628</v>
      </c>
      <c r="DJ1774">
        <v>9884</v>
      </c>
      <c r="DK1774">
        <v>9317</v>
      </c>
      <c r="DL1774">
        <v>346</v>
      </c>
      <c r="DM1774">
        <v>205</v>
      </c>
      <c r="DS1774">
        <v>30</v>
      </c>
      <c r="DU1774">
        <v>6</v>
      </c>
      <c r="DV1774">
        <v>1</v>
      </c>
      <c r="DW1774">
        <v>12</v>
      </c>
      <c r="DZ1774">
        <v>10</v>
      </c>
      <c r="EA1774">
        <v>146</v>
      </c>
      <c r="EB1774">
        <v>1</v>
      </c>
      <c r="EI1774">
        <f>CO1774</f>
        <v>17911</v>
      </c>
      <c r="EJ1774" s="16">
        <f>BU1774</f>
        <v>0</v>
      </c>
      <c r="EK1774" s="16">
        <f>EJ1774/EI1774</f>
        <v>0</v>
      </c>
      <c r="EL1774">
        <f>DJ1774</f>
        <v>9884</v>
      </c>
      <c r="EM1774" s="16">
        <f>EK1774*EL1774</f>
        <v>0</v>
      </c>
    </row>
    <row r="1775" spans="1:143" x14ac:dyDescent="0.25">
      <c r="A1775">
        <v>2015</v>
      </c>
      <c r="C1775" t="s">
        <v>5057</v>
      </c>
      <c r="D1775" t="s">
        <v>4679</v>
      </c>
      <c r="E1775" t="s">
        <v>5073</v>
      </c>
      <c r="F1775" t="s">
        <v>5074</v>
      </c>
      <c r="G1775" t="s">
        <v>664</v>
      </c>
      <c r="H1775">
        <v>539063</v>
      </c>
      <c r="I1775" t="s">
        <v>4968</v>
      </c>
      <c r="J1775" t="s">
        <v>4683</v>
      </c>
      <c r="K1775">
        <v>99201</v>
      </c>
      <c r="L1775" t="s">
        <v>163</v>
      </c>
      <c r="N1775" t="s">
        <v>151</v>
      </c>
      <c r="P1775" t="s">
        <v>152</v>
      </c>
      <c r="Q1775" t="s">
        <v>153</v>
      </c>
      <c r="R1775" t="s">
        <v>235</v>
      </c>
      <c r="T1775" t="s">
        <v>155</v>
      </c>
      <c r="U1775" t="s">
        <v>211</v>
      </c>
      <c r="V1775" t="s">
        <v>212</v>
      </c>
      <c r="W1775" t="s">
        <v>490</v>
      </c>
      <c r="Y1775">
        <v>44</v>
      </c>
      <c r="Z1775">
        <v>12</v>
      </c>
      <c r="AA1775">
        <v>2</v>
      </c>
      <c r="AB1775">
        <v>2</v>
      </c>
      <c r="AR1775" t="s">
        <v>159</v>
      </c>
      <c r="AU1775" t="s">
        <v>5072</v>
      </c>
      <c r="BJ1775" s="12">
        <v>0</v>
      </c>
      <c r="BK1775" s="12">
        <v>0</v>
      </c>
      <c r="BT1775" s="12">
        <v>0</v>
      </c>
      <c r="BU1775" s="12">
        <v>0</v>
      </c>
      <c r="BV1775" s="12">
        <v>0</v>
      </c>
      <c r="BW1775" t="s">
        <v>5074</v>
      </c>
      <c r="BX1775" t="s">
        <v>141</v>
      </c>
      <c r="BY1775">
        <v>91</v>
      </c>
      <c r="BZ1775">
        <v>26</v>
      </c>
      <c r="CI1775">
        <f>CE1775+CG1775</f>
        <v>0</v>
      </c>
      <c r="CJ1775">
        <v>10220</v>
      </c>
      <c r="CO1775">
        <v>3093</v>
      </c>
      <c r="CT1775">
        <v>50</v>
      </c>
      <c r="CU1775">
        <v>14</v>
      </c>
      <c r="DB1775">
        <f>CX1775+CZ1775+DA1775</f>
        <v>0</v>
      </c>
      <c r="DC1775">
        <v>9</v>
      </c>
      <c r="DE1775">
        <v>4</v>
      </c>
      <c r="DF1775">
        <v>1</v>
      </c>
      <c r="DG1775" s="13">
        <f>(DC1775+DD1775)/CU1775</f>
        <v>0.6428571428571429</v>
      </c>
      <c r="DH1775">
        <v>1799</v>
      </c>
      <c r="DI1775">
        <v>1278</v>
      </c>
      <c r="DJ1775">
        <v>1234</v>
      </c>
      <c r="DK1775">
        <v>763</v>
      </c>
      <c r="DL1775">
        <v>68</v>
      </c>
      <c r="DM1775">
        <v>17</v>
      </c>
      <c r="DS1775">
        <v>2</v>
      </c>
      <c r="DU1775">
        <v>3</v>
      </c>
      <c r="DW1775">
        <v>1</v>
      </c>
      <c r="EA1775">
        <v>11</v>
      </c>
      <c r="EI1775">
        <f>CO1775</f>
        <v>3093</v>
      </c>
      <c r="EJ1775" s="16">
        <f>BU1775</f>
        <v>0</v>
      </c>
      <c r="EK1775" s="16">
        <f>EJ1775/EI1775</f>
        <v>0</v>
      </c>
      <c r="EL1775">
        <f>DJ1775</f>
        <v>1234</v>
      </c>
      <c r="EM1775" s="16">
        <f>EK1775*EL1775</f>
        <v>0</v>
      </c>
    </row>
    <row r="1776" spans="1:143" x14ac:dyDescent="0.25">
      <c r="A1776">
        <v>2015</v>
      </c>
      <c r="B1776">
        <v>1656</v>
      </c>
      <c r="C1776" t="s">
        <v>5057</v>
      </c>
      <c r="D1776" t="s">
        <v>4915</v>
      </c>
      <c r="E1776" t="s">
        <v>5075</v>
      </c>
      <c r="F1776" t="s">
        <v>4917</v>
      </c>
      <c r="G1776" t="s">
        <v>664</v>
      </c>
      <c r="H1776">
        <v>539063</v>
      </c>
      <c r="I1776" t="s">
        <v>4918</v>
      </c>
      <c r="J1776" t="s">
        <v>4683</v>
      </c>
      <c r="K1776">
        <v>99204</v>
      </c>
      <c r="L1776" t="s">
        <v>163</v>
      </c>
      <c r="N1776" t="s">
        <v>247</v>
      </c>
      <c r="O1776" t="s">
        <v>198</v>
      </c>
      <c r="P1776" t="s">
        <v>152</v>
      </c>
      <c r="Q1776" t="s">
        <v>207</v>
      </c>
      <c r="R1776" t="s">
        <v>167</v>
      </c>
      <c r="S1776" t="s">
        <v>152</v>
      </c>
      <c r="T1776" t="s">
        <v>168</v>
      </c>
      <c r="V1776" t="s">
        <v>161</v>
      </c>
      <c r="W1776" t="s">
        <v>479</v>
      </c>
      <c r="AJ1776">
        <v>0</v>
      </c>
      <c r="AR1776" t="s">
        <v>159</v>
      </c>
      <c r="AS1776" t="s">
        <v>152</v>
      </c>
      <c r="AU1776" t="s">
        <v>5076</v>
      </c>
      <c r="AV1776" s="12">
        <v>12501</v>
      </c>
      <c r="AY1776" s="12" t="s">
        <v>416</v>
      </c>
      <c r="BJ1776" s="12">
        <v>12501</v>
      </c>
      <c r="BK1776" s="12">
        <v>12501</v>
      </c>
      <c r="BS1776" s="12">
        <v>0</v>
      </c>
      <c r="BT1776" s="12">
        <v>0</v>
      </c>
      <c r="BU1776" s="12">
        <v>12501</v>
      </c>
      <c r="BV1776" s="12">
        <v>12501</v>
      </c>
      <c r="BW1776" t="s">
        <v>4917</v>
      </c>
      <c r="BX1776" t="s">
        <v>161</v>
      </c>
      <c r="BY1776">
        <v>68</v>
      </c>
      <c r="BZ1776">
        <v>68</v>
      </c>
      <c r="CI1776">
        <f>CE1776+CG1776</f>
        <v>0</v>
      </c>
      <c r="CJ1776">
        <v>2883</v>
      </c>
      <c r="CO1776">
        <v>2883</v>
      </c>
      <c r="CT1776">
        <v>56</v>
      </c>
      <c r="CU1776">
        <v>56</v>
      </c>
      <c r="CX1776" t="s">
        <v>371</v>
      </c>
      <c r="CY1776">
        <v>18</v>
      </c>
      <c r="CZ1776">
        <v>1</v>
      </c>
      <c r="DA1776">
        <v>3</v>
      </c>
      <c r="DB1776">
        <f>CX1776+CZ1776+DA1776</f>
        <v>18</v>
      </c>
      <c r="DE1776">
        <v>20</v>
      </c>
      <c r="DG1776" s="13">
        <f>(DC1776+DD1776)/CU1776</f>
        <v>0</v>
      </c>
      <c r="DH1776">
        <v>411</v>
      </c>
      <c r="DI1776">
        <v>411</v>
      </c>
      <c r="DL1776">
        <v>60</v>
      </c>
      <c r="DM1776">
        <v>60</v>
      </c>
      <c r="DT1776" t="s">
        <v>600</v>
      </c>
      <c r="DU1776">
        <v>25</v>
      </c>
      <c r="DV1776">
        <v>4</v>
      </c>
      <c r="DW1776">
        <v>10</v>
      </c>
      <c r="DZ1776">
        <v>15</v>
      </c>
      <c r="EI1776">
        <f>CO1776</f>
        <v>2883</v>
      </c>
      <c r="EJ1776" s="16">
        <f>BU1776</f>
        <v>12501</v>
      </c>
      <c r="EK1776" s="16">
        <f>EJ1776/EI1776</f>
        <v>4.3361082206035384</v>
      </c>
      <c r="EL1776">
        <f>DJ1776</f>
        <v>0</v>
      </c>
      <c r="EM1776" s="16">
        <f>EK1776*EL1776</f>
        <v>0</v>
      </c>
    </row>
    <row r="1777" spans="1:143" x14ac:dyDescent="0.25">
      <c r="A1777">
        <v>2015</v>
      </c>
      <c r="B1777">
        <v>1621</v>
      </c>
      <c r="C1777" t="s">
        <v>5057</v>
      </c>
      <c r="D1777" t="s">
        <v>4213</v>
      </c>
      <c r="E1777" t="s">
        <v>4755</v>
      </c>
      <c r="F1777" t="s">
        <v>5077</v>
      </c>
      <c r="G1777" t="s">
        <v>664</v>
      </c>
      <c r="H1777">
        <v>539063</v>
      </c>
      <c r="I1777" t="s">
        <v>4757</v>
      </c>
      <c r="J1777" t="s">
        <v>4683</v>
      </c>
      <c r="K1777">
        <v>99201</v>
      </c>
      <c r="L1777" t="s">
        <v>163</v>
      </c>
      <c r="N1777" t="s">
        <v>197</v>
      </c>
      <c r="O1777" t="s">
        <v>198</v>
      </c>
      <c r="P1777" t="s">
        <v>152</v>
      </c>
      <c r="Q1777" t="s">
        <v>207</v>
      </c>
      <c r="R1777" t="s">
        <v>167</v>
      </c>
      <c r="S1777" t="s">
        <v>152</v>
      </c>
      <c r="T1777" t="s">
        <v>168</v>
      </c>
      <c r="V1777" t="s">
        <v>161</v>
      </c>
      <c r="W1777" t="s">
        <v>479</v>
      </c>
      <c r="AJ1777">
        <v>0</v>
      </c>
      <c r="AR1777" t="s">
        <v>159</v>
      </c>
      <c r="AU1777" t="s">
        <v>5078</v>
      </c>
      <c r="AV1777" s="12">
        <v>34895</v>
      </c>
      <c r="AY1777" s="12" t="s">
        <v>416</v>
      </c>
      <c r="BJ1777" s="12">
        <v>34895</v>
      </c>
      <c r="BK1777" s="12">
        <v>34895</v>
      </c>
      <c r="BS1777" s="12">
        <v>0</v>
      </c>
      <c r="BT1777" s="12">
        <v>0</v>
      </c>
      <c r="BU1777" s="12">
        <v>34895</v>
      </c>
      <c r="BV1777" s="12">
        <v>34895</v>
      </c>
      <c r="CI1777">
        <f>CE1777+CG1777</f>
        <v>0</v>
      </c>
      <c r="DB1777">
        <f>CX1777+CZ1777+DA1777</f>
        <v>0</v>
      </c>
      <c r="DG1777" s="13" t="e">
        <f>(DC1777+DD1777)/CU1777</f>
        <v>#DIV/0!</v>
      </c>
      <c r="EI1777">
        <f>CO1777</f>
        <v>0</v>
      </c>
      <c r="EJ1777" s="16">
        <f>BU1777</f>
        <v>34895</v>
      </c>
      <c r="EK1777" s="16" t="e">
        <f>EJ1777/EI1777</f>
        <v>#DIV/0!</v>
      </c>
      <c r="EL1777">
        <f>DJ1777</f>
        <v>0</v>
      </c>
      <c r="EM1777" s="16" t="e">
        <f>EK1777*EL1777</f>
        <v>#DIV/0!</v>
      </c>
    </row>
    <row r="1778" spans="1:143" x14ac:dyDescent="0.25">
      <c r="A1778">
        <v>2015</v>
      </c>
      <c r="B1778">
        <v>1655</v>
      </c>
      <c r="C1778" t="s">
        <v>5057</v>
      </c>
      <c r="D1778" t="s">
        <v>4792</v>
      </c>
      <c r="E1778" t="s">
        <v>161</v>
      </c>
      <c r="F1778" t="s">
        <v>4794</v>
      </c>
      <c r="G1778" t="s">
        <v>664</v>
      </c>
      <c r="H1778">
        <v>539063</v>
      </c>
      <c r="I1778" t="s">
        <v>5079</v>
      </c>
      <c r="J1778" t="s">
        <v>4683</v>
      </c>
      <c r="K1778">
        <v>99202</v>
      </c>
      <c r="L1778" t="s">
        <v>163</v>
      </c>
      <c r="N1778" t="s">
        <v>263</v>
      </c>
      <c r="O1778" t="s">
        <v>165</v>
      </c>
      <c r="P1778" t="s">
        <v>152</v>
      </c>
      <c r="Q1778" t="s">
        <v>166</v>
      </c>
      <c r="R1778" t="s">
        <v>167</v>
      </c>
      <c r="S1778" t="s">
        <v>152</v>
      </c>
      <c r="T1778" t="s">
        <v>168</v>
      </c>
      <c r="V1778" t="s">
        <v>161</v>
      </c>
      <c r="W1778" t="s">
        <v>158</v>
      </c>
      <c r="AJ1778">
        <v>0</v>
      </c>
      <c r="AR1778" t="s">
        <v>159</v>
      </c>
      <c r="AS1778" t="s">
        <v>210</v>
      </c>
      <c r="AU1778" t="s">
        <v>5080</v>
      </c>
      <c r="AV1778" s="12">
        <v>30500</v>
      </c>
      <c r="AY1778" s="12" t="s">
        <v>416</v>
      </c>
      <c r="BJ1778" s="12">
        <v>30500</v>
      </c>
      <c r="BK1778" s="12">
        <v>30500</v>
      </c>
      <c r="BS1778" s="12">
        <v>0</v>
      </c>
      <c r="BT1778" s="12">
        <v>0</v>
      </c>
      <c r="BU1778" s="12">
        <v>30500</v>
      </c>
      <c r="BV1778" s="12">
        <v>30500</v>
      </c>
      <c r="BW1778" t="s">
        <v>4794</v>
      </c>
      <c r="BX1778" t="s">
        <v>161</v>
      </c>
      <c r="BY1778">
        <v>43</v>
      </c>
      <c r="BZ1778">
        <v>13</v>
      </c>
      <c r="CI1778">
        <f>CE1778+CG1778</f>
        <v>0</v>
      </c>
      <c r="CJ1778">
        <v>2648</v>
      </c>
      <c r="CO1778">
        <v>754</v>
      </c>
      <c r="CT1778">
        <v>6</v>
      </c>
      <c r="CU1778">
        <v>3</v>
      </c>
      <c r="CY1778">
        <v>1</v>
      </c>
      <c r="DB1778">
        <f>CX1778+CZ1778+DA1778</f>
        <v>0</v>
      </c>
      <c r="DC1778">
        <v>2</v>
      </c>
      <c r="DG1778" s="13">
        <f>(DC1778+DD1778)/CU1778</f>
        <v>0.66666666666666663</v>
      </c>
      <c r="DH1778">
        <v>130</v>
      </c>
      <c r="DI1778">
        <v>130</v>
      </c>
      <c r="DJ1778">
        <v>103</v>
      </c>
      <c r="DK1778">
        <v>103</v>
      </c>
      <c r="DL1778">
        <v>34</v>
      </c>
      <c r="DM1778">
        <v>10</v>
      </c>
      <c r="DU1778">
        <v>5</v>
      </c>
      <c r="EA1778">
        <v>5</v>
      </c>
      <c r="EI1778">
        <f>CO1778</f>
        <v>754</v>
      </c>
      <c r="EJ1778" s="16">
        <f>BU1778</f>
        <v>30500</v>
      </c>
      <c r="EK1778" s="16">
        <f>EJ1778/EI1778</f>
        <v>40.450928381962868</v>
      </c>
      <c r="EL1778">
        <f>DJ1778</f>
        <v>103</v>
      </c>
      <c r="EM1778" s="16">
        <f>EK1778*EL1778</f>
        <v>4166.4456233421752</v>
      </c>
    </row>
    <row r="1779" spans="1:143" x14ac:dyDescent="0.25">
      <c r="A1779">
        <v>2015</v>
      </c>
      <c r="B1779">
        <v>1608</v>
      </c>
      <c r="C1779" t="s">
        <v>5057</v>
      </c>
      <c r="D1779" t="s">
        <v>5081</v>
      </c>
      <c r="E1779" t="s">
        <v>5082</v>
      </c>
      <c r="F1779" t="s">
        <v>5083</v>
      </c>
      <c r="G1779" t="s">
        <v>664</v>
      </c>
      <c r="H1779">
        <v>539063</v>
      </c>
      <c r="I1779" t="s">
        <v>5084</v>
      </c>
      <c r="J1779" t="s">
        <v>4683</v>
      </c>
      <c r="K1779">
        <v>99202</v>
      </c>
      <c r="L1779" t="s">
        <v>163</v>
      </c>
      <c r="N1779" t="s">
        <v>263</v>
      </c>
      <c r="O1779" t="s">
        <v>198</v>
      </c>
      <c r="P1779" t="s">
        <v>152</v>
      </c>
      <c r="Q1779" t="s">
        <v>199</v>
      </c>
      <c r="R1779" t="s">
        <v>167</v>
      </c>
      <c r="S1779" t="s">
        <v>152</v>
      </c>
      <c r="T1779" t="s">
        <v>168</v>
      </c>
      <c r="V1779" t="s">
        <v>161</v>
      </c>
      <c r="W1779" t="s">
        <v>158</v>
      </c>
      <c r="AI1779" t="s">
        <v>236</v>
      </c>
      <c r="AJ1779">
        <v>0</v>
      </c>
      <c r="AR1779" t="s">
        <v>159</v>
      </c>
      <c r="AU1779" t="s">
        <v>5085</v>
      </c>
      <c r="AV1779" s="12">
        <v>0</v>
      </c>
      <c r="AY1779" s="12" t="s">
        <v>416</v>
      </c>
      <c r="BJ1779" s="12">
        <v>0</v>
      </c>
      <c r="BK1779" s="12">
        <v>0</v>
      </c>
      <c r="BS1779" s="12">
        <v>0</v>
      </c>
      <c r="BT1779" s="12">
        <v>0</v>
      </c>
      <c r="BU1779" s="12">
        <v>0</v>
      </c>
      <c r="BV1779" s="12">
        <v>0</v>
      </c>
      <c r="BW1779" t="s">
        <v>5083</v>
      </c>
      <c r="BX1779" t="s">
        <v>161</v>
      </c>
      <c r="BY1779">
        <v>6</v>
      </c>
      <c r="BZ1779">
        <v>2</v>
      </c>
      <c r="CI1779">
        <f>CE1779+CG1779</f>
        <v>0</v>
      </c>
      <c r="CJ1779">
        <v>45</v>
      </c>
      <c r="CO1779">
        <v>15</v>
      </c>
      <c r="CT1779">
        <v>5</v>
      </c>
      <c r="CU1779">
        <v>2</v>
      </c>
      <c r="CY1779">
        <v>2</v>
      </c>
      <c r="DB1779">
        <f>CX1779+CZ1779+DA1779</f>
        <v>0</v>
      </c>
      <c r="DG1779" s="13">
        <f>(DC1779+DD1779)/CU1779</f>
        <v>0</v>
      </c>
      <c r="DH1779">
        <v>15</v>
      </c>
      <c r="DI1779">
        <v>15</v>
      </c>
      <c r="DL1779">
        <v>5</v>
      </c>
      <c r="DM1779">
        <v>1</v>
      </c>
      <c r="EA1779">
        <v>1</v>
      </c>
      <c r="EI1779">
        <f>CO1779</f>
        <v>15</v>
      </c>
      <c r="EJ1779" s="16">
        <f>BU1779</f>
        <v>0</v>
      </c>
      <c r="EK1779" s="16">
        <f>EJ1779/EI1779</f>
        <v>0</v>
      </c>
      <c r="EL1779">
        <f>DJ1779</f>
        <v>0</v>
      </c>
      <c r="EM1779" s="16">
        <f>EK1779*EL1779</f>
        <v>0</v>
      </c>
    </row>
    <row r="1780" spans="1:143" x14ac:dyDescent="0.25">
      <c r="A1780">
        <v>2015</v>
      </c>
      <c r="B1780">
        <v>1699</v>
      </c>
      <c r="C1780" t="s">
        <v>5057</v>
      </c>
      <c r="D1780" t="s">
        <v>4703</v>
      </c>
      <c r="E1780" t="s">
        <v>5086</v>
      </c>
      <c r="F1780" t="s">
        <v>5087</v>
      </c>
      <c r="G1780" t="s">
        <v>145</v>
      </c>
      <c r="H1780">
        <v>539063</v>
      </c>
      <c r="I1780" t="s">
        <v>4740</v>
      </c>
      <c r="J1780" t="s">
        <v>4683</v>
      </c>
      <c r="K1780">
        <v>99201</v>
      </c>
      <c r="L1780" t="s">
        <v>163</v>
      </c>
      <c r="N1780" t="s">
        <v>218</v>
      </c>
      <c r="O1780" t="s">
        <v>165</v>
      </c>
      <c r="P1780" t="s">
        <v>152</v>
      </c>
      <c r="Q1780" t="s">
        <v>207</v>
      </c>
      <c r="R1780" t="s">
        <v>187</v>
      </c>
      <c r="T1780" t="s">
        <v>168</v>
      </c>
      <c r="V1780" t="s">
        <v>161</v>
      </c>
      <c r="W1780" t="s">
        <v>158</v>
      </c>
      <c r="Y1780">
        <v>8</v>
      </c>
      <c r="Z1780">
        <v>4</v>
      </c>
      <c r="AJ1780">
        <v>8</v>
      </c>
      <c r="AR1780" t="s">
        <v>159</v>
      </c>
      <c r="AS1780" t="s">
        <v>152</v>
      </c>
      <c r="AU1780" t="s">
        <v>5088</v>
      </c>
      <c r="AV1780" s="12">
        <v>5106</v>
      </c>
      <c r="BJ1780" s="12">
        <v>5106</v>
      </c>
      <c r="BK1780" s="12">
        <v>5106</v>
      </c>
      <c r="BS1780" s="12">
        <v>0</v>
      </c>
      <c r="BT1780" s="12">
        <v>0</v>
      </c>
      <c r="BU1780" s="12">
        <v>5106</v>
      </c>
      <c r="BV1780" s="12">
        <v>5106</v>
      </c>
      <c r="CI1780">
        <f>CE1780+CG1780</f>
        <v>0</v>
      </c>
      <c r="DB1780">
        <f>CX1780+CZ1780+DA1780</f>
        <v>0</v>
      </c>
      <c r="DG1780" s="13" t="e">
        <f>(DC1780+DD1780)/CU1780</f>
        <v>#DIV/0!</v>
      </c>
      <c r="EI1780">
        <f>CO1780</f>
        <v>0</v>
      </c>
      <c r="EJ1780" s="16">
        <f>BU1780</f>
        <v>5106</v>
      </c>
      <c r="EK1780" s="16" t="e">
        <f>EJ1780/EI1780</f>
        <v>#DIV/0!</v>
      </c>
      <c r="EL1780">
        <f>DJ1780</f>
        <v>0</v>
      </c>
      <c r="EM1780" s="16" t="e">
        <f>EK1780*EL1780</f>
        <v>#DIV/0!</v>
      </c>
    </row>
    <row r="1781" spans="1:143" x14ac:dyDescent="0.25">
      <c r="A1781">
        <v>2015</v>
      </c>
      <c r="B1781">
        <v>1692</v>
      </c>
      <c r="C1781" t="s">
        <v>5057</v>
      </c>
      <c r="D1781" t="s">
        <v>856</v>
      </c>
      <c r="E1781" t="s">
        <v>4788</v>
      </c>
      <c r="F1781" t="s">
        <v>4789</v>
      </c>
      <c r="G1781" t="s">
        <v>664</v>
      </c>
      <c r="H1781">
        <v>539063</v>
      </c>
      <c r="I1781" t="s">
        <v>4790</v>
      </c>
      <c r="J1781" t="s">
        <v>4683</v>
      </c>
      <c r="K1781">
        <v>99207</v>
      </c>
      <c r="L1781" t="s">
        <v>163</v>
      </c>
      <c r="N1781" t="s">
        <v>197</v>
      </c>
      <c r="O1781" t="s">
        <v>198</v>
      </c>
      <c r="P1781" t="s">
        <v>152</v>
      </c>
      <c r="Q1781" t="s">
        <v>199</v>
      </c>
      <c r="R1781" t="s">
        <v>167</v>
      </c>
      <c r="S1781" t="s">
        <v>152</v>
      </c>
      <c r="T1781" t="s">
        <v>168</v>
      </c>
      <c r="V1781" t="s">
        <v>161</v>
      </c>
      <c r="W1781" t="s">
        <v>158</v>
      </c>
      <c r="AJ1781">
        <v>0</v>
      </c>
      <c r="AR1781" t="s">
        <v>159</v>
      </c>
      <c r="AU1781" t="s">
        <v>5089</v>
      </c>
      <c r="AV1781" s="12">
        <v>23698</v>
      </c>
      <c r="AY1781" s="12" t="s">
        <v>416</v>
      </c>
      <c r="BJ1781" s="12">
        <v>23698</v>
      </c>
      <c r="BK1781" s="12">
        <v>23698</v>
      </c>
      <c r="BS1781" s="12">
        <v>0</v>
      </c>
      <c r="BT1781" s="12">
        <v>0</v>
      </c>
      <c r="BU1781" s="12">
        <v>23698</v>
      </c>
      <c r="BV1781" s="12">
        <v>23698</v>
      </c>
      <c r="BW1781" t="s">
        <v>4789</v>
      </c>
      <c r="BX1781" t="s">
        <v>161</v>
      </c>
      <c r="BY1781">
        <v>316</v>
      </c>
      <c r="BZ1781">
        <v>97</v>
      </c>
      <c r="CI1781">
        <f>CE1781+CG1781</f>
        <v>0</v>
      </c>
      <c r="CJ1781">
        <v>15147</v>
      </c>
      <c r="CO1781">
        <v>4656</v>
      </c>
      <c r="CT1781">
        <v>129</v>
      </c>
      <c r="CU1781">
        <v>42</v>
      </c>
      <c r="CW1781">
        <v>3</v>
      </c>
      <c r="CY1781">
        <v>11</v>
      </c>
      <c r="DA1781">
        <v>1</v>
      </c>
      <c r="DB1781">
        <f>CX1781+CZ1781+DA1781</f>
        <v>1</v>
      </c>
      <c r="DC1781">
        <v>16</v>
      </c>
      <c r="DD1781">
        <v>2</v>
      </c>
      <c r="DE1781">
        <v>6</v>
      </c>
      <c r="DF1781">
        <v>3</v>
      </c>
      <c r="DG1781" s="13">
        <f>(DC1781+DD1781)/CU1781</f>
        <v>0.42857142857142855</v>
      </c>
      <c r="DH1781">
        <v>1942</v>
      </c>
      <c r="DI1781">
        <v>1856</v>
      </c>
      <c r="DJ1781">
        <v>1063</v>
      </c>
      <c r="DK1781">
        <v>1016</v>
      </c>
      <c r="DL1781">
        <v>261</v>
      </c>
      <c r="DM1781">
        <v>81</v>
      </c>
      <c r="DS1781">
        <v>20</v>
      </c>
      <c r="DU1781">
        <v>29</v>
      </c>
      <c r="DX1781">
        <v>2</v>
      </c>
      <c r="DZ1781">
        <v>3</v>
      </c>
      <c r="EA1781">
        <v>27</v>
      </c>
      <c r="EB1781">
        <v>1</v>
      </c>
      <c r="EF1781">
        <v>22</v>
      </c>
      <c r="EG1781">
        <v>4</v>
      </c>
      <c r="EH1781" s="13">
        <v>0.18181818181818199</v>
      </c>
      <c r="EI1781">
        <f>CO1781</f>
        <v>4656</v>
      </c>
      <c r="EJ1781" s="16">
        <f>BU1781</f>
        <v>23698</v>
      </c>
      <c r="EK1781" s="16">
        <f>EJ1781/EI1781</f>
        <v>5.0897766323024056</v>
      </c>
      <c r="EL1781">
        <f>DJ1781</f>
        <v>1063</v>
      </c>
      <c r="EM1781" s="16">
        <f>EK1781*EL1781</f>
        <v>5410.4325601374576</v>
      </c>
    </row>
    <row r="1782" spans="1:143" x14ac:dyDescent="0.25">
      <c r="A1782">
        <v>2015</v>
      </c>
      <c r="B1782">
        <v>1965</v>
      </c>
      <c r="C1782" t="s">
        <v>5057</v>
      </c>
      <c r="D1782" t="s">
        <v>5090</v>
      </c>
      <c r="E1782" t="s">
        <v>5091</v>
      </c>
      <c r="G1782" t="s">
        <v>489</v>
      </c>
      <c r="H1782">
        <v>539063</v>
      </c>
      <c r="I1782" t="s">
        <v>5092</v>
      </c>
      <c r="J1782" t="s">
        <v>4683</v>
      </c>
      <c r="K1782">
        <v>99204</v>
      </c>
      <c r="L1782" t="s">
        <v>163</v>
      </c>
      <c r="N1782" t="s">
        <v>507</v>
      </c>
      <c r="O1782" t="s">
        <v>198</v>
      </c>
      <c r="P1782" t="s">
        <v>152</v>
      </c>
      <c r="Q1782" t="s">
        <v>153</v>
      </c>
      <c r="R1782" t="s">
        <v>248</v>
      </c>
      <c r="S1782" t="s">
        <v>210</v>
      </c>
      <c r="V1782" t="s">
        <v>249</v>
      </c>
      <c r="W1782" t="s">
        <v>490</v>
      </c>
      <c r="AJ1782">
        <v>0</v>
      </c>
      <c r="AR1782" t="s">
        <v>227</v>
      </c>
      <c r="AS1782" t="s">
        <v>152</v>
      </c>
      <c r="BJ1782" s="12">
        <v>0</v>
      </c>
      <c r="BK1782" s="12">
        <v>0</v>
      </c>
      <c r="BL1782" s="15">
        <v>116849</v>
      </c>
      <c r="BS1782" s="12">
        <v>116849</v>
      </c>
      <c r="BT1782" s="12">
        <v>233698</v>
      </c>
      <c r="BU1782" s="12">
        <v>233698</v>
      </c>
      <c r="BV1782" s="12">
        <v>116849</v>
      </c>
      <c r="CI1782">
        <f>CE1782+CG1782</f>
        <v>0</v>
      </c>
      <c r="DB1782">
        <f>CX1782+CZ1782+DA1782</f>
        <v>0</v>
      </c>
      <c r="DG1782" s="13" t="e">
        <f>(DC1782+DD1782)/CU1782</f>
        <v>#DIV/0!</v>
      </c>
      <c r="EI1782">
        <f>CO1782</f>
        <v>0</v>
      </c>
      <c r="EJ1782" s="16">
        <f>BU1782</f>
        <v>233698</v>
      </c>
      <c r="EK1782" s="16" t="e">
        <f>EJ1782/EI1782</f>
        <v>#DIV/0!</v>
      </c>
      <c r="EL1782">
        <f>DJ1782</f>
        <v>0</v>
      </c>
      <c r="EM1782" s="16" t="e">
        <f>EK1782*EL1782</f>
        <v>#DIV/0!</v>
      </c>
    </row>
    <row r="1783" spans="1:143" x14ac:dyDescent="0.25">
      <c r="A1783">
        <v>2015</v>
      </c>
      <c r="B1783">
        <v>1702</v>
      </c>
      <c r="C1783" t="s">
        <v>5057</v>
      </c>
      <c r="D1783" t="s">
        <v>856</v>
      </c>
      <c r="E1783" t="s">
        <v>4844</v>
      </c>
      <c r="F1783" t="s">
        <v>5093</v>
      </c>
      <c r="G1783" t="s">
        <v>664</v>
      </c>
      <c r="H1783">
        <v>539063</v>
      </c>
      <c r="I1783" t="s">
        <v>4831</v>
      </c>
      <c r="J1783" t="s">
        <v>4683</v>
      </c>
      <c r="K1783">
        <v>99207</v>
      </c>
      <c r="L1783" t="s">
        <v>196</v>
      </c>
      <c r="N1783" t="s">
        <v>286</v>
      </c>
      <c r="P1783" t="s">
        <v>152</v>
      </c>
      <c r="Q1783" t="s">
        <v>199</v>
      </c>
      <c r="V1783" t="s">
        <v>287</v>
      </c>
      <c r="W1783" t="s">
        <v>158</v>
      </c>
      <c r="AJ1783">
        <v>0</v>
      </c>
      <c r="AR1783" t="s">
        <v>159</v>
      </c>
      <c r="AU1783" t="s">
        <v>5094</v>
      </c>
      <c r="AV1783" s="12">
        <v>7680</v>
      </c>
      <c r="AY1783" s="12" t="s">
        <v>416</v>
      </c>
      <c r="BJ1783" s="12">
        <v>7680</v>
      </c>
      <c r="BK1783" s="12">
        <v>7680</v>
      </c>
      <c r="BS1783" s="12">
        <v>0</v>
      </c>
      <c r="BT1783" s="12">
        <v>0</v>
      </c>
      <c r="BU1783" s="12">
        <v>7680</v>
      </c>
      <c r="BV1783" s="12">
        <v>7680</v>
      </c>
      <c r="CI1783">
        <f>CE1783+CG1783</f>
        <v>0</v>
      </c>
      <c r="DB1783">
        <f>CX1783+CZ1783+DA1783</f>
        <v>0</v>
      </c>
      <c r="DG1783" s="13" t="e">
        <f>(DC1783+DD1783)/CU1783</f>
        <v>#DIV/0!</v>
      </c>
      <c r="EI1783">
        <f>CO1783</f>
        <v>0</v>
      </c>
      <c r="EJ1783" s="16">
        <f>BU1783</f>
        <v>7680</v>
      </c>
      <c r="EK1783" s="16" t="e">
        <f>EJ1783/EI1783</f>
        <v>#DIV/0!</v>
      </c>
      <c r="EL1783">
        <f>DJ1783</f>
        <v>0</v>
      </c>
      <c r="EM1783" s="16" t="e">
        <f>EK1783*EL1783</f>
        <v>#DIV/0!</v>
      </c>
    </row>
    <row r="1784" spans="1:143" x14ac:dyDescent="0.25">
      <c r="A1784">
        <v>2015</v>
      </c>
      <c r="B1784">
        <v>1594</v>
      </c>
      <c r="C1784" t="s">
        <v>5057</v>
      </c>
      <c r="D1784" t="s">
        <v>5095</v>
      </c>
      <c r="E1784" t="s">
        <v>5096</v>
      </c>
      <c r="F1784" t="s">
        <v>5097</v>
      </c>
      <c r="G1784" t="s">
        <v>664</v>
      </c>
      <c r="H1784">
        <v>539063</v>
      </c>
      <c r="I1784" t="s">
        <v>5098</v>
      </c>
      <c r="J1784" t="s">
        <v>4683</v>
      </c>
      <c r="K1784">
        <v>99201</v>
      </c>
      <c r="L1784" t="s">
        <v>196</v>
      </c>
      <c r="N1784" t="s">
        <v>151</v>
      </c>
      <c r="P1784" t="s">
        <v>152</v>
      </c>
      <c r="Q1784" t="s">
        <v>199</v>
      </c>
      <c r="R1784" t="s">
        <v>208</v>
      </c>
      <c r="T1784" t="s">
        <v>155</v>
      </c>
      <c r="U1784" t="s">
        <v>156</v>
      </c>
      <c r="V1784" t="s">
        <v>157</v>
      </c>
      <c r="W1784" t="s">
        <v>169</v>
      </c>
      <c r="AJ1784">
        <v>0</v>
      </c>
      <c r="AR1784" t="s">
        <v>159</v>
      </c>
      <c r="AS1784" t="s">
        <v>152</v>
      </c>
      <c r="AU1784" t="s">
        <v>5099</v>
      </c>
      <c r="AV1784" s="12">
        <v>221641</v>
      </c>
      <c r="AY1784" s="12" t="s">
        <v>416</v>
      </c>
      <c r="BJ1784" s="12">
        <v>221641</v>
      </c>
      <c r="BK1784" s="12">
        <v>221641</v>
      </c>
      <c r="BS1784" s="12">
        <v>0</v>
      </c>
      <c r="BT1784" s="12">
        <v>0</v>
      </c>
      <c r="BU1784" s="12">
        <v>221641</v>
      </c>
      <c r="BV1784" s="12">
        <v>221641</v>
      </c>
      <c r="BW1784" t="s">
        <v>5097</v>
      </c>
      <c r="BX1784" t="s">
        <v>157</v>
      </c>
      <c r="BY1784">
        <v>215</v>
      </c>
      <c r="BZ1784">
        <v>86</v>
      </c>
      <c r="CI1784">
        <f>CE1784+CG1784</f>
        <v>0</v>
      </c>
      <c r="CJ1784">
        <v>13009</v>
      </c>
      <c r="CO1784">
        <v>5207</v>
      </c>
      <c r="CT1784">
        <v>125</v>
      </c>
      <c r="CU1784">
        <v>53</v>
      </c>
      <c r="DB1784">
        <f>CX1784+CZ1784+DA1784</f>
        <v>0</v>
      </c>
      <c r="DC1784">
        <v>53</v>
      </c>
      <c r="DG1784" s="13">
        <f>(DC1784+DD1784)/CU1784</f>
        <v>1</v>
      </c>
      <c r="DH1784">
        <v>3547</v>
      </c>
      <c r="DI1784">
        <v>3369</v>
      </c>
      <c r="DJ1784">
        <v>3547</v>
      </c>
      <c r="DK1784">
        <v>3369</v>
      </c>
      <c r="DL1784">
        <v>183</v>
      </c>
      <c r="DM1784">
        <v>73</v>
      </c>
      <c r="DX1784">
        <v>73</v>
      </c>
      <c r="EB1784">
        <v>3</v>
      </c>
      <c r="EI1784">
        <f>CO1784</f>
        <v>5207</v>
      </c>
      <c r="EJ1784" s="16">
        <f>BU1784</f>
        <v>221641</v>
      </c>
      <c r="EK1784" s="16">
        <f>EJ1784/EI1784</f>
        <v>42.565968888035336</v>
      </c>
      <c r="EL1784">
        <f>DJ1784</f>
        <v>3547</v>
      </c>
      <c r="EM1784" s="16">
        <f>EK1784*EL1784</f>
        <v>150981.49164586133</v>
      </c>
    </row>
    <row r="1785" spans="1:143" x14ac:dyDescent="0.25">
      <c r="A1785">
        <v>2015</v>
      </c>
      <c r="B1785">
        <v>1662</v>
      </c>
      <c r="C1785" t="s">
        <v>5057</v>
      </c>
      <c r="D1785" t="s">
        <v>4213</v>
      </c>
      <c r="E1785" t="s">
        <v>4862</v>
      </c>
      <c r="F1785" t="s">
        <v>4863</v>
      </c>
      <c r="G1785" t="s">
        <v>664</v>
      </c>
      <c r="H1785">
        <v>539063</v>
      </c>
      <c r="I1785" t="s">
        <v>4854</v>
      </c>
      <c r="J1785" t="s">
        <v>4683</v>
      </c>
      <c r="K1785">
        <v>99201</v>
      </c>
      <c r="L1785" t="s">
        <v>163</v>
      </c>
      <c r="N1785" t="s">
        <v>197</v>
      </c>
      <c r="O1785" t="s">
        <v>198</v>
      </c>
      <c r="P1785" t="s">
        <v>152</v>
      </c>
      <c r="Q1785" t="s">
        <v>199</v>
      </c>
      <c r="R1785" t="s">
        <v>167</v>
      </c>
      <c r="S1785" t="s">
        <v>152</v>
      </c>
      <c r="T1785" t="s">
        <v>168</v>
      </c>
      <c r="V1785" t="s">
        <v>161</v>
      </c>
      <c r="W1785" t="s">
        <v>447</v>
      </c>
      <c r="AI1785" t="s">
        <v>236</v>
      </c>
      <c r="AJ1785">
        <v>0</v>
      </c>
      <c r="AR1785" t="s">
        <v>159</v>
      </c>
      <c r="AS1785" t="s">
        <v>210</v>
      </c>
      <c r="AU1785" t="s">
        <v>5100</v>
      </c>
      <c r="AV1785" s="12">
        <v>24923</v>
      </c>
      <c r="AY1785" s="12" t="s">
        <v>416</v>
      </c>
      <c r="BJ1785" s="12">
        <v>24923</v>
      </c>
      <c r="BK1785" s="12">
        <v>24923</v>
      </c>
      <c r="BS1785" s="12">
        <v>0</v>
      </c>
      <c r="BT1785" s="12">
        <v>0</v>
      </c>
      <c r="BU1785" s="12">
        <v>24923</v>
      </c>
      <c r="BV1785" s="12">
        <v>24923</v>
      </c>
      <c r="BW1785" t="s">
        <v>4863</v>
      </c>
      <c r="BX1785" t="s">
        <v>161</v>
      </c>
      <c r="BY1785">
        <v>251</v>
      </c>
      <c r="BZ1785">
        <v>249</v>
      </c>
      <c r="CI1785">
        <f>CE1785+CG1785</f>
        <v>0</v>
      </c>
      <c r="CJ1785">
        <v>20961</v>
      </c>
      <c r="CO1785">
        <v>20930</v>
      </c>
      <c r="CT1785">
        <v>159</v>
      </c>
      <c r="CU1785">
        <v>158</v>
      </c>
      <c r="CW1785">
        <v>5</v>
      </c>
      <c r="CY1785">
        <v>1</v>
      </c>
      <c r="DA1785">
        <v>2</v>
      </c>
      <c r="DB1785">
        <f>CX1785+CZ1785+DA1785</f>
        <v>2</v>
      </c>
      <c r="DC1785">
        <v>7</v>
      </c>
      <c r="DD1785">
        <v>3</v>
      </c>
      <c r="DE1785">
        <v>140</v>
      </c>
      <c r="DG1785" s="13">
        <f>(DC1785+DD1785)/CU1785</f>
        <v>6.3291139240506333E-2</v>
      </c>
      <c r="DH1785">
        <v>18115</v>
      </c>
      <c r="DI1785">
        <v>9366</v>
      </c>
      <c r="DJ1785">
        <v>2523</v>
      </c>
      <c r="DK1785">
        <v>1077</v>
      </c>
      <c r="DL1785">
        <v>194</v>
      </c>
      <c r="DM1785">
        <v>192</v>
      </c>
      <c r="DS1785">
        <v>29</v>
      </c>
      <c r="DU1785">
        <v>51</v>
      </c>
      <c r="DV1785">
        <v>3</v>
      </c>
      <c r="DW1785">
        <v>14</v>
      </c>
      <c r="DX1785">
        <v>4</v>
      </c>
      <c r="DY1785" t="s">
        <v>308</v>
      </c>
      <c r="DZ1785">
        <v>33</v>
      </c>
      <c r="EA1785">
        <v>56</v>
      </c>
      <c r="EB1785">
        <v>8</v>
      </c>
      <c r="EF1785">
        <v>6</v>
      </c>
      <c r="EG1785">
        <v>3</v>
      </c>
      <c r="EH1785" s="13">
        <v>0.5</v>
      </c>
      <c r="EI1785">
        <f>CO1785</f>
        <v>20930</v>
      </c>
      <c r="EJ1785" s="16">
        <f>BU1785</f>
        <v>24923</v>
      </c>
      <c r="EK1785" s="16">
        <f>EJ1785/EI1785</f>
        <v>1.1907787864309602</v>
      </c>
      <c r="EL1785">
        <f>DJ1785</f>
        <v>2523</v>
      </c>
      <c r="EM1785" s="16">
        <f>EK1785*EL1785</f>
        <v>3004.3348781653126</v>
      </c>
    </row>
    <row r="1786" spans="1:143" x14ac:dyDescent="0.25">
      <c r="A1786">
        <v>2015</v>
      </c>
      <c r="B1786">
        <v>1610</v>
      </c>
      <c r="C1786" t="s">
        <v>5057</v>
      </c>
      <c r="D1786" t="s">
        <v>4679</v>
      </c>
      <c r="E1786" t="s">
        <v>4869</v>
      </c>
      <c r="F1786" t="s">
        <v>4870</v>
      </c>
      <c r="G1786" t="s">
        <v>664</v>
      </c>
      <c r="H1786">
        <v>539063</v>
      </c>
      <c r="I1786" t="s">
        <v>4834</v>
      </c>
      <c r="J1786" t="s">
        <v>4683</v>
      </c>
      <c r="K1786">
        <v>99201</v>
      </c>
      <c r="L1786" t="s">
        <v>163</v>
      </c>
      <c r="N1786" t="s">
        <v>197</v>
      </c>
      <c r="O1786" t="s">
        <v>198</v>
      </c>
      <c r="P1786" t="s">
        <v>152</v>
      </c>
      <c r="Q1786" t="s">
        <v>166</v>
      </c>
      <c r="R1786" t="s">
        <v>167</v>
      </c>
      <c r="S1786" t="s">
        <v>152</v>
      </c>
      <c r="T1786" t="s">
        <v>168</v>
      </c>
      <c r="V1786" t="s">
        <v>161</v>
      </c>
      <c r="W1786" t="s">
        <v>450</v>
      </c>
      <c r="AJ1786">
        <v>0</v>
      </c>
      <c r="AR1786" t="s">
        <v>159</v>
      </c>
      <c r="AU1786" t="s">
        <v>5101</v>
      </c>
      <c r="AV1786" s="12">
        <v>19941</v>
      </c>
      <c r="AY1786" s="12" t="s">
        <v>416</v>
      </c>
      <c r="BJ1786" s="12">
        <v>19941</v>
      </c>
      <c r="BK1786" s="12">
        <v>19941</v>
      </c>
      <c r="BS1786" s="12">
        <v>0</v>
      </c>
      <c r="BT1786" s="12">
        <v>0</v>
      </c>
      <c r="BU1786" s="12">
        <v>19941</v>
      </c>
      <c r="BV1786" s="12">
        <v>19941</v>
      </c>
      <c r="BW1786" t="s">
        <v>4870</v>
      </c>
      <c r="BX1786" t="s">
        <v>161</v>
      </c>
      <c r="BY1786">
        <v>110</v>
      </c>
      <c r="BZ1786">
        <v>109</v>
      </c>
      <c r="CI1786">
        <f>CE1786+CG1786</f>
        <v>0</v>
      </c>
      <c r="CJ1786">
        <v>429</v>
      </c>
      <c r="CO1786">
        <v>428</v>
      </c>
      <c r="CT1786">
        <v>61</v>
      </c>
      <c r="CU1786">
        <v>60</v>
      </c>
      <c r="DB1786">
        <f>CX1786+CZ1786+DA1786</f>
        <v>0</v>
      </c>
      <c r="DE1786">
        <v>60</v>
      </c>
      <c r="DG1786" s="13">
        <f>(DC1786+DD1786)/CU1786</f>
        <v>0</v>
      </c>
      <c r="DH1786">
        <v>60</v>
      </c>
      <c r="DI1786">
        <v>60</v>
      </c>
      <c r="DL1786">
        <v>109</v>
      </c>
      <c r="DM1786">
        <v>108</v>
      </c>
      <c r="DS1786">
        <v>1</v>
      </c>
      <c r="DU1786">
        <v>1</v>
      </c>
      <c r="DV1786">
        <v>1</v>
      </c>
      <c r="DW1786">
        <v>103</v>
      </c>
      <c r="DZ1786">
        <v>1</v>
      </c>
      <c r="EA1786">
        <v>1</v>
      </c>
      <c r="EB1786">
        <v>12</v>
      </c>
      <c r="EI1786">
        <f>CO1786</f>
        <v>428</v>
      </c>
      <c r="EJ1786" s="16">
        <f>BU1786</f>
        <v>19941</v>
      </c>
      <c r="EK1786" s="16">
        <f>EJ1786/EI1786</f>
        <v>46.591121495327101</v>
      </c>
      <c r="EL1786">
        <f>DJ1786</f>
        <v>0</v>
      </c>
      <c r="EM1786" s="16">
        <f>EK1786*EL1786</f>
        <v>0</v>
      </c>
    </row>
    <row r="1787" spans="1:143" x14ac:dyDescent="0.25">
      <c r="A1787">
        <v>2015</v>
      </c>
      <c r="B1787">
        <v>1961</v>
      </c>
      <c r="C1787" t="s">
        <v>5057</v>
      </c>
      <c r="D1787" t="s">
        <v>5102</v>
      </c>
      <c r="E1787" t="s">
        <v>5103</v>
      </c>
      <c r="G1787" t="s">
        <v>489</v>
      </c>
      <c r="H1787">
        <v>539063</v>
      </c>
      <c r="I1787" t="s">
        <v>5104</v>
      </c>
      <c r="J1787" t="s">
        <v>4683</v>
      </c>
      <c r="K1787">
        <v>99202</v>
      </c>
      <c r="L1787" t="s">
        <v>579</v>
      </c>
      <c r="M1787" t="s">
        <v>5105</v>
      </c>
      <c r="N1787" t="s">
        <v>507</v>
      </c>
      <c r="O1787" t="s">
        <v>198</v>
      </c>
      <c r="P1787" t="s">
        <v>152</v>
      </c>
      <c r="Q1787" t="s">
        <v>153</v>
      </c>
      <c r="R1787" t="s">
        <v>248</v>
      </c>
      <c r="S1787" t="s">
        <v>210</v>
      </c>
      <c r="V1787" t="s">
        <v>249</v>
      </c>
      <c r="W1787" t="s">
        <v>490</v>
      </c>
      <c r="AJ1787">
        <v>0</v>
      </c>
      <c r="AR1787" t="s">
        <v>227</v>
      </c>
      <c r="AS1787" t="s">
        <v>152</v>
      </c>
      <c r="BJ1787" s="12">
        <v>0</v>
      </c>
      <c r="BK1787" s="12">
        <v>0</v>
      </c>
      <c r="BL1787" s="15">
        <v>145093</v>
      </c>
      <c r="BS1787" s="12">
        <v>145093</v>
      </c>
      <c r="BT1787" s="12">
        <v>290186</v>
      </c>
      <c r="BU1787" s="12">
        <v>290186</v>
      </c>
      <c r="BV1787" s="12">
        <v>145093</v>
      </c>
      <c r="CI1787">
        <f>CE1787+CG1787</f>
        <v>0</v>
      </c>
      <c r="DB1787">
        <f>CX1787+CZ1787+DA1787</f>
        <v>0</v>
      </c>
      <c r="DG1787" s="13" t="e">
        <f>(DC1787+DD1787)/CU1787</f>
        <v>#DIV/0!</v>
      </c>
      <c r="EI1787">
        <f>CO1787</f>
        <v>0</v>
      </c>
      <c r="EJ1787" s="16">
        <f>BU1787</f>
        <v>290186</v>
      </c>
      <c r="EK1787" s="16" t="e">
        <f>EJ1787/EI1787</f>
        <v>#DIV/0!</v>
      </c>
      <c r="EL1787">
        <f>DJ1787</f>
        <v>0</v>
      </c>
      <c r="EM1787" s="16" t="e">
        <f>EK1787*EL1787</f>
        <v>#DIV/0!</v>
      </c>
    </row>
    <row r="1788" spans="1:143" x14ac:dyDescent="0.25">
      <c r="A1788">
        <v>2015</v>
      </c>
      <c r="B1788">
        <v>1667</v>
      </c>
      <c r="C1788" t="s">
        <v>5057</v>
      </c>
      <c r="D1788" t="s">
        <v>5095</v>
      </c>
      <c r="E1788" t="s">
        <v>5106</v>
      </c>
      <c r="F1788" t="s">
        <v>5107</v>
      </c>
      <c r="G1788" t="s">
        <v>664</v>
      </c>
      <c r="H1788">
        <v>539063</v>
      </c>
      <c r="I1788" t="s">
        <v>5098</v>
      </c>
      <c r="J1788" t="s">
        <v>4683</v>
      </c>
      <c r="K1788">
        <v>99201</v>
      </c>
      <c r="L1788" t="s">
        <v>163</v>
      </c>
      <c r="N1788" t="s">
        <v>151</v>
      </c>
      <c r="P1788" t="s">
        <v>152</v>
      </c>
      <c r="Q1788" t="s">
        <v>256</v>
      </c>
      <c r="R1788" t="s">
        <v>235</v>
      </c>
      <c r="T1788" t="s">
        <v>155</v>
      </c>
      <c r="U1788" t="s">
        <v>211</v>
      </c>
      <c r="V1788" t="s">
        <v>212</v>
      </c>
      <c r="W1788" t="s">
        <v>169</v>
      </c>
      <c r="AA1788">
        <v>18</v>
      </c>
      <c r="AB1788">
        <v>18</v>
      </c>
      <c r="AJ1788">
        <v>18</v>
      </c>
      <c r="AR1788" t="s">
        <v>159</v>
      </c>
      <c r="AS1788" t="s">
        <v>152</v>
      </c>
      <c r="AV1788" s="12">
        <v>441045</v>
      </c>
      <c r="AY1788" s="12" t="s">
        <v>416</v>
      </c>
      <c r="BJ1788" s="12">
        <v>441045</v>
      </c>
      <c r="BK1788" s="12">
        <v>441045</v>
      </c>
      <c r="BS1788" s="12">
        <v>0</v>
      </c>
      <c r="BT1788" s="12">
        <v>0</v>
      </c>
      <c r="BU1788" s="12">
        <v>441045</v>
      </c>
      <c r="BV1788" s="12">
        <v>441045</v>
      </c>
      <c r="BW1788" t="s">
        <v>5107</v>
      </c>
      <c r="BX1788" t="s">
        <v>141</v>
      </c>
      <c r="BY1788">
        <v>245</v>
      </c>
      <c r="BZ1788">
        <v>245</v>
      </c>
      <c r="CI1788">
        <f>CE1788+CG1788</f>
        <v>0</v>
      </c>
      <c r="CJ1788">
        <v>20722</v>
      </c>
      <c r="CO1788">
        <v>20722</v>
      </c>
      <c r="CT1788">
        <v>149</v>
      </c>
      <c r="CU1788">
        <v>149</v>
      </c>
      <c r="CW1788">
        <v>3</v>
      </c>
      <c r="CY1788">
        <v>2</v>
      </c>
      <c r="CZ1788">
        <v>7</v>
      </c>
      <c r="DA1788">
        <v>3</v>
      </c>
      <c r="DB1788">
        <f>CX1788+CZ1788+DA1788</f>
        <v>10</v>
      </c>
      <c r="DC1788">
        <v>66</v>
      </c>
      <c r="DE1788">
        <v>66</v>
      </c>
      <c r="DF1788">
        <v>2</v>
      </c>
      <c r="DG1788" s="13">
        <f>(DC1788+DD1788)/CU1788</f>
        <v>0.44295302013422821</v>
      </c>
      <c r="DH1788">
        <v>18359</v>
      </c>
      <c r="DI1788">
        <v>14432</v>
      </c>
      <c r="DJ1788">
        <v>13172</v>
      </c>
      <c r="DK1788">
        <v>9715</v>
      </c>
      <c r="DL1788">
        <v>151</v>
      </c>
      <c r="DM1788">
        <v>151</v>
      </c>
      <c r="DS1788">
        <v>5</v>
      </c>
      <c r="DV1788">
        <v>94</v>
      </c>
      <c r="DW1788">
        <v>50</v>
      </c>
      <c r="EA1788">
        <v>2</v>
      </c>
      <c r="EB1788">
        <v>2</v>
      </c>
      <c r="EF1788">
        <v>156</v>
      </c>
      <c r="EG1788">
        <v>10</v>
      </c>
      <c r="EH1788" s="13">
        <v>6.4102564102564097E-2</v>
      </c>
      <c r="EI1788">
        <f>CO1788</f>
        <v>20722</v>
      </c>
      <c r="EJ1788" s="16">
        <f>BU1788</f>
        <v>441045</v>
      </c>
      <c r="EK1788" s="16">
        <f>EJ1788/EI1788</f>
        <v>21.283901167840941</v>
      </c>
      <c r="EL1788">
        <f>DJ1788</f>
        <v>13172</v>
      </c>
      <c r="EM1788" s="16">
        <f>EK1788*EL1788</f>
        <v>280351.5461828009</v>
      </c>
    </row>
    <row r="1789" spans="1:143" x14ac:dyDescent="0.25">
      <c r="A1789">
        <v>2015</v>
      </c>
      <c r="B1789">
        <v>1593</v>
      </c>
      <c r="C1789" t="s">
        <v>5057</v>
      </c>
      <c r="D1789" t="s">
        <v>5108</v>
      </c>
      <c r="E1789" t="s">
        <v>5109</v>
      </c>
      <c r="F1789" t="s">
        <v>5110</v>
      </c>
      <c r="G1789" t="s">
        <v>489</v>
      </c>
      <c r="H1789">
        <v>539063</v>
      </c>
      <c r="I1789" t="s">
        <v>5009</v>
      </c>
      <c r="J1789" t="s">
        <v>4683</v>
      </c>
      <c r="K1789">
        <v>99201</v>
      </c>
      <c r="L1789" t="s">
        <v>163</v>
      </c>
      <c r="N1789" t="s">
        <v>286</v>
      </c>
      <c r="P1789" t="s">
        <v>152</v>
      </c>
      <c r="Q1789" t="s">
        <v>207</v>
      </c>
      <c r="V1789" t="s">
        <v>287</v>
      </c>
      <c r="W1789" t="s">
        <v>447</v>
      </c>
      <c r="AJ1789">
        <v>0</v>
      </c>
      <c r="AR1789" t="s">
        <v>159</v>
      </c>
      <c r="AS1789" t="s">
        <v>210</v>
      </c>
      <c r="AU1789" t="s">
        <v>5067</v>
      </c>
      <c r="AV1789" s="12">
        <v>19705</v>
      </c>
      <c r="AY1789" s="12" t="s">
        <v>416</v>
      </c>
      <c r="BJ1789" s="12">
        <v>19705</v>
      </c>
      <c r="BK1789" s="12">
        <v>19705</v>
      </c>
      <c r="BS1789" s="12">
        <v>0</v>
      </c>
      <c r="BT1789" s="12">
        <v>0</v>
      </c>
      <c r="BU1789" s="12">
        <v>19705</v>
      </c>
      <c r="BV1789" s="12">
        <v>19705</v>
      </c>
      <c r="CI1789">
        <f>CE1789+CG1789</f>
        <v>0</v>
      </c>
      <c r="DB1789">
        <f>CX1789+CZ1789+DA1789</f>
        <v>0</v>
      </c>
      <c r="DG1789" s="13" t="e">
        <f>(DC1789+DD1789)/CU1789</f>
        <v>#DIV/0!</v>
      </c>
      <c r="EI1789">
        <f>CO1789</f>
        <v>0</v>
      </c>
      <c r="EJ1789" s="16">
        <f>BU1789</f>
        <v>19705</v>
      </c>
      <c r="EK1789" s="16" t="e">
        <f>EJ1789/EI1789</f>
        <v>#DIV/0!</v>
      </c>
      <c r="EL1789">
        <f>DJ1789</f>
        <v>0</v>
      </c>
      <c r="EM1789" s="16" t="e">
        <f>EK1789*EL1789</f>
        <v>#DIV/0!</v>
      </c>
    </row>
    <row r="1790" spans="1:143" x14ac:dyDescent="0.25">
      <c r="A1790">
        <v>2015</v>
      </c>
      <c r="B1790">
        <v>1680</v>
      </c>
      <c r="C1790" t="s">
        <v>5057</v>
      </c>
      <c r="D1790" t="s">
        <v>4772</v>
      </c>
      <c r="E1790" t="s">
        <v>4772</v>
      </c>
      <c r="F1790" t="s">
        <v>4937</v>
      </c>
      <c r="G1790" t="s">
        <v>664</v>
      </c>
      <c r="H1790">
        <v>539063</v>
      </c>
      <c r="I1790" t="s">
        <v>5111</v>
      </c>
      <c r="J1790" t="s">
        <v>4683</v>
      </c>
      <c r="K1790">
        <v>99204</v>
      </c>
      <c r="L1790" t="s">
        <v>196</v>
      </c>
      <c r="N1790" t="s">
        <v>164</v>
      </c>
      <c r="O1790" t="s">
        <v>198</v>
      </c>
      <c r="P1790" t="s">
        <v>152</v>
      </c>
      <c r="Q1790" t="s">
        <v>153</v>
      </c>
      <c r="R1790" t="s">
        <v>248</v>
      </c>
      <c r="S1790" t="s">
        <v>210</v>
      </c>
      <c r="V1790" t="s">
        <v>249</v>
      </c>
      <c r="W1790" t="s">
        <v>169</v>
      </c>
      <c r="AJ1790">
        <v>0</v>
      </c>
      <c r="AR1790" t="s">
        <v>159</v>
      </c>
      <c r="AU1790" t="s">
        <v>5112</v>
      </c>
      <c r="BJ1790" s="12">
        <v>0</v>
      </c>
      <c r="BK1790" s="12">
        <v>0</v>
      </c>
      <c r="BS1790" s="12">
        <v>0</v>
      </c>
      <c r="BT1790" s="12">
        <v>0</v>
      </c>
      <c r="BU1790" s="12">
        <v>0</v>
      </c>
      <c r="BV1790" s="12">
        <v>0</v>
      </c>
      <c r="BW1790" t="s">
        <v>4937</v>
      </c>
      <c r="BX1790" t="s">
        <v>259</v>
      </c>
      <c r="BY1790">
        <v>10</v>
      </c>
      <c r="BZ1790">
        <v>10</v>
      </c>
      <c r="CI1790">
        <f>CE1790+CG1790</f>
        <v>0</v>
      </c>
      <c r="CJ1790">
        <v>1905</v>
      </c>
      <c r="CO1790">
        <v>1905</v>
      </c>
      <c r="CT1790">
        <v>6</v>
      </c>
      <c r="CU1790">
        <v>6</v>
      </c>
      <c r="DA1790">
        <v>1</v>
      </c>
      <c r="DB1790">
        <f>CX1790+CZ1790+DA1790</f>
        <v>1</v>
      </c>
      <c r="DC1790">
        <v>4</v>
      </c>
      <c r="DE1790">
        <v>1</v>
      </c>
      <c r="DG1790" s="13">
        <f>(DC1790+DD1790)/CU1790</f>
        <v>0.66666666666666663</v>
      </c>
      <c r="DH1790">
        <v>4841</v>
      </c>
      <c r="DI1790">
        <v>751</v>
      </c>
      <c r="DJ1790">
        <v>3492</v>
      </c>
      <c r="DK1790">
        <v>463</v>
      </c>
      <c r="DL1790">
        <v>3</v>
      </c>
      <c r="DM1790">
        <v>3</v>
      </c>
      <c r="DS1790">
        <v>3</v>
      </c>
      <c r="EF1790">
        <v>4</v>
      </c>
      <c r="EG1790">
        <v>0</v>
      </c>
      <c r="EH1790" s="13">
        <v>0</v>
      </c>
      <c r="EI1790">
        <f>CO1790</f>
        <v>1905</v>
      </c>
      <c r="EJ1790" s="16">
        <f>BU1790</f>
        <v>0</v>
      </c>
      <c r="EK1790" s="16">
        <f>EJ1790/EI1790</f>
        <v>0</v>
      </c>
      <c r="EL1790">
        <f>DJ1790</f>
        <v>3492</v>
      </c>
      <c r="EM1790" s="16">
        <f>EK1790*EL1790</f>
        <v>0</v>
      </c>
    </row>
    <row r="1791" spans="1:143" x14ac:dyDescent="0.25">
      <c r="A1791">
        <v>2015</v>
      </c>
      <c r="B1791">
        <v>1673</v>
      </c>
      <c r="C1791" t="s">
        <v>5057</v>
      </c>
      <c r="D1791" t="s">
        <v>4703</v>
      </c>
      <c r="E1791" t="s">
        <v>5113</v>
      </c>
      <c r="F1791" t="s">
        <v>5114</v>
      </c>
      <c r="G1791" t="s">
        <v>664</v>
      </c>
      <c r="H1791">
        <v>539063</v>
      </c>
      <c r="I1791" t="s">
        <v>4721</v>
      </c>
      <c r="J1791" t="s">
        <v>4683</v>
      </c>
      <c r="K1791">
        <v>99202</v>
      </c>
      <c r="L1791" t="s">
        <v>163</v>
      </c>
      <c r="N1791" t="s">
        <v>151</v>
      </c>
      <c r="P1791" t="s">
        <v>210</v>
      </c>
      <c r="Q1791" t="s">
        <v>207</v>
      </c>
      <c r="R1791" t="s">
        <v>208</v>
      </c>
      <c r="S1791" t="s">
        <v>210</v>
      </c>
      <c r="T1791" t="s">
        <v>155</v>
      </c>
      <c r="U1791" t="s">
        <v>211</v>
      </c>
      <c r="V1791" t="s">
        <v>212</v>
      </c>
      <c r="W1791" t="s">
        <v>158</v>
      </c>
      <c r="Y1791">
        <v>8</v>
      </c>
      <c r="Z1791">
        <v>2</v>
      </c>
      <c r="AJ1791">
        <v>8</v>
      </c>
      <c r="AR1791" t="s">
        <v>159</v>
      </c>
      <c r="AV1791" s="12">
        <v>74757</v>
      </c>
      <c r="AY1791" s="12" t="s">
        <v>416</v>
      </c>
      <c r="BJ1791" s="12">
        <v>74757</v>
      </c>
      <c r="BK1791" s="12">
        <v>74757</v>
      </c>
      <c r="BS1791" s="12">
        <v>0</v>
      </c>
      <c r="BT1791" s="12">
        <v>0</v>
      </c>
      <c r="BU1791" s="12">
        <v>74757</v>
      </c>
      <c r="BV1791" s="12">
        <v>74757</v>
      </c>
      <c r="BW1791" t="s">
        <v>5114</v>
      </c>
      <c r="BX1791" t="s">
        <v>141</v>
      </c>
      <c r="BY1791">
        <v>66</v>
      </c>
      <c r="BZ1791">
        <v>15</v>
      </c>
      <c r="CI1791">
        <f>CE1791+CG1791</f>
        <v>0</v>
      </c>
      <c r="CJ1791">
        <v>11535</v>
      </c>
      <c r="CO1791">
        <v>2476</v>
      </c>
      <c r="CT1791">
        <v>44</v>
      </c>
      <c r="CU1791">
        <v>11</v>
      </c>
      <c r="CW1791">
        <v>1</v>
      </c>
      <c r="DB1791">
        <f>CX1791+CZ1791+DA1791</f>
        <v>0</v>
      </c>
      <c r="DC1791">
        <v>7</v>
      </c>
      <c r="DE1791">
        <v>3</v>
      </c>
      <c r="DG1791" s="13">
        <f>(DC1791+DD1791)/CU1791</f>
        <v>0.63636363636363635</v>
      </c>
      <c r="DH1791">
        <v>2494</v>
      </c>
      <c r="DI1791">
        <v>2127</v>
      </c>
      <c r="DJ1791">
        <v>2119</v>
      </c>
      <c r="DK1791">
        <v>1752</v>
      </c>
      <c r="DL1791">
        <v>44</v>
      </c>
      <c r="DM1791">
        <v>10</v>
      </c>
      <c r="DS1791">
        <v>2</v>
      </c>
      <c r="DU1791">
        <v>4</v>
      </c>
      <c r="DZ1791">
        <v>4</v>
      </c>
      <c r="EI1791">
        <f>CO1791</f>
        <v>2476</v>
      </c>
      <c r="EJ1791" s="16">
        <f>BU1791</f>
        <v>74757</v>
      </c>
      <c r="EK1791" s="16">
        <f>EJ1791/EI1791</f>
        <v>30.192649434571891</v>
      </c>
      <c r="EL1791">
        <f>DJ1791</f>
        <v>2119</v>
      </c>
      <c r="EM1791" s="16">
        <f>EK1791*EL1791</f>
        <v>63978.224151857838</v>
      </c>
    </row>
    <row r="1792" spans="1:143" x14ac:dyDescent="0.25">
      <c r="A1792">
        <v>2015</v>
      </c>
      <c r="B1792">
        <v>1606</v>
      </c>
      <c r="C1792" t="s">
        <v>5057</v>
      </c>
      <c r="D1792" t="s">
        <v>4679</v>
      </c>
      <c r="E1792" t="s">
        <v>4966</v>
      </c>
      <c r="F1792" t="s">
        <v>4967</v>
      </c>
      <c r="G1792" t="s">
        <v>664</v>
      </c>
      <c r="H1792">
        <v>539063</v>
      </c>
      <c r="I1792" t="s">
        <v>4968</v>
      </c>
      <c r="J1792" t="s">
        <v>4683</v>
      </c>
      <c r="K1792">
        <v>99201</v>
      </c>
      <c r="L1792" t="s">
        <v>163</v>
      </c>
      <c r="N1792" t="s">
        <v>197</v>
      </c>
      <c r="O1792" t="s">
        <v>198</v>
      </c>
      <c r="P1792" t="s">
        <v>152</v>
      </c>
      <c r="Q1792" t="s">
        <v>256</v>
      </c>
      <c r="R1792" t="s">
        <v>167</v>
      </c>
      <c r="S1792" t="s">
        <v>152</v>
      </c>
      <c r="T1792" t="s">
        <v>168</v>
      </c>
      <c r="V1792" t="s">
        <v>161</v>
      </c>
      <c r="W1792" t="s">
        <v>333</v>
      </c>
      <c r="AI1792" t="s">
        <v>236</v>
      </c>
      <c r="AJ1792">
        <v>0</v>
      </c>
      <c r="AR1792" t="s">
        <v>159</v>
      </c>
      <c r="AS1792" t="s">
        <v>210</v>
      </c>
      <c r="AU1792" t="s">
        <v>5115</v>
      </c>
      <c r="AV1792" s="12">
        <v>59399</v>
      </c>
      <c r="AY1792" s="12" t="s">
        <v>416</v>
      </c>
      <c r="BJ1792" s="12">
        <v>59399</v>
      </c>
      <c r="BK1792" s="12">
        <v>59399</v>
      </c>
      <c r="BS1792" s="12">
        <v>0</v>
      </c>
      <c r="BT1792" s="12">
        <v>0</v>
      </c>
      <c r="BU1792" s="12">
        <v>59399</v>
      </c>
      <c r="BV1792" s="12">
        <v>59399</v>
      </c>
      <c r="BW1792" t="s">
        <v>4967</v>
      </c>
      <c r="BX1792" t="s">
        <v>161</v>
      </c>
      <c r="BY1792">
        <v>142</v>
      </c>
      <c r="BZ1792">
        <v>55</v>
      </c>
      <c r="CI1792">
        <f>CE1792+CG1792</f>
        <v>0</v>
      </c>
      <c r="CJ1792">
        <v>7056</v>
      </c>
      <c r="CO1792">
        <v>2763</v>
      </c>
      <c r="CT1792">
        <v>53</v>
      </c>
      <c r="CU1792">
        <v>23</v>
      </c>
      <c r="CW1792">
        <v>2</v>
      </c>
      <c r="CY1792">
        <v>8</v>
      </c>
      <c r="DA1792">
        <v>1</v>
      </c>
      <c r="DB1792">
        <f>CX1792+CZ1792+DA1792</f>
        <v>1</v>
      </c>
      <c r="DC1792">
        <v>8</v>
      </c>
      <c r="DE1792">
        <v>3</v>
      </c>
      <c r="DF1792">
        <v>1</v>
      </c>
      <c r="DG1792" s="13">
        <f>(DC1792+DD1792)/CU1792</f>
        <v>0.34782608695652173</v>
      </c>
      <c r="DH1792">
        <v>1547</v>
      </c>
      <c r="DI1792">
        <v>1184</v>
      </c>
      <c r="DJ1792">
        <v>403</v>
      </c>
      <c r="DK1792">
        <v>301</v>
      </c>
      <c r="DL1792">
        <v>105</v>
      </c>
      <c r="DM1792">
        <v>42</v>
      </c>
      <c r="DS1792">
        <v>10</v>
      </c>
      <c r="DU1792">
        <v>12</v>
      </c>
      <c r="DW1792">
        <v>4</v>
      </c>
      <c r="DX1792">
        <v>2</v>
      </c>
      <c r="EA1792">
        <v>14</v>
      </c>
      <c r="EF1792">
        <v>8</v>
      </c>
      <c r="EG1792">
        <v>1</v>
      </c>
      <c r="EH1792" s="13">
        <v>0.125</v>
      </c>
      <c r="EI1792">
        <f>CO1792</f>
        <v>2763</v>
      </c>
      <c r="EJ1792" s="16">
        <f>BU1792</f>
        <v>59399</v>
      </c>
      <c r="EK1792" s="16">
        <f>EJ1792/EI1792</f>
        <v>21.498009410061528</v>
      </c>
      <c r="EL1792">
        <f>DJ1792</f>
        <v>403</v>
      </c>
      <c r="EM1792" s="16">
        <f>EK1792*EL1792</f>
        <v>8663.6977922547958</v>
      </c>
    </row>
    <row r="1793" spans="1:143" x14ac:dyDescent="0.25">
      <c r="A1793">
        <v>2015</v>
      </c>
      <c r="B1793">
        <v>1963</v>
      </c>
      <c r="C1793" t="s">
        <v>5057</v>
      </c>
      <c r="D1793" t="s">
        <v>5116</v>
      </c>
      <c r="E1793" t="s">
        <v>5117</v>
      </c>
      <c r="G1793" t="s">
        <v>489</v>
      </c>
      <c r="H1793">
        <v>539063</v>
      </c>
      <c r="I1793" t="s">
        <v>5118</v>
      </c>
      <c r="J1793" t="s">
        <v>4683</v>
      </c>
      <c r="K1793">
        <v>99201</v>
      </c>
      <c r="L1793" t="s">
        <v>579</v>
      </c>
      <c r="M1793" t="s">
        <v>5119</v>
      </c>
      <c r="N1793" t="s">
        <v>507</v>
      </c>
      <c r="O1793" t="s">
        <v>198</v>
      </c>
      <c r="P1793" t="s">
        <v>152</v>
      </c>
      <c r="Q1793" t="s">
        <v>153</v>
      </c>
      <c r="R1793" t="s">
        <v>248</v>
      </c>
      <c r="S1793" t="s">
        <v>210</v>
      </c>
      <c r="V1793" t="s">
        <v>249</v>
      </c>
      <c r="W1793" t="s">
        <v>490</v>
      </c>
      <c r="AJ1793">
        <v>0</v>
      </c>
      <c r="AQ1793" t="s">
        <v>652</v>
      </c>
      <c r="AR1793" t="s">
        <v>227</v>
      </c>
      <c r="AS1793" t="s">
        <v>152</v>
      </c>
      <c r="BJ1793" s="12">
        <v>0</v>
      </c>
      <c r="BK1793" s="12">
        <v>0</v>
      </c>
      <c r="BL1793" s="15">
        <v>608297</v>
      </c>
      <c r="BS1793" s="12">
        <v>608297</v>
      </c>
      <c r="BT1793" s="12">
        <v>1216594</v>
      </c>
      <c r="BU1793" s="12">
        <v>1216594</v>
      </c>
      <c r="BV1793" s="12">
        <v>608297</v>
      </c>
      <c r="CI1793">
        <f>CE1793+CG1793</f>
        <v>0</v>
      </c>
      <c r="DB1793">
        <f>CX1793+CZ1793+DA1793</f>
        <v>0</v>
      </c>
      <c r="DG1793" s="13" t="e">
        <f>(DC1793+DD1793)/CU1793</f>
        <v>#DIV/0!</v>
      </c>
      <c r="EI1793">
        <f>CO1793</f>
        <v>0</v>
      </c>
      <c r="EJ1793" s="16">
        <f>BU1793</f>
        <v>1216594</v>
      </c>
      <c r="EK1793" s="16" t="e">
        <f>EJ1793/EI1793</f>
        <v>#DIV/0!</v>
      </c>
      <c r="EL1793">
        <f>DJ1793</f>
        <v>0</v>
      </c>
      <c r="EM1793" s="16" t="e">
        <f>EK1793*EL1793</f>
        <v>#DIV/0!</v>
      </c>
    </row>
    <row r="1794" spans="1:143" x14ac:dyDescent="0.25">
      <c r="A1794">
        <v>2015</v>
      </c>
      <c r="B1794">
        <v>1619</v>
      </c>
      <c r="C1794" t="s">
        <v>5057</v>
      </c>
      <c r="D1794" t="s">
        <v>1731</v>
      </c>
      <c r="E1794" t="s">
        <v>5120</v>
      </c>
      <c r="F1794" t="s">
        <v>5121</v>
      </c>
      <c r="G1794" t="s">
        <v>664</v>
      </c>
      <c r="H1794">
        <v>539063</v>
      </c>
      <c r="I1794" t="s">
        <v>4693</v>
      </c>
      <c r="J1794" t="s">
        <v>4683</v>
      </c>
      <c r="K1794">
        <v>99201</v>
      </c>
      <c r="L1794" t="s">
        <v>163</v>
      </c>
      <c r="N1794" t="s">
        <v>197</v>
      </c>
      <c r="O1794" t="s">
        <v>165</v>
      </c>
      <c r="P1794" t="s">
        <v>152</v>
      </c>
      <c r="Q1794" t="s">
        <v>2147</v>
      </c>
      <c r="R1794" t="s">
        <v>167</v>
      </c>
      <c r="S1794" t="s">
        <v>152</v>
      </c>
      <c r="T1794" t="s">
        <v>168</v>
      </c>
      <c r="V1794" t="s">
        <v>161</v>
      </c>
      <c r="W1794" t="s">
        <v>333</v>
      </c>
      <c r="X1794" t="s">
        <v>201</v>
      </c>
      <c r="Y1794">
        <v>12</v>
      </c>
      <c r="Z1794">
        <v>7</v>
      </c>
      <c r="AJ1794">
        <v>12</v>
      </c>
      <c r="AR1794" t="s">
        <v>159</v>
      </c>
      <c r="AS1794" t="s">
        <v>152</v>
      </c>
      <c r="AU1794" t="s">
        <v>5122</v>
      </c>
      <c r="AV1794" s="12">
        <v>28988</v>
      </c>
      <c r="AY1794" s="12" t="s">
        <v>416</v>
      </c>
      <c r="BJ1794" s="12">
        <v>28988</v>
      </c>
      <c r="BK1794" s="12">
        <v>28988</v>
      </c>
      <c r="BS1794" s="12">
        <v>0</v>
      </c>
      <c r="BT1794" s="12">
        <v>0</v>
      </c>
      <c r="BU1794" s="12">
        <v>28988</v>
      </c>
      <c r="BV1794" s="12">
        <v>28988</v>
      </c>
      <c r="CI1794">
        <f>CE1794+CG1794</f>
        <v>0</v>
      </c>
      <c r="DB1794">
        <f>CX1794+CZ1794+DA1794</f>
        <v>0</v>
      </c>
      <c r="DG1794" s="13" t="e">
        <f>(DC1794+DD1794)/CU1794</f>
        <v>#DIV/0!</v>
      </c>
      <c r="EI1794">
        <f>CO1794</f>
        <v>0</v>
      </c>
      <c r="EJ1794" s="16">
        <f>BU1794</f>
        <v>28988</v>
      </c>
      <c r="EK1794" s="16" t="e">
        <f>EJ1794/EI1794</f>
        <v>#DIV/0!</v>
      </c>
      <c r="EL1794">
        <f>DJ1794</f>
        <v>0</v>
      </c>
      <c r="EM1794" s="16" t="e">
        <f>EK1794*EL1794</f>
        <v>#DIV/0!</v>
      </c>
    </row>
    <row r="1795" spans="1:143" x14ac:dyDescent="0.25">
      <c r="A1795">
        <v>2015</v>
      </c>
      <c r="B1795">
        <v>1612</v>
      </c>
      <c r="C1795" t="s">
        <v>5057</v>
      </c>
      <c r="D1795" t="s">
        <v>1731</v>
      </c>
      <c r="E1795" t="s">
        <v>5123</v>
      </c>
      <c r="F1795" t="s">
        <v>5124</v>
      </c>
      <c r="G1795" t="s">
        <v>664</v>
      </c>
      <c r="H1795">
        <v>539063</v>
      </c>
      <c r="I1795" t="s">
        <v>4693</v>
      </c>
      <c r="J1795" t="s">
        <v>4683</v>
      </c>
      <c r="K1795">
        <v>99201</v>
      </c>
      <c r="L1795" t="s">
        <v>163</v>
      </c>
      <c r="N1795" t="s">
        <v>218</v>
      </c>
      <c r="P1795" t="s">
        <v>152</v>
      </c>
      <c r="Q1795" t="s">
        <v>2147</v>
      </c>
      <c r="R1795" t="s">
        <v>167</v>
      </c>
      <c r="T1795" t="s">
        <v>168</v>
      </c>
      <c r="V1795" t="s">
        <v>161</v>
      </c>
      <c r="W1795" t="s">
        <v>333</v>
      </c>
      <c r="X1795" t="s">
        <v>201</v>
      </c>
      <c r="AJ1795">
        <v>0</v>
      </c>
      <c r="AR1795" t="s">
        <v>159</v>
      </c>
      <c r="AS1795" t="s">
        <v>152</v>
      </c>
      <c r="AU1795" t="s">
        <v>5122</v>
      </c>
      <c r="AV1795" s="12">
        <v>44957</v>
      </c>
      <c r="AY1795" s="12" t="s">
        <v>416</v>
      </c>
      <c r="BJ1795" s="12">
        <v>44957</v>
      </c>
      <c r="BK1795" s="12">
        <v>44957</v>
      </c>
      <c r="BS1795" s="12">
        <v>0</v>
      </c>
      <c r="BT1795" s="12">
        <v>0</v>
      </c>
      <c r="BU1795" s="12">
        <v>44957</v>
      </c>
      <c r="BV1795" s="12">
        <v>44957</v>
      </c>
      <c r="CI1795">
        <f>CE1795+CG1795</f>
        <v>0</v>
      </c>
      <c r="DB1795">
        <f>CX1795+CZ1795+DA1795</f>
        <v>0</v>
      </c>
      <c r="DG1795" s="13" t="e">
        <f>(DC1795+DD1795)/CU1795</f>
        <v>#DIV/0!</v>
      </c>
      <c r="EI1795">
        <f>CO1795</f>
        <v>0</v>
      </c>
      <c r="EJ1795" s="16">
        <f>BU1795</f>
        <v>44957</v>
      </c>
      <c r="EK1795" s="16" t="e">
        <f>EJ1795/EI1795</f>
        <v>#DIV/0!</v>
      </c>
      <c r="EL1795">
        <f>DJ1795</f>
        <v>0</v>
      </c>
      <c r="EM1795" s="16" t="e">
        <f>EK1795*EL1795</f>
        <v>#DIV/0!</v>
      </c>
    </row>
    <row r="1796" spans="1:143" x14ac:dyDescent="0.25">
      <c r="A1796">
        <v>2015</v>
      </c>
      <c r="B1796">
        <v>1956</v>
      </c>
      <c r="C1796" t="s">
        <v>5125</v>
      </c>
      <c r="D1796" t="s">
        <v>5126</v>
      </c>
      <c r="E1796" t="s">
        <v>5127</v>
      </c>
      <c r="H1796">
        <v>539065</v>
      </c>
      <c r="I1796" t="s">
        <v>5128</v>
      </c>
      <c r="J1796" t="s">
        <v>5129</v>
      </c>
      <c r="K1796">
        <v>99109</v>
      </c>
      <c r="L1796" t="s">
        <v>3919</v>
      </c>
      <c r="N1796" t="s">
        <v>496</v>
      </c>
      <c r="O1796" t="s">
        <v>198</v>
      </c>
      <c r="P1796" t="s">
        <v>210</v>
      </c>
      <c r="Q1796" t="s">
        <v>256</v>
      </c>
      <c r="R1796" t="s">
        <v>248</v>
      </c>
      <c r="S1796" t="s">
        <v>210</v>
      </c>
      <c r="V1796" t="s">
        <v>257</v>
      </c>
      <c r="W1796" t="s">
        <v>816</v>
      </c>
      <c r="AJ1796">
        <v>0</v>
      </c>
      <c r="AR1796" t="s">
        <v>159</v>
      </c>
      <c r="AU1796" t="s">
        <v>5130</v>
      </c>
      <c r="AW1796" s="12" t="s">
        <v>5131</v>
      </c>
      <c r="BJ1796" s="12">
        <v>40792</v>
      </c>
      <c r="BK1796" s="12">
        <v>40792</v>
      </c>
      <c r="BS1796" s="12">
        <v>0</v>
      </c>
      <c r="BT1796" s="12">
        <v>0</v>
      </c>
      <c r="BU1796" s="12">
        <v>40792</v>
      </c>
      <c r="BV1796" s="12">
        <v>40792</v>
      </c>
      <c r="CI1796">
        <f>CE1796+CG1796</f>
        <v>0</v>
      </c>
      <c r="DB1796">
        <f>CX1796+CZ1796+DA1796</f>
        <v>0</v>
      </c>
      <c r="DG1796" s="13" t="e">
        <f>(DC1796+DD1796)/CU1796</f>
        <v>#DIV/0!</v>
      </c>
      <c r="EI1796">
        <f>CO1796</f>
        <v>0</v>
      </c>
      <c r="EJ1796" s="16">
        <f>BU1796</f>
        <v>40792</v>
      </c>
      <c r="EK1796" s="16" t="e">
        <f>EJ1796/EI1796</f>
        <v>#DIV/0!</v>
      </c>
      <c r="EL1796">
        <f>DJ1796</f>
        <v>0</v>
      </c>
      <c r="EM1796" s="16" t="e">
        <f>EK1796*EL1796</f>
        <v>#DIV/0!</v>
      </c>
    </row>
    <row r="1797" spans="1:143" x14ac:dyDescent="0.25">
      <c r="A1797">
        <v>2015</v>
      </c>
      <c r="B1797">
        <v>1599</v>
      </c>
      <c r="C1797" t="s">
        <v>5125</v>
      </c>
      <c r="D1797" t="s">
        <v>5126</v>
      </c>
      <c r="E1797" t="s">
        <v>146</v>
      </c>
      <c r="F1797" t="s">
        <v>5132</v>
      </c>
      <c r="G1797" t="s">
        <v>5133</v>
      </c>
      <c r="H1797">
        <v>539065</v>
      </c>
      <c r="I1797" t="s">
        <v>5134</v>
      </c>
      <c r="J1797" t="s">
        <v>5135</v>
      </c>
      <c r="K1797">
        <v>99114</v>
      </c>
      <c r="L1797" t="s">
        <v>163</v>
      </c>
      <c r="N1797" t="s">
        <v>151</v>
      </c>
      <c r="P1797" t="s">
        <v>152</v>
      </c>
      <c r="Q1797" t="s">
        <v>153</v>
      </c>
      <c r="R1797" t="s">
        <v>154</v>
      </c>
      <c r="T1797" t="s">
        <v>155</v>
      </c>
      <c r="U1797" t="s">
        <v>156</v>
      </c>
      <c r="V1797" t="s">
        <v>157</v>
      </c>
      <c r="W1797" t="s">
        <v>158</v>
      </c>
      <c r="Y1797">
        <v>12</v>
      </c>
      <c r="Z1797">
        <v>4</v>
      </c>
      <c r="AA1797">
        <v>0</v>
      </c>
      <c r="AB1797">
        <v>0</v>
      </c>
      <c r="AC1797" t="s">
        <v>236</v>
      </c>
      <c r="AJ1797">
        <v>12</v>
      </c>
      <c r="AR1797" t="s">
        <v>159</v>
      </c>
      <c r="BB1797" s="12">
        <v>9174</v>
      </c>
      <c r="BJ1797" s="12">
        <v>9174</v>
      </c>
      <c r="BK1797" s="12">
        <v>9174</v>
      </c>
      <c r="BS1797" s="12">
        <v>0</v>
      </c>
      <c r="BT1797" s="12">
        <v>0</v>
      </c>
      <c r="BU1797" s="12">
        <v>9174</v>
      </c>
      <c r="BV1797" s="12">
        <v>9174</v>
      </c>
      <c r="CI1797">
        <f>CE1797+CG1797</f>
        <v>0</v>
      </c>
      <c r="DB1797">
        <f>CX1797+CZ1797+DA1797</f>
        <v>0</v>
      </c>
      <c r="DG1797" s="13" t="e">
        <f>(DC1797+DD1797)/CU1797</f>
        <v>#DIV/0!</v>
      </c>
      <c r="EI1797">
        <f>CO1797</f>
        <v>0</v>
      </c>
      <c r="EJ1797" s="16">
        <f>BU1797</f>
        <v>9174</v>
      </c>
      <c r="EK1797" s="16" t="e">
        <f>EJ1797/EI1797</f>
        <v>#DIV/0!</v>
      </c>
      <c r="EL1797">
        <f>DJ1797</f>
        <v>0</v>
      </c>
      <c r="EM1797" s="16" t="e">
        <f>EK1797*EL1797</f>
        <v>#DIV/0!</v>
      </c>
    </row>
    <row r="1798" spans="1:143" x14ac:dyDescent="0.25">
      <c r="A1798">
        <v>2015</v>
      </c>
      <c r="B1798">
        <v>1632</v>
      </c>
      <c r="C1798" t="s">
        <v>5125</v>
      </c>
      <c r="D1798" t="s">
        <v>5126</v>
      </c>
      <c r="E1798" t="s">
        <v>146</v>
      </c>
      <c r="F1798" t="s">
        <v>5136</v>
      </c>
      <c r="G1798" t="s">
        <v>5133</v>
      </c>
      <c r="H1798">
        <v>539065</v>
      </c>
      <c r="I1798" t="s">
        <v>5134</v>
      </c>
      <c r="J1798" t="s">
        <v>5135</v>
      </c>
      <c r="K1798">
        <v>99114</v>
      </c>
      <c r="L1798" t="s">
        <v>163</v>
      </c>
      <c r="N1798" t="s">
        <v>151</v>
      </c>
      <c r="P1798" t="s">
        <v>152</v>
      </c>
      <c r="Q1798" t="s">
        <v>153</v>
      </c>
      <c r="R1798" t="s">
        <v>154</v>
      </c>
      <c r="T1798" t="s">
        <v>155</v>
      </c>
      <c r="U1798" t="s">
        <v>211</v>
      </c>
      <c r="V1798" t="s">
        <v>212</v>
      </c>
      <c r="W1798" t="s">
        <v>158</v>
      </c>
      <c r="Y1798">
        <v>16</v>
      </c>
      <c r="Z1798">
        <v>5</v>
      </c>
      <c r="AJ1798">
        <v>16</v>
      </c>
      <c r="AR1798" t="s">
        <v>159</v>
      </c>
      <c r="BB1798" s="12">
        <v>7507</v>
      </c>
      <c r="BJ1798" s="12">
        <v>7507</v>
      </c>
      <c r="BK1798" s="12">
        <v>7507</v>
      </c>
      <c r="BS1798" s="12">
        <v>0</v>
      </c>
      <c r="BT1798" s="12">
        <v>0</v>
      </c>
      <c r="BU1798" s="12">
        <v>7507</v>
      </c>
      <c r="BV1798" s="12">
        <v>7507</v>
      </c>
      <c r="CI1798">
        <f>CE1798+CG1798</f>
        <v>0</v>
      </c>
      <c r="DB1798">
        <f>CX1798+CZ1798+DA1798</f>
        <v>0</v>
      </c>
      <c r="DG1798" s="13" t="e">
        <f>(DC1798+DD1798)/CU1798</f>
        <v>#DIV/0!</v>
      </c>
      <c r="EI1798">
        <f>CO1798</f>
        <v>0</v>
      </c>
      <c r="EJ1798" s="16">
        <f>BU1798</f>
        <v>7507</v>
      </c>
      <c r="EK1798" s="16" t="e">
        <f>EJ1798/EI1798</f>
        <v>#DIV/0!</v>
      </c>
      <c r="EL1798">
        <f>DJ1798</f>
        <v>0</v>
      </c>
      <c r="EM1798" s="16" t="e">
        <f>EK1798*EL1798</f>
        <v>#DIV/0!</v>
      </c>
    </row>
    <row r="1799" spans="1:143" x14ac:dyDescent="0.25">
      <c r="A1799">
        <v>2015</v>
      </c>
      <c r="B1799">
        <v>1961</v>
      </c>
      <c r="C1799" t="s">
        <v>5125</v>
      </c>
      <c r="D1799" t="s">
        <v>5126</v>
      </c>
      <c r="E1799" t="s">
        <v>5137</v>
      </c>
      <c r="F1799" t="s">
        <v>5138</v>
      </c>
      <c r="G1799" t="s">
        <v>145</v>
      </c>
      <c r="H1799">
        <v>539065</v>
      </c>
      <c r="I1799" t="s">
        <v>5139</v>
      </c>
      <c r="J1799" t="s">
        <v>5135</v>
      </c>
      <c r="K1799">
        <v>99114</v>
      </c>
      <c r="L1799" t="s">
        <v>489</v>
      </c>
      <c r="N1799" t="s">
        <v>197</v>
      </c>
      <c r="O1799" t="s">
        <v>198</v>
      </c>
      <c r="P1799" t="s">
        <v>152</v>
      </c>
      <c r="Q1799" t="s">
        <v>153</v>
      </c>
      <c r="R1799" t="s">
        <v>167</v>
      </c>
      <c r="S1799" t="s">
        <v>152</v>
      </c>
      <c r="T1799" t="s">
        <v>168</v>
      </c>
      <c r="V1799" t="s">
        <v>161</v>
      </c>
      <c r="W1799" t="s">
        <v>1502</v>
      </c>
      <c r="X1799" t="s">
        <v>226</v>
      </c>
      <c r="Y1799">
        <v>0</v>
      </c>
      <c r="Z1799">
        <v>0</v>
      </c>
      <c r="AA1799">
        <v>5</v>
      </c>
      <c r="AB1799">
        <v>1</v>
      </c>
      <c r="AC1799" t="s">
        <v>236</v>
      </c>
      <c r="AD1799" t="s">
        <v>236</v>
      </c>
      <c r="AE1799" t="s">
        <v>776</v>
      </c>
      <c r="AF1799" t="s">
        <v>236</v>
      </c>
      <c r="AG1799" t="s">
        <v>236</v>
      </c>
      <c r="AH1799" t="s">
        <v>236</v>
      </c>
      <c r="AJ1799">
        <v>5</v>
      </c>
      <c r="AP1799" t="s">
        <v>776</v>
      </c>
      <c r="AR1799" t="s">
        <v>159</v>
      </c>
      <c r="AS1799" t="s">
        <v>152</v>
      </c>
      <c r="AU1799" t="s">
        <v>5140</v>
      </c>
      <c r="AW1799" s="12" t="s">
        <v>5141</v>
      </c>
      <c r="AX1799" s="12" t="s">
        <v>416</v>
      </c>
      <c r="AY1799" s="12" t="s">
        <v>416</v>
      </c>
      <c r="AZ1799" s="12" t="s">
        <v>416</v>
      </c>
      <c r="BA1799" s="12" t="s">
        <v>416</v>
      </c>
      <c r="BB1799" s="12">
        <v>0</v>
      </c>
      <c r="BC1799" s="12" t="s">
        <v>416</v>
      </c>
      <c r="BD1799" s="12" t="s">
        <v>416</v>
      </c>
      <c r="BE1799" s="12" t="s">
        <v>416</v>
      </c>
      <c r="BG1799" s="12" t="s">
        <v>416</v>
      </c>
      <c r="BH1799" s="12" t="s">
        <v>416</v>
      </c>
      <c r="BJ1799" s="12">
        <v>34335</v>
      </c>
      <c r="BM1799" s="12" t="s">
        <v>416</v>
      </c>
      <c r="BS1799" s="12">
        <v>14500</v>
      </c>
      <c r="BT1799" s="12">
        <v>14500</v>
      </c>
      <c r="BU1799" s="12">
        <v>48835</v>
      </c>
      <c r="BW1799" t="s">
        <v>5138</v>
      </c>
      <c r="BX1799" t="s">
        <v>161</v>
      </c>
      <c r="BY1799">
        <v>8</v>
      </c>
      <c r="BZ1799">
        <v>8</v>
      </c>
      <c r="CG1799">
        <v>8</v>
      </c>
      <c r="CH1799">
        <v>8</v>
      </c>
      <c r="CI1799">
        <f>CE1799+CG1799</f>
        <v>8</v>
      </c>
      <c r="CJ1799">
        <v>115</v>
      </c>
      <c r="CN1799">
        <v>115</v>
      </c>
      <c r="CO1799">
        <v>115</v>
      </c>
      <c r="CS1799">
        <v>115</v>
      </c>
      <c r="CT1799">
        <v>4</v>
      </c>
      <c r="CU1799">
        <v>4</v>
      </c>
      <c r="DB1799">
        <f>CX1799+CZ1799+DA1799</f>
        <v>0</v>
      </c>
      <c r="DC1799">
        <v>2</v>
      </c>
      <c r="DE1799">
        <v>2</v>
      </c>
      <c r="DG1799" s="13">
        <f>(DC1799+DD1799)/CU1799</f>
        <v>0.5</v>
      </c>
      <c r="DH1799">
        <v>56</v>
      </c>
      <c r="DI1799">
        <v>56</v>
      </c>
      <c r="DJ1799">
        <v>18</v>
      </c>
      <c r="DK1799">
        <v>18</v>
      </c>
      <c r="DL1799">
        <v>8</v>
      </c>
      <c r="DM1799">
        <v>8</v>
      </c>
      <c r="DQ1799">
        <v>8</v>
      </c>
      <c r="DU1799">
        <v>2</v>
      </c>
      <c r="EA1799">
        <v>6</v>
      </c>
      <c r="EB1799">
        <v>4</v>
      </c>
      <c r="EE1799">
        <v>4</v>
      </c>
      <c r="EI1799">
        <f>CO1799</f>
        <v>115</v>
      </c>
      <c r="EJ1799" s="16">
        <f>BU1799</f>
        <v>48835</v>
      </c>
      <c r="EK1799" s="16">
        <f>EJ1799/EI1799</f>
        <v>424.6521739130435</v>
      </c>
      <c r="EL1799">
        <f>DJ1799</f>
        <v>18</v>
      </c>
      <c r="EM1799" s="16">
        <f>EK1799*EL1799</f>
        <v>7643.739130434783</v>
      </c>
    </row>
    <row r="1800" spans="1:143" x14ac:dyDescent="0.25">
      <c r="A1800">
        <v>2015</v>
      </c>
      <c r="B1800">
        <v>1980</v>
      </c>
      <c r="C1800" t="s">
        <v>5125</v>
      </c>
      <c r="D1800" t="s">
        <v>5142</v>
      </c>
      <c r="E1800" t="s">
        <v>5143</v>
      </c>
      <c r="F1800" t="s">
        <v>5143</v>
      </c>
      <c r="V1800" t="s">
        <v>157</v>
      </c>
      <c r="AJ1800">
        <v>0</v>
      </c>
      <c r="BJ1800" s="12">
        <v>0</v>
      </c>
      <c r="BK1800" s="12">
        <v>0</v>
      </c>
      <c r="BS1800" s="12">
        <v>0</v>
      </c>
      <c r="BT1800" s="12">
        <v>0</v>
      </c>
      <c r="BU1800" s="12">
        <v>0</v>
      </c>
      <c r="BV1800" s="12">
        <v>0</v>
      </c>
      <c r="BW1800" t="s">
        <v>5143</v>
      </c>
      <c r="BX1800" t="s">
        <v>157</v>
      </c>
      <c r="BY1800">
        <v>2</v>
      </c>
      <c r="BZ1800">
        <v>1</v>
      </c>
      <c r="CG1800">
        <v>2</v>
      </c>
      <c r="CH1800">
        <v>1</v>
      </c>
      <c r="CI1800">
        <f>CE1800+CG1800</f>
        <v>2</v>
      </c>
      <c r="CJ1800">
        <v>190</v>
      </c>
      <c r="CN1800">
        <v>190</v>
      </c>
      <c r="CO1800">
        <v>95</v>
      </c>
      <c r="CS1800">
        <v>95</v>
      </c>
      <c r="CT1800">
        <v>2</v>
      </c>
      <c r="CU1800">
        <v>1</v>
      </c>
      <c r="DB1800">
        <f>CX1800+CZ1800+DA1800</f>
        <v>0</v>
      </c>
      <c r="DC1800">
        <v>1</v>
      </c>
      <c r="DG1800" s="13">
        <f>(DC1800+DD1800)/CU1800</f>
        <v>1</v>
      </c>
      <c r="DH1800">
        <v>95</v>
      </c>
      <c r="DI1800">
        <v>95</v>
      </c>
      <c r="DJ1800">
        <v>95</v>
      </c>
      <c r="DK1800">
        <v>95</v>
      </c>
      <c r="DL1800">
        <v>2</v>
      </c>
      <c r="DM1800">
        <v>1</v>
      </c>
      <c r="DQ1800">
        <v>1</v>
      </c>
      <c r="DU1800">
        <v>1</v>
      </c>
      <c r="EB1800">
        <v>1</v>
      </c>
      <c r="EE1800">
        <v>1</v>
      </c>
      <c r="EI1800">
        <f>CO1800</f>
        <v>95</v>
      </c>
      <c r="EJ1800" s="16">
        <f>BU1800</f>
        <v>0</v>
      </c>
      <c r="EK1800" s="16">
        <f>EJ1800/EI1800</f>
        <v>0</v>
      </c>
      <c r="EL1800">
        <f>DJ1800</f>
        <v>95</v>
      </c>
      <c r="EM1800" s="16">
        <f>EK1800*EL1800</f>
        <v>0</v>
      </c>
    </row>
    <row r="1801" spans="1:143" x14ac:dyDescent="0.25">
      <c r="A1801">
        <v>2015</v>
      </c>
      <c r="B1801">
        <v>2044</v>
      </c>
      <c r="C1801" t="s">
        <v>5125</v>
      </c>
      <c r="D1801" t="s">
        <v>5142</v>
      </c>
      <c r="E1801" t="s">
        <v>5144</v>
      </c>
      <c r="F1801" t="s">
        <v>5144</v>
      </c>
      <c r="V1801" t="s">
        <v>212</v>
      </c>
      <c r="AJ1801">
        <v>0</v>
      </c>
      <c r="BJ1801" s="12">
        <v>0</v>
      </c>
      <c r="BK1801" s="12">
        <v>0</v>
      </c>
      <c r="BS1801" s="12">
        <v>0</v>
      </c>
      <c r="BT1801" s="12">
        <v>0</v>
      </c>
      <c r="BU1801" s="12">
        <v>0</v>
      </c>
      <c r="BV1801" s="12">
        <v>0</v>
      </c>
      <c r="BW1801" t="s">
        <v>5144</v>
      </c>
      <c r="BX1801" t="s">
        <v>141</v>
      </c>
      <c r="BY1801">
        <v>11</v>
      </c>
      <c r="BZ1801">
        <v>7</v>
      </c>
      <c r="CA1801">
        <v>4</v>
      </c>
      <c r="CB1801">
        <v>1</v>
      </c>
      <c r="CG1801">
        <v>7</v>
      </c>
      <c r="CH1801">
        <v>6</v>
      </c>
      <c r="CI1801">
        <f>CE1801+CG1801</f>
        <v>7</v>
      </c>
      <c r="CJ1801">
        <v>1347</v>
      </c>
      <c r="CL1801">
        <v>768</v>
      </c>
      <c r="CN1801">
        <v>579</v>
      </c>
      <c r="CO1801">
        <v>718</v>
      </c>
      <c r="CQ1801">
        <v>192</v>
      </c>
      <c r="CS1801">
        <v>526</v>
      </c>
      <c r="CT1801">
        <v>5</v>
      </c>
      <c r="CU1801">
        <v>2</v>
      </c>
      <c r="CY1801">
        <v>1</v>
      </c>
      <c r="DB1801">
        <f>CX1801+CZ1801+DA1801</f>
        <v>0</v>
      </c>
      <c r="DC1801">
        <v>1</v>
      </c>
      <c r="DG1801" s="13">
        <f>(DC1801+DD1801)/CU1801</f>
        <v>0.5</v>
      </c>
      <c r="DH1801">
        <v>140</v>
      </c>
      <c r="DI1801">
        <v>210</v>
      </c>
      <c r="DJ1801">
        <v>122</v>
      </c>
      <c r="DK1801">
        <v>192</v>
      </c>
      <c r="DL1801">
        <v>11</v>
      </c>
      <c r="DM1801">
        <v>7</v>
      </c>
      <c r="DN1801">
        <v>4</v>
      </c>
      <c r="DO1801">
        <v>1</v>
      </c>
      <c r="DQ1801">
        <v>6</v>
      </c>
      <c r="DS1801">
        <v>1</v>
      </c>
      <c r="DX1801">
        <v>1</v>
      </c>
      <c r="EA1801">
        <v>5</v>
      </c>
      <c r="EB1801">
        <v>7</v>
      </c>
      <c r="EC1801" t="s">
        <v>311</v>
      </c>
      <c r="EE1801">
        <v>6</v>
      </c>
      <c r="EI1801">
        <f>CO1801</f>
        <v>718</v>
      </c>
      <c r="EJ1801" s="16">
        <f>BU1801</f>
        <v>0</v>
      </c>
      <c r="EK1801" s="16">
        <f>EJ1801/EI1801</f>
        <v>0</v>
      </c>
      <c r="EL1801">
        <f>DJ1801</f>
        <v>122</v>
      </c>
      <c r="EM1801" s="16">
        <f>EK1801*EL1801</f>
        <v>0</v>
      </c>
    </row>
    <row r="1802" spans="1:143" x14ac:dyDescent="0.25">
      <c r="A1802">
        <v>2015</v>
      </c>
      <c r="B1802">
        <v>1965</v>
      </c>
      <c r="C1802" t="s">
        <v>5125</v>
      </c>
      <c r="D1802" t="s">
        <v>5126</v>
      </c>
      <c r="E1802" t="s">
        <v>597</v>
      </c>
      <c r="H1802">
        <v>539065</v>
      </c>
      <c r="I1802" t="s">
        <v>1384</v>
      </c>
      <c r="J1802" t="s">
        <v>5135</v>
      </c>
      <c r="K1802">
        <v>99114</v>
      </c>
      <c r="L1802" t="s">
        <v>489</v>
      </c>
      <c r="N1802" t="s">
        <v>151</v>
      </c>
      <c r="P1802" t="s">
        <v>152</v>
      </c>
      <c r="Q1802" t="s">
        <v>199</v>
      </c>
      <c r="R1802" t="s">
        <v>248</v>
      </c>
      <c r="V1802" t="s">
        <v>249</v>
      </c>
      <c r="W1802" t="s">
        <v>490</v>
      </c>
      <c r="AJ1802">
        <v>0</v>
      </c>
      <c r="AR1802" t="s">
        <v>227</v>
      </c>
      <c r="AU1802" t="s">
        <v>5145</v>
      </c>
      <c r="BJ1802" s="12">
        <v>0</v>
      </c>
      <c r="BK1802" s="12">
        <v>0</v>
      </c>
      <c r="BS1802" s="12">
        <v>50000</v>
      </c>
      <c r="BT1802" s="12">
        <v>50000</v>
      </c>
      <c r="BU1802" s="12">
        <v>50000</v>
      </c>
      <c r="BV1802" s="12">
        <v>0</v>
      </c>
      <c r="CI1802">
        <f>CE1802+CG1802</f>
        <v>0</v>
      </c>
      <c r="DB1802">
        <f>CX1802+CZ1802+DA1802</f>
        <v>0</v>
      </c>
      <c r="DG1802" s="13" t="e">
        <f>(DC1802+DD1802)/CU1802</f>
        <v>#DIV/0!</v>
      </c>
      <c r="EI1802">
        <f>CO1802</f>
        <v>0</v>
      </c>
      <c r="EJ1802" s="16">
        <f>BU1802</f>
        <v>50000</v>
      </c>
      <c r="EK1802" s="16" t="e">
        <f>EJ1802/EI1802</f>
        <v>#DIV/0!</v>
      </c>
      <c r="EL1802">
        <f>DJ1802</f>
        <v>0</v>
      </c>
      <c r="EM1802" s="16" t="e">
        <f>EK1802*EL1802</f>
        <v>#DIV/0!</v>
      </c>
    </row>
    <row r="1803" spans="1:143" x14ac:dyDescent="0.25">
      <c r="A1803">
        <v>2015</v>
      </c>
      <c r="B1803">
        <v>1967</v>
      </c>
      <c r="C1803" t="s">
        <v>5125</v>
      </c>
      <c r="D1803" t="s">
        <v>5126</v>
      </c>
      <c r="E1803" t="s">
        <v>5146</v>
      </c>
      <c r="H1803">
        <v>539065</v>
      </c>
      <c r="I1803" t="s">
        <v>1384</v>
      </c>
      <c r="J1803" t="s">
        <v>5135</v>
      </c>
      <c r="K1803">
        <v>99114</v>
      </c>
      <c r="L1803" t="s">
        <v>489</v>
      </c>
      <c r="N1803" t="s">
        <v>151</v>
      </c>
      <c r="P1803" t="s">
        <v>152</v>
      </c>
      <c r="Q1803" t="s">
        <v>153</v>
      </c>
      <c r="R1803" t="s">
        <v>208</v>
      </c>
      <c r="T1803" t="s">
        <v>155</v>
      </c>
      <c r="U1803" t="s">
        <v>156</v>
      </c>
      <c r="V1803" t="s">
        <v>157</v>
      </c>
      <c r="W1803" t="s">
        <v>490</v>
      </c>
      <c r="AJ1803">
        <v>0</v>
      </c>
      <c r="AR1803" t="s">
        <v>159</v>
      </c>
      <c r="AU1803" t="s">
        <v>5145</v>
      </c>
      <c r="BJ1803" s="12">
        <v>0</v>
      </c>
      <c r="BK1803" s="12">
        <v>0</v>
      </c>
      <c r="BS1803" s="12">
        <v>20160</v>
      </c>
      <c r="BT1803" s="12">
        <v>20160</v>
      </c>
      <c r="BU1803" s="12">
        <v>20160</v>
      </c>
      <c r="BV1803" s="12">
        <v>0</v>
      </c>
      <c r="CI1803">
        <f>CE1803+CG1803</f>
        <v>0</v>
      </c>
      <c r="DB1803">
        <f>CX1803+CZ1803+DA1803</f>
        <v>0</v>
      </c>
      <c r="DG1803" s="13" t="e">
        <f>(DC1803+DD1803)/CU1803</f>
        <v>#DIV/0!</v>
      </c>
      <c r="EI1803">
        <f>CO1803</f>
        <v>0</v>
      </c>
      <c r="EJ1803" s="16">
        <f>BU1803</f>
        <v>20160</v>
      </c>
      <c r="EK1803" s="16" t="e">
        <f>EJ1803/EI1803</f>
        <v>#DIV/0!</v>
      </c>
      <c r="EL1803">
        <f>DJ1803</f>
        <v>0</v>
      </c>
      <c r="EM1803" s="16" t="e">
        <f>EK1803*EL1803</f>
        <v>#DIV/0!</v>
      </c>
    </row>
    <row r="1804" spans="1:143" x14ac:dyDescent="0.25">
      <c r="A1804">
        <v>2015</v>
      </c>
      <c r="B1804">
        <v>1658</v>
      </c>
      <c r="C1804" t="s">
        <v>5125</v>
      </c>
      <c r="D1804" t="s">
        <v>5126</v>
      </c>
      <c r="E1804" t="s">
        <v>172</v>
      </c>
      <c r="F1804" t="s">
        <v>5147</v>
      </c>
      <c r="G1804" t="s">
        <v>145</v>
      </c>
      <c r="H1804">
        <v>539065</v>
      </c>
      <c r="I1804" t="s">
        <v>5148</v>
      </c>
      <c r="J1804" t="s">
        <v>5135</v>
      </c>
      <c r="K1804">
        <v>99114</v>
      </c>
      <c r="L1804" t="s">
        <v>163</v>
      </c>
      <c r="N1804" t="s">
        <v>151</v>
      </c>
      <c r="P1804" t="s">
        <v>152</v>
      </c>
      <c r="Q1804" t="s">
        <v>153</v>
      </c>
      <c r="R1804" t="s">
        <v>174</v>
      </c>
      <c r="T1804" t="s">
        <v>155</v>
      </c>
      <c r="U1804" t="s">
        <v>156</v>
      </c>
      <c r="V1804" t="s">
        <v>157</v>
      </c>
      <c r="W1804" t="s">
        <v>175</v>
      </c>
      <c r="Y1804">
        <v>0</v>
      </c>
      <c r="Z1804">
        <v>0</v>
      </c>
      <c r="AA1804">
        <v>27</v>
      </c>
      <c r="AB1804">
        <v>27</v>
      </c>
      <c r="AJ1804">
        <v>27</v>
      </c>
      <c r="AR1804" t="s">
        <v>159</v>
      </c>
      <c r="AS1804" t="s">
        <v>152</v>
      </c>
      <c r="BC1804" s="15">
        <v>55832</v>
      </c>
      <c r="BJ1804" s="12">
        <v>55832</v>
      </c>
      <c r="BK1804" s="12">
        <v>0</v>
      </c>
      <c r="BS1804" s="12">
        <v>0</v>
      </c>
      <c r="BT1804" s="12">
        <v>0</v>
      </c>
      <c r="BU1804" s="12">
        <v>55832</v>
      </c>
      <c r="BV1804" s="12">
        <v>0</v>
      </c>
      <c r="BW1804" t="s">
        <v>5147</v>
      </c>
      <c r="BX1804" t="s">
        <v>157</v>
      </c>
      <c r="BY1804">
        <v>30</v>
      </c>
      <c r="BZ1804">
        <v>30</v>
      </c>
      <c r="CE1804">
        <v>3</v>
      </c>
      <c r="CF1804">
        <v>3</v>
      </c>
      <c r="CG1804">
        <v>27</v>
      </c>
      <c r="CH1804">
        <v>27</v>
      </c>
      <c r="CI1804">
        <f>CE1804+CG1804</f>
        <v>30</v>
      </c>
      <c r="CJ1804">
        <v>4943</v>
      </c>
      <c r="CM1804">
        <v>690</v>
      </c>
      <c r="CN1804">
        <v>4253</v>
      </c>
      <c r="CO1804">
        <v>4943</v>
      </c>
      <c r="CR1804">
        <v>690</v>
      </c>
      <c r="CS1804">
        <v>4253</v>
      </c>
      <c r="CT1804">
        <v>19</v>
      </c>
      <c r="CU1804">
        <v>19</v>
      </c>
      <c r="CY1804">
        <v>10</v>
      </c>
      <c r="CZ1804">
        <v>1</v>
      </c>
      <c r="DB1804">
        <f>CX1804+CZ1804+DA1804</f>
        <v>1</v>
      </c>
      <c r="DC1804">
        <v>2</v>
      </c>
      <c r="DE1804">
        <v>6</v>
      </c>
      <c r="DG1804" s="13">
        <f>(DC1804+DD1804)/CU1804</f>
        <v>0.10526315789473684</v>
      </c>
      <c r="DH1804">
        <v>4044</v>
      </c>
      <c r="DI1804">
        <v>3325</v>
      </c>
      <c r="DJ1804">
        <v>472</v>
      </c>
      <c r="DK1804">
        <v>472</v>
      </c>
      <c r="DL1804">
        <v>19</v>
      </c>
      <c r="DM1804">
        <v>19</v>
      </c>
      <c r="DP1804">
        <v>2</v>
      </c>
      <c r="DQ1804">
        <v>17</v>
      </c>
      <c r="DU1804">
        <v>8</v>
      </c>
      <c r="DV1804">
        <v>1</v>
      </c>
      <c r="DW1804">
        <v>1</v>
      </c>
      <c r="DX1804">
        <v>6</v>
      </c>
      <c r="DZ1804">
        <v>2</v>
      </c>
      <c r="EA1804">
        <v>1</v>
      </c>
      <c r="EB1804">
        <v>1</v>
      </c>
      <c r="EE1804">
        <v>1</v>
      </c>
      <c r="EI1804">
        <f>CO1804</f>
        <v>4943</v>
      </c>
      <c r="EJ1804" s="16">
        <f>BU1804</f>
        <v>55832</v>
      </c>
      <c r="EK1804" s="16">
        <f>EJ1804/EI1804</f>
        <v>11.295164879627757</v>
      </c>
      <c r="EL1804">
        <f>DJ1804</f>
        <v>472</v>
      </c>
      <c r="EM1804" s="16">
        <f>EK1804*EL1804</f>
        <v>5331.3178231843012</v>
      </c>
    </row>
    <row r="1805" spans="1:143" x14ac:dyDescent="0.25">
      <c r="A1805">
        <v>2015</v>
      </c>
      <c r="B1805">
        <v>1660</v>
      </c>
      <c r="C1805" t="s">
        <v>5125</v>
      </c>
      <c r="D1805" t="s">
        <v>5126</v>
      </c>
      <c r="E1805" t="s">
        <v>172</v>
      </c>
      <c r="F1805" t="s">
        <v>5149</v>
      </c>
      <c r="G1805" t="s">
        <v>145</v>
      </c>
      <c r="H1805">
        <v>539065</v>
      </c>
      <c r="I1805" t="s">
        <v>5148</v>
      </c>
      <c r="J1805" t="s">
        <v>5135</v>
      </c>
      <c r="K1805">
        <v>99114</v>
      </c>
      <c r="L1805" t="s">
        <v>163</v>
      </c>
      <c r="N1805" t="s">
        <v>151</v>
      </c>
      <c r="P1805" t="s">
        <v>152</v>
      </c>
      <c r="Q1805" t="s">
        <v>153</v>
      </c>
      <c r="R1805" t="s">
        <v>174</v>
      </c>
      <c r="T1805" t="s">
        <v>155</v>
      </c>
      <c r="U1805" t="s">
        <v>211</v>
      </c>
      <c r="V1805" t="s">
        <v>212</v>
      </c>
      <c r="W1805" t="s">
        <v>175</v>
      </c>
      <c r="Y1805">
        <v>0</v>
      </c>
      <c r="Z1805">
        <v>0</v>
      </c>
      <c r="AA1805">
        <v>2</v>
      </c>
      <c r="AB1805">
        <v>2</v>
      </c>
      <c r="AJ1805">
        <v>2</v>
      </c>
      <c r="AR1805" t="s">
        <v>159</v>
      </c>
      <c r="BC1805" s="15">
        <v>3563</v>
      </c>
      <c r="BJ1805" s="12">
        <v>3563</v>
      </c>
      <c r="BK1805" s="12">
        <v>0</v>
      </c>
      <c r="BS1805" s="12">
        <v>0</v>
      </c>
      <c r="BT1805" s="12">
        <v>0</v>
      </c>
      <c r="BU1805" s="12">
        <v>3563</v>
      </c>
      <c r="BV1805" s="12">
        <v>0</v>
      </c>
      <c r="BW1805" t="s">
        <v>5149</v>
      </c>
      <c r="BX1805" t="s">
        <v>141</v>
      </c>
      <c r="BY1805">
        <v>1</v>
      </c>
      <c r="CG1805">
        <v>1</v>
      </c>
      <c r="CI1805">
        <f>CE1805+CG1805</f>
        <v>1</v>
      </c>
      <c r="CJ1805">
        <v>365</v>
      </c>
      <c r="CN1805">
        <v>365</v>
      </c>
      <c r="DB1805">
        <f>CX1805+CZ1805+DA1805</f>
        <v>0</v>
      </c>
      <c r="DG1805" s="13" t="e">
        <f>(DC1805+DD1805)/CU1805</f>
        <v>#DIV/0!</v>
      </c>
      <c r="EF1805">
        <v>1</v>
      </c>
      <c r="EG1805">
        <v>0</v>
      </c>
      <c r="EH1805" s="13">
        <v>0</v>
      </c>
      <c r="EI1805">
        <f>CO1805</f>
        <v>0</v>
      </c>
      <c r="EJ1805" s="16">
        <f>BU1805</f>
        <v>3563</v>
      </c>
      <c r="EK1805" s="16" t="e">
        <f>EJ1805/EI1805</f>
        <v>#DIV/0!</v>
      </c>
      <c r="EL1805">
        <f>DJ1805</f>
        <v>0</v>
      </c>
      <c r="EM1805" s="16" t="e">
        <f>EK1805*EL1805</f>
        <v>#DIV/0!</v>
      </c>
    </row>
    <row r="1806" spans="1:143" x14ac:dyDescent="0.25">
      <c r="A1806">
        <v>2015</v>
      </c>
      <c r="B1806">
        <v>1624</v>
      </c>
      <c r="C1806" t="s">
        <v>5125</v>
      </c>
      <c r="D1806" t="s">
        <v>5126</v>
      </c>
      <c r="E1806" t="s">
        <v>372</v>
      </c>
      <c r="F1806" t="s">
        <v>5150</v>
      </c>
      <c r="G1806" t="s">
        <v>145</v>
      </c>
      <c r="H1806">
        <v>539065</v>
      </c>
      <c r="I1806" t="s">
        <v>5148</v>
      </c>
      <c r="J1806" t="s">
        <v>5135</v>
      </c>
      <c r="K1806">
        <v>99114</v>
      </c>
      <c r="L1806" t="s">
        <v>163</v>
      </c>
      <c r="N1806" t="s">
        <v>151</v>
      </c>
      <c r="P1806" t="s">
        <v>152</v>
      </c>
      <c r="Q1806" t="s">
        <v>153</v>
      </c>
      <c r="R1806" t="s">
        <v>154</v>
      </c>
      <c r="T1806" t="s">
        <v>155</v>
      </c>
      <c r="U1806" t="s">
        <v>211</v>
      </c>
      <c r="V1806" t="s">
        <v>212</v>
      </c>
      <c r="W1806" t="s">
        <v>158</v>
      </c>
      <c r="X1806" t="s">
        <v>201</v>
      </c>
      <c r="Y1806">
        <v>15</v>
      </c>
      <c r="Z1806">
        <v>5</v>
      </c>
      <c r="AA1806">
        <v>5</v>
      </c>
      <c r="AB1806">
        <v>5</v>
      </c>
      <c r="AC1806" t="s">
        <v>236</v>
      </c>
      <c r="AD1806" t="s">
        <v>236</v>
      </c>
      <c r="AE1806" t="s">
        <v>236</v>
      </c>
      <c r="AF1806" t="s">
        <v>236</v>
      </c>
      <c r="AG1806" t="s">
        <v>236</v>
      </c>
      <c r="AH1806" t="s">
        <v>236</v>
      </c>
      <c r="AI1806" t="s">
        <v>236</v>
      </c>
      <c r="AJ1806">
        <v>20</v>
      </c>
      <c r="AK1806" t="s">
        <v>236</v>
      </c>
      <c r="AL1806" t="s">
        <v>236</v>
      </c>
      <c r="AM1806" t="s">
        <v>236</v>
      </c>
      <c r="AN1806" t="s">
        <v>1405</v>
      </c>
      <c r="AO1806" t="s">
        <v>5151</v>
      </c>
      <c r="AP1806" t="s">
        <v>236</v>
      </c>
      <c r="AQ1806" t="s">
        <v>236</v>
      </c>
      <c r="AR1806" t="s">
        <v>159</v>
      </c>
      <c r="AS1806" t="s">
        <v>152</v>
      </c>
      <c r="AV1806" s="12">
        <v>0</v>
      </c>
      <c r="AW1806" s="12" t="s">
        <v>416</v>
      </c>
      <c r="AX1806" s="12" t="s">
        <v>416</v>
      </c>
      <c r="AY1806" s="15">
        <v>39442</v>
      </c>
      <c r="AZ1806" s="12" t="s">
        <v>416</v>
      </c>
      <c r="BA1806" s="12" t="s">
        <v>416</v>
      </c>
      <c r="BB1806" s="12">
        <v>0</v>
      </c>
      <c r="BC1806" s="12" t="s">
        <v>416</v>
      </c>
      <c r="BD1806" s="12" t="s">
        <v>416</v>
      </c>
      <c r="BE1806" s="12" t="s">
        <v>416</v>
      </c>
      <c r="BG1806" s="12" t="s">
        <v>416</v>
      </c>
      <c r="BH1806" s="12" t="s">
        <v>416</v>
      </c>
      <c r="BJ1806" s="12">
        <v>39442</v>
      </c>
      <c r="BL1806" s="12" t="s">
        <v>416</v>
      </c>
      <c r="BM1806" s="12" t="s">
        <v>416</v>
      </c>
      <c r="BN1806" s="12" t="s">
        <v>416</v>
      </c>
      <c r="BO1806" s="12" t="s">
        <v>416</v>
      </c>
      <c r="BP1806" s="12" t="s">
        <v>416</v>
      </c>
      <c r="BR1806" s="12" t="s">
        <v>416</v>
      </c>
      <c r="BS1806" s="12">
        <v>0</v>
      </c>
      <c r="BT1806" s="12">
        <v>0</v>
      </c>
      <c r="BU1806" s="12">
        <v>39442</v>
      </c>
      <c r="BW1806" t="s">
        <v>5150</v>
      </c>
      <c r="BX1806" t="s">
        <v>141</v>
      </c>
      <c r="BY1806">
        <v>22</v>
      </c>
      <c r="BZ1806">
        <v>7</v>
      </c>
      <c r="CA1806">
        <v>18</v>
      </c>
      <c r="CB1806">
        <v>4</v>
      </c>
      <c r="CC1806">
        <v>2</v>
      </c>
      <c r="CD1806">
        <v>1</v>
      </c>
      <c r="CG1806">
        <v>2</v>
      </c>
      <c r="CH1806">
        <v>2</v>
      </c>
      <c r="CI1806">
        <f>CE1806+CG1806</f>
        <v>2</v>
      </c>
      <c r="CJ1806">
        <v>6930</v>
      </c>
      <c r="CK1806">
        <v>92</v>
      </c>
      <c r="CL1806">
        <v>6192</v>
      </c>
      <c r="CN1806">
        <v>646</v>
      </c>
      <c r="CO1806">
        <v>1842</v>
      </c>
      <c r="CP1806">
        <v>46</v>
      </c>
      <c r="CQ1806">
        <v>1150</v>
      </c>
      <c r="CS1806">
        <v>646</v>
      </c>
      <c r="CT1806">
        <v>2</v>
      </c>
      <c r="CU1806">
        <v>2</v>
      </c>
      <c r="CY1806">
        <v>1</v>
      </c>
      <c r="DB1806">
        <f>CX1806+CZ1806+DA1806</f>
        <v>0</v>
      </c>
      <c r="DC1806">
        <v>1</v>
      </c>
      <c r="DG1806" s="13">
        <f>(DC1806+DD1806)/CU1806</f>
        <v>0.5</v>
      </c>
      <c r="DH1806">
        <v>646</v>
      </c>
      <c r="DI1806">
        <v>454</v>
      </c>
      <c r="DJ1806">
        <v>281</v>
      </c>
      <c r="DK1806">
        <v>181</v>
      </c>
      <c r="DL1806">
        <v>4</v>
      </c>
      <c r="DM1806">
        <v>2</v>
      </c>
      <c r="DN1806">
        <v>3</v>
      </c>
      <c r="DO1806">
        <v>1</v>
      </c>
      <c r="DQ1806">
        <v>1</v>
      </c>
      <c r="DS1806">
        <v>1</v>
      </c>
      <c r="DX1806">
        <v>1</v>
      </c>
      <c r="EI1806">
        <f>CO1806</f>
        <v>1842</v>
      </c>
      <c r="EJ1806" s="16">
        <f>BU1806</f>
        <v>39442</v>
      </c>
      <c r="EK1806" s="16">
        <f>EJ1806/EI1806</f>
        <v>21.41259500542888</v>
      </c>
      <c r="EL1806">
        <f>DJ1806</f>
        <v>281</v>
      </c>
      <c r="EM1806" s="16">
        <f>EK1806*EL1806</f>
        <v>6016.9391965255154</v>
      </c>
    </row>
    <row r="1807" spans="1:143" x14ac:dyDescent="0.25">
      <c r="A1807">
        <v>2015</v>
      </c>
      <c r="B1807">
        <v>1968</v>
      </c>
      <c r="C1807" t="s">
        <v>5125</v>
      </c>
      <c r="D1807" t="s">
        <v>5126</v>
      </c>
      <c r="E1807" t="s">
        <v>5152</v>
      </c>
      <c r="H1807">
        <v>539065</v>
      </c>
      <c r="I1807" t="s">
        <v>5153</v>
      </c>
      <c r="J1807" t="s">
        <v>5154</v>
      </c>
      <c r="K1807">
        <v>99138</v>
      </c>
      <c r="L1807" t="s">
        <v>3919</v>
      </c>
      <c r="N1807" t="s">
        <v>507</v>
      </c>
      <c r="O1807" t="s">
        <v>198</v>
      </c>
      <c r="P1807" t="s">
        <v>152</v>
      </c>
      <c r="Q1807" t="s">
        <v>153</v>
      </c>
      <c r="R1807" t="s">
        <v>248</v>
      </c>
      <c r="S1807" t="s">
        <v>210</v>
      </c>
      <c r="V1807" t="s">
        <v>249</v>
      </c>
      <c r="W1807" t="s">
        <v>1662</v>
      </c>
      <c r="AJ1807">
        <v>0</v>
      </c>
      <c r="AR1807" t="s">
        <v>159</v>
      </c>
      <c r="AU1807" t="s">
        <v>5155</v>
      </c>
      <c r="AW1807" s="12" t="s">
        <v>5156</v>
      </c>
      <c r="BJ1807" s="12">
        <v>18343.099999999999</v>
      </c>
      <c r="BK1807" s="12">
        <v>18343.099999999999</v>
      </c>
      <c r="BS1807" s="12">
        <v>0</v>
      </c>
      <c r="BT1807" s="12">
        <v>0</v>
      </c>
      <c r="BU1807" s="12">
        <v>18343.099999999999</v>
      </c>
      <c r="BV1807" s="12">
        <v>18343.099999999999</v>
      </c>
      <c r="CI1807">
        <f>CE1807+CG1807</f>
        <v>0</v>
      </c>
      <c r="DB1807">
        <f>CX1807+CZ1807+DA1807</f>
        <v>0</v>
      </c>
      <c r="DG1807" s="13" t="e">
        <f>(DC1807+DD1807)/CU1807</f>
        <v>#DIV/0!</v>
      </c>
      <c r="EI1807">
        <f>CO1807</f>
        <v>0</v>
      </c>
      <c r="EJ1807" s="16">
        <f>BU1807</f>
        <v>18343.099999999999</v>
      </c>
      <c r="EK1807" s="16" t="e">
        <f>EJ1807/EI1807</f>
        <v>#DIV/0!</v>
      </c>
      <c r="EL1807">
        <f>DJ1807</f>
        <v>0</v>
      </c>
      <c r="EM1807" s="16" t="e">
        <f>EK1807*EL1807</f>
        <v>#DIV/0!</v>
      </c>
    </row>
    <row r="1808" spans="1:143" x14ac:dyDescent="0.25">
      <c r="A1808">
        <v>2015</v>
      </c>
      <c r="B1808">
        <v>1623</v>
      </c>
      <c r="C1808" t="s">
        <v>5125</v>
      </c>
      <c r="D1808" t="s">
        <v>5157</v>
      </c>
      <c r="E1808" t="s">
        <v>5158</v>
      </c>
      <c r="F1808" t="s">
        <v>5159</v>
      </c>
      <c r="H1808">
        <v>539065</v>
      </c>
      <c r="I1808" t="s">
        <v>5160</v>
      </c>
      <c r="J1808" t="s">
        <v>5135</v>
      </c>
      <c r="K1808">
        <v>99114</v>
      </c>
      <c r="L1808" t="s">
        <v>163</v>
      </c>
      <c r="N1808" t="s">
        <v>197</v>
      </c>
      <c r="O1808" t="s">
        <v>198</v>
      </c>
      <c r="P1808" t="s">
        <v>152</v>
      </c>
      <c r="Q1808" t="s">
        <v>153</v>
      </c>
      <c r="R1808" t="s">
        <v>208</v>
      </c>
      <c r="S1808" t="s">
        <v>152</v>
      </c>
      <c r="T1808" t="s">
        <v>168</v>
      </c>
      <c r="V1808" t="s">
        <v>343</v>
      </c>
      <c r="W1808" t="s">
        <v>333</v>
      </c>
      <c r="Y1808">
        <v>5</v>
      </c>
      <c r="Z1808">
        <v>2</v>
      </c>
      <c r="AJ1808">
        <v>5</v>
      </c>
      <c r="AK1808" t="s">
        <v>480</v>
      </c>
      <c r="AR1808" t="s">
        <v>159</v>
      </c>
      <c r="AS1808" t="s">
        <v>152</v>
      </c>
      <c r="BJ1808" s="12">
        <v>0</v>
      </c>
      <c r="BK1808" s="12">
        <v>0</v>
      </c>
      <c r="BS1808" s="12">
        <v>48878</v>
      </c>
      <c r="BT1808" s="12">
        <v>48878</v>
      </c>
      <c r="BU1808" s="12">
        <v>48878</v>
      </c>
      <c r="BV1808" s="12">
        <v>0</v>
      </c>
      <c r="BW1808" t="s">
        <v>5159</v>
      </c>
      <c r="BX1808" t="s">
        <v>343</v>
      </c>
      <c r="BY1808">
        <v>2</v>
      </c>
      <c r="BZ1808">
        <v>2</v>
      </c>
      <c r="CE1808">
        <v>1</v>
      </c>
      <c r="CF1808">
        <v>1</v>
      </c>
      <c r="CG1808">
        <v>1</v>
      </c>
      <c r="CH1808">
        <v>1</v>
      </c>
      <c r="CI1808">
        <f>CE1808+CG1808</f>
        <v>2</v>
      </c>
      <c r="CJ1808">
        <v>674</v>
      </c>
      <c r="CM1808">
        <v>337</v>
      </c>
      <c r="CN1808">
        <v>337</v>
      </c>
      <c r="CO1808">
        <v>674</v>
      </c>
      <c r="CR1808">
        <v>337</v>
      </c>
      <c r="CS1808">
        <v>337</v>
      </c>
      <c r="DB1808">
        <f>CX1808+CZ1808+DA1808</f>
        <v>0</v>
      </c>
      <c r="DG1808" s="13" t="e">
        <f>(DC1808+DD1808)/CU1808</f>
        <v>#DIV/0!</v>
      </c>
      <c r="DL1808">
        <v>2</v>
      </c>
      <c r="DM1808">
        <v>2</v>
      </c>
      <c r="DP1808">
        <v>1</v>
      </c>
      <c r="DQ1808">
        <v>1</v>
      </c>
      <c r="DZ1808">
        <v>2</v>
      </c>
      <c r="EI1808">
        <f>CO1808</f>
        <v>674</v>
      </c>
      <c r="EJ1808" s="16">
        <f>BU1808</f>
        <v>48878</v>
      </c>
      <c r="EK1808" s="16">
        <f>EJ1808/EI1808</f>
        <v>72.519287833827889</v>
      </c>
      <c r="EL1808">
        <f>DJ1808</f>
        <v>0</v>
      </c>
      <c r="EM1808" s="16">
        <f>EK1808*EL1808</f>
        <v>0</v>
      </c>
    </row>
    <row r="1809" spans="1:143" x14ac:dyDescent="0.25">
      <c r="A1809">
        <v>2015</v>
      </c>
      <c r="B1809">
        <v>1649</v>
      </c>
      <c r="C1809" t="s">
        <v>5125</v>
      </c>
      <c r="D1809" t="s">
        <v>5161</v>
      </c>
      <c r="E1809" t="s">
        <v>1453</v>
      </c>
      <c r="F1809" t="s">
        <v>5162</v>
      </c>
      <c r="H1809">
        <v>539065</v>
      </c>
      <c r="I1809" t="s">
        <v>1384</v>
      </c>
      <c r="J1809" t="s">
        <v>5163</v>
      </c>
      <c r="K1809">
        <v>99114</v>
      </c>
      <c r="L1809" t="s">
        <v>163</v>
      </c>
      <c r="N1809" t="s">
        <v>218</v>
      </c>
      <c r="P1809" t="s">
        <v>152</v>
      </c>
      <c r="Q1809" t="s">
        <v>153</v>
      </c>
      <c r="R1809" t="s">
        <v>187</v>
      </c>
      <c r="T1809" t="s">
        <v>168</v>
      </c>
      <c r="V1809" t="s">
        <v>161</v>
      </c>
      <c r="W1809" t="s">
        <v>169</v>
      </c>
      <c r="Y1809">
        <v>28</v>
      </c>
      <c r="Z1809">
        <v>18</v>
      </c>
      <c r="AA1809">
        <v>11</v>
      </c>
      <c r="AB1809">
        <v>11</v>
      </c>
      <c r="AJ1809">
        <v>39</v>
      </c>
      <c r="AR1809" t="s">
        <v>159</v>
      </c>
      <c r="AS1809" t="s">
        <v>152</v>
      </c>
      <c r="BJ1809" s="12">
        <v>0</v>
      </c>
      <c r="BK1809" s="12">
        <v>0</v>
      </c>
      <c r="BS1809" s="12">
        <v>0</v>
      </c>
      <c r="BT1809" s="12">
        <v>0</v>
      </c>
      <c r="BU1809" s="12">
        <v>0</v>
      </c>
      <c r="BV1809" s="12">
        <v>0</v>
      </c>
      <c r="CI1809">
        <f>CE1809+CG1809</f>
        <v>0</v>
      </c>
      <c r="DB1809">
        <f>CX1809+CZ1809+DA1809</f>
        <v>0</v>
      </c>
      <c r="DG1809" s="13" t="e">
        <f>(DC1809+DD1809)/CU1809</f>
        <v>#DIV/0!</v>
      </c>
      <c r="EI1809">
        <f>CO1809</f>
        <v>0</v>
      </c>
      <c r="EJ1809" s="16">
        <f>BU1809</f>
        <v>0</v>
      </c>
      <c r="EK1809" s="16" t="e">
        <f>EJ1809/EI1809</f>
        <v>#DIV/0!</v>
      </c>
      <c r="EL1809">
        <f>DJ1809</f>
        <v>0</v>
      </c>
      <c r="EM1809" s="16" t="e">
        <f>EK1809*EL1809</f>
        <v>#DIV/0!</v>
      </c>
    </row>
    <row r="1810" spans="1:143" x14ac:dyDescent="0.25">
      <c r="A1810">
        <v>2015</v>
      </c>
      <c r="B1810">
        <v>1648</v>
      </c>
      <c r="C1810" t="s">
        <v>5125</v>
      </c>
      <c r="D1810" t="s">
        <v>5164</v>
      </c>
      <c r="E1810" t="s">
        <v>1453</v>
      </c>
      <c r="F1810" t="s">
        <v>5165</v>
      </c>
      <c r="H1810">
        <v>539065</v>
      </c>
      <c r="I1810" t="s">
        <v>1384</v>
      </c>
      <c r="J1810" t="s">
        <v>5129</v>
      </c>
      <c r="K1810">
        <v>99109</v>
      </c>
      <c r="L1810" t="s">
        <v>163</v>
      </c>
      <c r="N1810" t="s">
        <v>218</v>
      </c>
      <c r="O1810" t="s">
        <v>165</v>
      </c>
      <c r="P1810" t="s">
        <v>152</v>
      </c>
      <c r="Q1810" t="s">
        <v>153</v>
      </c>
      <c r="R1810" t="s">
        <v>187</v>
      </c>
      <c r="T1810" t="s">
        <v>168</v>
      </c>
      <c r="V1810" t="s">
        <v>161</v>
      </c>
      <c r="W1810" t="s">
        <v>169</v>
      </c>
      <c r="AA1810">
        <v>6</v>
      </c>
      <c r="AJ1810">
        <v>6</v>
      </c>
      <c r="AR1810" t="s">
        <v>159</v>
      </c>
      <c r="BJ1810" s="12">
        <v>0</v>
      </c>
      <c r="BK1810" s="12">
        <v>0</v>
      </c>
      <c r="BS1810" s="12">
        <v>0</v>
      </c>
      <c r="BT1810" s="12">
        <v>0</v>
      </c>
      <c r="BU1810" s="12">
        <v>0</v>
      </c>
      <c r="BV1810" s="12">
        <v>0</v>
      </c>
      <c r="CI1810">
        <f>CE1810+CG1810</f>
        <v>0</v>
      </c>
      <c r="DB1810">
        <f>CX1810+CZ1810+DA1810</f>
        <v>0</v>
      </c>
      <c r="DG1810" s="13" t="e">
        <f>(DC1810+DD1810)/CU1810</f>
        <v>#DIV/0!</v>
      </c>
      <c r="EI1810">
        <f>CO1810</f>
        <v>0</v>
      </c>
      <c r="EJ1810" s="16">
        <f>BU1810</f>
        <v>0</v>
      </c>
      <c r="EK1810" s="16" t="e">
        <f>EJ1810/EI1810</f>
        <v>#DIV/0!</v>
      </c>
      <c r="EL1810">
        <f>DJ1810</f>
        <v>0</v>
      </c>
      <c r="EM1810" s="16" t="e">
        <f>EK1810*EL1810</f>
        <v>#DIV/0!</v>
      </c>
    </row>
    <row r="1811" spans="1:143" x14ac:dyDescent="0.25">
      <c r="A1811">
        <v>2015</v>
      </c>
      <c r="B1811">
        <v>1596</v>
      </c>
      <c r="C1811" t="s">
        <v>5125</v>
      </c>
      <c r="D1811" t="s">
        <v>5126</v>
      </c>
      <c r="E1811" t="s">
        <v>5166</v>
      </c>
      <c r="F1811" t="s">
        <v>5167</v>
      </c>
      <c r="G1811" t="s">
        <v>145</v>
      </c>
      <c r="H1811">
        <v>539065</v>
      </c>
      <c r="I1811" t="s">
        <v>5168</v>
      </c>
      <c r="J1811" t="s">
        <v>5135</v>
      </c>
      <c r="K1811">
        <v>99114</v>
      </c>
      <c r="L1811" t="s">
        <v>163</v>
      </c>
      <c r="N1811" t="s">
        <v>164</v>
      </c>
      <c r="O1811" t="s">
        <v>198</v>
      </c>
      <c r="P1811" t="s">
        <v>152</v>
      </c>
      <c r="Q1811" t="s">
        <v>199</v>
      </c>
      <c r="R1811" t="s">
        <v>248</v>
      </c>
      <c r="S1811" t="s">
        <v>210</v>
      </c>
      <c r="V1811" t="s">
        <v>249</v>
      </c>
      <c r="W1811" t="s">
        <v>169</v>
      </c>
      <c r="Y1811">
        <v>4</v>
      </c>
      <c r="Z1811">
        <v>3</v>
      </c>
      <c r="AA1811">
        <v>8</v>
      </c>
      <c r="AB1811">
        <v>5</v>
      </c>
      <c r="AJ1811">
        <v>12</v>
      </c>
      <c r="AK1811" t="s">
        <v>724</v>
      </c>
      <c r="AL1811" t="s">
        <v>170</v>
      </c>
      <c r="AP1811" t="s">
        <v>236</v>
      </c>
      <c r="AQ1811" t="s">
        <v>236</v>
      </c>
      <c r="AR1811" t="s">
        <v>159</v>
      </c>
      <c r="AS1811" t="s">
        <v>152</v>
      </c>
      <c r="AW1811" s="12" t="s">
        <v>416</v>
      </c>
      <c r="AX1811" s="12" t="s">
        <v>416</v>
      </c>
      <c r="AY1811" s="12" t="s">
        <v>416</v>
      </c>
      <c r="AZ1811" s="12" t="s">
        <v>416</v>
      </c>
      <c r="BB1811" s="12">
        <v>0</v>
      </c>
      <c r="BC1811" s="12" t="s">
        <v>416</v>
      </c>
      <c r="BD1811" s="12" t="s">
        <v>416</v>
      </c>
      <c r="BE1811" s="12" t="s">
        <v>416</v>
      </c>
      <c r="BG1811" s="12" t="s">
        <v>416</v>
      </c>
      <c r="BH1811" s="12" t="s">
        <v>416</v>
      </c>
      <c r="BJ1811" s="12">
        <v>0</v>
      </c>
      <c r="BS1811" s="12">
        <v>2201</v>
      </c>
      <c r="BT1811" s="12">
        <v>2201</v>
      </c>
      <c r="BU1811" s="12">
        <v>2201</v>
      </c>
      <c r="CI1811">
        <f>CE1811+CG1811</f>
        <v>0</v>
      </c>
      <c r="DB1811">
        <f>CX1811+CZ1811+DA1811</f>
        <v>0</v>
      </c>
      <c r="DG1811" s="13" t="e">
        <f>(DC1811+DD1811)/CU1811</f>
        <v>#DIV/0!</v>
      </c>
      <c r="EI1811">
        <f>CO1811</f>
        <v>0</v>
      </c>
      <c r="EJ1811" s="16">
        <f>BU1811</f>
        <v>2201</v>
      </c>
      <c r="EK1811" s="16" t="e">
        <f>EJ1811/EI1811</f>
        <v>#DIV/0!</v>
      </c>
      <c r="EL1811">
        <f>DJ1811</f>
        <v>0</v>
      </c>
      <c r="EM1811" s="16" t="e">
        <f>EK1811*EL1811</f>
        <v>#DIV/0!</v>
      </c>
    </row>
    <row r="1812" spans="1:143" x14ac:dyDescent="0.25">
      <c r="A1812">
        <v>2015</v>
      </c>
      <c r="B1812">
        <v>1634</v>
      </c>
      <c r="C1812" t="s">
        <v>5125</v>
      </c>
      <c r="D1812" t="s">
        <v>5126</v>
      </c>
      <c r="E1812" t="s">
        <v>1031</v>
      </c>
      <c r="F1812" t="s">
        <v>5169</v>
      </c>
      <c r="G1812" t="s">
        <v>145</v>
      </c>
      <c r="H1812">
        <v>539065</v>
      </c>
      <c r="I1812" t="s">
        <v>5148</v>
      </c>
      <c r="J1812" t="s">
        <v>5135</v>
      </c>
      <c r="K1812">
        <v>99114</v>
      </c>
      <c r="L1812" t="s">
        <v>163</v>
      </c>
      <c r="N1812" t="s">
        <v>151</v>
      </c>
      <c r="P1812" t="s">
        <v>152</v>
      </c>
      <c r="Q1812" t="s">
        <v>153</v>
      </c>
      <c r="R1812" t="s">
        <v>187</v>
      </c>
      <c r="T1812" t="s">
        <v>155</v>
      </c>
      <c r="U1812" t="s">
        <v>156</v>
      </c>
      <c r="V1812" t="s">
        <v>157</v>
      </c>
      <c r="W1812" t="s">
        <v>169</v>
      </c>
      <c r="Y1812">
        <v>21</v>
      </c>
      <c r="Z1812">
        <v>11</v>
      </c>
      <c r="AA1812">
        <v>6</v>
      </c>
      <c r="AB1812">
        <v>5</v>
      </c>
      <c r="AJ1812">
        <v>27</v>
      </c>
      <c r="AR1812" t="s">
        <v>159</v>
      </c>
      <c r="AS1812" t="s">
        <v>152</v>
      </c>
      <c r="BB1812" s="12">
        <v>24056</v>
      </c>
      <c r="BJ1812" s="12">
        <v>24056</v>
      </c>
      <c r="BK1812" s="12">
        <v>24056</v>
      </c>
      <c r="BS1812" s="12">
        <v>0</v>
      </c>
      <c r="BT1812" s="12">
        <v>0</v>
      </c>
      <c r="BU1812" s="12">
        <v>24056</v>
      </c>
      <c r="BV1812" s="12">
        <v>24056</v>
      </c>
      <c r="BW1812" t="s">
        <v>5169</v>
      </c>
      <c r="BX1812" t="s">
        <v>157</v>
      </c>
      <c r="BY1812">
        <v>90</v>
      </c>
      <c r="BZ1812">
        <v>33</v>
      </c>
      <c r="CA1812">
        <v>72</v>
      </c>
      <c r="CB1812">
        <v>19</v>
      </c>
      <c r="CE1812">
        <v>1</v>
      </c>
      <c r="CG1812">
        <v>17</v>
      </c>
      <c r="CH1812">
        <v>14</v>
      </c>
      <c r="CI1812">
        <f>CE1812+CG1812</f>
        <v>18</v>
      </c>
      <c r="CJ1812">
        <v>6424</v>
      </c>
      <c r="CL1812">
        <v>5859</v>
      </c>
      <c r="CM1812">
        <v>11</v>
      </c>
      <c r="CN1812">
        <v>554</v>
      </c>
      <c r="CO1812">
        <v>2341</v>
      </c>
      <c r="CQ1812">
        <v>1862</v>
      </c>
      <c r="CS1812">
        <v>479</v>
      </c>
      <c r="CT1812">
        <v>77</v>
      </c>
      <c r="CU1812">
        <v>31</v>
      </c>
      <c r="CY1812">
        <v>1</v>
      </c>
      <c r="DB1812">
        <f>CX1812+CZ1812+DA1812</f>
        <v>0</v>
      </c>
      <c r="DC1812">
        <v>27</v>
      </c>
      <c r="DE1812">
        <v>3</v>
      </c>
      <c r="DG1812" s="13">
        <f>(DC1812+DD1812)/CU1812</f>
        <v>0.87096774193548387</v>
      </c>
      <c r="DH1812">
        <v>1717</v>
      </c>
      <c r="DI1812">
        <v>1251</v>
      </c>
      <c r="DJ1812">
        <v>1127</v>
      </c>
      <c r="DK1812">
        <v>966</v>
      </c>
      <c r="DL1812">
        <v>83</v>
      </c>
      <c r="DM1812">
        <v>30</v>
      </c>
      <c r="DN1812">
        <v>65</v>
      </c>
      <c r="DO1812">
        <v>16</v>
      </c>
      <c r="DQ1812">
        <v>14</v>
      </c>
      <c r="DU1812">
        <v>10</v>
      </c>
      <c r="DW1812">
        <v>1</v>
      </c>
      <c r="DX1812">
        <v>18</v>
      </c>
      <c r="DZ1812">
        <v>1</v>
      </c>
      <c r="EB1812">
        <v>3</v>
      </c>
      <c r="EC1812" t="s">
        <v>311</v>
      </c>
      <c r="EE1812">
        <v>2</v>
      </c>
      <c r="EI1812">
        <f>CO1812</f>
        <v>2341</v>
      </c>
      <c r="EJ1812" s="16">
        <f>BU1812</f>
        <v>24056</v>
      </c>
      <c r="EK1812" s="16">
        <f>EJ1812/EI1812</f>
        <v>10.27595044852627</v>
      </c>
      <c r="EL1812">
        <f>DJ1812</f>
        <v>1127</v>
      </c>
      <c r="EM1812" s="16">
        <f>EK1812*EL1812</f>
        <v>11580.996155489107</v>
      </c>
    </row>
    <row r="1813" spans="1:143" x14ac:dyDescent="0.25">
      <c r="A1813">
        <v>2015</v>
      </c>
      <c r="B1813">
        <v>1635</v>
      </c>
      <c r="C1813" t="s">
        <v>5125</v>
      </c>
      <c r="D1813" t="s">
        <v>5126</v>
      </c>
      <c r="E1813" t="s">
        <v>1031</v>
      </c>
      <c r="F1813" t="s">
        <v>5170</v>
      </c>
      <c r="G1813" t="s">
        <v>145</v>
      </c>
      <c r="H1813">
        <v>539065</v>
      </c>
      <c r="I1813" t="s">
        <v>5148</v>
      </c>
      <c r="J1813" t="s">
        <v>5135</v>
      </c>
      <c r="K1813">
        <v>99114</v>
      </c>
      <c r="L1813" t="s">
        <v>163</v>
      </c>
      <c r="N1813" t="s">
        <v>151</v>
      </c>
      <c r="P1813" t="s">
        <v>152</v>
      </c>
      <c r="Q1813" t="s">
        <v>153</v>
      </c>
      <c r="R1813" t="s">
        <v>187</v>
      </c>
      <c r="T1813" t="s">
        <v>155</v>
      </c>
      <c r="U1813" t="s">
        <v>211</v>
      </c>
      <c r="V1813" t="s">
        <v>212</v>
      </c>
      <c r="W1813" t="s">
        <v>169</v>
      </c>
      <c r="Y1813">
        <v>25</v>
      </c>
      <c r="Z1813">
        <v>13</v>
      </c>
      <c r="AA1813">
        <v>9</v>
      </c>
      <c r="AB1813">
        <v>10</v>
      </c>
      <c r="AJ1813">
        <v>34</v>
      </c>
      <c r="AR1813" t="s">
        <v>159</v>
      </c>
      <c r="BB1813" s="12">
        <v>25038</v>
      </c>
      <c r="BJ1813" s="12">
        <v>25038</v>
      </c>
      <c r="BK1813" s="12">
        <v>25038</v>
      </c>
      <c r="BS1813" s="12">
        <v>0</v>
      </c>
      <c r="BT1813" s="12">
        <v>0</v>
      </c>
      <c r="BU1813" s="12">
        <v>25038</v>
      </c>
      <c r="BV1813" s="12">
        <v>25038</v>
      </c>
      <c r="BW1813" t="s">
        <v>5170</v>
      </c>
      <c r="BX1813" t="s">
        <v>141</v>
      </c>
      <c r="BY1813">
        <v>63</v>
      </c>
      <c r="BZ1813">
        <v>26</v>
      </c>
      <c r="CA1813">
        <v>49</v>
      </c>
      <c r="CB1813">
        <v>14</v>
      </c>
      <c r="CE1813">
        <v>2</v>
      </c>
      <c r="CF1813">
        <v>1</v>
      </c>
      <c r="CG1813">
        <v>12</v>
      </c>
      <c r="CH1813">
        <v>11</v>
      </c>
      <c r="CI1813">
        <f>CE1813+CG1813</f>
        <v>14</v>
      </c>
      <c r="CJ1813">
        <v>2561</v>
      </c>
      <c r="CL1813">
        <v>1696</v>
      </c>
      <c r="CM1813">
        <v>306</v>
      </c>
      <c r="CN1813">
        <v>559</v>
      </c>
      <c r="CO1813">
        <v>1347</v>
      </c>
      <c r="CQ1813">
        <v>524</v>
      </c>
      <c r="CR1813">
        <v>281</v>
      </c>
      <c r="CS1813">
        <v>542</v>
      </c>
      <c r="CT1813">
        <v>55</v>
      </c>
      <c r="CU1813">
        <v>24</v>
      </c>
      <c r="DB1813">
        <f>CX1813+CZ1813+DA1813</f>
        <v>0</v>
      </c>
      <c r="DC1813">
        <v>24</v>
      </c>
      <c r="DG1813" s="13">
        <f>(DC1813+DD1813)/CU1813</f>
        <v>1</v>
      </c>
      <c r="DH1813">
        <v>748</v>
      </c>
      <c r="DI1813">
        <v>748</v>
      </c>
      <c r="DJ1813">
        <v>748</v>
      </c>
      <c r="DK1813">
        <v>748</v>
      </c>
      <c r="DL1813">
        <v>65</v>
      </c>
      <c r="DM1813">
        <v>26</v>
      </c>
      <c r="DN1813">
        <v>51</v>
      </c>
      <c r="DO1813">
        <v>14</v>
      </c>
      <c r="DP1813">
        <v>1</v>
      </c>
      <c r="DQ1813">
        <v>11</v>
      </c>
      <c r="DS1813">
        <v>4</v>
      </c>
      <c r="DU1813">
        <v>8</v>
      </c>
      <c r="DX1813">
        <v>2</v>
      </c>
      <c r="DZ1813">
        <v>4</v>
      </c>
      <c r="EA1813">
        <v>8</v>
      </c>
      <c r="EF1813">
        <v>13</v>
      </c>
      <c r="EG1813">
        <v>0</v>
      </c>
      <c r="EH1813" s="13">
        <v>0</v>
      </c>
      <c r="EI1813">
        <f>CO1813</f>
        <v>1347</v>
      </c>
      <c r="EJ1813" s="16">
        <f>BU1813</f>
        <v>25038</v>
      </c>
      <c r="EK1813" s="16">
        <f>EJ1813/EI1813</f>
        <v>18.587973273942094</v>
      </c>
      <c r="EL1813">
        <f>DJ1813</f>
        <v>748</v>
      </c>
      <c r="EM1813" s="16">
        <f>EK1813*EL1813</f>
        <v>13903.804008908686</v>
      </c>
    </row>
    <row r="1814" spans="1:143" x14ac:dyDescent="0.25">
      <c r="A1814">
        <v>2015</v>
      </c>
      <c r="B1814">
        <v>1958</v>
      </c>
      <c r="C1814" t="s">
        <v>5125</v>
      </c>
      <c r="D1814" t="s">
        <v>5126</v>
      </c>
      <c r="E1814" t="s">
        <v>5171</v>
      </c>
      <c r="F1814" t="s">
        <v>5171</v>
      </c>
      <c r="G1814" t="s">
        <v>267</v>
      </c>
      <c r="AJ1814">
        <v>0</v>
      </c>
      <c r="BJ1814" s="12">
        <v>0</v>
      </c>
      <c r="BK1814" s="12">
        <v>0</v>
      </c>
      <c r="BS1814" s="12">
        <v>0</v>
      </c>
      <c r="BT1814" s="12">
        <v>0</v>
      </c>
      <c r="BU1814" s="12">
        <v>0</v>
      </c>
      <c r="BV1814" s="12">
        <v>0</v>
      </c>
      <c r="BW1814" t="s">
        <v>5171</v>
      </c>
      <c r="BX1814" t="s">
        <v>157</v>
      </c>
      <c r="BY1814">
        <v>13</v>
      </c>
      <c r="BZ1814">
        <v>7</v>
      </c>
      <c r="CA1814">
        <v>8</v>
      </c>
      <c r="CB1814">
        <v>2</v>
      </c>
      <c r="CG1814">
        <v>5</v>
      </c>
      <c r="CH1814">
        <v>5</v>
      </c>
      <c r="CI1814">
        <f>CE1814+CG1814</f>
        <v>5</v>
      </c>
      <c r="CJ1814">
        <v>2856</v>
      </c>
      <c r="CL1814">
        <v>1700</v>
      </c>
      <c r="CN1814">
        <v>1156</v>
      </c>
      <c r="CO1814">
        <v>1581</v>
      </c>
      <c r="CQ1814">
        <v>425</v>
      </c>
      <c r="CS1814">
        <v>1156</v>
      </c>
      <c r="CT1814">
        <v>5</v>
      </c>
      <c r="CU1814">
        <v>2</v>
      </c>
      <c r="DB1814">
        <f>CX1814+CZ1814+DA1814</f>
        <v>0</v>
      </c>
      <c r="DC1814">
        <v>2</v>
      </c>
      <c r="DG1814" s="13">
        <f>(DC1814+DD1814)/CU1814</f>
        <v>1</v>
      </c>
      <c r="DH1814">
        <v>329</v>
      </c>
      <c r="DI1814">
        <v>91</v>
      </c>
      <c r="DJ1814">
        <v>329</v>
      </c>
      <c r="DK1814">
        <v>91</v>
      </c>
      <c r="DL1814">
        <v>2</v>
      </c>
      <c r="DM1814">
        <v>2</v>
      </c>
      <c r="DQ1814">
        <v>2</v>
      </c>
      <c r="DZ1814">
        <v>2</v>
      </c>
      <c r="EI1814">
        <f>CO1814</f>
        <v>1581</v>
      </c>
      <c r="EJ1814" s="16">
        <f>BU1814</f>
        <v>0</v>
      </c>
      <c r="EK1814" s="16">
        <f>EJ1814/EI1814</f>
        <v>0</v>
      </c>
      <c r="EL1814">
        <f>DJ1814</f>
        <v>329</v>
      </c>
      <c r="EM1814" s="16">
        <f>EK1814*EL1814</f>
        <v>0</v>
      </c>
    </row>
    <row r="1815" spans="1:143" x14ac:dyDescent="0.25">
      <c r="A1815">
        <v>2015</v>
      </c>
      <c r="B1815">
        <v>1626</v>
      </c>
      <c r="C1815" t="s">
        <v>5125</v>
      </c>
      <c r="D1815" t="s">
        <v>5126</v>
      </c>
      <c r="E1815" t="s">
        <v>5172</v>
      </c>
      <c r="F1815" t="s">
        <v>5173</v>
      </c>
      <c r="G1815" t="s">
        <v>145</v>
      </c>
      <c r="H1815">
        <v>539065</v>
      </c>
      <c r="I1815" t="s">
        <v>5174</v>
      </c>
      <c r="J1815" t="s">
        <v>5135</v>
      </c>
      <c r="K1815">
        <v>99114</v>
      </c>
      <c r="L1815" t="s">
        <v>163</v>
      </c>
      <c r="N1815" t="s">
        <v>197</v>
      </c>
      <c r="O1815" t="s">
        <v>198</v>
      </c>
      <c r="P1815" t="s">
        <v>152</v>
      </c>
      <c r="Q1815" t="s">
        <v>199</v>
      </c>
      <c r="R1815" t="s">
        <v>167</v>
      </c>
      <c r="S1815" t="s">
        <v>210</v>
      </c>
      <c r="T1815" t="s">
        <v>168</v>
      </c>
      <c r="V1815" t="s">
        <v>161</v>
      </c>
      <c r="W1815" t="s">
        <v>158</v>
      </c>
      <c r="Y1815">
        <v>12</v>
      </c>
      <c r="Z1815">
        <v>4</v>
      </c>
      <c r="AA1815">
        <v>0</v>
      </c>
      <c r="AB1815">
        <v>0</v>
      </c>
      <c r="AJ1815">
        <v>12</v>
      </c>
      <c r="AR1815" t="s">
        <v>159</v>
      </c>
      <c r="AS1815" t="s">
        <v>152</v>
      </c>
      <c r="BB1815" s="12">
        <v>25260.22</v>
      </c>
      <c r="BJ1815" s="12">
        <v>25260.22</v>
      </c>
      <c r="BK1815" s="12">
        <v>25260.22</v>
      </c>
      <c r="BS1815" s="12">
        <v>2439</v>
      </c>
      <c r="BT1815" s="12">
        <v>2439</v>
      </c>
      <c r="BU1815" s="12">
        <v>27699.22</v>
      </c>
      <c r="BV1815" s="12">
        <v>25260.22</v>
      </c>
      <c r="BW1815" t="s">
        <v>5173</v>
      </c>
      <c r="BX1815" t="s">
        <v>161</v>
      </c>
      <c r="BY1815">
        <v>45</v>
      </c>
      <c r="BZ1815">
        <v>28</v>
      </c>
      <c r="CA1815">
        <v>32</v>
      </c>
      <c r="CB1815">
        <v>15</v>
      </c>
      <c r="CG1815">
        <v>13</v>
      </c>
      <c r="CH1815">
        <v>13</v>
      </c>
      <c r="CI1815">
        <f>CE1815+CG1815</f>
        <v>13</v>
      </c>
      <c r="CJ1815">
        <v>1656</v>
      </c>
      <c r="CL1815">
        <v>1205</v>
      </c>
      <c r="CN1815">
        <v>451</v>
      </c>
      <c r="CO1815">
        <v>1095</v>
      </c>
      <c r="CQ1815">
        <v>644</v>
      </c>
      <c r="CS1815">
        <v>451</v>
      </c>
      <c r="CT1815">
        <v>28</v>
      </c>
      <c r="CU1815">
        <v>18</v>
      </c>
      <c r="CW1815">
        <v>2</v>
      </c>
      <c r="CY1815">
        <v>2</v>
      </c>
      <c r="DB1815">
        <f>CX1815+CZ1815+DA1815</f>
        <v>0</v>
      </c>
      <c r="DC1815">
        <v>9</v>
      </c>
      <c r="DE1815">
        <v>3</v>
      </c>
      <c r="DF1815">
        <v>2</v>
      </c>
      <c r="DG1815" s="13">
        <f>(DC1815+DD1815)/CU1815</f>
        <v>0.5</v>
      </c>
      <c r="DH1815">
        <v>708</v>
      </c>
      <c r="DI1815">
        <v>632</v>
      </c>
      <c r="DJ1815">
        <v>471</v>
      </c>
      <c r="DK1815">
        <v>411</v>
      </c>
      <c r="DL1815">
        <v>39</v>
      </c>
      <c r="DM1815">
        <v>24</v>
      </c>
      <c r="DN1815">
        <v>28</v>
      </c>
      <c r="DO1815">
        <v>13</v>
      </c>
      <c r="DQ1815">
        <v>11</v>
      </c>
      <c r="DS1815">
        <v>2</v>
      </c>
      <c r="DU1815">
        <v>9</v>
      </c>
      <c r="DX1815">
        <v>1</v>
      </c>
      <c r="DZ1815">
        <v>4</v>
      </c>
      <c r="EA1815">
        <v>8</v>
      </c>
      <c r="EF1815">
        <v>3</v>
      </c>
      <c r="EG1815">
        <v>1</v>
      </c>
      <c r="EH1815" s="13">
        <v>0.33333333333333298</v>
      </c>
      <c r="EI1815">
        <f>CO1815</f>
        <v>1095</v>
      </c>
      <c r="EJ1815" s="16">
        <f>BU1815</f>
        <v>27699.22</v>
      </c>
      <c r="EK1815" s="16">
        <f>EJ1815/EI1815</f>
        <v>25.296091324200916</v>
      </c>
      <c r="EL1815">
        <f>DJ1815</f>
        <v>471</v>
      </c>
      <c r="EM1815" s="16">
        <f>EK1815*EL1815</f>
        <v>11914.459013698632</v>
      </c>
    </row>
    <row r="1816" spans="1:143" x14ac:dyDescent="0.25">
      <c r="A1816">
        <v>2015</v>
      </c>
      <c r="B1816">
        <v>1647</v>
      </c>
      <c r="C1816" t="s">
        <v>5125</v>
      </c>
      <c r="D1816" t="s">
        <v>5126</v>
      </c>
      <c r="E1816" t="s">
        <v>5175</v>
      </c>
      <c r="F1816" t="s">
        <v>5176</v>
      </c>
      <c r="G1816" t="s">
        <v>5177</v>
      </c>
      <c r="H1816">
        <v>539065</v>
      </c>
      <c r="I1816" t="s">
        <v>5174</v>
      </c>
      <c r="J1816" t="s">
        <v>5135</v>
      </c>
      <c r="K1816">
        <v>99114</v>
      </c>
      <c r="L1816" t="s">
        <v>685</v>
      </c>
      <c r="N1816" t="s">
        <v>197</v>
      </c>
      <c r="O1816" t="s">
        <v>165</v>
      </c>
      <c r="P1816" t="s">
        <v>152</v>
      </c>
      <c r="Q1816" t="s">
        <v>153</v>
      </c>
      <c r="R1816" t="s">
        <v>167</v>
      </c>
      <c r="S1816" t="s">
        <v>152</v>
      </c>
      <c r="T1816" t="s">
        <v>168</v>
      </c>
      <c r="V1816" t="s">
        <v>161</v>
      </c>
      <c r="W1816" t="s">
        <v>169</v>
      </c>
      <c r="AA1816">
        <v>12</v>
      </c>
      <c r="AB1816">
        <v>1</v>
      </c>
      <c r="AE1816" t="s">
        <v>170</v>
      </c>
      <c r="AJ1816">
        <v>12</v>
      </c>
      <c r="AM1816" t="s">
        <v>470</v>
      </c>
      <c r="AN1816" t="s">
        <v>1405</v>
      </c>
      <c r="AO1816" t="s">
        <v>1654</v>
      </c>
      <c r="AR1816" t="s">
        <v>227</v>
      </c>
      <c r="AS1816" t="s">
        <v>152</v>
      </c>
      <c r="AU1816" t="s">
        <v>5178</v>
      </c>
      <c r="AW1816" s="12" t="s">
        <v>416</v>
      </c>
      <c r="AX1816" s="12" t="s">
        <v>416</v>
      </c>
      <c r="AY1816" s="12" t="s">
        <v>416</v>
      </c>
      <c r="AZ1816" s="12" t="s">
        <v>416</v>
      </c>
      <c r="BA1816" s="12" t="s">
        <v>416</v>
      </c>
      <c r="BB1816" s="12">
        <v>0</v>
      </c>
      <c r="BC1816" s="12" t="s">
        <v>416</v>
      </c>
      <c r="BD1816" s="12" t="s">
        <v>416</v>
      </c>
      <c r="BE1816" s="12" t="s">
        <v>416</v>
      </c>
      <c r="BG1816" s="12" t="s">
        <v>416</v>
      </c>
      <c r="BH1816" s="12" t="s">
        <v>416</v>
      </c>
      <c r="BJ1816" s="12">
        <v>0</v>
      </c>
      <c r="BL1816" s="12" t="s">
        <v>416</v>
      </c>
      <c r="BM1816" s="12" t="s">
        <v>416</v>
      </c>
      <c r="BN1816" s="12" t="s">
        <v>416</v>
      </c>
      <c r="BO1816" s="12" t="s">
        <v>416</v>
      </c>
      <c r="BP1816" s="12" t="s">
        <v>416</v>
      </c>
      <c r="BR1816" s="12" t="s">
        <v>416</v>
      </c>
      <c r="BS1816" s="12">
        <v>5000</v>
      </c>
      <c r="BT1816" s="12">
        <v>5000</v>
      </c>
      <c r="BU1816" s="12">
        <v>5000</v>
      </c>
      <c r="BW1816" t="s">
        <v>5176</v>
      </c>
      <c r="BX1816" t="s">
        <v>161</v>
      </c>
      <c r="BY1816">
        <v>10</v>
      </c>
      <c r="BZ1816">
        <v>10</v>
      </c>
      <c r="CG1816">
        <v>10</v>
      </c>
      <c r="CH1816">
        <v>10</v>
      </c>
      <c r="CI1816">
        <f>CE1816+CG1816</f>
        <v>10</v>
      </c>
      <c r="CJ1816">
        <v>3370</v>
      </c>
      <c r="CN1816">
        <v>3370</v>
      </c>
      <c r="CO1816">
        <v>3370</v>
      </c>
      <c r="CS1816">
        <v>3370</v>
      </c>
      <c r="DB1816">
        <f>CX1816+CZ1816+DA1816</f>
        <v>0</v>
      </c>
      <c r="DG1816" s="13" t="e">
        <f>(DC1816+DD1816)/CU1816</f>
        <v>#DIV/0!</v>
      </c>
      <c r="DL1816">
        <v>10</v>
      </c>
      <c r="DM1816">
        <v>10</v>
      </c>
      <c r="DQ1816">
        <v>10</v>
      </c>
      <c r="DZ1816">
        <v>10</v>
      </c>
      <c r="EI1816">
        <f>CO1816</f>
        <v>3370</v>
      </c>
      <c r="EJ1816" s="16">
        <f>BU1816</f>
        <v>5000</v>
      </c>
      <c r="EK1816" s="16">
        <f>EJ1816/EI1816</f>
        <v>1.4836795252225519</v>
      </c>
      <c r="EL1816">
        <f>DJ1816</f>
        <v>0</v>
      </c>
      <c r="EM1816" s="16">
        <f>EK1816*EL1816</f>
        <v>0</v>
      </c>
    </row>
    <row r="1817" spans="1:143" x14ac:dyDescent="0.25">
      <c r="A1817">
        <v>2015</v>
      </c>
      <c r="B1817">
        <v>2059</v>
      </c>
      <c r="C1817" t="s">
        <v>5179</v>
      </c>
      <c r="D1817" t="s">
        <v>5180</v>
      </c>
      <c r="E1817" t="s">
        <v>5181</v>
      </c>
      <c r="F1817" t="s">
        <v>5182</v>
      </c>
      <c r="AJ1817">
        <v>0</v>
      </c>
      <c r="BJ1817" s="12">
        <v>0</v>
      </c>
      <c r="BK1817" s="12">
        <v>0</v>
      </c>
      <c r="BS1817" s="12">
        <v>0</v>
      </c>
      <c r="BT1817" s="12">
        <v>0</v>
      </c>
      <c r="BU1817" s="12">
        <v>0</v>
      </c>
      <c r="BV1817" s="12">
        <v>0</v>
      </c>
      <c r="BW1817" t="s">
        <v>5182</v>
      </c>
      <c r="BX1817" t="s">
        <v>157</v>
      </c>
      <c r="BY1817">
        <v>2</v>
      </c>
      <c r="BZ1817">
        <v>1</v>
      </c>
      <c r="CA1817">
        <v>2</v>
      </c>
      <c r="CB1817">
        <v>1</v>
      </c>
      <c r="CI1817">
        <f>CE1817+CG1817</f>
        <v>0</v>
      </c>
      <c r="CJ1817">
        <v>2</v>
      </c>
      <c r="CL1817">
        <v>2</v>
      </c>
      <c r="CO1817">
        <v>1</v>
      </c>
      <c r="CQ1817">
        <v>1</v>
      </c>
      <c r="CT1817">
        <v>2</v>
      </c>
      <c r="CU1817">
        <v>1</v>
      </c>
      <c r="DB1817">
        <f>CX1817+CZ1817+DA1817</f>
        <v>0</v>
      </c>
      <c r="DC1817">
        <v>1</v>
      </c>
      <c r="DG1817" s="13">
        <f>(DC1817+DD1817)/CU1817</f>
        <v>1</v>
      </c>
      <c r="DH1817">
        <v>171</v>
      </c>
      <c r="DI1817">
        <v>1</v>
      </c>
      <c r="DJ1817">
        <v>171</v>
      </c>
      <c r="DK1817">
        <v>1</v>
      </c>
      <c r="EI1817">
        <f>CO1817</f>
        <v>1</v>
      </c>
      <c r="EJ1817" s="16">
        <f>BU1817</f>
        <v>0</v>
      </c>
      <c r="EK1817" s="16">
        <f>EJ1817/EI1817</f>
        <v>0</v>
      </c>
      <c r="EL1817">
        <f>DJ1817</f>
        <v>171</v>
      </c>
      <c r="EM1817" s="16">
        <f>EK1817*EL1817</f>
        <v>0</v>
      </c>
    </row>
    <row r="1818" spans="1:143" x14ac:dyDescent="0.25">
      <c r="A1818">
        <v>2015</v>
      </c>
      <c r="B1818">
        <v>1722</v>
      </c>
      <c r="C1818" t="s">
        <v>5179</v>
      </c>
      <c r="D1818" t="s">
        <v>5183</v>
      </c>
      <c r="E1818" t="s">
        <v>5184</v>
      </c>
      <c r="F1818" t="s">
        <v>5185</v>
      </c>
      <c r="G1818" t="s">
        <v>145</v>
      </c>
      <c r="H1818">
        <v>539067</v>
      </c>
      <c r="I1818" t="s">
        <v>5186</v>
      </c>
      <c r="J1818" t="s">
        <v>3482</v>
      </c>
      <c r="K1818">
        <v>98503</v>
      </c>
      <c r="L1818" t="s">
        <v>163</v>
      </c>
      <c r="N1818" t="s">
        <v>247</v>
      </c>
      <c r="O1818" t="s">
        <v>198</v>
      </c>
      <c r="P1818" t="s">
        <v>152</v>
      </c>
      <c r="Q1818" t="s">
        <v>199</v>
      </c>
      <c r="R1818" t="s">
        <v>154</v>
      </c>
      <c r="S1818" t="s">
        <v>210</v>
      </c>
      <c r="T1818" t="s">
        <v>152</v>
      </c>
      <c r="V1818" t="s">
        <v>343</v>
      </c>
      <c r="W1818" t="s">
        <v>447</v>
      </c>
      <c r="Y1818">
        <v>0</v>
      </c>
      <c r="Z1818">
        <v>0</v>
      </c>
      <c r="AA1818">
        <v>5</v>
      </c>
      <c r="AB1818">
        <v>5</v>
      </c>
      <c r="AJ1818">
        <v>5</v>
      </c>
      <c r="AR1818" t="s">
        <v>210</v>
      </c>
      <c r="AS1818" t="s">
        <v>210</v>
      </c>
      <c r="AX1818" s="15">
        <v>47376</v>
      </c>
      <c r="BE1818" s="15">
        <v>17421.03</v>
      </c>
      <c r="BJ1818" s="12">
        <v>64797.03</v>
      </c>
      <c r="BK1818" s="12">
        <v>17421.03</v>
      </c>
      <c r="BS1818" s="12">
        <v>0</v>
      </c>
      <c r="BT1818" s="12">
        <v>0</v>
      </c>
      <c r="BU1818" s="12">
        <v>64797.03</v>
      </c>
      <c r="BV1818" s="12">
        <v>17421.03</v>
      </c>
      <c r="BW1818" t="s">
        <v>5185</v>
      </c>
      <c r="BX1818" t="s">
        <v>343</v>
      </c>
      <c r="BY1818">
        <v>7</v>
      </c>
      <c r="BZ1818">
        <v>7</v>
      </c>
      <c r="CG1818">
        <v>7</v>
      </c>
      <c r="CH1818">
        <v>7</v>
      </c>
      <c r="CI1818">
        <f>CE1818+CG1818</f>
        <v>7</v>
      </c>
      <c r="CJ1818">
        <v>1602</v>
      </c>
      <c r="CN1818">
        <v>1602</v>
      </c>
      <c r="CO1818">
        <v>1602</v>
      </c>
      <c r="CS1818">
        <v>1602</v>
      </c>
      <c r="CT1818">
        <v>3</v>
      </c>
      <c r="CU1818">
        <v>3</v>
      </c>
      <c r="DB1818">
        <f>CX1818+CZ1818+DA1818</f>
        <v>0</v>
      </c>
      <c r="DC1818">
        <v>2</v>
      </c>
      <c r="DF1818">
        <v>1</v>
      </c>
      <c r="DG1818" s="13">
        <f>(DC1818+DD1818)/CU1818</f>
        <v>0.66666666666666663</v>
      </c>
      <c r="DH1818">
        <v>1379</v>
      </c>
      <c r="DI1818">
        <v>515</v>
      </c>
      <c r="DJ1818">
        <v>1301</v>
      </c>
      <c r="DK1818">
        <v>437</v>
      </c>
      <c r="DL1818">
        <v>3</v>
      </c>
      <c r="DM1818">
        <v>3</v>
      </c>
      <c r="DQ1818">
        <v>3</v>
      </c>
      <c r="DZ1818">
        <v>1</v>
      </c>
      <c r="EA1818">
        <v>2</v>
      </c>
      <c r="EF1818">
        <v>4</v>
      </c>
      <c r="EG1818">
        <v>0</v>
      </c>
      <c r="EH1818" s="13">
        <v>0</v>
      </c>
      <c r="EI1818">
        <f>CO1818</f>
        <v>1602</v>
      </c>
      <c r="EJ1818" s="16">
        <f>BU1818</f>
        <v>64797.03</v>
      </c>
      <c r="EK1818" s="16">
        <f>EJ1818/EI1818</f>
        <v>40.447584269662919</v>
      </c>
      <c r="EL1818">
        <f>DJ1818</f>
        <v>1301</v>
      </c>
      <c r="EM1818" s="16">
        <f>EK1818*EL1818</f>
        <v>52622.307134831455</v>
      </c>
    </row>
    <row r="1819" spans="1:143" x14ac:dyDescent="0.25">
      <c r="A1819">
        <v>2015</v>
      </c>
      <c r="B1819">
        <v>1644</v>
      </c>
      <c r="C1819" t="s">
        <v>5179</v>
      </c>
      <c r="D1819" t="s">
        <v>5187</v>
      </c>
      <c r="E1819" t="s">
        <v>5188</v>
      </c>
      <c r="F1819" t="s">
        <v>5189</v>
      </c>
      <c r="H1819">
        <v>531134</v>
      </c>
      <c r="I1819" t="s">
        <v>5190</v>
      </c>
      <c r="J1819" t="s">
        <v>1125</v>
      </c>
      <c r="K1819">
        <v>98501</v>
      </c>
      <c r="L1819" t="s">
        <v>163</v>
      </c>
      <c r="N1819" t="s">
        <v>164</v>
      </c>
      <c r="O1819" t="s">
        <v>198</v>
      </c>
      <c r="P1819" t="s">
        <v>210</v>
      </c>
      <c r="Q1819" t="s">
        <v>256</v>
      </c>
      <c r="R1819" t="s">
        <v>248</v>
      </c>
      <c r="S1819" t="s">
        <v>210</v>
      </c>
      <c r="T1819" t="s">
        <v>155</v>
      </c>
      <c r="V1819" t="s">
        <v>257</v>
      </c>
      <c r="W1819" t="s">
        <v>175</v>
      </c>
      <c r="AA1819">
        <v>15</v>
      </c>
      <c r="AB1819">
        <v>15</v>
      </c>
      <c r="AJ1819">
        <v>15</v>
      </c>
      <c r="AQ1819" t="s">
        <v>371</v>
      </c>
      <c r="AR1819" t="s">
        <v>152</v>
      </c>
      <c r="AS1819" t="s">
        <v>152</v>
      </c>
      <c r="BA1819" s="15">
        <v>59950</v>
      </c>
      <c r="BJ1819" s="12">
        <v>59950</v>
      </c>
      <c r="BK1819" s="12">
        <v>0</v>
      </c>
      <c r="BS1819" s="12">
        <v>71768.06</v>
      </c>
      <c r="BT1819" s="12">
        <v>71768.06</v>
      </c>
      <c r="BU1819" s="12">
        <v>131718.06</v>
      </c>
      <c r="BV1819" s="12">
        <v>0</v>
      </c>
      <c r="CI1819">
        <f>CE1819+CG1819</f>
        <v>0</v>
      </c>
      <c r="DB1819">
        <f>CX1819+CZ1819+DA1819</f>
        <v>0</v>
      </c>
      <c r="DG1819" s="13" t="e">
        <f>(DC1819+DD1819)/CU1819</f>
        <v>#DIV/0!</v>
      </c>
      <c r="EI1819">
        <f>CO1819</f>
        <v>0</v>
      </c>
      <c r="EJ1819" s="16">
        <f>BU1819</f>
        <v>131718.06</v>
      </c>
      <c r="EK1819" s="16" t="e">
        <f>EJ1819/EI1819</f>
        <v>#DIV/0!</v>
      </c>
      <c r="EL1819">
        <f>DJ1819</f>
        <v>0</v>
      </c>
      <c r="EM1819" s="16" t="e">
        <f>EK1819*EL1819</f>
        <v>#DIV/0!</v>
      </c>
    </row>
    <row r="1820" spans="1:143" x14ac:dyDescent="0.25">
      <c r="A1820">
        <v>2015</v>
      </c>
      <c r="B1820">
        <v>1686</v>
      </c>
      <c r="C1820" t="s">
        <v>5179</v>
      </c>
      <c r="D1820" t="s">
        <v>1499</v>
      </c>
      <c r="E1820" t="s">
        <v>5191</v>
      </c>
      <c r="F1820" t="s">
        <v>5192</v>
      </c>
      <c r="G1820" t="s">
        <v>145</v>
      </c>
      <c r="H1820">
        <v>531134</v>
      </c>
      <c r="I1820" t="s">
        <v>5193</v>
      </c>
      <c r="J1820" t="s">
        <v>1125</v>
      </c>
      <c r="K1820">
        <v>98501</v>
      </c>
      <c r="L1820" t="s">
        <v>163</v>
      </c>
      <c r="N1820" t="s">
        <v>151</v>
      </c>
      <c r="P1820" t="s">
        <v>152</v>
      </c>
      <c r="Q1820" t="s">
        <v>199</v>
      </c>
      <c r="R1820" t="s">
        <v>5194</v>
      </c>
      <c r="T1820" t="s">
        <v>155</v>
      </c>
      <c r="U1820" t="s">
        <v>211</v>
      </c>
      <c r="V1820" t="s">
        <v>212</v>
      </c>
      <c r="W1820" t="s">
        <v>450</v>
      </c>
      <c r="AJ1820">
        <v>0</v>
      </c>
      <c r="AU1820" t="s">
        <v>5195</v>
      </c>
      <c r="BJ1820" s="12">
        <v>0</v>
      </c>
      <c r="BK1820" s="12">
        <v>0</v>
      </c>
      <c r="BS1820" s="12">
        <v>0</v>
      </c>
      <c r="BT1820" s="12">
        <v>0</v>
      </c>
      <c r="BU1820" s="12">
        <v>0</v>
      </c>
      <c r="BV1820" s="12">
        <v>0</v>
      </c>
      <c r="BW1820" t="s">
        <v>5192</v>
      </c>
      <c r="BX1820" t="s">
        <v>141</v>
      </c>
      <c r="BY1820">
        <v>71</v>
      </c>
      <c r="BZ1820">
        <v>30</v>
      </c>
      <c r="CA1820">
        <v>46</v>
      </c>
      <c r="CB1820">
        <v>12</v>
      </c>
      <c r="CE1820">
        <v>1</v>
      </c>
      <c r="CG1820">
        <v>24</v>
      </c>
      <c r="CH1820">
        <v>18</v>
      </c>
      <c r="CI1820">
        <f>CE1820+CG1820</f>
        <v>25</v>
      </c>
      <c r="CJ1820">
        <v>6318</v>
      </c>
      <c r="CL1820">
        <v>4989</v>
      </c>
      <c r="CM1820">
        <v>32</v>
      </c>
      <c r="CN1820">
        <v>1297</v>
      </c>
      <c r="CO1820">
        <v>2244</v>
      </c>
      <c r="CQ1820">
        <v>1333</v>
      </c>
      <c r="CS1820">
        <v>911</v>
      </c>
      <c r="CT1820">
        <v>60</v>
      </c>
      <c r="CU1820">
        <v>27</v>
      </c>
      <c r="CV1820">
        <v>1</v>
      </c>
      <c r="CW1820">
        <v>1</v>
      </c>
      <c r="CY1820">
        <v>3</v>
      </c>
      <c r="CZ1820">
        <v>1</v>
      </c>
      <c r="DB1820">
        <f>CX1820+CZ1820+DA1820</f>
        <v>1</v>
      </c>
      <c r="DC1820">
        <v>17</v>
      </c>
      <c r="DE1820">
        <v>4</v>
      </c>
      <c r="DG1820" s="13">
        <f>(DC1820+DD1820)/CU1820</f>
        <v>0.62962962962962965</v>
      </c>
      <c r="DH1820">
        <v>2459</v>
      </c>
      <c r="DI1820">
        <v>2222</v>
      </c>
      <c r="DJ1820">
        <v>1805</v>
      </c>
      <c r="DK1820">
        <v>1669</v>
      </c>
      <c r="DL1820">
        <v>60</v>
      </c>
      <c r="DM1820">
        <v>24</v>
      </c>
      <c r="DN1820">
        <v>43</v>
      </c>
      <c r="DO1820">
        <v>11</v>
      </c>
      <c r="DQ1820">
        <v>13</v>
      </c>
      <c r="DS1820">
        <v>5</v>
      </c>
      <c r="EA1820">
        <v>19</v>
      </c>
      <c r="EB1820">
        <v>24</v>
      </c>
      <c r="EC1820" t="s">
        <v>797</v>
      </c>
      <c r="EE1820">
        <v>13</v>
      </c>
      <c r="EF1820">
        <v>7</v>
      </c>
      <c r="EG1820">
        <v>2</v>
      </c>
      <c r="EH1820" s="13">
        <v>0.28571428571428598</v>
      </c>
      <c r="EI1820">
        <f>CO1820</f>
        <v>2244</v>
      </c>
      <c r="EJ1820" s="16">
        <f>BU1820</f>
        <v>0</v>
      </c>
      <c r="EK1820" s="16">
        <f>EJ1820/EI1820</f>
        <v>0</v>
      </c>
      <c r="EL1820">
        <f>DJ1820</f>
        <v>1805</v>
      </c>
      <c r="EM1820" s="16">
        <f>EK1820*EL1820</f>
        <v>0</v>
      </c>
    </row>
    <row r="1821" spans="1:143" x14ac:dyDescent="0.25">
      <c r="A1821">
        <v>2015</v>
      </c>
      <c r="B1821">
        <v>1677</v>
      </c>
      <c r="C1821" t="s">
        <v>5179</v>
      </c>
      <c r="D1821" t="s">
        <v>1499</v>
      </c>
      <c r="E1821" t="s">
        <v>5191</v>
      </c>
      <c r="F1821" t="s">
        <v>5196</v>
      </c>
      <c r="G1821" t="s">
        <v>145</v>
      </c>
      <c r="H1821">
        <v>531134</v>
      </c>
      <c r="I1821" t="s">
        <v>5193</v>
      </c>
      <c r="J1821" t="s">
        <v>1125</v>
      </c>
      <c r="K1821">
        <v>98501</v>
      </c>
      <c r="L1821" t="s">
        <v>163</v>
      </c>
      <c r="N1821" t="s">
        <v>151</v>
      </c>
      <c r="P1821" t="s">
        <v>152</v>
      </c>
      <c r="Q1821" t="s">
        <v>199</v>
      </c>
      <c r="R1821" t="s">
        <v>5194</v>
      </c>
      <c r="T1821" t="s">
        <v>155</v>
      </c>
      <c r="U1821" t="s">
        <v>156</v>
      </c>
      <c r="V1821" t="s">
        <v>157</v>
      </c>
      <c r="W1821" t="s">
        <v>450</v>
      </c>
      <c r="Y1821">
        <v>10</v>
      </c>
      <c r="Z1821">
        <v>5</v>
      </c>
      <c r="AJ1821">
        <v>10</v>
      </c>
      <c r="AU1821" t="s">
        <v>5195</v>
      </c>
      <c r="BJ1821" s="12">
        <v>0</v>
      </c>
      <c r="BK1821" s="12">
        <v>0</v>
      </c>
      <c r="BS1821" s="12">
        <v>0</v>
      </c>
      <c r="BT1821" s="12">
        <v>0</v>
      </c>
      <c r="BU1821" s="12">
        <v>0</v>
      </c>
      <c r="BV1821" s="12">
        <v>0</v>
      </c>
      <c r="BW1821" t="s">
        <v>5196</v>
      </c>
      <c r="BX1821" t="s">
        <v>157</v>
      </c>
      <c r="BY1821">
        <v>29</v>
      </c>
      <c r="BZ1821">
        <v>10</v>
      </c>
      <c r="CA1821">
        <v>26</v>
      </c>
      <c r="CB1821">
        <v>7</v>
      </c>
      <c r="CE1821">
        <v>1</v>
      </c>
      <c r="CF1821">
        <v>1</v>
      </c>
      <c r="CG1821">
        <v>2</v>
      </c>
      <c r="CH1821">
        <v>2</v>
      </c>
      <c r="CI1821">
        <f>CE1821+CG1821</f>
        <v>3</v>
      </c>
      <c r="CJ1821">
        <v>1912</v>
      </c>
      <c r="CL1821">
        <v>1780</v>
      </c>
      <c r="CM1821">
        <v>12</v>
      </c>
      <c r="CN1821">
        <v>120</v>
      </c>
      <c r="CO1821">
        <v>738</v>
      </c>
      <c r="CQ1821">
        <v>606</v>
      </c>
      <c r="CR1821">
        <v>12</v>
      </c>
      <c r="CS1821">
        <v>120</v>
      </c>
      <c r="CT1821">
        <v>27</v>
      </c>
      <c r="CU1821">
        <v>9</v>
      </c>
      <c r="CY1821">
        <v>1</v>
      </c>
      <c r="DB1821">
        <f>CX1821+CZ1821+DA1821</f>
        <v>0</v>
      </c>
      <c r="DC1821">
        <v>6</v>
      </c>
      <c r="DE1821">
        <v>1</v>
      </c>
      <c r="DF1821">
        <v>1</v>
      </c>
      <c r="DG1821" s="13">
        <f>(DC1821+DD1821)/CU1821</f>
        <v>0.66666666666666663</v>
      </c>
      <c r="DH1821">
        <v>749</v>
      </c>
      <c r="DI1821">
        <v>575</v>
      </c>
      <c r="DJ1821">
        <v>626</v>
      </c>
      <c r="DK1821">
        <v>452</v>
      </c>
      <c r="DL1821">
        <v>28</v>
      </c>
      <c r="DM1821">
        <v>9</v>
      </c>
      <c r="DN1821">
        <v>26</v>
      </c>
      <c r="DO1821">
        <v>7</v>
      </c>
      <c r="DQ1821">
        <v>2</v>
      </c>
      <c r="DU1821">
        <v>5</v>
      </c>
      <c r="DX1821">
        <v>4</v>
      </c>
      <c r="EB1821">
        <v>9</v>
      </c>
      <c r="EC1821" t="s">
        <v>564</v>
      </c>
      <c r="EE1821">
        <v>2</v>
      </c>
      <c r="EI1821">
        <f>CO1821</f>
        <v>738</v>
      </c>
      <c r="EJ1821" s="16">
        <f>BU1821</f>
        <v>0</v>
      </c>
      <c r="EK1821" s="16">
        <f>EJ1821/EI1821</f>
        <v>0</v>
      </c>
      <c r="EL1821">
        <f>DJ1821</f>
        <v>626</v>
      </c>
      <c r="EM1821" s="16">
        <f>EK1821*EL1821</f>
        <v>0</v>
      </c>
    </row>
    <row r="1822" spans="1:143" x14ac:dyDescent="0.25">
      <c r="A1822">
        <v>2015</v>
      </c>
      <c r="B1822">
        <v>1679</v>
      </c>
      <c r="C1822" t="s">
        <v>5179</v>
      </c>
      <c r="D1822" t="s">
        <v>3479</v>
      </c>
      <c r="E1822" t="s">
        <v>5197</v>
      </c>
      <c r="F1822" t="s">
        <v>5198</v>
      </c>
      <c r="G1822" t="s">
        <v>145</v>
      </c>
      <c r="H1822">
        <v>531134</v>
      </c>
      <c r="I1822" t="s">
        <v>3481</v>
      </c>
      <c r="J1822" t="s">
        <v>3482</v>
      </c>
      <c r="K1822">
        <v>98503</v>
      </c>
      <c r="L1822" t="s">
        <v>163</v>
      </c>
      <c r="N1822" t="s">
        <v>151</v>
      </c>
      <c r="O1822" t="s">
        <v>1467</v>
      </c>
      <c r="P1822" t="s">
        <v>152</v>
      </c>
      <c r="Q1822" t="s">
        <v>199</v>
      </c>
      <c r="R1822" t="s">
        <v>154</v>
      </c>
      <c r="S1822" t="s">
        <v>210</v>
      </c>
      <c r="T1822" t="s">
        <v>155</v>
      </c>
      <c r="U1822" t="s">
        <v>156</v>
      </c>
      <c r="V1822" t="s">
        <v>157</v>
      </c>
      <c r="W1822" t="s">
        <v>169</v>
      </c>
      <c r="AA1822">
        <v>21</v>
      </c>
      <c r="AB1822">
        <v>21</v>
      </c>
      <c r="AJ1822">
        <v>21</v>
      </c>
      <c r="AR1822" t="s">
        <v>210</v>
      </c>
      <c r="AU1822" t="s">
        <v>5199</v>
      </c>
      <c r="BJ1822" s="12">
        <v>0</v>
      </c>
      <c r="BK1822" s="12">
        <v>0</v>
      </c>
      <c r="BS1822" s="12">
        <v>0</v>
      </c>
      <c r="BT1822" s="12">
        <v>0</v>
      </c>
      <c r="BU1822" s="12">
        <v>0</v>
      </c>
      <c r="BV1822" s="12">
        <v>0</v>
      </c>
      <c r="BW1822" t="s">
        <v>5198</v>
      </c>
      <c r="BX1822" t="s">
        <v>157</v>
      </c>
      <c r="BY1822">
        <v>7</v>
      </c>
      <c r="BZ1822">
        <v>6</v>
      </c>
      <c r="CG1822">
        <v>7</v>
      </c>
      <c r="CH1822">
        <v>6</v>
      </c>
      <c r="CI1822">
        <f>CE1822+CG1822</f>
        <v>7</v>
      </c>
      <c r="CJ1822">
        <v>420</v>
      </c>
      <c r="CN1822">
        <v>420</v>
      </c>
      <c r="CO1822">
        <v>368</v>
      </c>
      <c r="CS1822">
        <v>368</v>
      </c>
      <c r="CT1822">
        <v>4</v>
      </c>
      <c r="CU1822">
        <v>4</v>
      </c>
      <c r="DB1822">
        <f>CX1822+CZ1822+DA1822</f>
        <v>0</v>
      </c>
      <c r="DC1822">
        <v>4</v>
      </c>
      <c r="DG1822" s="13">
        <f>(DC1822+DD1822)/CU1822</f>
        <v>1</v>
      </c>
      <c r="DH1822">
        <v>535</v>
      </c>
      <c r="DI1822">
        <v>204</v>
      </c>
      <c r="DJ1822">
        <v>535</v>
      </c>
      <c r="DK1822">
        <v>204</v>
      </c>
      <c r="DL1822">
        <v>6</v>
      </c>
      <c r="DM1822">
        <v>5</v>
      </c>
      <c r="DQ1822">
        <v>5</v>
      </c>
      <c r="DX1822">
        <v>5</v>
      </c>
      <c r="EB1822">
        <v>1</v>
      </c>
      <c r="EE1822">
        <v>1</v>
      </c>
      <c r="EI1822">
        <f>CO1822</f>
        <v>368</v>
      </c>
      <c r="EJ1822" s="16">
        <f>BU1822</f>
        <v>0</v>
      </c>
      <c r="EK1822" s="16">
        <f>EJ1822/EI1822</f>
        <v>0</v>
      </c>
      <c r="EL1822">
        <f>DJ1822</f>
        <v>535</v>
      </c>
      <c r="EM1822" s="16">
        <f>EK1822*EL1822</f>
        <v>0</v>
      </c>
    </row>
    <row r="1823" spans="1:143" x14ac:dyDescent="0.25">
      <c r="A1823">
        <v>2015</v>
      </c>
      <c r="B1823">
        <v>1676</v>
      </c>
      <c r="C1823" t="s">
        <v>5179</v>
      </c>
      <c r="D1823" t="s">
        <v>3479</v>
      </c>
      <c r="E1823" t="s">
        <v>5197</v>
      </c>
      <c r="F1823" t="s">
        <v>5200</v>
      </c>
      <c r="G1823" t="s">
        <v>145</v>
      </c>
      <c r="H1823">
        <v>531134</v>
      </c>
      <c r="I1823" t="s">
        <v>3481</v>
      </c>
      <c r="J1823" t="s">
        <v>3482</v>
      </c>
      <c r="K1823">
        <v>98503</v>
      </c>
      <c r="L1823" t="s">
        <v>163</v>
      </c>
      <c r="N1823" t="s">
        <v>151</v>
      </c>
      <c r="O1823" t="s">
        <v>1467</v>
      </c>
      <c r="P1823" t="s">
        <v>152</v>
      </c>
      <c r="Q1823" t="s">
        <v>199</v>
      </c>
      <c r="R1823" t="s">
        <v>154</v>
      </c>
      <c r="S1823" t="s">
        <v>210</v>
      </c>
      <c r="T1823" t="s">
        <v>155</v>
      </c>
      <c r="U1823" t="s">
        <v>211</v>
      </c>
      <c r="V1823" t="s">
        <v>212</v>
      </c>
      <c r="W1823" t="s">
        <v>169</v>
      </c>
      <c r="AJ1823">
        <v>0</v>
      </c>
      <c r="AR1823" t="s">
        <v>210</v>
      </c>
      <c r="AU1823" t="s">
        <v>5201</v>
      </c>
      <c r="BJ1823" s="12">
        <v>0</v>
      </c>
      <c r="BK1823" s="12">
        <v>0</v>
      </c>
      <c r="BS1823" s="12">
        <v>0</v>
      </c>
      <c r="BT1823" s="12">
        <v>0</v>
      </c>
      <c r="BU1823" s="12">
        <v>0</v>
      </c>
      <c r="BV1823" s="12">
        <v>0</v>
      </c>
      <c r="BW1823" t="s">
        <v>5200</v>
      </c>
      <c r="BX1823" t="s">
        <v>141</v>
      </c>
      <c r="BY1823">
        <v>2</v>
      </c>
      <c r="BZ1823">
        <v>2</v>
      </c>
      <c r="CG1823">
        <v>2</v>
      </c>
      <c r="CH1823">
        <v>2</v>
      </c>
      <c r="CI1823">
        <f>CE1823+CG1823</f>
        <v>2</v>
      </c>
      <c r="CJ1823">
        <v>90</v>
      </c>
      <c r="CN1823">
        <v>90</v>
      </c>
      <c r="CO1823">
        <v>90</v>
      </c>
      <c r="CS1823">
        <v>90</v>
      </c>
      <c r="CT1823">
        <v>1</v>
      </c>
      <c r="CU1823">
        <v>1</v>
      </c>
      <c r="DB1823">
        <f>CX1823+CZ1823+DA1823</f>
        <v>0</v>
      </c>
      <c r="DC1823">
        <v>1</v>
      </c>
      <c r="DG1823" s="13">
        <f>(DC1823+DD1823)/CU1823</f>
        <v>1</v>
      </c>
      <c r="DH1823">
        <v>188</v>
      </c>
      <c r="DI1823">
        <v>59</v>
      </c>
      <c r="DJ1823">
        <v>188</v>
      </c>
      <c r="DK1823">
        <v>59</v>
      </c>
      <c r="EF1823">
        <v>1</v>
      </c>
      <c r="EG1823">
        <v>0</v>
      </c>
      <c r="EH1823" s="13">
        <v>0</v>
      </c>
      <c r="EI1823">
        <f>CO1823</f>
        <v>90</v>
      </c>
      <c r="EJ1823" s="16">
        <f>BU1823</f>
        <v>0</v>
      </c>
      <c r="EK1823" s="16">
        <f>EJ1823/EI1823</f>
        <v>0</v>
      </c>
      <c r="EL1823">
        <f>DJ1823</f>
        <v>188</v>
      </c>
      <c r="EM1823" s="16">
        <f>EK1823*EL1823</f>
        <v>0</v>
      </c>
    </row>
    <row r="1824" spans="1:143" x14ac:dyDescent="0.25">
      <c r="A1824">
        <v>2015</v>
      </c>
      <c r="B1824">
        <v>1633</v>
      </c>
      <c r="C1824" t="s">
        <v>5179</v>
      </c>
      <c r="D1824" t="s">
        <v>5180</v>
      </c>
      <c r="E1824" t="s">
        <v>1385</v>
      </c>
      <c r="F1824" t="s">
        <v>5202</v>
      </c>
      <c r="G1824" t="s">
        <v>145</v>
      </c>
      <c r="H1824">
        <v>531134</v>
      </c>
      <c r="I1824" t="s">
        <v>5203</v>
      </c>
      <c r="J1824" t="s">
        <v>1125</v>
      </c>
      <c r="K1824">
        <v>98501</v>
      </c>
      <c r="L1824" t="s">
        <v>163</v>
      </c>
      <c r="N1824" t="s">
        <v>151</v>
      </c>
      <c r="O1824" t="s">
        <v>660</v>
      </c>
      <c r="P1824" t="s">
        <v>152</v>
      </c>
      <c r="Q1824" t="s">
        <v>207</v>
      </c>
      <c r="R1824" t="s">
        <v>154</v>
      </c>
      <c r="S1824" t="s">
        <v>1355</v>
      </c>
      <c r="T1824" t="s">
        <v>155</v>
      </c>
      <c r="U1824" t="s">
        <v>211</v>
      </c>
      <c r="V1824" t="s">
        <v>212</v>
      </c>
      <c r="W1824" t="s">
        <v>158</v>
      </c>
      <c r="X1824" t="s">
        <v>201</v>
      </c>
      <c r="Y1824">
        <v>15</v>
      </c>
      <c r="Z1824">
        <v>7</v>
      </c>
      <c r="AJ1824">
        <v>15</v>
      </c>
      <c r="AR1824" t="s">
        <v>2238</v>
      </c>
      <c r="BB1824" s="12">
        <v>27684.191621348298</v>
      </c>
      <c r="BJ1824" s="12">
        <v>27684.191621348298</v>
      </c>
      <c r="BK1824" s="12">
        <v>27684.191621348298</v>
      </c>
      <c r="BS1824" s="12">
        <v>0</v>
      </c>
      <c r="BT1824" s="12">
        <v>0</v>
      </c>
      <c r="BU1824" s="12">
        <v>27684.191621348298</v>
      </c>
      <c r="BV1824" s="12">
        <v>27684.191621348298</v>
      </c>
      <c r="BW1824" t="s">
        <v>5202</v>
      </c>
      <c r="BX1824" t="s">
        <v>141</v>
      </c>
      <c r="BY1824">
        <v>38</v>
      </c>
      <c r="BZ1824">
        <v>15</v>
      </c>
      <c r="CA1824">
        <v>37</v>
      </c>
      <c r="CB1824">
        <v>14</v>
      </c>
      <c r="CG1824">
        <v>1</v>
      </c>
      <c r="CH1824">
        <v>1</v>
      </c>
      <c r="CI1824">
        <f>CE1824+CG1824</f>
        <v>1</v>
      </c>
      <c r="CJ1824">
        <v>2594</v>
      </c>
      <c r="CL1824">
        <v>2229</v>
      </c>
      <c r="CN1824">
        <v>365</v>
      </c>
      <c r="CO1824">
        <v>1349</v>
      </c>
      <c r="CQ1824">
        <v>984</v>
      </c>
      <c r="CS1824">
        <v>365</v>
      </c>
      <c r="CT1824">
        <v>25</v>
      </c>
      <c r="CU1824">
        <v>9</v>
      </c>
      <c r="DB1824">
        <f>CX1824+CZ1824+DA1824</f>
        <v>0</v>
      </c>
      <c r="DC1824">
        <v>9</v>
      </c>
      <c r="DG1824" s="13">
        <f>(DC1824+DD1824)/CU1824</f>
        <v>1</v>
      </c>
      <c r="DH1824">
        <v>986</v>
      </c>
      <c r="DI1824">
        <v>638</v>
      </c>
      <c r="DJ1824">
        <v>986</v>
      </c>
      <c r="DK1824">
        <v>638</v>
      </c>
      <c r="DL1824">
        <v>34</v>
      </c>
      <c r="DM1824">
        <v>13</v>
      </c>
      <c r="DN1824">
        <v>34</v>
      </c>
      <c r="DO1824">
        <v>13</v>
      </c>
      <c r="DS1824">
        <v>7</v>
      </c>
      <c r="DU1824">
        <v>3</v>
      </c>
      <c r="EA1824">
        <v>3</v>
      </c>
      <c r="EI1824">
        <f>CO1824</f>
        <v>1349</v>
      </c>
      <c r="EJ1824" s="16">
        <f>BU1824</f>
        <v>27684.191621348298</v>
      </c>
      <c r="EK1824" s="16">
        <f>EJ1824/EI1824</f>
        <v>20.522010097367161</v>
      </c>
      <c r="EL1824">
        <f>DJ1824</f>
        <v>986</v>
      </c>
      <c r="EM1824" s="16">
        <f>EK1824*EL1824</f>
        <v>20234.701956004021</v>
      </c>
    </row>
    <row r="1825" spans="1:143" x14ac:dyDescent="0.25">
      <c r="A1825">
        <v>2015</v>
      </c>
      <c r="B1825">
        <v>1589</v>
      </c>
      <c r="C1825" t="s">
        <v>5179</v>
      </c>
      <c r="D1825" t="s">
        <v>1499</v>
      </c>
      <c r="E1825" t="s">
        <v>5204</v>
      </c>
      <c r="H1825">
        <v>531134</v>
      </c>
      <c r="I1825" t="s">
        <v>5205</v>
      </c>
      <c r="J1825" t="s">
        <v>1125</v>
      </c>
      <c r="K1825">
        <v>98501</v>
      </c>
      <c r="L1825" t="s">
        <v>785</v>
      </c>
      <c r="N1825" t="s">
        <v>286</v>
      </c>
      <c r="P1825" t="s">
        <v>152</v>
      </c>
      <c r="Q1825" t="s">
        <v>153</v>
      </c>
      <c r="V1825" t="s">
        <v>287</v>
      </c>
      <c r="W1825" t="s">
        <v>169</v>
      </c>
      <c r="AJ1825">
        <v>0</v>
      </c>
      <c r="AS1825" t="s">
        <v>152</v>
      </c>
      <c r="AU1825" t="s">
        <v>5206</v>
      </c>
      <c r="BJ1825" s="12">
        <v>0</v>
      </c>
      <c r="BK1825" s="12">
        <v>0</v>
      </c>
      <c r="BS1825" s="12">
        <v>0</v>
      </c>
      <c r="BT1825" s="12">
        <v>0</v>
      </c>
      <c r="BU1825" s="12">
        <v>0</v>
      </c>
      <c r="BV1825" s="12">
        <v>0</v>
      </c>
      <c r="CI1825">
        <f>CE1825+CG1825</f>
        <v>0</v>
      </c>
      <c r="DB1825">
        <f>CX1825+CZ1825+DA1825</f>
        <v>0</v>
      </c>
      <c r="DG1825" s="13" t="e">
        <f>(DC1825+DD1825)/CU1825</f>
        <v>#DIV/0!</v>
      </c>
      <c r="EI1825">
        <f>CO1825</f>
        <v>0</v>
      </c>
      <c r="EJ1825" s="16">
        <f>BU1825</f>
        <v>0</v>
      </c>
      <c r="EK1825" s="16" t="e">
        <f>EJ1825/EI1825</f>
        <v>#DIV/0!</v>
      </c>
      <c r="EL1825">
        <f>DJ1825</f>
        <v>0</v>
      </c>
      <c r="EM1825" s="16" t="e">
        <f>EK1825*EL1825</f>
        <v>#DIV/0!</v>
      </c>
    </row>
    <row r="1826" spans="1:143" x14ac:dyDescent="0.25">
      <c r="A1826">
        <v>2015</v>
      </c>
      <c r="B1826">
        <v>2055</v>
      </c>
      <c r="C1826" t="s">
        <v>5179</v>
      </c>
      <c r="D1826" t="s">
        <v>5207</v>
      </c>
      <c r="E1826" t="s">
        <v>5208</v>
      </c>
      <c r="F1826" t="s">
        <v>5208</v>
      </c>
      <c r="AJ1826">
        <v>0</v>
      </c>
      <c r="BJ1826" s="12">
        <v>0</v>
      </c>
      <c r="BK1826" s="12">
        <v>0</v>
      </c>
      <c r="BS1826" s="12">
        <v>0</v>
      </c>
      <c r="BT1826" s="12">
        <v>0</v>
      </c>
      <c r="BU1826" s="12">
        <v>0</v>
      </c>
      <c r="BV1826" s="12">
        <v>0</v>
      </c>
      <c r="CI1826">
        <f>CE1826+CG1826</f>
        <v>0</v>
      </c>
      <c r="DB1826">
        <f>CX1826+CZ1826+DA1826</f>
        <v>0</v>
      </c>
      <c r="DG1826" s="13" t="e">
        <f>(DC1826+DD1826)/CU1826</f>
        <v>#DIV/0!</v>
      </c>
      <c r="EI1826">
        <f>CO1826</f>
        <v>0</v>
      </c>
      <c r="EJ1826" s="16">
        <f>BU1826</f>
        <v>0</v>
      </c>
      <c r="EK1826" s="16" t="e">
        <f>EJ1826/EI1826</f>
        <v>#DIV/0!</v>
      </c>
      <c r="EL1826">
        <f>DJ1826</f>
        <v>0</v>
      </c>
      <c r="EM1826" s="16" t="e">
        <f>EK1826*EL1826</f>
        <v>#DIV/0!</v>
      </c>
    </row>
    <row r="1827" spans="1:143" x14ac:dyDescent="0.25">
      <c r="A1827">
        <v>2015</v>
      </c>
      <c r="B1827">
        <v>2056</v>
      </c>
      <c r="C1827" t="s">
        <v>5179</v>
      </c>
      <c r="D1827" t="s">
        <v>5207</v>
      </c>
      <c r="E1827" t="s">
        <v>5209</v>
      </c>
      <c r="F1827" t="s">
        <v>5209</v>
      </c>
      <c r="AJ1827">
        <v>0</v>
      </c>
      <c r="BJ1827" s="12">
        <v>0</v>
      </c>
      <c r="BK1827" s="12">
        <v>0</v>
      </c>
      <c r="BS1827" s="12">
        <v>0</v>
      </c>
      <c r="BT1827" s="12">
        <v>0</v>
      </c>
      <c r="BU1827" s="12">
        <v>0</v>
      </c>
      <c r="BV1827" s="12">
        <v>0</v>
      </c>
      <c r="BW1827" t="s">
        <v>5209</v>
      </c>
      <c r="BX1827" t="s">
        <v>343</v>
      </c>
      <c r="BY1827">
        <v>12</v>
      </c>
      <c r="BZ1827">
        <v>7</v>
      </c>
      <c r="CA1827">
        <v>8</v>
      </c>
      <c r="CB1827">
        <v>3</v>
      </c>
      <c r="CE1827">
        <v>4</v>
      </c>
      <c r="CF1827">
        <v>4</v>
      </c>
      <c r="CI1827">
        <f>CE1827+CG1827</f>
        <v>4</v>
      </c>
      <c r="CJ1827">
        <v>2447</v>
      </c>
      <c r="CL1827">
        <v>1753</v>
      </c>
      <c r="CM1827">
        <v>694</v>
      </c>
      <c r="CO1827">
        <v>1400</v>
      </c>
      <c r="CQ1827">
        <v>706</v>
      </c>
      <c r="CR1827">
        <v>694</v>
      </c>
      <c r="CT1827">
        <v>6</v>
      </c>
      <c r="CU1827">
        <v>4</v>
      </c>
      <c r="CY1827">
        <v>1</v>
      </c>
      <c r="DA1827">
        <v>1</v>
      </c>
      <c r="DB1827">
        <f>CX1827+CZ1827+DA1827</f>
        <v>1</v>
      </c>
      <c r="DC1827">
        <v>1</v>
      </c>
      <c r="DE1827">
        <v>1</v>
      </c>
      <c r="DG1827" s="13">
        <f>(DC1827+DD1827)/CU1827</f>
        <v>0.25</v>
      </c>
      <c r="DH1827">
        <v>1300</v>
      </c>
      <c r="DI1827">
        <v>587</v>
      </c>
      <c r="DJ1827">
        <v>744</v>
      </c>
      <c r="DK1827">
        <v>342</v>
      </c>
      <c r="DL1827">
        <v>4</v>
      </c>
      <c r="DM1827">
        <v>2</v>
      </c>
      <c r="DN1827">
        <v>3</v>
      </c>
      <c r="DO1827">
        <v>1</v>
      </c>
      <c r="DP1827">
        <v>1</v>
      </c>
      <c r="DU1827">
        <v>2</v>
      </c>
      <c r="EF1827">
        <v>4</v>
      </c>
      <c r="EG1827">
        <v>0</v>
      </c>
      <c r="EH1827" s="13">
        <v>0</v>
      </c>
      <c r="EI1827">
        <f>CO1827</f>
        <v>1400</v>
      </c>
      <c r="EJ1827" s="16">
        <f>BU1827</f>
        <v>0</v>
      </c>
      <c r="EK1827" s="16">
        <f>EJ1827/EI1827</f>
        <v>0</v>
      </c>
      <c r="EL1827">
        <f>DJ1827</f>
        <v>744</v>
      </c>
      <c r="EM1827" s="16">
        <f>EK1827*EL1827</f>
        <v>0</v>
      </c>
    </row>
    <row r="1828" spans="1:143" x14ac:dyDescent="0.25">
      <c r="A1828">
        <v>2015</v>
      </c>
      <c r="B1828">
        <v>2057</v>
      </c>
      <c r="C1828" t="s">
        <v>5179</v>
      </c>
      <c r="D1828" t="s">
        <v>5207</v>
      </c>
      <c r="E1828" t="s">
        <v>5210</v>
      </c>
      <c r="F1828" t="s">
        <v>5210</v>
      </c>
      <c r="AJ1828">
        <v>0</v>
      </c>
      <c r="BJ1828" s="12">
        <v>0</v>
      </c>
      <c r="BK1828" s="12">
        <v>0</v>
      </c>
      <c r="BS1828" s="12">
        <v>0</v>
      </c>
      <c r="BT1828" s="12">
        <v>0</v>
      </c>
      <c r="BU1828" s="12">
        <v>0</v>
      </c>
      <c r="BV1828" s="12">
        <v>0</v>
      </c>
      <c r="BW1828" t="s">
        <v>5211</v>
      </c>
      <c r="BX1828" t="s">
        <v>161</v>
      </c>
      <c r="BY1828">
        <v>66</v>
      </c>
      <c r="BZ1828">
        <v>66</v>
      </c>
      <c r="CC1828">
        <v>66</v>
      </c>
      <c r="CD1828">
        <v>66</v>
      </c>
      <c r="CI1828">
        <f>CE1828+CG1828</f>
        <v>0</v>
      </c>
      <c r="CJ1828">
        <v>603</v>
      </c>
      <c r="CK1828">
        <v>603</v>
      </c>
      <c r="CO1828">
        <v>603</v>
      </c>
      <c r="CP1828">
        <v>603</v>
      </c>
      <c r="CT1828">
        <v>60</v>
      </c>
      <c r="CU1828">
        <v>60</v>
      </c>
      <c r="CX1828" t="s">
        <v>661</v>
      </c>
      <c r="CY1828">
        <v>22</v>
      </c>
      <c r="DA1828">
        <v>1</v>
      </c>
      <c r="DB1828">
        <f>CX1828+CZ1828+DA1828</f>
        <v>30</v>
      </c>
      <c r="DE1828">
        <v>8</v>
      </c>
      <c r="DG1828" s="13">
        <f>(DC1828+DD1828)/CU1828</f>
        <v>0</v>
      </c>
      <c r="DH1828">
        <v>600</v>
      </c>
      <c r="DI1828">
        <v>586</v>
      </c>
      <c r="DL1828">
        <v>63</v>
      </c>
      <c r="DM1828">
        <v>63</v>
      </c>
      <c r="DR1828">
        <v>63</v>
      </c>
      <c r="DT1828" t="s">
        <v>569</v>
      </c>
      <c r="DU1828">
        <v>39</v>
      </c>
      <c r="DV1828">
        <v>7</v>
      </c>
      <c r="DW1828">
        <v>2</v>
      </c>
      <c r="EF1828">
        <v>15</v>
      </c>
      <c r="EG1828">
        <v>5</v>
      </c>
      <c r="EH1828" s="13">
        <v>0.33333333333333298</v>
      </c>
      <c r="EI1828">
        <f>CO1828</f>
        <v>603</v>
      </c>
      <c r="EJ1828" s="16">
        <f>BU1828</f>
        <v>0</v>
      </c>
      <c r="EK1828" s="16">
        <f>EJ1828/EI1828</f>
        <v>0</v>
      </c>
      <c r="EL1828">
        <f>DJ1828</f>
        <v>0</v>
      </c>
      <c r="EM1828" s="16">
        <f>EK1828*EL1828</f>
        <v>0</v>
      </c>
    </row>
    <row r="1829" spans="1:143" x14ac:dyDescent="0.25">
      <c r="A1829">
        <v>2015</v>
      </c>
      <c r="B1829">
        <v>2058</v>
      </c>
      <c r="C1829" t="s">
        <v>5179</v>
      </c>
      <c r="D1829" t="s">
        <v>5207</v>
      </c>
      <c r="E1829" t="s">
        <v>5212</v>
      </c>
      <c r="F1829" t="s">
        <v>5212</v>
      </c>
      <c r="AJ1829">
        <v>0</v>
      </c>
      <c r="BJ1829" s="12">
        <v>0</v>
      </c>
      <c r="BK1829" s="12">
        <v>0</v>
      </c>
      <c r="BS1829" s="12">
        <v>0</v>
      </c>
      <c r="BT1829" s="12">
        <v>0</v>
      </c>
      <c r="BU1829" s="12">
        <v>0</v>
      </c>
      <c r="BV1829" s="12">
        <v>0</v>
      </c>
      <c r="CI1829">
        <f>CE1829+CG1829</f>
        <v>0</v>
      </c>
      <c r="DB1829">
        <f>CX1829+CZ1829+DA1829</f>
        <v>0</v>
      </c>
      <c r="DG1829" s="13" t="e">
        <f>(DC1829+DD1829)/CU1829</f>
        <v>#DIV/0!</v>
      </c>
      <c r="EI1829">
        <f>CO1829</f>
        <v>0</v>
      </c>
      <c r="EJ1829" s="16">
        <f>BU1829</f>
        <v>0</v>
      </c>
      <c r="EK1829" s="16" t="e">
        <f>EJ1829/EI1829</f>
        <v>#DIV/0!</v>
      </c>
      <c r="EL1829">
        <f>DJ1829</f>
        <v>0</v>
      </c>
      <c r="EM1829" s="16" t="e">
        <f>EK1829*EL1829</f>
        <v>#DIV/0!</v>
      </c>
    </row>
    <row r="1830" spans="1:143" x14ac:dyDescent="0.25">
      <c r="A1830">
        <v>2015</v>
      </c>
      <c r="B1830">
        <v>1700</v>
      </c>
      <c r="C1830" t="s">
        <v>5179</v>
      </c>
      <c r="D1830" t="s">
        <v>1499</v>
      </c>
      <c r="E1830" t="s">
        <v>5213</v>
      </c>
      <c r="F1830" t="s">
        <v>5214</v>
      </c>
      <c r="G1830" t="s">
        <v>145</v>
      </c>
      <c r="H1830">
        <v>531134</v>
      </c>
      <c r="I1830" t="s">
        <v>5193</v>
      </c>
      <c r="J1830" t="s">
        <v>1125</v>
      </c>
      <c r="K1830">
        <v>98501</v>
      </c>
      <c r="L1830" t="s">
        <v>163</v>
      </c>
      <c r="N1830" t="s">
        <v>164</v>
      </c>
      <c r="O1830" t="s">
        <v>198</v>
      </c>
      <c r="P1830" t="s">
        <v>210</v>
      </c>
      <c r="Q1830" t="s">
        <v>256</v>
      </c>
      <c r="R1830" t="s">
        <v>248</v>
      </c>
      <c r="S1830" t="s">
        <v>210</v>
      </c>
      <c r="V1830" t="s">
        <v>257</v>
      </c>
      <c r="W1830" t="s">
        <v>175</v>
      </c>
      <c r="Y1830">
        <v>0</v>
      </c>
      <c r="Z1830">
        <v>0</v>
      </c>
      <c r="AA1830">
        <v>10</v>
      </c>
      <c r="AB1830">
        <v>10</v>
      </c>
      <c r="AI1830" t="s">
        <v>470</v>
      </c>
      <c r="AJ1830">
        <v>10</v>
      </c>
      <c r="AS1830" t="s">
        <v>210</v>
      </c>
      <c r="AT1830" t="s">
        <v>152</v>
      </c>
      <c r="AV1830" s="12">
        <v>18733</v>
      </c>
      <c r="AX1830" s="12" t="s">
        <v>210</v>
      </c>
      <c r="AY1830" s="12" t="s">
        <v>210</v>
      </c>
      <c r="AZ1830" s="12" t="s">
        <v>152</v>
      </c>
      <c r="BA1830" s="12" t="s">
        <v>152</v>
      </c>
      <c r="BD1830" s="12" t="s">
        <v>152</v>
      </c>
      <c r="BE1830" s="12" t="s">
        <v>210</v>
      </c>
      <c r="BF1830" s="12">
        <v>4480</v>
      </c>
      <c r="BG1830" s="12" t="s">
        <v>152</v>
      </c>
      <c r="BJ1830" s="12">
        <v>23213</v>
      </c>
      <c r="BS1830" s="12">
        <v>177778</v>
      </c>
      <c r="BT1830" s="12">
        <v>177778</v>
      </c>
      <c r="BU1830" s="12">
        <v>200991</v>
      </c>
      <c r="BW1830" t="s">
        <v>5214</v>
      </c>
      <c r="BX1830" t="s">
        <v>259</v>
      </c>
      <c r="BY1830">
        <v>10</v>
      </c>
      <c r="BZ1830">
        <v>10</v>
      </c>
      <c r="CG1830">
        <v>10</v>
      </c>
      <c r="CH1830">
        <v>10</v>
      </c>
      <c r="CI1830">
        <f>CE1830+CG1830</f>
        <v>10</v>
      </c>
      <c r="CJ1830">
        <v>3650</v>
      </c>
      <c r="CN1830">
        <v>3650</v>
      </c>
      <c r="CO1830">
        <v>3650</v>
      </c>
      <c r="CS1830">
        <v>3650</v>
      </c>
      <c r="DB1830">
        <f>CX1830+CZ1830+DA1830</f>
        <v>0</v>
      </c>
      <c r="DG1830" s="13" t="e">
        <f>(DC1830+DD1830)/CU1830</f>
        <v>#DIV/0!</v>
      </c>
      <c r="EF1830">
        <v>4</v>
      </c>
      <c r="EG1830">
        <v>1</v>
      </c>
      <c r="EH1830" s="13">
        <v>0.25</v>
      </c>
      <c r="EI1830">
        <f>CO1830</f>
        <v>3650</v>
      </c>
      <c r="EJ1830" s="16">
        <f>BU1830</f>
        <v>200991</v>
      </c>
      <c r="EK1830" s="16">
        <f>EJ1830/EI1830</f>
        <v>55.066027397260271</v>
      </c>
      <c r="EL1830">
        <f>DJ1830</f>
        <v>0</v>
      </c>
      <c r="EM1830" s="16">
        <f>EK1830*EL1830</f>
        <v>0</v>
      </c>
    </row>
    <row r="1831" spans="1:143" x14ac:dyDescent="0.25">
      <c r="A1831">
        <v>2015</v>
      </c>
      <c r="B1831">
        <v>1675</v>
      </c>
      <c r="C1831" t="s">
        <v>5179</v>
      </c>
      <c r="D1831" t="s">
        <v>1499</v>
      </c>
      <c r="E1831" t="s">
        <v>5215</v>
      </c>
      <c r="F1831" t="s">
        <v>5216</v>
      </c>
      <c r="G1831" t="s">
        <v>145</v>
      </c>
      <c r="H1831">
        <v>531134</v>
      </c>
      <c r="I1831" t="s">
        <v>5193</v>
      </c>
      <c r="J1831" t="s">
        <v>1125</v>
      </c>
      <c r="K1831">
        <v>98501</v>
      </c>
      <c r="L1831" t="s">
        <v>163</v>
      </c>
      <c r="N1831" t="s">
        <v>197</v>
      </c>
      <c r="O1831" t="s">
        <v>198</v>
      </c>
      <c r="P1831" t="s">
        <v>152</v>
      </c>
      <c r="Q1831" t="s">
        <v>199</v>
      </c>
      <c r="R1831" t="s">
        <v>167</v>
      </c>
      <c r="S1831" t="s">
        <v>200</v>
      </c>
      <c r="T1831" t="s">
        <v>168</v>
      </c>
      <c r="V1831" t="s">
        <v>161</v>
      </c>
      <c r="W1831" t="s">
        <v>450</v>
      </c>
      <c r="Y1831">
        <v>0</v>
      </c>
      <c r="Z1831">
        <v>0</v>
      </c>
      <c r="AA1831">
        <v>16</v>
      </c>
      <c r="AB1831">
        <v>16</v>
      </c>
      <c r="AE1831" t="s">
        <v>170</v>
      </c>
      <c r="AJ1831">
        <v>16</v>
      </c>
      <c r="AP1831" t="s">
        <v>236</v>
      </c>
      <c r="AS1831" t="s">
        <v>210</v>
      </c>
      <c r="AT1831" t="s">
        <v>152</v>
      </c>
      <c r="AV1831" s="12">
        <v>19121</v>
      </c>
      <c r="AX1831" s="12" t="s">
        <v>152</v>
      </c>
      <c r="AY1831" s="12" t="s">
        <v>152</v>
      </c>
      <c r="AZ1831" s="15">
        <v>12660</v>
      </c>
      <c r="BA1831" s="12" t="s">
        <v>152</v>
      </c>
      <c r="BB1831" s="12">
        <v>25347.153333333299</v>
      </c>
      <c r="BD1831" s="12" t="s">
        <v>152</v>
      </c>
      <c r="BE1831" s="12" t="s">
        <v>210</v>
      </c>
      <c r="BF1831" s="12">
        <v>19005</v>
      </c>
      <c r="BG1831" s="12" t="s">
        <v>152</v>
      </c>
      <c r="BJ1831" s="12">
        <v>76133.153333333306</v>
      </c>
      <c r="BS1831" s="12">
        <v>0</v>
      </c>
      <c r="BT1831" s="12">
        <v>0</v>
      </c>
      <c r="BU1831" s="12">
        <v>76133.153333333306</v>
      </c>
      <c r="BW1831" t="s">
        <v>5216</v>
      </c>
      <c r="BX1831" t="s">
        <v>161</v>
      </c>
      <c r="BY1831">
        <v>57</v>
      </c>
      <c r="BZ1831">
        <v>57</v>
      </c>
      <c r="CE1831">
        <v>2</v>
      </c>
      <c r="CF1831">
        <v>2</v>
      </c>
      <c r="CG1831">
        <v>55</v>
      </c>
      <c r="CH1831">
        <v>55</v>
      </c>
      <c r="CI1831">
        <f>CE1831+CG1831</f>
        <v>57</v>
      </c>
      <c r="CJ1831">
        <v>2938</v>
      </c>
      <c r="CM1831">
        <v>117</v>
      </c>
      <c r="CN1831">
        <v>2821</v>
      </c>
      <c r="CO1831">
        <v>2938</v>
      </c>
      <c r="CR1831">
        <v>117</v>
      </c>
      <c r="CS1831">
        <v>2821</v>
      </c>
      <c r="CT1831">
        <v>48</v>
      </c>
      <c r="CU1831">
        <v>48</v>
      </c>
      <c r="CW1831">
        <v>2</v>
      </c>
      <c r="CY1831">
        <v>3</v>
      </c>
      <c r="DA1831">
        <v>4</v>
      </c>
      <c r="DB1831">
        <f>CX1831+CZ1831+DA1831</f>
        <v>4</v>
      </c>
      <c r="DC1831">
        <v>24</v>
      </c>
      <c r="DD1831">
        <v>3</v>
      </c>
      <c r="DE1831">
        <v>7</v>
      </c>
      <c r="DF1831">
        <v>5</v>
      </c>
      <c r="DG1831" s="13">
        <f>(DC1831+DD1831)/CU1831</f>
        <v>0.5625</v>
      </c>
      <c r="DH1831">
        <v>3760</v>
      </c>
      <c r="DI1831">
        <v>3207</v>
      </c>
      <c r="DJ1831">
        <v>2637</v>
      </c>
      <c r="DK1831">
        <v>2290</v>
      </c>
      <c r="DL1831">
        <v>50</v>
      </c>
      <c r="DM1831">
        <v>50</v>
      </c>
      <c r="DP1831">
        <v>1</v>
      </c>
      <c r="DQ1831">
        <v>49</v>
      </c>
      <c r="DS1831">
        <v>6</v>
      </c>
      <c r="DU1831">
        <v>5</v>
      </c>
      <c r="DV1831">
        <v>7</v>
      </c>
      <c r="DW1831">
        <v>2</v>
      </c>
      <c r="DX1831">
        <v>1</v>
      </c>
      <c r="DY1831" t="s">
        <v>311</v>
      </c>
      <c r="DZ1831">
        <v>3</v>
      </c>
      <c r="EA1831">
        <v>25</v>
      </c>
      <c r="EB1831">
        <v>22</v>
      </c>
      <c r="EE1831">
        <v>22</v>
      </c>
      <c r="EF1831">
        <v>23</v>
      </c>
      <c r="EG1831">
        <v>4</v>
      </c>
      <c r="EH1831" s="13">
        <v>0.173913043478261</v>
      </c>
      <c r="EI1831">
        <f>CO1831</f>
        <v>2938</v>
      </c>
      <c r="EJ1831" s="16">
        <f>BU1831</f>
        <v>76133.153333333306</v>
      </c>
      <c r="EK1831" s="16">
        <f>EJ1831/EI1831</f>
        <v>25.913258452461982</v>
      </c>
      <c r="EL1831">
        <f>DJ1831</f>
        <v>2637</v>
      </c>
      <c r="EM1831" s="16">
        <f>EK1831*EL1831</f>
        <v>68333.262539142248</v>
      </c>
    </row>
    <row r="1832" spans="1:143" x14ac:dyDescent="0.25">
      <c r="A1832">
        <v>2015</v>
      </c>
      <c r="B1832">
        <v>1678</v>
      </c>
      <c r="C1832" t="s">
        <v>5179</v>
      </c>
      <c r="D1832" t="s">
        <v>1499</v>
      </c>
      <c r="E1832" t="s">
        <v>5217</v>
      </c>
      <c r="F1832" t="s">
        <v>5218</v>
      </c>
      <c r="G1832" t="s">
        <v>145</v>
      </c>
      <c r="H1832">
        <v>531134</v>
      </c>
      <c r="I1832" t="s">
        <v>5193</v>
      </c>
      <c r="J1832" t="s">
        <v>1125</v>
      </c>
      <c r="K1832">
        <v>98501</v>
      </c>
      <c r="L1832" t="s">
        <v>163</v>
      </c>
      <c r="N1832" t="s">
        <v>164</v>
      </c>
      <c r="O1832" t="s">
        <v>198</v>
      </c>
      <c r="P1832" t="s">
        <v>152</v>
      </c>
      <c r="Q1832" t="s">
        <v>199</v>
      </c>
      <c r="R1832" t="s">
        <v>248</v>
      </c>
      <c r="S1832" t="s">
        <v>210</v>
      </c>
      <c r="T1832" t="s">
        <v>152</v>
      </c>
      <c r="V1832" t="s">
        <v>249</v>
      </c>
      <c r="W1832" t="s">
        <v>175</v>
      </c>
      <c r="Y1832">
        <v>0</v>
      </c>
      <c r="Z1832">
        <v>0</v>
      </c>
      <c r="AA1832">
        <v>25</v>
      </c>
      <c r="AB1832">
        <v>25</v>
      </c>
      <c r="AJ1832">
        <v>25</v>
      </c>
      <c r="AQ1832" t="s">
        <v>840</v>
      </c>
      <c r="AS1832" t="s">
        <v>210</v>
      </c>
      <c r="AT1832" t="s">
        <v>152</v>
      </c>
      <c r="AX1832" s="12" t="s">
        <v>152</v>
      </c>
      <c r="AY1832" s="12" t="s">
        <v>210</v>
      </c>
      <c r="AZ1832" s="12" t="s">
        <v>152</v>
      </c>
      <c r="BA1832" s="12" t="s">
        <v>210</v>
      </c>
      <c r="BD1832" s="12" t="s">
        <v>152</v>
      </c>
      <c r="BE1832" s="12" t="s">
        <v>152</v>
      </c>
      <c r="BG1832" s="12" t="s">
        <v>152</v>
      </c>
      <c r="BJ1832" s="12">
        <v>0</v>
      </c>
      <c r="BS1832" s="12">
        <v>0</v>
      </c>
      <c r="BT1832" s="12">
        <v>0</v>
      </c>
      <c r="BU1832" s="12">
        <v>0</v>
      </c>
      <c r="BW1832" t="s">
        <v>5218</v>
      </c>
      <c r="BX1832" t="s">
        <v>1363</v>
      </c>
      <c r="BY1832">
        <v>26</v>
      </c>
      <c r="BZ1832">
        <v>26</v>
      </c>
      <c r="CG1832">
        <v>26</v>
      </c>
      <c r="CH1832">
        <v>26</v>
      </c>
      <c r="CI1832">
        <f>CE1832+CG1832</f>
        <v>26</v>
      </c>
      <c r="CJ1832">
        <v>9490</v>
      </c>
      <c r="CN1832">
        <v>9490</v>
      </c>
      <c r="CO1832">
        <v>9490</v>
      </c>
      <c r="CS1832">
        <v>9490</v>
      </c>
      <c r="DB1832">
        <f>CX1832+CZ1832+DA1832</f>
        <v>0</v>
      </c>
      <c r="DG1832" s="13" t="e">
        <f>(DC1832+DD1832)/CU1832</f>
        <v>#DIV/0!</v>
      </c>
      <c r="EF1832">
        <v>3</v>
      </c>
      <c r="EG1832">
        <v>1</v>
      </c>
      <c r="EH1832" s="13">
        <v>0.33333333333333298</v>
      </c>
      <c r="EI1832">
        <f>CO1832</f>
        <v>9490</v>
      </c>
      <c r="EJ1832" s="16">
        <f>BU1832</f>
        <v>0</v>
      </c>
      <c r="EK1832" s="16">
        <f>EJ1832/EI1832</f>
        <v>0</v>
      </c>
      <c r="EL1832">
        <f>DJ1832</f>
        <v>0</v>
      </c>
      <c r="EM1832" s="16">
        <f>EK1832*EL1832</f>
        <v>0</v>
      </c>
    </row>
    <row r="1833" spans="1:143" x14ac:dyDescent="0.25">
      <c r="A1833">
        <v>2015</v>
      </c>
      <c r="B1833">
        <v>1605</v>
      </c>
      <c r="C1833" t="s">
        <v>5179</v>
      </c>
      <c r="D1833" t="s">
        <v>3479</v>
      </c>
      <c r="E1833" t="s">
        <v>146</v>
      </c>
      <c r="F1833" t="s">
        <v>5219</v>
      </c>
      <c r="G1833" t="s">
        <v>145</v>
      </c>
      <c r="H1833">
        <v>531134</v>
      </c>
      <c r="I1833" t="s">
        <v>3481</v>
      </c>
      <c r="J1833" t="s">
        <v>3482</v>
      </c>
      <c r="K1833">
        <v>98503</v>
      </c>
      <c r="L1833" t="s">
        <v>163</v>
      </c>
      <c r="N1833" t="s">
        <v>151</v>
      </c>
      <c r="O1833" t="s">
        <v>1467</v>
      </c>
      <c r="P1833" t="s">
        <v>152</v>
      </c>
      <c r="Q1833" t="s">
        <v>199</v>
      </c>
      <c r="R1833" t="s">
        <v>235</v>
      </c>
      <c r="S1833" t="s">
        <v>2238</v>
      </c>
      <c r="T1833" t="s">
        <v>155</v>
      </c>
      <c r="U1833" t="s">
        <v>156</v>
      </c>
      <c r="V1833" t="s">
        <v>157</v>
      </c>
      <c r="W1833" t="s">
        <v>158</v>
      </c>
      <c r="Y1833">
        <v>10</v>
      </c>
      <c r="Z1833">
        <v>4</v>
      </c>
      <c r="AJ1833">
        <v>10</v>
      </c>
      <c r="AR1833" t="s">
        <v>2238</v>
      </c>
      <c r="AU1833" t="s">
        <v>5220</v>
      </c>
      <c r="BB1833" s="12">
        <v>15682.66922826</v>
      </c>
      <c r="BG1833" s="15">
        <v>3418.4</v>
      </c>
      <c r="BJ1833" s="12">
        <v>19101.069228259999</v>
      </c>
      <c r="BK1833" s="12">
        <v>15682.66922826</v>
      </c>
      <c r="BS1833" s="12">
        <v>0</v>
      </c>
      <c r="BT1833" s="12">
        <v>0</v>
      </c>
      <c r="BU1833" s="12">
        <v>19101.069228259999</v>
      </c>
      <c r="BV1833" s="12">
        <v>15682.66922826</v>
      </c>
      <c r="BW1833" t="s">
        <v>5219</v>
      </c>
      <c r="BX1833" t="s">
        <v>157</v>
      </c>
      <c r="BY1833">
        <v>4</v>
      </c>
      <c r="BZ1833">
        <v>1</v>
      </c>
      <c r="CA1833">
        <v>4</v>
      </c>
      <c r="CB1833">
        <v>1</v>
      </c>
      <c r="CI1833">
        <f>CE1833+CG1833</f>
        <v>0</v>
      </c>
      <c r="CJ1833">
        <v>568</v>
      </c>
      <c r="CL1833">
        <v>568</v>
      </c>
      <c r="CO1833">
        <v>142</v>
      </c>
      <c r="CQ1833">
        <v>142</v>
      </c>
      <c r="DB1833">
        <f>CX1833+CZ1833+DA1833</f>
        <v>0</v>
      </c>
      <c r="DG1833" s="13" t="e">
        <f>(DC1833+DD1833)/CU1833</f>
        <v>#DIV/0!</v>
      </c>
      <c r="DL1833">
        <v>4</v>
      </c>
      <c r="DM1833">
        <v>1</v>
      </c>
      <c r="DN1833">
        <v>4</v>
      </c>
      <c r="DO1833">
        <v>1</v>
      </c>
      <c r="DU1833">
        <v>1</v>
      </c>
      <c r="EI1833">
        <f>CO1833</f>
        <v>142</v>
      </c>
      <c r="EJ1833" s="16">
        <f>BU1833</f>
        <v>19101.069228259999</v>
      </c>
      <c r="EK1833" s="16">
        <f>EJ1833/EI1833</f>
        <v>134.51457202999998</v>
      </c>
      <c r="EL1833">
        <f>DJ1833</f>
        <v>0</v>
      </c>
      <c r="EM1833" s="16">
        <f>EK1833*EL1833</f>
        <v>0</v>
      </c>
    </row>
    <row r="1834" spans="1:143" x14ac:dyDescent="0.25">
      <c r="A1834">
        <v>2015</v>
      </c>
      <c r="B1834">
        <v>1730</v>
      </c>
      <c r="C1834" t="s">
        <v>5179</v>
      </c>
      <c r="D1834" t="s">
        <v>617</v>
      </c>
      <c r="E1834" t="s">
        <v>161</v>
      </c>
      <c r="F1834" t="s">
        <v>5221</v>
      </c>
      <c r="G1834" t="s">
        <v>145</v>
      </c>
      <c r="H1834">
        <v>531134</v>
      </c>
      <c r="I1834" t="s">
        <v>5222</v>
      </c>
      <c r="J1834" t="s">
        <v>1125</v>
      </c>
      <c r="K1834">
        <v>98501</v>
      </c>
      <c r="L1834" t="s">
        <v>5223</v>
      </c>
      <c r="N1834" t="s">
        <v>197</v>
      </c>
      <c r="O1834" t="s">
        <v>198</v>
      </c>
      <c r="P1834" t="s">
        <v>152</v>
      </c>
      <c r="Q1834" t="s">
        <v>153</v>
      </c>
      <c r="R1834" t="s">
        <v>167</v>
      </c>
      <c r="S1834" t="s">
        <v>200</v>
      </c>
      <c r="T1834" t="s">
        <v>168</v>
      </c>
      <c r="V1834" t="s">
        <v>161</v>
      </c>
      <c r="W1834" t="s">
        <v>175</v>
      </c>
      <c r="AA1834">
        <v>58</v>
      </c>
      <c r="AB1834">
        <v>58</v>
      </c>
      <c r="AJ1834">
        <v>58</v>
      </c>
      <c r="AR1834" t="s">
        <v>152</v>
      </c>
      <c r="BJ1834" s="12">
        <v>0</v>
      </c>
      <c r="BK1834" s="12">
        <v>0</v>
      </c>
      <c r="BS1834" s="12">
        <v>0</v>
      </c>
      <c r="BT1834" s="12">
        <v>0</v>
      </c>
      <c r="BU1834" s="12">
        <v>0</v>
      </c>
      <c r="BV1834" s="12">
        <v>0</v>
      </c>
      <c r="BW1834" t="s">
        <v>5221</v>
      </c>
      <c r="BX1834" t="s">
        <v>161</v>
      </c>
      <c r="BY1834">
        <v>535</v>
      </c>
      <c r="BZ1834">
        <v>534</v>
      </c>
      <c r="CE1834">
        <v>31</v>
      </c>
      <c r="CF1834">
        <v>31</v>
      </c>
      <c r="CG1834">
        <v>504</v>
      </c>
      <c r="CH1834">
        <v>503</v>
      </c>
      <c r="CI1834">
        <f>CE1834+CG1834</f>
        <v>535</v>
      </c>
      <c r="CJ1834">
        <v>15161</v>
      </c>
      <c r="CM1834">
        <v>881</v>
      </c>
      <c r="CN1834">
        <v>14280</v>
      </c>
      <c r="CO1834">
        <v>15159</v>
      </c>
      <c r="CR1834">
        <v>881</v>
      </c>
      <c r="CS1834">
        <v>14278</v>
      </c>
      <c r="CT1834">
        <v>450</v>
      </c>
      <c r="CU1834">
        <v>449</v>
      </c>
      <c r="CV1834">
        <v>7</v>
      </c>
      <c r="CW1834">
        <v>2</v>
      </c>
      <c r="CY1834">
        <v>7</v>
      </c>
      <c r="CZ1834">
        <v>1</v>
      </c>
      <c r="DA1834">
        <v>5</v>
      </c>
      <c r="DB1834">
        <f>CX1834+CZ1834+DA1834</f>
        <v>6</v>
      </c>
      <c r="DC1834">
        <v>25</v>
      </c>
      <c r="DE1834">
        <v>400</v>
      </c>
      <c r="DF1834">
        <v>2</v>
      </c>
      <c r="DG1834" s="13">
        <f>(DC1834+DD1834)/CU1834</f>
        <v>5.5679287305122498E-2</v>
      </c>
      <c r="DH1834">
        <v>11463</v>
      </c>
      <c r="DI1834">
        <v>10812</v>
      </c>
      <c r="DJ1834">
        <v>1280</v>
      </c>
      <c r="DK1834">
        <v>1127</v>
      </c>
      <c r="DL1834">
        <v>485</v>
      </c>
      <c r="DM1834">
        <v>483</v>
      </c>
      <c r="DN1834">
        <v>1</v>
      </c>
      <c r="DO1834">
        <v>1</v>
      </c>
      <c r="DP1834">
        <v>30</v>
      </c>
      <c r="DQ1834">
        <v>452</v>
      </c>
      <c r="DS1834">
        <v>1</v>
      </c>
      <c r="DZ1834">
        <v>482</v>
      </c>
      <c r="EB1834">
        <v>47</v>
      </c>
      <c r="ED1834">
        <v>1</v>
      </c>
      <c r="EE1834">
        <v>46</v>
      </c>
      <c r="EF1834">
        <v>138</v>
      </c>
      <c r="EG1834">
        <v>48</v>
      </c>
      <c r="EH1834" s="13">
        <v>0.34782608695652201</v>
      </c>
      <c r="EI1834">
        <f>CO1834</f>
        <v>15159</v>
      </c>
      <c r="EJ1834" s="16">
        <f>BU1834</f>
        <v>0</v>
      </c>
      <c r="EK1834" s="16">
        <f>EJ1834/EI1834</f>
        <v>0</v>
      </c>
      <c r="EL1834">
        <f>DJ1834</f>
        <v>1280</v>
      </c>
      <c r="EM1834" s="16">
        <f>EK1834*EL1834</f>
        <v>0</v>
      </c>
    </row>
    <row r="1835" spans="1:143" x14ac:dyDescent="0.25">
      <c r="A1835">
        <v>2015</v>
      </c>
      <c r="B1835">
        <v>1710</v>
      </c>
      <c r="C1835" t="s">
        <v>5179</v>
      </c>
      <c r="D1835" t="s">
        <v>5224</v>
      </c>
      <c r="E1835" t="s">
        <v>161</v>
      </c>
      <c r="F1835" t="s">
        <v>5225</v>
      </c>
      <c r="G1835" t="s">
        <v>145</v>
      </c>
      <c r="H1835">
        <v>531134</v>
      </c>
      <c r="I1835" t="s">
        <v>5226</v>
      </c>
      <c r="J1835" t="s">
        <v>1125</v>
      </c>
      <c r="K1835">
        <v>98507</v>
      </c>
      <c r="L1835" t="s">
        <v>163</v>
      </c>
      <c r="N1835" t="s">
        <v>247</v>
      </c>
      <c r="O1835" t="s">
        <v>198</v>
      </c>
      <c r="P1835" t="s">
        <v>152</v>
      </c>
      <c r="Q1835" t="s">
        <v>166</v>
      </c>
      <c r="R1835" t="s">
        <v>167</v>
      </c>
      <c r="S1835" t="s">
        <v>200</v>
      </c>
      <c r="T1835" t="s">
        <v>168</v>
      </c>
      <c r="V1835" t="s">
        <v>161</v>
      </c>
      <c r="W1835" t="s">
        <v>333</v>
      </c>
      <c r="X1835" t="s">
        <v>201</v>
      </c>
      <c r="Y1835">
        <v>26</v>
      </c>
      <c r="Z1835">
        <v>10</v>
      </c>
      <c r="AA1835">
        <v>2</v>
      </c>
      <c r="AB1835">
        <v>2</v>
      </c>
      <c r="AJ1835">
        <v>28</v>
      </c>
      <c r="AS1835" t="s">
        <v>152</v>
      </c>
      <c r="AU1835" t="s">
        <v>5227</v>
      </c>
      <c r="AV1835" s="12">
        <v>33500</v>
      </c>
      <c r="BB1835" s="12">
        <v>6487.1434243060803</v>
      </c>
      <c r="BF1835" s="12">
        <v>20775</v>
      </c>
      <c r="BJ1835" s="12">
        <v>60762.143424306101</v>
      </c>
      <c r="BK1835" s="12">
        <v>39987.143424306101</v>
      </c>
      <c r="BS1835" s="12">
        <v>0</v>
      </c>
      <c r="BT1835" s="12">
        <v>0</v>
      </c>
      <c r="BU1835" s="12">
        <v>60762.143424306101</v>
      </c>
      <c r="BV1835" s="12">
        <v>39987.143424306101</v>
      </c>
      <c r="BW1835" t="s">
        <v>5225</v>
      </c>
      <c r="BX1835" t="s">
        <v>161</v>
      </c>
      <c r="BY1835">
        <v>244</v>
      </c>
      <c r="BZ1835">
        <v>151</v>
      </c>
      <c r="CA1835">
        <v>148</v>
      </c>
      <c r="CB1835">
        <v>55</v>
      </c>
      <c r="CE1835">
        <v>8</v>
      </c>
      <c r="CF1835">
        <v>8</v>
      </c>
      <c r="CG1835">
        <v>88</v>
      </c>
      <c r="CH1835">
        <v>88</v>
      </c>
      <c r="CI1835">
        <f>CE1835+CG1835</f>
        <v>96</v>
      </c>
      <c r="CJ1835">
        <v>7262</v>
      </c>
      <c r="CL1835">
        <v>4812</v>
      </c>
      <c r="CM1835">
        <v>90</v>
      </c>
      <c r="CN1835">
        <v>2360</v>
      </c>
      <c r="CO1835">
        <v>4299</v>
      </c>
      <c r="CQ1835">
        <v>1849</v>
      </c>
      <c r="CR1835">
        <v>90</v>
      </c>
      <c r="CS1835">
        <v>2360</v>
      </c>
      <c r="CT1835">
        <v>221</v>
      </c>
      <c r="CU1835">
        <v>137</v>
      </c>
      <c r="CW1835">
        <v>26</v>
      </c>
      <c r="CY1835">
        <v>25</v>
      </c>
      <c r="CZ1835">
        <v>4</v>
      </c>
      <c r="DA1835">
        <v>13</v>
      </c>
      <c r="DB1835">
        <f>CX1835+CZ1835+DA1835</f>
        <v>17</v>
      </c>
      <c r="DC1835">
        <v>27</v>
      </c>
      <c r="DD1835">
        <v>10</v>
      </c>
      <c r="DE1835">
        <v>30</v>
      </c>
      <c r="DF1835">
        <v>2</v>
      </c>
      <c r="DG1835" s="13">
        <f>(DC1835+DD1835)/CU1835</f>
        <v>0.27007299270072993</v>
      </c>
      <c r="DH1835">
        <v>4205</v>
      </c>
      <c r="DI1835">
        <v>3956</v>
      </c>
      <c r="DJ1835">
        <v>1902</v>
      </c>
      <c r="DK1835">
        <v>1840</v>
      </c>
      <c r="DL1835">
        <v>228</v>
      </c>
      <c r="DM1835">
        <v>143</v>
      </c>
      <c r="DN1835">
        <v>136</v>
      </c>
      <c r="DO1835">
        <v>51</v>
      </c>
      <c r="DP1835">
        <v>8</v>
      </c>
      <c r="DQ1835">
        <v>84</v>
      </c>
      <c r="DS1835">
        <v>25</v>
      </c>
      <c r="DU1835">
        <v>48</v>
      </c>
      <c r="DW1835">
        <v>9</v>
      </c>
      <c r="DX1835">
        <v>30</v>
      </c>
      <c r="DZ1835">
        <v>6</v>
      </c>
      <c r="EA1835">
        <v>25</v>
      </c>
      <c r="EB1835">
        <v>3</v>
      </c>
      <c r="EC1835" t="s">
        <v>311</v>
      </c>
      <c r="EE1835">
        <v>2</v>
      </c>
      <c r="EI1835">
        <f>CO1835</f>
        <v>4299</v>
      </c>
      <c r="EJ1835" s="16">
        <f>BU1835</f>
        <v>60762.143424306101</v>
      </c>
      <c r="EK1835" s="16">
        <f>EJ1835/EI1835</f>
        <v>14.134018009840917</v>
      </c>
      <c r="EL1835">
        <f>DJ1835</f>
        <v>1902</v>
      </c>
      <c r="EM1835" s="16">
        <f>EK1835*EL1835</f>
        <v>26882.902254717425</v>
      </c>
    </row>
    <row r="1836" spans="1:143" x14ac:dyDescent="0.25">
      <c r="A1836">
        <v>2015</v>
      </c>
      <c r="B1836">
        <v>1642</v>
      </c>
      <c r="C1836" t="s">
        <v>5179</v>
      </c>
      <c r="D1836" t="s">
        <v>5180</v>
      </c>
      <c r="E1836" t="s">
        <v>335</v>
      </c>
      <c r="F1836" t="s">
        <v>5228</v>
      </c>
      <c r="G1836" t="s">
        <v>145</v>
      </c>
      <c r="H1836">
        <v>531134</v>
      </c>
      <c r="I1836" t="s">
        <v>5203</v>
      </c>
      <c r="J1836" t="s">
        <v>1125</v>
      </c>
      <c r="K1836">
        <v>98501</v>
      </c>
      <c r="L1836" t="s">
        <v>163</v>
      </c>
      <c r="N1836" t="s">
        <v>151</v>
      </c>
      <c r="O1836" t="s">
        <v>660</v>
      </c>
      <c r="P1836" t="s">
        <v>152</v>
      </c>
      <c r="Q1836" t="s">
        <v>207</v>
      </c>
      <c r="R1836" t="s">
        <v>154</v>
      </c>
      <c r="S1836" t="s">
        <v>1355</v>
      </c>
      <c r="T1836" t="s">
        <v>155</v>
      </c>
      <c r="U1836" t="s">
        <v>211</v>
      </c>
      <c r="V1836" t="s">
        <v>212</v>
      </c>
      <c r="W1836" t="s">
        <v>169</v>
      </c>
      <c r="X1836" t="s">
        <v>5229</v>
      </c>
      <c r="Y1836">
        <v>7</v>
      </c>
      <c r="Z1836">
        <v>2</v>
      </c>
      <c r="AJ1836">
        <v>7</v>
      </c>
      <c r="AR1836" t="s">
        <v>2238</v>
      </c>
      <c r="AZ1836" s="15">
        <v>65821</v>
      </c>
      <c r="BJ1836" s="12">
        <v>65821</v>
      </c>
      <c r="BK1836" s="12">
        <v>0</v>
      </c>
      <c r="BS1836" s="12">
        <v>0</v>
      </c>
      <c r="BT1836" s="12">
        <v>0</v>
      </c>
      <c r="BU1836" s="12">
        <v>65821</v>
      </c>
      <c r="BV1836" s="12">
        <v>0</v>
      </c>
      <c r="BW1836" t="s">
        <v>5228</v>
      </c>
      <c r="BX1836" t="s">
        <v>141</v>
      </c>
      <c r="BY1836">
        <v>122</v>
      </c>
      <c r="BZ1836">
        <v>38</v>
      </c>
      <c r="CA1836">
        <v>115</v>
      </c>
      <c r="CB1836">
        <v>34</v>
      </c>
      <c r="CC1836">
        <v>1</v>
      </c>
      <c r="CE1836">
        <v>2</v>
      </c>
      <c r="CF1836">
        <v>2</v>
      </c>
      <c r="CG1836">
        <v>4</v>
      </c>
      <c r="CH1836">
        <v>2</v>
      </c>
      <c r="CI1836">
        <f>CE1836+CG1836</f>
        <v>6</v>
      </c>
      <c r="CJ1836">
        <v>7782</v>
      </c>
      <c r="CK1836">
        <v>32</v>
      </c>
      <c r="CL1836">
        <v>7533</v>
      </c>
      <c r="CM1836">
        <v>61</v>
      </c>
      <c r="CN1836">
        <v>156</v>
      </c>
      <c r="CO1836">
        <v>2558</v>
      </c>
      <c r="CQ1836">
        <v>2374</v>
      </c>
      <c r="CR1836">
        <v>61</v>
      </c>
      <c r="CS1836">
        <v>123</v>
      </c>
      <c r="CT1836">
        <v>128</v>
      </c>
      <c r="CU1836">
        <v>34</v>
      </c>
      <c r="CY1836">
        <v>1</v>
      </c>
      <c r="DB1836">
        <f>CX1836+CZ1836+DA1836</f>
        <v>0</v>
      </c>
      <c r="DC1836">
        <v>33</v>
      </c>
      <c r="DG1836" s="13">
        <f>(DC1836+DD1836)/CU1836</f>
        <v>0.97058823529411764</v>
      </c>
      <c r="DH1836">
        <v>3796</v>
      </c>
      <c r="DI1836">
        <v>1970</v>
      </c>
      <c r="DJ1836">
        <v>3728</v>
      </c>
      <c r="DK1836">
        <v>1910</v>
      </c>
      <c r="DL1836">
        <v>45</v>
      </c>
      <c r="DM1836">
        <v>14</v>
      </c>
      <c r="DN1836">
        <v>45</v>
      </c>
      <c r="DO1836">
        <v>14</v>
      </c>
      <c r="DS1836">
        <v>5</v>
      </c>
      <c r="DU1836">
        <v>2</v>
      </c>
      <c r="EA1836">
        <v>7</v>
      </c>
      <c r="EF1836">
        <v>2</v>
      </c>
      <c r="EG1836">
        <v>0</v>
      </c>
      <c r="EH1836" s="13">
        <v>0</v>
      </c>
      <c r="EI1836">
        <f>CO1836</f>
        <v>2558</v>
      </c>
      <c r="EJ1836" s="16">
        <f>BU1836</f>
        <v>65821</v>
      </c>
      <c r="EK1836" s="16">
        <f>EJ1836/EI1836</f>
        <v>25.731430805316652</v>
      </c>
      <c r="EL1836">
        <f>DJ1836</f>
        <v>3728</v>
      </c>
      <c r="EM1836" s="16">
        <f>EK1836*EL1836</f>
        <v>95926.774042220481</v>
      </c>
    </row>
    <row r="1837" spans="1:143" x14ac:dyDescent="0.25">
      <c r="A1837">
        <v>2015</v>
      </c>
      <c r="B1837">
        <v>1643</v>
      </c>
      <c r="C1837" t="s">
        <v>5179</v>
      </c>
      <c r="D1837" t="s">
        <v>3479</v>
      </c>
      <c r="E1837" t="s">
        <v>335</v>
      </c>
      <c r="F1837" t="s">
        <v>5230</v>
      </c>
      <c r="G1837" t="s">
        <v>145</v>
      </c>
      <c r="H1837">
        <v>531134</v>
      </c>
      <c r="I1837" t="s">
        <v>3481</v>
      </c>
      <c r="J1837" t="s">
        <v>3482</v>
      </c>
      <c r="K1837">
        <v>98503</v>
      </c>
      <c r="L1837" t="s">
        <v>163</v>
      </c>
      <c r="N1837" t="s">
        <v>151</v>
      </c>
      <c r="O1837" t="s">
        <v>1467</v>
      </c>
      <c r="P1837" t="s">
        <v>152</v>
      </c>
      <c r="Q1837" t="s">
        <v>207</v>
      </c>
      <c r="R1837" t="s">
        <v>154</v>
      </c>
      <c r="S1837" t="s">
        <v>2238</v>
      </c>
      <c r="T1837" t="s">
        <v>155</v>
      </c>
      <c r="U1837" t="s">
        <v>211</v>
      </c>
      <c r="V1837" t="s">
        <v>212</v>
      </c>
      <c r="W1837" t="s">
        <v>169</v>
      </c>
      <c r="Y1837">
        <v>40</v>
      </c>
      <c r="Z1837">
        <v>18</v>
      </c>
      <c r="AJ1837">
        <v>40</v>
      </c>
      <c r="AR1837" t="s">
        <v>2238</v>
      </c>
      <c r="AU1837" t="s">
        <v>5231</v>
      </c>
      <c r="AZ1837" s="15">
        <v>25300</v>
      </c>
      <c r="BH1837" s="14">
        <v>369</v>
      </c>
      <c r="BJ1837" s="12">
        <v>25669</v>
      </c>
      <c r="BK1837" s="12">
        <v>0</v>
      </c>
      <c r="BS1837" s="12">
        <v>0</v>
      </c>
      <c r="BT1837" s="12">
        <v>0</v>
      </c>
      <c r="BU1837" s="12">
        <v>25669</v>
      </c>
      <c r="BV1837" s="12">
        <v>0</v>
      </c>
      <c r="BW1837" t="s">
        <v>5230</v>
      </c>
      <c r="BX1837" t="s">
        <v>141</v>
      </c>
      <c r="BY1837">
        <v>42</v>
      </c>
      <c r="BZ1837">
        <v>10</v>
      </c>
      <c r="CA1837">
        <v>40</v>
      </c>
      <c r="CB1837">
        <v>8</v>
      </c>
      <c r="CC1837">
        <v>1</v>
      </c>
      <c r="CD1837">
        <v>1</v>
      </c>
      <c r="CG1837">
        <v>1</v>
      </c>
      <c r="CH1837">
        <v>1</v>
      </c>
      <c r="CI1837">
        <f>CE1837+CG1837</f>
        <v>1</v>
      </c>
      <c r="CJ1837">
        <v>5654</v>
      </c>
      <c r="CK1837">
        <v>308</v>
      </c>
      <c r="CL1837">
        <v>5197</v>
      </c>
      <c r="CN1837">
        <v>149</v>
      </c>
      <c r="CO1837">
        <v>1545</v>
      </c>
      <c r="CP1837">
        <v>308</v>
      </c>
      <c r="CQ1837">
        <v>1088</v>
      </c>
      <c r="CS1837">
        <v>149</v>
      </c>
      <c r="CT1837">
        <v>31</v>
      </c>
      <c r="CU1837">
        <v>9</v>
      </c>
      <c r="CY1837">
        <v>2</v>
      </c>
      <c r="CZ1837">
        <v>1</v>
      </c>
      <c r="DB1837">
        <f>CX1837+CZ1837+DA1837</f>
        <v>1</v>
      </c>
      <c r="DC1837">
        <v>6</v>
      </c>
      <c r="DG1837" s="13">
        <f>(DC1837+DD1837)/CU1837</f>
        <v>0.66666666666666663</v>
      </c>
      <c r="DH1837">
        <v>1228</v>
      </c>
      <c r="DI1837">
        <v>1228</v>
      </c>
      <c r="DJ1837">
        <v>772</v>
      </c>
      <c r="DK1837">
        <v>772</v>
      </c>
      <c r="DL1837">
        <v>46</v>
      </c>
      <c r="DM1837">
        <v>10</v>
      </c>
      <c r="DN1837">
        <v>44</v>
      </c>
      <c r="DO1837">
        <v>8</v>
      </c>
      <c r="DQ1837">
        <v>1</v>
      </c>
      <c r="DR1837">
        <v>1</v>
      </c>
      <c r="DS1837">
        <v>3</v>
      </c>
      <c r="DY1837" t="s">
        <v>311</v>
      </c>
      <c r="EA1837">
        <v>6</v>
      </c>
      <c r="EB1837">
        <v>1</v>
      </c>
      <c r="EC1837" t="s">
        <v>311</v>
      </c>
      <c r="EF1837">
        <v>13</v>
      </c>
      <c r="EG1837">
        <v>5</v>
      </c>
      <c r="EH1837" s="13">
        <v>0.38461538461538503</v>
      </c>
      <c r="EI1837">
        <f>CO1837</f>
        <v>1545</v>
      </c>
      <c r="EJ1837" s="16">
        <f>BU1837</f>
        <v>25669</v>
      </c>
      <c r="EK1837" s="16">
        <f>EJ1837/EI1837</f>
        <v>16.614239482200649</v>
      </c>
      <c r="EL1837">
        <f>DJ1837</f>
        <v>772</v>
      </c>
      <c r="EM1837" s="16">
        <f>EK1837*EL1837</f>
        <v>12826.192880258901</v>
      </c>
    </row>
    <row r="1838" spans="1:143" x14ac:dyDescent="0.25">
      <c r="A1838">
        <v>2015</v>
      </c>
      <c r="B1838">
        <v>1636</v>
      </c>
      <c r="C1838" t="s">
        <v>5179</v>
      </c>
      <c r="D1838" t="s">
        <v>3479</v>
      </c>
      <c r="E1838" t="s">
        <v>335</v>
      </c>
      <c r="F1838" t="s">
        <v>5232</v>
      </c>
      <c r="G1838" t="s">
        <v>145</v>
      </c>
      <c r="H1838">
        <v>531134</v>
      </c>
      <c r="I1838" t="s">
        <v>3481</v>
      </c>
      <c r="J1838" t="s">
        <v>3482</v>
      </c>
      <c r="K1838">
        <v>98503</v>
      </c>
      <c r="L1838" t="s">
        <v>163</v>
      </c>
      <c r="N1838" t="s">
        <v>151</v>
      </c>
      <c r="O1838" t="s">
        <v>1467</v>
      </c>
      <c r="P1838" t="s">
        <v>152</v>
      </c>
      <c r="Q1838" t="s">
        <v>207</v>
      </c>
      <c r="R1838" t="s">
        <v>154</v>
      </c>
      <c r="S1838" t="s">
        <v>2238</v>
      </c>
      <c r="T1838" t="s">
        <v>155</v>
      </c>
      <c r="U1838" t="s">
        <v>156</v>
      </c>
      <c r="V1838" t="s">
        <v>157</v>
      </c>
      <c r="W1838" t="s">
        <v>169</v>
      </c>
      <c r="Y1838">
        <v>11</v>
      </c>
      <c r="Z1838">
        <v>5</v>
      </c>
      <c r="AJ1838">
        <v>11</v>
      </c>
      <c r="AR1838" t="s">
        <v>2238</v>
      </c>
      <c r="AS1838" t="s">
        <v>210</v>
      </c>
      <c r="AU1838" t="s">
        <v>5233</v>
      </c>
      <c r="AZ1838" s="14">
        <v>900</v>
      </c>
      <c r="BJ1838" s="12">
        <v>900</v>
      </c>
      <c r="BK1838" s="12">
        <v>0</v>
      </c>
      <c r="BS1838" s="12">
        <v>0</v>
      </c>
      <c r="BT1838" s="12">
        <v>0</v>
      </c>
      <c r="BU1838" s="12">
        <v>900</v>
      </c>
      <c r="BV1838" s="12">
        <v>0</v>
      </c>
      <c r="BW1838" t="s">
        <v>5232</v>
      </c>
      <c r="BX1838" t="s">
        <v>157</v>
      </c>
      <c r="BY1838">
        <v>17</v>
      </c>
      <c r="BZ1838">
        <v>4</v>
      </c>
      <c r="CA1838">
        <v>14</v>
      </c>
      <c r="CB1838">
        <v>3</v>
      </c>
      <c r="CC1838">
        <v>1</v>
      </c>
      <c r="CG1838">
        <v>2</v>
      </c>
      <c r="CH1838">
        <v>1</v>
      </c>
      <c r="CI1838">
        <f>CE1838+CG1838</f>
        <v>2</v>
      </c>
      <c r="CJ1838">
        <v>2723</v>
      </c>
      <c r="CK1838">
        <v>365</v>
      </c>
      <c r="CL1838">
        <v>2236</v>
      </c>
      <c r="CN1838">
        <v>122</v>
      </c>
      <c r="CO1838">
        <v>549</v>
      </c>
      <c r="CQ1838">
        <v>488</v>
      </c>
      <c r="CS1838">
        <v>61</v>
      </c>
      <c r="CT1838">
        <v>18</v>
      </c>
      <c r="CU1838">
        <v>4</v>
      </c>
      <c r="CV1838">
        <v>1</v>
      </c>
      <c r="DB1838">
        <f>CX1838+CZ1838+DA1838</f>
        <v>0</v>
      </c>
      <c r="DC1838">
        <v>3</v>
      </c>
      <c r="DG1838" s="13">
        <f>(DC1838+DD1838)/CU1838</f>
        <v>0.75</v>
      </c>
      <c r="DH1838">
        <v>349</v>
      </c>
      <c r="DI1838">
        <v>349</v>
      </c>
      <c r="DJ1838">
        <v>288</v>
      </c>
      <c r="DK1838">
        <v>288</v>
      </c>
      <c r="DL1838">
        <v>15</v>
      </c>
      <c r="DM1838">
        <v>3</v>
      </c>
      <c r="DN1838">
        <v>13</v>
      </c>
      <c r="DO1838">
        <v>2</v>
      </c>
      <c r="DQ1838">
        <v>1</v>
      </c>
      <c r="DX1838">
        <v>3</v>
      </c>
      <c r="EI1838">
        <f>CO1838</f>
        <v>549</v>
      </c>
      <c r="EJ1838" s="16">
        <f>BU1838</f>
        <v>900</v>
      </c>
      <c r="EK1838" s="16">
        <f>EJ1838/EI1838</f>
        <v>1.639344262295082</v>
      </c>
      <c r="EL1838">
        <f>DJ1838</f>
        <v>288</v>
      </c>
      <c r="EM1838" s="16">
        <f>EK1838*EL1838</f>
        <v>472.13114754098365</v>
      </c>
    </row>
    <row r="1839" spans="1:143" x14ac:dyDescent="0.25">
      <c r="A1839">
        <v>2015</v>
      </c>
      <c r="B1839">
        <v>1653</v>
      </c>
      <c r="C1839" t="s">
        <v>5179</v>
      </c>
      <c r="D1839" t="s">
        <v>5234</v>
      </c>
      <c r="E1839" t="s">
        <v>5235</v>
      </c>
      <c r="F1839" t="s">
        <v>5236</v>
      </c>
      <c r="N1839" t="s">
        <v>286</v>
      </c>
      <c r="V1839" t="s">
        <v>287</v>
      </c>
      <c r="AJ1839">
        <v>0</v>
      </c>
      <c r="AU1839" t="s">
        <v>5237</v>
      </c>
      <c r="BJ1839" s="12">
        <v>0</v>
      </c>
      <c r="BK1839" s="12">
        <v>0</v>
      </c>
      <c r="BS1839" s="12">
        <v>0</v>
      </c>
      <c r="BT1839" s="12">
        <v>0</v>
      </c>
      <c r="BU1839" s="12">
        <v>0</v>
      </c>
      <c r="BV1839" s="12">
        <v>0</v>
      </c>
      <c r="CI1839">
        <f>CE1839+CG1839</f>
        <v>0</v>
      </c>
      <c r="DB1839">
        <f>CX1839+CZ1839+DA1839</f>
        <v>0</v>
      </c>
      <c r="DG1839" s="13" t="e">
        <f>(DC1839+DD1839)/CU1839</f>
        <v>#DIV/0!</v>
      </c>
      <c r="EI1839">
        <f>CO1839</f>
        <v>0</v>
      </c>
      <c r="EJ1839" s="16">
        <f>BU1839</f>
        <v>0</v>
      </c>
      <c r="EK1839" s="16" t="e">
        <f>EJ1839/EI1839</f>
        <v>#DIV/0!</v>
      </c>
      <c r="EL1839">
        <f>DJ1839</f>
        <v>0</v>
      </c>
      <c r="EM1839" s="16" t="e">
        <f>EK1839*EL1839</f>
        <v>#DIV/0!</v>
      </c>
    </row>
    <row r="1840" spans="1:143" x14ac:dyDescent="0.25">
      <c r="A1840">
        <v>2015</v>
      </c>
      <c r="B1840">
        <v>1640</v>
      </c>
      <c r="C1840" t="s">
        <v>5179</v>
      </c>
      <c r="D1840" t="s">
        <v>5180</v>
      </c>
      <c r="E1840" t="s">
        <v>5238</v>
      </c>
      <c r="F1840" t="s">
        <v>5239</v>
      </c>
      <c r="G1840" t="s">
        <v>145</v>
      </c>
      <c r="H1840">
        <v>531134</v>
      </c>
      <c r="I1840" t="s">
        <v>5203</v>
      </c>
      <c r="J1840" t="s">
        <v>1125</v>
      </c>
      <c r="K1840">
        <v>98501</v>
      </c>
      <c r="L1840" t="s">
        <v>163</v>
      </c>
      <c r="N1840" t="s">
        <v>151</v>
      </c>
      <c r="O1840" t="s">
        <v>660</v>
      </c>
      <c r="P1840" t="s">
        <v>152</v>
      </c>
      <c r="Q1840" t="s">
        <v>153</v>
      </c>
      <c r="R1840" t="s">
        <v>154</v>
      </c>
      <c r="S1840" t="s">
        <v>1355</v>
      </c>
      <c r="T1840" t="s">
        <v>155</v>
      </c>
      <c r="U1840" t="s">
        <v>211</v>
      </c>
      <c r="V1840" t="s">
        <v>212</v>
      </c>
      <c r="W1840" t="s">
        <v>158</v>
      </c>
      <c r="X1840" t="s">
        <v>5240</v>
      </c>
      <c r="Y1840">
        <v>3</v>
      </c>
      <c r="Z1840">
        <v>1</v>
      </c>
      <c r="AJ1840">
        <v>3</v>
      </c>
      <c r="AR1840" t="s">
        <v>2238</v>
      </c>
      <c r="AV1840" s="12">
        <v>0</v>
      </c>
      <c r="BJ1840" s="12">
        <v>0</v>
      </c>
      <c r="BK1840" s="12">
        <v>0</v>
      </c>
      <c r="BS1840" s="12">
        <v>0</v>
      </c>
      <c r="BT1840" s="12">
        <v>0</v>
      </c>
      <c r="BU1840" s="12">
        <v>0</v>
      </c>
      <c r="BV1840" s="12">
        <v>0</v>
      </c>
      <c r="BW1840" t="s">
        <v>5239</v>
      </c>
      <c r="BX1840" t="s">
        <v>141</v>
      </c>
      <c r="BY1840">
        <v>32</v>
      </c>
      <c r="BZ1840">
        <v>9</v>
      </c>
      <c r="CA1840">
        <v>31</v>
      </c>
      <c r="CB1840">
        <v>9</v>
      </c>
      <c r="CG1840">
        <v>1</v>
      </c>
      <c r="CI1840">
        <f>CE1840+CG1840</f>
        <v>1</v>
      </c>
      <c r="CJ1840">
        <v>744</v>
      </c>
      <c r="CL1840">
        <v>379</v>
      </c>
      <c r="CN1840">
        <v>365</v>
      </c>
      <c r="CO1840">
        <v>125</v>
      </c>
      <c r="CQ1840">
        <v>125</v>
      </c>
      <c r="CT1840">
        <v>16</v>
      </c>
      <c r="CU1840">
        <v>5</v>
      </c>
      <c r="DB1840">
        <f>CX1840+CZ1840+DA1840</f>
        <v>0</v>
      </c>
      <c r="DC1840">
        <v>5</v>
      </c>
      <c r="DG1840" s="13">
        <f>(DC1840+DD1840)/CU1840</f>
        <v>1</v>
      </c>
      <c r="DH1840">
        <v>1101</v>
      </c>
      <c r="DI1840">
        <v>121</v>
      </c>
      <c r="DJ1840">
        <v>1101</v>
      </c>
      <c r="DK1840">
        <v>121</v>
      </c>
      <c r="EF1840">
        <v>13</v>
      </c>
      <c r="EG1840">
        <v>3</v>
      </c>
      <c r="EH1840" s="13">
        <v>0.230769230769231</v>
      </c>
      <c r="EI1840">
        <f>CO1840</f>
        <v>125</v>
      </c>
      <c r="EJ1840" s="16">
        <f>BU1840</f>
        <v>0</v>
      </c>
      <c r="EK1840" s="16">
        <f>EJ1840/EI1840</f>
        <v>0</v>
      </c>
      <c r="EL1840">
        <f>DJ1840</f>
        <v>1101</v>
      </c>
      <c r="EM1840" s="16">
        <f>EK1840*EL1840</f>
        <v>0</v>
      </c>
    </row>
    <row r="1841" spans="1:143" x14ac:dyDescent="0.25">
      <c r="A1841">
        <v>2015</v>
      </c>
      <c r="B1841">
        <v>1706</v>
      </c>
      <c r="C1841" t="s">
        <v>5179</v>
      </c>
      <c r="D1841" t="s">
        <v>5241</v>
      </c>
      <c r="E1841" t="s">
        <v>5242</v>
      </c>
      <c r="F1841" t="s">
        <v>5243</v>
      </c>
      <c r="G1841" t="s">
        <v>145</v>
      </c>
      <c r="H1841">
        <v>531134</v>
      </c>
      <c r="I1841" t="s">
        <v>5244</v>
      </c>
      <c r="J1841" t="s">
        <v>1125</v>
      </c>
      <c r="K1841">
        <v>98502</v>
      </c>
      <c r="L1841" t="s">
        <v>163</v>
      </c>
      <c r="N1841" t="s">
        <v>164</v>
      </c>
      <c r="O1841" t="s">
        <v>198</v>
      </c>
      <c r="P1841" t="s">
        <v>210</v>
      </c>
      <c r="Q1841" t="s">
        <v>256</v>
      </c>
      <c r="R1841" t="s">
        <v>248</v>
      </c>
      <c r="S1841" t="s">
        <v>210</v>
      </c>
      <c r="T1841" t="s">
        <v>210</v>
      </c>
      <c r="V1841" t="s">
        <v>257</v>
      </c>
      <c r="W1841" t="s">
        <v>158</v>
      </c>
      <c r="X1841" t="s">
        <v>201</v>
      </c>
      <c r="Y1841">
        <v>24</v>
      </c>
      <c r="Z1841">
        <v>10</v>
      </c>
      <c r="AI1841" t="s">
        <v>470</v>
      </c>
      <c r="AJ1841">
        <v>24</v>
      </c>
      <c r="AQ1841" t="s">
        <v>264</v>
      </c>
      <c r="AR1841" t="s">
        <v>152</v>
      </c>
      <c r="AS1841" t="s">
        <v>152</v>
      </c>
      <c r="BJ1841" s="12">
        <v>0</v>
      </c>
      <c r="BK1841" s="12">
        <v>0</v>
      </c>
      <c r="BS1841" s="12">
        <v>0</v>
      </c>
      <c r="BT1841" s="12">
        <v>0</v>
      </c>
      <c r="BU1841" s="12">
        <v>0</v>
      </c>
      <c r="BV1841" s="12">
        <v>0</v>
      </c>
      <c r="BW1841" t="s">
        <v>5243</v>
      </c>
      <c r="BX1841" t="s">
        <v>259</v>
      </c>
      <c r="BY1841">
        <v>40</v>
      </c>
      <c r="BZ1841">
        <v>16</v>
      </c>
      <c r="CA1841">
        <v>40</v>
      </c>
      <c r="CB1841">
        <v>16</v>
      </c>
      <c r="CI1841">
        <f>CE1841+CG1841</f>
        <v>0</v>
      </c>
      <c r="CJ1841">
        <v>8481</v>
      </c>
      <c r="CL1841">
        <v>8481</v>
      </c>
      <c r="CO1841">
        <v>3714</v>
      </c>
      <c r="CQ1841">
        <v>3714</v>
      </c>
      <c r="CT1841">
        <v>16</v>
      </c>
      <c r="CU1841">
        <v>5</v>
      </c>
      <c r="CY1841">
        <v>1</v>
      </c>
      <c r="CZ1841">
        <v>1</v>
      </c>
      <c r="DB1841">
        <f>CX1841+CZ1841+DA1841</f>
        <v>1</v>
      </c>
      <c r="DE1841">
        <v>3</v>
      </c>
      <c r="DG1841" s="13">
        <f>(DC1841+DD1841)/CU1841</f>
        <v>0</v>
      </c>
      <c r="DH1841">
        <v>2096</v>
      </c>
      <c r="DI1841">
        <v>1166</v>
      </c>
      <c r="DL1841">
        <v>17</v>
      </c>
      <c r="DM1841">
        <v>6</v>
      </c>
      <c r="DN1841">
        <v>17</v>
      </c>
      <c r="DO1841">
        <v>6</v>
      </c>
      <c r="DS1841">
        <v>6</v>
      </c>
      <c r="EI1841">
        <f>CO1841</f>
        <v>3714</v>
      </c>
      <c r="EJ1841" s="16">
        <f>BU1841</f>
        <v>0</v>
      </c>
      <c r="EK1841" s="16">
        <f>EJ1841/EI1841</f>
        <v>0</v>
      </c>
      <c r="EL1841">
        <f>DJ1841</f>
        <v>0</v>
      </c>
      <c r="EM1841" s="16">
        <f>EK1841*EL1841</f>
        <v>0</v>
      </c>
    </row>
    <row r="1842" spans="1:143" x14ac:dyDescent="0.25">
      <c r="A1842">
        <v>2015</v>
      </c>
      <c r="B1842">
        <v>1709</v>
      </c>
      <c r="C1842" t="s">
        <v>5179</v>
      </c>
      <c r="D1842" t="s">
        <v>5183</v>
      </c>
      <c r="E1842" t="s">
        <v>5245</v>
      </c>
      <c r="F1842" t="s">
        <v>5246</v>
      </c>
      <c r="G1842" t="s">
        <v>145</v>
      </c>
      <c r="H1842">
        <v>531134</v>
      </c>
      <c r="I1842" t="s">
        <v>5247</v>
      </c>
      <c r="J1842" t="s">
        <v>1125</v>
      </c>
      <c r="K1842">
        <v>98501</v>
      </c>
      <c r="L1842" t="s">
        <v>163</v>
      </c>
      <c r="N1842" t="s">
        <v>164</v>
      </c>
      <c r="O1842" t="s">
        <v>198</v>
      </c>
      <c r="P1842" t="s">
        <v>210</v>
      </c>
      <c r="Q1842" t="s">
        <v>256</v>
      </c>
      <c r="R1842" t="s">
        <v>248</v>
      </c>
      <c r="S1842" t="s">
        <v>210</v>
      </c>
      <c r="T1842" t="s">
        <v>152</v>
      </c>
      <c r="V1842" t="s">
        <v>257</v>
      </c>
      <c r="W1842" t="s">
        <v>175</v>
      </c>
      <c r="Y1842">
        <v>0</v>
      </c>
      <c r="Z1842">
        <v>0</v>
      </c>
      <c r="AA1842">
        <v>43</v>
      </c>
      <c r="AB1842">
        <v>43</v>
      </c>
      <c r="AI1842" t="s">
        <v>236</v>
      </c>
      <c r="AJ1842">
        <v>43</v>
      </c>
      <c r="AQ1842" t="s">
        <v>1004</v>
      </c>
      <c r="AR1842" t="s">
        <v>210</v>
      </c>
      <c r="AS1842" t="s">
        <v>210</v>
      </c>
      <c r="AT1842" t="s">
        <v>210</v>
      </c>
      <c r="AX1842" s="15">
        <v>31500</v>
      </c>
      <c r="BA1842" s="15">
        <v>169994.68</v>
      </c>
      <c r="BH1842" s="15">
        <v>143324</v>
      </c>
      <c r="BJ1842" s="12">
        <v>344818.68</v>
      </c>
      <c r="BK1842" s="12">
        <v>0</v>
      </c>
      <c r="BS1842" s="12">
        <v>0</v>
      </c>
      <c r="BT1842" s="12">
        <v>0</v>
      </c>
      <c r="BU1842" s="12">
        <v>344818.68</v>
      </c>
      <c r="BV1842" s="12">
        <v>0</v>
      </c>
      <c r="BW1842" t="s">
        <v>5246</v>
      </c>
      <c r="BX1842" t="s">
        <v>259</v>
      </c>
      <c r="BY1842">
        <v>44</v>
      </c>
      <c r="BZ1842">
        <v>44</v>
      </c>
      <c r="CG1842">
        <v>44</v>
      </c>
      <c r="CH1842">
        <v>44</v>
      </c>
      <c r="CI1842">
        <f>CE1842+CG1842</f>
        <v>44</v>
      </c>
      <c r="CJ1842">
        <v>15310</v>
      </c>
      <c r="CN1842">
        <v>15310</v>
      </c>
      <c r="CO1842">
        <v>15310</v>
      </c>
      <c r="CS1842">
        <v>15310</v>
      </c>
      <c r="CT1842">
        <v>3</v>
      </c>
      <c r="CU1842">
        <v>3</v>
      </c>
      <c r="DB1842">
        <f>CX1842+CZ1842+DA1842</f>
        <v>0</v>
      </c>
      <c r="DC1842">
        <v>3</v>
      </c>
      <c r="DG1842" s="13">
        <f>(DC1842+DD1842)/CU1842</f>
        <v>1</v>
      </c>
      <c r="DH1842">
        <v>1304</v>
      </c>
      <c r="DI1842">
        <v>480</v>
      </c>
      <c r="DJ1842">
        <v>1304</v>
      </c>
      <c r="DK1842">
        <v>480</v>
      </c>
      <c r="DL1842">
        <v>3</v>
      </c>
      <c r="DM1842">
        <v>3</v>
      </c>
      <c r="DQ1842">
        <v>3</v>
      </c>
      <c r="DS1842">
        <v>1</v>
      </c>
      <c r="EA1842">
        <v>2</v>
      </c>
      <c r="EB1842">
        <v>2</v>
      </c>
      <c r="EE1842">
        <v>2</v>
      </c>
      <c r="EF1842">
        <v>3</v>
      </c>
      <c r="EG1842">
        <v>0</v>
      </c>
      <c r="EH1842" s="13">
        <v>0</v>
      </c>
      <c r="EI1842">
        <f>CO1842</f>
        <v>15310</v>
      </c>
      <c r="EJ1842" s="16">
        <f>BU1842</f>
        <v>344818.68</v>
      </c>
      <c r="EK1842" s="16">
        <f>EJ1842/EI1842</f>
        <v>22.522448073154802</v>
      </c>
      <c r="EL1842">
        <f>DJ1842</f>
        <v>1304</v>
      </c>
      <c r="EM1842" s="16">
        <f>EK1842*EL1842</f>
        <v>29369.272287393862</v>
      </c>
    </row>
    <row r="1843" spans="1:143" x14ac:dyDescent="0.25">
      <c r="A1843">
        <v>2015</v>
      </c>
      <c r="B1843">
        <v>2060</v>
      </c>
      <c r="C1843" t="s">
        <v>5179</v>
      </c>
      <c r="D1843" t="s">
        <v>5180</v>
      </c>
      <c r="E1843" t="s">
        <v>5248</v>
      </c>
      <c r="F1843" t="s">
        <v>5248</v>
      </c>
      <c r="AJ1843">
        <v>0</v>
      </c>
      <c r="BJ1843" s="12">
        <v>0</v>
      </c>
      <c r="BK1843" s="12">
        <v>0</v>
      </c>
      <c r="BS1843" s="12">
        <v>0</v>
      </c>
      <c r="BT1843" s="12">
        <v>0</v>
      </c>
      <c r="BU1843" s="12">
        <v>0</v>
      </c>
      <c r="BV1843" s="12">
        <v>0</v>
      </c>
      <c r="BW1843" t="s">
        <v>5248</v>
      </c>
      <c r="BX1843" t="s">
        <v>157</v>
      </c>
      <c r="BY1843">
        <v>16</v>
      </c>
      <c r="BZ1843">
        <v>9</v>
      </c>
      <c r="CA1843">
        <v>11</v>
      </c>
      <c r="CB1843">
        <v>4</v>
      </c>
      <c r="CC1843">
        <v>4</v>
      </c>
      <c r="CD1843">
        <v>4</v>
      </c>
      <c r="CG1843">
        <v>1</v>
      </c>
      <c r="CH1843">
        <v>1</v>
      </c>
      <c r="CI1843">
        <f>CE1843+CG1843</f>
        <v>1</v>
      </c>
      <c r="CJ1843">
        <v>5840</v>
      </c>
      <c r="CK1843">
        <v>1460</v>
      </c>
      <c r="CL1843">
        <v>4015</v>
      </c>
      <c r="CN1843">
        <v>365</v>
      </c>
      <c r="CO1843">
        <v>3285</v>
      </c>
      <c r="CP1843">
        <v>1460</v>
      </c>
      <c r="CQ1843">
        <v>1460</v>
      </c>
      <c r="CS1843">
        <v>365</v>
      </c>
      <c r="DB1843">
        <f>CX1843+CZ1843+DA1843</f>
        <v>0</v>
      </c>
      <c r="DG1843" s="13" t="e">
        <f>(DC1843+DD1843)/CU1843</f>
        <v>#DIV/0!</v>
      </c>
      <c r="EI1843">
        <f>CO1843</f>
        <v>3285</v>
      </c>
      <c r="EJ1843" s="16">
        <f>BU1843</f>
        <v>0</v>
      </c>
      <c r="EK1843" s="16">
        <f>EJ1843/EI1843</f>
        <v>0</v>
      </c>
      <c r="EL1843">
        <f>DJ1843</f>
        <v>0</v>
      </c>
      <c r="EM1843" s="16">
        <f>EK1843*EL1843</f>
        <v>0</v>
      </c>
    </row>
    <row r="1844" spans="1:143" x14ac:dyDescent="0.25">
      <c r="A1844">
        <v>2015</v>
      </c>
      <c r="B1844">
        <v>2061</v>
      </c>
      <c r="C1844" t="s">
        <v>5179</v>
      </c>
      <c r="D1844" t="s">
        <v>5180</v>
      </c>
      <c r="E1844" t="s">
        <v>5249</v>
      </c>
      <c r="F1844" t="s">
        <v>5249</v>
      </c>
      <c r="AJ1844">
        <v>0</v>
      </c>
      <c r="BJ1844" s="12">
        <v>0</v>
      </c>
      <c r="BK1844" s="12">
        <v>0</v>
      </c>
      <c r="BS1844" s="12">
        <v>0</v>
      </c>
      <c r="BT1844" s="12">
        <v>0</v>
      </c>
      <c r="BU1844" s="12">
        <v>0</v>
      </c>
      <c r="BV1844" s="12">
        <v>0</v>
      </c>
      <c r="BW1844" t="s">
        <v>5249</v>
      </c>
      <c r="BX1844" t="s">
        <v>157</v>
      </c>
      <c r="BY1844">
        <v>5</v>
      </c>
      <c r="BZ1844">
        <v>2</v>
      </c>
      <c r="CA1844">
        <v>4</v>
      </c>
      <c r="CB1844">
        <v>1</v>
      </c>
      <c r="CE1844">
        <v>1</v>
      </c>
      <c r="CF1844">
        <v>1</v>
      </c>
      <c r="CI1844">
        <f>CE1844+CG1844</f>
        <v>1</v>
      </c>
      <c r="CJ1844">
        <v>1825</v>
      </c>
      <c r="CL1844">
        <v>1460</v>
      </c>
      <c r="CM1844">
        <v>365</v>
      </c>
      <c r="CO1844">
        <v>730</v>
      </c>
      <c r="CQ1844">
        <v>365</v>
      </c>
      <c r="CR1844">
        <v>365</v>
      </c>
      <c r="DB1844">
        <f>CX1844+CZ1844+DA1844</f>
        <v>0</v>
      </c>
      <c r="DG1844" s="13" t="e">
        <f>(DC1844+DD1844)/CU1844</f>
        <v>#DIV/0!</v>
      </c>
      <c r="EI1844">
        <f>CO1844</f>
        <v>730</v>
      </c>
      <c r="EJ1844" s="16">
        <f>BU1844</f>
        <v>0</v>
      </c>
      <c r="EK1844" s="16">
        <f>EJ1844/EI1844</f>
        <v>0</v>
      </c>
      <c r="EL1844">
        <f>DJ1844</f>
        <v>0</v>
      </c>
      <c r="EM1844" s="16">
        <f>EK1844*EL1844</f>
        <v>0</v>
      </c>
    </row>
    <row r="1845" spans="1:143" x14ac:dyDescent="0.25">
      <c r="A1845">
        <v>2015</v>
      </c>
      <c r="B1845">
        <v>2062</v>
      </c>
      <c r="C1845" t="s">
        <v>5179</v>
      </c>
      <c r="D1845" t="s">
        <v>5180</v>
      </c>
      <c r="E1845" t="s">
        <v>5250</v>
      </c>
      <c r="F1845" t="s">
        <v>5250</v>
      </c>
      <c r="AJ1845">
        <v>0</v>
      </c>
      <c r="BJ1845" s="12">
        <v>0</v>
      </c>
      <c r="BK1845" s="12">
        <v>0</v>
      </c>
      <c r="BS1845" s="12">
        <v>0</v>
      </c>
      <c r="BT1845" s="12">
        <v>0</v>
      </c>
      <c r="BU1845" s="12">
        <v>0</v>
      </c>
      <c r="BV1845" s="12">
        <v>0</v>
      </c>
      <c r="CI1845">
        <f>CE1845+CG1845</f>
        <v>0</v>
      </c>
      <c r="DB1845">
        <f>CX1845+CZ1845+DA1845</f>
        <v>0</v>
      </c>
      <c r="DG1845" s="13" t="e">
        <f>(DC1845+DD1845)/CU1845</f>
        <v>#DIV/0!</v>
      </c>
      <c r="EI1845">
        <f>CO1845</f>
        <v>0</v>
      </c>
      <c r="EJ1845" s="16">
        <f>BU1845</f>
        <v>0</v>
      </c>
      <c r="EK1845" s="16" t="e">
        <f>EJ1845/EI1845</f>
        <v>#DIV/0!</v>
      </c>
      <c r="EL1845">
        <f>DJ1845</f>
        <v>0</v>
      </c>
      <c r="EM1845" s="16" t="e">
        <f>EK1845*EL1845</f>
        <v>#DIV/0!</v>
      </c>
    </row>
    <row r="1846" spans="1:143" x14ac:dyDescent="0.25">
      <c r="A1846">
        <v>2015</v>
      </c>
      <c r="B1846">
        <v>2063</v>
      </c>
      <c r="C1846" t="s">
        <v>5179</v>
      </c>
      <c r="D1846" t="s">
        <v>5180</v>
      </c>
      <c r="E1846" t="s">
        <v>5251</v>
      </c>
      <c r="F1846" t="s">
        <v>5251</v>
      </c>
      <c r="AJ1846">
        <v>0</v>
      </c>
      <c r="BJ1846" s="12">
        <v>0</v>
      </c>
      <c r="BK1846" s="12">
        <v>0</v>
      </c>
      <c r="BS1846" s="12">
        <v>0</v>
      </c>
      <c r="BT1846" s="12">
        <v>0</v>
      </c>
      <c r="BU1846" s="12">
        <v>0</v>
      </c>
      <c r="BV1846" s="12">
        <v>0</v>
      </c>
      <c r="BW1846" t="s">
        <v>5251</v>
      </c>
      <c r="BX1846" t="s">
        <v>157</v>
      </c>
      <c r="BY1846">
        <v>9</v>
      </c>
      <c r="BZ1846">
        <v>4</v>
      </c>
      <c r="CA1846">
        <v>8</v>
      </c>
      <c r="CB1846">
        <v>3</v>
      </c>
      <c r="CG1846">
        <v>1</v>
      </c>
      <c r="CH1846">
        <v>1</v>
      </c>
      <c r="CI1846">
        <f>CE1846+CG1846</f>
        <v>1</v>
      </c>
      <c r="CJ1846">
        <v>218</v>
      </c>
      <c r="CL1846">
        <v>188</v>
      </c>
      <c r="CN1846">
        <v>30</v>
      </c>
      <c r="CO1846">
        <v>96</v>
      </c>
      <c r="CQ1846">
        <v>66</v>
      </c>
      <c r="CS1846">
        <v>30</v>
      </c>
      <c r="DB1846">
        <f>CX1846+CZ1846+DA1846</f>
        <v>0</v>
      </c>
      <c r="DG1846" s="13" t="e">
        <f>(DC1846+DD1846)/CU1846</f>
        <v>#DIV/0!</v>
      </c>
      <c r="DL1846">
        <v>12</v>
      </c>
      <c r="DM1846">
        <v>5</v>
      </c>
      <c r="DN1846">
        <v>11</v>
      </c>
      <c r="DO1846">
        <v>4</v>
      </c>
      <c r="DQ1846">
        <v>1</v>
      </c>
      <c r="DX1846">
        <v>5</v>
      </c>
      <c r="EI1846">
        <f>CO1846</f>
        <v>96</v>
      </c>
      <c r="EJ1846" s="16">
        <f>BU1846</f>
        <v>0</v>
      </c>
      <c r="EK1846" s="16">
        <f>EJ1846/EI1846</f>
        <v>0</v>
      </c>
      <c r="EL1846">
        <f>DJ1846</f>
        <v>0</v>
      </c>
      <c r="EM1846" s="16">
        <f>EK1846*EL1846</f>
        <v>0</v>
      </c>
    </row>
    <row r="1847" spans="1:143" x14ac:dyDescent="0.25">
      <c r="A1847">
        <v>2015</v>
      </c>
      <c r="B1847">
        <v>2064</v>
      </c>
      <c r="C1847" t="s">
        <v>5179</v>
      </c>
      <c r="D1847" t="s">
        <v>5180</v>
      </c>
      <c r="E1847" t="s">
        <v>5252</v>
      </c>
      <c r="F1847" t="s">
        <v>5252</v>
      </c>
      <c r="AJ1847">
        <v>0</v>
      </c>
      <c r="BJ1847" s="12">
        <v>0</v>
      </c>
      <c r="BK1847" s="12">
        <v>0</v>
      </c>
      <c r="BS1847" s="12">
        <v>0</v>
      </c>
      <c r="BT1847" s="12">
        <v>0</v>
      </c>
      <c r="BU1847" s="12">
        <v>0</v>
      </c>
      <c r="BV1847" s="12">
        <v>0</v>
      </c>
      <c r="BW1847" t="s">
        <v>5252</v>
      </c>
      <c r="BX1847" t="s">
        <v>141</v>
      </c>
      <c r="BY1847">
        <v>9</v>
      </c>
      <c r="BZ1847">
        <v>3</v>
      </c>
      <c r="CA1847">
        <v>9</v>
      </c>
      <c r="CB1847">
        <v>3</v>
      </c>
      <c r="CI1847">
        <f>CE1847+CG1847</f>
        <v>0</v>
      </c>
      <c r="CJ1847">
        <v>630</v>
      </c>
      <c r="CL1847">
        <v>630</v>
      </c>
      <c r="CO1847">
        <v>210</v>
      </c>
      <c r="CQ1847">
        <v>210</v>
      </c>
      <c r="DB1847">
        <f>CX1847+CZ1847+DA1847</f>
        <v>0</v>
      </c>
      <c r="DG1847" s="13" t="e">
        <f>(DC1847+DD1847)/CU1847</f>
        <v>#DIV/0!</v>
      </c>
      <c r="DL1847">
        <v>9</v>
      </c>
      <c r="DM1847">
        <v>3</v>
      </c>
      <c r="DN1847">
        <v>9</v>
      </c>
      <c r="DO1847">
        <v>3</v>
      </c>
      <c r="DU1847">
        <v>1</v>
      </c>
      <c r="DX1847">
        <v>1</v>
      </c>
      <c r="EA1847">
        <v>1</v>
      </c>
      <c r="EI1847">
        <f>CO1847</f>
        <v>210</v>
      </c>
      <c r="EJ1847" s="16">
        <f>BU1847</f>
        <v>0</v>
      </c>
      <c r="EK1847" s="16">
        <f>EJ1847/EI1847</f>
        <v>0</v>
      </c>
      <c r="EL1847">
        <f>DJ1847</f>
        <v>0</v>
      </c>
      <c r="EM1847" s="16">
        <f>EK1847*EL1847</f>
        <v>0</v>
      </c>
    </row>
    <row r="1848" spans="1:143" x14ac:dyDescent="0.25">
      <c r="A1848">
        <v>2015</v>
      </c>
      <c r="B1848">
        <v>1726</v>
      </c>
      <c r="C1848" t="s">
        <v>5179</v>
      </c>
      <c r="D1848" t="s">
        <v>5253</v>
      </c>
      <c r="E1848" t="s">
        <v>5254</v>
      </c>
      <c r="F1848" t="s">
        <v>5255</v>
      </c>
      <c r="H1848">
        <v>531134</v>
      </c>
      <c r="I1848" t="s">
        <v>5256</v>
      </c>
      <c r="J1848" t="s">
        <v>1125</v>
      </c>
      <c r="K1848">
        <v>98501</v>
      </c>
      <c r="L1848" t="s">
        <v>163</v>
      </c>
      <c r="N1848" t="s">
        <v>247</v>
      </c>
      <c r="O1848" t="s">
        <v>198</v>
      </c>
      <c r="P1848" t="s">
        <v>152</v>
      </c>
      <c r="Q1848" t="s">
        <v>153</v>
      </c>
      <c r="R1848" t="s">
        <v>154</v>
      </c>
      <c r="S1848" t="s">
        <v>210</v>
      </c>
      <c r="T1848" t="s">
        <v>168</v>
      </c>
      <c r="V1848" t="s">
        <v>343</v>
      </c>
      <c r="W1848" t="s">
        <v>158</v>
      </c>
      <c r="Y1848">
        <v>13</v>
      </c>
      <c r="Z1848">
        <v>4</v>
      </c>
      <c r="AA1848">
        <v>0</v>
      </c>
      <c r="AJ1848">
        <v>13</v>
      </c>
      <c r="AS1848" t="s">
        <v>152</v>
      </c>
      <c r="AU1848" t="s">
        <v>5257</v>
      </c>
      <c r="BJ1848" s="12">
        <v>0</v>
      </c>
      <c r="BK1848" s="12">
        <v>0</v>
      </c>
      <c r="BS1848" s="12">
        <v>0</v>
      </c>
      <c r="BT1848" s="12">
        <v>0</v>
      </c>
      <c r="BU1848" s="12">
        <v>0</v>
      </c>
      <c r="BV1848" s="12">
        <v>0</v>
      </c>
      <c r="CI1848">
        <f>CE1848+CG1848</f>
        <v>0</v>
      </c>
      <c r="DB1848">
        <f>CX1848+CZ1848+DA1848</f>
        <v>0</v>
      </c>
      <c r="DG1848" s="13" t="e">
        <f>(DC1848+DD1848)/CU1848</f>
        <v>#DIV/0!</v>
      </c>
      <c r="EI1848">
        <f>CO1848</f>
        <v>0</v>
      </c>
      <c r="EJ1848" s="16">
        <f>BU1848</f>
        <v>0</v>
      </c>
      <c r="EK1848" s="16" t="e">
        <f>EJ1848/EI1848</f>
        <v>#DIV/0!</v>
      </c>
      <c r="EL1848">
        <f>DJ1848</f>
        <v>0</v>
      </c>
      <c r="EM1848" s="16" t="e">
        <f>EK1848*EL1848</f>
        <v>#DIV/0!</v>
      </c>
    </row>
    <row r="1849" spans="1:143" x14ac:dyDescent="0.25">
      <c r="A1849">
        <v>2015</v>
      </c>
      <c r="B1849">
        <v>2065</v>
      </c>
      <c r="C1849" t="s">
        <v>5179</v>
      </c>
      <c r="D1849" t="s">
        <v>5258</v>
      </c>
      <c r="E1849" t="s">
        <v>5259</v>
      </c>
      <c r="F1849" t="s">
        <v>5259</v>
      </c>
      <c r="AJ1849">
        <v>0</v>
      </c>
      <c r="BJ1849" s="12">
        <v>0</v>
      </c>
      <c r="BK1849" s="12">
        <v>0</v>
      </c>
      <c r="BS1849" s="12">
        <v>0</v>
      </c>
      <c r="BT1849" s="12">
        <v>0</v>
      </c>
      <c r="BU1849" s="12">
        <v>0</v>
      </c>
      <c r="BV1849" s="12">
        <v>0</v>
      </c>
      <c r="BW1849" t="s">
        <v>5259</v>
      </c>
      <c r="BX1849" t="s">
        <v>157</v>
      </c>
      <c r="BY1849">
        <v>6</v>
      </c>
      <c r="BZ1849">
        <v>2</v>
      </c>
      <c r="CA1849">
        <v>6</v>
      </c>
      <c r="CB1849">
        <v>2</v>
      </c>
      <c r="CI1849">
        <f>CE1849+CG1849</f>
        <v>0</v>
      </c>
      <c r="CJ1849">
        <v>327</v>
      </c>
      <c r="CL1849">
        <v>327</v>
      </c>
      <c r="CO1849">
        <v>109</v>
      </c>
      <c r="CQ1849">
        <v>109</v>
      </c>
      <c r="CT1849">
        <v>10</v>
      </c>
      <c r="CU1849">
        <v>3</v>
      </c>
      <c r="DB1849">
        <f>CX1849+CZ1849+DA1849</f>
        <v>0</v>
      </c>
      <c r="DC1849">
        <v>3</v>
      </c>
      <c r="DG1849" s="13">
        <f>(DC1849+DD1849)/CU1849</f>
        <v>1</v>
      </c>
      <c r="DH1849">
        <v>49</v>
      </c>
      <c r="DI1849">
        <v>49</v>
      </c>
      <c r="DJ1849">
        <v>49</v>
      </c>
      <c r="DK1849">
        <v>49</v>
      </c>
      <c r="DL1849">
        <v>13</v>
      </c>
      <c r="DM1849">
        <v>4</v>
      </c>
      <c r="DN1849">
        <v>13</v>
      </c>
      <c r="DO1849">
        <v>4</v>
      </c>
      <c r="DS1849">
        <v>2</v>
      </c>
      <c r="DX1849">
        <v>1</v>
      </c>
      <c r="DY1849" t="s">
        <v>311</v>
      </c>
      <c r="EI1849">
        <f>CO1849</f>
        <v>109</v>
      </c>
      <c r="EJ1849" s="16">
        <f>BU1849</f>
        <v>0</v>
      </c>
      <c r="EK1849" s="16">
        <f>EJ1849/EI1849</f>
        <v>0</v>
      </c>
      <c r="EL1849">
        <f>DJ1849</f>
        <v>49</v>
      </c>
      <c r="EM1849" s="16">
        <f>EK1849*EL1849</f>
        <v>0</v>
      </c>
    </row>
    <row r="1850" spans="1:143" x14ac:dyDescent="0.25">
      <c r="A1850">
        <v>2015</v>
      </c>
      <c r="B1850">
        <v>1690</v>
      </c>
      <c r="C1850" t="s">
        <v>5179</v>
      </c>
      <c r="D1850" t="s">
        <v>5258</v>
      </c>
      <c r="E1850" t="s">
        <v>5260</v>
      </c>
      <c r="F1850" t="s">
        <v>5261</v>
      </c>
      <c r="G1850" t="s">
        <v>145</v>
      </c>
      <c r="H1850">
        <v>531134</v>
      </c>
      <c r="I1850" t="s">
        <v>5262</v>
      </c>
      <c r="J1850" t="s">
        <v>1125</v>
      </c>
      <c r="K1850">
        <v>98501</v>
      </c>
      <c r="L1850" t="s">
        <v>163</v>
      </c>
      <c r="N1850" t="s">
        <v>164</v>
      </c>
      <c r="O1850" t="s">
        <v>165</v>
      </c>
      <c r="P1850" t="s">
        <v>152</v>
      </c>
      <c r="Q1850" t="s">
        <v>199</v>
      </c>
      <c r="R1850" t="s">
        <v>154</v>
      </c>
      <c r="S1850" t="s">
        <v>210</v>
      </c>
      <c r="T1850" t="s">
        <v>168</v>
      </c>
      <c r="V1850" t="s">
        <v>343</v>
      </c>
      <c r="W1850" t="s">
        <v>158</v>
      </c>
      <c r="Y1850">
        <v>90</v>
      </c>
      <c r="Z1850">
        <v>30</v>
      </c>
      <c r="AJ1850">
        <v>90</v>
      </c>
      <c r="AS1850" t="s">
        <v>210</v>
      </c>
      <c r="AU1850" t="s">
        <v>5263</v>
      </c>
      <c r="BJ1850" s="12">
        <v>0</v>
      </c>
      <c r="BK1850" s="12">
        <v>0</v>
      </c>
      <c r="BS1850" s="12">
        <v>0</v>
      </c>
      <c r="BT1850" s="12">
        <v>0</v>
      </c>
      <c r="BU1850" s="12">
        <v>0</v>
      </c>
      <c r="BV1850" s="12">
        <v>0</v>
      </c>
      <c r="BW1850" t="s">
        <v>5261</v>
      </c>
      <c r="BX1850" t="s">
        <v>343</v>
      </c>
      <c r="BY1850">
        <v>112</v>
      </c>
      <c r="BZ1850">
        <v>37</v>
      </c>
      <c r="CA1850">
        <v>102</v>
      </c>
      <c r="CB1850">
        <v>32</v>
      </c>
      <c r="CC1850">
        <v>5</v>
      </c>
      <c r="CD1850">
        <v>2</v>
      </c>
      <c r="CE1850">
        <v>1</v>
      </c>
      <c r="CG1850">
        <v>4</v>
      </c>
      <c r="CH1850">
        <v>3</v>
      </c>
      <c r="CI1850">
        <f>CE1850+CG1850</f>
        <v>5</v>
      </c>
      <c r="CJ1850">
        <v>25366</v>
      </c>
      <c r="CK1850">
        <v>1151</v>
      </c>
      <c r="CL1850">
        <v>23285</v>
      </c>
      <c r="CM1850">
        <v>84</v>
      </c>
      <c r="CN1850">
        <v>846</v>
      </c>
      <c r="CO1850">
        <v>8401</v>
      </c>
      <c r="CP1850">
        <v>393</v>
      </c>
      <c r="CQ1850">
        <v>7527</v>
      </c>
      <c r="CS1850">
        <v>481</v>
      </c>
      <c r="CT1850">
        <v>54</v>
      </c>
      <c r="CU1850">
        <v>20</v>
      </c>
      <c r="DB1850">
        <f>CX1850+CZ1850+DA1850</f>
        <v>0</v>
      </c>
      <c r="DC1850">
        <v>15</v>
      </c>
      <c r="DE1850">
        <v>5</v>
      </c>
      <c r="DG1850" s="13">
        <f>(DC1850+DD1850)/CU1850</f>
        <v>0.75</v>
      </c>
      <c r="DH1850">
        <v>11097</v>
      </c>
      <c r="DI1850">
        <v>3139</v>
      </c>
      <c r="DJ1850">
        <v>9693</v>
      </c>
      <c r="DK1850">
        <v>2794</v>
      </c>
      <c r="DL1850">
        <v>30</v>
      </c>
      <c r="DM1850">
        <v>7</v>
      </c>
      <c r="DN1850">
        <v>30</v>
      </c>
      <c r="DO1850">
        <v>7</v>
      </c>
      <c r="DS1850">
        <v>1</v>
      </c>
      <c r="DU1850">
        <v>2</v>
      </c>
      <c r="DX1850">
        <v>3</v>
      </c>
      <c r="EA1850">
        <v>1</v>
      </c>
      <c r="EF1850">
        <v>8</v>
      </c>
      <c r="EG1850">
        <v>0</v>
      </c>
      <c r="EH1850" s="13">
        <v>0</v>
      </c>
      <c r="EI1850">
        <f>CO1850</f>
        <v>8401</v>
      </c>
      <c r="EJ1850" s="16">
        <f>BU1850</f>
        <v>0</v>
      </c>
      <c r="EK1850" s="16">
        <f>EJ1850/EI1850</f>
        <v>0</v>
      </c>
      <c r="EL1850">
        <f>DJ1850</f>
        <v>9693</v>
      </c>
      <c r="EM1850" s="16">
        <f>EK1850*EL1850</f>
        <v>0</v>
      </c>
    </row>
    <row r="1851" spans="1:143" x14ac:dyDescent="0.25">
      <c r="A1851">
        <v>2015</v>
      </c>
      <c r="B1851">
        <v>1659</v>
      </c>
      <c r="C1851" t="s">
        <v>5179</v>
      </c>
      <c r="D1851" t="s">
        <v>3479</v>
      </c>
      <c r="E1851" t="s">
        <v>172</v>
      </c>
      <c r="F1851" t="s">
        <v>5264</v>
      </c>
      <c r="G1851" t="s">
        <v>145</v>
      </c>
      <c r="H1851">
        <v>531134</v>
      </c>
      <c r="I1851" t="s">
        <v>3481</v>
      </c>
      <c r="J1851" t="s">
        <v>3482</v>
      </c>
      <c r="K1851">
        <v>98503</v>
      </c>
      <c r="L1851" t="s">
        <v>163</v>
      </c>
      <c r="N1851" t="s">
        <v>151</v>
      </c>
      <c r="O1851" t="s">
        <v>1467</v>
      </c>
      <c r="P1851" t="s">
        <v>152</v>
      </c>
      <c r="Q1851" t="s">
        <v>153</v>
      </c>
      <c r="R1851" t="s">
        <v>174</v>
      </c>
      <c r="S1851" t="s">
        <v>2238</v>
      </c>
      <c r="T1851" t="s">
        <v>155</v>
      </c>
      <c r="U1851" t="s">
        <v>211</v>
      </c>
      <c r="V1851" t="s">
        <v>212</v>
      </c>
      <c r="W1851" t="s">
        <v>175</v>
      </c>
      <c r="AJ1851">
        <v>0</v>
      </c>
      <c r="AR1851" t="s">
        <v>2238</v>
      </c>
      <c r="AU1851" t="s">
        <v>5265</v>
      </c>
      <c r="BJ1851" s="12">
        <v>0</v>
      </c>
      <c r="BK1851" s="12">
        <v>0</v>
      </c>
      <c r="BS1851" s="12">
        <v>0</v>
      </c>
      <c r="BT1851" s="12">
        <v>0</v>
      </c>
      <c r="BU1851" s="12">
        <v>0</v>
      </c>
      <c r="BV1851" s="12">
        <v>0</v>
      </c>
      <c r="BW1851" t="s">
        <v>5264</v>
      </c>
      <c r="BX1851" t="s">
        <v>141</v>
      </c>
      <c r="BY1851">
        <v>175</v>
      </c>
      <c r="BZ1851">
        <v>175</v>
      </c>
      <c r="CE1851">
        <v>16</v>
      </c>
      <c r="CF1851">
        <v>16</v>
      </c>
      <c r="CG1851">
        <v>159</v>
      </c>
      <c r="CH1851">
        <v>159</v>
      </c>
      <c r="CI1851">
        <f>CE1851+CG1851</f>
        <v>175</v>
      </c>
      <c r="CJ1851">
        <v>31524</v>
      </c>
      <c r="CM1851">
        <v>2146</v>
      </c>
      <c r="CN1851">
        <v>29378</v>
      </c>
      <c r="CO1851">
        <v>31524</v>
      </c>
      <c r="CR1851">
        <v>2146</v>
      </c>
      <c r="CS1851">
        <v>29378</v>
      </c>
      <c r="CT1851">
        <v>108</v>
      </c>
      <c r="CU1851">
        <v>108</v>
      </c>
      <c r="CY1851">
        <v>17</v>
      </c>
      <c r="CZ1851">
        <v>3</v>
      </c>
      <c r="DA1851">
        <v>2</v>
      </c>
      <c r="DB1851">
        <f>CX1851+CZ1851+DA1851</f>
        <v>5</v>
      </c>
      <c r="DC1851">
        <v>38</v>
      </c>
      <c r="DD1851">
        <v>1</v>
      </c>
      <c r="DE1851">
        <v>45</v>
      </c>
      <c r="DF1851">
        <v>2</v>
      </c>
      <c r="DG1851" s="13">
        <f>(DC1851+DD1851)/CU1851</f>
        <v>0.3611111111111111</v>
      </c>
      <c r="DH1851">
        <v>29652</v>
      </c>
      <c r="DI1851">
        <v>18537</v>
      </c>
      <c r="DJ1851">
        <v>13458</v>
      </c>
      <c r="DK1851">
        <v>7413</v>
      </c>
      <c r="DL1851">
        <v>97</v>
      </c>
      <c r="DM1851">
        <v>97</v>
      </c>
      <c r="DP1851">
        <v>8</v>
      </c>
      <c r="DQ1851">
        <v>89</v>
      </c>
      <c r="DS1851">
        <v>5</v>
      </c>
      <c r="DU1851">
        <v>3</v>
      </c>
      <c r="DV1851">
        <v>3</v>
      </c>
      <c r="DW1851">
        <v>4</v>
      </c>
      <c r="DX1851">
        <v>3</v>
      </c>
      <c r="DY1851" t="s">
        <v>311</v>
      </c>
      <c r="DZ1851">
        <v>1</v>
      </c>
      <c r="EA1851">
        <v>77</v>
      </c>
      <c r="EB1851">
        <v>7</v>
      </c>
      <c r="EE1851">
        <v>7</v>
      </c>
      <c r="EF1851">
        <v>14</v>
      </c>
      <c r="EG1851">
        <v>1</v>
      </c>
      <c r="EH1851" s="13">
        <v>7.1428571428571397E-2</v>
      </c>
      <c r="EI1851">
        <f>CO1851</f>
        <v>31524</v>
      </c>
      <c r="EJ1851" s="16">
        <f>BU1851</f>
        <v>0</v>
      </c>
      <c r="EK1851" s="16">
        <f>EJ1851/EI1851</f>
        <v>0</v>
      </c>
      <c r="EL1851">
        <f>DJ1851</f>
        <v>13458</v>
      </c>
      <c r="EM1851" s="16">
        <f>EK1851*EL1851</f>
        <v>0</v>
      </c>
    </row>
    <row r="1852" spans="1:143" x14ac:dyDescent="0.25">
      <c r="A1852">
        <v>2015</v>
      </c>
      <c r="B1852">
        <v>1682</v>
      </c>
      <c r="C1852" t="s">
        <v>5179</v>
      </c>
      <c r="D1852" t="s">
        <v>3479</v>
      </c>
      <c r="E1852" t="s">
        <v>172</v>
      </c>
      <c r="F1852" t="s">
        <v>5266</v>
      </c>
      <c r="G1852" t="s">
        <v>145</v>
      </c>
      <c r="H1852">
        <v>531134</v>
      </c>
      <c r="I1852" t="s">
        <v>3481</v>
      </c>
      <c r="J1852" t="s">
        <v>3482</v>
      </c>
      <c r="K1852">
        <v>98503</v>
      </c>
      <c r="L1852" t="s">
        <v>163</v>
      </c>
      <c r="N1852" t="s">
        <v>151</v>
      </c>
      <c r="O1852" t="s">
        <v>1467</v>
      </c>
      <c r="P1852" t="s">
        <v>152</v>
      </c>
      <c r="Q1852" t="s">
        <v>153</v>
      </c>
      <c r="R1852" t="s">
        <v>174</v>
      </c>
      <c r="S1852" t="s">
        <v>2238</v>
      </c>
      <c r="T1852" t="s">
        <v>155</v>
      </c>
      <c r="U1852" t="s">
        <v>156</v>
      </c>
      <c r="V1852" t="s">
        <v>157</v>
      </c>
      <c r="W1852" t="s">
        <v>175</v>
      </c>
      <c r="AA1852">
        <v>435</v>
      </c>
      <c r="AB1852">
        <v>435</v>
      </c>
      <c r="AJ1852">
        <v>435</v>
      </c>
      <c r="AR1852" t="s">
        <v>2238</v>
      </c>
      <c r="AS1852" t="s">
        <v>152</v>
      </c>
      <c r="AU1852" t="s">
        <v>5267</v>
      </c>
      <c r="BC1852" s="15">
        <v>1302134.3899999999</v>
      </c>
      <c r="BG1852" s="15">
        <v>68771.429999999993</v>
      </c>
      <c r="BJ1852" s="12">
        <v>1370905.8236575699</v>
      </c>
      <c r="BK1852" s="12">
        <v>0</v>
      </c>
      <c r="BS1852" s="12">
        <v>0</v>
      </c>
      <c r="BT1852" s="12">
        <v>0</v>
      </c>
      <c r="BU1852" s="12">
        <v>1370905.8236575699</v>
      </c>
      <c r="BV1852" s="12">
        <v>0</v>
      </c>
      <c r="BW1852" t="s">
        <v>5266</v>
      </c>
      <c r="BX1852" t="s">
        <v>157</v>
      </c>
      <c r="BY1852">
        <v>274</v>
      </c>
      <c r="BZ1852">
        <v>274</v>
      </c>
      <c r="CC1852">
        <v>2</v>
      </c>
      <c r="CD1852">
        <v>2</v>
      </c>
      <c r="CE1852">
        <v>11</v>
      </c>
      <c r="CF1852">
        <v>11</v>
      </c>
      <c r="CG1852">
        <v>261</v>
      </c>
      <c r="CH1852">
        <v>261</v>
      </c>
      <c r="CI1852">
        <f>CE1852+CG1852</f>
        <v>272</v>
      </c>
      <c r="CJ1852">
        <v>47995</v>
      </c>
      <c r="CK1852">
        <v>264</v>
      </c>
      <c r="CM1852">
        <v>1925</v>
      </c>
      <c r="CN1852">
        <v>45806</v>
      </c>
      <c r="CO1852">
        <v>47995</v>
      </c>
      <c r="CP1852">
        <v>264</v>
      </c>
      <c r="CR1852">
        <v>1925</v>
      </c>
      <c r="CS1852">
        <v>45806</v>
      </c>
      <c r="CT1852">
        <v>192</v>
      </c>
      <c r="CU1852">
        <v>192</v>
      </c>
      <c r="CY1852">
        <v>74</v>
      </c>
      <c r="CZ1852">
        <v>4</v>
      </c>
      <c r="DA1852">
        <v>1</v>
      </c>
      <c r="DB1852">
        <f>CX1852+CZ1852+DA1852</f>
        <v>5</v>
      </c>
      <c r="DC1852">
        <v>92</v>
      </c>
      <c r="DE1852">
        <v>19</v>
      </c>
      <c r="DF1852">
        <v>2</v>
      </c>
      <c r="DG1852" s="13">
        <f>(DC1852+DD1852)/CU1852</f>
        <v>0.47916666666666669</v>
      </c>
      <c r="DH1852">
        <v>68574</v>
      </c>
      <c r="DI1852">
        <v>32013</v>
      </c>
      <c r="DJ1852">
        <v>31632</v>
      </c>
      <c r="DK1852">
        <v>15652</v>
      </c>
      <c r="DL1852">
        <v>81</v>
      </c>
      <c r="DM1852">
        <v>81</v>
      </c>
      <c r="DP1852">
        <v>2</v>
      </c>
      <c r="DQ1852">
        <v>77</v>
      </c>
      <c r="DR1852">
        <v>2</v>
      </c>
      <c r="DU1852">
        <v>30</v>
      </c>
      <c r="DV1852">
        <v>1</v>
      </c>
      <c r="DX1852">
        <v>41</v>
      </c>
      <c r="EA1852">
        <v>9</v>
      </c>
      <c r="EB1852">
        <v>5</v>
      </c>
      <c r="EE1852">
        <v>5</v>
      </c>
      <c r="EI1852">
        <f>CO1852</f>
        <v>47995</v>
      </c>
      <c r="EJ1852" s="16">
        <f>BU1852</f>
        <v>1370905.8236575699</v>
      </c>
      <c r="EK1852" s="16">
        <f>EJ1852/EI1852</f>
        <v>28.563513358840918</v>
      </c>
      <c r="EL1852">
        <f>DJ1852</f>
        <v>31632</v>
      </c>
      <c r="EM1852" s="16">
        <f>EK1852*EL1852</f>
        <v>903521.05456685589</v>
      </c>
    </row>
    <row r="1853" spans="1:143" x14ac:dyDescent="0.25">
      <c r="A1853">
        <v>2015</v>
      </c>
      <c r="C1853" t="s">
        <v>5179</v>
      </c>
      <c r="D1853" t="s">
        <v>3479</v>
      </c>
      <c r="E1853" t="s">
        <v>172</v>
      </c>
      <c r="F1853" t="s">
        <v>5268</v>
      </c>
      <c r="G1853" t="s">
        <v>5269</v>
      </c>
      <c r="I1853" t="s">
        <v>3481</v>
      </c>
      <c r="J1853" t="s">
        <v>3482</v>
      </c>
      <c r="K1853">
        <v>98503</v>
      </c>
      <c r="AA1853">
        <v>181</v>
      </c>
      <c r="AB1853">
        <v>181</v>
      </c>
      <c r="AJ1853">
        <v>181</v>
      </c>
      <c r="AU1853" t="s">
        <v>5270</v>
      </c>
      <c r="BC1853" s="15">
        <v>221624.17</v>
      </c>
      <c r="BG1853" s="15">
        <v>12541</v>
      </c>
      <c r="BJ1853" s="12">
        <v>234165.171376065</v>
      </c>
      <c r="BK1853" s="12">
        <v>0</v>
      </c>
      <c r="BS1853" s="12">
        <v>0</v>
      </c>
      <c r="BT1853" s="12">
        <v>0</v>
      </c>
      <c r="BU1853" s="12">
        <v>234165.171376065</v>
      </c>
      <c r="BV1853" s="12">
        <v>0</v>
      </c>
      <c r="CI1853">
        <f>CE1853+CG1853</f>
        <v>0</v>
      </c>
      <c r="DB1853">
        <f>CX1853+CZ1853+DA1853</f>
        <v>0</v>
      </c>
      <c r="DG1853" s="13" t="e">
        <f>(DC1853+DD1853)/CU1853</f>
        <v>#DIV/0!</v>
      </c>
      <c r="EI1853">
        <f>CO1853</f>
        <v>0</v>
      </c>
      <c r="EJ1853" s="16">
        <f>BU1853</f>
        <v>234165.171376065</v>
      </c>
      <c r="EK1853" s="16" t="e">
        <f>EJ1853/EI1853</f>
        <v>#DIV/0!</v>
      </c>
      <c r="EL1853">
        <f>DJ1853</f>
        <v>0</v>
      </c>
      <c r="EM1853" s="16" t="e">
        <f>EK1853*EL1853</f>
        <v>#DIV/0!</v>
      </c>
    </row>
    <row r="1854" spans="1:143" x14ac:dyDescent="0.25">
      <c r="A1854">
        <v>2015</v>
      </c>
      <c r="C1854" t="s">
        <v>5179</v>
      </c>
      <c r="D1854" t="s">
        <v>3479</v>
      </c>
      <c r="E1854" t="s">
        <v>172</v>
      </c>
      <c r="F1854" t="s">
        <v>5271</v>
      </c>
      <c r="G1854" t="s">
        <v>5269</v>
      </c>
      <c r="I1854" t="s">
        <v>3481</v>
      </c>
      <c r="J1854" t="s">
        <v>3482</v>
      </c>
      <c r="K1854">
        <v>98503</v>
      </c>
      <c r="AJ1854">
        <v>0</v>
      </c>
      <c r="AU1854" t="s">
        <v>5272</v>
      </c>
      <c r="BC1854" s="15">
        <v>154046.95000000001</v>
      </c>
      <c r="BG1854" s="15">
        <v>11465.92</v>
      </c>
      <c r="BJ1854" s="12">
        <v>165512.87496636299</v>
      </c>
      <c r="BK1854" s="12">
        <v>0</v>
      </c>
      <c r="BS1854" s="12">
        <v>0</v>
      </c>
      <c r="BT1854" s="12">
        <v>0</v>
      </c>
      <c r="BU1854" s="12">
        <v>165512.87496636299</v>
      </c>
      <c r="BV1854" s="12">
        <v>0</v>
      </c>
      <c r="CI1854">
        <f>CE1854+CG1854</f>
        <v>0</v>
      </c>
      <c r="DB1854">
        <f>CX1854+CZ1854+DA1854</f>
        <v>0</v>
      </c>
      <c r="DG1854" s="13" t="e">
        <f>(DC1854+DD1854)/CU1854</f>
        <v>#DIV/0!</v>
      </c>
      <c r="EI1854">
        <f>CO1854</f>
        <v>0</v>
      </c>
      <c r="EJ1854" s="16">
        <f>BU1854</f>
        <v>165512.87496636299</v>
      </c>
      <c r="EK1854" s="16" t="e">
        <f>EJ1854/EI1854</f>
        <v>#DIV/0!</v>
      </c>
      <c r="EL1854">
        <f>DJ1854</f>
        <v>0</v>
      </c>
      <c r="EM1854" s="16" t="e">
        <f>EK1854*EL1854</f>
        <v>#DIV/0!</v>
      </c>
    </row>
    <row r="1855" spans="1:143" x14ac:dyDescent="0.25">
      <c r="A1855">
        <v>2015</v>
      </c>
      <c r="B1855">
        <v>1674</v>
      </c>
      <c r="C1855" t="s">
        <v>5179</v>
      </c>
      <c r="D1855" t="s">
        <v>5180</v>
      </c>
      <c r="E1855" t="s">
        <v>5273</v>
      </c>
      <c r="F1855" t="s">
        <v>5274</v>
      </c>
      <c r="H1855">
        <v>531134</v>
      </c>
      <c r="I1855" t="s">
        <v>5203</v>
      </c>
      <c r="J1855" t="s">
        <v>1125</v>
      </c>
      <c r="K1855">
        <v>98507</v>
      </c>
      <c r="L1855" t="s">
        <v>163</v>
      </c>
      <c r="N1855" t="s">
        <v>5275</v>
      </c>
      <c r="O1855" t="s">
        <v>660</v>
      </c>
      <c r="P1855" t="s">
        <v>200</v>
      </c>
      <c r="Q1855" t="s">
        <v>153</v>
      </c>
      <c r="R1855" t="s">
        <v>5276</v>
      </c>
      <c r="S1855" t="s">
        <v>660</v>
      </c>
      <c r="T1855" t="s">
        <v>660</v>
      </c>
      <c r="V1855" t="s">
        <v>287</v>
      </c>
      <c r="W1855" t="s">
        <v>158</v>
      </c>
      <c r="X1855" t="s">
        <v>5240</v>
      </c>
      <c r="AJ1855">
        <v>0</v>
      </c>
      <c r="AR1855" t="s">
        <v>2238</v>
      </c>
      <c r="AS1855" t="s">
        <v>5277</v>
      </c>
      <c r="AU1855" t="s">
        <v>3332</v>
      </c>
      <c r="AX1855" s="15">
        <v>54810</v>
      </c>
      <c r="BJ1855" s="12">
        <v>54810</v>
      </c>
      <c r="BK1855" s="12">
        <v>0</v>
      </c>
      <c r="BS1855" s="12">
        <v>0</v>
      </c>
      <c r="BT1855" s="12">
        <v>0</v>
      </c>
      <c r="BU1855" s="12">
        <v>54810</v>
      </c>
      <c r="BV1855" s="12">
        <v>0</v>
      </c>
      <c r="CI1855">
        <f>CE1855+CG1855</f>
        <v>0</v>
      </c>
      <c r="DB1855">
        <f>CX1855+CZ1855+DA1855</f>
        <v>0</v>
      </c>
      <c r="DG1855" s="13" t="e">
        <f>(DC1855+DD1855)/CU1855</f>
        <v>#DIV/0!</v>
      </c>
      <c r="EI1855">
        <f>CO1855</f>
        <v>0</v>
      </c>
      <c r="EJ1855" s="16">
        <f>BU1855</f>
        <v>54810</v>
      </c>
      <c r="EK1855" s="16" t="e">
        <f>EJ1855/EI1855</f>
        <v>#DIV/0!</v>
      </c>
      <c r="EL1855">
        <f>DJ1855</f>
        <v>0</v>
      </c>
      <c r="EM1855" s="16" t="e">
        <f>EK1855*EL1855</f>
        <v>#DIV/0!</v>
      </c>
    </row>
    <row r="1856" spans="1:143" x14ac:dyDescent="0.25">
      <c r="A1856">
        <v>2015</v>
      </c>
      <c r="B1856">
        <v>1720</v>
      </c>
      <c r="C1856" t="s">
        <v>5179</v>
      </c>
      <c r="D1856" t="s">
        <v>5224</v>
      </c>
      <c r="E1856" t="s">
        <v>3067</v>
      </c>
      <c r="F1856" t="s">
        <v>5278</v>
      </c>
      <c r="G1856" t="s">
        <v>145</v>
      </c>
      <c r="H1856">
        <v>531134</v>
      </c>
      <c r="I1856" t="s">
        <v>5226</v>
      </c>
      <c r="J1856" t="s">
        <v>1125</v>
      </c>
      <c r="K1856">
        <v>98507</v>
      </c>
      <c r="L1856" t="s">
        <v>163</v>
      </c>
      <c r="N1856" t="s">
        <v>218</v>
      </c>
      <c r="P1856" t="s">
        <v>152</v>
      </c>
      <c r="Q1856" t="s">
        <v>207</v>
      </c>
      <c r="R1856" t="s">
        <v>187</v>
      </c>
      <c r="T1856" t="s">
        <v>168</v>
      </c>
      <c r="V1856" t="s">
        <v>161</v>
      </c>
      <c r="W1856" t="s">
        <v>333</v>
      </c>
      <c r="X1856" t="s">
        <v>201</v>
      </c>
      <c r="Y1856">
        <v>3</v>
      </c>
      <c r="Z1856">
        <v>1</v>
      </c>
      <c r="AA1856">
        <v>1</v>
      </c>
      <c r="AB1856">
        <v>1</v>
      </c>
      <c r="AJ1856">
        <v>4</v>
      </c>
      <c r="AS1856" t="s">
        <v>152</v>
      </c>
      <c r="BJ1856" s="12">
        <v>0</v>
      </c>
      <c r="BK1856" s="12">
        <v>0</v>
      </c>
      <c r="BS1856" s="12">
        <v>0</v>
      </c>
      <c r="BT1856" s="12">
        <v>0</v>
      </c>
      <c r="BU1856" s="12">
        <v>0</v>
      </c>
      <c r="BV1856" s="12">
        <v>0</v>
      </c>
      <c r="CI1856">
        <f>CE1856+CG1856</f>
        <v>0</v>
      </c>
      <c r="DB1856">
        <f>CX1856+CZ1856+DA1856</f>
        <v>0</v>
      </c>
      <c r="DG1856" s="13" t="e">
        <f>(DC1856+DD1856)/CU1856</f>
        <v>#DIV/0!</v>
      </c>
      <c r="EI1856">
        <f>CO1856</f>
        <v>0</v>
      </c>
      <c r="EJ1856" s="16">
        <f>BU1856</f>
        <v>0</v>
      </c>
      <c r="EK1856" s="16" t="e">
        <f>EJ1856/EI1856</f>
        <v>#DIV/0!</v>
      </c>
      <c r="EL1856">
        <f>DJ1856</f>
        <v>0</v>
      </c>
      <c r="EM1856" s="16" t="e">
        <f>EK1856*EL1856</f>
        <v>#DIV/0!</v>
      </c>
    </row>
    <row r="1857" spans="1:143" x14ac:dyDescent="0.25">
      <c r="A1857">
        <v>2015</v>
      </c>
      <c r="B1857">
        <v>1970</v>
      </c>
      <c r="C1857" t="s">
        <v>5179</v>
      </c>
      <c r="D1857" t="s">
        <v>5279</v>
      </c>
      <c r="E1857" t="s">
        <v>5280</v>
      </c>
      <c r="F1857" t="s">
        <v>5281</v>
      </c>
      <c r="G1857" t="s">
        <v>267</v>
      </c>
      <c r="AJ1857">
        <v>0</v>
      </c>
      <c r="BJ1857" s="12">
        <v>0</v>
      </c>
      <c r="BK1857" s="12">
        <v>0</v>
      </c>
      <c r="BS1857" s="12">
        <v>0</v>
      </c>
      <c r="BT1857" s="12">
        <v>0</v>
      </c>
      <c r="BU1857" s="12">
        <v>0</v>
      </c>
      <c r="BV1857" s="12">
        <v>0</v>
      </c>
      <c r="BW1857" t="s">
        <v>5281</v>
      </c>
      <c r="BX1857" t="s">
        <v>157</v>
      </c>
      <c r="BY1857">
        <v>2</v>
      </c>
      <c r="BZ1857">
        <v>1</v>
      </c>
      <c r="CG1857">
        <v>2</v>
      </c>
      <c r="CH1857">
        <v>1</v>
      </c>
      <c r="CI1857">
        <f>CE1857+CG1857</f>
        <v>2</v>
      </c>
      <c r="CJ1857">
        <v>730</v>
      </c>
      <c r="CN1857">
        <v>730</v>
      </c>
      <c r="CO1857">
        <v>365</v>
      </c>
      <c r="CS1857">
        <v>365</v>
      </c>
      <c r="DB1857">
        <f>CX1857+CZ1857+DA1857</f>
        <v>0</v>
      </c>
      <c r="DG1857" s="13" t="e">
        <f>(DC1857+DD1857)/CU1857</f>
        <v>#DIV/0!</v>
      </c>
      <c r="EI1857">
        <f>CO1857</f>
        <v>365</v>
      </c>
      <c r="EJ1857" s="16">
        <f>BU1857</f>
        <v>0</v>
      </c>
      <c r="EK1857" s="16">
        <f>EJ1857/EI1857</f>
        <v>0</v>
      </c>
      <c r="EL1857">
        <f>DJ1857</f>
        <v>0</v>
      </c>
      <c r="EM1857" s="16">
        <f>EK1857*EL1857</f>
        <v>0</v>
      </c>
    </row>
    <row r="1858" spans="1:143" x14ac:dyDescent="0.25">
      <c r="A1858">
        <v>2015</v>
      </c>
      <c r="B1858">
        <v>1613</v>
      </c>
      <c r="C1858" t="s">
        <v>5179</v>
      </c>
      <c r="D1858" t="s">
        <v>3375</v>
      </c>
      <c r="E1858" t="s">
        <v>375</v>
      </c>
      <c r="F1858" t="s">
        <v>5282</v>
      </c>
      <c r="G1858" t="s">
        <v>145</v>
      </c>
      <c r="H1858">
        <v>531134</v>
      </c>
      <c r="I1858" t="s">
        <v>5283</v>
      </c>
      <c r="J1858" t="s">
        <v>5284</v>
      </c>
      <c r="K1858">
        <v>98506</v>
      </c>
      <c r="L1858" t="s">
        <v>163</v>
      </c>
      <c r="N1858" t="s">
        <v>263</v>
      </c>
      <c r="O1858" t="s">
        <v>3350</v>
      </c>
      <c r="P1858" t="s">
        <v>152</v>
      </c>
      <c r="Q1858" t="s">
        <v>199</v>
      </c>
      <c r="R1858" t="s">
        <v>154</v>
      </c>
      <c r="S1858" t="s">
        <v>210</v>
      </c>
      <c r="T1858" t="s">
        <v>168</v>
      </c>
      <c r="V1858" t="s">
        <v>343</v>
      </c>
      <c r="W1858" t="s">
        <v>169</v>
      </c>
      <c r="Y1858">
        <v>2</v>
      </c>
      <c r="Z1858">
        <v>1</v>
      </c>
      <c r="AA1858">
        <v>4</v>
      </c>
      <c r="AB1858">
        <v>2</v>
      </c>
      <c r="AJ1858">
        <v>6</v>
      </c>
      <c r="AR1858" t="s">
        <v>210</v>
      </c>
      <c r="AU1858" t="s">
        <v>5285</v>
      </c>
      <c r="BD1858" s="15">
        <v>192468</v>
      </c>
      <c r="BI1858" s="12">
        <v>14321</v>
      </c>
      <c r="BJ1858" s="12">
        <v>206789</v>
      </c>
      <c r="BK1858" s="12">
        <v>192468</v>
      </c>
      <c r="BS1858" s="12">
        <v>0</v>
      </c>
      <c r="BT1858" s="12">
        <v>0</v>
      </c>
      <c r="BU1858" s="12">
        <v>206789</v>
      </c>
      <c r="BV1858" s="12">
        <v>192468</v>
      </c>
      <c r="BW1858" t="s">
        <v>5282</v>
      </c>
      <c r="BX1858" t="s">
        <v>343</v>
      </c>
      <c r="BY1858">
        <v>9</v>
      </c>
      <c r="BZ1858">
        <v>7</v>
      </c>
      <c r="CA1858">
        <v>5</v>
      </c>
      <c r="CB1858">
        <v>3</v>
      </c>
      <c r="CE1858">
        <v>4</v>
      </c>
      <c r="CF1858">
        <v>4</v>
      </c>
      <c r="CI1858">
        <f>CE1858+CG1858</f>
        <v>4</v>
      </c>
      <c r="CJ1858">
        <v>1287</v>
      </c>
      <c r="CL1858">
        <v>466</v>
      </c>
      <c r="CM1858">
        <v>821</v>
      </c>
      <c r="CO1858">
        <v>1190</v>
      </c>
      <c r="CQ1858">
        <v>369</v>
      </c>
      <c r="CR1858">
        <v>821</v>
      </c>
      <c r="CT1858">
        <v>5</v>
      </c>
      <c r="CU1858">
        <v>4</v>
      </c>
      <c r="CY1858">
        <v>2</v>
      </c>
      <c r="DB1858">
        <f>CX1858+CZ1858+DA1858</f>
        <v>0</v>
      </c>
      <c r="DC1858">
        <v>2</v>
      </c>
      <c r="DG1858" s="13">
        <f>(DC1858+DD1858)/CU1858</f>
        <v>0.5</v>
      </c>
      <c r="DH1858">
        <v>1837</v>
      </c>
      <c r="DI1858">
        <v>951</v>
      </c>
      <c r="DJ1858">
        <v>798</v>
      </c>
      <c r="DK1858">
        <v>405</v>
      </c>
      <c r="DL1858">
        <v>3</v>
      </c>
      <c r="DM1858">
        <v>2</v>
      </c>
      <c r="DN1858">
        <v>3</v>
      </c>
      <c r="DO1858">
        <v>2</v>
      </c>
      <c r="DU1858">
        <v>1</v>
      </c>
      <c r="DZ1858">
        <v>1</v>
      </c>
      <c r="EF1858">
        <v>2</v>
      </c>
      <c r="EG1858">
        <v>1</v>
      </c>
      <c r="EH1858" s="13">
        <v>0.5</v>
      </c>
      <c r="EI1858">
        <f>CO1858</f>
        <v>1190</v>
      </c>
      <c r="EJ1858" s="16">
        <f>BU1858</f>
        <v>206789</v>
      </c>
      <c r="EK1858" s="16">
        <f>EJ1858/EI1858</f>
        <v>173.77226890756302</v>
      </c>
      <c r="EL1858">
        <f>DJ1858</f>
        <v>798</v>
      </c>
      <c r="EM1858" s="16">
        <f>EK1858*EL1858</f>
        <v>138670.27058823529</v>
      </c>
    </row>
    <row r="1859" spans="1:143" x14ac:dyDescent="0.25">
      <c r="A1859">
        <v>2015</v>
      </c>
      <c r="B1859">
        <v>1602</v>
      </c>
      <c r="C1859" t="s">
        <v>5179</v>
      </c>
      <c r="D1859" t="s">
        <v>3375</v>
      </c>
      <c r="E1859" t="s">
        <v>375</v>
      </c>
      <c r="F1859" t="s">
        <v>5286</v>
      </c>
      <c r="G1859" t="s">
        <v>145</v>
      </c>
      <c r="H1859">
        <v>531134</v>
      </c>
      <c r="I1859" t="s">
        <v>5283</v>
      </c>
      <c r="J1859" t="s">
        <v>5284</v>
      </c>
      <c r="K1859">
        <v>98506</v>
      </c>
      <c r="L1859" t="s">
        <v>163</v>
      </c>
      <c r="N1859" t="s">
        <v>151</v>
      </c>
      <c r="O1859" t="s">
        <v>660</v>
      </c>
      <c r="P1859" t="s">
        <v>152</v>
      </c>
      <c r="Q1859" t="s">
        <v>199</v>
      </c>
      <c r="R1859" t="s">
        <v>174</v>
      </c>
      <c r="S1859" t="s">
        <v>210</v>
      </c>
      <c r="T1859" t="s">
        <v>155</v>
      </c>
      <c r="U1859" t="s">
        <v>156</v>
      </c>
      <c r="V1859" t="s">
        <v>157</v>
      </c>
      <c r="W1859" t="s">
        <v>169</v>
      </c>
      <c r="AJ1859">
        <v>5</v>
      </c>
      <c r="AR1859" t="s">
        <v>210</v>
      </c>
      <c r="AU1859" t="s">
        <v>5285</v>
      </c>
      <c r="BJ1859" s="12">
        <v>0</v>
      </c>
      <c r="BK1859" s="12">
        <v>0</v>
      </c>
      <c r="BS1859" s="12">
        <v>0</v>
      </c>
      <c r="BT1859" s="12">
        <v>0</v>
      </c>
      <c r="BU1859" s="12">
        <v>0</v>
      </c>
      <c r="BV1859" s="12">
        <v>0</v>
      </c>
      <c r="BW1859" t="s">
        <v>5286</v>
      </c>
      <c r="BX1859" t="s">
        <v>157</v>
      </c>
      <c r="BY1859">
        <v>4</v>
      </c>
      <c r="BZ1859">
        <v>3</v>
      </c>
      <c r="CA1859">
        <v>2</v>
      </c>
      <c r="CB1859">
        <v>1</v>
      </c>
      <c r="CE1859">
        <v>1</v>
      </c>
      <c r="CF1859">
        <v>1</v>
      </c>
      <c r="CG1859">
        <v>1</v>
      </c>
      <c r="CH1859">
        <v>1</v>
      </c>
      <c r="CI1859">
        <f>CE1859+CG1859</f>
        <v>2</v>
      </c>
      <c r="CJ1859">
        <v>1196</v>
      </c>
      <c r="CL1859">
        <v>730</v>
      </c>
      <c r="CM1859">
        <v>254</v>
      </c>
      <c r="CN1859">
        <v>212</v>
      </c>
      <c r="CO1859">
        <v>831</v>
      </c>
      <c r="CQ1859">
        <v>365</v>
      </c>
      <c r="CR1859">
        <v>254</v>
      </c>
      <c r="CS1859">
        <v>212</v>
      </c>
      <c r="CT1859">
        <v>1</v>
      </c>
      <c r="CU1859">
        <v>1</v>
      </c>
      <c r="DB1859">
        <f>CX1859+CZ1859+DA1859</f>
        <v>0</v>
      </c>
      <c r="DC1859">
        <v>1</v>
      </c>
      <c r="DG1859" s="13">
        <f>(DC1859+DD1859)/CU1859</f>
        <v>1</v>
      </c>
      <c r="DH1859">
        <v>638</v>
      </c>
      <c r="DI1859">
        <v>212</v>
      </c>
      <c r="DJ1859">
        <v>638</v>
      </c>
      <c r="DK1859">
        <v>212</v>
      </c>
      <c r="DL1859">
        <v>1</v>
      </c>
      <c r="DM1859">
        <v>1</v>
      </c>
      <c r="DP1859">
        <v>1</v>
      </c>
      <c r="DU1859">
        <v>1</v>
      </c>
      <c r="EI1859">
        <f>CO1859</f>
        <v>831</v>
      </c>
      <c r="EJ1859" s="16">
        <f>BU1859</f>
        <v>0</v>
      </c>
      <c r="EK1859" s="16">
        <f>EJ1859/EI1859</f>
        <v>0</v>
      </c>
      <c r="EL1859">
        <f>DJ1859</f>
        <v>638</v>
      </c>
      <c r="EM1859" s="16">
        <f>EK1859*EL1859</f>
        <v>0</v>
      </c>
    </row>
    <row r="1860" spans="1:143" x14ac:dyDescent="0.25">
      <c r="A1860">
        <v>2015</v>
      </c>
      <c r="B1860">
        <v>1616</v>
      </c>
      <c r="C1860" t="s">
        <v>5179</v>
      </c>
      <c r="D1860" t="s">
        <v>3375</v>
      </c>
      <c r="E1860" t="s">
        <v>375</v>
      </c>
      <c r="F1860" t="s">
        <v>5287</v>
      </c>
      <c r="G1860" t="s">
        <v>145</v>
      </c>
      <c r="H1860">
        <v>531134</v>
      </c>
      <c r="I1860" t="s">
        <v>5283</v>
      </c>
      <c r="J1860" t="s">
        <v>5284</v>
      </c>
      <c r="K1860">
        <v>98506</v>
      </c>
      <c r="L1860" t="s">
        <v>163</v>
      </c>
      <c r="N1860" t="s">
        <v>151</v>
      </c>
      <c r="O1860" t="s">
        <v>660</v>
      </c>
      <c r="P1860" t="s">
        <v>152</v>
      </c>
      <c r="Q1860" t="s">
        <v>199</v>
      </c>
      <c r="R1860" t="s">
        <v>174</v>
      </c>
      <c r="S1860" t="s">
        <v>210</v>
      </c>
      <c r="T1860" t="s">
        <v>155</v>
      </c>
      <c r="U1860" t="s">
        <v>211</v>
      </c>
      <c r="V1860" t="s">
        <v>212</v>
      </c>
      <c r="W1860" t="s">
        <v>169</v>
      </c>
      <c r="AJ1860">
        <v>1</v>
      </c>
      <c r="AR1860" t="s">
        <v>210</v>
      </c>
      <c r="AU1860" t="s">
        <v>5285</v>
      </c>
      <c r="BJ1860" s="12">
        <v>0</v>
      </c>
      <c r="BK1860" s="12">
        <v>0</v>
      </c>
      <c r="BS1860" s="12">
        <v>0</v>
      </c>
      <c r="BT1860" s="12">
        <v>0</v>
      </c>
      <c r="BU1860" s="12">
        <v>0</v>
      </c>
      <c r="BV1860" s="12">
        <v>0</v>
      </c>
      <c r="BW1860" t="s">
        <v>5287</v>
      </c>
      <c r="BX1860" t="s">
        <v>141</v>
      </c>
      <c r="BY1860">
        <v>4</v>
      </c>
      <c r="BZ1860">
        <v>3</v>
      </c>
      <c r="CA1860">
        <v>2</v>
      </c>
      <c r="CB1860">
        <v>1</v>
      </c>
      <c r="CE1860">
        <v>2</v>
      </c>
      <c r="CF1860">
        <v>2</v>
      </c>
      <c r="CI1860">
        <f>CE1860+CG1860</f>
        <v>2</v>
      </c>
      <c r="CJ1860">
        <v>850</v>
      </c>
      <c r="CL1860">
        <v>730</v>
      </c>
      <c r="CM1860">
        <v>120</v>
      </c>
      <c r="CO1860">
        <v>485</v>
      </c>
      <c r="CQ1860">
        <v>365</v>
      </c>
      <c r="CR1860">
        <v>120</v>
      </c>
      <c r="CT1860">
        <v>2</v>
      </c>
      <c r="CU1860">
        <v>2</v>
      </c>
      <c r="DB1860">
        <f>CX1860+CZ1860+DA1860</f>
        <v>0</v>
      </c>
      <c r="DE1860">
        <v>2</v>
      </c>
      <c r="DG1860" s="13">
        <f>(DC1860+DD1860)/CU1860</f>
        <v>0</v>
      </c>
      <c r="DH1860">
        <v>1441</v>
      </c>
      <c r="DI1860">
        <v>120</v>
      </c>
      <c r="EI1860">
        <f>CO1860</f>
        <v>485</v>
      </c>
      <c r="EJ1860" s="16">
        <f>BU1860</f>
        <v>0</v>
      </c>
      <c r="EK1860" s="16">
        <f>EJ1860/EI1860</f>
        <v>0</v>
      </c>
      <c r="EL1860">
        <f>DJ1860</f>
        <v>0</v>
      </c>
      <c r="EM1860" s="16">
        <f>EK1860*EL1860</f>
        <v>0</v>
      </c>
    </row>
    <row r="1861" spans="1:143" x14ac:dyDescent="0.25">
      <c r="A1861">
        <v>2015</v>
      </c>
      <c r="B1861">
        <v>1724</v>
      </c>
      <c r="C1861" t="s">
        <v>5179</v>
      </c>
      <c r="D1861" t="s">
        <v>5288</v>
      </c>
      <c r="E1861" t="s">
        <v>5289</v>
      </c>
      <c r="F1861" t="s">
        <v>5290</v>
      </c>
      <c r="H1861">
        <v>539067</v>
      </c>
      <c r="I1861" t="s">
        <v>5291</v>
      </c>
      <c r="J1861" t="s">
        <v>5292</v>
      </c>
      <c r="K1861">
        <v>98512</v>
      </c>
      <c r="L1861" t="s">
        <v>163</v>
      </c>
      <c r="N1861" t="s">
        <v>247</v>
      </c>
      <c r="O1861" t="s">
        <v>198</v>
      </c>
      <c r="P1861" t="s">
        <v>152</v>
      </c>
      <c r="Q1861" t="s">
        <v>153</v>
      </c>
      <c r="R1861" t="s">
        <v>154</v>
      </c>
      <c r="S1861" t="s">
        <v>210</v>
      </c>
      <c r="T1861" t="s">
        <v>168</v>
      </c>
      <c r="V1861" t="s">
        <v>343</v>
      </c>
      <c r="W1861" t="s">
        <v>450</v>
      </c>
      <c r="Y1861">
        <v>0</v>
      </c>
      <c r="Z1861">
        <v>0</v>
      </c>
      <c r="AA1861">
        <v>7</v>
      </c>
      <c r="AB1861">
        <v>7</v>
      </c>
      <c r="AJ1861">
        <v>7</v>
      </c>
      <c r="AS1861" t="s">
        <v>152</v>
      </c>
      <c r="AU1861" t="s">
        <v>5257</v>
      </c>
      <c r="BJ1861" s="12">
        <v>0</v>
      </c>
      <c r="BK1861" s="12">
        <v>0</v>
      </c>
      <c r="BS1861" s="12">
        <v>0</v>
      </c>
      <c r="BT1861" s="12">
        <v>0</v>
      </c>
      <c r="BU1861" s="12">
        <v>0</v>
      </c>
      <c r="BV1861" s="12">
        <v>0</v>
      </c>
      <c r="CI1861">
        <f>CE1861+CG1861</f>
        <v>0</v>
      </c>
      <c r="DB1861">
        <f>CX1861+CZ1861+DA1861</f>
        <v>0</v>
      </c>
      <c r="DG1861" s="13" t="e">
        <f>(DC1861+DD1861)/CU1861</f>
        <v>#DIV/0!</v>
      </c>
      <c r="EI1861">
        <f>CO1861</f>
        <v>0</v>
      </c>
      <c r="EJ1861" s="16">
        <f>BU1861</f>
        <v>0</v>
      </c>
      <c r="EK1861" s="16" t="e">
        <f>EJ1861/EI1861</f>
        <v>#DIV/0!</v>
      </c>
      <c r="EL1861">
        <f>DJ1861</f>
        <v>0</v>
      </c>
      <c r="EM1861" s="16" t="e">
        <f>EK1861*EL1861</f>
        <v>#DIV/0!</v>
      </c>
    </row>
    <row r="1862" spans="1:143" x14ac:dyDescent="0.25">
      <c r="A1862">
        <v>2015</v>
      </c>
      <c r="B1862">
        <v>2048</v>
      </c>
      <c r="C1862" t="s">
        <v>5179</v>
      </c>
      <c r="D1862" t="s">
        <v>5279</v>
      </c>
      <c r="E1862" t="s">
        <v>5281</v>
      </c>
      <c r="F1862" t="s">
        <v>5281</v>
      </c>
      <c r="AJ1862">
        <v>0</v>
      </c>
      <c r="BJ1862" s="12">
        <v>0</v>
      </c>
      <c r="BK1862" s="12">
        <v>0</v>
      </c>
      <c r="BS1862" s="12">
        <v>0</v>
      </c>
      <c r="BT1862" s="12">
        <v>0</v>
      </c>
      <c r="BU1862" s="12">
        <v>0</v>
      </c>
      <c r="BV1862" s="12">
        <v>0</v>
      </c>
      <c r="BW1862" t="s">
        <v>5281</v>
      </c>
      <c r="BX1862" t="s">
        <v>157</v>
      </c>
      <c r="BY1862">
        <v>2</v>
      </c>
      <c r="BZ1862">
        <v>1</v>
      </c>
      <c r="CG1862">
        <v>2</v>
      </c>
      <c r="CH1862">
        <v>1</v>
      </c>
      <c r="CI1862">
        <f>CE1862+CG1862</f>
        <v>2</v>
      </c>
      <c r="CJ1862">
        <v>730</v>
      </c>
      <c r="CN1862">
        <v>730</v>
      </c>
      <c r="CO1862">
        <v>365</v>
      </c>
      <c r="CS1862">
        <v>365</v>
      </c>
      <c r="DB1862">
        <f>CX1862+CZ1862+DA1862</f>
        <v>0</v>
      </c>
      <c r="DG1862" s="13" t="e">
        <f>(DC1862+DD1862)/CU1862</f>
        <v>#DIV/0!</v>
      </c>
      <c r="EI1862">
        <f>CO1862</f>
        <v>365</v>
      </c>
      <c r="EJ1862" s="16">
        <f>BU1862</f>
        <v>0</v>
      </c>
      <c r="EK1862" s="16">
        <f>EJ1862/EI1862</f>
        <v>0</v>
      </c>
      <c r="EL1862">
        <f>DJ1862</f>
        <v>0</v>
      </c>
      <c r="EM1862" s="16">
        <f>EK1862*EL1862</f>
        <v>0</v>
      </c>
    </row>
    <row r="1863" spans="1:143" x14ac:dyDescent="0.25">
      <c r="A1863">
        <v>2015</v>
      </c>
      <c r="B1863">
        <v>2066</v>
      </c>
      <c r="C1863" t="s">
        <v>5179</v>
      </c>
      <c r="D1863" t="s">
        <v>5293</v>
      </c>
      <c r="E1863" t="s">
        <v>5294</v>
      </c>
      <c r="F1863" t="s">
        <v>5294</v>
      </c>
      <c r="AJ1863">
        <v>0</v>
      </c>
      <c r="BJ1863" s="12">
        <v>0</v>
      </c>
      <c r="BK1863" s="12">
        <v>0</v>
      </c>
      <c r="BS1863" s="12">
        <v>0</v>
      </c>
      <c r="BT1863" s="12">
        <v>0</v>
      </c>
      <c r="BU1863" s="12">
        <v>0</v>
      </c>
      <c r="BV1863" s="12">
        <v>0</v>
      </c>
      <c r="BW1863" t="s">
        <v>5294</v>
      </c>
      <c r="BX1863" t="s">
        <v>141</v>
      </c>
      <c r="BY1863">
        <v>22</v>
      </c>
      <c r="BZ1863">
        <v>11</v>
      </c>
      <c r="CA1863">
        <v>10</v>
      </c>
      <c r="CB1863">
        <v>3</v>
      </c>
      <c r="CG1863">
        <v>12</v>
      </c>
      <c r="CH1863">
        <v>8</v>
      </c>
      <c r="CI1863">
        <f>CE1863+CG1863</f>
        <v>12</v>
      </c>
      <c r="CJ1863">
        <v>1622</v>
      </c>
      <c r="CL1863">
        <v>869</v>
      </c>
      <c r="CN1863">
        <v>753</v>
      </c>
      <c r="CO1863">
        <v>963</v>
      </c>
      <c r="CQ1863">
        <v>282</v>
      </c>
      <c r="CS1863">
        <v>681</v>
      </c>
      <c r="CT1863">
        <v>4</v>
      </c>
      <c r="CU1863">
        <v>3</v>
      </c>
      <c r="CY1863">
        <v>1</v>
      </c>
      <c r="DB1863">
        <f>CX1863+CZ1863+DA1863</f>
        <v>0</v>
      </c>
      <c r="DC1863">
        <v>2</v>
      </c>
      <c r="DG1863" s="13">
        <f>(DC1863+DD1863)/CU1863</f>
        <v>0.66666666666666663</v>
      </c>
      <c r="DH1863">
        <v>257</v>
      </c>
      <c r="DI1863">
        <v>274</v>
      </c>
      <c r="DJ1863">
        <v>165</v>
      </c>
      <c r="DK1863">
        <v>182</v>
      </c>
      <c r="DL1863">
        <v>22</v>
      </c>
      <c r="DM1863">
        <v>11</v>
      </c>
      <c r="DN1863">
        <v>10</v>
      </c>
      <c r="DO1863">
        <v>3</v>
      </c>
      <c r="DQ1863">
        <v>8</v>
      </c>
      <c r="DS1863">
        <v>1</v>
      </c>
      <c r="EA1863">
        <v>10</v>
      </c>
      <c r="EB1863">
        <v>11</v>
      </c>
      <c r="EC1863" t="s">
        <v>170</v>
      </c>
      <c r="EE1863">
        <v>8</v>
      </c>
      <c r="EI1863">
        <f>CO1863</f>
        <v>963</v>
      </c>
      <c r="EJ1863" s="16">
        <f>BU1863</f>
        <v>0</v>
      </c>
      <c r="EK1863" s="16">
        <f>EJ1863/EI1863</f>
        <v>0</v>
      </c>
      <c r="EL1863">
        <f>DJ1863</f>
        <v>165</v>
      </c>
      <c r="EM1863" s="16">
        <f>EK1863*EL1863</f>
        <v>0</v>
      </c>
    </row>
    <row r="1864" spans="1:143" x14ac:dyDescent="0.25">
      <c r="A1864">
        <v>2015</v>
      </c>
      <c r="B1864">
        <v>1670</v>
      </c>
      <c r="C1864" t="s">
        <v>5179</v>
      </c>
      <c r="D1864" t="s">
        <v>5295</v>
      </c>
      <c r="E1864" t="s">
        <v>5296</v>
      </c>
      <c r="H1864">
        <v>531134</v>
      </c>
      <c r="I1864" t="s">
        <v>5297</v>
      </c>
      <c r="J1864" t="s">
        <v>1125</v>
      </c>
      <c r="K1864">
        <v>98501</v>
      </c>
      <c r="L1864" t="s">
        <v>163</v>
      </c>
      <c r="N1864" t="s">
        <v>286</v>
      </c>
      <c r="P1864" t="s">
        <v>152</v>
      </c>
      <c r="Q1864" t="s">
        <v>256</v>
      </c>
      <c r="V1864" t="s">
        <v>287</v>
      </c>
      <c r="W1864" t="s">
        <v>175</v>
      </c>
      <c r="AJ1864">
        <v>0</v>
      </c>
      <c r="AS1864" t="s">
        <v>152</v>
      </c>
      <c r="AU1864" t="s">
        <v>5298</v>
      </c>
      <c r="AV1864" s="12">
        <v>0</v>
      </c>
      <c r="AW1864" s="12" t="s">
        <v>416</v>
      </c>
      <c r="AX1864" s="12" t="s">
        <v>416</v>
      </c>
      <c r="AY1864" s="12" t="s">
        <v>416</v>
      </c>
      <c r="AZ1864" s="12" t="s">
        <v>416</v>
      </c>
      <c r="BA1864" s="12" t="s">
        <v>416</v>
      </c>
      <c r="BB1864" s="12">
        <v>0</v>
      </c>
      <c r="BC1864" s="12" t="s">
        <v>416</v>
      </c>
      <c r="BD1864" s="12" t="s">
        <v>416</v>
      </c>
      <c r="BE1864" s="12" t="s">
        <v>416</v>
      </c>
      <c r="BF1864" s="12">
        <v>28229.99</v>
      </c>
      <c r="BG1864" s="12" t="s">
        <v>416</v>
      </c>
      <c r="BH1864" s="15">
        <v>65521.94</v>
      </c>
      <c r="BJ1864" s="12">
        <v>93751.93</v>
      </c>
      <c r="BL1864" s="12" t="s">
        <v>416</v>
      </c>
      <c r="BM1864" s="12" t="s">
        <v>416</v>
      </c>
      <c r="BN1864" s="12" t="s">
        <v>416</v>
      </c>
      <c r="BO1864" s="12" t="s">
        <v>416</v>
      </c>
      <c r="BP1864" s="12" t="s">
        <v>416</v>
      </c>
      <c r="BR1864" s="12" t="s">
        <v>416</v>
      </c>
      <c r="BS1864" s="12">
        <v>0</v>
      </c>
      <c r="BT1864" s="12">
        <v>0</v>
      </c>
      <c r="BU1864" s="12">
        <v>93751.93</v>
      </c>
      <c r="CI1864">
        <f>CE1864+CG1864</f>
        <v>0</v>
      </c>
      <c r="DB1864">
        <f>CX1864+CZ1864+DA1864</f>
        <v>0</v>
      </c>
      <c r="DG1864" s="13" t="e">
        <f>(DC1864+DD1864)/CU1864</f>
        <v>#DIV/0!</v>
      </c>
      <c r="EI1864">
        <f>CO1864</f>
        <v>0</v>
      </c>
      <c r="EJ1864" s="16">
        <f>BU1864</f>
        <v>93751.93</v>
      </c>
      <c r="EK1864" s="16" t="e">
        <f>EJ1864/EI1864</f>
        <v>#DIV/0!</v>
      </c>
      <c r="EL1864">
        <f>DJ1864</f>
        <v>0</v>
      </c>
      <c r="EM1864" s="16" t="e">
        <f>EK1864*EL1864</f>
        <v>#DIV/0!</v>
      </c>
    </row>
    <row r="1865" spans="1:143" x14ac:dyDescent="0.25">
      <c r="A1865">
        <v>2015</v>
      </c>
      <c r="B1865">
        <v>1732</v>
      </c>
      <c r="C1865" t="s">
        <v>5179</v>
      </c>
      <c r="D1865" t="s">
        <v>5299</v>
      </c>
      <c r="E1865" t="s">
        <v>5299</v>
      </c>
      <c r="F1865" t="s">
        <v>5300</v>
      </c>
      <c r="G1865" t="s">
        <v>145</v>
      </c>
      <c r="H1865">
        <v>531134</v>
      </c>
      <c r="I1865" t="s">
        <v>5301</v>
      </c>
      <c r="J1865" t="s">
        <v>1125</v>
      </c>
      <c r="K1865">
        <v>98502</v>
      </c>
      <c r="L1865" t="s">
        <v>163</v>
      </c>
      <c r="N1865" t="s">
        <v>247</v>
      </c>
      <c r="O1865" t="s">
        <v>198</v>
      </c>
      <c r="P1865" t="s">
        <v>152</v>
      </c>
      <c r="Q1865" t="s">
        <v>153</v>
      </c>
      <c r="R1865" t="s">
        <v>167</v>
      </c>
      <c r="S1865" t="s">
        <v>200</v>
      </c>
      <c r="T1865" t="s">
        <v>168</v>
      </c>
      <c r="V1865" t="s">
        <v>161</v>
      </c>
      <c r="W1865" t="s">
        <v>333</v>
      </c>
      <c r="Y1865">
        <v>14</v>
      </c>
      <c r="Z1865">
        <v>5</v>
      </c>
      <c r="AA1865">
        <v>0</v>
      </c>
      <c r="AJ1865">
        <v>14</v>
      </c>
      <c r="AR1865" t="s">
        <v>1355</v>
      </c>
      <c r="AS1865" t="s">
        <v>152</v>
      </c>
      <c r="BI1865" s="12">
        <v>60600</v>
      </c>
      <c r="BJ1865" s="12">
        <v>60600</v>
      </c>
      <c r="BK1865" s="12">
        <v>0</v>
      </c>
      <c r="BS1865" s="12">
        <v>0</v>
      </c>
      <c r="BT1865" s="12">
        <v>0</v>
      </c>
      <c r="BU1865" s="12">
        <v>60600</v>
      </c>
      <c r="BV1865" s="12">
        <v>0</v>
      </c>
      <c r="BW1865" t="s">
        <v>5300</v>
      </c>
      <c r="BX1865" t="s">
        <v>161</v>
      </c>
      <c r="BY1865">
        <v>39</v>
      </c>
      <c r="BZ1865">
        <v>10</v>
      </c>
      <c r="CA1865">
        <v>39</v>
      </c>
      <c r="CB1865">
        <v>10</v>
      </c>
      <c r="CI1865">
        <f>CE1865+CG1865</f>
        <v>0</v>
      </c>
      <c r="CJ1865">
        <v>3222</v>
      </c>
      <c r="CL1865">
        <v>3222</v>
      </c>
      <c r="CO1865">
        <v>789</v>
      </c>
      <c r="CQ1865">
        <v>789</v>
      </c>
      <c r="CT1865">
        <v>16</v>
      </c>
      <c r="CU1865">
        <v>5</v>
      </c>
      <c r="CW1865">
        <v>2</v>
      </c>
      <c r="CY1865">
        <v>2</v>
      </c>
      <c r="DB1865">
        <f>CX1865+CZ1865+DA1865</f>
        <v>0</v>
      </c>
      <c r="DC1865">
        <v>1</v>
      </c>
      <c r="DG1865" s="13">
        <f>(DC1865+DD1865)/CU1865</f>
        <v>0.2</v>
      </c>
      <c r="DH1865">
        <v>222</v>
      </c>
      <c r="DI1865">
        <v>222</v>
      </c>
      <c r="DJ1865">
        <v>123</v>
      </c>
      <c r="DK1865">
        <v>123</v>
      </c>
      <c r="DL1865">
        <v>32</v>
      </c>
      <c r="DM1865">
        <v>8</v>
      </c>
      <c r="DN1865">
        <v>32</v>
      </c>
      <c r="DO1865">
        <v>8</v>
      </c>
      <c r="DS1865">
        <v>2</v>
      </c>
      <c r="DU1865">
        <v>2</v>
      </c>
      <c r="DZ1865">
        <v>3</v>
      </c>
      <c r="EA1865">
        <v>1</v>
      </c>
      <c r="EB1865">
        <v>1</v>
      </c>
      <c r="EC1865" t="s">
        <v>311</v>
      </c>
      <c r="EI1865">
        <f>CO1865</f>
        <v>789</v>
      </c>
      <c r="EJ1865" s="16">
        <f>BU1865</f>
        <v>60600</v>
      </c>
      <c r="EK1865" s="16">
        <f>EJ1865/EI1865</f>
        <v>76.806083650190118</v>
      </c>
      <c r="EL1865">
        <f>DJ1865</f>
        <v>123</v>
      </c>
      <c r="EM1865" s="16">
        <f>EK1865*EL1865</f>
        <v>9447.1482889733852</v>
      </c>
    </row>
    <row r="1866" spans="1:143" x14ac:dyDescent="0.25">
      <c r="A1866">
        <v>2015</v>
      </c>
      <c r="B1866">
        <v>1931</v>
      </c>
      <c r="C1866" t="s">
        <v>5179</v>
      </c>
      <c r="D1866" t="s">
        <v>5295</v>
      </c>
      <c r="E1866" t="s">
        <v>739</v>
      </c>
      <c r="F1866" t="s">
        <v>5302</v>
      </c>
      <c r="N1866" t="s">
        <v>286</v>
      </c>
      <c r="V1866" t="s">
        <v>287</v>
      </c>
      <c r="AJ1866">
        <v>0</v>
      </c>
      <c r="BJ1866" s="12">
        <v>0</v>
      </c>
      <c r="BK1866" s="12">
        <v>0</v>
      </c>
      <c r="BS1866" s="12">
        <v>0</v>
      </c>
      <c r="BT1866" s="12">
        <v>0</v>
      </c>
      <c r="BU1866" s="12">
        <v>0</v>
      </c>
      <c r="BV1866" s="12">
        <v>0</v>
      </c>
      <c r="CI1866">
        <f>CE1866+CG1866</f>
        <v>0</v>
      </c>
      <c r="DB1866">
        <f>CX1866+CZ1866+DA1866</f>
        <v>0</v>
      </c>
      <c r="DG1866" s="13" t="e">
        <f>(DC1866+DD1866)/CU1866</f>
        <v>#DIV/0!</v>
      </c>
      <c r="EI1866">
        <f>CO1866</f>
        <v>0</v>
      </c>
      <c r="EJ1866" s="16">
        <f>BU1866</f>
        <v>0</v>
      </c>
      <c r="EK1866" s="16" t="e">
        <f>EJ1866/EI1866</f>
        <v>#DIV/0!</v>
      </c>
      <c r="EL1866">
        <f>DJ1866</f>
        <v>0</v>
      </c>
      <c r="EM1866" s="16" t="e">
        <f>EK1866*EL1866</f>
        <v>#DIV/0!</v>
      </c>
    </row>
    <row r="1867" spans="1:143" x14ac:dyDescent="0.25">
      <c r="A1867">
        <v>2015</v>
      </c>
      <c r="B1867">
        <v>1946</v>
      </c>
      <c r="C1867" t="s">
        <v>5179</v>
      </c>
      <c r="D1867" t="s">
        <v>5295</v>
      </c>
      <c r="E1867" t="s">
        <v>739</v>
      </c>
      <c r="F1867" t="s">
        <v>5303</v>
      </c>
      <c r="N1867" t="s">
        <v>286</v>
      </c>
      <c r="V1867" t="s">
        <v>287</v>
      </c>
      <c r="AJ1867">
        <v>0</v>
      </c>
      <c r="BJ1867" s="12">
        <v>0</v>
      </c>
      <c r="BK1867" s="12">
        <v>0</v>
      </c>
      <c r="BS1867" s="12">
        <v>0</v>
      </c>
      <c r="BT1867" s="12">
        <v>0</v>
      </c>
      <c r="BU1867" s="12">
        <v>0</v>
      </c>
      <c r="BV1867" s="12">
        <v>0</v>
      </c>
      <c r="CI1867">
        <f>CE1867+CG1867</f>
        <v>0</v>
      </c>
      <c r="DB1867">
        <f>CX1867+CZ1867+DA1867</f>
        <v>0</v>
      </c>
      <c r="DG1867" s="13" t="e">
        <f>(DC1867+DD1867)/CU1867</f>
        <v>#DIV/0!</v>
      </c>
      <c r="EI1867">
        <f>CO1867</f>
        <v>0</v>
      </c>
      <c r="EJ1867" s="16">
        <f>BU1867</f>
        <v>0</v>
      </c>
      <c r="EK1867" s="16" t="e">
        <f>EJ1867/EI1867</f>
        <v>#DIV/0!</v>
      </c>
      <c r="EL1867">
        <f>DJ1867</f>
        <v>0</v>
      </c>
      <c r="EM1867" s="16" t="e">
        <f>EK1867*EL1867</f>
        <v>#DIV/0!</v>
      </c>
    </row>
    <row r="1868" spans="1:143" x14ac:dyDescent="0.25">
      <c r="A1868">
        <v>2015</v>
      </c>
      <c r="B1868">
        <v>1718</v>
      </c>
      <c r="C1868" t="s">
        <v>5179</v>
      </c>
      <c r="D1868" t="s">
        <v>5304</v>
      </c>
      <c r="E1868" t="s">
        <v>3399</v>
      </c>
      <c r="F1868" t="s">
        <v>5305</v>
      </c>
      <c r="G1868" t="s">
        <v>145</v>
      </c>
      <c r="H1868">
        <v>539067</v>
      </c>
      <c r="I1868" t="s">
        <v>5306</v>
      </c>
      <c r="J1868" t="s">
        <v>5307</v>
      </c>
      <c r="K1868">
        <v>98597</v>
      </c>
      <c r="L1868" t="s">
        <v>163</v>
      </c>
      <c r="N1868" t="s">
        <v>151</v>
      </c>
      <c r="P1868" t="s">
        <v>152</v>
      </c>
      <c r="Q1868" t="s">
        <v>153</v>
      </c>
      <c r="R1868" t="s">
        <v>167</v>
      </c>
      <c r="T1868" t="s">
        <v>155</v>
      </c>
      <c r="U1868" t="s">
        <v>156</v>
      </c>
      <c r="V1868" t="s">
        <v>157</v>
      </c>
      <c r="W1868" t="s">
        <v>158</v>
      </c>
      <c r="Y1868">
        <v>5</v>
      </c>
      <c r="Z1868">
        <v>1</v>
      </c>
      <c r="AJ1868">
        <v>5</v>
      </c>
      <c r="BJ1868" s="12">
        <v>0</v>
      </c>
      <c r="BK1868" s="12">
        <v>0</v>
      </c>
      <c r="BS1868" s="12">
        <v>0</v>
      </c>
      <c r="BT1868" s="12">
        <v>0</v>
      </c>
      <c r="BU1868" s="12">
        <v>0</v>
      </c>
      <c r="BV1868" s="12">
        <v>0</v>
      </c>
      <c r="CI1868">
        <f>CE1868+CG1868</f>
        <v>0</v>
      </c>
      <c r="DB1868">
        <f>CX1868+CZ1868+DA1868</f>
        <v>0</v>
      </c>
      <c r="DG1868" s="13" t="e">
        <f>(DC1868+DD1868)/CU1868</f>
        <v>#DIV/0!</v>
      </c>
      <c r="EI1868">
        <f>CO1868</f>
        <v>0</v>
      </c>
      <c r="EJ1868" s="16">
        <f>BU1868</f>
        <v>0</v>
      </c>
      <c r="EK1868" s="16" t="e">
        <f>EJ1868/EI1868</f>
        <v>#DIV/0!</v>
      </c>
      <c r="EL1868">
        <f>DJ1868</f>
        <v>0</v>
      </c>
      <c r="EM1868" s="16" t="e">
        <f>EK1868*EL1868</f>
        <v>#DIV/0!</v>
      </c>
    </row>
    <row r="1869" spans="1:143" x14ac:dyDescent="0.25">
      <c r="A1869">
        <v>2015</v>
      </c>
      <c r="B1869">
        <v>1721</v>
      </c>
      <c r="C1869" t="s">
        <v>5179</v>
      </c>
      <c r="D1869" t="s">
        <v>5308</v>
      </c>
      <c r="E1869" t="s">
        <v>5309</v>
      </c>
      <c r="F1869" t="s">
        <v>5310</v>
      </c>
      <c r="G1869" t="s">
        <v>145</v>
      </c>
      <c r="H1869">
        <v>531134</v>
      </c>
      <c r="I1869" t="s">
        <v>5311</v>
      </c>
      <c r="J1869" t="s">
        <v>1125</v>
      </c>
      <c r="K1869">
        <v>98502</v>
      </c>
      <c r="L1869" t="s">
        <v>163</v>
      </c>
      <c r="N1869" t="s">
        <v>247</v>
      </c>
      <c r="O1869" t="s">
        <v>198</v>
      </c>
      <c r="P1869" t="s">
        <v>210</v>
      </c>
      <c r="Q1869" t="s">
        <v>256</v>
      </c>
      <c r="R1869" t="s">
        <v>248</v>
      </c>
      <c r="S1869" t="s">
        <v>210</v>
      </c>
      <c r="T1869" t="s">
        <v>152</v>
      </c>
      <c r="V1869" t="s">
        <v>257</v>
      </c>
      <c r="W1869" t="s">
        <v>175</v>
      </c>
      <c r="AA1869">
        <v>30</v>
      </c>
      <c r="AB1869">
        <v>30</v>
      </c>
      <c r="AJ1869">
        <v>30</v>
      </c>
      <c r="AQ1869" t="s">
        <v>853</v>
      </c>
      <c r="AR1869" t="s">
        <v>210</v>
      </c>
      <c r="AS1869" t="s">
        <v>152</v>
      </c>
      <c r="AU1869" t="s">
        <v>5312</v>
      </c>
      <c r="BA1869" s="15">
        <v>62728</v>
      </c>
      <c r="BE1869" s="15">
        <v>59710.559999999998</v>
      </c>
      <c r="BF1869" s="12">
        <v>72286.460000000006</v>
      </c>
      <c r="BI1869" s="12">
        <v>67655</v>
      </c>
      <c r="BJ1869" s="12">
        <v>262380.02</v>
      </c>
      <c r="BK1869" s="12">
        <v>59710.559999999998</v>
      </c>
      <c r="BS1869" s="12">
        <v>0</v>
      </c>
      <c r="BT1869" s="12">
        <v>0</v>
      </c>
      <c r="BU1869" s="12">
        <v>262380.02</v>
      </c>
      <c r="BV1869" s="12">
        <v>59710.559999999998</v>
      </c>
      <c r="BW1869" t="s">
        <v>5310</v>
      </c>
      <c r="BX1869" t="s">
        <v>259</v>
      </c>
      <c r="BY1869">
        <v>29</v>
      </c>
      <c r="BZ1869">
        <v>29</v>
      </c>
      <c r="CE1869">
        <v>1</v>
      </c>
      <c r="CF1869">
        <v>1</v>
      </c>
      <c r="CG1869">
        <v>28</v>
      </c>
      <c r="CH1869">
        <v>28</v>
      </c>
      <c r="CI1869">
        <f>CE1869+CG1869</f>
        <v>29</v>
      </c>
      <c r="CJ1869">
        <v>8871</v>
      </c>
      <c r="CM1869">
        <v>365</v>
      </c>
      <c r="CN1869">
        <v>8506</v>
      </c>
      <c r="CO1869">
        <v>8871</v>
      </c>
      <c r="CR1869">
        <v>365</v>
      </c>
      <c r="CS1869">
        <v>8506</v>
      </c>
      <c r="CT1869">
        <v>7</v>
      </c>
      <c r="CU1869">
        <v>7</v>
      </c>
      <c r="CV1869">
        <v>1</v>
      </c>
      <c r="CY1869">
        <v>2</v>
      </c>
      <c r="DB1869">
        <f>CX1869+CZ1869+DA1869</f>
        <v>0</v>
      </c>
      <c r="DE1869">
        <v>1</v>
      </c>
      <c r="DF1869">
        <v>3</v>
      </c>
      <c r="DG1869" s="13">
        <f>(DC1869+DD1869)/CU1869</f>
        <v>0</v>
      </c>
      <c r="DH1869">
        <v>2983</v>
      </c>
      <c r="DI1869">
        <v>1249</v>
      </c>
      <c r="DL1869">
        <v>4</v>
      </c>
      <c r="DM1869">
        <v>4</v>
      </c>
      <c r="DQ1869">
        <v>4</v>
      </c>
      <c r="DS1869">
        <v>1</v>
      </c>
      <c r="DV1869">
        <v>1</v>
      </c>
      <c r="EA1869">
        <v>2</v>
      </c>
      <c r="EB1869">
        <v>1</v>
      </c>
      <c r="EE1869">
        <v>1</v>
      </c>
      <c r="EI1869">
        <f>CO1869</f>
        <v>8871</v>
      </c>
      <c r="EJ1869" s="16">
        <f>BU1869</f>
        <v>262380.02</v>
      </c>
      <c r="EK1869" s="16">
        <f>EJ1869/EI1869</f>
        <v>29.577276518994477</v>
      </c>
      <c r="EL1869">
        <f>DJ1869</f>
        <v>0</v>
      </c>
      <c r="EM1869" s="16">
        <f>EK1869*EL1869</f>
        <v>0</v>
      </c>
    </row>
    <row r="1870" spans="1:143" x14ac:dyDescent="0.25">
      <c r="A1870">
        <v>2015</v>
      </c>
      <c r="C1870" t="s">
        <v>5179</v>
      </c>
      <c r="D1870" t="s">
        <v>3479</v>
      </c>
      <c r="E1870" t="s">
        <v>5313</v>
      </c>
      <c r="I1870" t="s">
        <v>3481</v>
      </c>
      <c r="J1870" t="s">
        <v>3482</v>
      </c>
      <c r="K1870">
        <v>98503</v>
      </c>
      <c r="N1870" t="s">
        <v>151</v>
      </c>
      <c r="V1870" t="s">
        <v>212</v>
      </c>
      <c r="AJ1870">
        <v>0</v>
      </c>
      <c r="AU1870" t="s">
        <v>5314</v>
      </c>
      <c r="BF1870" s="12">
        <v>5717</v>
      </c>
      <c r="BJ1870" s="12">
        <v>5717</v>
      </c>
      <c r="BK1870" s="12">
        <v>0</v>
      </c>
      <c r="BS1870" s="12">
        <v>0</v>
      </c>
      <c r="BT1870" s="12">
        <v>0</v>
      </c>
      <c r="BU1870" s="12">
        <v>5717</v>
      </c>
      <c r="BV1870" s="12">
        <v>0</v>
      </c>
      <c r="CI1870">
        <f>CE1870+CG1870</f>
        <v>0</v>
      </c>
      <c r="DB1870">
        <f>CX1870+CZ1870+DA1870</f>
        <v>0</v>
      </c>
      <c r="DG1870" s="13" t="e">
        <f>(DC1870+DD1870)/CU1870</f>
        <v>#DIV/0!</v>
      </c>
      <c r="EI1870">
        <f>CO1870</f>
        <v>0</v>
      </c>
      <c r="EJ1870" s="16">
        <f>BU1870</f>
        <v>5717</v>
      </c>
      <c r="EK1870" s="16" t="e">
        <f>EJ1870/EI1870</f>
        <v>#DIV/0!</v>
      </c>
      <c r="EL1870">
        <f>DJ1870</f>
        <v>0</v>
      </c>
      <c r="EM1870" s="16" t="e">
        <f>EK1870*EL1870</f>
        <v>#DIV/0!</v>
      </c>
    </row>
    <row r="1871" spans="1:143" x14ac:dyDescent="0.25">
      <c r="A1871">
        <v>2015</v>
      </c>
      <c r="B1871">
        <v>1620</v>
      </c>
      <c r="C1871" t="s">
        <v>5179</v>
      </c>
      <c r="D1871" t="s">
        <v>3375</v>
      </c>
      <c r="E1871" t="s">
        <v>5315</v>
      </c>
      <c r="F1871" t="s">
        <v>5316</v>
      </c>
      <c r="G1871" t="s">
        <v>5316</v>
      </c>
      <c r="H1871">
        <v>531134</v>
      </c>
      <c r="I1871" t="s">
        <v>5317</v>
      </c>
      <c r="J1871" t="s">
        <v>1125</v>
      </c>
      <c r="K1871">
        <v>98506</v>
      </c>
      <c r="L1871" t="s">
        <v>163</v>
      </c>
      <c r="N1871" t="s">
        <v>5275</v>
      </c>
      <c r="O1871" t="s">
        <v>660</v>
      </c>
      <c r="P1871" t="s">
        <v>1271</v>
      </c>
      <c r="Q1871" t="s">
        <v>256</v>
      </c>
      <c r="R1871" t="s">
        <v>154</v>
      </c>
      <c r="S1871" t="s">
        <v>210</v>
      </c>
      <c r="T1871" t="s">
        <v>155</v>
      </c>
      <c r="V1871" t="s">
        <v>287</v>
      </c>
      <c r="W1871" t="s">
        <v>175</v>
      </c>
      <c r="AJ1871">
        <v>0</v>
      </c>
      <c r="AR1871" t="s">
        <v>210</v>
      </c>
      <c r="AS1871" t="s">
        <v>200</v>
      </c>
      <c r="AU1871" t="s">
        <v>5318</v>
      </c>
      <c r="BJ1871" s="12">
        <v>0</v>
      </c>
      <c r="BK1871" s="12">
        <v>0</v>
      </c>
      <c r="BS1871" s="12">
        <v>0</v>
      </c>
      <c r="BT1871" s="12">
        <v>0</v>
      </c>
      <c r="BU1871" s="12">
        <v>0</v>
      </c>
      <c r="BV1871" s="12">
        <v>0</v>
      </c>
      <c r="CI1871">
        <f>CE1871+CG1871</f>
        <v>0</v>
      </c>
      <c r="DB1871">
        <f>CX1871+CZ1871+DA1871</f>
        <v>0</v>
      </c>
      <c r="DG1871" s="13" t="e">
        <f>(DC1871+DD1871)/CU1871</f>
        <v>#DIV/0!</v>
      </c>
      <c r="EI1871">
        <f>CO1871</f>
        <v>0</v>
      </c>
      <c r="EJ1871" s="16">
        <f>BU1871</f>
        <v>0</v>
      </c>
      <c r="EK1871" s="16" t="e">
        <f>EJ1871/EI1871</f>
        <v>#DIV/0!</v>
      </c>
      <c r="EL1871">
        <f>DJ1871</f>
        <v>0</v>
      </c>
      <c r="EM1871" s="16" t="e">
        <f>EK1871*EL1871</f>
        <v>#DIV/0!</v>
      </c>
    </row>
    <row r="1872" spans="1:143" x14ac:dyDescent="0.25">
      <c r="A1872">
        <v>2015</v>
      </c>
      <c r="B1872">
        <v>1622</v>
      </c>
      <c r="C1872" t="s">
        <v>5179</v>
      </c>
      <c r="D1872" t="s">
        <v>3375</v>
      </c>
      <c r="E1872" t="s">
        <v>5319</v>
      </c>
      <c r="F1872" t="s">
        <v>5320</v>
      </c>
      <c r="G1872" t="s">
        <v>5320</v>
      </c>
      <c r="H1872">
        <v>531134</v>
      </c>
      <c r="I1872" t="s">
        <v>5317</v>
      </c>
      <c r="J1872" t="s">
        <v>1125</v>
      </c>
      <c r="K1872">
        <v>98506</v>
      </c>
      <c r="L1872" t="s">
        <v>163</v>
      </c>
      <c r="N1872" t="s">
        <v>5275</v>
      </c>
      <c r="O1872" t="s">
        <v>660</v>
      </c>
      <c r="P1872" t="s">
        <v>152</v>
      </c>
      <c r="Q1872" t="s">
        <v>256</v>
      </c>
      <c r="R1872" t="s">
        <v>154</v>
      </c>
      <c r="S1872" t="s">
        <v>210</v>
      </c>
      <c r="T1872" t="s">
        <v>155</v>
      </c>
      <c r="V1872" t="s">
        <v>287</v>
      </c>
      <c r="W1872" t="s">
        <v>175</v>
      </c>
      <c r="AJ1872">
        <v>0</v>
      </c>
      <c r="AR1872" t="s">
        <v>210</v>
      </c>
      <c r="AS1872" t="s">
        <v>200</v>
      </c>
      <c r="AU1872" t="s">
        <v>5318</v>
      </c>
      <c r="BJ1872" s="12">
        <v>0</v>
      </c>
      <c r="BK1872" s="12">
        <v>0</v>
      </c>
      <c r="BS1872" s="12">
        <v>0</v>
      </c>
      <c r="BT1872" s="12">
        <v>0</v>
      </c>
      <c r="BU1872" s="12">
        <v>0</v>
      </c>
      <c r="BV1872" s="12">
        <v>0</v>
      </c>
      <c r="CI1872">
        <f>CE1872+CG1872</f>
        <v>0</v>
      </c>
      <c r="DB1872">
        <f>CX1872+CZ1872+DA1872</f>
        <v>0</v>
      </c>
      <c r="DG1872" s="13" t="e">
        <f>(DC1872+DD1872)/CU1872</f>
        <v>#DIV/0!</v>
      </c>
      <c r="EI1872">
        <f>CO1872</f>
        <v>0</v>
      </c>
      <c r="EJ1872" s="16">
        <f>BU1872</f>
        <v>0</v>
      </c>
      <c r="EK1872" s="16" t="e">
        <f>EJ1872/EI1872</f>
        <v>#DIV/0!</v>
      </c>
      <c r="EL1872">
        <f>DJ1872</f>
        <v>0</v>
      </c>
      <c r="EM1872" s="16" t="e">
        <f>EK1872*EL1872</f>
        <v>#DIV/0!</v>
      </c>
    </row>
    <row r="1873" spans="1:143" x14ac:dyDescent="0.25">
      <c r="A1873">
        <v>2015</v>
      </c>
      <c r="B1873">
        <v>1615</v>
      </c>
      <c r="C1873" t="s">
        <v>5179</v>
      </c>
      <c r="D1873" t="s">
        <v>3375</v>
      </c>
      <c r="E1873" t="s">
        <v>5321</v>
      </c>
      <c r="F1873" t="s">
        <v>5322</v>
      </c>
      <c r="G1873" t="s">
        <v>145</v>
      </c>
      <c r="H1873">
        <v>531134</v>
      </c>
      <c r="I1873" t="s">
        <v>5323</v>
      </c>
      <c r="J1873" t="s">
        <v>1125</v>
      </c>
      <c r="K1873">
        <v>98506</v>
      </c>
      <c r="L1873" t="s">
        <v>163</v>
      </c>
      <c r="N1873" t="s">
        <v>263</v>
      </c>
      <c r="O1873" t="s">
        <v>3350</v>
      </c>
      <c r="P1873" t="s">
        <v>152</v>
      </c>
      <c r="Q1873" t="s">
        <v>207</v>
      </c>
      <c r="R1873" t="s">
        <v>154</v>
      </c>
      <c r="S1873" t="s">
        <v>210</v>
      </c>
      <c r="T1873" t="s">
        <v>168</v>
      </c>
      <c r="V1873" t="s">
        <v>343</v>
      </c>
      <c r="W1873" t="s">
        <v>169</v>
      </c>
      <c r="Y1873">
        <v>10</v>
      </c>
      <c r="Z1873">
        <v>5</v>
      </c>
      <c r="AA1873">
        <v>5</v>
      </c>
      <c r="AB1873">
        <v>5</v>
      </c>
      <c r="AG1873" t="s">
        <v>371</v>
      </c>
      <c r="AJ1873">
        <v>14</v>
      </c>
      <c r="AR1873" t="s">
        <v>210</v>
      </c>
      <c r="AU1873" t="s">
        <v>5285</v>
      </c>
      <c r="AX1873" s="15">
        <v>172535</v>
      </c>
      <c r="BF1873" s="12">
        <v>5000</v>
      </c>
      <c r="BI1873" s="12">
        <v>23451</v>
      </c>
      <c r="BJ1873" s="12">
        <v>200986</v>
      </c>
      <c r="BK1873" s="12">
        <v>0</v>
      </c>
      <c r="BS1873" s="12">
        <v>0</v>
      </c>
      <c r="BT1873" s="12">
        <v>0</v>
      </c>
      <c r="BU1873" s="12">
        <v>200986</v>
      </c>
      <c r="BV1873" s="12">
        <v>0</v>
      </c>
      <c r="BW1873" t="s">
        <v>5322</v>
      </c>
      <c r="BX1873" t="s">
        <v>343</v>
      </c>
      <c r="BY1873">
        <v>23</v>
      </c>
      <c r="BZ1873">
        <v>15</v>
      </c>
      <c r="CA1873">
        <v>12</v>
      </c>
      <c r="CB1873">
        <v>5</v>
      </c>
      <c r="CC1873">
        <v>1</v>
      </c>
      <c r="CD1873">
        <v>1</v>
      </c>
      <c r="CE1873">
        <v>10</v>
      </c>
      <c r="CF1873">
        <v>9</v>
      </c>
      <c r="CI1873">
        <f>CE1873+CG1873</f>
        <v>10</v>
      </c>
      <c r="CJ1873">
        <v>5493</v>
      </c>
      <c r="CK1873">
        <v>298</v>
      </c>
      <c r="CL1873">
        <v>2519</v>
      </c>
      <c r="CM1873">
        <v>2676</v>
      </c>
      <c r="CO1873">
        <v>3703</v>
      </c>
      <c r="CP1873">
        <v>298</v>
      </c>
      <c r="CQ1873">
        <v>1046</v>
      </c>
      <c r="CR1873">
        <v>2359</v>
      </c>
      <c r="CT1873">
        <v>10</v>
      </c>
      <c r="CU1873">
        <v>7</v>
      </c>
      <c r="DB1873">
        <f>CX1873+CZ1873+DA1873</f>
        <v>0</v>
      </c>
      <c r="DC1873">
        <v>7</v>
      </c>
      <c r="DG1873" s="13">
        <f>(DC1873+DD1873)/CU1873</f>
        <v>1</v>
      </c>
      <c r="DH1873">
        <v>3943</v>
      </c>
      <c r="DI1873">
        <v>1711</v>
      </c>
      <c r="DJ1873">
        <v>3943</v>
      </c>
      <c r="DK1873">
        <v>1711</v>
      </c>
      <c r="DL1873">
        <v>9</v>
      </c>
      <c r="DM1873">
        <v>5</v>
      </c>
      <c r="DN1873">
        <v>7</v>
      </c>
      <c r="DO1873">
        <v>3</v>
      </c>
      <c r="DP1873">
        <v>2</v>
      </c>
      <c r="DS1873">
        <v>3</v>
      </c>
      <c r="DX1873">
        <v>1</v>
      </c>
      <c r="EA1873">
        <v>1</v>
      </c>
      <c r="EF1873">
        <v>6</v>
      </c>
      <c r="EG1873">
        <v>2</v>
      </c>
      <c r="EH1873" s="13">
        <v>0.33333333333333298</v>
      </c>
      <c r="EI1873">
        <f>CO1873</f>
        <v>3703</v>
      </c>
      <c r="EJ1873" s="16">
        <f>BU1873</f>
        <v>200986</v>
      </c>
      <c r="EK1873" s="16">
        <f>EJ1873/EI1873</f>
        <v>54.276532541182824</v>
      </c>
      <c r="EL1873">
        <f>DJ1873</f>
        <v>3943</v>
      </c>
      <c r="EM1873" s="16">
        <f>EK1873*EL1873</f>
        <v>214012.36780988387</v>
      </c>
    </row>
    <row r="1874" spans="1:143" x14ac:dyDescent="0.25">
      <c r="A1874">
        <v>2015</v>
      </c>
      <c r="B1874">
        <v>1652</v>
      </c>
      <c r="C1874" t="s">
        <v>5179</v>
      </c>
      <c r="D1874" t="s">
        <v>3375</v>
      </c>
      <c r="E1874" t="s">
        <v>5324</v>
      </c>
      <c r="F1874" t="s">
        <v>5325</v>
      </c>
      <c r="G1874" t="s">
        <v>145</v>
      </c>
      <c r="H1874">
        <v>531134</v>
      </c>
      <c r="I1874" t="s">
        <v>5326</v>
      </c>
      <c r="J1874" t="s">
        <v>1125</v>
      </c>
      <c r="K1874">
        <v>98501</v>
      </c>
      <c r="L1874" t="s">
        <v>163</v>
      </c>
      <c r="N1874" t="s">
        <v>286</v>
      </c>
      <c r="O1874" t="s">
        <v>5327</v>
      </c>
      <c r="P1874" t="s">
        <v>152</v>
      </c>
      <c r="Q1874" t="s">
        <v>199</v>
      </c>
      <c r="R1874" t="s">
        <v>5328</v>
      </c>
      <c r="S1874" t="s">
        <v>152</v>
      </c>
      <c r="T1874" t="s">
        <v>691</v>
      </c>
      <c r="V1874" t="s">
        <v>287</v>
      </c>
      <c r="W1874" t="s">
        <v>169</v>
      </c>
      <c r="AJ1874">
        <v>0</v>
      </c>
      <c r="AS1874" t="s">
        <v>210</v>
      </c>
      <c r="AU1874" t="s">
        <v>5329</v>
      </c>
      <c r="AV1874" s="12">
        <v>30738.39</v>
      </c>
      <c r="BG1874" s="15">
        <v>92798.11</v>
      </c>
      <c r="BH1874" s="15">
        <v>192231.73</v>
      </c>
      <c r="BI1874" s="12">
        <v>108128.44</v>
      </c>
      <c r="BJ1874" s="12">
        <v>423896.67</v>
      </c>
      <c r="BK1874" s="12">
        <v>30738.39</v>
      </c>
      <c r="BS1874" s="12">
        <v>0</v>
      </c>
      <c r="BT1874" s="12">
        <v>0</v>
      </c>
      <c r="BU1874" s="12">
        <v>423896.67</v>
      </c>
      <c r="BV1874" s="12">
        <v>30738.39</v>
      </c>
      <c r="CI1874">
        <f>CE1874+CG1874</f>
        <v>0</v>
      </c>
      <c r="DB1874">
        <f>CX1874+CZ1874+DA1874</f>
        <v>0</v>
      </c>
      <c r="DG1874" s="13" t="e">
        <f>(DC1874+DD1874)/CU1874</f>
        <v>#DIV/0!</v>
      </c>
      <c r="EI1874">
        <f>CO1874</f>
        <v>0</v>
      </c>
      <c r="EJ1874" s="16">
        <f>BU1874</f>
        <v>423896.67</v>
      </c>
      <c r="EK1874" s="16" t="e">
        <f>EJ1874/EI1874</f>
        <v>#DIV/0!</v>
      </c>
      <c r="EL1874">
        <f>DJ1874</f>
        <v>0</v>
      </c>
      <c r="EM1874" s="16" t="e">
        <f>EK1874*EL1874</f>
        <v>#DIV/0!</v>
      </c>
    </row>
    <row r="1875" spans="1:143" x14ac:dyDescent="0.25">
      <c r="A1875">
        <v>2015</v>
      </c>
      <c r="B1875">
        <v>1935</v>
      </c>
      <c r="C1875" t="s">
        <v>5179</v>
      </c>
      <c r="D1875" t="s">
        <v>3375</v>
      </c>
      <c r="E1875" t="s">
        <v>5330</v>
      </c>
      <c r="F1875" t="s">
        <v>5331</v>
      </c>
      <c r="G1875" t="s">
        <v>145</v>
      </c>
      <c r="H1875">
        <v>531134</v>
      </c>
      <c r="I1875" t="s">
        <v>5326</v>
      </c>
      <c r="J1875" t="s">
        <v>1125</v>
      </c>
      <c r="K1875">
        <v>98501</v>
      </c>
      <c r="L1875" t="s">
        <v>163</v>
      </c>
      <c r="N1875" t="s">
        <v>5332</v>
      </c>
      <c r="O1875" t="s">
        <v>5327</v>
      </c>
      <c r="P1875" t="s">
        <v>152</v>
      </c>
      <c r="Q1875" t="s">
        <v>199</v>
      </c>
      <c r="R1875" t="s">
        <v>5328</v>
      </c>
      <c r="S1875" t="s">
        <v>152</v>
      </c>
      <c r="T1875" t="s">
        <v>691</v>
      </c>
      <c r="V1875" t="s">
        <v>287</v>
      </c>
      <c r="W1875" t="s">
        <v>169</v>
      </c>
      <c r="AJ1875">
        <v>0</v>
      </c>
      <c r="AR1875" t="s">
        <v>210</v>
      </c>
      <c r="AS1875" t="s">
        <v>152</v>
      </c>
      <c r="BJ1875" s="12">
        <v>0</v>
      </c>
      <c r="BK1875" s="12">
        <v>0</v>
      </c>
      <c r="BS1875" s="12">
        <v>0</v>
      </c>
      <c r="BT1875" s="12">
        <v>0</v>
      </c>
      <c r="BU1875" s="12">
        <v>0</v>
      </c>
      <c r="BV1875" s="12">
        <v>0</v>
      </c>
      <c r="CI1875">
        <f>CE1875+CG1875</f>
        <v>0</v>
      </c>
      <c r="DB1875">
        <f>CX1875+CZ1875+DA1875</f>
        <v>0</v>
      </c>
      <c r="DG1875" s="13" t="e">
        <f>(DC1875+DD1875)/CU1875</f>
        <v>#DIV/0!</v>
      </c>
      <c r="EI1875">
        <f>CO1875</f>
        <v>0</v>
      </c>
      <c r="EJ1875" s="16">
        <f>BU1875</f>
        <v>0</v>
      </c>
      <c r="EK1875" s="16" t="e">
        <f>EJ1875/EI1875</f>
        <v>#DIV/0!</v>
      </c>
      <c r="EL1875">
        <f>DJ1875</f>
        <v>0</v>
      </c>
      <c r="EM1875" s="16" t="e">
        <f>EK1875*EL1875</f>
        <v>#DIV/0!</v>
      </c>
    </row>
    <row r="1876" spans="1:143" x14ac:dyDescent="0.25">
      <c r="A1876">
        <v>2015</v>
      </c>
      <c r="B1876">
        <v>1717</v>
      </c>
      <c r="C1876" t="s">
        <v>5179</v>
      </c>
      <c r="D1876" t="s">
        <v>5333</v>
      </c>
      <c r="E1876" t="s">
        <v>5334</v>
      </c>
      <c r="F1876" t="s">
        <v>5335</v>
      </c>
      <c r="H1876">
        <v>531134</v>
      </c>
      <c r="I1876" t="s">
        <v>5336</v>
      </c>
      <c r="J1876" t="s">
        <v>5284</v>
      </c>
      <c r="K1876">
        <v>98502</v>
      </c>
      <c r="L1876" t="s">
        <v>785</v>
      </c>
      <c r="N1876" t="s">
        <v>151</v>
      </c>
      <c r="P1876" t="s">
        <v>152</v>
      </c>
      <c r="Q1876" t="s">
        <v>153</v>
      </c>
      <c r="R1876" t="s">
        <v>248</v>
      </c>
      <c r="T1876" t="s">
        <v>155</v>
      </c>
      <c r="U1876" t="s">
        <v>156</v>
      </c>
      <c r="V1876" t="s">
        <v>249</v>
      </c>
      <c r="W1876" t="s">
        <v>175</v>
      </c>
      <c r="AA1876">
        <v>5</v>
      </c>
      <c r="AB1876">
        <v>5</v>
      </c>
      <c r="AS1876" t="s">
        <v>152</v>
      </c>
      <c r="BJ1876" s="12">
        <v>0</v>
      </c>
      <c r="BK1876" s="12">
        <v>0</v>
      </c>
      <c r="BS1876" s="12">
        <v>0</v>
      </c>
      <c r="BT1876" s="12">
        <v>0</v>
      </c>
      <c r="BU1876" s="12">
        <v>0</v>
      </c>
      <c r="BV1876" s="12">
        <v>0</v>
      </c>
      <c r="BW1876" t="s">
        <v>5335</v>
      </c>
      <c r="BX1876" t="s">
        <v>1021</v>
      </c>
      <c r="BY1876">
        <v>14</v>
      </c>
      <c r="BZ1876">
        <v>14</v>
      </c>
      <c r="CG1876">
        <v>14</v>
      </c>
      <c r="CH1876">
        <v>14</v>
      </c>
      <c r="CI1876">
        <f>CE1876+CG1876</f>
        <v>14</v>
      </c>
      <c r="CJ1876">
        <v>2246</v>
      </c>
      <c r="CN1876">
        <v>2246</v>
      </c>
      <c r="CO1876">
        <v>2246</v>
      </c>
      <c r="CS1876">
        <v>2246</v>
      </c>
      <c r="CT1876">
        <v>1</v>
      </c>
      <c r="CU1876">
        <v>1</v>
      </c>
      <c r="DB1876">
        <f>CX1876+CZ1876+DA1876</f>
        <v>0</v>
      </c>
      <c r="DE1876">
        <v>1</v>
      </c>
      <c r="DG1876" s="13">
        <f>(DC1876+DD1876)/CU1876</f>
        <v>0</v>
      </c>
      <c r="DH1876">
        <v>117</v>
      </c>
      <c r="DI1876">
        <v>117</v>
      </c>
      <c r="DL1876">
        <v>17</v>
      </c>
      <c r="DM1876">
        <v>15</v>
      </c>
      <c r="DN1876">
        <v>2</v>
      </c>
      <c r="DQ1876">
        <v>15</v>
      </c>
      <c r="DU1876">
        <v>4</v>
      </c>
      <c r="DV1876">
        <v>2</v>
      </c>
      <c r="DW1876">
        <v>5</v>
      </c>
      <c r="DX1876">
        <v>3</v>
      </c>
      <c r="DY1876" t="s">
        <v>311</v>
      </c>
      <c r="EB1876">
        <v>1</v>
      </c>
      <c r="EE1876">
        <v>1</v>
      </c>
      <c r="EI1876">
        <f>CO1876</f>
        <v>2246</v>
      </c>
      <c r="EJ1876" s="16">
        <f>BU1876</f>
        <v>0</v>
      </c>
      <c r="EK1876" s="16">
        <f>EJ1876/EI1876</f>
        <v>0</v>
      </c>
      <c r="EL1876">
        <f>DJ1876</f>
        <v>0</v>
      </c>
      <c r="EM1876" s="16">
        <f>EK1876*EL1876</f>
        <v>0</v>
      </c>
    </row>
    <row r="1877" spans="1:143" x14ac:dyDescent="0.25">
      <c r="A1877">
        <v>2015</v>
      </c>
      <c r="B1877">
        <v>1731</v>
      </c>
      <c r="C1877" t="s">
        <v>5179</v>
      </c>
      <c r="D1877" t="s">
        <v>5333</v>
      </c>
      <c r="E1877" t="s">
        <v>5337</v>
      </c>
      <c r="F1877" t="s">
        <v>5338</v>
      </c>
      <c r="H1877">
        <v>531134</v>
      </c>
      <c r="I1877" t="s">
        <v>5336</v>
      </c>
      <c r="J1877" t="s">
        <v>5284</v>
      </c>
      <c r="K1877">
        <v>98502</v>
      </c>
      <c r="L1877" t="s">
        <v>785</v>
      </c>
      <c r="N1877" t="s">
        <v>151</v>
      </c>
      <c r="P1877" t="s">
        <v>152</v>
      </c>
      <c r="Q1877" t="s">
        <v>153</v>
      </c>
      <c r="R1877" t="s">
        <v>248</v>
      </c>
      <c r="T1877" t="s">
        <v>155</v>
      </c>
      <c r="U1877" t="s">
        <v>211</v>
      </c>
      <c r="V1877" t="s">
        <v>249</v>
      </c>
      <c r="W1877" t="s">
        <v>175</v>
      </c>
      <c r="AA1877">
        <v>35</v>
      </c>
      <c r="AB1877">
        <v>35</v>
      </c>
      <c r="AJ1877">
        <v>35</v>
      </c>
      <c r="AS1877" t="s">
        <v>152</v>
      </c>
      <c r="AV1877" s="12">
        <v>44119</v>
      </c>
      <c r="BB1877" s="12">
        <v>16220.8858943632</v>
      </c>
      <c r="BJ1877" s="12">
        <v>60339.8858943632</v>
      </c>
      <c r="BK1877" s="12">
        <v>60339.8858943632</v>
      </c>
      <c r="BS1877" s="12">
        <v>0</v>
      </c>
      <c r="BT1877" s="12">
        <v>0</v>
      </c>
      <c r="BU1877" s="12">
        <v>60339.8858943632</v>
      </c>
      <c r="BV1877" s="12">
        <v>60339.8858943632</v>
      </c>
      <c r="BW1877" t="s">
        <v>5338</v>
      </c>
      <c r="BX1877" t="s">
        <v>1021</v>
      </c>
      <c r="BY1877">
        <v>71</v>
      </c>
      <c r="BZ1877">
        <v>68</v>
      </c>
      <c r="CA1877">
        <v>4</v>
      </c>
      <c r="CB1877">
        <v>1</v>
      </c>
      <c r="CE1877">
        <v>4</v>
      </c>
      <c r="CF1877">
        <v>4</v>
      </c>
      <c r="CG1877">
        <v>63</v>
      </c>
      <c r="CH1877">
        <v>63</v>
      </c>
      <c r="CI1877">
        <f>CE1877+CG1877</f>
        <v>67</v>
      </c>
      <c r="CJ1877">
        <v>7626</v>
      </c>
      <c r="CL1877">
        <v>340</v>
      </c>
      <c r="CM1877">
        <v>398</v>
      </c>
      <c r="CN1877">
        <v>6888</v>
      </c>
      <c r="CO1877">
        <v>7371</v>
      </c>
      <c r="CQ1877">
        <v>85</v>
      </c>
      <c r="CR1877">
        <v>398</v>
      </c>
      <c r="CS1877">
        <v>6888</v>
      </c>
      <c r="CT1877">
        <v>7</v>
      </c>
      <c r="CU1877">
        <v>7</v>
      </c>
      <c r="CW1877">
        <v>1</v>
      </c>
      <c r="DB1877">
        <f>CX1877+CZ1877+DA1877</f>
        <v>0</v>
      </c>
      <c r="DC1877">
        <v>1</v>
      </c>
      <c r="DE1877">
        <v>5</v>
      </c>
      <c r="DG1877" s="13">
        <f>(DC1877+DD1877)/CU1877</f>
        <v>0.14285714285714285</v>
      </c>
      <c r="DH1877">
        <v>777</v>
      </c>
      <c r="DI1877">
        <v>614</v>
      </c>
      <c r="DJ1877">
        <v>206</v>
      </c>
      <c r="DK1877">
        <v>107</v>
      </c>
      <c r="DL1877">
        <v>66</v>
      </c>
      <c r="DM1877">
        <v>65</v>
      </c>
      <c r="DN1877">
        <v>2</v>
      </c>
      <c r="DO1877">
        <v>1</v>
      </c>
      <c r="DP1877">
        <v>4</v>
      </c>
      <c r="DQ1877">
        <v>60</v>
      </c>
      <c r="DS1877">
        <v>2</v>
      </c>
      <c r="DU1877">
        <v>14</v>
      </c>
      <c r="DV1877">
        <v>9</v>
      </c>
      <c r="DW1877">
        <v>25</v>
      </c>
      <c r="DX1877">
        <v>4</v>
      </c>
      <c r="DZ1877">
        <v>7</v>
      </c>
      <c r="EA1877">
        <v>4</v>
      </c>
      <c r="EB1877">
        <v>2</v>
      </c>
      <c r="EE1877">
        <v>2</v>
      </c>
      <c r="EI1877">
        <f>CO1877</f>
        <v>7371</v>
      </c>
      <c r="EJ1877" s="16">
        <f>BU1877</f>
        <v>60339.8858943632</v>
      </c>
      <c r="EK1877" s="16">
        <f>EJ1877/EI1877</f>
        <v>8.1861193724546464</v>
      </c>
      <c r="EL1877">
        <f>DJ1877</f>
        <v>206</v>
      </c>
      <c r="EM1877" s="16">
        <f>EK1877*EL1877</f>
        <v>1686.3405907256572</v>
      </c>
    </row>
    <row r="1878" spans="1:143" x14ac:dyDescent="0.25">
      <c r="A1878">
        <v>2015</v>
      </c>
      <c r="B1878">
        <v>1953</v>
      </c>
      <c r="C1878" t="s">
        <v>5179</v>
      </c>
      <c r="D1878" t="s">
        <v>3375</v>
      </c>
      <c r="E1878" t="s">
        <v>5339</v>
      </c>
      <c r="F1878" t="s">
        <v>5340</v>
      </c>
      <c r="G1878" t="s">
        <v>145</v>
      </c>
      <c r="H1878">
        <v>531134</v>
      </c>
      <c r="I1878" t="s">
        <v>5326</v>
      </c>
      <c r="J1878" t="s">
        <v>1125</v>
      </c>
      <c r="K1878">
        <v>98501</v>
      </c>
      <c r="L1878" t="s">
        <v>163</v>
      </c>
      <c r="N1878" t="s">
        <v>5275</v>
      </c>
      <c r="O1878" t="s">
        <v>691</v>
      </c>
      <c r="P1878" t="s">
        <v>152</v>
      </c>
      <c r="Q1878" t="s">
        <v>199</v>
      </c>
      <c r="R1878" t="s">
        <v>5341</v>
      </c>
      <c r="S1878" t="s">
        <v>152</v>
      </c>
      <c r="T1878" t="s">
        <v>168</v>
      </c>
      <c r="V1878" t="s">
        <v>287</v>
      </c>
      <c r="W1878" t="s">
        <v>479</v>
      </c>
      <c r="AJ1878">
        <v>0</v>
      </c>
      <c r="AR1878" t="s">
        <v>210</v>
      </c>
      <c r="AS1878" t="s">
        <v>152</v>
      </c>
      <c r="BJ1878" s="12">
        <v>0</v>
      </c>
      <c r="BK1878" s="12">
        <v>0</v>
      </c>
      <c r="BS1878" s="12">
        <v>0</v>
      </c>
      <c r="BT1878" s="12">
        <v>0</v>
      </c>
      <c r="BU1878" s="12">
        <v>0</v>
      </c>
      <c r="BV1878" s="12">
        <v>0</v>
      </c>
      <c r="BW1878" t="s">
        <v>5340</v>
      </c>
      <c r="BX1878" t="s">
        <v>157</v>
      </c>
      <c r="BY1878">
        <v>7</v>
      </c>
      <c r="BZ1878">
        <v>7</v>
      </c>
      <c r="CC1878">
        <v>6</v>
      </c>
      <c r="CD1878">
        <v>6</v>
      </c>
      <c r="CE1878">
        <v>1</v>
      </c>
      <c r="CF1878">
        <v>1</v>
      </c>
      <c r="CI1878">
        <f>CE1878+CG1878</f>
        <v>1</v>
      </c>
      <c r="CJ1878">
        <v>150</v>
      </c>
      <c r="CK1878">
        <v>128</v>
      </c>
      <c r="CM1878">
        <v>22</v>
      </c>
      <c r="CO1878">
        <v>150</v>
      </c>
      <c r="CP1878">
        <v>128</v>
      </c>
      <c r="CR1878">
        <v>22</v>
      </c>
      <c r="CT1878">
        <v>6</v>
      </c>
      <c r="CU1878">
        <v>6</v>
      </c>
      <c r="CY1878">
        <v>3</v>
      </c>
      <c r="DB1878">
        <f>CX1878+CZ1878+DA1878</f>
        <v>0</v>
      </c>
      <c r="DE1878">
        <v>3</v>
      </c>
      <c r="DG1878" s="13">
        <f>(DC1878+DD1878)/CU1878</f>
        <v>0</v>
      </c>
      <c r="DH1878">
        <v>129</v>
      </c>
      <c r="DI1878">
        <v>129</v>
      </c>
      <c r="DL1878">
        <v>7</v>
      </c>
      <c r="DM1878">
        <v>7</v>
      </c>
      <c r="DP1878">
        <v>1</v>
      </c>
      <c r="DR1878">
        <v>6</v>
      </c>
      <c r="DU1878">
        <v>6</v>
      </c>
      <c r="DW1878">
        <v>1</v>
      </c>
      <c r="EI1878">
        <f>CO1878</f>
        <v>150</v>
      </c>
      <c r="EJ1878" s="16">
        <f>BU1878</f>
        <v>0</v>
      </c>
      <c r="EK1878" s="16">
        <f>EJ1878/EI1878</f>
        <v>0</v>
      </c>
      <c r="EL1878">
        <f>DJ1878</f>
        <v>0</v>
      </c>
      <c r="EM1878" s="16">
        <f>EK1878*EL1878</f>
        <v>0</v>
      </c>
    </row>
    <row r="1879" spans="1:143" x14ac:dyDescent="0.25">
      <c r="A1879">
        <v>2015</v>
      </c>
      <c r="B1879">
        <v>1957</v>
      </c>
      <c r="C1879" t="s">
        <v>5179</v>
      </c>
      <c r="D1879" t="s">
        <v>3375</v>
      </c>
      <c r="E1879" t="s">
        <v>5342</v>
      </c>
      <c r="F1879" t="s">
        <v>5343</v>
      </c>
      <c r="G1879" t="s">
        <v>145</v>
      </c>
      <c r="H1879">
        <v>531134</v>
      </c>
      <c r="I1879" t="s">
        <v>5326</v>
      </c>
      <c r="J1879" t="s">
        <v>1125</v>
      </c>
      <c r="K1879">
        <v>98501</v>
      </c>
      <c r="L1879" t="s">
        <v>163</v>
      </c>
      <c r="N1879" t="s">
        <v>5344</v>
      </c>
      <c r="O1879" t="s">
        <v>5327</v>
      </c>
      <c r="P1879" t="s">
        <v>152</v>
      </c>
      <c r="Q1879" t="s">
        <v>199</v>
      </c>
      <c r="R1879" t="s">
        <v>5341</v>
      </c>
      <c r="S1879" t="s">
        <v>152</v>
      </c>
      <c r="T1879" t="s">
        <v>5345</v>
      </c>
      <c r="W1879" t="s">
        <v>479</v>
      </c>
      <c r="AA1879">
        <v>3</v>
      </c>
      <c r="AB1879">
        <v>1</v>
      </c>
      <c r="AG1879" t="s">
        <v>170</v>
      </c>
      <c r="AJ1879">
        <v>3</v>
      </c>
      <c r="AR1879" t="s">
        <v>210</v>
      </c>
      <c r="AS1879" t="s">
        <v>152</v>
      </c>
      <c r="BH1879" s="15">
        <v>126072.9</v>
      </c>
      <c r="BI1879" s="12">
        <v>7489</v>
      </c>
      <c r="BJ1879" s="12">
        <v>133561.9</v>
      </c>
      <c r="BK1879" s="12">
        <v>0</v>
      </c>
      <c r="BS1879" s="12">
        <v>0</v>
      </c>
      <c r="BT1879" s="12">
        <v>0</v>
      </c>
      <c r="BU1879" s="12">
        <v>133561.9</v>
      </c>
      <c r="BV1879" s="12">
        <v>0</v>
      </c>
      <c r="BW1879" t="s">
        <v>5343</v>
      </c>
      <c r="BX1879" t="s">
        <v>161</v>
      </c>
      <c r="BY1879">
        <v>17</v>
      </c>
      <c r="BZ1879">
        <v>17</v>
      </c>
      <c r="CC1879">
        <v>16</v>
      </c>
      <c r="CD1879">
        <v>16</v>
      </c>
      <c r="CE1879">
        <v>1</v>
      </c>
      <c r="CF1879">
        <v>1</v>
      </c>
      <c r="CI1879">
        <f>CE1879+CG1879</f>
        <v>1</v>
      </c>
      <c r="CJ1879">
        <v>254</v>
      </c>
      <c r="CK1879">
        <v>162</v>
      </c>
      <c r="CM1879">
        <v>92</v>
      </c>
      <c r="CO1879">
        <v>254</v>
      </c>
      <c r="CP1879">
        <v>162</v>
      </c>
      <c r="CR1879">
        <v>92</v>
      </c>
      <c r="CT1879">
        <v>18</v>
      </c>
      <c r="CU1879">
        <v>18</v>
      </c>
      <c r="CY1879">
        <v>16</v>
      </c>
      <c r="DB1879">
        <f>CX1879+CZ1879+DA1879</f>
        <v>0</v>
      </c>
      <c r="DE1879">
        <v>2</v>
      </c>
      <c r="DG1879" s="13">
        <f>(DC1879+DD1879)/CU1879</f>
        <v>0</v>
      </c>
      <c r="DH1879">
        <v>156</v>
      </c>
      <c r="DI1879">
        <v>156</v>
      </c>
      <c r="DL1879">
        <v>17</v>
      </c>
      <c r="DM1879">
        <v>17</v>
      </c>
      <c r="DP1879">
        <v>1</v>
      </c>
      <c r="DR1879">
        <v>16</v>
      </c>
      <c r="DU1879">
        <v>14</v>
      </c>
      <c r="DV1879">
        <v>2</v>
      </c>
      <c r="DZ1879">
        <v>1</v>
      </c>
      <c r="EI1879">
        <f>CO1879</f>
        <v>254</v>
      </c>
      <c r="EJ1879" s="16">
        <f>BU1879</f>
        <v>133561.9</v>
      </c>
      <c r="EK1879" s="16">
        <f>EJ1879/EI1879</f>
        <v>525.83425196850396</v>
      </c>
      <c r="EL1879">
        <f>DJ1879</f>
        <v>0</v>
      </c>
      <c r="EM1879" s="16">
        <f>EK1879*EL1879</f>
        <v>0</v>
      </c>
    </row>
    <row r="1880" spans="1:143" x14ac:dyDescent="0.25">
      <c r="A1880">
        <v>2015</v>
      </c>
      <c r="B1880">
        <v>1713</v>
      </c>
      <c r="C1880" t="s">
        <v>5179</v>
      </c>
      <c r="D1880" t="s">
        <v>617</v>
      </c>
      <c r="E1880" t="s">
        <v>5346</v>
      </c>
      <c r="F1880" t="s">
        <v>5347</v>
      </c>
      <c r="G1880" t="s">
        <v>145</v>
      </c>
      <c r="H1880">
        <v>531134</v>
      </c>
      <c r="I1880" t="s">
        <v>5222</v>
      </c>
      <c r="J1880" t="s">
        <v>1125</v>
      </c>
      <c r="K1880">
        <v>98501</v>
      </c>
      <c r="L1880" t="s">
        <v>5348</v>
      </c>
      <c r="N1880" t="s">
        <v>263</v>
      </c>
      <c r="O1880" t="s">
        <v>165</v>
      </c>
      <c r="P1880" t="s">
        <v>152</v>
      </c>
      <c r="Q1880" t="s">
        <v>153</v>
      </c>
      <c r="R1880" t="s">
        <v>187</v>
      </c>
      <c r="S1880" t="s">
        <v>200</v>
      </c>
      <c r="T1880" t="s">
        <v>168</v>
      </c>
      <c r="V1880" t="s">
        <v>161</v>
      </c>
      <c r="W1880" t="s">
        <v>450</v>
      </c>
      <c r="AJ1880">
        <v>0</v>
      </c>
      <c r="AM1880" t="s">
        <v>569</v>
      </c>
      <c r="AN1880" t="s">
        <v>1261</v>
      </c>
      <c r="AO1880" t="s">
        <v>1654</v>
      </c>
      <c r="AP1880" t="s">
        <v>569</v>
      </c>
      <c r="AR1880" t="s">
        <v>152</v>
      </c>
      <c r="AS1880" t="s">
        <v>152</v>
      </c>
      <c r="AV1880" s="12">
        <v>32467</v>
      </c>
      <c r="BJ1880" s="12">
        <v>32467</v>
      </c>
      <c r="BK1880" s="12">
        <v>32467</v>
      </c>
      <c r="BS1880" s="12">
        <v>0</v>
      </c>
      <c r="BT1880" s="12">
        <v>0</v>
      </c>
      <c r="BU1880" s="12">
        <v>32467</v>
      </c>
      <c r="BV1880" s="12">
        <v>32467</v>
      </c>
      <c r="BW1880" t="s">
        <v>5347</v>
      </c>
      <c r="BX1880" t="s">
        <v>161</v>
      </c>
      <c r="BY1880">
        <v>321</v>
      </c>
      <c r="BZ1880">
        <v>320</v>
      </c>
      <c r="CA1880">
        <v>2</v>
      </c>
      <c r="CB1880">
        <v>1</v>
      </c>
      <c r="CC1880">
        <v>2</v>
      </c>
      <c r="CD1880">
        <v>2</v>
      </c>
      <c r="CE1880">
        <v>27</v>
      </c>
      <c r="CF1880">
        <v>27</v>
      </c>
      <c r="CG1880">
        <v>290</v>
      </c>
      <c r="CH1880">
        <v>290</v>
      </c>
      <c r="CI1880">
        <f>CE1880+CG1880</f>
        <v>317</v>
      </c>
      <c r="CJ1880">
        <v>2116</v>
      </c>
      <c r="CK1880">
        <v>4</v>
      </c>
      <c r="CL1880">
        <v>4</v>
      </c>
      <c r="CM1880">
        <v>57</v>
      </c>
      <c r="CN1880">
        <v>2051</v>
      </c>
      <c r="CO1880">
        <v>2114</v>
      </c>
      <c r="CP1880">
        <v>4</v>
      </c>
      <c r="CQ1880">
        <v>2</v>
      </c>
      <c r="CR1880">
        <v>57</v>
      </c>
      <c r="CS1880">
        <v>2051</v>
      </c>
      <c r="CT1880">
        <v>330</v>
      </c>
      <c r="CU1880">
        <v>319</v>
      </c>
      <c r="CV1880">
        <v>2</v>
      </c>
      <c r="DB1880">
        <f>CX1880+CZ1880+DA1880</f>
        <v>0</v>
      </c>
      <c r="DE1880">
        <v>317</v>
      </c>
      <c r="DG1880" s="13">
        <f>(DC1880+DD1880)/CU1880</f>
        <v>0</v>
      </c>
      <c r="DH1880">
        <v>1778</v>
      </c>
      <c r="DI1880">
        <v>1775</v>
      </c>
      <c r="DL1880">
        <v>325</v>
      </c>
      <c r="DM1880">
        <v>322</v>
      </c>
      <c r="DN1880">
        <v>2</v>
      </c>
      <c r="DO1880">
        <v>1</v>
      </c>
      <c r="DP1880">
        <v>30</v>
      </c>
      <c r="DQ1880">
        <v>289</v>
      </c>
      <c r="DR1880">
        <v>2</v>
      </c>
      <c r="DZ1880">
        <v>322</v>
      </c>
      <c r="EB1880">
        <v>29</v>
      </c>
      <c r="ED1880">
        <v>1</v>
      </c>
      <c r="EE1880">
        <v>28</v>
      </c>
      <c r="EF1880">
        <v>12</v>
      </c>
      <c r="EG1880">
        <v>2</v>
      </c>
      <c r="EH1880" s="13">
        <v>0.16666666666666699</v>
      </c>
      <c r="EI1880">
        <f>CO1880</f>
        <v>2114</v>
      </c>
      <c r="EJ1880" s="16">
        <f>BU1880</f>
        <v>32467</v>
      </c>
      <c r="EK1880" s="16">
        <f>EJ1880/EI1880</f>
        <v>15.358088930936614</v>
      </c>
      <c r="EL1880">
        <f>DJ1880</f>
        <v>0</v>
      </c>
      <c r="EM1880" s="16">
        <f>EK1880*EL1880</f>
        <v>0</v>
      </c>
    </row>
    <row r="1881" spans="1:143" x14ac:dyDescent="0.25">
      <c r="A1881">
        <v>2015</v>
      </c>
      <c r="B1881">
        <v>1657</v>
      </c>
      <c r="C1881" t="s">
        <v>5179</v>
      </c>
      <c r="D1881" t="s">
        <v>5180</v>
      </c>
      <c r="E1881" t="s">
        <v>764</v>
      </c>
      <c r="F1881" t="s">
        <v>5349</v>
      </c>
      <c r="G1881" t="s">
        <v>145</v>
      </c>
      <c r="H1881">
        <v>531134</v>
      </c>
      <c r="I1881" t="s">
        <v>5350</v>
      </c>
      <c r="J1881" t="s">
        <v>1125</v>
      </c>
      <c r="K1881">
        <v>98501</v>
      </c>
      <c r="L1881" t="s">
        <v>163</v>
      </c>
      <c r="N1881" t="s">
        <v>197</v>
      </c>
      <c r="O1881" t="s">
        <v>5327</v>
      </c>
      <c r="P1881" t="s">
        <v>152</v>
      </c>
      <c r="Q1881" t="s">
        <v>207</v>
      </c>
      <c r="R1881" t="s">
        <v>167</v>
      </c>
      <c r="S1881" t="s">
        <v>200</v>
      </c>
      <c r="T1881" t="s">
        <v>168</v>
      </c>
      <c r="V1881" t="s">
        <v>161</v>
      </c>
      <c r="W1881" t="s">
        <v>158</v>
      </c>
      <c r="Y1881">
        <v>26</v>
      </c>
      <c r="Z1881">
        <v>10</v>
      </c>
      <c r="AJ1881">
        <v>26</v>
      </c>
      <c r="AP1881" t="s">
        <v>1334</v>
      </c>
      <c r="AR1881" t="s">
        <v>2238</v>
      </c>
      <c r="AU1881" t="s">
        <v>5351</v>
      </c>
      <c r="AV1881" s="12">
        <v>33778.699999999997</v>
      </c>
      <c r="BB1881" s="12">
        <v>6376.4900565365497</v>
      </c>
      <c r="BF1881" s="12">
        <v>32559</v>
      </c>
      <c r="BI1881" s="12">
        <v>9229.7099999999991</v>
      </c>
      <c r="BJ1881" s="12">
        <v>81943.900056536499</v>
      </c>
      <c r="BK1881" s="12">
        <v>40155.190056536601</v>
      </c>
      <c r="BS1881" s="12">
        <v>0</v>
      </c>
      <c r="BT1881" s="12">
        <v>0</v>
      </c>
      <c r="BU1881" s="12">
        <v>81943.900056536499</v>
      </c>
      <c r="BV1881" s="12">
        <v>40155.190056536601</v>
      </c>
      <c r="BW1881" t="s">
        <v>5349</v>
      </c>
      <c r="BX1881" t="s">
        <v>161</v>
      </c>
      <c r="BY1881">
        <v>250</v>
      </c>
      <c r="BZ1881">
        <v>77</v>
      </c>
      <c r="CA1881">
        <v>242</v>
      </c>
      <c r="CB1881">
        <v>71</v>
      </c>
      <c r="CE1881">
        <v>4</v>
      </c>
      <c r="CF1881">
        <v>3</v>
      </c>
      <c r="CG1881">
        <v>4</v>
      </c>
      <c r="CH1881">
        <v>3</v>
      </c>
      <c r="CI1881">
        <f>CE1881+CG1881</f>
        <v>8</v>
      </c>
      <c r="CJ1881">
        <v>12584</v>
      </c>
      <c r="CL1881">
        <v>12171</v>
      </c>
      <c r="CM1881">
        <v>219</v>
      </c>
      <c r="CN1881">
        <v>194</v>
      </c>
      <c r="CO1881">
        <v>3858</v>
      </c>
      <c r="CQ1881">
        <v>3578</v>
      </c>
      <c r="CR1881">
        <v>129</v>
      </c>
      <c r="CS1881">
        <v>151</v>
      </c>
      <c r="CT1881">
        <v>149</v>
      </c>
      <c r="CU1881">
        <v>48</v>
      </c>
      <c r="CW1881">
        <v>4</v>
      </c>
      <c r="CY1881">
        <v>20</v>
      </c>
      <c r="DA1881">
        <v>1</v>
      </c>
      <c r="DB1881">
        <f>CX1881+CZ1881+DA1881</f>
        <v>1</v>
      </c>
      <c r="DC1881">
        <v>19</v>
      </c>
      <c r="DE1881">
        <v>3</v>
      </c>
      <c r="DF1881">
        <v>1</v>
      </c>
      <c r="DG1881" s="13">
        <f>(DC1881+DD1881)/CU1881</f>
        <v>0.39583333333333331</v>
      </c>
      <c r="DH1881">
        <v>2357</v>
      </c>
      <c r="DI1881">
        <v>2202</v>
      </c>
      <c r="DJ1881">
        <v>1065</v>
      </c>
      <c r="DK1881">
        <v>1031</v>
      </c>
      <c r="DL1881">
        <v>207</v>
      </c>
      <c r="DM1881">
        <v>68</v>
      </c>
      <c r="DN1881">
        <v>199</v>
      </c>
      <c r="DO1881">
        <v>62</v>
      </c>
      <c r="DP1881">
        <v>3</v>
      </c>
      <c r="DQ1881">
        <v>3</v>
      </c>
      <c r="DS1881">
        <v>7</v>
      </c>
      <c r="DU1881">
        <v>7</v>
      </c>
      <c r="DV1881">
        <v>1</v>
      </c>
      <c r="DW1881">
        <v>1</v>
      </c>
      <c r="DX1881">
        <v>1</v>
      </c>
      <c r="EA1881">
        <v>51</v>
      </c>
      <c r="EB1881">
        <v>1</v>
      </c>
      <c r="EC1881" t="s">
        <v>311</v>
      </c>
      <c r="EF1881">
        <v>7</v>
      </c>
      <c r="EG1881">
        <v>2</v>
      </c>
      <c r="EH1881" s="13">
        <v>0.28571428571428598</v>
      </c>
      <c r="EI1881">
        <f>CO1881</f>
        <v>3858</v>
      </c>
      <c r="EJ1881" s="16">
        <f>BU1881</f>
        <v>81943.900056536499</v>
      </c>
      <c r="EK1881" s="16">
        <f>EJ1881/EI1881</f>
        <v>21.239994830621175</v>
      </c>
      <c r="EL1881">
        <f>DJ1881</f>
        <v>1065</v>
      </c>
      <c r="EM1881" s="16">
        <f>EK1881*EL1881</f>
        <v>22620.594494611552</v>
      </c>
    </row>
    <row r="1882" spans="1:143" x14ac:dyDescent="0.25">
      <c r="A1882">
        <v>2015</v>
      </c>
      <c r="B1882">
        <v>1705</v>
      </c>
      <c r="C1882" t="s">
        <v>5179</v>
      </c>
      <c r="D1882" t="s">
        <v>5352</v>
      </c>
      <c r="E1882" t="s">
        <v>5353</v>
      </c>
      <c r="F1882" t="s">
        <v>5354</v>
      </c>
      <c r="G1882" t="s">
        <v>145</v>
      </c>
      <c r="H1882">
        <v>531134</v>
      </c>
      <c r="AA1882">
        <v>28</v>
      </c>
      <c r="AB1882">
        <v>28</v>
      </c>
      <c r="AJ1882">
        <v>28</v>
      </c>
      <c r="AU1882" t="s">
        <v>5355</v>
      </c>
      <c r="AV1882" s="12">
        <v>145958</v>
      </c>
      <c r="BB1882" s="12">
        <v>94646.557608169198</v>
      </c>
      <c r="BF1882" s="12">
        <v>26507</v>
      </c>
      <c r="BJ1882" s="12">
        <v>267111.55760816898</v>
      </c>
      <c r="BK1882" s="12">
        <v>240604.55760816901</v>
      </c>
      <c r="BS1882" s="12">
        <v>0</v>
      </c>
      <c r="BT1882" s="12">
        <v>0</v>
      </c>
      <c r="BU1882" s="12">
        <v>267111.55760816898</v>
      </c>
      <c r="BV1882" s="12">
        <v>240604.55760816901</v>
      </c>
      <c r="BW1882" t="s">
        <v>5354</v>
      </c>
      <c r="BX1882" t="s">
        <v>141</v>
      </c>
      <c r="BY1882">
        <v>263</v>
      </c>
      <c r="BZ1882">
        <v>262</v>
      </c>
      <c r="CE1882">
        <v>12</v>
      </c>
      <c r="CF1882">
        <v>12</v>
      </c>
      <c r="CG1882">
        <v>251</v>
      </c>
      <c r="CH1882">
        <v>250</v>
      </c>
      <c r="CI1882">
        <f>CE1882+CG1882</f>
        <v>263</v>
      </c>
      <c r="CJ1882">
        <v>20304</v>
      </c>
      <c r="CM1882">
        <v>608</v>
      </c>
      <c r="CN1882">
        <v>19696</v>
      </c>
      <c r="CO1882">
        <v>20226</v>
      </c>
      <c r="CR1882">
        <v>608</v>
      </c>
      <c r="CS1882">
        <v>19618</v>
      </c>
      <c r="CT1882">
        <v>238</v>
      </c>
      <c r="CU1882">
        <v>236</v>
      </c>
      <c r="CW1882">
        <v>3</v>
      </c>
      <c r="CY1882">
        <v>8</v>
      </c>
      <c r="CZ1882">
        <v>1</v>
      </c>
      <c r="DB1882">
        <f>CX1882+CZ1882+DA1882</f>
        <v>1</v>
      </c>
      <c r="DC1882">
        <v>209</v>
      </c>
      <c r="DD1882">
        <v>3</v>
      </c>
      <c r="DE1882">
        <v>9</v>
      </c>
      <c r="DF1882">
        <v>3</v>
      </c>
      <c r="DG1882" s="13">
        <f>(DC1882+DD1882)/CU1882</f>
        <v>0.89830508474576276</v>
      </c>
      <c r="DH1882">
        <v>26200</v>
      </c>
      <c r="DI1882">
        <v>16317</v>
      </c>
      <c r="DJ1882">
        <v>23761</v>
      </c>
      <c r="DK1882">
        <v>15139</v>
      </c>
      <c r="DL1882">
        <v>172</v>
      </c>
      <c r="DM1882">
        <v>171</v>
      </c>
      <c r="DP1882">
        <v>8</v>
      </c>
      <c r="DQ1882">
        <v>163</v>
      </c>
      <c r="DS1882">
        <v>32</v>
      </c>
      <c r="DU1882">
        <v>29</v>
      </c>
      <c r="DV1882">
        <v>14</v>
      </c>
      <c r="DW1882">
        <v>9</v>
      </c>
      <c r="DX1882">
        <v>26</v>
      </c>
      <c r="DY1882" t="s">
        <v>311</v>
      </c>
      <c r="DZ1882">
        <v>22</v>
      </c>
      <c r="EA1882">
        <v>38</v>
      </c>
      <c r="EB1882">
        <v>8</v>
      </c>
      <c r="EE1882">
        <v>8</v>
      </c>
      <c r="EF1882">
        <v>2</v>
      </c>
      <c r="EG1882">
        <v>0</v>
      </c>
      <c r="EH1882" s="13">
        <v>0</v>
      </c>
      <c r="EI1882">
        <f>CO1882</f>
        <v>20226</v>
      </c>
      <c r="EJ1882" s="16">
        <f>BU1882</f>
        <v>267111.55760816898</v>
      </c>
      <c r="EK1882" s="16">
        <f>EJ1882/EI1882</f>
        <v>13.206346168702115</v>
      </c>
      <c r="EL1882">
        <f>DJ1882</f>
        <v>23761</v>
      </c>
      <c r="EM1882" s="16">
        <f>EK1882*EL1882</f>
        <v>313795.99131453095</v>
      </c>
    </row>
    <row r="1883" spans="1:143" x14ac:dyDescent="0.25">
      <c r="A1883">
        <v>2015</v>
      </c>
      <c r="B1883">
        <v>1716</v>
      </c>
      <c r="C1883" t="s">
        <v>5179</v>
      </c>
      <c r="D1883" t="s">
        <v>5352</v>
      </c>
      <c r="E1883" t="s">
        <v>5353</v>
      </c>
      <c r="F1883" t="s">
        <v>5356</v>
      </c>
      <c r="G1883" t="s">
        <v>145</v>
      </c>
      <c r="H1883">
        <v>531134</v>
      </c>
      <c r="I1883" t="s">
        <v>5357</v>
      </c>
      <c r="J1883" t="s">
        <v>1125</v>
      </c>
      <c r="K1883">
        <v>98507</v>
      </c>
      <c r="L1883" t="s">
        <v>163</v>
      </c>
      <c r="N1883" t="s">
        <v>286</v>
      </c>
      <c r="P1883" t="s">
        <v>152</v>
      </c>
      <c r="Q1883" t="s">
        <v>199</v>
      </c>
      <c r="V1883" t="s">
        <v>287</v>
      </c>
      <c r="W1883" t="s">
        <v>175</v>
      </c>
      <c r="AJ1883">
        <v>0</v>
      </c>
      <c r="AU1883" t="s">
        <v>5358</v>
      </c>
      <c r="AV1883" s="12">
        <v>30167</v>
      </c>
      <c r="BF1883" s="12">
        <v>12500</v>
      </c>
      <c r="BJ1883" s="12">
        <v>42667</v>
      </c>
      <c r="BK1883" s="12">
        <v>30167</v>
      </c>
      <c r="BS1883" s="12">
        <v>0</v>
      </c>
      <c r="BT1883" s="12">
        <v>0</v>
      </c>
      <c r="BU1883" s="12">
        <v>42667</v>
      </c>
      <c r="BV1883" s="12">
        <v>30167</v>
      </c>
      <c r="CI1883">
        <f>CE1883+CG1883</f>
        <v>0</v>
      </c>
      <c r="DB1883">
        <f>CX1883+CZ1883+DA1883</f>
        <v>0</v>
      </c>
      <c r="DG1883" s="13" t="e">
        <f>(DC1883+DD1883)/CU1883</f>
        <v>#DIV/0!</v>
      </c>
      <c r="EI1883">
        <f>CO1883</f>
        <v>0</v>
      </c>
      <c r="EJ1883" s="16">
        <f>BU1883</f>
        <v>42667</v>
      </c>
      <c r="EK1883" s="16" t="e">
        <f>EJ1883/EI1883</f>
        <v>#DIV/0!</v>
      </c>
      <c r="EL1883">
        <f>DJ1883</f>
        <v>0</v>
      </c>
      <c r="EM1883" s="16" t="e">
        <f>EK1883*EL1883</f>
        <v>#DIV/0!</v>
      </c>
    </row>
    <row r="1884" spans="1:143" x14ac:dyDescent="0.25">
      <c r="A1884">
        <v>2015</v>
      </c>
      <c r="B1884">
        <v>1703</v>
      </c>
      <c r="C1884" t="s">
        <v>5179</v>
      </c>
      <c r="D1884" t="s">
        <v>5258</v>
      </c>
      <c r="E1884" t="s">
        <v>5359</v>
      </c>
      <c r="F1884" t="s">
        <v>5360</v>
      </c>
      <c r="G1884" t="s">
        <v>145</v>
      </c>
      <c r="H1884">
        <v>539067</v>
      </c>
      <c r="I1884" t="s">
        <v>5361</v>
      </c>
      <c r="J1884" t="s">
        <v>5292</v>
      </c>
      <c r="K1884">
        <v>98501</v>
      </c>
      <c r="L1884" t="s">
        <v>196</v>
      </c>
      <c r="N1884" t="s">
        <v>164</v>
      </c>
      <c r="O1884" t="s">
        <v>198</v>
      </c>
      <c r="P1884" t="s">
        <v>152</v>
      </c>
      <c r="Q1884" t="s">
        <v>199</v>
      </c>
      <c r="R1884" t="s">
        <v>167</v>
      </c>
      <c r="S1884" t="s">
        <v>200</v>
      </c>
      <c r="T1884" t="s">
        <v>168</v>
      </c>
      <c r="V1884" t="s">
        <v>161</v>
      </c>
      <c r="W1884" t="s">
        <v>158</v>
      </c>
      <c r="Y1884">
        <v>16</v>
      </c>
      <c r="Z1884">
        <v>4</v>
      </c>
      <c r="AA1884">
        <v>0</v>
      </c>
      <c r="AJ1884">
        <v>16</v>
      </c>
      <c r="AS1884" t="s">
        <v>152</v>
      </c>
      <c r="BJ1884" s="12">
        <v>0</v>
      </c>
      <c r="BK1884" s="12">
        <v>0</v>
      </c>
      <c r="BS1884" s="12">
        <v>0</v>
      </c>
      <c r="BT1884" s="12">
        <v>0</v>
      </c>
      <c r="BU1884" s="12">
        <v>0</v>
      </c>
      <c r="BV1884" s="12">
        <v>0</v>
      </c>
      <c r="BW1884" t="s">
        <v>5360</v>
      </c>
      <c r="BX1884" t="s">
        <v>161</v>
      </c>
      <c r="BY1884">
        <v>1</v>
      </c>
      <c r="BZ1884">
        <v>1</v>
      </c>
      <c r="CG1884">
        <v>1</v>
      </c>
      <c r="CH1884">
        <v>1</v>
      </c>
      <c r="CI1884">
        <f>CE1884+CG1884</f>
        <v>1</v>
      </c>
      <c r="CJ1884">
        <v>365</v>
      </c>
      <c r="CN1884">
        <v>365</v>
      </c>
      <c r="CO1884">
        <v>365</v>
      </c>
      <c r="CS1884">
        <v>365</v>
      </c>
      <c r="DB1884">
        <f>CX1884+CZ1884+DA1884</f>
        <v>0</v>
      </c>
      <c r="DG1884" s="13" t="e">
        <f>(DC1884+DD1884)/CU1884</f>
        <v>#DIV/0!</v>
      </c>
      <c r="EI1884">
        <f>CO1884</f>
        <v>365</v>
      </c>
      <c r="EJ1884" s="16">
        <f>BU1884</f>
        <v>0</v>
      </c>
      <c r="EK1884" s="16">
        <f>EJ1884/EI1884</f>
        <v>0</v>
      </c>
      <c r="EL1884">
        <f>DJ1884</f>
        <v>0</v>
      </c>
      <c r="EM1884" s="16">
        <f>EK1884*EL1884</f>
        <v>0</v>
      </c>
    </row>
    <row r="1885" spans="1:143" x14ac:dyDescent="0.25">
      <c r="A1885">
        <v>2015</v>
      </c>
      <c r="B1885">
        <v>1728</v>
      </c>
      <c r="C1885" t="s">
        <v>5179</v>
      </c>
      <c r="D1885" t="s">
        <v>5362</v>
      </c>
      <c r="E1885" t="s">
        <v>5362</v>
      </c>
      <c r="F1885" t="s">
        <v>5363</v>
      </c>
      <c r="G1885" t="s">
        <v>145</v>
      </c>
      <c r="H1885">
        <v>531134</v>
      </c>
      <c r="I1885" t="s">
        <v>5364</v>
      </c>
      <c r="J1885" t="s">
        <v>1125</v>
      </c>
      <c r="K1885">
        <v>98501</v>
      </c>
      <c r="L1885" t="s">
        <v>163</v>
      </c>
      <c r="N1885" t="s">
        <v>263</v>
      </c>
      <c r="O1885" t="s">
        <v>165</v>
      </c>
      <c r="P1885" t="s">
        <v>152</v>
      </c>
      <c r="Q1885" t="s">
        <v>153</v>
      </c>
      <c r="R1885" t="s">
        <v>167</v>
      </c>
      <c r="S1885" t="s">
        <v>200</v>
      </c>
      <c r="T1885" t="s">
        <v>168</v>
      </c>
      <c r="V1885" t="s">
        <v>161</v>
      </c>
      <c r="W1885" t="s">
        <v>450</v>
      </c>
      <c r="AA1885">
        <v>30</v>
      </c>
      <c r="AB1885">
        <v>30</v>
      </c>
      <c r="AJ1885">
        <v>30</v>
      </c>
      <c r="AM1885" t="s">
        <v>796</v>
      </c>
      <c r="AN1885" t="s">
        <v>1261</v>
      </c>
      <c r="AO1885" t="s">
        <v>1262</v>
      </c>
      <c r="AS1885" t="s">
        <v>152</v>
      </c>
      <c r="BJ1885" s="12">
        <v>0</v>
      </c>
      <c r="BK1885" s="12">
        <v>0</v>
      </c>
      <c r="BS1885" s="12">
        <v>0</v>
      </c>
      <c r="BT1885" s="12">
        <v>0</v>
      </c>
      <c r="BU1885" s="12">
        <v>0</v>
      </c>
      <c r="BV1885" s="12">
        <v>0</v>
      </c>
      <c r="BW1885" t="s">
        <v>5363</v>
      </c>
      <c r="BX1885" t="s">
        <v>161</v>
      </c>
      <c r="BY1885">
        <v>14</v>
      </c>
      <c r="BZ1885">
        <v>14</v>
      </c>
      <c r="CG1885">
        <v>14</v>
      </c>
      <c r="CH1885">
        <v>14</v>
      </c>
      <c r="CI1885">
        <f>CE1885+CG1885</f>
        <v>14</v>
      </c>
      <c r="CJ1885">
        <v>736</v>
      </c>
      <c r="CN1885">
        <v>736</v>
      </c>
      <c r="CO1885">
        <v>736</v>
      </c>
      <c r="CS1885">
        <v>736</v>
      </c>
      <c r="CT1885">
        <v>17</v>
      </c>
      <c r="CU1885">
        <v>17</v>
      </c>
      <c r="DB1885">
        <f>CX1885+CZ1885+DA1885</f>
        <v>0</v>
      </c>
      <c r="DE1885">
        <v>17</v>
      </c>
      <c r="DG1885" s="13">
        <f>(DC1885+DD1885)/CU1885</f>
        <v>0</v>
      </c>
      <c r="DH1885">
        <v>541</v>
      </c>
      <c r="DI1885">
        <v>541</v>
      </c>
      <c r="DL1885">
        <v>19</v>
      </c>
      <c r="DM1885">
        <v>19</v>
      </c>
      <c r="DQ1885">
        <v>19</v>
      </c>
      <c r="DZ1885">
        <v>19</v>
      </c>
      <c r="EB1885">
        <v>4</v>
      </c>
      <c r="EE1885">
        <v>4</v>
      </c>
      <c r="EF1885">
        <v>4</v>
      </c>
      <c r="EG1885">
        <v>2</v>
      </c>
      <c r="EH1885" s="13">
        <v>0.5</v>
      </c>
      <c r="EI1885">
        <f>CO1885</f>
        <v>736</v>
      </c>
      <c r="EJ1885" s="16">
        <f>BU1885</f>
        <v>0</v>
      </c>
      <c r="EK1885" s="16">
        <f>EJ1885/EI1885</f>
        <v>0</v>
      </c>
      <c r="EL1885">
        <f>DJ1885</f>
        <v>0</v>
      </c>
      <c r="EM1885" s="16">
        <f>EK1885*EL1885</f>
        <v>0</v>
      </c>
    </row>
    <row r="1886" spans="1:143" x14ac:dyDescent="0.25">
      <c r="A1886">
        <v>2015</v>
      </c>
      <c r="B1886">
        <v>1650</v>
      </c>
      <c r="C1886" t="s">
        <v>5179</v>
      </c>
      <c r="D1886" t="s">
        <v>5365</v>
      </c>
      <c r="E1886" t="s">
        <v>5366</v>
      </c>
      <c r="F1886" t="s">
        <v>5367</v>
      </c>
      <c r="H1886">
        <v>539067</v>
      </c>
      <c r="I1886" t="s">
        <v>5368</v>
      </c>
      <c r="J1886" t="s">
        <v>5292</v>
      </c>
      <c r="K1886">
        <v>98501</v>
      </c>
      <c r="L1886" t="s">
        <v>163</v>
      </c>
      <c r="N1886" t="s">
        <v>164</v>
      </c>
      <c r="O1886" t="s">
        <v>198</v>
      </c>
      <c r="P1886" t="s">
        <v>210</v>
      </c>
      <c r="Q1886" t="s">
        <v>256</v>
      </c>
      <c r="R1886" t="s">
        <v>248</v>
      </c>
      <c r="S1886" t="s">
        <v>210</v>
      </c>
      <c r="T1886" t="s">
        <v>155</v>
      </c>
      <c r="V1886" t="s">
        <v>257</v>
      </c>
      <c r="W1886" t="s">
        <v>175</v>
      </c>
      <c r="AA1886">
        <v>8</v>
      </c>
      <c r="AB1886">
        <v>8</v>
      </c>
      <c r="AJ1886">
        <v>8</v>
      </c>
      <c r="AQ1886" t="s">
        <v>480</v>
      </c>
      <c r="AR1886" t="s">
        <v>152</v>
      </c>
      <c r="AS1886" t="s">
        <v>152</v>
      </c>
      <c r="BA1886" s="15">
        <v>43437</v>
      </c>
      <c r="BJ1886" s="12">
        <v>43437</v>
      </c>
      <c r="BK1886" s="12">
        <v>0</v>
      </c>
      <c r="BS1886" s="12">
        <v>47822.77</v>
      </c>
      <c r="BT1886" s="12">
        <v>47822.77</v>
      </c>
      <c r="BU1886" s="12">
        <v>91259.77</v>
      </c>
      <c r="BV1886" s="12">
        <v>0</v>
      </c>
      <c r="CI1886">
        <f>CE1886+CG1886</f>
        <v>0</v>
      </c>
      <c r="DB1886">
        <f>CX1886+CZ1886+DA1886</f>
        <v>0</v>
      </c>
      <c r="DG1886" s="13" t="e">
        <f>(DC1886+DD1886)/CU1886</f>
        <v>#DIV/0!</v>
      </c>
      <c r="EI1886">
        <f>CO1886</f>
        <v>0</v>
      </c>
      <c r="EJ1886" s="16">
        <f>BU1886</f>
        <v>91259.77</v>
      </c>
      <c r="EK1886" s="16" t="e">
        <f>EJ1886/EI1886</f>
        <v>#DIV/0!</v>
      </c>
      <c r="EL1886">
        <f>DJ1886</f>
        <v>0</v>
      </c>
      <c r="EM1886" s="16" t="e">
        <f>EK1886*EL1886</f>
        <v>#DIV/0!</v>
      </c>
    </row>
    <row r="1887" spans="1:143" x14ac:dyDescent="0.25">
      <c r="A1887">
        <v>2015</v>
      </c>
      <c r="B1887">
        <v>1651</v>
      </c>
      <c r="C1887" t="s">
        <v>5179</v>
      </c>
      <c r="D1887" t="s">
        <v>5365</v>
      </c>
      <c r="E1887" t="s">
        <v>5369</v>
      </c>
      <c r="F1887" t="s">
        <v>5370</v>
      </c>
      <c r="H1887">
        <v>539067</v>
      </c>
      <c r="I1887" t="s">
        <v>5371</v>
      </c>
      <c r="J1887" t="s">
        <v>5292</v>
      </c>
      <c r="K1887">
        <v>98512</v>
      </c>
      <c r="L1887" t="s">
        <v>163</v>
      </c>
      <c r="N1887" t="s">
        <v>164</v>
      </c>
      <c r="O1887" t="s">
        <v>198</v>
      </c>
      <c r="P1887" t="s">
        <v>210</v>
      </c>
      <c r="Q1887" t="s">
        <v>256</v>
      </c>
      <c r="R1887" t="s">
        <v>248</v>
      </c>
      <c r="S1887" t="s">
        <v>210</v>
      </c>
      <c r="T1887" t="s">
        <v>155</v>
      </c>
      <c r="V1887" t="s">
        <v>257</v>
      </c>
      <c r="W1887" t="s">
        <v>175</v>
      </c>
      <c r="Y1887">
        <v>0</v>
      </c>
      <c r="Z1887">
        <v>0</v>
      </c>
      <c r="AA1887">
        <v>34</v>
      </c>
      <c r="AB1887">
        <v>34</v>
      </c>
      <c r="AI1887" t="s">
        <v>370</v>
      </c>
      <c r="AJ1887">
        <v>34</v>
      </c>
      <c r="AQ1887" t="s">
        <v>2751</v>
      </c>
      <c r="AR1887" t="s">
        <v>152</v>
      </c>
      <c r="AS1887" t="s">
        <v>152</v>
      </c>
      <c r="BA1887" s="15">
        <v>153774</v>
      </c>
      <c r="BJ1887" s="12">
        <v>153774</v>
      </c>
      <c r="BK1887" s="12">
        <v>0</v>
      </c>
      <c r="BS1887" s="12">
        <v>229084.98</v>
      </c>
      <c r="BT1887" s="12">
        <v>229084.98</v>
      </c>
      <c r="BU1887" s="12">
        <v>382858.98</v>
      </c>
      <c r="BV1887" s="12">
        <v>0</v>
      </c>
      <c r="CI1887">
        <f>CE1887+CG1887</f>
        <v>0</v>
      </c>
      <c r="DB1887">
        <f>CX1887+CZ1887+DA1887</f>
        <v>0</v>
      </c>
      <c r="DG1887" s="13" t="e">
        <f>(DC1887+DD1887)/CU1887</f>
        <v>#DIV/0!</v>
      </c>
      <c r="EI1887">
        <f>CO1887</f>
        <v>0</v>
      </c>
      <c r="EJ1887" s="16">
        <f>BU1887</f>
        <v>382858.98</v>
      </c>
      <c r="EK1887" s="16" t="e">
        <f>EJ1887/EI1887</f>
        <v>#DIV/0!</v>
      </c>
      <c r="EL1887">
        <f>DJ1887</f>
        <v>0</v>
      </c>
      <c r="EM1887" s="16" t="e">
        <f>EK1887*EL1887</f>
        <v>#DIV/0!</v>
      </c>
    </row>
    <row r="1888" spans="1:143" x14ac:dyDescent="0.25">
      <c r="A1888">
        <v>2015</v>
      </c>
      <c r="B1888">
        <v>1665</v>
      </c>
      <c r="C1888" t="s">
        <v>5179</v>
      </c>
      <c r="D1888" t="s">
        <v>3375</v>
      </c>
      <c r="E1888" t="s">
        <v>5372</v>
      </c>
      <c r="F1888" t="s">
        <v>5373</v>
      </c>
      <c r="H1888">
        <v>531134</v>
      </c>
      <c r="I1888" t="s">
        <v>5317</v>
      </c>
      <c r="J1888" t="s">
        <v>1125</v>
      </c>
      <c r="K1888">
        <v>98506</v>
      </c>
      <c r="L1888" t="s">
        <v>163</v>
      </c>
      <c r="N1888" t="s">
        <v>5275</v>
      </c>
      <c r="O1888" t="s">
        <v>660</v>
      </c>
      <c r="P1888" t="s">
        <v>152</v>
      </c>
      <c r="Q1888" t="s">
        <v>256</v>
      </c>
      <c r="R1888" t="s">
        <v>5374</v>
      </c>
      <c r="S1888" t="s">
        <v>210</v>
      </c>
      <c r="T1888" t="s">
        <v>155</v>
      </c>
      <c r="V1888" t="s">
        <v>287</v>
      </c>
      <c r="W1888" t="s">
        <v>175</v>
      </c>
      <c r="AJ1888">
        <v>0</v>
      </c>
      <c r="AR1888" t="s">
        <v>210</v>
      </c>
      <c r="AS1888" t="s">
        <v>200</v>
      </c>
      <c r="AU1888" t="s">
        <v>5375</v>
      </c>
      <c r="BJ1888" s="12">
        <v>0</v>
      </c>
      <c r="BK1888" s="12">
        <v>0</v>
      </c>
      <c r="BS1888" s="12">
        <v>0</v>
      </c>
      <c r="BT1888" s="12">
        <v>0</v>
      </c>
      <c r="BU1888" s="12">
        <v>0</v>
      </c>
      <c r="BV1888" s="12">
        <v>0</v>
      </c>
      <c r="CI1888">
        <f>CE1888+CG1888</f>
        <v>0</v>
      </c>
      <c r="DB1888">
        <f>CX1888+CZ1888+DA1888</f>
        <v>0</v>
      </c>
      <c r="DG1888" s="13" t="e">
        <f>(DC1888+DD1888)/CU1888</f>
        <v>#DIV/0!</v>
      </c>
      <c r="EI1888">
        <f>CO1888</f>
        <v>0</v>
      </c>
      <c r="EJ1888" s="16">
        <f>BU1888</f>
        <v>0</v>
      </c>
      <c r="EK1888" s="16" t="e">
        <f>EJ1888/EI1888</f>
        <v>#DIV/0!</v>
      </c>
      <c r="EL1888">
        <f>DJ1888</f>
        <v>0</v>
      </c>
      <c r="EM1888" s="16" t="e">
        <f>EK1888*EL1888</f>
        <v>#DIV/0!</v>
      </c>
    </row>
    <row r="1889" spans="1:143" x14ac:dyDescent="0.25">
      <c r="A1889">
        <v>2015</v>
      </c>
      <c r="B1889">
        <v>1668</v>
      </c>
      <c r="C1889" t="s">
        <v>5179</v>
      </c>
      <c r="D1889" t="s">
        <v>3375</v>
      </c>
      <c r="E1889" t="s">
        <v>5376</v>
      </c>
      <c r="F1889" t="s">
        <v>5377</v>
      </c>
      <c r="H1889">
        <v>531134</v>
      </c>
      <c r="I1889" t="s">
        <v>5317</v>
      </c>
      <c r="J1889" t="s">
        <v>1125</v>
      </c>
      <c r="K1889">
        <v>98506</v>
      </c>
      <c r="L1889" t="s">
        <v>163</v>
      </c>
      <c r="N1889" t="s">
        <v>5275</v>
      </c>
      <c r="O1889" t="s">
        <v>660</v>
      </c>
      <c r="P1889" t="s">
        <v>152</v>
      </c>
      <c r="Q1889" t="s">
        <v>256</v>
      </c>
      <c r="R1889" t="s">
        <v>5374</v>
      </c>
      <c r="S1889" t="s">
        <v>210</v>
      </c>
      <c r="T1889" t="s">
        <v>155</v>
      </c>
      <c r="V1889" t="s">
        <v>287</v>
      </c>
      <c r="W1889" t="s">
        <v>175</v>
      </c>
      <c r="AJ1889">
        <v>0</v>
      </c>
      <c r="AR1889" t="s">
        <v>210</v>
      </c>
      <c r="AS1889" t="s">
        <v>200</v>
      </c>
      <c r="AU1889" t="s">
        <v>5375</v>
      </c>
      <c r="BJ1889" s="12">
        <v>0</v>
      </c>
      <c r="BK1889" s="12">
        <v>0</v>
      </c>
      <c r="BS1889" s="12">
        <v>0</v>
      </c>
      <c r="BT1889" s="12">
        <v>0</v>
      </c>
      <c r="BU1889" s="12">
        <v>0</v>
      </c>
      <c r="BV1889" s="12">
        <v>0</v>
      </c>
      <c r="CI1889">
        <f>CE1889+CG1889</f>
        <v>0</v>
      </c>
      <c r="DB1889">
        <f>CX1889+CZ1889+DA1889</f>
        <v>0</v>
      </c>
      <c r="DG1889" s="13" t="e">
        <f>(DC1889+DD1889)/CU1889</f>
        <v>#DIV/0!</v>
      </c>
      <c r="EI1889">
        <f>CO1889</f>
        <v>0</v>
      </c>
      <c r="EJ1889" s="16">
        <f>BU1889</f>
        <v>0</v>
      </c>
      <c r="EK1889" s="16" t="e">
        <f>EJ1889/EI1889</f>
        <v>#DIV/0!</v>
      </c>
      <c r="EL1889">
        <f>DJ1889</f>
        <v>0</v>
      </c>
      <c r="EM1889" s="16" t="e">
        <f>EK1889*EL1889</f>
        <v>#DIV/0!</v>
      </c>
    </row>
    <row r="1890" spans="1:143" x14ac:dyDescent="0.25">
      <c r="A1890">
        <v>2015</v>
      </c>
      <c r="B1890">
        <v>1733</v>
      </c>
      <c r="C1890" t="s">
        <v>5179</v>
      </c>
      <c r="D1890" t="s">
        <v>5304</v>
      </c>
      <c r="E1890" t="s">
        <v>343</v>
      </c>
      <c r="F1890" t="s">
        <v>5378</v>
      </c>
      <c r="G1890" t="s">
        <v>145</v>
      </c>
      <c r="H1890">
        <v>539067</v>
      </c>
      <c r="I1890" t="s">
        <v>5379</v>
      </c>
      <c r="J1890" t="s">
        <v>5307</v>
      </c>
      <c r="K1890">
        <v>98597</v>
      </c>
      <c r="L1890" t="s">
        <v>785</v>
      </c>
      <c r="N1890" t="s">
        <v>164</v>
      </c>
      <c r="O1890" t="s">
        <v>198</v>
      </c>
      <c r="P1890" t="s">
        <v>152</v>
      </c>
      <c r="Q1890" t="s">
        <v>153</v>
      </c>
      <c r="R1890" t="s">
        <v>154</v>
      </c>
      <c r="S1890" t="s">
        <v>210</v>
      </c>
      <c r="T1890" t="s">
        <v>168</v>
      </c>
      <c r="V1890" t="s">
        <v>343</v>
      </c>
      <c r="W1890" t="s">
        <v>158</v>
      </c>
      <c r="Y1890">
        <v>1</v>
      </c>
      <c r="Z1890">
        <v>1</v>
      </c>
      <c r="AJ1890">
        <v>1</v>
      </c>
      <c r="BJ1890" s="12">
        <v>0</v>
      </c>
      <c r="BK1890" s="12">
        <v>0</v>
      </c>
      <c r="BS1890" s="12">
        <v>0</v>
      </c>
      <c r="BT1890" s="12">
        <v>0</v>
      </c>
      <c r="BU1890" s="12">
        <v>0</v>
      </c>
      <c r="BV1890" s="12">
        <v>0</v>
      </c>
      <c r="BW1890" t="s">
        <v>5378</v>
      </c>
      <c r="BX1890" t="s">
        <v>343</v>
      </c>
      <c r="CI1890">
        <f>CE1890+CG1890</f>
        <v>0</v>
      </c>
      <c r="DB1890">
        <f>CX1890+CZ1890+DA1890</f>
        <v>0</v>
      </c>
      <c r="DG1890" s="13" t="e">
        <f>(DC1890+DD1890)/CU1890</f>
        <v>#DIV/0!</v>
      </c>
      <c r="EI1890">
        <f>CO1890</f>
        <v>0</v>
      </c>
      <c r="EJ1890" s="16">
        <f>BU1890</f>
        <v>0</v>
      </c>
      <c r="EK1890" s="16" t="e">
        <f>EJ1890/EI1890</f>
        <v>#DIV/0!</v>
      </c>
      <c r="EL1890">
        <f>DJ1890</f>
        <v>0</v>
      </c>
      <c r="EM1890" s="16" t="e">
        <f>EK1890*EL1890</f>
        <v>#DIV/0!</v>
      </c>
    </row>
    <row r="1891" spans="1:143" x14ac:dyDescent="0.25">
      <c r="A1891">
        <v>2015</v>
      </c>
      <c r="B1891">
        <v>1590</v>
      </c>
      <c r="C1891" t="s">
        <v>5179</v>
      </c>
      <c r="D1891" t="s">
        <v>3375</v>
      </c>
      <c r="E1891" t="s">
        <v>462</v>
      </c>
      <c r="F1891" t="s">
        <v>5380</v>
      </c>
      <c r="G1891" t="s">
        <v>145</v>
      </c>
      <c r="H1891">
        <v>531134</v>
      </c>
      <c r="I1891" t="s">
        <v>5317</v>
      </c>
      <c r="J1891" t="s">
        <v>1125</v>
      </c>
      <c r="K1891">
        <v>98501</v>
      </c>
      <c r="L1891" t="s">
        <v>163</v>
      </c>
      <c r="N1891" t="s">
        <v>263</v>
      </c>
      <c r="O1891" t="s">
        <v>165</v>
      </c>
      <c r="P1891" t="s">
        <v>152</v>
      </c>
      <c r="Q1891" t="s">
        <v>207</v>
      </c>
      <c r="R1891" t="s">
        <v>154</v>
      </c>
      <c r="S1891" t="s">
        <v>210</v>
      </c>
      <c r="T1891" t="s">
        <v>168</v>
      </c>
      <c r="V1891" t="s">
        <v>343</v>
      </c>
      <c r="W1891" t="s">
        <v>169</v>
      </c>
      <c r="Y1891">
        <v>39</v>
      </c>
      <c r="Z1891">
        <v>18</v>
      </c>
      <c r="AG1891" t="s">
        <v>370</v>
      </c>
      <c r="AJ1891">
        <v>17</v>
      </c>
      <c r="AR1891" t="s">
        <v>210</v>
      </c>
      <c r="AU1891" t="s">
        <v>5285</v>
      </c>
      <c r="BH1891" s="15">
        <v>200781</v>
      </c>
      <c r="BI1891" s="12">
        <v>25959</v>
      </c>
      <c r="BJ1891" s="12">
        <v>226740</v>
      </c>
      <c r="BK1891" s="12">
        <v>0</v>
      </c>
      <c r="BS1891" s="12">
        <v>0</v>
      </c>
      <c r="BT1891" s="12">
        <v>0</v>
      </c>
      <c r="BU1891" s="12">
        <v>226740</v>
      </c>
      <c r="BV1891" s="12">
        <v>0</v>
      </c>
      <c r="BW1891" t="s">
        <v>5380</v>
      </c>
      <c r="BX1891" t="s">
        <v>343</v>
      </c>
      <c r="BY1891">
        <v>42</v>
      </c>
      <c r="BZ1891">
        <v>29</v>
      </c>
      <c r="CA1891">
        <v>25</v>
      </c>
      <c r="CB1891">
        <v>12</v>
      </c>
      <c r="CE1891">
        <v>17</v>
      </c>
      <c r="CF1891">
        <v>17</v>
      </c>
      <c r="CI1891">
        <f>CE1891+CG1891</f>
        <v>17</v>
      </c>
      <c r="CJ1891">
        <v>6966</v>
      </c>
      <c r="CL1891">
        <v>3969</v>
      </c>
      <c r="CM1891">
        <v>2997</v>
      </c>
      <c r="CO1891">
        <v>4912</v>
      </c>
      <c r="CQ1891">
        <v>1915</v>
      </c>
      <c r="CR1891">
        <v>2997</v>
      </c>
      <c r="CT1891">
        <v>19</v>
      </c>
      <c r="CU1891">
        <v>13</v>
      </c>
      <c r="CW1891">
        <v>1</v>
      </c>
      <c r="CY1891">
        <v>4</v>
      </c>
      <c r="DB1891">
        <f>CX1891+CZ1891+DA1891</f>
        <v>0</v>
      </c>
      <c r="DC1891">
        <v>8</v>
      </c>
      <c r="DG1891" s="13">
        <f>(DC1891+DD1891)/CU1891</f>
        <v>0.61538461538461542</v>
      </c>
      <c r="DH1891">
        <v>4395</v>
      </c>
      <c r="DI1891">
        <v>2104</v>
      </c>
      <c r="DJ1891">
        <v>2565</v>
      </c>
      <c r="DK1891">
        <v>1620</v>
      </c>
      <c r="DL1891">
        <v>23</v>
      </c>
      <c r="DM1891">
        <v>16</v>
      </c>
      <c r="DN1891">
        <v>14</v>
      </c>
      <c r="DO1891">
        <v>7</v>
      </c>
      <c r="DP1891">
        <v>9</v>
      </c>
      <c r="DS1891">
        <v>1</v>
      </c>
      <c r="DU1891">
        <v>13</v>
      </c>
      <c r="EA1891">
        <v>2</v>
      </c>
      <c r="EF1891">
        <v>5</v>
      </c>
      <c r="EG1891">
        <v>0</v>
      </c>
      <c r="EH1891" s="13">
        <v>0</v>
      </c>
      <c r="EI1891">
        <f>CO1891</f>
        <v>4912</v>
      </c>
      <c r="EJ1891" s="16">
        <f>BU1891</f>
        <v>226740</v>
      </c>
      <c r="EK1891" s="16">
        <f>EJ1891/EI1891</f>
        <v>46.160423452768732</v>
      </c>
      <c r="EL1891">
        <f>DJ1891</f>
        <v>2565</v>
      </c>
      <c r="EM1891" s="16">
        <f>EK1891*EL1891</f>
        <v>118401.48615635179</v>
      </c>
    </row>
    <row r="1892" spans="1:143" x14ac:dyDescent="0.25">
      <c r="A1892">
        <v>2015</v>
      </c>
      <c r="B1892">
        <v>1688</v>
      </c>
      <c r="C1892" t="s">
        <v>5179</v>
      </c>
      <c r="D1892" t="s">
        <v>5258</v>
      </c>
      <c r="E1892" t="s">
        <v>5381</v>
      </c>
      <c r="F1892" t="s">
        <v>5382</v>
      </c>
      <c r="G1892" t="s">
        <v>145</v>
      </c>
      <c r="H1892">
        <v>539067</v>
      </c>
      <c r="I1892" t="s">
        <v>5383</v>
      </c>
      <c r="J1892" t="s">
        <v>5292</v>
      </c>
      <c r="K1892">
        <v>98501</v>
      </c>
      <c r="L1892" t="s">
        <v>163</v>
      </c>
      <c r="N1892" t="s">
        <v>286</v>
      </c>
      <c r="P1892" t="s">
        <v>152</v>
      </c>
      <c r="Q1892" t="s">
        <v>199</v>
      </c>
      <c r="V1892" t="s">
        <v>287</v>
      </c>
      <c r="W1892" t="s">
        <v>158</v>
      </c>
      <c r="Y1892">
        <v>30</v>
      </c>
      <c r="Z1892">
        <v>10</v>
      </c>
      <c r="AJ1892">
        <v>30</v>
      </c>
      <c r="AS1892" t="s">
        <v>152</v>
      </c>
      <c r="AU1892" t="s">
        <v>5384</v>
      </c>
      <c r="BB1892" s="12">
        <v>33516.907692248104</v>
      </c>
      <c r="BJ1892" s="12">
        <v>33516.907692248104</v>
      </c>
      <c r="BK1892" s="12">
        <v>33516.907692248104</v>
      </c>
      <c r="BS1892" s="12">
        <v>0</v>
      </c>
      <c r="BT1892" s="12">
        <v>0</v>
      </c>
      <c r="BU1892" s="12">
        <v>33516.907692248104</v>
      </c>
      <c r="BV1892" s="12">
        <v>33516.907692248104</v>
      </c>
      <c r="CI1892">
        <f>CE1892+CG1892</f>
        <v>0</v>
      </c>
      <c r="DB1892">
        <f>CX1892+CZ1892+DA1892</f>
        <v>0</v>
      </c>
      <c r="DG1892" s="13" t="e">
        <f>(DC1892+DD1892)/CU1892</f>
        <v>#DIV/0!</v>
      </c>
      <c r="EI1892">
        <f>CO1892</f>
        <v>0</v>
      </c>
      <c r="EJ1892" s="16">
        <f>BU1892</f>
        <v>33516.907692248104</v>
      </c>
      <c r="EK1892" s="16" t="e">
        <f>EJ1892/EI1892</f>
        <v>#DIV/0!</v>
      </c>
      <c r="EL1892">
        <f>DJ1892</f>
        <v>0</v>
      </c>
      <c r="EM1892" s="16" t="e">
        <f>EK1892*EL1892</f>
        <v>#DIV/0!</v>
      </c>
    </row>
    <row r="1893" spans="1:143" x14ac:dyDescent="0.25">
      <c r="A1893">
        <v>2015</v>
      </c>
      <c r="B1893">
        <v>1597</v>
      </c>
      <c r="C1893" t="s">
        <v>5179</v>
      </c>
      <c r="D1893" t="s">
        <v>3375</v>
      </c>
      <c r="E1893" t="s">
        <v>5385</v>
      </c>
      <c r="F1893" t="s">
        <v>5386</v>
      </c>
      <c r="H1893">
        <v>531134</v>
      </c>
      <c r="I1893" t="s">
        <v>5317</v>
      </c>
      <c r="J1893" t="s">
        <v>1125</v>
      </c>
      <c r="K1893">
        <v>98506</v>
      </c>
      <c r="L1893" t="s">
        <v>163</v>
      </c>
      <c r="N1893" t="s">
        <v>5275</v>
      </c>
      <c r="O1893" t="s">
        <v>660</v>
      </c>
      <c r="P1893" t="s">
        <v>152</v>
      </c>
      <c r="Q1893" t="s">
        <v>256</v>
      </c>
      <c r="R1893" t="s">
        <v>5387</v>
      </c>
      <c r="S1893" t="s">
        <v>660</v>
      </c>
      <c r="T1893" t="s">
        <v>660</v>
      </c>
      <c r="V1893" t="s">
        <v>287</v>
      </c>
      <c r="W1893" t="s">
        <v>175</v>
      </c>
      <c r="AJ1893">
        <v>0</v>
      </c>
      <c r="AR1893" t="s">
        <v>210</v>
      </c>
      <c r="AS1893" t="s">
        <v>200</v>
      </c>
      <c r="AU1893" t="s">
        <v>5388</v>
      </c>
      <c r="BI1893" s="12">
        <v>73946.52</v>
      </c>
      <c r="BJ1893" s="12">
        <v>73946.52</v>
      </c>
      <c r="BK1893" s="12">
        <v>0</v>
      </c>
      <c r="BS1893" s="12">
        <v>0</v>
      </c>
      <c r="BT1893" s="12">
        <v>0</v>
      </c>
      <c r="BU1893" s="12">
        <v>73946.52</v>
      </c>
      <c r="BV1893" s="12">
        <v>0</v>
      </c>
      <c r="CI1893">
        <f>CE1893+CG1893</f>
        <v>0</v>
      </c>
      <c r="DB1893">
        <f>CX1893+CZ1893+DA1893</f>
        <v>0</v>
      </c>
      <c r="DG1893" s="13" t="e">
        <f>(DC1893+DD1893)/CU1893</f>
        <v>#DIV/0!</v>
      </c>
      <c r="EI1893">
        <f>CO1893</f>
        <v>0</v>
      </c>
      <c r="EJ1893" s="16">
        <f>BU1893</f>
        <v>73946.52</v>
      </c>
      <c r="EK1893" s="16" t="e">
        <f>EJ1893/EI1893</f>
        <v>#DIV/0!</v>
      </c>
      <c r="EL1893">
        <f>DJ1893</f>
        <v>0</v>
      </c>
      <c r="EM1893" s="16" t="e">
        <f>EK1893*EL1893</f>
        <v>#DIV/0!</v>
      </c>
    </row>
    <row r="1894" spans="1:143" x14ac:dyDescent="0.25">
      <c r="A1894">
        <v>2015</v>
      </c>
      <c r="B1894">
        <v>1663</v>
      </c>
      <c r="C1894" t="s">
        <v>5179</v>
      </c>
      <c r="D1894" t="s">
        <v>5180</v>
      </c>
      <c r="E1894" t="s">
        <v>5389</v>
      </c>
      <c r="F1894" t="s">
        <v>5390</v>
      </c>
      <c r="G1894" t="s">
        <v>145</v>
      </c>
      <c r="H1894">
        <v>531134</v>
      </c>
      <c r="I1894" t="s">
        <v>5391</v>
      </c>
      <c r="J1894" t="s">
        <v>1125</v>
      </c>
      <c r="K1894">
        <v>98507</v>
      </c>
      <c r="L1894" t="s">
        <v>163</v>
      </c>
      <c r="N1894" t="s">
        <v>286</v>
      </c>
      <c r="O1894" t="s">
        <v>660</v>
      </c>
      <c r="P1894" t="s">
        <v>152</v>
      </c>
      <c r="Q1894" t="s">
        <v>153</v>
      </c>
      <c r="R1894" t="s">
        <v>5392</v>
      </c>
      <c r="S1894" t="s">
        <v>1355</v>
      </c>
      <c r="T1894" t="s">
        <v>155</v>
      </c>
      <c r="V1894" t="s">
        <v>287</v>
      </c>
      <c r="W1894" t="s">
        <v>158</v>
      </c>
      <c r="X1894" t="s">
        <v>5240</v>
      </c>
      <c r="AJ1894">
        <v>0</v>
      </c>
      <c r="AR1894" t="s">
        <v>1355</v>
      </c>
      <c r="AS1894" t="s">
        <v>152</v>
      </c>
      <c r="AU1894" t="s">
        <v>5393</v>
      </c>
      <c r="BF1894" s="12">
        <v>79492.33</v>
      </c>
      <c r="BJ1894" s="12">
        <v>79492.33</v>
      </c>
      <c r="BK1894" s="12">
        <v>0</v>
      </c>
      <c r="BS1894" s="12">
        <v>0</v>
      </c>
      <c r="BT1894" s="12">
        <v>0</v>
      </c>
      <c r="BU1894" s="12">
        <v>79492.33</v>
      </c>
      <c r="BV1894" s="12">
        <v>0</v>
      </c>
      <c r="CI1894">
        <f>CE1894+CG1894</f>
        <v>0</v>
      </c>
      <c r="DB1894">
        <f>CX1894+CZ1894+DA1894</f>
        <v>0</v>
      </c>
      <c r="DG1894" s="13" t="e">
        <f>(DC1894+DD1894)/CU1894</f>
        <v>#DIV/0!</v>
      </c>
      <c r="EI1894">
        <f>CO1894</f>
        <v>0</v>
      </c>
      <c r="EJ1894" s="16">
        <f>BU1894</f>
        <v>79492.33</v>
      </c>
      <c r="EK1894" s="16" t="e">
        <f>EJ1894/EI1894</f>
        <v>#DIV/0!</v>
      </c>
      <c r="EL1894">
        <f>DJ1894</f>
        <v>0</v>
      </c>
      <c r="EM1894" s="16" t="e">
        <f>EK1894*EL1894</f>
        <v>#DIV/0!</v>
      </c>
    </row>
    <row r="1895" spans="1:143" x14ac:dyDescent="0.25">
      <c r="A1895">
        <v>2015</v>
      </c>
      <c r="B1895">
        <v>1707</v>
      </c>
      <c r="C1895" t="s">
        <v>5179</v>
      </c>
      <c r="D1895" t="s">
        <v>5352</v>
      </c>
      <c r="E1895" t="s">
        <v>5394</v>
      </c>
      <c r="F1895" t="s">
        <v>5395</v>
      </c>
      <c r="H1895">
        <v>531134</v>
      </c>
      <c r="I1895" t="s">
        <v>5396</v>
      </c>
      <c r="J1895" t="s">
        <v>1125</v>
      </c>
      <c r="K1895">
        <v>98507</v>
      </c>
      <c r="L1895" t="s">
        <v>163</v>
      </c>
      <c r="N1895" t="s">
        <v>5397</v>
      </c>
      <c r="O1895" t="s">
        <v>165</v>
      </c>
      <c r="P1895" t="s">
        <v>152</v>
      </c>
      <c r="Q1895" t="s">
        <v>153</v>
      </c>
      <c r="R1895" t="s">
        <v>5398</v>
      </c>
      <c r="S1895" t="s">
        <v>200</v>
      </c>
      <c r="W1895" t="s">
        <v>175</v>
      </c>
      <c r="AA1895">
        <v>37</v>
      </c>
      <c r="AB1895">
        <v>37</v>
      </c>
      <c r="AJ1895">
        <v>37</v>
      </c>
      <c r="AN1895" t="s">
        <v>5399</v>
      </c>
      <c r="AO1895" t="s">
        <v>5400</v>
      </c>
      <c r="AR1895" t="s">
        <v>2238</v>
      </c>
      <c r="AU1895" t="s">
        <v>5401</v>
      </c>
      <c r="AV1895" s="12">
        <v>261532</v>
      </c>
      <c r="BF1895" s="12">
        <v>17000</v>
      </c>
      <c r="BI1895" s="12">
        <v>56711</v>
      </c>
      <c r="BJ1895" s="12">
        <v>335243</v>
      </c>
      <c r="BK1895" s="12">
        <v>261532</v>
      </c>
      <c r="BS1895" s="12">
        <v>0</v>
      </c>
      <c r="BT1895" s="12">
        <v>0</v>
      </c>
      <c r="BU1895" s="12">
        <v>335243</v>
      </c>
      <c r="BV1895" s="12">
        <v>261532</v>
      </c>
      <c r="BW1895" t="s">
        <v>5402</v>
      </c>
      <c r="BX1895" t="s">
        <v>161</v>
      </c>
      <c r="BY1895">
        <v>307</v>
      </c>
      <c r="BZ1895">
        <v>305</v>
      </c>
      <c r="CC1895">
        <v>1</v>
      </c>
      <c r="CD1895">
        <v>1</v>
      </c>
      <c r="CE1895">
        <v>6</v>
      </c>
      <c r="CF1895">
        <v>6</v>
      </c>
      <c r="CG1895">
        <v>300</v>
      </c>
      <c r="CH1895">
        <v>298</v>
      </c>
      <c r="CI1895">
        <f>CE1895+CG1895</f>
        <v>306</v>
      </c>
      <c r="CJ1895">
        <v>15401</v>
      </c>
      <c r="CK1895">
        <v>2</v>
      </c>
      <c r="CM1895">
        <v>12</v>
      </c>
      <c r="CN1895">
        <v>15387</v>
      </c>
      <c r="CO1895">
        <v>15375</v>
      </c>
      <c r="CP1895">
        <v>2</v>
      </c>
      <c r="CR1895">
        <v>12</v>
      </c>
      <c r="CS1895">
        <v>15361</v>
      </c>
      <c r="CT1895">
        <v>282</v>
      </c>
      <c r="CU1895">
        <v>282</v>
      </c>
      <c r="DA1895">
        <v>2</v>
      </c>
      <c r="DB1895">
        <f>CX1895+CZ1895+DA1895</f>
        <v>2</v>
      </c>
      <c r="DC1895">
        <v>2</v>
      </c>
      <c r="DE1895">
        <v>278</v>
      </c>
      <c r="DG1895" s="13">
        <f>(DC1895+DD1895)/CU1895</f>
        <v>7.0921985815602835E-3</v>
      </c>
      <c r="DH1895">
        <v>7045</v>
      </c>
      <c r="DI1895">
        <v>6493</v>
      </c>
      <c r="DJ1895">
        <v>135</v>
      </c>
      <c r="DK1895">
        <v>135</v>
      </c>
      <c r="DL1895">
        <v>276</v>
      </c>
      <c r="DM1895">
        <v>274</v>
      </c>
      <c r="DP1895">
        <v>5</v>
      </c>
      <c r="DQ1895">
        <v>268</v>
      </c>
      <c r="DR1895">
        <v>1</v>
      </c>
      <c r="DS1895">
        <v>3</v>
      </c>
      <c r="DV1895">
        <v>1</v>
      </c>
      <c r="DX1895">
        <v>1</v>
      </c>
      <c r="DZ1895">
        <v>265</v>
      </c>
      <c r="EA1895">
        <v>4</v>
      </c>
      <c r="EB1895">
        <v>7</v>
      </c>
      <c r="EE1895">
        <v>7</v>
      </c>
      <c r="EI1895">
        <f>CO1895</f>
        <v>15375</v>
      </c>
      <c r="EJ1895" s="16">
        <f>BU1895</f>
        <v>335243</v>
      </c>
      <c r="EK1895" s="16">
        <f>EJ1895/EI1895</f>
        <v>21.804422764227642</v>
      </c>
      <c r="EL1895">
        <f>DJ1895</f>
        <v>135</v>
      </c>
      <c r="EM1895" s="16">
        <f>EK1895*EL1895</f>
        <v>2943.5970731707316</v>
      </c>
    </row>
    <row r="1896" spans="1:143" x14ac:dyDescent="0.25">
      <c r="A1896">
        <v>2015</v>
      </c>
      <c r="B1896">
        <v>1719</v>
      </c>
      <c r="C1896" t="s">
        <v>5179</v>
      </c>
      <c r="D1896" t="s">
        <v>5304</v>
      </c>
      <c r="E1896" t="s">
        <v>5403</v>
      </c>
      <c r="F1896" t="s">
        <v>5404</v>
      </c>
      <c r="G1896" t="s">
        <v>145</v>
      </c>
      <c r="H1896">
        <v>539067</v>
      </c>
      <c r="I1896" t="s">
        <v>5379</v>
      </c>
      <c r="J1896" t="s">
        <v>5307</v>
      </c>
      <c r="K1896">
        <v>98597</v>
      </c>
      <c r="L1896" t="s">
        <v>163</v>
      </c>
      <c r="N1896" t="s">
        <v>247</v>
      </c>
      <c r="O1896" t="s">
        <v>165</v>
      </c>
      <c r="P1896" t="s">
        <v>152</v>
      </c>
      <c r="Q1896" t="s">
        <v>153</v>
      </c>
      <c r="R1896" t="s">
        <v>167</v>
      </c>
      <c r="S1896" t="s">
        <v>200</v>
      </c>
      <c r="T1896" t="s">
        <v>168</v>
      </c>
      <c r="V1896" t="s">
        <v>161</v>
      </c>
      <c r="W1896" t="s">
        <v>158</v>
      </c>
      <c r="Y1896">
        <v>5</v>
      </c>
      <c r="Z1896">
        <v>1</v>
      </c>
      <c r="AJ1896">
        <v>5</v>
      </c>
      <c r="AS1896" t="s">
        <v>152</v>
      </c>
      <c r="BB1896" s="12">
        <v>2162.38114143536</v>
      </c>
      <c r="BJ1896" s="12">
        <v>2162.38114143536</v>
      </c>
      <c r="BK1896" s="12">
        <v>2162.38114143536</v>
      </c>
      <c r="BS1896" s="12">
        <v>0</v>
      </c>
      <c r="BT1896" s="12">
        <v>0</v>
      </c>
      <c r="BU1896" s="12">
        <v>2162.38114143536</v>
      </c>
      <c r="BV1896" s="12">
        <v>2162.38114143536</v>
      </c>
      <c r="BW1896" t="s">
        <v>5404</v>
      </c>
      <c r="BX1896" t="s">
        <v>343</v>
      </c>
      <c r="BY1896">
        <v>10</v>
      </c>
      <c r="BZ1896">
        <v>6</v>
      </c>
      <c r="CA1896">
        <v>10</v>
      </c>
      <c r="CB1896">
        <v>6</v>
      </c>
      <c r="CI1896">
        <f>CE1896+CG1896</f>
        <v>0</v>
      </c>
      <c r="CJ1896">
        <v>906</v>
      </c>
      <c r="CL1896">
        <v>906</v>
      </c>
      <c r="CO1896">
        <v>507</v>
      </c>
      <c r="CQ1896">
        <v>507</v>
      </c>
      <c r="CT1896">
        <v>4</v>
      </c>
      <c r="CU1896">
        <v>3</v>
      </c>
      <c r="CW1896">
        <v>1</v>
      </c>
      <c r="DB1896">
        <f>CX1896+CZ1896+DA1896</f>
        <v>0</v>
      </c>
      <c r="DE1896">
        <v>2</v>
      </c>
      <c r="DG1896" s="13">
        <f>(DC1896+DD1896)/CU1896</f>
        <v>0</v>
      </c>
      <c r="DH1896">
        <v>194</v>
      </c>
      <c r="DI1896">
        <v>194</v>
      </c>
      <c r="DL1896">
        <v>10</v>
      </c>
      <c r="DM1896">
        <v>6</v>
      </c>
      <c r="DN1896">
        <v>10</v>
      </c>
      <c r="DO1896">
        <v>6</v>
      </c>
      <c r="DS1896">
        <v>3</v>
      </c>
      <c r="DU1896">
        <v>2</v>
      </c>
      <c r="DZ1896">
        <v>1</v>
      </c>
      <c r="EF1896">
        <v>1</v>
      </c>
      <c r="EG1896">
        <v>0</v>
      </c>
      <c r="EH1896" s="13">
        <v>0</v>
      </c>
      <c r="EI1896">
        <f>CO1896</f>
        <v>507</v>
      </c>
      <c r="EJ1896" s="16">
        <f>BU1896</f>
        <v>2162.38114143536</v>
      </c>
      <c r="EK1896" s="16">
        <f>EJ1896/EI1896</f>
        <v>4.265051561016489</v>
      </c>
      <c r="EL1896">
        <f>DJ1896</f>
        <v>0</v>
      </c>
      <c r="EM1896" s="16">
        <f>EK1896*EL1896</f>
        <v>0</v>
      </c>
    </row>
    <row r="1897" spans="1:143" x14ac:dyDescent="0.25">
      <c r="A1897">
        <v>2015</v>
      </c>
      <c r="B1897">
        <v>1598</v>
      </c>
      <c r="C1897" t="s">
        <v>5179</v>
      </c>
      <c r="D1897" t="s">
        <v>3375</v>
      </c>
      <c r="E1897" t="s">
        <v>2644</v>
      </c>
      <c r="F1897" t="s">
        <v>5405</v>
      </c>
      <c r="G1897" t="s">
        <v>145</v>
      </c>
      <c r="H1897">
        <v>531134</v>
      </c>
      <c r="I1897" t="s">
        <v>5317</v>
      </c>
      <c r="J1897" t="s">
        <v>1125</v>
      </c>
      <c r="K1897">
        <v>98501</v>
      </c>
      <c r="L1897" t="s">
        <v>163</v>
      </c>
      <c r="N1897" t="s">
        <v>197</v>
      </c>
      <c r="O1897" t="s">
        <v>198</v>
      </c>
      <c r="P1897" t="s">
        <v>152</v>
      </c>
      <c r="Q1897" t="s">
        <v>207</v>
      </c>
      <c r="R1897" t="s">
        <v>167</v>
      </c>
      <c r="S1897" t="s">
        <v>200</v>
      </c>
      <c r="T1897" t="s">
        <v>168</v>
      </c>
      <c r="V1897" t="s">
        <v>161</v>
      </c>
      <c r="W1897" t="s">
        <v>175</v>
      </c>
      <c r="AA1897">
        <v>10</v>
      </c>
      <c r="AB1897">
        <v>5</v>
      </c>
      <c r="AG1897" t="s">
        <v>470</v>
      </c>
      <c r="AJ1897">
        <v>10</v>
      </c>
      <c r="AR1897" t="s">
        <v>210</v>
      </c>
      <c r="AU1897" t="s">
        <v>5285</v>
      </c>
      <c r="AV1897" s="12">
        <v>120063.01</v>
      </c>
      <c r="BI1897" s="12">
        <v>17385.75</v>
      </c>
      <c r="BJ1897" s="12">
        <v>137448.76</v>
      </c>
      <c r="BK1897" s="12">
        <v>120063.01</v>
      </c>
      <c r="BS1897" s="12">
        <v>0</v>
      </c>
      <c r="BT1897" s="12">
        <v>0</v>
      </c>
      <c r="BU1897" s="12">
        <v>137448.76</v>
      </c>
      <c r="BV1897" s="12">
        <v>120063.01</v>
      </c>
      <c r="BW1897" t="s">
        <v>5405</v>
      </c>
      <c r="BX1897" t="s">
        <v>161</v>
      </c>
      <c r="BY1897">
        <v>151</v>
      </c>
      <c r="BZ1897">
        <v>151</v>
      </c>
      <c r="CC1897">
        <v>1</v>
      </c>
      <c r="CD1897">
        <v>1</v>
      </c>
      <c r="CE1897">
        <v>137</v>
      </c>
      <c r="CF1897">
        <v>137</v>
      </c>
      <c r="CG1897">
        <v>13</v>
      </c>
      <c r="CH1897">
        <v>13</v>
      </c>
      <c r="CI1897">
        <f>CE1897+CG1897</f>
        <v>150</v>
      </c>
      <c r="CJ1897">
        <v>0</v>
      </c>
      <c r="CK1897">
        <v>0</v>
      </c>
      <c r="CM1897">
        <v>0</v>
      </c>
      <c r="CN1897">
        <v>0</v>
      </c>
      <c r="CO1897">
        <v>0</v>
      </c>
      <c r="CP1897">
        <v>0</v>
      </c>
      <c r="CR1897">
        <v>0</v>
      </c>
      <c r="CS1897">
        <v>0</v>
      </c>
      <c r="CT1897">
        <v>140</v>
      </c>
      <c r="CU1897">
        <v>140</v>
      </c>
      <c r="CW1897">
        <v>5</v>
      </c>
      <c r="CY1897">
        <v>18</v>
      </c>
      <c r="CZ1897">
        <v>4</v>
      </c>
      <c r="DA1897">
        <v>3</v>
      </c>
      <c r="DB1897">
        <f>CX1897+CZ1897+DA1897</f>
        <v>7</v>
      </c>
      <c r="DC1897">
        <v>4</v>
      </c>
      <c r="DD1897">
        <v>1</v>
      </c>
      <c r="DE1897">
        <v>105</v>
      </c>
      <c r="DG1897" s="13">
        <f>(DC1897+DD1897)/CU1897</f>
        <v>3.5714285714285712E-2</v>
      </c>
      <c r="DH1897">
        <v>0</v>
      </c>
      <c r="DI1897">
        <v>0</v>
      </c>
      <c r="DJ1897">
        <v>0</v>
      </c>
      <c r="DK1897">
        <v>0</v>
      </c>
      <c r="DL1897">
        <v>150</v>
      </c>
      <c r="DM1897">
        <v>150</v>
      </c>
      <c r="DP1897">
        <v>137</v>
      </c>
      <c r="DQ1897">
        <v>12</v>
      </c>
      <c r="DR1897">
        <v>1</v>
      </c>
      <c r="DS1897">
        <v>12</v>
      </c>
      <c r="DT1897" t="s">
        <v>311</v>
      </c>
      <c r="DU1897">
        <v>50</v>
      </c>
      <c r="DV1897">
        <v>2</v>
      </c>
      <c r="DW1897">
        <v>3</v>
      </c>
      <c r="DX1897">
        <v>1</v>
      </c>
      <c r="DY1897" t="s">
        <v>311</v>
      </c>
      <c r="DZ1897">
        <v>41</v>
      </c>
      <c r="EA1897">
        <v>39</v>
      </c>
      <c r="EB1897">
        <v>1</v>
      </c>
      <c r="ED1897">
        <v>1</v>
      </c>
      <c r="EI1897">
        <f>CO1897</f>
        <v>0</v>
      </c>
      <c r="EJ1897" s="16">
        <f>BU1897</f>
        <v>137448.76</v>
      </c>
      <c r="EK1897" s="16" t="e">
        <f>EJ1897/EI1897</f>
        <v>#DIV/0!</v>
      </c>
      <c r="EL1897">
        <f>DJ1897</f>
        <v>0</v>
      </c>
      <c r="EM1897" s="16" t="e">
        <f>EK1897*EL1897</f>
        <v>#DIV/0!</v>
      </c>
    </row>
    <row r="1898" spans="1:143" x14ac:dyDescent="0.25">
      <c r="A1898">
        <v>2015</v>
      </c>
      <c r="B1898">
        <v>1603</v>
      </c>
      <c r="C1898" t="s">
        <v>5179</v>
      </c>
      <c r="D1898" t="s">
        <v>3479</v>
      </c>
      <c r="F1898" t="s">
        <v>5406</v>
      </c>
      <c r="G1898" t="s">
        <v>145</v>
      </c>
      <c r="H1898">
        <v>531134</v>
      </c>
      <c r="I1898" t="s">
        <v>3481</v>
      </c>
      <c r="J1898" t="s">
        <v>3482</v>
      </c>
      <c r="K1898">
        <v>98503</v>
      </c>
      <c r="L1898" t="s">
        <v>163</v>
      </c>
      <c r="N1898" t="s">
        <v>151</v>
      </c>
      <c r="O1898" t="s">
        <v>1467</v>
      </c>
      <c r="P1898" t="s">
        <v>152</v>
      </c>
      <c r="Q1898" t="s">
        <v>199</v>
      </c>
      <c r="R1898" t="s">
        <v>235</v>
      </c>
      <c r="S1898" t="s">
        <v>210</v>
      </c>
      <c r="T1898" t="s">
        <v>155</v>
      </c>
      <c r="U1898" t="s">
        <v>211</v>
      </c>
      <c r="V1898" t="s">
        <v>212</v>
      </c>
      <c r="W1898" t="s">
        <v>158</v>
      </c>
      <c r="AJ1898">
        <v>0</v>
      </c>
      <c r="AR1898" t="s">
        <v>2238</v>
      </c>
      <c r="AU1898" t="s">
        <v>5407</v>
      </c>
      <c r="BJ1898" s="12">
        <v>0</v>
      </c>
      <c r="BK1898" s="12">
        <v>0</v>
      </c>
      <c r="BS1898" s="12">
        <v>0</v>
      </c>
      <c r="BT1898" s="12">
        <v>0</v>
      </c>
      <c r="BU1898" s="12">
        <v>0</v>
      </c>
      <c r="BV1898" s="12">
        <v>0</v>
      </c>
      <c r="BW1898" t="s">
        <v>5406</v>
      </c>
      <c r="BX1898" t="s">
        <v>141</v>
      </c>
      <c r="BY1898">
        <v>8</v>
      </c>
      <c r="BZ1898">
        <v>4</v>
      </c>
      <c r="CA1898">
        <v>7</v>
      </c>
      <c r="CB1898">
        <v>3</v>
      </c>
      <c r="CG1898">
        <v>1</v>
      </c>
      <c r="CH1898">
        <v>1</v>
      </c>
      <c r="CI1898">
        <f>CE1898+CG1898</f>
        <v>1</v>
      </c>
      <c r="CJ1898">
        <v>808</v>
      </c>
      <c r="CL1898">
        <v>715</v>
      </c>
      <c r="CN1898">
        <v>93</v>
      </c>
      <c r="CO1898">
        <v>485</v>
      </c>
      <c r="CQ1898">
        <v>392</v>
      </c>
      <c r="CS1898">
        <v>93</v>
      </c>
      <c r="CT1898">
        <v>1</v>
      </c>
      <c r="CU1898">
        <v>1</v>
      </c>
      <c r="DB1898">
        <f>CX1898+CZ1898+DA1898</f>
        <v>0</v>
      </c>
      <c r="DE1898">
        <v>1</v>
      </c>
      <c r="DG1898" s="13">
        <f>(DC1898+DD1898)/CU1898</f>
        <v>0</v>
      </c>
      <c r="DH1898">
        <v>93</v>
      </c>
      <c r="DI1898">
        <v>93</v>
      </c>
      <c r="DL1898">
        <v>8</v>
      </c>
      <c r="DM1898">
        <v>4</v>
      </c>
      <c r="DN1898">
        <v>7</v>
      </c>
      <c r="DO1898">
        <v>3</v>
      </c>
      <c r="DQ1898">
        <v>1</v>
      </c>
      <c r="DS1898">
        <v>2</v>
      </c>
      <c r="DU1898">
        <v>1</v>
      </c>
      <c r="DX1898">
        <v>1</v>
      </c>
      <c r="EI1898">
        <f>CO1898</f>
        <v>485</v>
      </c>
      <c r="EJ1898" s="16">
        <f>BU1898</f>
        <v>0</v>
      </c>
      <c r="EK1898" s="16">
        <f>EJ1898/EI1898</f>
        <v>0</v>
      </c>
      <c r="EL1898">
        <f>DJ1898</f>
        <v>0</v>
      </c>
      <c r="EM1898" s="16">
        <f>EK1898*EL1898</f>
        <v>0</v>
      </c>
    </row>
    <row r="1899" spans="1:143" x14ac:dyDescent="0.25">
      <c r="A1899">
        <v>2015</v>
      </c>
      <c r="B1899">
        <v>1629</v>
      </c>
      <c r="C1899" t="s">
        <v>5179</v>
      </c>
      <c r="D1899" t="s">
        <v>3479</v>
      </c>
      <c r="G1899" t="s">
        <v>145</v>
      </c>
      <c r="H1899">
        <v>531134</v>
      </c>
      <c r="I1899" t="s">
        <v>3481</v>
      </c>
      <c r="J1899" t="s">
        <v>3482</v>
      </c>
      <c r="K1899">
        <v>98503</v>
      </c>
      <c r="L1899" t="s">
        <v>163</v>
      </c>
      <c r="N1899" t="s">
        <v>151</v>
      </c>
      <c r="O1899" t="s">
        <v>1467</v>
      </c>
      <c r="P1899" t="s">
        <v>152</v>
      </c>
      <c r="Q1899" t="s">
        <v>207</v>
      </c>
      <c r="R1899" t="s">
        <v>235</v>
      </c>
      <c r="S1899" t="s">
        <v>210</v>
      </c>
      <c r="T1899" t="s">
        <v>155</v>
      </c>
      <c r="U1899" t="s">
        <v>156</v>
      </c>
      <c r="V1899" t="s">
        <v>157</v>
      </c>
      <c r="W1899" t="s">
        <v>169</v>
      </c>
      <c r="AJ1899">
        <v>0</v>
      </c>
      <c r="AR1899" t="s">
        <v>210</v>
      </c>
      <c r="AU1899" t="s">
        <v>5408</v>
      </c>
      <c r="BJ1899" s="12">
        <v>0</v>
      </c>
      <c r="BK1899" s="12">
        <v>0</v>
      </c>
      <c r="BS1899" s="12">
        <v>0</v>
      </c>
      <c r="BT1899" s="12">
        <v>0</v>
      </c>
      <c r="BU1899" s="12">
        <v>0</v>
      </c>
      <c r="BV1899" s="12">
        <v>0</v>
      </c>
      <c r="CI1899">
        <f>CE1899+CG1899</f>
        <v>0</v>
      </c>
      <c r="DB1899">
        <f>CX1899+CZ1899+DA1899</f>
        <v>0</v>
      </c>
      <c r="DG1899" s="13" t="e">
        <f>(DC1899+DD1899)/CU1899</f>
        <v>#DIV/0!</v>
      </c>
      <c r="EI1899">
        <f>CO1899</f>
        <v>0</v>
      </c>
      <c r="EJ1899" s="16">
        <f>BU1899</f>
        <v>0</v>
      </c>
      <c r="EK1899" s="16" t="e">
        <f>EJ1899/EI1899</f>
        <v>#DIV/0!</v>
      </c>
      <c r="EL1899">
        <f>DJ1899</f>
        <v>0</v>
      </c>
      <c r="EM1899" s="16" t="e">
        <f>EK1899*EL1899</f>
        <v>#DIV/0!</v>
      </c>
    </row>
    <row r="1900" spans="1:143" x14ac:dyDescent="0.25">
      <c r="A1900">
        <v>2015</v>
      </c>
      <c r="B1900">
        <v>1711</v>
      </c>
      <c r="C1900" t="s">
        <v>5409</v>
      </c>
      <c r="D1900" t="s">
        <v>5410</v>
      </c>
      <c r="E1900" t="s">
        <v>5411</v>
      </c>
      <c r="F1900" t="s">
        <v>5412</v>
      </c>
      <c r="G1900" t="s">
        <v>145</v>
      </c>
      <c r="H1900">
        <v>539069</v>
      </c>
      <c r="I1900" t="s">
        <v>5413</v>
      </c>
      <c r="J1900" t="s">
        <v>5414</v>
      </c>
      <c r="K1900">
        <v>98612</v>
      </c>
      <c r="L1900" t="s">
        <v>163</v>
      </c>
      <c r="N1900" t="s">
        <v>151</v>
      </c>
      <c r="P1900" t="s">
        <v>152</v>
      </c>
      <c r="Q1900" t="s">
        <v>153</v>
      </c>
      <c r="R1900" t="s">
        <v>154</v>
      </c>
      <c r="T1900" t="s">
        <v>155</v>
      </c>
      <c r="U1900" t="s">
        <v>156</v>
      </c>
      <c r="V1900" t="s">
        <v>157</v>
      </c>
      <c r="W1900" t="s">
        <v>158</v>
      </c>
      <c r="AJ1900">
        <v>0</v>
      </c>
      <c r="AQ1900" t="s">
        <v>236</v>
      </c>
      <c r="AR1900" t="s">
        <v>159</v>
      </c>
      <c r="AS1900" t="s">
        <v>152</v>
      </c>
      <c r="BB1900" s="12">
        <v>49820</v>
      </c>
      <c r="BJ1900" s="12">
        <v>49820</v>
      </c>
      <c r="BK1900" s="12">
        <v>49820</v>
      </c>
      <c r="BS1900" s="12">
        <v>0</v>
      </c>
      <c r="BT1900" s="12">
        <v>0</v>
      </c>
      <c r="BU1900" s="12">
        <v>49820</v>
      </c>
      <c r="BV1900" s="12">
        <v>49820</v>
      </c>
      <c r="BW1900" t="s">
        <v>5412</v>
      </c>
      <c r="BX1900" t="s">
        <v>157</v>
      </c>
      <c r="BY1900">
        <v>32</v>
      </c>
      <c r="BZ1900">
        <v>15</v>
      </c>
      <c r="CA1900">
        <v>27</v>
      </c>
      <c r="CB1900">
        <v>10</v>
      </c>
      <c r="CG1900">
        <v>5</v>
      </c>
      <c r="CH1900">
        <v>5</v>
      </c>
      <c r="CI1900">
        <f>CE1900+CG1900</f>
        <v>5</v>
      </c>
      <c r="CJ1900">
        <v>4461</v>
      </c>
      <c r="CL1900">
        <v>4320</v>
      </c>
      <c r="CN1900">
        <v>141</v>
      </c>
      <c r="CO1900">
        <v>1924</v>
      </c>
      <c r="CQ1900">
        <v>1783</v>
      </c>
      <c r="CS1900">
        <v>141</v>
      </c>
      <c r="CT1900">
        <v>5</v>
      </c>
      <c r="CU1900">
        <v>3</v>
      </c>
      <c r="DB1900">
        <f>CX1900+CZ1900+DA1900</f>
        <v>0</v>
      </c>
      <c r="DC1900">
        <v>2</v>
      </c>
      <c r="DE1900">
        <v>1</v>
      </c>
      <c r="DG1900" s="13">
        <f>(DC1900+DD1900)/CU1900</f>
        <v>0.66666666666666663</v>
      </c>
      <c r="DH1900">
        <v>216</v>
      </c>
      <c r="DI1900">
        <v>63</v>
      </c>
      <c r="DJ1900">
        <v>215</v>
      </c>
      <c r="DK1900">
        <v>62</v>
      </c>
      <c r="DL1900">
        <v>22</v>
      </c>
      <c r="DM1900">
        <v>11</v>
      </c>
      <c r="DN1900">
        <v>16</v>
      </c>
      <c r="DO1900">
        <v>5</v>
      </c>
      <c r="DQ1900">
        <v>6</v>
      </c>
      <c r="DU1900">
        <v>1</v>
      </c>
      <c r="DX1900">
        <v>10</v>
      </c>
      <c r="EI1900">
        <f>CO1900</f>
        <v>1924</v>
      </c>
      <c r="EJ1900" s="16">
        <f>BU1900</f>
        <v>49820</v>
      </c>
      <c r="EK1900" s="16">
        <f>EJ1900/EI1900</f>
        <v>25.893970893970895</v>
      </c>
      <c r="EL1900">
        <f>DJ1900</f>
        <v>215</v>
      </c>
      <c r="EM1900" s="16">
        <f>EK1900*EL1900</f>
        <v>5567.2037422037429</v>
      </c>
    </row>
    <row r="1901" spans="1:143" x14ac:dyDescent="0.25">
      <c r="A1901">
        <v>2015</v>
      </c>
      <c r="B1901">
        <v>1714</v>
      </c>
      <c r="C1901" t="s">
        <v>5409</v>
      </c>
      <c r="D1901" t="s">
        <v>5410</v>
      </c>
      <c r="E1901" t="s">
        <v>5411</v>
      </c>
      <c r="F1901" t="s">
        <v>5415</v>
      </c>
      <c r="G1901" t="s">
        <v>145</v>
      </c>
      <c r="H1901">
        <v>539069</v>
      </c>
      <c r="I1901" t="s">
        <v>5413</v>
      </c>
      <c r="J1901" t="s">
        <v>5414</v>
      </c>
      <c r="K1901">
        <v>98612</v>
      </c>
      <c r="L1901" t="s">
        <v>163</v>
      </c>
      <c r="N1901" t="s">
        <v>151</v>
      </c>
      <c r="P1901" t="s">
        <v>152</v>
      </c>
      <c r="Q1901" t="s">
        <v>153</v>
      </c>
      <c r="R1901" t="s">
        <v>154</v>
      </c>
      <c r="T1901" t="s">
        <v>155</v>
      </c>
      <c r="U1901" t="s">
        <v>156</v>
      </c>
      <c r="V1901" t="s">
        <v>157</v>
      </c>
      <c r="W1901" t="s">
        <v>158</v>
      </c>
      <c r="Y1901">
        <v>11</v>
      </c>
      <c r="Z1901">
        <v>25</v>
      </c>
      <c r="AA1901">
        <v>0</v>
      </c>
      <c r="AB1901">
        <v>0</v>
      </c>
      <c r="AJ1901">
        <v>11</v>
      </c>
      <c r="AP1901" t="s">
        <v>236</v>
      </c>
      <c r="AQ1901" t="s">
        <v>236</v>
      </c>
      <c r="AR1901" t="s">
        <v>159</v>
      </c>
      <c r="BB1901" s="12">
        <v>6793.68</v>
      </c>
      <c r="BJ1901" s="12">
        <v>6793.68</v>
      </c>
      <c r="BK1901" s="12">
        <v>6793.68</v>
      </c>
      <c r="BS1901" s="12">
        <v>0</v>
      </c>
      <c r="BT1901" s="12">
        <v>0</v>
      </c>
      <c r="BU1901" s="12">
        <v>6793.68</v>
      </c>
      <c r="BV1901" s="12">
        <v>6793.68</v>
      </c>
      <c r="BW1901" t="s">
        <v>5415</v>
      </c>
      <c r="BX1901" t="s">
        <v>141</v>
      </c>
      <c r="BY1901">
        <v>6</v>
      </c>
      <c r="BZ1901">
        <v>2</v>
      </c>
      <c r="CA1901">
        <v>6</v>
      </c>
      <c r="CB1901">
        <v>2</v>
      </c>
      <c r="CI1901">
        <f>CE1901+CG1901</f>
        <v>0</v>
      </c>
      <c r="CJ1901">
        <v>1456</v>
      </c>
      <c r="CL1901">
        <v>1456</v>
      </c>
      <c r="CO1901">
        <v>424</v>
      </c>
      <c r="CQ1901">
        <v>424</v>
      </c>
      <c r="CT1901">
        <v>6</v>
      </c>
      <c r="CU1901">
        <v>2</v>
      </c>
      <c r="DB1901">
        <f>CX1901+CZ1901+DA1901</f>
        <v>0</v>
      </c>
      <c r="DC1901">
        <v>2</v>
      </c>
      <c r="DG1901" s="13">
        <f>(DC1901+DD1901)/CU1901</f>
        <v>1</v>
      </c>
      <c r="DH1901">
        <v>486</v>
      </c>
      <c r="DI1901">
        <v>424</v>
      </c>
      <c r="DJ1901">
        <v>486</v>
      </c>
      <c r="DK1901">
        <v>424</v>
      </c>
      <c r="EI1901">
        <f>CO1901</f>
        <v>424</v>
      </c>
      <c r="EJ1901" s="16">
        <f>BU1901</f>
        <v>6793.68</v>
      </c>
      <c r="EK1901" s="16">
        <f>EJ1901/EI1901</f>
        <v>16.022830188679247</v>
      </c>
      <c r="EL1901">
        <f>DJ1901</f>
        <v>486</v>
      </c>
      <c r="EM1901" s="16">
        <f>EK1901*EL1901</f>
        <v>7787.0954716981141</v>
      </c>
    </row>
    <row r="1902" spans="1:143" x14ac:dyDescent="0.25">
      <c r="A1902">
        <v>2015</v>
      </c>
      <c r="B1902">
        <v>1742</v>
      </c>
      <c r="C1902" t="s">
        <v>5409</v>
      </c>
      <c r="D1902" t="s">
        <v>5416</v>
      </c>
      <c r="E1902" t="s">
        <v>203</v>
      </c>
      <c r="F1902" t="s">
        <v>5417</v>
      </c>
      <c r="G1902" t="s">
        <v>145</v>
      </c>
      <c r="H1902">
        <v>539069</v>
      </c>
      <c r="I1902" t="s">
        <v>5418</v>
      </c>
      <c r="J1902" t="s">
        <v>5414</v>
      </c>
      <c r="K1902">
        <v>98612</v>
      </c>
      <c r="L1902" t="s">
        <v>163</v>
      </c>
      <c r="N1902" t="s">
        <v>151</v>
      </c>
      <c r="P1902" t="s">
        <v>152</v>
      </c>
      <c r="Q1902" t="s">
        <v>207</v>
      </c>
      <c r="R1902" t="s">
        <v>235</v>
      </c>
      <c r="T1902" t="s">
        <v>155</v>
      </c>
      <c r="U1902" t="s">
        <v>156</v>
      </c>
      <c r="V1902" t="s">
        <v>157</v>
      </c>
      <c r="W1902" t="s">
        <v>158</v>
      </c>
      <c r="AJ1902">
        <v>0</v>
      </c>
      <c r="AQ1902" t="s">
        <v>236</v>
      </c>
      <c r="AR1902" t="s">
        <v>159</v>
      </c>
      <c r="BJ1902" s="12">
        <v>0</v>
      </c>
      <c r="BK1902" s="12">
        <v>0</v>
      </c>
      <c r="BS1902" s="12">
        <v>0</v>
      </c>
      <c r="BT1902" s="12">
        <v>0</v>
      </c>
      <c r="BU1902" s="12">
        <v>0</v>
      </c>
      <c r="BV1902" s="12">
        <v>0</v>
      </c>
      <c r="BW1902" t="s">
        <v>5417</v>
      </c>
      <c r="BX1902" t="s">
        <v>157</v>
      </c>
      <c r="BY1902">
        <v>9</v>
      </c>
      <c r="BZ1902">
        <v>3</v>
      </c>
      <c r="CA1902">
        <v>9</v>
      </c>
      <c r="CB1902">
        <v>3</v>
      </c>
      <c r="CI1902">
        <f>CE1902+CG1902</f>
        <v>0</v>
      </c>
      <c r="CJ1902">
        <v>1476</v>
      </c>
      <c r="CL1902">
        <v>1476</v>
      </c>
      <c r="CO1902">
        <v>484</v>
      </c>
      <c r="CQ1902">
        <v>484</v>
      </c>
      <c r="CT1902">
        <v>1</v>
      </c>
      <c r="DB1902">
        <f>CX1902+CZ1902+DA1902</f>
        <v>0</v>
      </c>
      <c r="DG1902" s="13" t="e">
        <f>(DC1902+DD1902)/CU1902</f>
        <v>#DIV/0!</v>
      </c>
      <c r="DL1902">
        <v>9</v>
      </c>
      <c r="DM1902">
        <v>3</v>
      </c>
      <c r="DN1902">
        <v>9</v>
      </c>
      <c r="DO1902">
        <v>3</v>
      </c>
      <c r="DU1902">
        <v>2</v>
      </c>
      <c r="DX1902">
        <v>1</v>
      </c>
      <c r="EB1902">
        <v>1</v>
      </c>
      <c r="EC1902" t="s">
        <v>311</v>
      </c>
      <c r="EI1902">
        <f>CO1902</f>
        <v>484</v>
      </c>
      <c r="EJ1902" s="16">
        <f>BU1902</f>
        <v>0</v>
      </c>
      <c r="EK1902" s="16">
        <f>EJ1902/EI1902</f>
        <v>0</v>
      </c>
      <c r="EL1902">
        <f>DJ1902</f>
        <v>0</v>
      </c>
      <c r="EM1902" s="16">
        <f>EK1902*EL1902</f>
        <v>0</v>
      </c>
    </row>
    <row r="1903" spans="1:143" x14ac:dyDescent="0.25">
      <c r="A1903">
        <v>2015</v>
      </c>
      <c r="B1903">
        <v>1740</v>
      </c>
      <c r="C1903" t="s">
        <v>5409</v>
      </c>
      <c r="D1903" t="s">
        <v>5416</v>
      </c>
      <c r="E1903" t="s">
        <v>203</v>
      </c>
      <c r="F1903" t="s">
        <v>5419</v>
      </c>
      <c r="G1903" t="s">
        <v>145</v>
      </c>
      <c r="H1903">
        <v>539069</v>
      </c>
      <c r="I1903" t="s">
        <v>5418</v>
      </c>
      <c r="J1903" t="s">
        <v>5414</v>
      </c>
      <c r="K1903">
        <v>98612</v>
      </c>
      <c r="L1903" t="s">
        <v>163</v>
      </c>
      <c r="N1903" t="s">
        <v>151</v>
      </c>
      <c r="P1903" t="s">
        <v>152</v>
      </c>
      <c r="Q1903" t="s">
        <v>207</v>
      </c>
      <c r="R1903" t="s">
        <v>235</v>
      </c>
      <c r="T1903" t="s">
        <v>155</v>
      </c>
      <c r="U1903" t="s">
        <v>211</v>
      </c>
      <c r="V1903" t="s">
        <v>212</v>
      </c>
      <c r="W1903" t="s">
        <v>158</v>
      </c>
      <c r="AJ1903">
        <v>0</v>
      </c>
      <c r="AP1903" t="s">
        <v>236</v>
      </c>
      <c r="AQ1903" t="s">
        <v>236</v>
      </c>
      <c r="AR1903" t="s">
        <v>159</v>
      </c>
      <c r="BJ1903" s="12">
        <v>0</v>
      </c>
      <c r="BK1903" s="12">
        <v>0</v>
      </c>
      <c r="BS1903" s="12">
        <v>0</v>
      </c>
      <c r="BT1903" s="12">
        <v>0</v>
      </c>
      <c r="BU1903" s="12">
        <v>0</v>
      </c>
      <c r="BV1903" s="12">
        <v>0</v>
      </c>
      <c r="BW1903" t="s">
        <v>5419</v>
      </c>
      <c r="BX1903" t="s">
        <v>141</v>
      </c>
      <c r="BY1903">
        <v>2</v>
      </c>
      <c r="BZ1903">
        <v>1</v>
      </c>
      <c r="CA1903">
        <v>2</v>
      </c>
      <c r="CB1903">
        <v>1</v>
      </c>
      <c r="CI1903">
        <f>CE1903+CG1903</f>
        <v>0</v>
      </c>
      <c r="CJ1903">
        <v>612</v>
      </c>
      <c r="CL1903">
        <v>612</v>
      </c>
      <c r="CO1903">
        <v>306</v>
      </c>
      <c r="CQ1903">
        <v>306</v>
      </c>
      <c r="DB1903">
        <f>CX1903+CZ1903+DA1903</f>
        <v>0</v>
      </c>
      <c r="DG1903" s="13" t="e">
        <f>(DC1903+DD1903)/CU1903</f>
        <v>#DIV/0!</v>
      </c>
      <c r="DL1903">
        <v>2</v>
      </c>
      <c r="DM1903">
        <v>1</v>
      </c>
      <c r="DN1903">
        <v>2</v>
      </c>
      <c r="DO1903">
        <v>1</v>
      </c>
      <c r="DS1903">
        <v>1</v>
      </c>
      <c r="EI1903">
        <f>CO1903</f>
        <v>306</v>
      </c>
      <c r="EJ1903" s="16">
        <f>BU1903</f>
        <v>0</v>
      </c>
      <c r="EK1903" s="16">
        <f>EJ1903/EI1903</f>
        <v>0</v>
      </c>
      <c r="EL1903">
        <f>DJ1903</f>
        <v>0</v>
      </c>
      <c r="EM1903" s="16">
        <f>EK1903*EL1903</f>
        <v>0</v>
      </c>
    </row>
    <row r="1904" spans="1:143" x14ac:dyDescent="0.25">
      <c r="A1904">
        <v>2015</v>
      </c>
      <c r="B1904">
        <v>1729</v>
      </c>
      <c r="C1904" t="s">
        <v>5409</v>
      </c>
      <c r="D1904" t="s">
        <v>5410</v>
      </c>
      <c r="E1904" t="s">
        <v>172</v>
      </c>
      <c r="F1904" t="s">
        <v>5420</v>
      </c>
      <c r="G1904" t="s">
        <v>145</v>
      </c>
      <c r="H1904">
        <v>539069</v>
      </c>
      <c r="I1904" t="s">
        <v>5413</v>
      </c>
      <c r="J1904" t="s">
        <v>5414</v>
      </c>
      <c r="K1904">
        <v>98612</v>
      </c>
      <c r="L1904" t="s">
        <v>163</v>
      </c>
      <c r="N1904" t="s">
        <v>151</v>
      </c>
      <c r="P1904" t="s">
        <v>152</v>
      </c>
      <c r="Q1904" t="s">
        <v>153</v>
      </c>
      <c r="R1904" t="s">
        <v>174</v>
      </c>
      <c r="T1904" t="s">
        <v>155</v>
      </c>
      <c r="U1904" t="s">
        <v>156</v>
      </c>
      <c r="V1904" t="s">
        <v>157</v>
      </c>
      <c r="W1904" t="s">
        <v>175</v>
      </c>
      <c r="AA1904">
        <v>1</v>
      </c>
      <c r="AB1904">
        <v>1</v>
      </c>
      <c r="AJ1904">
        <v>1</v>
      </c>
      <c r="AQ1904" t="s">
        <v>236</v>
      </c>
      <c r="AR1904" t="s">
        <v>159</v>
      </c>
      <c r="AS1904" t="s">
        <v>152</v>
      </c>
      <c r="BC1904" s="15">
        <v>1151.49</v>
      </c>
      <c r="BJ1904" s="12">
        <v>1151.49</v>
      </c>
      <c r="BK1904" s="12">
        <v>0</v>
      </c>
      <c r="BS1904" s="12">
        <v>0</v>
      </c>
      <c r="BT1904" s="12">
        <v>0</v>
      </c>
      <c r="BU1904" s="12">
        <v>1151.49</v>
      </c>
      <c r="BV1904" s="12">
        <v>0</v>
      </c>
      <c r="BW1904" t="s">
        <v>5420</v>
      </c>
      <c r="BX1904" t="s">
        <v>1363</v>
      </c>
      <c r="BY1904">
        <v>1</v>
      </c>
      <c r="BZ1904">
        <v>1</v>
      </c>
      <c r="CG1904">
        <v>1</v>
      </c>
      <c r="CH1904">
        <v>1</v>
      </c>
      <c r="CI1904">
        <f>CE1904+CG1904</f>
        <v>1</v>
      </c>
      <c r="CJ1904">
        <v>235</v>
      </c>
      <c r="CN1904">
        <v>235</v>
      </c>
      <c r="CO1904">
        <v>235</v>
      </c>
      <c r="CS1904">
        <v>235</v>
      </c>
      <c r="DB1904">
        <f>CX1904+CZ1904+DA1904</f>
        <v>0</v>
      </c>
      <c r="DG1904" s="13" t="e">
        <f>(DC1904+DD1904)/CU1904</f>
        <v>#DIV/0!</v>
      </c>
      <c r="DL1904">
        <v>1</v>
      </c>
      <c r="DM1904">
        <v>1</v>
      </c>
      <c r="DQ1904">
        <v>1</v>
      </c>
      <c r="DU1904">
        <v>1</v>
      </c>
      <c r="EI1904">
        <f>CO1904</f>
        <v>235</v>
      </c>
      <c r="EJ1904" s="16">
        <f>BU1904</f>
        <v>1151.49</v>
      </c>
      <c r="EK1904" s="16">
        <f>EJ1904/EI1904</f>
        <v>4.8999574468085108</v>
      </c>
      <c r="EL1904">
        <f>DJ1904</f>
        <v>0</v>
      </c>
      <c r="EM1904" s="16">
        <f>EK1904*EL1904</f>
        <v>0</v>
      </c>
    </row>
    <row r="1905" spans="1:143" x14ac:dyDescent="0.25">
      <c r="A1905">
        <v>2015</v>
      </c>
      <c r="B1905">
        <v>1712</v>
      </c>
      <c r="C1905" t="s">
        <v>5409</v>
      </c>
      <c r="D1905" t="s">
        <v>5410</v>
      </c>
      <c r="E1905" t="s">
        <v>172</v>
      </c>
      <c r="F1905" t="s">
        <v>5421</v>
      </c>
      <c r="G1905" t="s">
        <v>145</v>
      </c>
      <c r="H1905">
        <v>539069</v>
      </c>
      <c r="I1905" t="s">
        <v>5413</v>
      </c>
      <c r="J1905" t="s">
        <v>5414</v>
      </c>
      <c r="K1905">
        <v>98612</v>
      </c>
      <c r="L1905" t="s">
        <v>163</v>
      </c>
      <c r="N1905" t="s">
        <v>151</v>
      </c>
      <c r="P1905" t="s">
        <v>152</v>
      </c>
      <c r="Q1905" t="s">
        <v>153</v>
      </c>
      <c r="R1905" t="s">
        <v>174</v>
      </c>
      <c r="T1905" t="s">
        <v>155</v>
      </c>
      <c r="U1905" t="s">
        <v>211</v>
      </c>
      <c r="V1905" t="s">
        <v>212</v>
      </c>
      <c r="W1905" t="s">
        <v>175</v>
      </c>
      <c r="AJ1905">
        <v>0</v>
      </c>
      <c r="AP1905" t="s">
        <v>236</v>
      </c>
      <c r="AQ1905" t="s">
        <v>236</v>
      </c>
      <c r="AR1905" t="s">
        <v>159</v>
      </c>
      <c r="BB1905" s="12">
        <v>0</v>
      </c>
      <c r="BC1905" s="12" t="s">
        <v>416</v>
      </c>
      <c r="BJ1905" s="12">
        <v>0</v>
      </c>
      <c r="BK1905" s="12">
        <v>0</v>
      </c>
      <c r="BS1905" s="12">
        <v>0</v>
      </c>
      <c r="BT1905" s="12">
        <v>0</v>
      </c>
      <c r="BU1905" s="12">
        <v>0</v>
      </c>
      <c r="BV1905" s="12">
        <v>0</v>
      </c>
      <c r="CI1905">
        <f>CE1905+CG1905</f>
        <v>0</v>
      </c>
      <c r="DB1905">
        <f>CX1905+CZ1905+DA1905</f>
        <v>0</v>
      </c>
      <c r="DG1905" s="13" t="e">
        <f>(DC1905+DD1905)/CU1905</f>
        <v>#DIV/0!</v>
      </c>
      <c r="EI1905">
        <f>CO1905</f>
        <v>0</v>
      </c>
      <c r="EJ1905" s="16">
        <f>BU1905</f>
        <v>0</v>
      </c>
      <c r="EK1905" s="16" t="e">
        <f>EJ1905/EI1905</f>
        <v>#DIV/0!</v>
      </c>
      <c r="EL1905">
        <f>DJ1905</f>
        <v>0</v>
      </c>
      <c r="EM1905" s="16" t="e">
        <f>EK1905*EL1905</f>
        <v>#DIV/0!</v>
      </c>
    </row>
    <row r="1906" spans="1:143" x14ac:dyDescent="0.25">
      <c r="A1906">
        <v>2015</v>
      </c>
      <c r="B1906">
        <v>1715</v>
      </c>
      <c r="C1906" t="s">
        <v>5409</v>
      </c>
      <c r="D1906" t="s">
        <v>5410</v>
      </c>
      <c r="E1906" t="s">
        <v>372</v>
      </c>
      <c r="F1906" t="s">
        <v>5422</v>
      </c>
      <c r="G1906" t="s">
        <v>145</v>
      </c>
      <c r="H1906">
        <v>539069</v>
      </c>
      <c r="I1906" t="s">
        <v>5413</v>
      </c>
      <c r="J1906" t="s">
        <v>5414</v>
      </c>
      <c r="K1906">
        <v>98612</v>
      </c>
      <c r="L1906" t="s">
        <v>163</v>
      </c>
      <c r="N1906" t="s">
        <v>151</v>
      </c>
      <c r="P1906" t="s">
        <v>152</v>
      </c>
      <c r="Q1906" t="s">
        <v>166</v>
      </c>
      <c r="R1906" t="s">
        <v>154</v>
      </c>
      <c r="T1906" t="s">
        <v>155</v>
      </c>
      <c r="U1906" t="s">
        <v>156</v>
      </c>
      <c r="V1906" t="s">
        <v>157</v>
      </c>
      <c r="W1906" t="s">
        <v>169</v>
      </c>
      <c r="AJ1906">
        <v>0</v>
      </c>
      <c r="AQ1906" t="s">
        <v>236</v>
      </c>
      <c r="AR1906" t="s">
        <v>159</v>
      </c>
      <c r="AS1906" t="s">
        <v>152</v>
      </c>
      <c r="BB1906" s="12">
        <v>18452</v>
      </c>
      <c r="BJ1906" s="12">
        <v>18452</v>
      </c>
      <c r="BK1906" s="12">
        <v>18452</v>
      </c>
      <c r="BS1906" s="12">
        <v>0</v>
      </c>
      <c r="BT1906" s="12">
        <v>0</v>
      </c>
      <c r="BU1906" s="12">
        <v>18452</v>
      </c>
      <c r="BV1906" s="12">
        <v>18452</v>
      </c>
      <c r="BW1906" t="s">
        <v>5422</v>
      </c>
      <c r="BX1906" t="s">
        <v>157</v>
      </c>
      <c r="BY1906">
        <v>19</v>
      </c>
      <c r="BZ1906">
        <v>5</v>
      </c>
      <c r="CA1906">
        <v>17</v>
      </c>
      <c r="CB1906">
        <v>3</v>
      </c>
      <c r="CG1906">
        <v>2</v>
      </c>
      <c r="CH1906">
        <v>2</v>
      </c>
      <c r="CI1906">
        <f>CE1906+CG1906</f>
        <v>2</v>
      </c>
      <c r="CJ1906">
        <v>4219</v>
      </c>
      <c r="CL1906">
        <v>3958</v>
      </c>
      <c r="CN1906">
        <v>261</v>
      </c>
      <c r="CO1906">
        <v>927</v>
      </c>
      <c r="CQ1906">
        <v>666</v>
      </c>
      <c r="CS1906">
        <v>261</v>
      </c>
      <c r="CT1906">
        <v>11</v>
      </c>
      <c r="CU1906">
        <v>3</v>
      </c>
      <c r="DB1906">
        <f>CX1906+CZ1906+DA1906</f>
        <v>0</v>
      </c>
      <c r="DC1906">
        <v>1</v>
      </c>
      <c r="DE1906">
        <v>2</v>
      </c>
      <c r="DG1906" s="13">
        <f>(DC1906+DD1906)/CU1906</f>
        <v>0.33333333333333331</v>
      </c>
      <c r="DH1906">
        <v>578</v>
      </c>
      <c r="DI1906">
        <v>561</v>
      </c>
      <c r="DJ1906">
        <v>62</v>
      </c>
      <c r="DK1906">
        <v>62</v>
      </c>
      <c r="DL1906">
        <v>12</v>
      </c>
      <c r="DM1906">
        <v>3</v>
      </c>
      <c r="DN1906">
        <v>11</v>
      </c>
      <c r="DO1906">
        <v>2</v>
      </c>
      <c r="DQ1906">
        <v>1</v>
      </c>
      <c r="DX1906">
        <v>3</v>
      </c>
      <c r="EI1906">
        <f>CO1906</f>
        <v>927</v>
      </c>
      <c r="EJ1906" s="16">
        <f>BU1906</f>
        <v>18452</v>
      </c>
      <c r="EK1906" s="16">
        <f>EJ1906/EI1906</f>
        <v>19.905070118662351</v>
      </c>
      <c r="EL1906">
        <f>DJ1906</f>
        <v>62</v>
      </c>
      <c r="EM1906" s="16">
        <f>EK1906*EL1906</f>
        <v>1234.1143473570658</v>
      </c>
    </row>
    <row r="1907" spans="1:143" x14ac:dyDescent="0.25">
      <c r="A1907">
        <v>2015</v>
      </c>
      <c r="B1907">
        <v>1725</v>
      </c>
      <c r="C1907" t="s">
        <v>5409</v>
      </c>
      <c r="D1907" t="s">
        <v>5410</v>
      </c>
      <c r="E1907" t="s">
        <v>372</v>
      </c>
      <c r="F1907" t="s">
        <v>5423</v>
      </c>
      <c r="G1907" t="s">
        <v>145</v>
      </c>
      <c r="H1907">
        <v>539069</v>
      </c>
      <c r="I1907" t="s">
        <v>5413</v>
      </c>
      <c r="J1907" t="s">
        <v>5414</v>
      </c>
      <c r="K1907">
        <v>98612</v>
      </c>
      <c r="L1907" t="s">
        <v>163</v>
      </c>
      <c r="N1907" t="s">
        <v>151</v>
      </c>
      <c r="P1907" t="s">
        <v>152</v>
      </c>
      <c r="Q1907" t="s">
        <v>166</v>
      </c>
      <c r="R1907" t="s">
        <v>154</v>
      </c>
      <c r="T1907" t="s">
        <v>155</v>
      </c>
      <c r="U1907" t="s">
        <v>211</v>
      </c>
      <c r="V1907" t="s">
        <v>212</v>
      </c>
      <c r="W1907" t="s">
        <v>169</v>
      </c>
      <c r="Y1907">
        <v>5</v>
      </c>
      <c r="Z1907">
        <v>12</v>
      </c>
      <c r="AA1907">
        <v>1</v>
      </c>
      <c r="AB1907">
        <v>3</v>
      </c>
      <c r="AJ1907">
        <v>6</v>
      </c>
      <c r="AP1907" t="s">
        <v>236</v>
      </c>
      <c r="AQ1907" t="s">
        <v>236</v>
      </c>
      <c r="AR1907" t="s">
        <v>159</v>
      </c>
      <c r="BB1907" s="12">
        <v>3879</v>
      </c>
      <c r="BJ1907" s="12">
        <v>3879</v>
      </c>
      <c r="BK1907" s="12">
        <v>3879</v>
      </c>
      <c r="BS1907" s="12">
        <v>0</v>
      </c>
      <c r="BT1907" s="12">
        <v>0</v>
      </c>
      <c r="BU1907" s="12">
        <v>3879</v>
      </c>
      <c r="BV1907" s="12">
        <v>3879</v>
      </c>
      <c r="BW1907" t="s">
        <v>5423</v>
      </c>
      <c r="BX1907" t="s">
        <v>141</v>
      </c>
      <c r="BY1907">
        <v>1</v>
      </c>
      <c r="BZ1907">
        <v>1</v>
      </c>
      <c r="CG1907">
        <v>1</v>
      </c>
      <c r="CH1907">
        <v>1</v>
      </c>
      <c r="CI1907">
        <f>CE1907+CG1907</f>
        <v>1</v>
      </c>
      <c r="CJ1907">
        <v>61</v>
      </c>
      <c r="CN1907">
        <v>61</v>
      </c>
      <c r="CO1907">
        <v>61</v>
      </c>
      <c r="CS1907">
        <v>61</v>
      </c>
      <c r="CT1907">
        <v>1</v>
      </c>
      <c r="CU1907">
        <v>1</v>
      </c>
      <c r="DB1907">
        <f>CX1907+CZ1907+DA1907</f>
        <v>0</v>
      </c>
      <c r="DC1907">
        <v>1</v>
      </c>
      <c r="DG1907" s="13">
        <f>(DC1907+DD1907)/CU1907</f>
        <v>1</v>
      </c>
      <c r="DH1907">
        <v>61</v>
      </c>
      <c r="DI1907">
        <v>61</v>
      </c>
      <c r="DJ1907">
        <v>61</v>
      </c>
      <c r="DK1907">
        <v>61</v>
      </c>
      <c r="DL1907">
        <v>1</v>
      </c>
      <c r="DM1907">
        <v>1</v>
      </c>
      <c r="DQ1907">
        <v>1</v>
      </c>
      <c r="DX1907">
        <v>1</v>
      </c>
      <c r="EF1907">
        <v>1</v>
      </c>
      <c r="EG1907">
        <v>0</v>
      </c>
      <c r="EH1907" s="13">
        <v>0</v>
      </c>
      <c r="EI1907">
        <f>CO1907</f>
        <v>61</v>
      </c>
      <c r="EJ1907" s="16">
        <f>BU1907</f>
        <v>3879</v>
      </c>
      <c r="EK1907" s="16">
        <f>EJ1907/EI1907</f>
        <v>63.590163934426229</v>
      </c>
      <c r="EL1907">
        <f>DJ1907</f>
        <v>61</v>
      </c>
      <c r="EM1907" s="16">
        <f>EK1907*EL1907</f>
        <v>3879</v>
      </c>
    </row>
    <row r="1908" spans="1:143" x14ac:dyDescent="0.25">
      <c r="A1908">
        <v>2015</v>
      </c>
      <c r="B1908">
        <v>1723</v>
      </c>
      <c r="C1908" t="s">
        <v>5409</v>
      </c>
      <c r="D1908" t="s">
        <v>5410</v>
      </c>
      <c r="E1908" t="s">
        <v>5424</v>
      </c>
      <c r="F1908" t="s">
        <v>5425</v>
      </c>
      <c r="G1908" t="s">
        <v>145</v>
      </c>
      <c r="H1908">
        <v>539069</v>
      </c>
      <c r="I1908" t="s">
        <v>5426</v>
      </c>
      <c r="J1908" t="s">
        <v>5414</v>
      </c>
      <c r="K1908">
        <v>98612</v>
      </c>
      <c r="L1908" t="s">
        <v>163</v>
      </c>
      <c r="N1908" t="s">
        <v>263</v>
      </c>
      <c r="O1908" t="s">
        <v>165</v>
      </c>
      <c r="P1908" t="s">
        <v>152</v>
      </c>
      <c r="Q1908" t="s">
        <v>153</v>
      </c>
      <c r="R1908" t="s">
        <v>167</v>
      </c>
      <c r="S1908" t="s">
        <v>152</v>
      </c>
      <c r="T1908" t="s">
        <v>168</v>
      </c>
      <c r="V1908" t="s">
        <v>161</v>
      </c>
      <c r="W1908" t="s">
        <v>169</v>
      </c>
      <c r="Y1908">
        <v>13</v>
      </c>
      <c r="Z1908">
        <v>4</v>
      </c>
      <c r="AA1908">
        <v>10</v>
      </c>
      <c r="AB1908">
        <v>4</v>
      </c>
      <c r="AI1908" t="s">
        <v>236</v>
      </c>
      <c r="AJ1908">
        <v>23</v>
      </c>
      <c r="AP1908" t="s">
        <v>297</v>
      </c>
      <c r="AQ1908" t="s">
        <v>236</v>
      </c>
      <c r="AR1908" t="s">
        <v>159</v>
      </c>
      <c r="AS1908" t="s">
        <v>210</v>
      </c>
      <c r="BB1908" s="12">
        <v>10287</v>
      </c>
      <c r="BJ1908" s="12">
        <v>10287</v>
      </c>
      <c r="BK1908" s="12">
        <v>10287</v>
      </c>
      <c r="BS1908" s="12">
        <v>0</v>
      </c>
      <c r="BT1908" s="12">
        <v>0</v>
      </c>
      <c r="BU1908" s="12">
        <v>10287</v>
      </c>
      <c r="BV1908" s="12">
        <v>10287</v>
      </c>
      <c r="BW1908" t="s">
        <v>5425</v>
      </c>
      <c r="BX1908" t="s">
        <v>161</v>
      </c>
      <c r="BY1908">
        <v>18</v>
      </c>
      <c r="BZ1908">
        <v>11</v>
      </c>
      <c r="CA1908">
        <v>11</v>
      </c>
      <c r="CB1908">
        <v>5</v>
      </c>
      <c r="CE1908">
        <v>2</v>
      </c>
      <c r="CF1908">
        <v>2</v>
      </c>
      <c r="CG1908">
        <v>5</v>
      </c>
      <c r="CH1908">
        <v>4</v>
      </c>
      <c r="CI1908">
        <f>CE1908+CG1908</f>
        <v>7</v>
      </c>
      <c r="CJ1908">
        <v>784</v>
      </c>
      <c r="CL1908">
        <v>424</v>
      </c>
      <c r="CM1908">
        <v>64</v>
      </c>
      <c r="CN1908">
        <v>296</v>
      </c>
      <c r="CO1908">
        <v>538</v>
      </c>
      <c r="CQ1908">
        <v>234</v>
      </c>
      <c r="CR1908">
        <v>64</v>
      </c>
      <c r="CS1908">
        <v>240</v>
      </c>
      <c r="CT1908">
        <v>14</v>
      </c>
      <c r="CU1908">
        <v>9</v>
      </c>
      <c r="CY1908">
        <v>2</v>
      </c>
      <c r="CZ1908">
        <v>1</v>
      </c>
      <c r="DB1908">
        <f>CX1908+CZ1908+DA1908</f>
        <v>1</v>
      </c>
      <c r="DC1908">
        <v>1</v>
      </c>
      <c r="DD1908">
        <v>1</v>
      </c>
      <c r="DE1908">
        <v>4</v>
      </c>
      <c r="DG1908" s="13">
        <f>(DC1908+DD1908)/CU1908</f>
        <v>0.22222222222222221</v>
      </c>
      <c r="DH1908">
        <v>410</v>
      </c>
      <c r="DI1908">
        <v>410</v>
      </c>
      <c r="DJ1908">
        <v>11</v>
      </c>
      <c r="DK1908">
        <v>11</v>
      </c>
      <c r="DL1908">
        <v>18</v>
      </c>
      <c r="DM1908">
        <v>11</v>
      </c>
      <c r="DN1908">
        <v>11</v>
      </c>
      <c r="DO1908">
        <v>5</v>
      </c>
      <c r="DP1908">
        <v>2</v>
      </c>
      <c r="DQ1908">
        <v>4</v>
      </c>
      <c r="DS1908">
        <v>2</v>
      </c>
      <c r="DU1908">
        <v>5</v>
      </c>
      <c r="DV1908">
        <v>1</v>
      </c>
      <c r="DZ1908">
        <v>1</v>
      </c>
      <c r="EA1908">
        <v>2</v>
      </c>
      <c r="EF1908">
        <v>4</v>
      </c>
      <c r="EG1908">
        <v>0</v>
      </c>
      <c r="EH1908" s="13">
        <v>0</v>
      </c>
      <c r="EI1908">
        <f>CO1908</f>
        <v>538</v>
      </c>
      <c r="EJ1908" s="16">
        <f>BU1908</f>
        <v>10287</v>
      </c>
      <c r="EK1908" s="16">
        <f>EJ1908/EI1908</f>
        <v>19.12081784386617</v>
      </c>
      <c r="EL1908">
        <f>DJ1908</f>
        <v>11</v>
      </c>
      <c r="EM1908" s="16">
        <f>EK1908*EL1908</f>
        <v>210.32899628252787</v>
      </c>
    </row>
    <row r="1909" spans="1:143" x14ac:dyDescent="0.25">
      <c r="A1909">
        <v>2015</v>
      </c>
      <c r="B1909">
        <v>1708</v>
      </c>
      <c r="C1909" t="s">
        <v>5409</v>
      </c>
      <c r="D1909" t="s">
        <v>1428</v>
      </c>
      <c r="E1909" t="s">
        <v>5427</v>
      </c>
      <c r="F1909" t="s">
        <v>5428</v>
      </c>
      <c r="H1909">
        <v>539069</v>
      </c>
      <c r="I1909" t="s">
        <v>5429</v>
      </c>
      <c r="J1909" t="s">
        <v>5414</v>
      </c>
      <c r="K1909">
        <v>98612</v>
      </c>
      <c r="L1909" t="s">
        <v>163</v>
      </c>
      <c r="N1909" t="s">
        <v>197</v>
      </c>
      <c r="O1909" t="s">
        <v>198</v>
      </c>
      <c r="P1909" t="s">
        <v>152</v>
      </c>
      <c r="Q1909" t="s">
        <v>153</v>
      </c>
      <c r="R1909" t="s">
        <v>187</v>
      </c>
      <c r="T1909" t="s">
        <v>168</v>
      </c>
      <c r="V1909" t="s">
        <v>161</v>
      </c>
      <c r="W1909" t="s">
        <v>333</v>
      </c>
      <c r="X1909" t="s">
        <v>201</v>
      </c>
      <c r="Y1909">
        <v>3</v>
      </c>
      <c r="Z1909">
        <v>1</v>
      </c>
      <c r="AA1909">
        <v>3</v>
      </c>
      <c r="AJ1909">
        <v>6</v>
      </c>
      <c r="AP1909" t="s">
        <v>236</v>
      </c>
      <c r="AQ1909" t="s">
        <v>236</v>
      </c>
      <c r="AS1909" t="s">
        <v>152</v>
      </c>
      <c r="BJ1909" s="12">
        <v>0</v>
      </c>
      <c r="BK1909" s="12">
        <v>0</v>
      </c>
      <c r="BS1909" s="12">
        <v>0</v>
      </c>
      <c r="BT1909" s="12">
        <v>0</v>
      </c>
      <c r="BU1909" s="12">
        <v>0</v>
      </c>
      <c r="BV1909" s="12">
        <v>0</v>
      </c>
      <c r="CI1909">
        <f>CE1909+CG1909</f>
        <v>0</v>
      </c>
      <c r="DB1909">
        <f>CX1909+CZ1909+DA1909</f>
        <v>0</v>
      </c>
      <c r="DG1909" s="13" t="e">
        <f>(DC1909+DD1909)/CU1909</f>
        <v>#DIV/0!</v>
      </c>
      <c r="EI1909">
        <f>CO1909</f>
        <v>0</v>
      </c>
      <c r="EJ1909" s="16">
        <f>BU1909</f>
        <v>0</v>
      </c>
      <c r="EK1909" s="16" t="e">
        <f>EJ1909/EI1909</f>
        <v>#DIV/0!</v>
      </c>
      <c r="EL1909">
        <f>DJ1909</f>
        <v>0</v>
      </c>
      <c r="EM1909" s="16" t="e">
        <f>EK1909*EL1909</f>
        <v>#DIV/0!</v>
      </c>
    </row>
    <row r="1910" spans="1:143" x14ac:dyDescent="0.25">
      <c r="A1910">
        <v>2015</v>
      </c>
      <c r="B1910">
        <v>2013</v>
      </c>
      <c r="C1910" t="s">
        <v>5409</v>
      </c>
      <c r="D1910" t="s">
        <v>5416</v>
      </c>
      <c r="E1910" t="s">
        <v>5430</v>
      </c>
      <c r="F1910" t="s">
        <v>5430</v>
      </c>
      <c r="G1910" t="s">
        <v>5431</v>
      </c>
      <c r="AJ1910">
        <v>0</v>
      </c>
      <c r="BJ1910" s="12">
        <v>0</v>
      </c>
      <c r="BK1910" s="12">
        <v>0</v>
      </c>
      <c r="BS1910" s="12">
        <v>0</v>
      </c>
      <c r="BT1910" s="12">
        <v>0</v>
      </c>
      <c r="BU1910" s="12">
        <v>0</v>
      </c>
      <c r="BV1910" s="12">
        <v>0</v>
      </c>
      <c r="BW1910" t="s">
        <v>5430</v>
      </c>
      <c r="BX1910" t="s">
        <v>141</v>
      </c>
      <c r="BY1910">
        <v>1</v>
      </c>
      <c r="BZ1910">
        <v>1</v>
      </c>
      <c r="CG1910">
        <v>1</v>
      </c>
      <c r="CH1910">
        <v>1</v>
      </c>
      <c r="CI1910">
        <f>CE1910+CG1910</f>
        <v>1</v>
      </c>
      <c r="CJ1910">
        <v>18</v>
      </c>
      <c r="CN1910">
        <v>18</v>
      </c>
      <c r="CO1910">
        <v>18</v>
      </c>
      <c r="CS1910">
        <v>18</v>
      </c>
      <c r="DB1910">
        <f>CX1910+CZ1910+DA1910</f>
        <v>0</v>
      </c>
      <c r="DG1910" s="13" t="e">
        <f>(DC1910+DD1910)/CU1910</f>
        <v>#DIV/0!</v>
      </c>
      <c r="DL1910">
        <v>1</v>
      </c>
      <c r="DM1910">
        <v>1</v>
      </c>
      <c r="DQ1910">
        <v>1</v>
      </c>
      <c r="EA1910">
        <v>1</v>
      </c>
      <c r="EF1910">
        <v>2</v>
      </c>
      <c r="EG1910">
        <v>0</v>
      </c>
      <c r="EH1910" s="13">
        <v>0</v>
      </c>
      <c r="EI1910">
        <f>CO1910</f>
        <v>18</v>
      </c>
      <c r="EJ1910" s="16">
        <f>BU1910</f>
        <v>0</v>
      </c>
      <c r="EK1910" s="16">
        <f>EJ1910/EI1910</f>
        <v>0</v>
      </c>
      <c r="EL1910">
        <f>DJ1910</f>
        <v>0</v>
      </c>
      <c r="EM1910" s="16">
        <f>EK1910*EL1910</f>
        <v>0</v>
      </c>
    </row>
    <row r="1911" spans="1:143" x14ac:dyDescent="0.25">
      <c r="A1911">
        <v>2015</v>
      </c>
      <c r="B1911">
        <v>2014</v>
      </c>
      <c r="C1911" t="s">
        <v>5409</v>
      </c>
      <c r="D1911" t="s">
        <v>5416</v>
      </c>
      <c r="E1911" t="s">
        <v>5432</v>
      </c>
      <c r="F1911" t="s">
        <v>5432</v>
      </c>
      <c r="G1911" t="s">
        <v>5431</v>
      </c>
      <c r="AJ1911">
        <v>0</v>
      </c>
      <c r="BJ1911" s="12">
        <v>0</v>
      </c>
      <c r="BK1911" s="12">
        <v>0</v>
      </c>
      <c r="BS1911" s="12">
        <v>0</v>
      </c>
      <c r="BT1911" s="12">
        <v>0</v>
      </c>
      <c r="BU1911" s="12">
        <v>0</v>
      </c>
      <c r="BV1911" s="12">
        <v>0</v>
      </c>
      <c r="BW1911" t="s">
        <v>5432</v>
      </c>
      <c r="BX1911" t="s">
        <v>157</v>
      </c>
      <c r="BY1911">
        <v>2</v>
      </c>
      <c r="BZ1911">
        <v>1</v>
      </c>
      <c r="CG1911">
        <v>2</v>
      </c>
      <c r="CH1911">
        <v>1</v>
      </c>
      <c r="CI1911">
        <f>CE1911+CG1911</f>
        <v>2</v>
      </c>
      <c r="CJ1911">
        <v>730</v>
      </c>
      <c r="CN1911">
        <v>730</v>
      </c>
      <c r="CO1911">
        <v>365</v>
      </c>
      <c r="CS1911">
        <v>365</v>
      </c>
      <c r="DB1911">
        <f>CX1911+CZ1911+DA1911</f>
        <v>0</v>
      </c>
      <c r="DG1911" s="13" t="e">
        <f>(DC1911+DD1911)/CU1911</f>
        <v>#DIV/0!</v>
      </c>
      <c r="EI1911">
        <f>CO1911</f>
        <v>365</v>
      </c>
      <c r="EJ1911" s="16">
        <f>BU1911</f>
        <v>0</v>
      </c>
      <c r="EK1911" s="16">
        <f>EJ1911/EI1911</f>
        <v>0</v>
      </c>
      <c r="EL1911">
        <f>DJ1911</f>
        <v>0</v>
      </c>
      <c r="EM1911" s="16">
        <f>EK1911*EL1911</f>
        <v>0</v>
      </c>
    </row>
    <row r="1912" spans="1:143" x14ac:dyDescent="0.25">
      <c r="A1912">
        <v>2015</v>
      </c>
      <c r="B1912">
        <v>2067</v>
      </c>
      <c r="C1912" t="s">
        <v>1168</v>
      </c>
      <c r="D1912" t="s">
        <v>5433</v>
      </c>
      <c r="E1912" t="s">
        <v>5434</v>
      </c>
      <c r="F1912" t="s">
        <v>5434</v>
      </c>
      <c r="AJ1912">
        <v>0</v>
      </c>
      <c r="BJ1912" s="12">
        <v>0</v>
      </c>
      <c r="BK1912" s="12">
        <v>0</v>
      </c>
      <c r="BS1912" s="12">
        <v>0</v>
      </c>
      <c r="BT1912" s="12">
        <v>0</v>
      </c>
      <c r="BU1912" s="12">
        <v>0</v>
      </c>
      <c r="BV1912" s="12">
        <v>0</v>
      </c>
      <c r="BW1912" t="s">
        <v>5434</v>
      </c>
      <c r="BX1912" t="s">
        <v>157</v>
      </c>
      <c r="BY1912">
        <v>162</v>
      </c>
      <c r="BZ1912">
        <v>59</v>
      </c>
      <c r="CA1912">
        <v>133</v>
      </c>
      <c r="CB1912">
        <v>37</v>
      </c>
      <c r="CC1912">
        <v>1</v>
      </c>
      <c r="CE1912">
        <v>4</v>
      </c>
      <c r="CF1912">
        <v>4</v>
      </c>
      <c r="CG1912">
        <v>24</v>
      </c>
      <c r="CH1912">
        <v>18</v>
      </c>
      <c r="CI1912">
        <f>CE1912+CG1912</f>
        <v>28</v>
      </c>
      <c r="CJ1912">
        <v>6772</v>
      </c>
      <c r="CK1912">
        <v>365</v>
      </c>
      <c r="CL1912">
        <v>5206</v>
      </c>
      <c r="CM1912">
        <v>226</v>
      </c>
      <c r="CN1912">
        <v>975</v>
      </c>
      <c r="CO1912">
        <v>2684</v>
      </c>
      <c r="CQ1912">
        <v>1608</v>
      </c>
      <c r="CR1912">
        <v>226</v>
      </c>
      <c r="CS1912">
        <v>850</v>
      </c>
      <c r="CT1912">
        <v>180</v>
      </c>
      <c r="CU1912">
        <v>68</v>
      </c>
      <c r="CY1912">
        <v>7</v>
      </c>
      <c r="DB1912">
        <f>CX1912+CZ1912+DA1912</f>
        <v>0</v>
      </c>
      <c r="DC1912">
        <v>58</v>
      </c>
      <c r="DE1912">
        <v>3</v>
      </c>
      <c r="DG1912" s="13">
        <f>(DC1912+DD1912)/CU1912</f>
        <v>0.8529411764705882</v>
      </c>
      <c r="DH1912">
        <v>3125</v>
      </c>
      <c r="DI1912">
        <v>2696</v>
      </c>
      <c r="DJ1912">
        <v>2376</v>
      </c>
      <c r="DK1912">
        <v>2376</v>
      </c>
      <c r="DL1912">
        <v>167</v>
      </c>
      <c r="DM1912">
        <v>59</v>
      </c>
      <c r="DN1912">
        <v>140</v>
      </c>
      <c r="DO1912">
        <v>38</v>
      </c>
      <c r="DP1912">
        <v>4</v>
      </c>
      <c r="DQ1912">
        <v>17</v>
      </c>
      <c r="DU1912">
        <v>10</v>
      </c>
      <c r="DX1912">
        <v>47</v>
      </c>
      <c r="EA1912">
        <v>2</v>
      </c>
      <c r="EI1912">
        <f>CO1912</f>
        <v>2684</v>
      </c>
      <c r="EJ1912" s="16">
        <f>BU1912</f>
        <v>0</v>
      </c>
      <c r="EK1912" s="16">
        <f>EJ1912/EI1912</f>
        <v>0</v>
      </c>
      <c r="EL1912">
        <f>DJ1912</f>
        <v>2376</v>
      </c>
      <c r="EM1912" s="16">
        <f>EK1912*EL1912</f>
        <v>0</v>
      </c>
    </row>
    <row r="1913" spans="1:143" x14ac:dyDescent="0.25">
      <c r="A1913">
        <v>2015</v>
      </c>
      <c r="B1913">
        <v>2068</v>
      </c>
      <c r="C1913" t="s">
        <v>1168</v>
      </c>
      <c r="D1913" t="s">
        <v>5433</v>
      </c>
      <c r="E1913" t="s">
        <v>5435</v>
      </c>
      <c r="F1913" t="s">
        <v>5435</v>
      </c>
      <c r="AJ1913">
        <v>0</v>
      </c>
      <c r="BJ1913" s="12">
        <v>0</v>
      </c>
      <c r="BK1913" s="12">
        <v>0</v>
      </c>
      <c r="BS1913" s="12">
        <v>0</v>
      </c>
      <c r="BT1913" s="12">
        <v>0</v>
      </c>
      <c r="BU1913" s="12">
        <v>0</v>
      </c>
      <c r="BV1913" s="12">
        <v>0</v>
      </c>
      <c r="BW1913" t="s">
        <v>5435</v>
      </c>
      <c r="BX1913" t="s">
        <v>157</v>
      </c>
      <c r="BY1913">
        <v>4</v>
      </c>
      <c r="BZ1913">
        <v>2</v>
      </c>
      <c r="CA1913">
        <v>3</v>
      </c>
      <c r="CB1913">
        <v>1</v>
      </c>
      <c r="CG1913">
        <v>1</v>
      </c>
      <c r="CH1913">
        <v>1</v>
      </c>
      <c r="CI1913">
        <f>CE1913+CG1913</f>
        <v>1</v>
      </c>
      <c r="CJ1913">
        <v>368</v>
      </c>
      <c r="CL1913">
        <v>276</v>
      </c>
      <c r="CN1913">
        <v>92</v>
      </c>
      <c r="CO1913">
        <v>184</v>
      </c>
      <c r="CQ1913">
        <v>92</v>
      </c>
      <c r="CS1913">
        <v>92</v>
      </c>
      <c r="CT1913">
        <v>4</v>
      </c>
      <c r="CU1913">
        <v>2</v>
      </c>
      <c r="DB1913">
        <f>CX1913+CZ1913+DA1913</f>
        <v>0</v>
      </c>
      <c r="DC1913">
        <v>2</v>
      </c>
      <c r="DG1913" s="13">
        <f>(DC1913+DD1913)/CU1913</f>
        <v>1</v>
      </c>
      <c r="DH1913">
        <v>1425</v>
      </c>
      <c r="DI1913">
        <v>184</v>
      </c>
      <c r="DJ1913">
        <v>1425</v>
      </c>
      <c r="DK1913">
        <v>184</v>
      </c>
      <c r="EI1913">
        <f>CO1913</f>
        <v>184</v>
      </c>
      <c r="EJ1913" s="16">
        <f>BU1913</f>
        <v>0</v>
      </c>
      <c r="EK1913" s="16">
        <f>EJ1913/EI1913</f>
        <v>0</v>
      </c>
      <c r="EL1913">
        <f>DJ1913</f>
        <v>1425</v>
      </c>
      <c r="EM1913" s="16">
        <f>EK1913*EL1913</f>
        <v>0</v>
      </c>
    </row>
    <row r="1914" spans="1:143" x14ac:dyDescent="0.25">
      <c r="A1914">
        <v>2015</v>
      </c>
      <c r="B1914">
        <v>2069</v>
      </c>
      <c r="C1914" t="s">
        <v>1168</v>
      </c>
      <c r="D1914" t="s">
        <v>5433</v>
      </c>
      <c r="E1914" t="s">
        <v>5436</v>
      </c>
      <c r="F1914" t="s">
        <v>5436</v>
      </c>
      <c r="AJ1914">
        <v>0</v>
      </c>
      <c r="BJ1914" s="12">
        <v>0</v>
      </c>
      <c r="BK1914" s="12">
        <v>0</v>
      </c>
      <c r="BS1914" s="12">
        <v>0</v>
      </c>
      <c r="BT1914" s="12">
        <v>0</v>
      </c>
      <c r="BU1914" s="12">
        <v>0</v>
      </c>
      <c r="BV1914" s="12">
        <v>0</v>
      </c>
      <c r="BW1914" t="s">
        <v>5436</v>
      </c>
      <c r="BX1914" t="s">
        <v>141</v>
      </c>
      <c r="BY1914">
        <v>2</v>
      </c>
      <c r="BZ1914">
        <v>2</v>
      </c>
      <c r="CG1914">
        <v>2</v>
      </c>
      <c r="CH1914">
        <v>2</v>
      </c>
      <c r="CI1914">
        <f>CE1914+CG1914</f>
        <v>2</v>
      </c>
      <c r="CJ1914">
        <v>184</v>
      </c>
      <c r="CN1914">
        <v>184</v>
      </c>
      <c r="CO1914">
        <v>184</v>
      </c>
      <c r="CS1914">
        <v>184</v>
      </c>
      <c r="CT1914">
        <v>1</v>
      </c>
      <c r="CU1914">
        <v>1</v>
      </c>
      <c r="DB1914">
        <f>CX1914+CZ1914+DA1914</f>
        <v>0</v>
      </c>
      <c r="DC1914">
        <v>1</v>
      </c>
      <c r="DG1914" s="13">
        <f>(DC1914+DD1914)/CU1914</f>
        <v>1</v>
      </c>
      <c r="DH1914">
        <v>855</v>
      </c>
      <c r="DI1914">
        <v>92</v>
      </c>
      <c r="DJ1914">
        <v>855</v>
      </c>
      <c r="DK1914">
        <v>92</v>
      </c>
      <c r="EF1914">
        <v>5</v>
      </c>
      <c r="EG1914">
        <v>0</v>
      </c>
      <c r="EH1914" s="13">
        <v>0</v>
      </c>
      <c r="EI1914">
        <f>CO1914</f>
        <v>184</v>
      </c>
      <c r="EJ1914" s="16">
        <f>BU1914</f>
        <v>0</v>
      </c>
      <c r="EK1914" s="16">
        <f>EJ1914/EI1914</f>
        <v>0</v>
      </c>
      <c r="EL1914">
        <f>DJ1914</f>
        <v>855</v>
      </c>
      <c r="EM1914" s="16">
        <f>EK1914*EL1914</f>
        <v>0</v>
      </c>
    </row>
    <row r="1915" spans="1:143" x14ac:dyDescent="0.25">
      <c r="A1915">
        <v>2015</v>
      </c>
      <c r="B1915">
        <v>2070</v>
      </c>
      <c r="C1915" t="s">
        <v>1168</v>
      </c>
      <c r="D1915" t="s">
        <v>5433</v>
      </c>
      <c r="E1915" t="s">
        <v>5437</v>
      </c>
      <c r="F1915" t="s">
        <v>5437</v>
      </c>
      <c r="AJ1915">
        <v>0</v>
      </c>
      <c r="BJ1915" s="12">
        <v>0</v>
      </c>
      <c r="BK1915" s="12">
        <v>0</v>
      </c>
      <c r="BS1915" s="12">
        <v>0</v>
      </c>
      <c r="BT1915" s="12">
        <v>0</v>
      </c>
      <c r="BU1915" s="12">
        <v>0</v>
      </c>
      <c r="BV1915" s="12">
        <v>0</v>
      </c>
      <c r="BW1915" t="s">
        <v>5437</v>
      </c>
      <c r="BX1915" t="s">
        <v>141</v>
      </c>
      <c r="BY1915">
        <v>17</v>
      </c>
      <c r="BZ1915">
        <v>5</v>
      </c>
      <c r="CA1915">
        <v>17</v>
      </c>
      <c r="CB1915">
        <v>5</v>
      </c>
      <c r="CI1915">
        <f>CE1915+CG1915</f>
        <v>0</v>
      </c>
      <c r="CJ1915">
        <v>1639</v>
      </c>
      <c r="CL1915">
        <v>1639</v>
      </c>
      <c r="CO1915">
        <v>479</v>
      </c>
      <c r="CQ1915">
        <v>479</v>
      </c>
      <c r="CT1915">
        <v>14</v>
      </c>
      <c r="CU1915">
        <v>4</v>
      </c>
      <c r="DB1915">
        <f>CX1915+CZ1915+DA1915</f>
        <v>0</v>
      </c>
      <c r="DC1915">
        <v>3</v>
      </c>
      <c r="DD1915">
        <v>1</v>
      </c>
      <c r="DG1915" s="13">
        <f>(DC1915+DD1915)/CU1915</f>
        <v>1</v>
      </c>
      <c r="DH1915">
        <v>1333</v>
      </c>
      <c r="DI1915">
        <v>393</v>
      </c>
      <c r="DJ1915">
        <v>1333</v>
      </c>
      <c r="DK1915">
        <v>393</v>
      </c>
      <c r="DL1915">
        <v>12</v>
      </c>
      <c r="DM1915">
        <v>4</v>
      </c>
      <c r="DN1915">
        <v>12</v>
      </c>
      <c r="DO1915">
        <v>4</v>
      </c>
      <c r="DS1915">
        <v>1</v>
      </c>
      <c r="DX1915">
        <v>2</v>
      </c>
      <c r="DZ1915">
        <v>1</v>
      </c>
      <c r="EF1915">
        <v>1</v>
      </c>
      <c r="EG1915">
        <v>0</v>
      </c>
      <c r="EH1915" s="13">
        <v>0</v>
      </c>
      <c r="EI1915">
        <f>CO1915</f>
        <v>479</v>
      </c>
      <c r="EJ1915" s="16">
        <f>BU1915</f>
        <v>0</v>
      </c>
      <c r="EK1915" s="16">
        <f>EJ1915/EI1915</f>
        <v>0</v>
      </c>
      <c r="EL1915">
        <f>DJ1915</f>
        <v>1333</v>
      </c>
      <c r="EM1915" s="16">
        <f>EK1915*EL1915</f>
        <v>0</v>
      </c>
    </row>
    <row r="1916" spans="1:143" x14ac:dyDescent="0.25">
      <c r="A1916">
        <v>2015</v>
      </c>
      <c r="B1916">
        <v>1737</v>
      </c>
      <c r="C1916" t="s">
        <v>1168</v>
      </c>
      <c r="D1916" t="s">
        <v>5438</v>
      </c>
      <c r="E1916" t="s">
        <v>5439</v>
      </c>
      <c r="F1916" t="s">
        <v>5440</v>
      </c>
      <c r="H1916">
        <v>539071</v>
      </c>
      <c r="I1916" t="s">
        <v>5441</v>
      </c>
      <c r="J1916" t="s">
        <v>1168</v>
      </c>
      <c r="K1916">
        <v>99362</v>
      </c>
      <c r="L1916" t="s">
        <v>163</v>
      </c>
      <c r="N1916" t="s">
        <v>197</v>
      </c>
      <c r="O1916" t="s">
        <v>198</v>
      </c>
      <c r="P1916" t="s">
        <v>152</v>
      </c>
      <c r="Q1916" t="s">
        <v>256</v>
      </c>
      <c r="R1916" t="s">
        <v>167</v>
      </c>
      <c r="S1916" t="s">
        <v>152</v>
      </c>
      <c r="T1916" t="s">
        <v>168</v>
      </c>
      <c r="V1916" t="s">
        <v>161</v>
      </c>
      <c r="W1916" t="s">
        <v>490</v>
      </c>
      <c r="Y1916">
        <v>16</v>
      </c>
      <c r="Z1916">
        <v>7</v>
      </c>
      <c r="AA1916">
        <v>32</v>
      </c>
      <c r="AB1916">
        <v>2</v>
      </c>
      <c r="AJ1916">
        <v>48</v>
      </c>
      <c r="AR1916" t="s">
        <v>159</v>
      </c>
      <c r="AS1916" t="s">
        <v>152</v>
      </c>
      <c r="BI1916" s="12">
        <v>573186</v>
      </c>
      <c r="BJ1916" s="12">
        <v>573186</v>
      </c>
      <c r="BK1916" s="12">
        <v>0</v>
      </c>
      <c r="BR1916" s="15">
        <v>11846</v>
      </c>
      <c r="BS1916" s="12">
        <v>11846</v>
      </c>
      <c r="BT1916" s="12">
        <v>23692</v>
      </c>
      <c r="BU1916" s="12">
        <v>596878</v>
      </c>
      <c r="BV1916" s="12">
        <v>0</v>
      </c>
      <c r="CI1916">
        <f>CE1916+CG1916</f>
        <v>0</v>
      </c>
      <c r="DB1916">
        <f>CX1916+CZ1916+DA1916</f>
        <v>0</v>
      </c>
      <c r="DG1916" s="13" t="e">
        <f>(DC1916+DD1916)/CU1916</f>
        <v>#DIV/0!</v>
      </c>
      <c r="EI1916">
        <f>CO1916</f>
        <v>0</v>
      </c>
      <c r="EJ1916" s="16">
        <f>BU1916</f>
        <v>596878</v>
      </c>
      <c r="EK1916" s="16" t="e">
        <f>EJ1916/EI1916</f>
        <v>#DIV/0!</v>
      </c>
      <c r="EL1916">
        <f>DJ1916</f>
        <v>0</v>
      </c>
      <c r="EM1916" s="16" t="e">
        <f>EK1916*EL1916</f>
        <v>#DIV/0!</v>
      </c>
    </row>
    <row r="1917" spans="1:143" x14ac:dyDescent="0.25">
      <c r="A1917">
        <v>2015</v>
      </c>
      <c r="B1917">
        <v>1958</v>
      </c>
      <c r="C1917" t="s">
        <v>1168</v>
      </c>
      <c r="D1917" t="s">
        <v>222</v>
      </c>
      <c r="E1917" t="s">
        <v>5061</v>
      </c>
      <c r="F1917" t="s">
        <v>5442</v>
      </c>
      <c r="G1917" t="s">
        <v>145</v>
      </c>
      <c r="H1917">
        <v>539071</v>
      </c>
      <c r="I1917" t="s">
        <v>5443</v>
      </c>
      <c r="J1917" t="s">
        <v>1168</v>
      </c>
      <c r="K1917">
        <v>99362</v>
      </c>
      <c r="L1917" t="s">
        <v>163</v>
      </c>
      <c r="N1917" t="s">
        <v>151</v>
      </c>
      <c r="P1917" t="s">
        <v>152</v>
      </c>
      <c r="Q1917" t="s">
        <v>256</v>
      </c>
      <c r="R1917" t="s">
        <v>154</v>
      </c>
      <c r="S1917" t="s">
        <v>210</v>
      </c>
      <c r="T1917" t="s">
        <v>155</v>
      </c>
      <c r="U1917" t="s">
        <v>211</v>
      </c>
      <c r="V1917" t="s">
        <v>212</v>
      </c>
      <c r="W1917" t="s">
        <v>158</v>
      </c>
      <c r="Y1917">
        <v>12</v>
      </c>
      <c r="Z1917">
        <v>4</v>
      </c>
      <c r="AJ1917">
        <v>12</v>
      </c>
      <c r="AR1917" t="s">
        <v>159</v>
      </c>
      <c r="BB1917" s="12">
        <v>70144.75</v>
      </c>
      <c r="BJ1917" s="12">
        <v>70144.75</v>
      </c>
      <c r="BK1917" s="12">
        <v>70144.75</v>
      </c>
      <c r="BS1917" s="12">
        <v>0</v>
      </c>
      <c r="BT1917" s="12">
        <v>0</v>
      </c>
      <c r="BU1917" s="12">
        <v>70144.75</v>
      </c>
      <c r="BV1917" s="12">
        <v>70144.75</v>
      </c>
      <c r="BW1917" t="s">
        <v>5442</v>
      </c>
      <c r="BX1917" t="s">
        <v>141</v>
      </c>
      <c r="BY1917">
        <v>37</v>
      </c>
      <c r="BZ1917">
        <v>13</v>
      </c>
      <c r="CA1917">
        <v>30</v>
      </c>
      <c r="CB1917">
        <v>9</v>
      </c>
      <c r="CE1917">
        <v>2</v>
      </c>
      <c r="CF1917">
        <v>1</v>
      </c>
      <c r="CG1917">
        <v>5</v>
      </c>
      <c r="CH1917">
        <v>3</v>
      </c>
      <c r="CI1917">
        <f>CE1917+CG1917</f>
        <v>7</v>
      </c>
      <c r="CJ1917">
        <v>3786</v>
      </c>
      <c r="CL1917">
        <v>3639</v>
      </c>
      <c r="CM1917">
        <v>58</v>
      </c>
      <c r="CN1917">
        <v>89</v>
      </c>
      <c r="CO1917">
        <v>1100</v>
      </c>
      <c r="CQ1917">
        <v>984</v>
      </c>
      <c r="CR1917">
        <v>29</v>
      </c>
      <c r="CS1917">
        <v>87</v>
      </c>
      <c r="CT1917">
        <v>38</v>
      </c>
      <c r="CU1917">
        <v>15</v>
      </c>
      <c r="CW1917">
        <v>1</v>
      </c>
      <c r="CY1917">
        <v>2</v>
      </c>
      <c r="DA1917">
        <v>1</v>
      </c>
      <c r="DB1917">
        <f>CX1917+CZ1917+DA1917</f>
        <v>1</v>
      </c>
      <c r="DC1917">
        <v>11</v>
      </c>
      <c r="DG1917" s="13">
        <f>(DC1917+DD1917)/CU1917</f>
        <v>0.73333333333333328</v>
      </c>
      <c r="DH1917">
        <v>1069</v>
      </c>
      <c r="DI1917">
        <v>874</v>
      </c>
      <c r="DJ1917">
        <v>461</v>
      </c>
      <c r="DK1917">
        <v>461</v>
      </c>
      <c r="DL1917">
        <v>29</v>
      </c>
      <c r="DM1917">
        <v>11</v>
      </c>
      <c r="DN1917">
        <v>21</v>
      </c>
      <c r="DO1917">
        <v>6</v>
      </c>
      <c r="DP1917">
        <v>1</v>
      </c>
      <c r="DQ1917">
        <v>4</v>
      </c>
      <c r="DS1917">
        <v>5</v>
      </c>
      <c r="DX1917">
        <v>2</v>
      </c>
      <c r="EA1917">
        <v>4</v>
      </c>
      <c r="EF1917">
        <v>1</v>
      </c>
      <c r="EG1917">
        <v>1</v>
      </c>
      <c r="EH1917" s="13">
        <v>1</v>
      </c>
      <c r="EI1917">
        <f>CO1917</f>
        <v>1100</v>
      </c>
      <c r="EJ1917" s="16">
        <f>BU1917</f>
        <v>70144.75</v>
      </c>
      <c r="EK1917" s="16">
        <f>EJ1917/EI1917</f>
        <v>63.767954545454543</v>
      </c>
      <c r="EL1917">
        <f>DJ1917</f>
        <v>461</v>
      </c>
      <c r="EM1917" s="16">
        <f>EK1917*EL1917</f>
        <v>29397.027045454546</v>
      </c>
    </row>
    <row r="1918" spans="1:143" x14ac:dyDescent="0.25">
      <c r="A1918">
        <v>2015</v>
      </c>
      <c r="B1918">
        <v>1749</v>
      </c>
      <c r="C1918" t="s">
        <v>1168</v>
      </c>
      <c r="D1918" t="s">
        <v>1188</v>
      </c>
      <c r="E1918" t="s">
        <v>5444</v>
      </c>
      <c r="F1918" t="s">
        <v>5445</v>
      </c>
      <c r="G1918" t="s">
        <v>145</v>
      </c>
      <c r="H1918">
        <v>539071</v>
      </c>
      <c r="I1918" t="s">
        <v>5446</v>
      </c>
      <c r="J1918" t="s">
        <v>5447</v>
      </c>
      <c r="K1918">
        <v>99324</v>
      </c>
      <c r="L1918" t="s">
        <v>163</v>
      </c>
      <c r="N1918" t="s">
        <v>197</v>
      </c>
      <c r="O1918" t="s">
        <v>198</v>
      </c>
      <c r="P1918" t="s">
        <v>210</v>
      </c>
      <c r="Q1918" t="s">
        <v>256</v>
      </c>
      <c r="R1918" t="s">
        <v>248</v>
      </c>
      <c r="S1918" t="s">
        <v>210</v>
      </c>
      <c r="V1918" t="s">
        <v>257</v>
      </c>
      <c r="W1918" t="s">
        <v>175</v>
      </c>
      <c r="AA1918">
        <v>7</v>
      </c>
      <c r="AB1918">
        <v>2</v>
      </c>
      <c r="AI1918" t="s">
        <v>776</v>
      </c>
      <c r="AJ1918">
        <v>7</v>
      </c>
      <c r="AQ1918" t="s">
        <v>250</v>
      </c>
      <c r="AR1918" t="s">
        <v>159</v>
      </c>
      <c r="AS1918" t="s">
        <v>210</v>
      </c>
      <c r="AV1918" s="12">
        <v>15623.26</v>
      </c>
      <c r="AX1918" s="15">
        <v>56265.15</v>
      </c>
      <c r="BJ1918" s="12">
        <v>71888.41</v>
      </c>
      <c r="BK1918" s="12">
        <v>15623.26</v>
      </c>
      <c r="BS1918" s="12">
        <v>0</v>
      </c>
      <c r="BT1918" s="12">
        <v>0</v>
      </c>
      <c r="BU1918" s="12">
        <v>71888.41</v>
      </c>
      <c r="BV1918" s="12">
        <v>15623.26</v>
      </c>
      <c r="BW1918" t="s">
        <v>5445</v>
      </c>
      <c r="BX1918" t="s">
        <v>259</v>
      </c>
      <c r="BY1918">
        <v>8</v>
      </c>
      <c r="BZ1918">
        <v>8</v>
      </c>
      <c r="CG1918">
        <v>8</v>
      </c>
      <c r="CH1918">
        <v>8</v>
      </c>
      <c r="CI1918">
        <f>CE1918+CG1918</f>
        <v>8</v>
      </c>
      <c r="CJ1918">
        <v>1997</v>
      </c>
      <c r="CN1918">
        <v>1997</v>
      </c>
      <c r="CO1918">
        <v>1997</v>
      </c>
      <c r="CS1918">
        <v>1997</v>
      </c>
      <c r="CT1918">
        <v>2</v>
      </c>
      <c r="CU1918">
        <v>2</v>
      </c>
      <c r="DB1918">
        <f>CX1918+CZ1918+DA1918</f>
        <v>0</v>
      </c>
      <c r="DC1918">
        <v>2</v>
      </c>
      <c r="DG1918" s="13">
        <f>(DC1918+DD1918)/CU1918</f>
        <v>1</v>
      </c>
      <c r="DH1918">
        <v>1414</v>
      </c>
      <c r="DI1918">
        <v>219</v>
      </c>
      <c r="DJ1918">
        <v>1414</v>
      </c>
      <c r="DK1918">
        <v>219</v>
      </c>
      <c r="DL1918">
        <v>2</v>
      </c>
      <c r="DM1918">
        <v>2</v>
      </c>
      <c r="DQ1918">
        <v>2</v>
      </c>
      <c r="DS1918">
        <v>1</v>
      </c>
      <c r="EA1918">
        <v>1</v>
      </c>
      <c r="EI1918">
        <f>CO1918</f>
        <v>1997</v>
      </c>
      <c r="EJ1918" s="16">
        <f>BU1918</f>
        <v>71888.41</v>
      </c>
      <c r="EK1918" s="16">
        <f>EJ1918/EI1918</f>
        <v>35.998202303455187</v>
      </c>
      <c r="EL1918">
        <f>DJ1918</f>
        <v>1414</v>
      </c>
      <c r="EM1918" s="16">
        <f>EK1918*EL1918</f>
        <v>50901.458057085634</v>
      </c>
    </row>
    <row r="1919" spans="1:143" x14ac:dyDescent="0.25">
      <c r="A1919">
        <v>2015</v>
      </c>
      <c r="B1919">
        <v>1963</v>
      </c>
      <c r="C1919" t="s">
        <v>1168</v>
      </c>
      <c r="D1919" t="s">
        <v>222</v>
      </c>
      <c r="E1919" t="s">
        <v>5448</v>
      </c>
      <c r="G1919" t="s">
        <v>145</v>
      </c>
      <c r="H1919">
        <v>539071</v>
      </c>
      <c r="I1919" t="s">
        <v>5443</v>
      </c>
      <c r="J1919" t="s">
        <v>1168</v>
      </c>
      <c r="K1919">
        <v>99362</v>
      </c>
      <c r="L1919" t="s">
        <v>489</v>
      </c>
      <c r="N1919" t="s">
        <v>151</v>
      </c>
      <c r="P1919" t="s">
        <v>152</v>
      </c>
      <c r="Q1919" t="s">
        <v>256</v>
      </c>
      <c r="R1919" t="s">
        <v>187</v>
      </c>
      <c r="T1919" t="s">
        <v>155</v>
      </c>
      <c r="U1919" t="s">
        <v>211</v>
      </c>
      <c r="W1919" t="s">
        <v>490</v>
      </c>
      <c r="Y1919">
        <v>3</v>
      </c>
      <c r="Z1919">
        <v>1</v>
      </c>
      <c r="AA1919">
        <v>4</v>
      </c>
      <c r="AB1919">
        <v>4</v>
      </c>
      <c r="AJ1919">
        <v>7</v>
      </c>
      <c r="AR1919" t="s">
        <v>159</v>
      </c>
      <c r="BB1919" s="12">
        <v>75568.210000000006</v>
      </c>
      <c r="BJ1919" s="12">
        <v>75568.210000000006</v>
      </c>
      <c r="BK1919" s="12">
        <v>75568.210000000006</v>
      </c>
      <c r="BS1919" s="12">
        <v>0</v>
      </c>
      <c r="BT1919" s="12">
        <v>0</v>
      </c>
      <c r="BU1919" s="12">
        <v>75568.210000000006</v>
      </c>
      <c r="BV1919" s="12">
        <v>75568.210000000006</v>
      </c>
      <c r="CI1919">
        <f>CE1919+CG1919</f>
        <v>0</v>
      </c>
      <c r="DB1919">
        <f>CX1919+CZ1919+DA1919</f>
        <v>0</v>
      </c>
      <c r="DG1919" s="13" t="e">
        <f>(DC1919+DD1919)/CU1919</f>
        <v>#DIV/0!</v>
      </c>
      <c r="EI1919">
        <f>CO1919</f>
        <v>0</v>
      </c>
      <c r="EJ1919" s="16">
        <f>BU1919</f>
        <v>75568.210000000006</v>
      </c>
      <c r="EK1919" s="16" t="e">
        <f>EJ1919/EI1919</f>
        <v>#DIV/0!</v>
      </c>
      <c r="EL1919">
        <f>DJ1919</f>
        <v>0</v>
      </c>
      <c r="EM1919" s="16" t="e">
        <f>EK1919*EL1919</f>
        <v>#DIV/0!</v>
      </c>
    </row>
    <row r="1920" spans="1:143" x14ac:dyDescent="0.25">
      <c r="A1920">
        <v>2015</v>
      </c>
      <c r="B1920">
        <v>1965</v>
      </c>
      <c r="C1920" t="s">
        <v>1168</v>
      </c>
      <c r="D1920" t="s">
        <v>1225</v>
      </c>
      <c r="E1920" t="s">
        <v>5448</v>
      </c>
      <c r="G1920" t="s">
        <v>145</v>
      </c>
      <c r="H1920">
        <v>539071</v>
      </c>
      <c r="I1920" t="s">
        <v>1228</v>
      </c>
      <c r="J1920" t="s">
        <v>1168</v>
      </c>
      <c r="K1920">
        <v>99362</v>
      </c>
      <c r="L1920" t="s">
        <v>163</v>
      </c>
      <c r="N1920" t="s">
        <v>286</v>
      </c>
      <c r="P1920" t="s">
        <v>152</v>
      </c>
      <c r="Q1920" t="s">
        <v>153</v>
      </c>
      <c r="V1920" t="s">
        <v>287</v>
      </c>
      <c r="W1920" t="s">
        <v>490</v>
      </c>
      <c r="AJ1920">
        <v>0</v>
      </c>
      <c r="AR1920" t="s">
        <v>159</v>
      </c>
      <c r="AS1920" t="s">
        <v>152</v>
      </c>
      <c r="AV1920" s="12">
        <v>40217</v>
      </c>
      <c r="BF1920" s="12">
        <v>10736</v>
      </c>
      <c r="BJ1920" s="12">
        <v>50953</v>
      </c>
      <c r="BK1920" s="12">
        <v>40217</v>
      </c>
      <c r="BS1920" s="12">
        <v>0</v>
      </c>
      <c r="BT1920" s="12">
        <v>0</v>
      </c>
      <c r="BU1920" s="12">
        <v>50953</v>
      </c>
      <c r="BV1920" s="12">
        <v>40217</v>
      </c>
      <c r="CI1920">
        <f>CE1920+CG1920</f>
        <v>0</v>
      </c>
      <c r="DB1920">
        <f>CX1920+CZ1920+DA1920</f>
        <v>0</v>
      </c>
      <c r="DG1920" s="13" t="e">
        <f>(DC1920+DD1920)/CU1920</f>
        <v>#DIV/0!</v>
      </c>
      <c r="EI1920">
        <f>CO1920</f>
        <v>0</v>
      </c>
      <c r="EJ1920" s="16">
        <f>BU1920</f>
        <v>50953</v>
      </c>
      <c r="EK1920" s="16" t="e">
        <f>EJ1920/EI1920</f>
        <v>#DIV/0!</v>
      </c>
      <c r="EL1920">
        <f>DJ1920</f>
        <v>0</v>
      </c>
      <c r="EM1920" s="16" t="e">
        <f>EK1920*EL1920</f>
        <v>#DIV/0!</v>
      </c>
    </row>
    <row r="1921" spans="1:143" x14ac:dyDescent="0.25">
      <c r="A1921">
        <v>2015</v>
      </c>
      <c r="B1921">
        <v>1817</v>
      </c>
      <c r="C1921" t="s">
        <v>1168</v>
      </c>
      <c r="D1921" t="s">
        <v>5449</v>
      </c>
      <c r="E1921" t="s">
        <v>5450</v>
      </c>
      <c r="F1921" t="s">
        <v>5451</v>
      </c>
      <c r="H1921">
        <v>539071</v>
      </c>
      <c r="I1921" t="s">
        <v>5452</v>
      </c>
      <c r="J1921" t="s">
        <v>1168</v>
      </c>
      <c r="K1921">
        <v>99362</v>
      </c>
      <c r="L1921" t="s">
        <v>163</v>
      </c>
      <c r="N1921" t="s">
        <v>151</v>
      </c>
      <c r="P1921" t="s">
        <v>152</v>
      </c>
      <c r="Q1921" t="s">
        <v>153</v>
      </c>
      <c r="R1921" t="s">
        <v>167</v>
      </c>
      <c r="T1921" t="s">
        <v>168</v>
      </c>
      <c r="U1921" t="s">
        <v>156</v>
      </c>
      <c r="V1921" t="s">
        <v>157</v>
      </c>
      <c r="W1921" t="s">
        <v>175</v>
      </c>
      <c r="AA1921">
        <v>1</v>
      </c>
      <c r="AB1921">
        <v>1</v>
      </c>
      <c r="AJ1921">
        <v>1</v>
      </c>
      <c r="AR1921" t="s">
        <v>159</v>
      </c>
      <c r="AS1921" t="s">
        <v>152</v>
      </c>
      <c r="BG1921" s="15">
        <v>8200</v>
      </c>
      <c r="BJ1921" s="12">
        <v>8200</v>
      </c>
      <c r="BK1921" s="12">
        <v>0</v>
      </c>
      <c r="BS1921" s="12">
        <v>0</v>
      </c>
      <c r="BT1921" s="12">
        <v>0</v>
      </c>
      <c r="BU1921" s="12">
        <v>8200</v>
      </c>
      <c r="BV1921" s="12">
        <v>0</v>
      </c>
      <c r="CI1921">
        <f>CE1921+CG1921</f>
        <v>0</v>
      </c>
      <c r="DB1921">
        <f>CX1921+CZ1921+DA1921</f>
        <v>0</v>
      </c>
      <c r="DG1921" s="13" t="e">
        <f>(DC1921+DD1921)/CU1921</f>
        <v>#DIV/0!</v>
      </c>
      <c r="EI1921">
        <f>CO1921</f>
        <v>0</v>
      </c>
      <c r="EJ1921" s="16">
        <f>BU1921</f>
        <v>8200</v>
      </c>
      <c r="EK1921" s="16" t="e">
        <f>EJ1921/EI1921</f>
        <v>#DIV/0!</v>
      </c>
      <c r="EL1921">
        <f>DJ1921</f>
        <v>0</v>
      </c>
      <c r="EM1921" s="16" t="e">
        <f>EK1921*EL1921</f>
        <v>#DIV/0!</v>
      </c>
    </row>
    <row r="1922" spans="1:143" x14ac:dyDescent="0.25">
      <c r="A1922">
        <v>2015</v>
      </c>
      <c r="B1922">
        <v>1768</v>
      </c>
      <c r="C1922" t="s">
        <v>1168</v>
      </c>
      <c r="D1922" t="s">
        <v>5453</v>
      </c>
      <c r="E1922" t="s">
        <v>161</v>
      </c>
      <c r="F1922" t="s">
        <v>5454</v>
      </c>
      <c r="G1922" t="s">
        <v>145</v>
      </c>
      <c r="H1922">
        <v>539071</v>
      </c>
      <c r="I1922" t="s">
        <v>5455</v>
      </c>
      <c r="J1922" t="s">
        <v>1168</v>
      </c>
      <c r="K1922">
        <v>99362</v>
      </c>
      <c r="L1922" t="s">
        <v>163</v>
      </c>
      <c r="N1922" t="s">
        <v>218</v>
      </c>
      <c r="P1922" t="s">
        <v>152</v>
      </c>
      <c r="Q1922" t="s">
        <v>199</v>
      </c>
      <c r="R1922" t="s">
        <v>167</v>
      </c>
      <c r="T1922" t="s">
        <v>168</v>
      </c>
      <c r="V1922" t="s">
        <v>161</v>
      </c>
      <c r="W1922" t="s">
        <v>169</v>
      </c>
      <c r="AA1922">
        <v>1</v>
      </c>
      <c r="AB1922">
        <v>1</v>
      </c>
      <c r="AJ1922">
        <v>1</v>
      </c>
      <c r="AR1922" t="s">
        <v>159</v>
      </c>
      <c r="AS1922" t="s">
        <v>152</v>
      </c>
      <c r="AV1922" s="12">
        <v>562</v>
      </c>
      <c r="BJ1922" s="12">
        <v>562</v>
      </c>
      <c r="BK1922" s="12">
        <v>562</v>
      </c>
      <c r="BS1922" s="12">
        <v>0</v>
      </c>
      <c r="BT1922" s="12">
        <v>0</v>
      </c>
      <c r="BU1922" s="12">
        <v>562</v>
      </c>
      <c r="BV1922" s="12">
        <v>562</v>
      </c>
      <c r="BW1922" t="s">
        <v>5454</v>
      </c>
      <c r="BX1922" t="s">
        <v>161</v>
      </c>
      <c r="BY1922">
        <v>1</v>
      </c>
      <c r="BZ1922">
        <v>1</v>
      </c>
      <c r="CG1922">
        <v>1</v>
      </c>
      <c r="CH1922">
        <v>1</v>
      </c>
      <c r="CI1922">
        <f>CE1922+CG1922</f>
        <v>1</v>
      </c>
      <c r="CJ1922">
        <v>23</v>
      </c>
      <c r="CN1922">
        <v>23</v>
      </c>
      <c r="CO1922">
        <v>23</v>
      </c>
      <c r="CS1922">
        <v>23</v>
      </c>
      <c r="CT1922">
        <v>2</v>
      </c>
      <c r="CU1922">
        <v>2</v>
      </c>
      <c r="CY1922">
        <v>1</v>
      </c>
      <c r="DA1922">
        <v>1</v>
      </c>
      <c r="DB1922">
        <f>CX1922+CZ1922+DA1922</f>
        <v>1</v>
      </c>
      <c r="DG1922" s="13">
        <f>(DC1922+DD1922)/CU1922</f>
        <v>0</v>
      </c>
      <c r="DH1922">
        <v>34</v>
      </c>
      <c r="DI1922">
        <v>34</v>
      </c>
      <c r="DL1922">
        <v>2</v>
      </c>
      <c r="DM1922">
        <v>2</v>
      </c>
      <c r="DP1922">
        <v>1</v>
      </c>
      <c r="DQ1922">
        <v>1</v>
      </c>
      <c r="DV1922">
        <v>1</v>
      </c>
      <c r="DZ1922">
        <v>1</v>
      </c>
      <c r="EF1922">
        <v>1</v>
      </c>
      <c r="EG1922">
        <v>0</v>
      </c>
      <c r="EH1922" s="13">
        <v>0</v>
      </c>
      <c r="EI1922">
        <f>CO1922</f>
        <v>23</v>
      </c>
      <c r="EJ1922" s="16">
        <f>BU1922</f>
        <v>562</v>
      </c>
      <c r="EK1922" s="16">
        <f>EJ1922/EI1922</f>
        <v>24.434782608695652</v>
      </c>
      <c r="EL1922">
        <f>DJ1922</f>
        <v>0</v>
      </c>
      <c r="EM1922" s="16">
        <f>EK1922*EL1922</f>
        <v>0</v>
      </c>
    </row>
    <row r="1923" spans="1:143" x14ac:dyDescent="0.25">
      <c r="A1923">
        <v>2015</v>
      </c>
      <c r="B1923">
        <v>1757</v>
      </c>
      <c r="C1923" t="s">
        <v>1168</v>
      </c>
      <c r="D1923" t="s">
        <v>617</v>
      </c>
      <c r="E1923" t="s">
        <v>161</v>
      </c>
      <c r="F1923" t="s">
        <v>5456</v>
      </c>
      <c r="H1923">
        <v>539071</v>
      </c>
      <c r="I1923" t="s">
        <v>5457</v>
      </c>
      <c r="J1923" t="s">
        <v>1168</v>
      </c>
      <c r="K1923">
        <v>99362</v>
      </c>
      <c r="L1923" t="s">
        <v>163</v>
      </c>
      <c r="N1923" t="s">
        <v>218</v>
      </c>
      <c r="P1923" t="s">
        <v>152</v>
      </c>
      <c r="Q1923" t="s">
        <v>207</v>
      </c>
      <c r="R1923" t="s">
        <v>187</v>
      </c>
      <c r="T1923" t="s">
        <v>168</v>
      </c>
      <c r="V1923" t="s">
        <v>161</v>
      </c>
      <c r="W1923" t="s">
        <v>169</v>
      </c>
      <c r="Y1923">
        <v>6</v>
      </c>
      <c r="Z1923">
        <v>2</v>
      </c>
      <c r="AJ1923">
        <v>6</v>
      </c>
      <c r="AR1923" t="s">
        <v>159</v>
      </c>
      <c r="AS1923" t="s">
        <v>152</v>
      </c>
      <c r="BI1923" s="12">
        <v>1710</v>
      </c>
      <c r="BJ1923" s="12">
        <v>1710</v>
      </c>
      <c r="BK1923" s="12">
        <v>0</v>
      </c>
      <c r="BS1923" s="12">
        <v>0</v>
      </c>
      <c r="BT1923" s="12">
        <v>0</v>
      </c>
      <c r="BU1923" s="12">
        <v>1710</v>
      </c>
      <c r="BV1923" s="12">
        <v>0</v>
      </c>
      <c r="CI1923">
        <f>CE1923+CG1923</f>
        <v>0</v>
      </c>
      <c r="DB1923">
        <f>CX1923+CZ1923+DA1923</f>
        <v>0</v>
      </c>
      <c r="DG1923" s="13" t="e">
        <f>(DC1923+DD1923)/CU1923</f>
        <v>#DIV/0!</v>
      </c>
      <c r="EI1923">
        <f>CO1923</f>
        <v>0</v>
      </c>
      <c r="EJ1923" s="16">
        <f>BU1923</f>
        <v>1710</v>
      </c>
      <c r="EK1923" s="16" t="e">
        <f>EJ1923/EI1923</f>
        <v>#DIV/0!</v>
      </c>
      <c r="EL1923">
        <f>DJ1923</f>
        <v>0</v>
      </c>
      <c r="EM1923" s="16" t="e">
        <f>EK1923*EL1923</f>
        <v>#DIV/0!</v>
      </c>
    </row>
    <row r="1924" spans="1:143" x14ac:dyDescent="0.25">
      <c r="A1924">
        <v>2015</v>
      </c>
      <c r="B1924">
        <v>1967</v>
      </c>
      <c r="C1924" t="s">
        <v>1168</v>
      </c>
      <c r="D1924" t="s">
        <v>222</v>
      </c>
      <c r="E1924" t="s">
        <v>161</v>
      </c>
      <c r="H1924">
        <v>539071</v>
      </c>
      <c r="I1924" t="s">
        <v>5443</v>
      </c>
      <c r="J1924" t="s">
        <v>1168</v>
      </c>
      <c r="K1924">
        <v>99362</v>
      </c>
      <c r="L1924" t="s">
        <v>579</v>
      </c>
      <c r="M1924" t="s">
        <v>5458</v>
      </c>
      <c r="N1924" t="s">
        <v>197</v>
      </c>
      <c r="O1924" t="s">
        <v>198</v>
      </c>
      <c r="P1924" t="s">
        <v>152</v>
      </c>
      <c r="Q1924" t="s">
        <v>256</v>
      </c>
      <c r="R1924" t="s">
        <v>187</v>
      </c>
      <c r="S1924" t="s">
        <v>152</v>
      </c>
      <c r="T1924" t="s">
        <v>168</v>
      </c>
      <c r="V1924" t="s">
        <v>161</v>
      </c>
      <c r="W1924" t="s">
        <v>5459</v>
      </c>
      <c r="AC1924" t="s">
        <v>600</v>
      </c>
      <c r="AD1924" t="s">
        <v>311</v>
      </c>
      <c r="AF1924" t="s">
        <v>600</v>
      </c>
      <c r="AH1924" t="s">
        <v>600</v>
      </c>
      <c r="AJ1924">
        <v>6</v>
      </c>
      <c r="AR1924" t="s">
        <v>176</v>
      </c>
      <c r="AS1924" t="s">
        <v>152</v>
      </c>
      <c r="BJ1924" s="12">
        <v>0</v>
      </c>
      <c r="BK1924" s="12">
        <v>0</v>
      </c>
      <c r="BS1924" s="12">
        <v>30077</v>
      </c>
      <c r="BT1924" s="12">
        <v>30077</v>
      </c>
      <c r="BU1924" s="12">
        <v>30077</v>
      </c>
      <c r="BV1924" s="12">
        <v>0</v>
      </c>
      <c r="CI1924">
        <f>CE1924+CG1924</f>
        <v>0</v>
      </c>
      <c r="DB1924">
        <f>CX1924+CZ1924+DA1924</f>
        <v>0</v>
      </c>
      <c r="DG1924" s="13" t="e">
        <f>(DC1924+DD1924)/CU1924</f>
        <v>#DIV/0!</v>
      </c>
      <c r="EI1924">
        <f>CO1924</f>
        <v>0</v>
      </c>
      <c r="EJ1924" s="16">
        <f>BU1924</f>
        <v>30077</v>
      </c>
      <c r="EK1924" s="16" t="e">
        <f>EJ1924/EI1924</f>
        <v>#DIV/0!</v>
      </c>
      <c r="EL1924">
        <f>DJ1924</f>
        <v>0</v>
      </c>
      <c r="EM1924" s="16" t="e">
        <f>EK1924*EL1924</f>
        <v>#DIV/0!</v>
      </c>
    </row>
    <row r="1925" spans="1:143" x14ac:dyDescent="0.25">
      <c r="A1925">
        <v>2015</v>
      </c>
      <c r="B1925">
        <v>1807</v>
      </c>
      <c r="C1925" t="s">
        <v>1168</v>
      </c>
      <c r="D1925" t="s">
        <v>5460</v>
      </c>
      <c r="E1925" t="s">
        <v>5461</v>
      </c>
      <c r="F1925" t="s">
        <v>5462</v>
      </c>
      <c r="G1925" t="s">
        <v>145</v>
      </c>
      <c r="H1925">
        <v>539071</v>
      </c>
      <c r="I1925" t="s">
        <v>5463</v>
      </c>
      <c r="J1925" t="s">
        <v>1168</v>
      </c>
      <c r="K1925">
        <v>99362</v>
      </c>
      <c r="L1925" t="s">
        <v>163</v>
      </c>
      <c r="N1925" t="s">
        <v>197</v>
      </c>
      <c r="O1925" t="s">
        <v>198</v>
      </c>
      <c r="P1925" t="s">
        <v>152</v>
      </c>
      <c r="Q1925" t="s">
        <v>256</v>
      </c>
      <c r="R1925" t="s">
        <v>167</v>
      </c>
      <c r="S1925" t="s">
        <v>152</v>
      </c>
      <c r="T1925" t="s">
        <v>168</v>
      </c>
      <c r="V1925" t="s">
        <v>161</v>
      </c>
      <c r="W1925" t="s">
        <v>333</v>
      </c>
      <c r="X1925" t="s">
        <v>201</v>
      </c>
      <c r="Y1925">
        <v>24</v>
      </c>
      <c r="Z1925">
        <v>8</v>
      </c>
      <c r="AA1925">
        <v>13</v>
      </c>
      <c r="AB1925">
        <v>13</v>
      </c>
      <c r="AJ1925">
        <v>37</v>
      </c>
      <c r="AR1925" t="s">
        <v>159</v>
      </c>
      <c r="AS1925" t="s">
        <v>152</v>
      </c>
      <c r="AW1925" s="12" t="s">
        <v>5464</v>
      </c>
      <c r="BF1925" s="12">
        <v>13500</v>
      </c>
      <c r="BG1925" s="15">
        <v>42000</v>
      </c>
      <c r="BH1925" s="15">
        <v>5000</v>
      </c>
      <c r="BI1925" s="12">
        <v>69445</v>
      </c>
      <c r="BJ1925" s="12">
        <v>132945</v>
      </c>
      <c r="BK1925" s="12">
        <v>3000</v>
      </c>
      <c r="BS1925" s="12">
        <v>0</v>
      </c>
      <c r="BT1925" s="12">
        <v>0</v>
      </c>
      <c r="BU1925" s="12">
        <v>132945</v>
      </c>
      <c r="BV1925" s="12">
        <v>3000</v>
      </c>
      <c r="BW1925" t="s">
        <v>5462</v>
      </c>
      <c r="BX1925" t="s">
        <v>161</v>
      </c>
      <c r="BY1925">
        <v>163</v>
      </c>
      <c r="BZ1925">
        <v>77</v>
      </c>
      <c r="CA1925">
        <v>131</v>
      </c>
      <c r="CB1925">
        <v>48</v>
      </c>
      <c r="CC1925">
        <v>4</v>
      </c>
      <c r="CD1925">
        <v>1</v>
      </c>
      <c r="CE1925">
        <v>3</v>
      </c>
      <c r="CF1925">
        <v>3</v>
      </c>
      <c r="CG1925">
        <v>25</v>
      </c>
      <c r="CH1925">
        <v>25</v>
      </c>
      <c r="CI1925">
        <f>CE1925+CG1925</f>
        <v>28</v>
      </c>
      <c r="CJ1925">
        <v>14546</v>
      </c>
      <c r="CK1925">
        <v>100</v>
      </c>
      <c r="CL1925">
        <v>12292</v>
      </c>
      <c r="CM1925">
        <v>145</v>
      </c>
      <c r="CN1925">
        <v>2009</v>
      </c>
      <c r="CO1925">
        <v>7229</v>
      </c>
      <c r="CP1925">
        <v>25</v>
      </c>
      <c r="CQ1925">
        <v>5050</v>
      </c>
      <c r="CR1925">
        <v>145</v>
      </c>
      <c r="CS1925">
        <v>2009</v>
      </c>
      <c r="CT1925">
        <v>104</v>
      </c>
      <c r="CU1925">
        <v>49</v>
      </c>
      <c r="CW1925">
        <v>11</v>
      </c>
      <c r="CY1925">
        <v>17</v>
      </c>
      <c r="DA1925">
        <v>2</v>
      </c>
      <c r="DB1925">
        <f>CX1925+CZ1925+DA1925</f>
        <v>2</v>
      </c>
      <c r="DC1925">
        <v>18</v>
      </c>
      <c r="DD1925">
        <v>1</v>
      </c>
      <c r="DG1925" s="13">
        <f>(DC1925+DD1925)/CU1925</f>
        <v>0.38775510204081631</v>
      </c>
      <c r="DH1925">
        <v>2991</v>
      </c>
      <c r="DI1925">
        <v>1934</v>
      </c>
      <c r="DJ1925">
        <v>1079</v>
      </c>
      <c r="DK1925">
        <v>928</v>
      </c>
      <c r="DL1925">
        <v>136</v>
      </c>
      <c r="DM1925">
        <v>63</v>
      </c>
      <c r="DN1925">
        <v>109</v>
      </c>
      <c r="DO1925">
        <v>39</v>
      </c>
      <c r="DP1925">
        <v>2</v>
      </c>
      <c r="DQ1925">
        <v>21</v>
      </c>
      <c r="DR1925">
        <v>1</v>
      </c>
      <c r="DS1925">
        <v>4</v>
      </c>
      <c r="DU1925">
        <v>30</v>
      </c>
      <c r="DW1925">
        <v>1</v>
      </c>
      <c r="DX1925">
        <v>24</v>
      </c>
      <c r="DZ1925">
        <v>4</v>
      </c>
      <c r="EI1925">
        <f>CO1925</f>
        <v>7229</v>
      </c>
      <c r="EJ1925" s="16">
        <f>BU1925</f>
        <v>132945</v>
      </c>
      <c r="EK1925" s="16">
        <f>EJ1925/EI1925</f>
        <v>18.390510444044818</v>
      </c>
      <c r="EL1925">
        <f>DJ1925</f>
        <v>1079</v>
      </c>
      <c r="EM1925" s="16">
        <f>EK1925*EL1925</f>
        <v>19843.36076912436</v>
      </c>
    </row>
    <row r="1926" spans="1:143" x14ac:dyDescent="0.25">
      <c r="A1926">
        <v>2015</v>
      </c>
      <c r="B1926">
        <v>1787</v>
      </c>
      <c r="C1926" t="s">
        <v>1168</v>
      </c>
      <c r="D1926" t="s">
        <v>5465</v>
      </c>
      <c r="E1926" t="s">
        <v>4350</v>
      </c>
      <c r="F1926" t="s">
        <v>5466</v>
      </c>
      <c r="G1926" t="s">
        <v>145</v>
      </c>
      <c r="H1926">
        <v>539071</v>
      </c>
      <c r="I1926" t="s">
        <v>5467</v>
      </c>
      <c r="J1926" t="s">
        <v>1168</v>
      </c>
      <c r="K1926">
        <v>99362</v>
      </c>
      <c r="L1926" t="s">
        <v>685</v>
      </c>
      <c r="N1926" t="s">
        <v>218</v>
      </c>
      <c r="P1926" t="s">
        <v>152</v>
      </c>
      <c r="Q1926" t="s">
        <v>199</v>
      </c>
      <c r="R1926" t="s">
        <v>187</v>
      </c>
      <c r="T1926" t="s">
        <v>168</v>
      </c>
      <c r="V1926" t="s">
        <v>161</v>
      </c>
      <c r="W1926" t="s">
        <v>169</v>
      </c>
      <c r="Y1926">
        <v>4</v>
      </c>
      <c r="Z1926">
        <v>1</v>
      </c>
      <c r="AI1926" t="s">
        <v>236</v>
      </c>
      <c r="AJ1926">
        <v>4</v>
      </c>
      <c r="AR1926" t="s">
        <v>159</v>
      </c>
      <c r="AS1926" t="s">
        <v>152</v>
      </c>
      <c r="BJ1926" s="12">
        <v>0</v>
      </c>
      <c r="BK1926" s="12">
        <v>0</v>
      </c>
      <c r="BS1926" s="12">
        <v>0</v>
      </c>
      <c r="BT1926" s="12">
        <v>0</v>
      </c>
      <c r="BU1926" s="12">
        <v>0</v>
      </c>
      <c r="BV1926" s="12">
        <v>0</v>
      </c>
      <c r="BW1926" t="s">
        <v>5466</v>
      </c>
      <c r="BX1926" t="s">
        <v>161</v>
      </c>
      <c r="BY1926">
        <v>4</v>
      </c>
      <c r="BZ1926">
        <v>4</v>
      </c>
      <c r="CG1926">
        <v>4</v>
      </c>
      <c r="CH1926">
        <v>4</v>
      </c>
      <c r="CI1926">
        <f>CE1926+CG1926</f>
        <v>4</v>
      </c>
      <c r="CJ1926">
        <v>1425</v>
      </c>
      <c r="CN1926">
        <v>1425</v>
      </c>
      <c r="CO1926">
        <v>1425</v>
      </c>
      <c r="CS1926">
        <v>1425</v>
      </c>
      <c r="DB1926">
        <f>CX1926+CZ1926+DA1926</f>
        <v>0</v>
      </c>
      <c r="DG1926" s="13" t="e">
        <f>(DC1926+DD1926)/CU1926</f>
        <v>#DIV/0!</v>
      </c>
      <c r="DL1926">
        <v>3</v>
      </c>
      <c r="DM1926">
        <v>3</v>
      </c>
      <c r="DQ1926">
        <v>3</v>
      </c>
      <c r="DU1926">
        <v>1</v>
      </c>
      <c r="DX1926">
        <v>1</v>
      </c>
      <c r="EA1926">
        <v>1</v>
      </c>
      <c r="EB1926">
        <v>3</v>
      </c>
      <c r="EE1926">
        <v>3</v>
      </c>
      <c r="EF1926">
        <v>3</v>
      </c>
      <c r="EG1926">
        <v>1</v>
      </c>
      <c r="EH1926" s="13">
        <v>0.33333333333333298</v>
      </c>
      <c r="EI1926">
        <f>CO1926</f>
        <v>1425</v>
      </c>
      <c r="EJ1926" s="16">
        <f>BU1926</f>
        <v>0</v>
      </c>
      <c r="EK1926" s="16">
        <f>EJ1926/EI1926</f>
        <v>0</v>
      </c>
      <c r="EL1926">
        <f>DJ1926</f>
        <v>0</v>
      </c>
      <c r="EM1926" s="16">
        <f>EK1926*EL1926</f>
        <v>0</v>
      </c>
    </row>
    <row r="1927" spans="1:143" x14ac:dyDescent="0.25">
      <c r="A1927">
        <v>2015</v>
      </c>
      <c r="B1927">
        <v>1735</v>
      </c>
      <c r="C1927" t="s">
        <v>1168</v>
      </c>
      <c r="D1927" t="s">
        <v>1188</v>
      </c>
      <c r="E1927" t="s">
        <v>5468</v>
      </c>
      <c r="F1927" t="s">
        <v>5469</v>
      </c>
      <c r="H1927">
        <v>539071</v>
      </c>
      <c r="I1927" t="s">
        <v>5470</v>
      </c>
      <c r="J1927" t="s">
        <v>1168</v>
      </c>
      <c r="K1927">
        <v>99362</v>
      </c>
      <c r="L1927" t="s">
        <v>163</v>
      </c>
      <c r="N1927" t="s">
        <v>218</v>
      </c>
      <c r="P1927" t="s">
        <v>210</v>
      </c>
      <c r="Q1927" t="s">
        <v>153</v>
      </c>
      <c r="R1927" t="s">
        <v>187</v>
      </c>
      <c r="T1927" t="s">
        <v>168</v>
      </c>
      <c r="V1927" t="s">
        <v>161</v>
      </c>
      <c r="W1927" t="s">
        <v>169</v>
      </c>
      <c r="Y1927">
        <v>3</v>
      </c>
      <c r="Z1927">
        <v>1</v>
      </c>
      <c r="AJ1927">
        <v>3</v>
      </c>
      <c r="AP1927" t="s">
        <v>311</v>
      </c>
      <c r="AR1927" t="s">
        <v>159</v>
      </c>
      <c r="BG1927" s="15">
        <v>57026</v>
      </c>
      <c r="BJ1927" s="12">
        <v>57026</v>
      </c>
      <c r="BK1927" s="12">
        <v>0</v>
      </c>
      <c r="BS1927" s="12">
        <v>0</v>
      </c>
      <c r="BT1927" s="12">
        <v>0</v>
      </c>
      <c r="BU1927" s="12">
        <v>57026</v>
      </c>
      <c r="BV1927" s="12">
        <v>0</v>
      </c>
      <c r="CI1927">
        <f>CE1927+CG1927</f>
        <v>0</v>
      </c>
      <c r="DB1927">
        <f>CX1927+CZ1927+DA1927</f>
        <v>0</v>
      </c>
      <c r="DG1927" s="13" t="e">
        <f>(DC1927+DD1927)/CU1927</f>
        <v>#DIV/0!</v>
      </c>
      <c r="EI1927">
        <f>CO1927</f>
        <v>0</v>
      </c>
      <c r="EJ1927" s="16">
        <f>BU1927</f>
        <v>57026</v>
      </c>
      <c r="EK1927" s="16" t="e">
        <f>EJ1927/EI1927</f>
        <v>#DIV/0!</v>
      </c>
      <c r="EL1927">
        <f>DJ1927</f>
        <v>0</v>
      </c>
      <c r="EM1927" s="16" t="e">
        <f>EK1927*EL1927</f>
        <v>#DIV/0!</v>
      </c>
    </row>
    <row r="1928" spans="1:143" x14ac:dyDescent="0.25">
      <c r="A1928">
        <v>2015</v>
      </c>
      <c r="B1928">
        <v>1784</v>
      </c>
      <c r="C1928" t="s">
        <v>1168</v>
      </c>
      <c r="D1928" t="s">
        <v>5471</v>
      </c>
      <c r="E1928" t="s">
        <v>5472</v>
      </c>
      <c r="F1928" t="s">
        <v>5473</v>
      </c>
      <c r="H1928">
        <v>539071</v>
      </c>
      <c r="I1928" t="s">
        <v>5474</v>
      </c>
      <c r="J1928" t="s">
        <v>1168</v>
      </c>
      <c r="K1928">
        <v>99362</v>
      </c>
      <c r="L1928" t="s">
        <v>163</v>
      </c>
      <c r="N1928" t="s">
        <v>197</v>
      </c>
      <c r="O1928" t="s">
        <v>198</v>
      </c>
      <c r="P1928" t="s">
        <v>152</v>
      </c>
      <c r="Q1928" t="s">
        <v>256</v>
      </c>
      <c r="R1928" t="s">
        <v>154</v>
      </c>
      <c r="S1928" t="s">
        <v>210</v>
      </c>
      <c r="T1928" t="s">
        <v>168</v>
      </c>
      <c r="V1928" t="s">
        <v>343</v>
      </c>
      <c r="W1928" t="s">
        <v>175</v>
      </c>
      <c r="X1928" t="s">
        <v>226</v>
      </c>
      <c r="AA1928">
        <v>34</v>
      </c>
      <c r="AB1928">
        <v>12</v>
      </c>
      <c r="AE1928" t="s">
        <v>1368</v>
      </c>
      <c r="AJ1928">
        <v>34</v>
      </c>
      <c r="AR1928" t="s">
        <v>159</v>
      </c>
      <c r="AS1928" t="s">
        <v>152</v>
      </c>
      <c r="AT1928" t="s">
        <v>1236</v>
      </c>
      <c r="BH1928" s="15">
        <v>518002</v>
      </c>
      <c r="BJ1928" s="12">
        <v>518002</v>
      </c>
      <c r="BK1928" s="12">
        <v>0</v>
      </c>
      <c r="BS1928" s="12">
        <v>0</v>
      </c>
      <c r="BT1928" s="12">
        <v>0</v>
      </c>
      <c r="BU1928" s="12">
        <v>518002</v>
      </c>
      <c r="BV1928" s="12">
        <v>0</v>
      </c>
      <c r="CI1928">
        <f>CE1928+CG1928</f>
        <v>0</v>
      </c>
      <c r="DB1928">
        <f>CX1928+CZ1928+DA1928</f>
        <v>0</v>
      </c>
      <c r="DG1928" s="13" t="e">
        <f>(DC1928+DD1928)/CU1928</f>
        <v>#DIV/0!</v>
      </c>
      <c r="EI1928">
        <f>CO1928</f>
        <v>0</v>
      </c>
      <c r="EJ1928" s="16">
        <f>BU1928</f>
        <v>518002</v>
      </c>
      <c r="EK1928" s="16" t="e">
        <f>EJ1928/EI1928</f>
        <v>#DIV/0!</v>
      </c>
      <c r="EL1928">
        <f>DJ1928</f>
        <v>0</v>
      </c>
      <c r="EM1928" s="16" t="e">
        <f>EK1928*EL1928</f>
        <v>#DIV/0!</v>
      </c>
    </row>
    <row r="1929" spans="1:143" x14ac:dyDescent="0.25">
      <c r="A1929">
        <v>2015</v>
      </c>
      <c r="B1929">
        <v>1766</v>
      </c>
      <c r="C1929" t="s">
        <v>1168</v>
      </c>
      <c r="D1929" t="s">
        <v>1188</v>
      </c>
      <c r="E1929" t="s">
        <v>5475</v>
      </c>
      <c r="H1929">
        <v>539071</v>
      </c>
      <c r="I1929" t="s">
        <v>5470</v>
      </c>
      <c r="J1929" t="s">
        <v>1168</v>
      </c>
      <c r="K1929">
        <v>99362</v>
      </c>
      <c r="L1929" t="s">
        <v>163</v>
      </c>
      <c r="N1929" t="s">
        <v>151</v>
      </c>
      <c r="P1929" t="s">
        <v>210</v>
      </c>
      <c r="Q1929" t="s">
        <v>153</v>
      </c>
      <c r="R1929" t="s">
        <v>167</v>
      </c>
      <c r="T1929" t="s">
        <v>155</v>
      </c>
      <c r="U1929" t="s">
        <v>156</v>
      </c>
      <c r="V1929" t="s">
        <v>157</v>
      </c>
      <c r="W1929" t="s">
        <v>169</v>
      </c>
      <c r="AC1929" t="s">
        <v>1334</v>
      </c>
      <c r="AJ1929">
        <v>20</v>
      </c>
      <c r="AR1929" t="s">
        <v>159</v>
      </c>
      <c r="BG1929" s="15">
        <v>114054</v>
      </c>
      <c r="BJ1929" s="12">
        <v>114054</v>
      </c>
      <c r="BK1929" s="12">
        <v>0</v>
      </c>
      <c r="BS1929" s="12">
        <v>0</v>
      </c>
      <c r="BT1929" s="12">
        <v>0</v>
      </c>
      <c r="BU1929" s="12">
        <v>114054</v>
      </c>
      <c r="BV1929" s="12">
        <v>0</v>
      </c>
      <c r="CI1929">
        <f>CE1929+CG1929</f>
        <v>0</v>
      </c>
      <c r="DB1929">
        <f>CX1929+CZ1929+DA1929</f>
        <v>0</v>
      </c>
      <c r="DG1929" s="13" t="e">
        <f>(DC1929+DD1929)/CU1929</f>
        <v>#DIV/0!</v>
      </c>
      <c r="EI1929">
        <f>CO1929</f>
        <v>0</v>
      </c>
      <c r="EJ1929" s="16">
        <f>BU1929</f>
        <v>114054</v>
      </c>
      <c r="EK1929" s="16" t="e">
        <f>EJ1929/EI1929</f>
        <v>#DIV/0!</v>
      </c>
      <c r="EL1929">
        <f>DJ1929</f>
        <v>0</v>
      </c>
      <c r="EM1929" s="16" t="e">
        <f>EK1929*EL1929</f>
        <v>#DIV/0!</v>
      </c>
    </row>
    <row r="1930" spans="1:143" x14ac:dyDescent="0.25">
      <c r="A1930">
        <v>2015</v>
      </c>
      <c r="B1930">
        <v>1756</v>
      </c>
      <c r="C1930" t="s">
        <v>1168</v>
      </c>
      <c r="D1930" t="s">
        <v>1188</v>
      </c>
      <c r="E1930" t="s">
        <v>5476</v>
      </c>
      <c r="H1930">
        <v>539071</v>
      </c>
      <c r="I1930" t="s">
        <v>5470</v>
      </c>
      <c r="J1930" t="s">
        <v>1168</v>
      </c>
      <c r="K1930">
        <v>99362</v>
      </c>
      <c r="L1930" t="s">
        <v>163</v>
      </c>
      <c r="N1930" t="s">
        <v>151</v>
      </c>
      <c r="P1930" t="s">
        <v>210</v>
      </c>
      <c r="Q1930" t="s">
        <v>153</v>
      </c>
      <c r="R1930" t="s">
        <v>167</v>
      </c>
      <c r="T1930" t="s">
        <v>155</v>
      </c>
      <c r="U1930" t="s">
        <v>211</v>
      </c>
      <c r="V1930" t="s">
        <v>212</v>
      </c>
      <c r="W1930" t="s">
        <v>169</v>
      </c>
      <c r="AC1930" t="s">
        <v>1334</v>
      </c>
      <c r="AJ1930">
        <v>20</v>
      </c>
      <c r="AR1930" t="s">
        <v>159</v>
      </c>
      <c r="BG1930" s="15">
        <v>114054</v>
      </c>
      <c r="BJ1930" s="12">
        <v>114054</v>
      </c>
      <c r="BK1930" s="12">
        <v>0</v>
      </c>
      <c r="BS1930" s="12">
        <v>0</v>
      </c>
      <c r="BT1930" s="12">
        <v>0</v>
      </c>
      <c r="BU1930" s="12">
        <v>114054</v>
      </c>
      <c r="BV1930" s="12">
        <v>0</v>
      </c>
      <c r="CI1930">
        <f>CE1930+CG1930</f>
        <v>0</v>
      </c>
      <c r="DB1930">
        <f>CX1930+CZ1930+DA1930</f>
        <v>0</v>
      </c>
      <c r="DG1930" s="13" t="e">
        <f>(DC1930+DD1930)/CU1930</f>
        <v>#DIV/0!</v>
      </c>
      <c r="EI1930">
        <f>CO1930</f>
        <v>0</v>
      </c>
      <c r="EJ1930" s="16">
        <f>BU1930</f>
        <v>114054</v>
      </c>
      <c r="EK1930" s="16" t="e">
        <f>EJ1930/EI1930</f>
        <v>#DIV/0!</v>
      </c>
      <c r="EL1930">
        <f>DJ1930</f>
        <v>0</v>
      </c>
      <c r="EM1930" s="16" t="e">
        <f>EK1930*EL1930</f>
        <v>#DIV/0!</v>
      </c>
    </row>
    <row r="1931" spans="1:143" x14ac:dyDescent="0.25">
      <c r="A1931">
        <v>2015</v>
      </c>
      <c r="B1931">
        <v>1803</v>
      </c>
      <c r="C1931" t="s">
        <v>1168</v>
      </c>
      <c r="D1931" t="s">
        <v>5465</v>
      </c>
      <c r="E1931" t="s">
        <v>172</v>
      </c>
      <c r="F1931" t="s">
        <v>5477</v>
      </c>
      <c r="G1931" t="s">
        <v>145</v>
      </c>
      <c r="H1931">
        <v>539071</v>
      </c>
      <c r="I1931" t="s">
        <v>5467</v>
      </c>
      <c r="J1931" t="s">
        <v>1168</v>
      </c>
      <c r="K1931">
        <v>99362</v>
      </c>
      <c r="L1931" t="s">
        <v>163</v>
      </c>
      <c r="N1931" t="s">
        <v>151</v>
      </c>
      <c r="P1931" t="s">
        <v>152</v>
      </c>
      <c r="Q1931" t="s">
        <v>153</v>
      </c>
      <c r="R1931" t="s">
        <v>174</v>
      </c>
      <c r="T1931" t="s">
        <v>155</v>
      </c>
      <c r="U1931" t="s">
        <v>156</v>
      </c>
      <c r="V1931" t="s">
        <v>157</v>
      </c>
      <c r="W1931" t="s">
        <v>175</v>
      </c>
      <c r="AA1931">
        <v>9</v>
      </c>
      <c r="AB1931">
        <v>9</v>
      </c>
      <c r="AJ1931">
        <v>9</v>
      </c>
      <c r="AR1931" t="s">
        <v>159</v>
      </c>
      <c r="AS1931" t="s">
        <v>152</v>
      </c>
      <c r="BC1931" s="15">
        <v>83985</v>
      </c>
      <c r="BJ1931" s="12">
        <v>83985</v>
      </c>
      <c r="BK1931" s="12">
        <v>0</v>
      </c>
      <c r="BS1931" s="12">
        <v>0</v>
      </c>
      <c r="BT1931" s="12">
        <v>0</v>
      </c>
      <c r="BU1931" s="12">
        <v>83985</v>
      </c>
      <c r="BV1931" s="12">
        <v>0</v>
      </c>
      <c r="BW1931" t="s">
        <v>5477</v>
      </c>
      <c r="BX1931" t="s">
        <v>157</v>
      </c>
      <c r="BY1931">
        <v>79</v>
      </c>
      <c r="BZ1931">
        <v>77</v>
      </c>
      <c r="CA1931">
        <v>1</v>
      </c>
      <c r="CE1931">
        <v>4</v>
      </c>
      <c r="CF1931">
        <v>4</v>
      </c>
      <c r="CG1931">
        <v>74</v>
      </c>
      <c r="CH1931">
        <v>73</v>
      </c>
      <c r="CI1931">
        <f>CE1931+CG1931</f>
        <v>78</v>
      </c>
      <c r="CJ1931">
        <v>8934</v>
      </c>
      <c r="CL1931">
        <v>98</v>
      </c>
      <c r="CM1931">
        <v>549</v>
      </c>
      <c r="CN1931">
        <v>8287</v>
      </c>
      <c r="CO1931">
        <v>8824</v>
      </c>
      <c r="CR1931">
        <v>549</v>
      </c>
      <c r="CS1931">
        <v>8275</v>
      </c>
      <c r="CT1931">
        <v>66</v>
      </c>
      <c r="CU1931">
        <v>61</v>
      </c>
      <c r="CW1931">
        <v>1</v>
      </c>
      <c r="CY1931">
        <v>7</v>
      </c>
      <c r="DB1931">
        <f>CX1931+CZ1931+DA1931</f>
        <v>0</v>
      </c>
      <c r="DC1931">
        <v>13</v>
      </c>
      <c r="DE1931">
        <v>40</v>
      </c>
      <c r="DG1931" s="13">
        <f>(DC1931+DD1931)/CU1931</f>
        <v>0.21311475409836064</v>
      </c>
      <c r="DH1931">
        <v>15015</v>
      </c>
      <c r="DI1931">
        <v>6612</v>
      </c>
      <c r="DJ1931">
        <v>1664</v>
      </c>
      <c r="DK1931">
        <v>1217</v>
      </c>
      <c r="DL1931">
        <v>44</v>
      </c>
      <c r="DM1931">
        <v>39</v>
      </c>
      <c r="DN1931">
        <v>3</v>
      </c>
      <c r="DO1931">
        <v>1</v>
      </c>
      <c r="DP1931">
        <v>2</v>
      </c>
      <c r="DQ1931">
        <v>36</v>
      </c>
      <c r="DS1931">
        <v>3</v>
      </c>
      <c r="DU1931">
        <v>15</v>
      </c>
      <c r="DV1931">
        <v>1</v>
      </c>
      <c r="DW1931">
        <v>2</v>
      </c>
      <c r="DX1931">
        <v>15</v>
      </c>
      <c r="DZ1931">
        <v>1</v>
      </c>
      <c r="EA1931">
        <v>2</v>
      </c>
      <c r="EB1931">
        <v>2</v>
      </c>
      <c r="EE1931">
        <v>2</v>
      </c>
      <c r="EI1931">
        <f>CO1931</f>
        <v>8824</v>
      </c>
      <c r="EJ1931" s="16">
        <f>BU1931</f>
        <v>83985</v>
      </c>
      <c r="EK1931" s="16">
        <f>EJ1931/EI1931</f>
        <v>9.5177923844061656</v>
      </c>
      <c r="EL1931">
        <f>DJ1931</f>
        <v>1664</v>
      </c>
      <c r="EM1931" s="16">
        <f>EK1931*EL1931</f>
        <v>15837.60652765186</v>
      </c>
    </row>
    <row r="1932" spans="1:143" x14ac:dyDescent="0.25">
      <c r="A1932">
        <v>2015</v>
      </c>
      <c r="B1932">
        <v>1795</v>
      </c>
      <c r="C1932" t="s">
        <v>1168</v>
      </c>
      <c r="D1932" t="s">
        <v>5465</v>
      </c>
      <c r="E1932" t="s">
        <v>172</v>
      </c>
      <c r="F1932" t="s">
        <v>5478</v>
      </c>
      <c r="G1932" t="s">
        <v>145</v>
      </c>
      <c r="H1932">
        <v>539071</v>
      </c>
      <c r="I1932" t="s">
        <v>5467</v>
      </c>
      <c r="J1932" t="s">
        <v>1168</v>
      </c>
      <c r="K1932">
        <v>99362</v>
      </c>
      <c r="L1932" t="s">
        <v>163</v>
      </c>
      <c r="N1932" t="s">
        <v>151</v>
      </c>
      <c r="P1932" t="s">
        <v>152</v>
      </c>
      <c r="Q1932" t="s">
        <v>153</v>
      </c>
      <c r="R1932" t="s">
        <v>174</v>
      </c>
      <c r="T1932" t="s">
        <v>155</v>
      </c>
      <c r="U1932" t="s">
        <v>211</v>
      </c>
      <c r="V1932" t="s">
        <v>212</v>
      </c>
      <c r="W1932" t="s">
        <v>175</v>
      </c>
      <c r="AA1932">
        <v>3</v>
      </c>
      <c r="AB1932">
        <v>3</v>
      </c>
      <c r="AJ1932">
        <v>3</v>
      </c>
      <c r="AR1932" t="s">
        <v>159</v>
      </c>
      <c r="BC1932" s="15">
        <v>20996</v>
      </c>
      <c r="BJ1932" s="12">
        <v>20996</v>
      </c>
      <c r="BK1932" s="12">
        <v>0</v>
      </c>
      <c r="BS1932" s="12">
        <v>0</v>
      </c>
      <c r="BT1932" s="12">
        <v>0</v>
      </c>
      <c r="BU1932" s="12">
        <v>20996</v>
      </c>
      <c r="BV1932" s="12">
        <v>0</v>
      </c>
      <c r="BW1932" t="s">
        <v>5478</v>
      </c>
      <c r="BX1932" t="s">
        <v>141</v>
      </c>
      <c r="BY1932">
        <v>4</v>
      </c>
      <c r="BZ1932">
        <v>4</v>
      </c>
      <c r="CG1932">
        <v>4</v>
      </c>
      <c r="CH1932">
        <v>4</v>
      </c>
      <c r="CI1932">
        <f>CE1932+CG1932</f>
        <v>4</v>
      </c>
      <c r="CJ1932">
        <v>96</v>
      </c>
      <c r="CN1932">
        <v>96</v>
      </c>
      <c r="CO1932">
        <v>96</v>
      </c>
      <c r="CS1932">
        <v>96</v>
      </c>
      <c r="CT1932">
        <v>1</v>
      </c>
      <c r="CU1932">
        <v>1</v>
      </c>
      <c r="DB1932">
        <f>CX1932+CZ1932+DA1932</f>
        <v>0</v>
      </c>
      <c r="DC1932">
        <v>1</v>
      </c>
      <c r="DG1932" s="13">
        <f>(DC1932+DD1932)/CU1932</f>
        <v>1</v>
      </c>
      <c r="DH1932">
        <v>1</v>
      </c>
      <c r="DI1932">
        <v>1</v>
      </c>
      <c r="DJ1932">
        <v>1</v>
      </c>
      <c r="DK1932">
        <v>1</v>
      </c>
      <c r="DL1932">
        <v>4</v>
      </c>
      <c r="DM1932">
        <v>4</v>
      </c>
      <c r="DQ1932">
        <v>4</v>
      </c>
      <c r="DU1932">
        <v>1</v>
      </c>
      <c r="DX1932">
        <v>2</v>
      </c>
      <c r="DZ1932">
        <v>1</v>
      </c>
      <c r="EI1932">
        <f>CO1932</f>
        <v>96</v>
      </c>
      <c r="EJ1932" s="16">
        <f>BU1932</f>
        <v>20996</v>
      </c>
      <c r="EK1932" s="16">
        <f>EJ1932/EI1932</f>
        <v>218.70833333333334</v>
      </c>
      <c r="EL1932">
        <f>DJ1932</f>
        <v>1</v>
      </c>
      <c r="EM1932" s="16">
        <f>EK1932*EL1932</f>
        <v>218.70833333333334</v>
      </c>
    </row>
    <row r="1933" spans="1:143" x14ac:dyDescent="0.25">
      <c r="A1933">
        <v>2015</v>
      </c>
      <c r="B1933">
        <v>1759</v>
      </c>
      <c r="C1933" t="s">
        <v>1168</v>
      </c>
      <c r="D1933" t="s">
        <v>1225</v>
      </c>
      <c r="E1933" t="s">
        <v>372</v>
      </c>
      <c r="F1933" t="s">
        <v>5479</v>
      </c>
      <c r="G1933" t="s">
        <v>145</v>
      </c>
      <c r="H1933">
        <v>539071</v>
      </c>
      <c r="I1933" t="s">
        <v>1228</v>
      </c>
      <c r="J1933" t="s">
        <v>1168</v>
      </c>
      <c r="K1933">
        <v>99362</v>
      </c>
      <c r="L1933" t="s">
        <v>163</v>
      </c>
      <c r="N1933" t="s">
        <v>151</v>
      </c>
      <c r="P1933" t="s">
        <v>152</v>
      </c>
      <c r="Q1933" t="s">
        <v>153</v>
      </c>
      <c r="R1933" t="s">
        <v>154</v>
      </c>
      <c r="T1933" t="s">
        <v>155</v>
      </c>
      <c r="U1933" t="s">
        <v>211</v>
      </c>
      <c r="V1933" t="s">
        <v>212</v>
      </c>
      <c r="W1933" t="s">
        <v>169</v>
      </c>
      <c r="Y1933">
        <v>53</v>
      </c>
      <c r="Z1933">
        <v>22</v>
      </c>
      <c r="AA1933">
        <v>45</v>
      </c>
      <c r="AB1933">
        <v>16</v>
      </c>
      <c r="AJ1933">
        <v>98</v>
      </c>
      <c r="AR1933" t="s">
        <v>159</v>
      </c>
      <c r="AY1933" s="15">
        <v>133133</v>
      </c>
      <c r="BJ1933" s="12">
        <v>133133</v>
      </c>
      <c r="BK1933" s="12">
        <v>0</v>
      </c>
      <c r="BS1933" s="12">
        <v>0</v>
      </c>
      <c r="BT1933" s="12">
        <v>0</v>
      </c>
      <c r="BU1933" s="12">
        <v>133133</v>
      </c>
      <c r="BV1933" s="12">
        <v>0</v>
      </c>
      <c r="BW1933" t="s">
        <v>5479</v>
      </c>
      <c r="BX1933" t="s">
        <v>141</v>
      </c>
      <c r="BY1933">
        <v>68</v>
      </c>
      <c r="BZ1933">
        <v>31</v>
      </c>
      <c r="CA1933">
        <v>50</v>
      </c>
      <c r="CB1933">
        <v>16</v>
      </c>
      <c r="CC1933">
        <v>3</v>
      </c>
      <c r="CD1933">
        <v>1</v>
      </c>
      <c r="CG1933">
        <v>15</v>
      </c>
      <c r="CH1933">
        <v>14</v>
      </c>
      <c r="CI1933">
        <f>CE1933+CG1933</f>
        <v>15</v>
      </c>
      <c r="CJ1933">
        <v>13969</v>
      </c>
      <c r="CK1933">
        <v>1095</v>
      </c>
      <c r="CL1933">
        <v>10658</v>
      </c>
      <c r="CN1933">
        <v>2216</v>
      </c>
      <c r="CO1933">
        <v>5958</v>
      </c>
      <c r="CP1933">
        <v>365</v>
      </c>
      <c r="CQ1933">
        <v>3574</v>
      </c>
      <c r="CS1933">
        <v>2019</v>
      </c>
      <c r="CT1933">
        <v>40</v>
      </c>
      <c r="CU1933">
        <v>20</v>
      </c>
      <c r="DB1933">
        <f>CX1933+CZ1933+DA1933</f>
        <v>0</v>
      </c>
      <c r="DC1933">
        <v>20</v>
      </c>
      <c r="DG1933" s="13">
        <f>(DC1933+DD1933)/CU1933</f>
        <v>1</v>
      </c>
      <c r="DH1933">
        <v>9849</v>
      </c>
      <c r="DI1933">
        <v>2785</v>
      </c>
      <c r="DJ1933">
        <v>9849</v>
      </c>
      <c r="DK1933">
        <v>2785</v>
      </c>
      <c r="DL1933">
        <v>41</v>
      </c>
      <c r="DM1933">
        <v>17</v>
      </c>
      <c r="DN1933">
        <v>30</v>
      </c>
      <c r="DO1933">
        <v>9</v>
      </c>
      <c r="DQ1933">
        <v>7</v>
      </c>
      <c r="DR1933">
        <v>1</v>
      </c>
      <c r="DS1933">
        <v>15</v>
      </c>
      <c r="DU1933">
        <v>2</v>
      </c>
      <c r="EB1933">
        <v>1</v>
      </c>
      <c r="EE1933">
        <v>1</v>
      </c>
      <c r="EI1933">
        <f>CO1933</f>
        <v>5958</v>
      </c>
      <c r="EJ1933" s="16">
        <f>BU1933</f>
        <v>133133</v>
      </c>
      <c r="EK1933" s="16">
        <f>EJ1933/EI1933</f>
        <v>22.345250083920778</v>
      </c>
      <c r="EL1933">
        <f>DJ1933</f>
        <v>9849</v>
      </c>
      <c r="EM1933" s="16">
        <f>EK1933*EL1933</f>
        <v>220078.36807653573</v>
      </c>
    </row>
    <row r="1934" spans="1:143" x14ac:dyDescent="0.25">
      <c r="A1934">
        <v>2015</v>
      </c>
      <c r="B1934">
        <v>1736</v>
      </c>
      <c r="C1934" t="s">
        <v>1168</v>
      </c>
      <c r="D1934" t="s">
        <v>355</v>
      </c>
      <c r="E1934" t="s">
        <v>375</v>
      </c>
      <c r="F1934" t="s">
        <v>5480</v>
      </c>
      <c r="H1934">
        <v>539071</v>
      </c>
      <c r="I1934" t="s">
        <v>358</v>
      </c>
      <c r="J1934" t="s">
        <v>246</v>
      </c>
      <c r="K1934">
        <v>99354</v>
      </c>
      <c r="L1934" t="s">
        <v>163</v>
      </c>
      <c r="N1934" t="s">
        <v>151</v>
      </c>
      <c r="P1934" t="s">
        <v>152</v>
      </c>
      <c r="Q1934" t="s">
        <v>199</v>
      </c>
      <c r="R1934" t="s">
        <v>174</v>
      </c>
      <c r="T1934" t="s">
        <v>155</v>
      </c>
      <c r="U1934" t="s">
        <v>156</v>
      </c>
      <c r="V1934" t="s">
        <v>157</v>
      </c>
      <c r="W1934" t="s">
        <v>169</v>
      </c>
      <c r="AJ1934">
        <v>0</v>
      </c>
      <c r="AR1934" t="s">
        <v>176</v>
      </c>
      <c r="AS1934" t="s">
        <v>152</v>
      </c>
      <c r="BJ1934" s="12">
        <v>0</v>
      </c>
      <c r="BK1934" s="12">
        <v>0</v>
      </c>
      <c r="BS1934" s="12">
        <v>0</v>
      </c>
      <c r="BT1934" s="12">
        <v>0</v>
      </c>
      <c r="BU1934" s="12">
        <v>0</v>
      </c>
      <c r="BV1934" s="12">
        <v>0</v>
      </c>
      <c r="BW1934" t="s">
        <v>5480</v>
      </c>
      <c r="BX1934" t="s">
        <v>157</v>
      </c>
      <c r="BY1934">
        <v>1</v>
      </c>
      <c r="BZ1934">
        <v>1</v>
      </c>
      <c r="CE1934">
        <v>1</v>
      </c>
      <c r="CF1934">
        <v>1</v>
      </c>
      <c r="CI1934">
        <f>CE1934+CG1934</f>
        <v>1</v>
      </c>
      <c r="CJ1934">
        <v>304</v>
      </c>
      <c r="CM1934">
        <v>304</v>
      </c>
      <c r="CO1934">
        <v>304</v>
      </c>
      <c r="CR1934">
        <v>304</v>
      </c>
      <c r="DB1934">
        <f>CX1934+CZ1934+DA1934</f>
        <v>0</v>
      </c>
      <c r="DG1934" s="13" t="e">
        <f>(DC1934+DD1934)/CU1934</f>
        <v>#DIV/0!</v>
      </c>
      <c r="DL1934">
        <v>1</v>
      </c>
      <c r="DM1934">
        <v>1</v>
      </c>
      <c r="DP1934">
        <v>1</v>
      </c>
      <c r="DT1934" t="s">
        <v>311</v>
      </c>
      <c r="EI1934">
        <f>CO1934</f>
        <v>304</v>
      </c>
      <c r="EJ1934" s="16">
        <f>BU1934</f>
        <v>0</v>
      </c>
      <c r="EK1934" s="16">
        <f>EJ1934/EI1934</f>
        <v>0</v>
      </c>
      <c r="EL1934">
        <f>DJ1934</f>
        <v>0</v>
      </c>
      <c r="EM1934" s="16">
        <f>EK1934*EL1934</f>
        <v>0</v>
      </c>
    </row>
    <row r="1935" spans="1:143" x14ac:dyDescent="0.25">
      <c r="A1935">
        <v>2015</v>
      </c>
      <c r="B1935">
        <v>1746</v>
      </c>
      <c r="C1935" t="s">
        <v>1168</v>
      </c>
      <c r="D1935" t="s">
        <v>355</v>
      </c>
      <c r="E1935" t="s">
        <v>375</v>
      </c>
      <c r="F1935" t="s">
        <v>5481</v>
      </c>
      <c r="H1935">
        <v>539071</v>
      </c>
      <c r="I1935" t="s">
        <v>358</v>
      </c>
      <c r="J1935" t="s">
        <v>246</v>
      </c>
      <c r="K1935">
        <v>99354</v>
      </c>
      <c r="L1935" t="s">
        <v>163</v>
      </c>
      <c r="N1935" t="s">
        <v>151</v>
      </c>
      <c r="P1935" t="s">
        <v>152</v>
      </c>
      <c r="Q1935" t="s">
        <v>199</v>
      </c>
      <c r="R1935" t="s">
        <v>174</v>
      </c>
      <c r="T1935" t="s">
        <v>155</v>
      </c>
      <c r="U1935" t="s">
        <v>211</v>
      </c>
      <c r="V1935" t="s">
        <v>212</v>
      </c>
      <c r="W1935" t="s">
        <v>169</v>
      </c>
      <c r="AA1935">
        <v>1</v>
      </c>
      <c r="AB1935">
        <v>1</v>
      </c>
      <c r="AJ1935">
        <v>1</v>
      </c>
      <c r="AR1935" t="s">
        <v>176</v>
      </c>
      <c r="AS1935" t="s">
        <v>152</v>
      </c>
      <c r="BD1935" s="15">
        <v>3015</v>
      </c>
      <c r="BJ1935" s="12">
        <v>3015</v>
      </c>
      <c r="BK1935" s="12">
        <v>3015</v>
      </c>
      <c r="BS1935" s="12">
        <v>0</v>
      </c>
      <c r="BT1935" s="12">
        <v>0</v>
      </c>
      <c r="BU1935" s="12">
        <v>3015</v>
      </c>
      <c r="BV1935" s="12">
        <v>3015</v>
      </c>
      <c r="CI1935">
        <f>CE1935+CG1935</f>
        <v>0</v>
      </c>
      <c r="DB1935">
        <f>CX1935+CZ1935+DA1935</f>
        <v>0</v>
      </c>
      <c r="DG1935" s="13" t="e">
        <f>(DC1935+DD1935)/CU1935</f>
        <v>#DIV/0!</v>
      </c>
      <c r="EI1935">
        <f>CO1935</f>
        <v>0</v>
      </c>
      <c r="EJ1935" s="16">
        <f>BU1935</f>
        <v>3015</v>
      </c>
      <c r="EK1935" s="16" t="e">
        <f>EJ1935/EI1935</f>
        <v>#DIV/0!</v>
      </c>
      <c r="EL1935">
        <f>DJ1935</f>
        <v>0</v>
      </c>
      <c r="EM1935" s="16" t="e">
        <f>EK1935*EL1935</f>
        <v>#DIV/0!</v>
      </c>
    </row>
    <row r="1936" spans="1:143" x14ac:dyDescent="0.25">
      <c r="A1936">
        <v>2015</v>
      </c>
      <c r="B1936">
        <v>1741</v>
      </c>
      <c r="C1936" t="s">
        <v>1168</v>
      </c>
      <c r="D1936" t="s">
        <v>5438</v>
      </c>
      <c r="E1936" t="s">
        <v>5482</v>
      </c>
      <c r="F1936" t="s">
        <v>5483</v>
      </c>
      <c r="H1936">
        <v>539071</v>
      </c>
      <c r="I1936" t="s">
        <v>5484</v>
      </c>
      <c r="J1936" t="s">
        <v>1168</v>
      </c>
      <c r="K1936">
        <v>99362</v>
      </c>
      <c r="L1936" t="s">
        <v>163</v>
      </c>
      <c r="N1936" t="s">
        <v>197</v>
      </c>
      <c r="O1936" t="s">
        <v>165</v>
      </c>
      <c r="P1936" t="s">
        <v>210</v>
      </c>
      <c r="Q1936" t="s">
        <v>256</v>
      </c>
      <c r="R1936" t="s">
        <v>154</v>
      </c>
      <c r="S1936" t="s">
        <v>152</v>
      </c>
      <c r="T1936" t="s">
        <v>168</v>
      </c>
      <c r="V1936" t="s">
        <v>343</v>
      </c>
      <c r="W1936" t="s">
        <v>450</v>
      </c>
      <c r="AA1936">
        <v>10</v>
      </c>
      <c r="AB1936">
        <v>2</v>
      </c>
      <c r="AJ1936">
        <v>10</v>
      </c>
      <c r="AR1936" t="s">
        <v>227</v>
      </c>
      <c r="AS1936" t="s">
        <v>152</v>
      </c>
      <c r="BI1936" s="12">
        <v>114637</v>
      </c>
      <c r="BJ1936" s="12">
        <v>114637</v>
      </c>
      <c r="BK1936" s="12">
        <v>0</v>
      </c>
      <c r="BS1936" s="12">
        <v>0</v>
      </c>
      <c r="BT1936" s="12">
        <v>0</v>
      </c>
      <c r="BU1936" s="12">
        <v>114637</v>
      </c>
      <c r="BV1936" s="12">
        <v>0</v>
      </c>
      <c r="CI1936">
        <f>CE1936+CG1936</f>
        <v>0</v>
      </c>
      <c r="DB1936">
        <f>CX1936+CZ1936+DA1936</f>
        <v>0</v>
      </c>
      <c r="DG1936" s="13" t="e">
        <f>(DC1936+DD1936)/CU1936</f>
        <v>#DIV/0!</v>
      </c>
      <c r="EI1936">
        <f>CO1936</f>
        <v>0</v>
      </c>
      <c r="EJ1936" s="16">
        <f>BU1936</f>
        <v>114637</v>
      </c>
      <c r="EK1936" s="16" t="e">
        <f>EJ1936/EI1936</f>
        <v>#DIV/0!</v>
      </c>
      <c r="EL1936">
        <f>DJ1936</f>
        <v>0</v>
      </c>
      <c r="EM1936" s="16" t="e">
        <f>EK1936*EL1936</f>
        <v>#DIV/0!</v>
      </c>
    </row>
    <row r="1937" spans="1:143" x14ac:dyDescent="0.25">
      <c r="A1937">
        <v>2015</v>
      </c>
      <c r="B1937">
        <v>1748</v>
      </c>
      <c r="C1937" t="s">
        <v>1168</v>
      </c>
      <c r="D1937" t="s">
        <v>222</v>
      </c>
      <c r="E1937" t="s">
        <v>5485</v>
      </c>
      <c r="F1937" t="s">
        <v>5486</v>
      </c>
      <c r="G1937" t="s">
        <v>145</v>
      </c>
      <c r="H1937">
        <v>539071</v>
      </c>
      <c r="I1937" t="s">
        <v>5487</v>
      </c>
      <c r="J1937" t="s">
        <v>1168</v>
      </c>
      <c r="K1937">
        <v>99362</v>
      </c>
      <c r="L1937" t="s">
        <v>163</v>
      </c>
      <c r="N1937" t="s">
        <v>164</v>
      </c>
      <c r="O1937" t="s">
        <v>198</v>
      </c>
      <c r="P1937" t="s">
        <v>210</v>
      </c>
      <c r="Q1937" t="s">
        <v>166</v>
      </c>
      <c r="R1937" t="s">
        <v>248</v>
      </c>
      <c r="S1937" t="s">
        <v>210</v>
      </c>
      <c r="V1937" t="s">
        <v>257</v>
      </c>
      <c r="W1937" t="s">
        <v>158</v>
      </c>
      <c r="Y1937">
        <v>47</v>
      </c>
      <c r="Z1937">
        <v>11</v>
      </c>
      <c r="AJ1937">
        <v>47</v>
      </c>
      <c r="AQ1937" t="s">
        <v>2641</v>
      </c>
      <c r="AR1937" t="s">
        <v>159</v>
      </c>
      <c r="AS1937" t="s">
        <v>152</v>
      </c>
      <c r="AU1937" t="s">
        <v>5488</v>
      </c>
      <c r="AV1937" s="12">
        <v>15759</v>
      </c>
      <c r="BF1937" s="12">
        <v>5746</v>
      </c>
      <c r="BG1937" s="15">
        <v>47885</v>
      </c>
      <c r="BJ1937" s="12">
        <v>69390</v>
      </c>
      <c r="BK1937" s="12">
        <v>15759</v>
      </c>
      <c r="BS1937" s="12">
        <v>0</v>
      </c>
      <c r="BT1937" s="12">
        <v>0</v>
      </c>
      <c r="BU1937" s="12">
        <v>69390</v>
      </c>
      <c r="BV1937" s="12">
        <v>15759</v>
      </c>
      <c r="BW1937" t="s">
        <v>5486</v>
      </c>
      <c r="BX1937" t="s">
        <v>259</v>
      </c>
      <c r="BY1937">
        <v>40</v>
      </c>
      <c r="BZ1937">
        <v>13</v>
      </c>
      <c r="CA1937">
        <v>40</v>
      </c>
      <c r="CB1937">
        <v>13</v>
      </c>
      <c r="CI1937">
        <f>CE1937+CG1937</f>
        <v>0</v>
      </c>
      <c r="CJ1937">
        <v>8836</v>
      </c>
      <c r="CL1937">
        <v>8836</v>
      </c>
      <c r="CO1937">
        <v>2852</v>
      </c>
      <c r="CQ1937">
        <v>2852</v>
      </c>
      <c r="CT1937">
        <v>20</v>
      </c>
      <c r="CU1937">
        <v>6</v>
      </c>
      <c r="CY1937">
        <v>5</v>
      </c>
      <c r="DB1937">
        <f>CX1937+CZ1937+DA1937</f>
        <v>0</v>
      </c>
      <c r="DE1937">
        <v>1</v>
      </c>
      <c r="DG1937" s="13">
        <f>(DC1937+DD1937)/CU1937</f>
        <v>0</v>
      </c>
      <c r="DH1937">
        <v>3630</v>
      </c>
      <c r="DI1937">
        <v>1007</v>
      </c>
      <c r="DL1937">
        <v>16</v>
      </c>
      <c r="DM1937">
        <v>5</v>
      </c>
      <c r="DN1937">
        <v>16</v>
      </c>
      <c r="DO1937">
        <v>5</v>
      </c>
      <c r="DS1937">
        <v>1</v>
      </c>
      <c r="DU1937">
        <v>3</v>
      </c>
      <c r="DW1937">
        <v>1</v>
      </c>
      <c r="EB1937">
        <v>1</v>
      </c>
      <c r="EC1937" t="s">
        <v>311</v>
      </c>
      <c r="EF1937">
        <v>4</v>
      </c>
      <c r="EG1937">
        <v>0</v>
      </c>
      <c r="EH1937" s="13">
        <v>0</v>
      </c>
      <c r="EI1937">
        <f>CO1937</f>
        <v>2852</v>
      </c>
      <c r="EJ1937" s="16">
        <f>BU1937</f>
        <v>69390</v>
      </c>
      <c r="EK1937" s="16">
        <f>EJ1937/EI1937</f>
        <v>24.330294530154276</v>
      </c>
      <c r="EL1937">
        <f>DJ1937</f>
        <v>0</v>
      </c>
      <c r="EM1937" s="16">
        <f>EK1937*EL1937</f>
        <v>0</v>
      </c>
    </row>
    <row r="1938" spans="1:143" x14ac:dyDescent="0.25">
      <c r="A1938">
        <v>2015</v>
      </c>
      <c r="B1938">
        <v>1770</v>
      </c>
      <c r="C1938" t="s">
        <v>1168</v>
      </c>
      <c r="D1938" t="s">
        <v>5453</v>
      </c>
      <c r="E1938" t="s">
        <v>5489</v>
      </c>
      <c r="F1938" t="s">
        <v>5490</v>
      </c>
      <c r="G1938" t="s">
        <v>145</v>
      </c>
      <c r="H1938">
        <v>539071</v>
      </c>
      <c r="I1938" t="s">
        <v>5455</v>
      </c>
      <c r="J1938" t="s">
        <v>1168</v>
      </c>
      <c r="K1938">
        <v>99362</v>
      </c>
      <c r="L1938" t="s">
        <v>163</v>
      </c>
      <c r="N1938" t="s">
        <v>151</v>
      </c>
      <c r="P1938" t="s">
        <v>152</v>
      </c>
      <c r="Q1938" t="s">
        <v>256</v>
      </c>
      <c r="R1938" t="s">
        <v>167</v>
      </c>
      <c r="T1938" t="s">
        <v>168</v>
      </c>
      <c r="U1938" t="s">
        <v>211</v>
      </c>
      <c r="V1938" t="s">
        <v>212</v>
      </c>
      <c r="W1938" t="s">
        <v>490</v>
      </c>
      <c r="Y1938">
        <v>20</v>
      </c>
      <c r="Z1938">
        <v>5</v>
      </c>
      <c r="AA1938">
        <v>11</v>
      </c>
      <c r="AB1938">
        <v>11</v>
      </c>
      <c r="AJ1938">
        <v>31</v>
      </c>
      <c r="AR1938" t="s">
        <v>159</v>
      </c>
      <c r="AS1938" t="s">
        <v>152</v>
      </c>
      <c r="AV1938" s="12">
        <v>50733</v>
      </c>
      <c r="BI1938" s="12">
        <v>116184</v>
      </c>
      <c r="BJ1938" s="12">
        <v>166917</v>
      </c>
      <c r="BK1938" s="12">
        <v>50733</v>
      </c>
      <c r="BS1938" s="12">
        <v>0</v>
      </c>
      <c r="BT1938" s="12">
        <v>0</v>
      </c>
      <c r="BU1938" s="12">
        <v>166917</v>
      </c>
      <c r="BV1938" s="12">
        <v>50733</v>
      </c>
      <c r="BW1938" t="s">
        <v>5490</v>
      </c>
      <c r="BX1938" t="s">
        <v>141</v>
      </c>
      <c r="BY1938">
        <v>30</v>
      </c>
      <c r="BZ1938">
        <v>28</v>
      </c>
      <c r="CA1938">
        <v>3</v>
      </c>
      <c r="CB1938">
        <v>2</v>
      </c>
      <c r="CE1938">
        <v>6</v>
      </c>
      <c r="CF1938">
        <v>5</v>
      </c>
      <c r="CG1938">
        <v>21</v>
      </c>
      <c r="CH1938">
        <v>21</v>
      </c>
      <c r="CI1938">
        <f>CE1938+CG1938</f>
        <v>27</v>
      </c>
      <c r="CJ1938">
        <v>2716</v>
      </c>
      <c r="CL1938">
        <v>241</v>
      </c>
      <c r="CM1938">
        <v>375</v>
      </c>
      <c r="CN1938">
        <v>2100</v>
      </c>
      <c r="CO1938">
        <v>2538</v>
      </c>
      <c r="CQ1938">
        <v>170</v>
      </c>
      <c r="CR1938">
        <v>268</v>
      </c>
      <c r="CS1938">
        <v>2100</v>
      </c>
      <c r="CT1938">
        <v>19</v>
      </c>
      <c r="CU1938">
        <v>17</v>
      </c>
      <c r="CZ1938">
        <v>4</v>
      </c>
      <c r="DB1938">
        <f>CX1938+CZ1938+DA1938</f>
        <v>4</v>
      </c>
      <c r="DC1938">
        <v>6</v>
      </c>
      <c r="DE1938">
        <v>7</v>
      </c>
      <c r="DG1938" s="13">
        <f>(DC1938+DD1938)/CU1938</f>
        <v>0.35294117647058826</v>
      </c>
      <c r="DH1938">
        <v>1027</v>
      </c>
      <c r="DI1938">
        <v>1027</v>
      </c>
      <c r="DJ1938">
        <v>508</v>
      </c>
      <c r="DK1938">
        <v>508</v>
      </c>
      <c r="DL1938">
        <v>29</v>
      </c>
      <c r="DM1938">
        <v>27</v>
      </c>
      <c r="DN1938">
        <v>3</v>
      </c>
      <c r="DO1938">
        <v>2</v>
      </c>
      <c r="DP1938">
        <v>4</v>
      </c>
      <c r="DQ1938">
        <v>21</v>
      </c>
      <c r="DS1938">
        <v>7</v>
      </c>
      <c r="DU1938">
        <v>4</v>
      </c>
      <c r="DV1938">
        <v>10</v>
      </c>
      <c r="DW1938">
        <v>1</v>
      </c>
      <c r="DX1938">
        <v>1</v>
      </c>
      <c r="DZ1938">
        <v>2</v>
      </c>
      <c r="EA1938">
        <v>2</v>
      </c>
      <c r="EF1938">
        <v>7</v>
      </c>
      <c r="EG1938">
        <v>1</v>
      </c>
      <c r="EH1938" s="13">
        <v>0.14285714285714299</v>
      </c>
      <c r="EI1938">
        <f>CO1938</f>
        <v>2538</v>
      </c>
      <c r="EJ1938" s="16">
        <f>BU1938</f>
        <v>166917</v>
      </c>
      <c r="EK1938" s="16">
        <f>EJ1938/EI1938</f>
        <v>65.767139479905438</v>
      </c>
      <c r="EL1938">
        <f>DJ1938</f>
        <v>508</v>
      </c>
      <c r="EM1938" s="16">
        <f>EK1938*EL1938</f>
        <v>33409.706855791963</v>
      </c>
    </row>
    <row r="1939" spans="1:143" x14ac:dyDescent="0.25">
      <c r="A1939">
        <v>2015</v>
      </c>
      <c r="B1939">
        <v>1743</v>
      </c>
      <c r="C1939" t="s">
        <v>1168</v>
      </c>
      <c r="D1939" t="s">
        <v>5438</v>
      </c>
      <c r="E1939" t="s">
        <v>5491</v>
      </c>
      <c r="F1939" t="s">
        <v>5492</v>
      </c>
      <c r="H1939">
        <v>539071</v>
      </c>
      <c r="I1939" t="s">
        <v>5493</v>
      </c>
      <c r="J1939" t="s">
        <v>1168</v>
      </c>
      <c r="K1939">
        <v>99362</v>
      </c>
      <c r="L1939" t="s">
        <v>163</v>
      </c>
      <c r="N1939" t="s">
        <v>263</v>
      </c>
      <c r="O1939" t="s">
        <v>198</v>
      </c>
      <c r="P1939" t="s">
        <v>152</v>
      </c>
      <c r="Q1939" t="s">
        <v>256</v>
      </c>
      <c r="R1939" t="s">
        <v>154</v>
      </c>
      <c r="S1939" t="s">
        <v>152</v>
      </c>
      <c r="T1939" t="s">
        <v>168</v>
      </c>
      <c r="V1939" t="s">
        <v>343</v>
      </c>
      <c r="W1939" t="s">
        <v>1411</v>
      </c>
      <c r="Y1939">
        <v>6</v>
      </c>
      <c r="Z1939">
        <v>1</v>
      </c>
      <c r="AA1939">
        <v>5</v>
      </c>
      <c r="AB1939">
        <v>2</v>
      </c>
      <c r="AJ1939">
        <v>11</v>
      </c>
      <c r="AR1939" t="s">
        <v>227</v>
      </c>
      <c r="AS1939" t="s">
        <v>152</v>
      </c>
      <c r="BI1939" s="12">
        <v>131014</v>
      </c>
      <c r="BJ1939" s="12">
        <v>131014</v>
      </c>
      <c r="BK1939" s="12">
        <v>0</v>
      </c>
      <c r="BR1939" s="15">
        <v>11847</v>
      </c>
      <c r="BS1939" s="12">
        <v>11847</v>
      </c>
      <c r="BT1939" s="12">
        <v>23694</v>
      </c>
      <c r="BU1939" s="12">
        <v>154708</v>
      </c>
      <c r="BV1939" s="12">
        <v>0</v>
      </c>
      <c r="CI1939">
        <f>CE1939+CG1939</f>
        <v>0</v>
      </c>
      <c r="DB1939">
        <f>CX1939+CZ1939+DA1939</f>
        <v>0</v>
      </c>
      <c r="DG1939" s="13" t="e">
        <f>(DC1939+DD1939)/CU1939</f>
        <v>#DIV/0!</v>
      </c>
      <c r="EI1939">
        <f>CO1939</f>
        <v>0</v>
      </c>
      <c r="EJ1939" s="16">
        <f>BU1939</f>
        <v>154708</v>
      </c>
      <c r="EK1939" s="16" t="e">
        <f>EJ1939/EI1939</f>
        <v>#DIV/0!</v>
      </c>
      <c r="EL1939">
        <f>DJ1939</f>
        <v>0</v>
      </c>
      <c r="EM1939" s="16" t="e">
        <f>EK1939*EL1939</f>
        <v>#DIV/0!</v>
      </c>
    </row>
    <row r="1940" spans="1:143" x14ac:dyDescent="0.25">
      <c r="A1940">
        <v>2015</v>
      </c>
      <c r="B1940">
        <v>1781</v>
      </c>
      <c r="C1940" t="s">
        <v>1168</v>
      </c>
      <c r="D1940" t="s">
        <v>5465</v>
      </c>
      <c r="E1940" t="s">
        <v>1031</v>
      </c>
      <c r="F1940" t="s">
        <v>5494</v>
      </c>
      <c r="G1940" t="s">
        <v>145</v>
      </c>
      <c r="H1940">
        <v>539071</v>
      </c>
      <c r="I1940" t="s">
        <v>5467</v>
      </c>
      <c r="J1940" t="s">
        <v>1168</v>
      </c>
      <c r="K1940">
        <v>99362</v>
      </c>
      <c r="L1940" t="s">
        <v>163</v>
      </c>
      <c r="N1940" t="s">
        <v>151</v>
      </c>
      <c r="P1940" t="s">
        <v>152</v>
      </c>
      <c r="Q1940" t="s">
        <v>256</v>
      </c>
      <c r="R1940" t="s">
        <v>187</v>
      </c>
      <c r="T1940" t="s">
        <v>155</v>
      </c>
      <c r="U1940" t="s">
        <v>156</v>
      </c>
      <c r="V1940" t="s">
        <v>157</v>
      </c>
      <c r="W1940" t="s">
        <v>169</v>
      </c>
      <c r="AA1940">
        <v>7</v>
      </c>
      <c r="AB1940">
        <v>7</v>
      </c>
      <c r="AJ1940">
        <v>7</v>
      </c>
      <c r="AR1940" t="s">
        <v>159</v>
      </c>
      <c r="AS1940" t="s">
        <v>152</v>
      </c>
      <c r="BB1940" s="12">
        <v>30929.49</v>
      </c>
      <c r="BI1940" s="12">
        <v>627</v>
      </c>
      <c r="BJ1940" s="12">
        <v>31556.49</v>
      </c>
      <c r="BK1940" s="12">
        <v>30929.49</v>
      </c>
      <c r="BS1940" s="12">
        <v>0</v>
      </c>
      <c r="BT1940" s="12">
        <v>0</v>
      </c>
      <c r="BU1940" s="12">
        <v>31556.49</v>
      </c>
      <c r="BV1940" s="12">
        <v>30929.49</v>
      </c>
      <c r="BW1940" t="s">
        <v>5494</v>
      </c>
      <c r="BX1940" t="s">
        <v>157</v>
      </c>
      <c r="BY1940">
        <v>186</v>
      </c>
      <c r="BZ1940">
        <v>93</v>
      </c>
      <c r="CA1940">
        <v>116</v>
      </c>
      <c r="CB1940">
        <v>31</v>
      </c>
      <c r="CC1940">
        <v>1</v>
      </c>
      <c r="CE1940">
        <v>15</v>
      </c>
      <c r="CF1940">
        <v>11</v>
      </c>
      <c r="CG1940">
        <v>54</v>
      </c>
      <c r="CH1940">
        <v>51</v>
      </c>
      <c r="CI1940">
        <f>CE1940+CG1940</f>
        <v>69</v>
      </c>
      <c r="CJ1940">
        <v>9586</v>
      </c>
      <c r="CK1940">
        <v>99</v>
      </c>
      <c r="CL1940">
        <v>5572</v>
      </c>
      <c r="CM1940">
        <v>649</v>
      </c>
      <c r="CN1940">
        <v>3266</v>
      </c>
      <c r="CO1940">
        <v>5019</v>
      </c>
      <c r="CQ1940">
        <v>1487</v>
      </c>
      <c r="CR1940">
        <v>494</v>
      </c>
      <c r="CS1940">
        <v>3038</v>
      </c>
      <c r="CT1940">
        <v>165</v>
      </c>
      <c r="CU1940">
        <v>87</v>
      </c>
      <c r="CW1940">
        <v>1</v>
      </c>
      <c r="CY1940">
        <v>1</v>
      </c>
      <c r="DB1940">
        <f>CX1940+CZ1940+DA1940</f>
        <v>0</v>
      </c>
      <c r="DC1940">
        <v>28</v>
      </c>
      <c r="DE1940">
        <v>57</v>
      </c>
      <c r="DG1940" s="13">
        <f>(DC1940+DD1940)/CU1940</f>
        <v>0.32183908045977011</v>
      </c>
      <c r="DH1940">
        <v>5428</v>
      </c>
      <c r="DI1940">
        <v>4442</v>
      </c>
      <c r="DJ1940">
        <v>709</v>
      </c>
      <c r="DK1940">
        <v>709</v>
      </c>
      <c r="DL1940">
        <v>140</v>
      </c>
      <c r="DM1940">
        <v>70</v>
      </c>
      <c r="DN1940">
        <v>89</v>
      </c>
      <c r="DO1940">
        <v>24</v>
      </c>
      <c r="DP1940">
        <v>10</v>
      </c>
      <c r="DQ1940">
        <v>36</v>
      </c>
      <c r="DS1940">
        <v>8</v>
      </c>
      <c r="DU1940">
        <v>11</v>
      </c>
      <c r="DX1940">
        <v>45</v>
      </c>
      <c r="DZ1940">
        <v>3</v>
      </c>
      <c r="EA1940">
        <v>3</v>
      </c>
      <c r="EB1940">
        <v>11</v>
      </c>
      <c r="EC1940" t="s">
        <v>308</v>
      </c>
      <c r="EE1940">
        <v>9</v>
      </c>
      <c r="EI1940">
        <f>CO1940</f>
        <v>5019</v>
      </c>
      <c r="EJ1940" s="16">
        <f>BU1940</f>
        <v>31556.49</v>
      </c>
      <c r="EK1940" s="16">
        <f>EJ1940/EI1940</f>
        <v>6.2874058577405858</v>
      </c>
      <c r="EL1940">
        <f>DJ1940</f>
        <v>709</v>
      </c>
      <c r="EM1940" s="16">
        <f>EK1940*EL1940</f>
        <v>4457.7707531380756</v>
      </c>
    </row>
    <row r="1941" spans="1:143" x14ac:dyDescent="0.25">
      <c r="A1941">
        <v>2015</v>
      </c>
      <c r="B1941">
        <v>1813</v>
      </c>
      <c r="C1941" t="s">
        <v>1168</v>
      </c>
      <c r="D1941" t="s">
        <v>5465</v>
      </c>
      <c r="E1941" t="s">
        <v>1031</v>
      </c>
      <c r="F1941" t="s">
        <v>5495</v>
      </c>
      <c r="G1941" t="s">
        <v>145</v>
      </c>
      <c r="H1941">
        <v>539071</v>
      </c>
      <c r="I1941" t="s">
        <v>5467</v>
      </c>
      <c r="J1941" t="s">
        <v>1168</v>
      </c>
      <c r="K1941">
        <v>99362</v>
      </c>
      <c r="L1941" t="s">
        <v>163</v>
      </c>
      <c r="N1941" t="s">
        <v>151</v>
      </c>
      <c r="P1941" t="s">
        <v>152</v>
      </c>
      <c r="Q1941" t="s">
        <v>256</v>
      </c>
      <c r="R1941" t="s">
        <v>187</v>
      </c>
      <c r="T1941" t="s">
        <v>155</v>
      </c>
      <c r="U1941" t="s">
        <v>211</v>
      </c>
      <c r="V1941" t="s">
        <v>212</v>
      </c>
      <c r="W1941" t="s">
        <v>169</v>
      </c>
      <c r="AA1941">
        <v>1</v>
      </c>
      <c r="AB1941">
        <v>1</v>
      </c>
      <c r="AJ1941">
        <v>1</v>
      </c>
      <c r="AR1941" t="s">
        <v>159</v>
      </c>
      <c r="BB1941" s="12">
        <v>3822.74</v>
      </c>
      <c r="BJ1941" s="12">
        <v>3822.74</v>
      </c>
      <c r="BK1941" s="12">
        <v>3822.74</v>
      </c>
      <c r="BS1941" s="12">
        <v>0</v>
      </c>
      <c r="BT1941" s="12">
        <v>0</v>
      </c>
      <c r="BU1941" s="12">
        <v>3822.74</v>
      </c>
      <c r="BV1941" s="12">
        <v>3822.74</v>
      </c>
      <c r="BW1941" t="s">
        <v>5495</v>
      </c>
      <c r="BX1941" t="s">
        <v>141</v>
      </c>
      <c r="CI1941">
        <f>CE1941+CG1941</f>
        <v>0</v>
      </c>
      <c r="DB1941">
        <f>CX1941+CZ1941+DA1941</f>
        <v>0</v>
      </c>
      <c r="DG1941" s="13" t="e">
        <f>(DC1941+DD1941)/CU1941</f>
        <v>#DIV/0!</v>
      </c>
      <c r="EI1941">
        <f>CO1941</f>
        <v>0</v>
      </c>
      <c r="EJ1941" s="16">
        <f>BU1941</f>
        <v>3822.74</v>
      </c>
      <c r="EK1941" s="16" t="e">
        <f>EJ1941/EI1941</f>
        <v>#DIV/0!</v>
      </c>
      <c r="EL1941">
        <f>DJ1941</f>
        <v>0</v>
      </c>
      <c r="EM1941" s="16" t="e">
        <f>EK1941*EL1941</f>
        <v>#DIV/0!</v>
      </c>
    </row>
    <row r="1942" spans="1:143" x14ac:dyDescent="0.25">
      <c r="A1942">
        <v>2015</v>
      </c>
      <c r="B1942">
        <v>1794</v>
      </c>
      <c r="C1942" t="s">
        <v>1168</v>
      </c>
      <c r="D1942" t="s">
        <v>617</v>
      </c>
      <c r="E1942" t="s">
        <v>1031</v>
      </c>
      <c r="H1942">
        <v>539071</v>
      </c>
      <c r="I1942" t="s">
        <v>5457</v>
      </c>
      <c r="J1942" t="s">
        <v>1168</v>
      </c>
      <c r="K1942">
        <v>99362</v>
      </c>
      <c r="L1942" t="s">
        <v>785</v>
      </c>
      <c r="N1942" t="s">
        <v>151</v>
      </c>
      <c r="P1942" t="s">
        <v>152</v>
      </c>
      <c r="Q1942" t="s">
        <v>153</v>
      </c>
      <c r="R1942" t="s">
        <v>187</v>
      </c>
      <c r="T1942" t="s">
        <v>155</v>
      </c>
      <c r="U1942" t="s">
        <v>156</v>
      </c>
      <c r="V1942" t="s">
        <v>157</v>
      </c>
      <c r="W1942" t="s">
        <v>169</v>
      </c>
      <c r="AA1942">
        <v>1</v>
      </c>
      <c r="AB1942">
        <v>1</v>
      </c>
      <c r="AJ1942">
        <v>1</v>
      </c>
      <c r="AR1942" t="s">
        <v>159</v>
      </c>
      <c r="AS1942" t="s">
        <v>152</v>
      </c>
      <c r="BI1942" s="12">
        <v>5944</v>
      </c>
      <c r="BJ1942" s="12">
        <v>5944</v>
      </c>
      <c r="BK1942" s="12">
        <v>0</v>
      </c>
      <c r="BS1942" s="12">
        <v>0</v>
      </c>
      <c r="BT1942" s="12">
        <v>0</v>
      </c>
      <c r="BU1942" s="12">
        <v>5944</v>
      </c>
      <c r="BV1942" s="12">
        <v>0</v>
      </c>
      <c r="CI1942">
        <f>CE1942+CG1942</f>
        <v>0</v>
      </c>
      <c r="DB1942">
        <f>CX1942+CZ1942+DA1942</f>
        <v>0</v>
      </c>
      <c r="DG1942" s="13" t="e">
        <f>(DC1942+DD1942)/CU1942</f>
        <v>#DIV/0!</v>
      </c>
      <c r="EI1942">
        <f>CO1942</f>
        <v>0</v>
      </c>
      <c r="EJ1942" s="16">
        <f>BU1942</f>
        <v>5944</v>
      </c>
      <c r="EK1942" s="16" t="e">
        <f>EJ1942/EI1942</f>
        <v>#DIV/0!</v>
      </c>
      <c r="EL1942">
        <f>DJ1942</f>
        <v>0</v>
      </c>
      <c r="EM1942" s="16" t="e">
        <f>EK1942*EL1942</f>
        <v>#DIV/0!</v>
      </c>
    </row>
    <row r="1943" spans="1:143" x14ac:dyDescent="0.25">
      <c r="A1943">
        <v>2015</v>
      </c>
      <c r="B1943">
        <v>1734</v>
      </c>
      <c r="C1943" t="s">
        <v>1168</v>
      </c>
      <c r="D1943" t="s">
        <v>222</v>
      </c>
      <c r="E1943" t="s">
        <v>228</v>
      </c>
      <c r="F1943" t="s">
        <v>5496</v>
      </c>
      <c r="G1943" t="s">
        <v>145</v>
      </c>
      <c r="H1943">
        <v>539071</v>
      </c>
      <c r="I1943" t="s">
        <v>5443</v>
      </c>
      <c r="J1943" t="s">
        <v>1168</v>
      </c>
      <c r="K1943">
        <v>99362</v>
      </c>
      <c r="L1943" t="s">
        <v>163</v>
      </c>
      <c r="N1943" t="s">
        <v>151</v>
      </c>
      <c r="P1943" t="s">
        <v>152</v>
      </c>
      <c r="Q1943" t="s">
        <v>153</v>
      </c>
      <c r="R1943" t="s">
        <v>208</v>
      </c>
      <c r="T1943" t="s">
        <v>155</v>
      </c>
      <c r="U1943" t="s">
        <v>156</v>
      </c>
      <c r="V1943" t="s">
        <v>157</v>
      </c>
      <c r="W1943" t="s">
        <v>169</v>
      </c>
      <c r="X1943" t="s">
        <v>226</v>
      </c>
      <c r="AA1943">
        <v>1</v>
      </c>
      <c r="AB1943">
        <v>1</v>
      </c>
      <c r="AJ1943">
        <v>1</v>
      </c>
      <c r="AR1943" t="s">
        <v>159</v>
      </c>
      <c r="AS1943" t="s">
        <v>152</v>
      </c>
      <c r="AT1943" t="s">
        <v>228</v>
      </c>
      <c r="BH1943" s="15">
        <v>20802.509999999998</v>
      </c>
      <c r="BJ1943" s="12">
        <v>20802.509999999998</v>
      </c>
      <c r="BK1943" s="12">
        <v>0</v>
      </c>
      <c r="BS1943" s="12">
        <v>0</v>
      </c>
      <c r="BT1943" s="12">
        <v>0</v>
      </c>
      <c r="BU1943" s="12">
        <v>20802.509999999998</v>
      </c>
      <c r="BV1943" s="12">
        <v>0</v>
      </c>
      <c r="CI1943">
        <f>CE1943+CG1943</f>
        <v>0</v>
      </c>
      <c r="DB1943">
        <f>CX1943+CZ1943+DA1943</f>
        <v>0</v>
      </c>
      <c r="DG1943" s="13" t="e">
        <f>(DC1943+DD1943)/CU1943</f>
        <v>#DIV/0!</v>
      </c>
      <c r="EI1943">
        <f>CO1943</f>
        <v>0</v>
      </c>
      <c r="EJ1943" s="16">
        <f>BU1943</f>
        <v>20802.509999999998</v>
      </c>
      <c r="EK1943" s="16" t="e">
        <f>EJ1943/EI1943</f>
        <v>#DIV/0!</v>
      </c>
      <c r="EL1943">
        <f>DJ1943</f>
        <v>0</v>
      </c>
      <c r="EM1943" s="16" t="e">
        <f>EK1943*EL1943</f>
        <v>#DIV/0!</v>
      </c>
    </row>
    <row r="1944" spans="1:143" x14ac:dyDescent="0.25">
      <c r="A1944">
        <v>2015</v>
      </c>
      <c r="B1944">
        <v>1750</v>
      </c>
      <c r="C1944" t="s">
        <v>1168</v>
      </c>
      <c r="D1944" t="s">
        <v>222</v>
      </c>
      <c r="E1944" t="s">
        <v>228</v>
      </c>
      <c r="F1944" t="s">
        <v>5497</v>
      </c>
      <c r="G1944" t="s">
        <v>145</v>
      </c>
      <c r="H1944">
        <v>539071</v>
      </c>
      <c r="I1944" t="s">
        <v>5443</v>
      </c>
      <c r="J1944" t="s">
        <v>1168</v>
      </c>
      <c r="K1944">
        <v>99362</v>
      </c>
      <c r="L1944" t="s">
        <v>163</v>
      </c>
      <c r="N1944" t="s">
        <v>151</v>
      </c>
      <c r="P1944" t="s">
        <v>152</v>
      </c>
      <c r="Q1944" t="s">
        <v>153</v>
      </c>
      <c r="R1944" t="s">
        <v>208</v>
      </c>
      <c r="T1944" t="s">
        <v>155</v>
      </c>
      <c r="U1944" t="s">
        <v>211</v>
      </c>
      <c r="V1944" t="s">
        <v>212</v>
      </c>
      <c r="W1944" t="s">
        <v>169</v>
      </c>
      <c r="X1944" t="s">
        <v>226</v>
      </c>
      <c r="Y1944">
        <v>4</v>
      </c>
      <c r="Z1944">
        <v>1</v>
      </c>
      <c r="AA1944">
        <v>3</v>
      </c>
      <c r="AB1944">
        <v>3</v>
      </c>
      <c r="AJ1944">
        <v>7</v>
      </c>
      <c r="AR1944" t="s">
        <v>159</v>
      </c>
      <c r="AS1944" t="s">
        <v>152</v>
      </c>
      <c r="AT1944" t="s">
        <v>228</v>
      </c>
      <c r="BH1944" s="15">
        <v>114169.56</v>
      </c>
      <c r="BJ1944" s="12">
        <v>114169.56</v>
      </c>
      <c r="BK1944" s="12">
        <v>0</v>
      </c>
      <c r="BS1944" s="12">
        <v>0</v>
      </c>
      <c r="BT1944" s="12">
        <v>0</v>
      </c>
      <c r="BU1944" s="12">
        <v>114169.56</v>
      </c>
      <c r="BV1944" s="12">
        <v>0</v>
      </c>
      <c r="CI1944">
        <f>CE1944+CG1944</f>
        <v>0</v>
      </c>
      <c r="DB1944">
        <f>CX1944+CZ1944+DA1944</f>
        <v>0</v>
      </c>
      <c r="DG1944" s="13" t="e">
        <f>(DC1944+DD1944)/CU1944</f>
        <v>#DIV/0!</v>
      </c>
      <c r="EI1944">
        <f>CO1944</f>
        <v>0</v>
      </c>
      <c r="EJ1944" s="16">
        <f>BU1944</f>
        <v>114169.56</v>
      </c>
      <c r="EK1944" s="16" t="e">
        <f>EJ1944/EI1944</f>
        <v>#DIV/0!</v>
      </c>
      <c r="EL1944">
        <f>DJ1944</f>
        <v>0</v>
      </c>
      <c r="EM1944" s="16" t="e">
        <f>EK1944*EL1944</f>
        <v>#DIV/0!</v>
      </c>
    </row>
    <row r="1945" spans="1:143" x14ac:dyDescent="0.25">
      <c r="A1945">
        <v>2015</v>
      </c>
      <c r="B1945">
        <v>1961</v>
      </c>
      <c r="C1945" t="s">
        <v>1168</v>
      </c>
      <c r="D1945" t="s">
        <v>5498</v>
      </c>
      <c r="E1945" t="s">
        <v>5499</v>
      </c>
      <c r="H1945">
        <v>539071</v>
      </c>
      <c r="I1945" t="s">
        <v>5500</v>
      </c>
      <c r="J1945" t="s">
        <v>1168</v>
      </c>
      <c r="K1945">
        <v>99632</v>
      </c>
      <c r="L1945" t="s">
        <v>579</v>
      </c>
      <c r="M1945" t="s">
        <v>4391</v>
      </c>
      <c r="N1945" t="s">
        <v>507</v>
      </c>
      <c r="O1945" t="s">
        <v>198</v>
      </c>
      <c r="P1945" t="s">
        <v>152</v>
      </c>
      <c r="Q1945" t="s">
        <v>207</v>
      </c>
      <c r="R1945" t="s">
        <v>248</v>
      </c>
      <c r="S1945" t="s">
        <v>210</v>
      </c>
      <c r="V1945" t="s">
        <v>257</v>
      </c>
      <c r="W1945" t="s">
        <v>490</v>
      </c>
      <c r="X1945" t="s">
        <v>226</v>
      </c>
      <c r="Y1945">
        <v>44</v>
      </c>
      <c r="Z1945">
        <v>18</v>
      </c>
      <c r="AA1945">
        <v>22</v>
      </c>
      <c r="AB1945">
        <v>22</v>
      </c>
      <c r="AE1945" t="s">
        <v>2796</v>
      </c>
      <c r="AJ1945">
        <v>66</v>
      </c>
      <c r="AQ1945" t="s">
        <v>236</v>
      </c>
      <c r="AR1945" t="s">
        <v>176</v>
      </c>
      <c r="AS1945" t="s">
        <v>152</v>
      </c>
      <c r="AU1945" t="s">
        <v>5501</v>
      </c>
      <c r="BJ1945" s="12">
        <v>0</v>
      </c>
      <c r="BK1945" s="12">
        <v>0</v>
      </c>
      <c r="BS1945" s="12">
        <v>0</v>
      </c>
      <c r="BT1945" s="12">
        <v>0</v>
      </c>
      <c r="BU1945" s="12">
        <v>0</v>
      </c>
      <c r="BV1945" s="12">
        <v>0</v>
      </c>
      <c r="CI1945">
        <f>CE1945+CG1945</f>
        <v>0</v>
      </c>
      <c r="DB1945">
        <f>CX1945+CZ1945+DA1945</f>
        <v>0</v>
      </c>
      <c r="DG1945" s="13" t="e">
        <f>(DC1945+DD1945)/CU1945</f>
        <v>#DIV/0!</v>
      </c>
      <c r="EI1945">
        <f>CO1945</f>
        <v>0</v>
      </c>
      <c r="EJ1945" s="16">
        <f>BU1945</f>
        <v>0</v>
      </c>
      <c r="EK1945" s="16" t="e">
        <f>EJ1945/EI1945</f>
        <v>#DIV/0!</v>
      </c>
      <c r="EL1945">
        <f>DJ1945</f>
        <v>0</v>
      </c>
      <c r="EM1945" s="16" t="e">
        <f>EK1945*EL1945</f>
        <v>#DIV/0!</v>
      </c>
    </row>
    <row r="1946" spans="1:143" x14ac:dyDescent="0.25">
      <c r="A1946">
        <v>2015</v>
      </c>
      <c r="B1946">
        <v>1789</v>
      </c>
      <c r="C1946" t="s">
        <v>1168</v>
      </c>
      <c r="D1946" t="s">
        <v>5465</v>
      </c>
      <c r="E1946" t="s">
        <v>5502</v>
      </c>
      <c r="F1946" t="s">
        <v>5503</v>
      </c>
      <c r="G1946" t="s">
        <v>145</v>
      </c>
      <c r="H1946">
        <v>539071</v>
      </c>
      <c r="I1946" t="s">
        <v>5504</v>
      </c>
      <c r="J1946" t="s">
        <v>1168</v>
      </c>
      <c r="K1946">
        <v>99362</v>
      </c>
      <c r="L1946" t="s">
        <v>163</v>
      </c>
      <c r="N1946" t="s">
        <v>197</v>
      </c>
      <c r="O1946" t="s">
        <v>165</v>
      </c>
      <c r="P1946" t="s">
        <v>152</v>
      </c>
      <c r="Q1946" t="s">
        <v>256</v>
      </c>
      <c r="R1946" t="s">
        <v>167</v>
      </c>
      <c r="S1946" t="s">
        <v>152</v>
      </c>
      <c r="T1946" t="s">
        <v>168</v>
      </c>
      <c r="V1946" t="s">
        <v>161</v>
      </c>
      <c r="W1946" t="s">
        <v>333</v>
      </c>
      <c r="Y1946">
        <v>3</v>
      </c>
      <c r="Z1946">
        <v>1</v>
      </c>
      <c r="AA1946">
        <v>15</v>
      </c>
      <c r="AB1946">
        <v>15</v>
      </c>
      <c r="AJ1946">
        <v>18</v>
      </c>
      <c r="AR1946" t="s">
        <v>159</v>
      </c>
      <c r="AS1946" t="s">
        <v>152</v>
      </c>
      <c r="AW1946" s="12" t="s">
        <v>5505</v>
      </c>
      <c r="BB1946" s="12">
        <v>70519</v>
      </c>
      <c r="BI1946" s="12">
        <v>27903</v>
      </c>
      <c r="BJ1946" s="12">
        <v>124850</v>
      </c>
      <c r="BK1946" s="12">
        <v>96947</v>
      </c>
      <c r="BS1946" s="12">
        <v>0</v>
      </c>
      <c r="BT1946" s="12">
        <v>0</v>
      </c>
      <c r="BU1946" s="12">
        <v>124850</v>
      </c>
      <c r="BV1946" s="12">
        <v>96947</v>
      </c>
      <c r="BW1946" t="s">
        <v>5503</v>
      </c>
      <c r="BX1946" t="s">
        <v>161</v>
      </c>
      <c r="BY1946">
        <v>139</v>
      </c>
      <c r="BZ1946">
        <v>108</v>
      </c>
      <c r="CA1946">
        <v>50</v>
      </c>
      <c r="CB1946">
        <v>21</v>
      </c>
      <c r="CC1946">
        <v>1</v>
      </c>
      <c r="CD1946">
        <v>1</v>
      </c>
      <c r="CE1946">
        <v>13</v>
      </c>
      <c r="CF1946">
        <v>13</v>
      </c>
      <c r="CG1946">
        <v>75</v>
      </c>
      <c r="CH1946">
        <v>73</v>
      </c>
      <c r="CI1946">
        <f>CE1946+CG1946</f>
        <v>88</v>
      </c>
      <c r="CJ1946">
        <v>3954</v>
      </c>
      <c r="CK1946">
        <v>8</v>
      </c>
      <c r="CL1946">
        <v>1313</v>
      </c>
      <c r="CM1946">
        <v>404</v>
      </c>
      <c r="CN1946">
        <v>2229</v>
      </c>
      <c r="CO1946">
        <v>3107</v>
      </c>
      <c r="CP1946">
        <v>8</v>
      </c>
      <c r="CQ1946">
        <v>553</v>
      </c>
      <c r="CR1946">
        <v>404</v>
      </c>
      <c r="CS1946">
        <v>2142</v>
      </c>
      <c r="CT1946">
        <v>113</v>
      </c>
      <c r="CU1946">
        <v>90</v>
      </c>
      <c r="CW1946">
        <v>7</v>
      </c>
      <c r="CY1946">
        <v>12</v>
      </c>
      <c r="CZ1946">
        <v>1</v>
      </c>
      <c r="DB1946">
        <f>CX1946+CZ1946+DA1946</f>
        <v>1</v>
      </c>
      <c r="DC1946">
        <v>11</v>
      </c>
      <c r="DD1946">
        <v>4</v>
      </c>
      <c r="DE1946">
        <v>53</v>
      </c>
      <c r="DF1946">
        <v>2</v>
      </c>
      <c r="DG1946" s="13">
        <f>(DC1946+DD1946)/CU1946</f>
        <v>0.16666666666666666</v>
      </c>
      <c r="DH1946">
        <v>3260</v>
      </c>
      <c r="DI1946">
        <v>2443</v>
      </c>
      <c r="DJ1946">
        <v>535</v>
      </c>
      <c r="DK1946">
        <v>477</v>
      </c>
      <c r="DL1946">
        <v>114</v>
      </c>
      <c r="DM1946">
        <v>93</v>
      </c>
      <c r="DN1946">
        <v>36</v>
      </c>
      <c r="DO1946">
        <v>17</v>
      </c>
      <c r="DP1946">
        <v>11</v>
      </c>
      <c r="DQ1946">
        <v>65</v>
      </c>
      <c r="DS1946">
        <v>15</v>
      </c>
      <c r="DU1946">
        <v>50</v>
      </c>
      <c r="DV1946">
        <v>3</v>
      </c>
      <c r="DW1946">
        <v>3</v>
      </c>
      <c r="DX1946">
        <v>6</v>
      </c>
      <c r="DZ1946">
        <v>9</v>
      </c>
      <c r="EA1946">
        <v>7</v>
      </c>
      <c r="EB1946">
        <v>2</v>
      </c>
      <c r="EE1946">
        <v>2</v>
      </c>
      <c r="EF1946">
        <v>1</v>
      </c>
      <c r="EG1946">
        <v>0</v>
      </c>
      <c r="EH1946" s="13">
        <v>0</v>
      </c>
      <c r="EI1946">
        <f>CO1946</f>
        <v>3107</v>
      </c>
      <c r="EJ1946" s="16">
        <f>BU1946</f>
        <v>124850</v>
      </c>
      <c r="EK1946" s="16">
        <f>EJ1946/EI1946</f>
        <v>40.183456710653367</v>
      </c>
      <c r="EL1946">
        <f>DJ1946</f>
        <v>535</v>
      </c>
      <c r="EM1946" s="16">
        <f>EK1946*EL1946</f>
        <v>21498.14934019955</v>
      </c>
    </row>
    <row r="1947" spans="1:143" x14ac:dyDescent="0.25">
      <c r="A1947">
        <v>2015</v>
      </c>
      <c r="B1947">
        <v>1745</v>
      </c>
      <c r="C1947" t="s">
        <v>1168</v>
      </c>
      <c r="D1947" t="s">
        <v>222</v>
      </c>
      <c r="E1947" t="s">
        <v>5506</v>
      </c>
      <c r="H1947">
        <v>539071</v>
      </c>
      <c r="I1947" t="s">
        <v>5443</v>
      </c>
      <c r="J1947" t="s">
        <v>1168</v>
      </c>
      <c r="K1947">
        <v>99362</v>
      </c>
      <c r="L1947" t="s">
        <v>579</v>
      </c>
      <c r="M1947" t="s">
        <v>5507</v>
      </c>
      <c r="N1947" t="s">
        <v>286</v>
      </c>
      <c r="P1947" t="s">
        <v>152</v>
      </c>
      <c r="Q1947" t="s">
        <v>153</v>
      </c>
      <c r="R1947" t="s">
        <v>187</v>
      </c>
      <c r="S1947" t="s">
        <v>152</v>
      </c>
      <c r="T1947" t="s">
        <v>168</v>
      </c>
      <c r="V1947" t="s">
        <v>287</v>
      </c>
      <c r="W1947" t="s">
        <v>479</v>
      </c>
      <c r="AC1947" t="s">
        <v>600</v>
      </c>
      <c r="AD1947" t="s">
        <v>600</v>
      </c>
      <c r="AF1947" t="s">
        <v>600</v>
      </c>
      <c r="AJ1947">
        <v>6</v>
      </c>
      <c r="AR1947" t="s">
        <v>176</v>
      </c>
      <c r="AS1947" t="s">
        <v>152</v>
      </c>
      <c r="AU1947" t="s">
        <v>5508</v>
      </c>
      <c r="BJ1947" s="12">
        <v>0</v>
      </c>
      <c r="BK1947" s="12">
        <v>0</v>
      </c>
      <c r="BR1947" s="15">
        <v>30077</v>
      </c>
      <c r="BS1947" s="12">
        <v>0</v>
      </c>
      <c r="BT1947" s="12">
        <v>30077</v>
      </c>
      <c r="BU1947" s="12">
        <v>30077</v>
      </c>
      <c r="BV1947" s="12">
        <v>0</v>
      </c>
      <c r="CI1947">
        <f>CE1947+CG1947</f>
        <v>0</v>
      </c>
      <c r="DB1947">
        <f>CX1947+CZ1947+DA1947</f>
        <v>0</v>
      </c>
      <c r="DG1947" s="13" t="e">
        <f>(DC1947+DD1947)/CU1947</f>
        <v>#DIV/0!</v>
      </c>
      <c r="EI1947">
        <f>CO1947</f>
        <v>0</v>
      </c>
      <c r="EJ1947" s="16">
        <f>BU1947</f>
        <v>30077</v>
      </c>
      <c r="EK1947" s="16" t="e">
        <f>EJ1947/EI1947</f>
        <v>#DIV/0!</v>
      </c>
      <c r="EL1947">
        <f>DJ1947</f>
        <v>0</v>
      </c>
      <c r="EM1947" s="16" t="e">
        <f>EK1947*EL1947</f>
        <v>#DIV/0!</v>
      </c>
    </row>
    <row r="1948" spans="1:143" x14ac:dyDescent="0.25">
      <c r="A1948">
        <v>2015</v>
      </c>
      <c r="B1948">
        <v>1744</v>
      </c>
      <c r="C1948" t="s">
        <v>1168</v>
      </c>
      <c r="D1948" t="s">
        <v>222</v>
      </c>
      <c r="E1948" t="s">
        <v>5509</v>
      </c>
      <c r="F1948" t="s">
        <v>5510</v>
      </c>
      <c r="G1948" t="s">
        <v>145</v>
      </c>
      <c r="H1948">
        <v>539071</v>
      </c>
      <c r="I1948" t="s">
        <v>5443</v>
      </c>
      <c r="J1948" t="s">
        <v>1168</v>
      </c>
      <c r="K1948">
        <v>99362</v>
      </c>
      <c r="L1948" t="s">
        <v>163</v>
      </c>
      <c r="N1948" t="s">
        <v>151</v>
      </c>
      <c r="P1948" t="s">
        <v>152</v>
      </c>
      <c r="Q1948" t="s">
        <v>256</v>
      </c>
      <c r="R1948" t="s">
        <v>154</v>
      </c>
      <c r="S1948" t="s">
        <v>210</v>
      </c>
      <c r="T1948" t="s">
        <v>155</v>
      </c>
      <c r="U1948" t="s">
        <v>211</v>
      </c>
      <c r="V1948" t="s">
        <v>212</v>
      </c>
      <c r="W1948" t="s">
        <v>158</v>
      </c>
      <c r="Y1948">
        <v>45</v>
      </c>
      <c r="Z1948">
        <v>15</v>
      </c>
      <c r="AJ1948">
        <v>45</v>
      </c>
      <c r="AR1948" t="s">
        <v>159</v>
      </c>
      <c r="AX1948" s="15">
        <v>160517</v>
      </c>
      <c r="BF1948" s="12">
        <v>35865</v>
      </c>
      <c r="BJ1948" s="12">
        <v>196382</v>
      </c>
      <c r="BK1948" s="12">
        <v>0</v>
      </c>
      <c r="BS1948" s="12">
        <v>0</v>
      </c>
      <c r="BT1948" s="12">
        <v>0</v>
      </c>
      <c r="BU1948" s="12">
        <v>196382</v>
      </c>
      <c r="BV1948" s="12">
        <v>0</v>
      </c>
      <c r="BW1948" t="s">
        <v>5510</v>
      </c>
      <c r="BX1948" t="s">
        <v>141</v>
      </c>
      <c r="BY1948">
        <v>60</v>
      </c>
      <c r="BZ1948">
        <v>18</v>
      </c>
      <c r="CA1948">
        <v>53</v>
      </c>
      <c r="CB1948">
        <v>14</v>
      </c>
      <c r="CC1948">
        <v>5</v>
      </c>
      <c r="CD1948">
        <v>3</v>
      </c>
      <c r="CG1948">
        <v>2</v>
      </c>
      <c r="CH1948">
        <v>1</v>
      </c>
      <c r="CI1948">
        <f>CE1948+CG1948</f>
        <v>2</v>
      </c>
      <c r="CJ1948">
        <v>11925</v>
      </c>
      <c r="CK1948">
        <v>502</v>
      </c>
      <c r="CL1948">
        <v>11215</v>
      </c>
      <c r="CN1948">
        <v>208</v>
      </c>
      <c r="CO1948">
        <v>3358</v>
      </c>
      <c r="CP1948">
        <v>262</v>
      </c>
      <c r="CQ1948">
        <v>3008</v>
      </c>
      <c r="CS1948">
        <v>88</v>
      </c>
      <c r="CT1948">
        <v>37</v>
      </c>
      <c r="CU1948">
        <v>11</v>
      </c>
      <c r="CW1948">
        <v>1</v>
      </c>
      <c r="CY1948">
        <v>1</v>
      </c>
      <c r="DB1948">
        <f>CX1948+CZ1948+DA1948</f>
        <v>0</v>
      </c>
      <c r="DC1948">
        <v>7</v>
      </c>
      <c r="DE1948">
        <v>2</v>
      </c>
      <c r="DG1948" s="13">
        <f>(DC1948+DD1948)/CU1948</f>
        <v>0.63636363636363635</v>
      </c>
      <c r="DH1948">
        <v>2992</v>
      </c>
      <c r="DI1948">
        <v>1969</v>
      </c>
      <c r="DJ1948">
        <v>2220</v>
      </c>
      <c r="DK1948">
        <v>1370</v>
      </c>
      <c r="DL1948">
        <v>33</v>
      </c>
      <c r="DM1948">
        <v>11</v>
      </c>
      <c r="DN1948">
        <v>30</v>
      </c>
      <c r="DO1948">
        <v>8</v>
      </c>
      <c r="DQ1948">
        <v>1</v>
      </c>
      <c r="DR1948">
        <v>2</v>
      </c>
      <c r="DS1948">
        <v>9</v>
      </c>
      <c r="DZ1948">
        <v>1</v>
      </c>
      <c r="EA1948">
        <v>1</v>
      </c>
      <c r="EF1948">
        <v>6</v>
      </c>
      <c r="EG1948">
        <v>1</v>
      </c>
      <c r="EH1948" s="13">
        <v>0.16666666666666699</v>
      </c>
      <c r="EI1948">
        <f>CO1948</f>
        <v>3358</v>
      </c>
      <c r="EJ1948" s="16">
        <f>BU1948</f>
        <v>196382</v>
      </c>
      <c r="EK1948" s="16">
        <f>EJ1948/EI1948</f>
        <v>58.481834425253126</v>
      </c>
      <c r="EL1948">
        <f>DJ1948</f>
        <v>2220</v>
      </c>
      <c r="EM1948" s="16">
        <f>EK1948*EL1948</f>
        <v>129829.67242406194</v>
      </c>
    </row>
    <row r="1949" spans="1:143" x14ac:dyDescent="0.25">
      <c r="A1949">
        <v>2015</v>
      </c>
      <c r="B1949">
        <v>1760</v>
      </c>
      <c r="C1949" t="s">
        <v>1168</v>
      </c>
      <c r="D1949" t="s">
        <v>1188</v>
      </c>
      <c r="E1949" t="s">
        <v>343</v>
      </c>
      <c r="F1949" t="s">
        <v>5511</v>
      </c>
      <c r="G1949" t="s">
        <v>145</v>
      </c>
      <c r="H1949">
        <v>539071</v>
      </c>
      <c r="I1949" t="s">
        <v>5470</v>
      </c>
      <c r="J1949" t="s">
        <v>1168</v>
      </c>
      <c r="K1949">
        <v>99362</v>
      </c>
      <c r="L1949" t="s">
        <v>163</v>
      </c>
      <c r="N1949" t="s">
        <v>263</v>
      </c>
      <c r="O1949" t="s">
        <v>198</v>
      </c>
      <c r="P1949" t="s">
        <v>210</v>
      </c>
      <c r="Q1949" t="s">
        <v>256</v>
      </c>
      <c r="R1949" t="s">
        <v>154</v>
      </c>
      <c r="S1949" t="s">
        <v>210</v>
      </c>
      <c r="T1949" t="s">
        <v>168</v>
      </c>
      <c r="V1949" t="s">
        <v>343</v>
      </c>
      <c r="W1949" t="s">
        <v>175</v>
      </c>
      <c r="AA1949">
        <v>13</v>
      </c>
      <c r="AB1949">
        <v>4</v>
      </c>
      <c r="AJ1949">
        <v>13</v>
      </c>
      <c r="AR1949" t="s">
        <v>159</v>
      </c>
      <c r="AS1949" t="s">
        <v>152</v>
      </c>
      <c r="AV1949" s="12">
        <v>55763.01</v>
      </c>
      <c r="BJ1949" s="12">
        <v>55763.01</v>
      </c>
      <c r="BK1949" s="12">
        <v>55763.01</v>
      </c>
      <c r="BS1949" s="12">
        <v>0</v>
      </c>
      <c r="BT1949" s="12">
        <v>0</v>
      </c>
      <c r="BU1949" s="12">
        <v>55763.01</v>
      </c>
      <c r="BV1949" s="12">
        <v>55763.01</v>
      </c>
      <c r="BW1949" t="s">
        <v>5511</v>
      </c>
      <c r="BX1949" t="s">
        <v>343</v>
      </c>
      <c r="BY1949">
        <v>31</v>
      </c>
      <c r="BZ1949">
        <v>30</v>
      </c>
      <c r="CE1949">
        <v>5</v>
      </c>
      <c r="CF1949">
        <v>5</v>
      </c>
      <c r="CG1949">
        <v>26</v>
      </c>
      <c r="CH1949">
        <v>25</v>
      </c>
      <c r="CI1949">
        <f>CE1949+CG1949</f>
        <v>31</v>
      </c>
      <c r="CJ1949">
        <v>3373</v>
      </c>
      <c r="CM1949">
        <v>441</v>
      </c>
      <c r="CN1949">
        <v>2932</v>
      </c>
      <c r="CO1949">
        <v>3222</v>
      </c>
      <c r="CR1949">
        <v>441</v>
      </c>
      <c r="CS1949">
        <v>2781</v>
      </c>
      <c r="CT1949">
        <v>23</v>
      </c>
      <c r="CU1949">
        <v>23</v>
      </c>
      <c r="CY1949">
        <v>7</v>
      </c>
      <c r="DB1949">
        <f>CX1949+CZ1949+DA1949</f>
        <v>0</v>
      </c>
      <c r="DC1949">
        <v>13</v>
      </c>
      <c r="DE1949">
        <v>3</v>
      </c>
      <c r="DG1949" s="13">
        <f>(DC1949+DD1949)/CU1949</f>
        <v>0.56521739130434778</v>
      </c>
      <c r="DH1949">
        <v>3266</v>
      </c>
      <c r="DI1949">
        <v>2175</v>
      </c>
      <c r="DJ1949">
        <v>1867</v>
      </c>
      <c r="DK1949">
        <v>1064</v>
      </c>
      <c r="DL1949">
        <v>21</v>
      </c>
      <c r="DM1949">
        <v>20</v>
      </c>
      <c r="DP1949">
        <v>5</v>
      </c>
      <c r="DQ1949">
        <v>15</v>
      </c>
      <c r="DS1949">
        <v>4</v>
      </c>
      <c r="DU1949">
        <v>7</v>
      </c>
      <c r="DW1949">
        <v>1</v>
      </c>
      <c r="DX1949">
        <v>2</v>
      </c>
      <c r="EA1949">
        <v>6</v>
      </c>
      <c r="EB1949">
        <v>1</v>
      </c>
      <c r="EE1949">
        <v>1</v>
      </c>
      <c r="EF1949">
        <v>8</v>
      </c>
      <c r="EG1949">
        <v>0</v>
      </c>
      <c r="EH1949" s="13">
        <v>0</v>
      </c>
      <c r="EI1949">
        <f>CO1949</f>
        <v>3222</v>
      </c>
      <c r="EJ1949" s="16">
        <f>BU1949</f>
        <v>55763.01</v>
      </c>
      <c r="EK1949" s="16">
        <f>EJ1949/EI1949</f>
        <v>17.306955307262569</v>
      </c>
      <c r="EL1949">
        <f>DJ1949</f>
        <v>1867</v>
      </c>
      <c r="EM1949" s="16">
        <f>EK1949*EL1949</f>
        <v>32312.085558659219</v>
      </c>
    </row>
    <row r="1950" spans="1:143" x14ac:dyDescent="0.25">
      <c r="A1950">
        <v>2015</v>
      </c>
      <c r="B1950">
        <v>2071</v>
      </c>
      <c r="C1950" t="s">
        <v>1168</v>
      </c>
      <c r="D1950" t="s">
        <v>5512</v>
      </c>
      <c r="E1950" t="s">
        <v>5513</v>
      </c>
      <c r="F1950" t="s">
        <v>5513</v>
      </c>
      <c r="AJ1950">
        <v>0</v>
      </c>
      <c r="BJ1950" s="12">
        <v>0</v>
      </c>
      <c r="BK1950" s="12">
        <v>0</v>
      </c>
      <c r="BS1950" s="12">
        <v>0</v>
      </c>
      <c r="BT1950" s="12">
        <v>0</v>
      </c>
      <c r="BU1950" s="12">
        <v>0</v>
      </c>
      <c r="BV1950" s="12">
        <v>0</v>
      </c>
      <c r="CI1950">
        <f>CE1950+CG1950</f>
        <v>0</v>
      </c>
      <c r="DB1950">
        <f>CX1950+CZ1950+DA1950</f>
        <v>0</v>
      </c>
      <c r="DG1950" s="13" t="e">
        <f>(DC1950+DD1950)/CU1950</f>
        <v>#DIV/0!</v>
      </c>
      <c r="EI1950">
        <f>CO1950</f>
        <v>0</v>
      </c>
      <c r="EJ1950" s="16">
        <f>BU1950</f>
        <v>0</v>
      </c>
      <c r="EK1950" s="16" t="e">
        <f>EJ1950/EI1950</f>
        <v>#DIV/0!</v>
      </c>
      <c r="EL1950">
        <f>DJ1950</f>
        <v>0</v>
      </c>
      <c r="EM1950" s="16" t="e">
        <f>EK1950*EL1950</f>
        <v>#DIV/0!</v>
      </c>
    </row>
    <row r="1951" spans="1:143" x14ac:dyDescent="0.25">
      <c r="A1951">
        <v>2015</v>
      </c>
      <c r="B1951">
        <v>2072</v>
      </c>
      <c r="C1951" t="s">
        <v>1168</v>
      </c>
      <c r="D1951" t="s">
        <v>5512</v>
      </c>
      <c r="E1951" t="s">
        <v>5514</v>
      </c>
      <c r="F1951" t="s">
        <v>5514</v>
      </c>
      <c r="AJ1951">
        <v>0</v>
      </c>
      <c r="BJ1951" s="12">
        <v>0</v>
      </c>
      <c r="BK1951" s="12">
        <v>0</v>
      </c>
      <c r="BS1951" s="12">
        <v>0</v>
      </c>
      <c r="BT1951" s="12">
        <v>0</v>
      </c>
      <c r="BU1951" s="12">
        <v>0</v>
      </c>
      <c r="BV1951" s="12">
        <v>0</v>
      </c>
      <c r="BW1951" t="s">
        <v>5514</v>
      </c>
      <c r="BX1951" t="s">
        <v>157</v>
      </c>
      <c r="BY1951">
        <v>19</v>
      </c>
      <c r="BZ1951">
        <v>12</v>
      </c>
      <c r="CA1951">
        <v>12</v>
      </c>
      <c r="CB1951">
        <v>5</v>
      </c>
      <c r="CG1951">
        <v>7</v>
      </c>
      <c r="CH1951">
        <v>7</v>
      </c>
      <c r="CI1951">
        <f>CE1951+CG1951</f>
        <v>7</v>
      </c>
      <c r="CJ1951">
        <v>2206</v>
      </c>
      <c r="CL1951">
        <v>1826</v>
      </c>
      <c r="CN1951">
        <v>380</v>
      </c>
      <c r="CO1951">
        <v>1083</v>
      </c>
      <c r="CQ1951">
        <v>703</v>
      </c>
      <c r="CS1951">
        <v>380</v>
      </c>
      <c r="CT1951">
        <v>5</v>
      </c>
      <c r="CU1951">
        <v>5</v>
      </c>
      <c r="CW1951">
        <v>1</v>
      </c>
      <c r="DB1951">
        <f>CX1951+CZ1951+DA1951</f>
        <v>0</v>
      </c>
      <c r="DC1951">
        <v>1</v>
      </c>
      <c r="DE1951">
        <v>3</v>
      </c>
      <c r="DG1951" s="13">
        <f>(DC1951+DD1951)/CU1951</f>
        <v>0.2</v>
      </c>
      <c r="DH1951">
        <v>486</v>
      </c>
      <c r="DI1951">
        <v>329</v>
      </c>
      <c r="DJ1951">
        <v>104</v>
      </c>
      <c r="DK1951">
        <v>12</v>
      </c>
      <c r="DL1951">
        <v>18</v>
      </c>
      <c r="DM1951">
        <v>11</v>
      </c>
      <c r="DN1951">
        <v>12</v>
      </c>
      <c r="DO1951">
        <v>5</v>
      </c>
      <c r="DQ1951">
        <v>6</v>
      </c>
      <c r="DS1951">
        <v>2</v>
      </c>
      <c r="DU1951">
        <v>3</v>
      </c>
      <c r="DV1951">
        <v>2</v>
      </c>
      <c r="DX1951">
        <v>2</v>
      </c>
      <c r="DZ1951">
        <v>1</v>
      </c>
      <c r="EA1951">
        <v>1</v>
      </c>
      <c r="EI1951">
        <f>CO1951</f>
        <v>1083</v>
      </c>
      <c r="EJ1951" s="16">
        <f>BU1951</f>
        <v>0</v>
      </c>
      <c r="EK1951" s="16">
        <f>EJ1951/EI1951</f>
        <v>0</v>
      </c>
      <c r="EL1951">
        <f>DJ1951</f>
        <v>104</v>
      </c>
      <c r="EM1951" s="16">
        <f>EK1951*EL1951</f>
        <v>0</v>
      </c>
    </row>
    <row r="1952" spans="1:143" x14ac:dyDescent="0.25">
      <c r="A1952">
        <v>2015</v>
      </c>
      <c r="B1952">
        <v>1764</v>
      </c>
      <c r="C1952" t="s">
        <v>1168</v>
      </c>
      <c r="D1952" t="s">
        <v>1225</v>
      </c>
      <c r="E1952" t="s">
        <v>1227</v>
      </c>
      <c r="H1952">
        <v>539071</v>
      </c>
      <c r="I1952" t="s">
        <v>5515</v>
      </c>
      <c r="J1952" t="s">
        <v>1168</v>
      </c>
      <c r="K1952">
        <v>99362</v>
      </c>
      <c r="L1952" t="s">
        <v>163</v>
      </c>
      <c r="N1952" t="s">
        <v>151</v>
      </c>
      <c r="P1952" t="s">
        <v>210</v>
      </c>
      <c r="Q1952" t="s">
        <v>256</v>
      </c>
      <c r="R1952" t="s">
        <v>248</v>
      </c>
      <c r="U1952" t="s">
        <v>211</v>
      </c>
      <c r="V1952" t="s">
        <v>257</v>
      </c>
      <c r="W1952" t="s">
        <v>169</v>
      </c>
      <c r="X1952" t="s">
        <v>226</v>
      </c>
      <c r="Y1952">
        <v>11</v>
      </c>
      <c r="Z1952">
        <v>3</v>
      </c>
      <c r="AA1952">
        <v>106</v>
      </c>
      <c r="AB1952">
        <v>106</v>
      </c>
      <c r="AE1952" t="s">
        <v>5516</v>
      </c>
      <c r="AJ1952">
        <v>117</v>
      </c>
      <c r="AQ1952" t="s">
        <v>5517</v>
      </c>
      <c r="AR1952" t="s">
        <v>159</v>
      </c>
      <c r="AS1952" t="s">
        <v>152</v>
      </c>
      <c r="AT1952" t="s">
        <v>966</v>
      </c>
      <c r="AU1952" t="s">
        <v>5518</v>
      </c>
      <c r="BH1952" s="15">
        <v>1212696</v>
      </c>
      <c r="BJ1952" s="12">
        <v>1212696</v>
      </c>
      <c r="BK1952" s="12">
        <v>0</v>
      </c>
      <c r="BS1952" s="12">
        <v>0</v>
      </c>
      <c r="BT1952" s="12">
        <v>0</v>
      </c>
      <c r="BU1952" s="12">
        <v>1212696</v>
      </c>
      <c r="BV1952" s="12">
        <v>0</v>
      </c>
      <c r="CI1952">
        <f>CE1952+CG1952</f>
        <v>0</v>
      </c>
      <c r="DB1952">
        <f>CX1952+CZ1952+DA1952</f>
        <v>0</v>
      </c>
      <c r="DG1952" s="13" t="e">
        <f>(DC1952+DD1952)/CU1952</f>
        <v>#DIV/0!</v>
      </c>
      <c r="EI1952">
        <f>CO1952</f>
        <v>0</v>
      </c>
      <c r="EJ1952" s="16">
        <f>BU1952</f>
        <v>1212696</v>
      </c>
      <c r="EK1952" s="16" t="e">
        <f>EJ1952/EI1952</f>
        <v>#DIV/0!</v>
      </c>
      <c r="EL1952">
        <f>DJ1952</f>
        <v>0</v>
      </c>
      <c r="EM1952" s="16" t="e">
        <f>EK1952*EL1952</f>
        <v>#DIV/0!</v>
      </c>
    </row>
    <row r="1953" spans="1:143" x14ac:dyDescent="0.25">
      <c r="A1953">
        <v>2015</v>
      </c>
      <c r="B1953">
        <v>2058</v>
      </c>
      <c r="C1953" t="s">
        <v>1168</v>
      </c>
      <c r="D1953" t="s">
        <v>5519</v>
      </c>
      <c r="E1953" t="s">
        <v>5445</v>
      </c>
      <c r="F1953" t="s">
        <v>5445</v>
      </c>
      <c r="AJ1953">
        <v>0</v>
      </c>
      <c r="BJ1953" s="12">
        <v>0</v>
      </c>
      <c r="BK1953" s="12">
        <v>0</v>
      </c>
      <c r="BS1953" s="12">
        <v>0</v>
      </c>
      <c r="BT1953" s="12">
        <v>0</v>
      </c>
      <c r="BU1953" s="12">
        <v>0</v>
      </c>
      <c r="BV1953" s="12">
        <v>0</v>
      </c>
      <c r="BW1953" t="s">
        <v>5445</v>
      </c>
      <c r="BX1953" t="s">
        <v>259</v>
      </c>
      <c r="BY1953">
        <v>8</v>
      </c>
      <c r="BZ1953">
        <v>8</v>
      </c>
      <c r="CG1953">
        <v>8</v>
      </c>
      <c r="CH1953">
        <v>8</v>
      </c>
      <c r="CI1953">
        <f>CE1953+CG1953</f>
        <v>8</v>
      </c>
      <c r="CJ1953">
        <v>1997</v>
      </c>
      <c r="CN1953">
        <v>1997</v>
      </c>
      <c r="CO1953">
        <v>1997</v>
      </c>
      <c r="CS1953">
        <v>1997</v>
      </c>
      <c r="CT1953">
        <v>2</v>
      </c>
      <c r="CU1953">
        <v>2</v>
      </c>
      <c r="DB1953">
        <f>CX1953+CZ1953+DA1953</f>
        <v>0</v>
      </c>
      <c r="DC1953">
        <v>2</v>
      </c>
      <c r="DG1953" s="13">
        <f>(DC1953+DD1953)/CU1953</f>
        <v>1</v>
      </c>
      <c r="DH1953">
        <v>1414</v>
      </c>
      <c r="DI1953">
        <v>219</v>
      </c>
      <c r="DJ1953">
        <v>1414</v>
      </c>
      <c r="DK1953">
        <v>219</v>
      </c>
      <c r="DL1953">
        <v>2</v>
      </c>
      <c r="DM1953">
        <v>2</v>
      </c>
      <c r="DQ1953">
        <v>2</v>
      </c>
      <c r="DS1953">
        <v>1</v>
      </c>
      <c r="EA1953">
        <v>1</v>
      </c>
      <c r="EI1953">
        <f>CO1953</f>
        <v>1997</v>
      </c>
      <c r="EJ1953" s="16">
        <f>BU1953</f>
        <v>0</v>
      </c>
      <c r="EK1953" s="16">
        <f>EJ1953/EI1953</f>
        <v>0</v>
      </c>
      <c r="EL1953">
        <f>DJ1953</f>
        <v>1414</v>
      </c>
      <c r="EM1953" s="16">
        <f>EK1953*EL1953</f>
        <v>0</v>
      </c>
    </row>
    <row r="1954" spans="1:143" x14ac:dyDescent="0.25">
      <c r="A1954">
        <v>2015</v>
      </c>
      <c r="B1954">
        <v>2059</v>
      </c>
      <c r="C1954" t="s">
        <v>1168</v>
      </c>
      <c r="D1954" t="s">
        <v>5519</v>
      </c>
      <c r="E1954" t="s">
        <v>5520</v>
      </c>
      <c r="F1954" t="s">
        <v>5520</v>
      </c>
      <c r="AJ1954">
        <v>0</v>
      </c>
      <c r="BJ1954" s="12">
        <v>0</v>
      </c>
      <c r="BK1954" s="12">
        <v>0</v>
      </c>
      <c r="BS1954" s="12">
        <v>0</v>
      </c>
      <c r="BT1954" s="12">
        <v>0</v>
      </c>
      <c r="BU1954" s="12">
        <v>0</v>
      </c>
      <c r="BV1954" s="12">
        <v>0</v>
      </c>
      <c r="CI1954">
        <f>CE1954+CG1954</f>
        <v>0</v>
      </c>
      <c r="DB1954">
        <f>CX1954+CZ1954+DA1954</f>
        <v>0</v>
      </c>
      <c r="DG1954" s="13" t="e">
        <f>(DC1954+DD1954)/CU1954</f>
        <v>#DIV/0!</v>
      </c>
      <c r="EI1954">
        <f>CO1954</f>
        <v>0</v>
      </c>
      <c r="EJ1954" s="16">
        <f>BU1954</f>
        <v>0</v>
      </c>
      <c r="EK1954" s="16" t="e">
        <f>EJ1954/EI1954</f>
        <v>#DIV/0!</v>
      </c>
      <c r="EL1954">
        <f>DJ1954</f>
        <v>0</v>
      </c>
      <c r="EM1954" s="16" t="e">
        <f>EK1954*EL1954</f>
        <v>#DIV/0!</v>
      </c>
    </row>
    <row r="1955" spans="1:143" x14ac:dyDescent="0.25">
      <c r="A1955">
        <v>2015</v>
      </c>
      <c r="B1955">
        <v>2060</v>
      </c>
      <c r="C1955" t="s">
        <v>1168</v>
      </c>
      <c r="D1955" t="s">
        <v>5519</v>
      </c>
      <c r="E1955" t="s">
        <v>5511</v>
      </c>
      <c r="F1955" t="s">
        <v>5511</v>
      </c>
      <c r="AJ1955">
        <v>0</v>
      </c>
      <c r="BJ1955" s="12">
        <v>0</v>
      </c>
      <c r="BK1955" s="12">
        <v>0</v>
      </c>
      <c r="BS1955" s="12">
        <v>0</v>
      </c>
      <c r="BT1955" s="12">
        <v>0</v>
      </c>
      <c r="BU1955" s="12">
        <v>0</v>
      </c>
      <c r="BV1955" s="12">
        <v>0</v>
      </c>
      <c r="BW1955" t="s">
        <v>5511</v>
      </c>
      <c r="BX1955" t="s">
        <v>343</v>
      </c>
      <c r="BY1955">
        <v>31</v>
      </c>
      <c r="BZ1955">
        <v>30</v>
      </c>
      <c r="CE1955">
        <v>5</v>
      </c>
      <c r="CF1955">
        <v>5</v>
      </c>
      <c r="CG1955">
        <v>26</v>
      </c>
      <c r="CH1955">
        <v>25</v>
      </c>
      <c r="CI1955">
        <f>CE1955+CG1955</f>
        <v>31</v>
      </c>
      <c r="CJ1955">
        <v>3373</v>
      </c>
      <c r="CM1955">
        <v>441</v>
      </c>
      <c r="CN1955">
        <v>2932</v>
      </c>
      <c r="CO1955">
        <v>3222</v>
      </c>
      <c r="CR1955">
        <v>441</v>
      </c>
      <c r="CS1955">
        <v>2781</v>
      </c>
      <c r="CT1955">
        <v>23</v>
      </c>
      <c r="CU1955">
        <v>23</v>
      </c>
      <c r="CY1955">
        <v>7</v>
      </c>
      <c r="DB1955">
        <f>CX1955+CZ1955+DA1955</f>
        <v>0</v>
      </c>
      <c r="DC1955">
        <v>13</v>
      </c>
      <c r="DE1955">
        <v>3</v>
      </c>
      <c r="DG1955" s="13">
        <f>(DC1955+DD1955)/CU1955</f>
        <v>0.56521739130434778</v>
      </c>
      <c r="DH1955">
        <v>3266</v>
      </c>
      <c r="DI1955">
        <v>2175</v>
      </c>
      <c r="DJ1955">
        <v>1867</v>
      </c>
      <c r="DK1955">
        <v>1064</v>
      </c>
      <c r="DL1955">
        <v>21</v>
      </c>
      <c r="DM1955">
        <v>20</v>
      </c>
      <c r="DP1955">
        <v>5</v>
      </c>
      <c r="DQ1955">
        <v>15</v>
      </c>
      <c r="DS1955">
        <v>4</v>
      </c>
      <c r="DU1955">
        <v>7</v>
      </c>
      <c r="DW1955">
        <v>1</v>
      </c>
      <c r="DX1955">
        <v>2</v>
      </c>
      <c r="EA1955">
        <v>6</v>
      </c>
      <c r="EB1955">
        <v>1</v>
      </c>
      <c r="EE1955">
        <v>1</v>
      </c>
      <c r="EF1955">
        <v>8</v>
      </c>
      <c r="EG1955">
        <v>0</v>
      </c>
      <c r="EH1955" s="13">
        <v>0</v>
      </c>
      <c r="EI1955">
        <f>CO1955</f>
        <v>3222</v>
      </c>
      <c r="EJ1955" s="16">
        <f>BU1955</f>
        <v>0</v>
      </c>
      <c r="EK1955" s="16">
        <f>EJ1955/EI1955</f>
        <v>0</v>
      </c>
      <c r="EL1955">
        <f>DJ1955</f>
        <v>1867</v>
      </c>
      <c r="EM1955" s="16">
        <f>EK1955*EL1955</f>
        <v>0</v>
      </c>
    </row>
    <row r="1956" spans="1:143" x14ac:dyDescent="0.25">
      <c r="A1956">
        <v>2015</v>
      </c>
      <c r="B1956">
        <v>2061</v>
      </c>
      <c r="C1956" t="s">
        <v>1168</v>
      </c>
      <c r="D1956" t="s">
        <v>5521</v>
      </c>
      <c r="E1956" t="s">
        <v>5522</v>
      </c>
      <c r="F1956" t="s">
        <v>5522</v>
      </c>
      <c r="AJ1956">
        <v>0</v>
      </c>
      <c r="BJ1956" s="12">
        <v>0</v>
      </c>
      <c r="BK1956" s="12">
        <v>0</v>
      </c>
      <c r="BS1956" s="12">
        <v>0</v>
      </c>
      <c r="BT1956" s="12">
        <v>0</v>
      </c>
      <c r="BU1956" s="12">
        <v>0</v>
      </c>
      <c r="BV1956" s="12">
        <v>0</v>
      </c>
      <c r="BW1956" t="s">
        <v>5522</v>
      </c>
      <c r="BX1956" t="s">
        <v>157</v>
      </c>
      <c r="BY1956">
        <v>25</v>
      </c>
      <c r="BZ1956">
        <v>15</v>
      </c>
      <c r="CA1956">
        <v>15</v>
      </c>
      <c r="CB1956">
        <v>5</v>
      </c>
      <c r="CC1956">
        <v>1</v>
      </c>
      <c r="CD1956">
        <v>1</v>
      </c>
      <c r="CG1956">
        <v>9</v>
      </c>
      <c r="CH1956">
        <v>9</v>
      </c>
      <c r="CI1956">
        <f>CE1956+CG1956</f>
        <v>9</v>
      </c>
      <c r="CJ1956">
        <v>203</v>
      </c>
      <c r="CK1956">
        <v>179</v>
      </c>
      <c r="CL1956">
        <v>15</v>
      </c>
      <c r="CN1956">
        <v>9</v>
      </c>
      <c r="CO1956">
        <v>193</v>
      </c>
      <c r="CP1956">
        <v>179</v>
      </c>
      <c r="CQ1956">
        <v>5</v>
      </c>
      <c r="CS1956">
        <v>9</v>
      </c>
      <c r="CT1956">
        <v>32</v>
      </c>
      <c r="CU1956">
        <v>15</v>
      </c>
      <c r="DB1956">
        <f>CX1956+CZ1956+DA1956</f>
        <v>0</v>
      </c>
      <c r="DC1956">
        <v>15</v>
      </c>
      <c r="DG1956" s="13">
        <f>(DC1956+DD1956)/CU1956</f>
        <v>1</v>
      </c>
      <c r="DH1956">
        <v>15</v>
      </c>
      <c r="DI1956">
        <v>15</v>
      </c>
      <c r="DJ1956">
        <v>15</v>
      </c>
      <c r="DK1956">
        <v>15</v>
      </c>
      <c r="DL1956">
        <v>25</v>
      </c>
      <c r="DM1956">
        <v>15</v>
      </c>
      <c r="DN1956">
        <v>15</v>
      </c>
      <c r="DO1956">
        <v>5</v>
      </c>
      <c r="DQ1956">
        <v>9</v>
      </c>
      <c r="DR1956">
        <v>1</v>
      </c>
      <c r="DU1956">
        <v>1</v>
      </c>
      <c r="DX1956">
        <v>14</v>
      </c>
      <c r="EI1956">
        <f>CO1956</f>
        <v>193</v>
      </c>
      <c r="EJ1956" s="16">
        <f>BU1956</f>
        <v>0</v>
      </c>
      <c r="EK1956" s="16">
        <f>EJ1956/EI1956</f>
        <v>0</v>
      </c>
      <c r="EL1956">
        <f>DJ1956</f>
        <v>15</v>
      </c>
      <c r="EM1956" s="16">
        <f>EK1956*EL1956</f>
        <v>0</v>
      </c>
    </row>
    <row r="1957" spans="1:143" x14ac:dyDescent="0.25">
      <c r="A1957">
        <v>2015</v>
      </c>
      <c r="B1957">
        <v>2062</v>
      </c>
      <c r="C1957" t="s">
        <v>1168</v>
      </c>
      <c r="D1957" t="s">
        <v>5521</v>
      </c>
      <c r="E1957" t="s">
        <v>5523</v>
      </c>
      <c r="F1957" t="s">
        <v>5523</v>
      </c>
      <c r="AJ1957">
        <v>0</v>
      </c>
      <c r="BJ1957" s="12">
        <v>0</v>
      </c>
      <c r="BK1957" s="12">
        <v>0</v>
      </c>
      <c r="BS1957" s="12">
        <v>0</v>
      </c>
      <c r="BT1957" s="12">
        <v>0</v>
      </c>
      <c r="BU1957" s="12">
        <v>0</v>
      </c>
      <c r="BV1957" s="12">
        <v>0</v>
      </c>
      <c r="BW1957" t="s">
        <v>5523</v>
      </c>
      <c r="BX1957" t="s">
        <v>141</v>
      </c>
      <c r="BY1957">
        <v>2</v>
      </c>
      <c r="BZ1957">
        <v>2</v>
      </c>
      <c r="CG1957">
        <v>2</v>
      </c>
      <c r="CH1957">
        <v>2</v>
      </c>
      <c r="CI1957">
        <f>CE1957+CG1957</f>
        <v>2</v>
      </c>
      <c r="CJ1957">
        <v>2</v>
      </c>
      <c r="CN1957">
        <v>2</v>
      </c>
      <c r="CO1957">
        <v>2</v>
      </c>
      <c r="CS1957">
        <v>2</v>
      </c>
      <c r="CT1957">
        <v>2</v>
      </c>
      <c r="CU1957">
        <v>2</v>
      </c>
      <c r="DB1957">
        <f>CX1957+CZ1957+DA1957</f>
        <v>0</v>
      </c>
      <c r="DC1957">
        <v>2</v>
      </c>
      <c r="DG1957" s="13">
        <f>(DC1957+DD1957)/CU1957</f>
        <v>1</v>
      </c>
      <c r="DH1957">
        <v>2</v>
      </c>
      <c r="DI1957">
        <v>2</v>
      </c>
      <c r="DJ1957">
        <v>2</v>
      </c>
      <c r="DK1957">
        <v>2</v>
      </c>
      <c r="DL1957">
        <v>1</v>
      </c>
      <c r="DM1957">
        <v>1</v>
      </c>
      <c r="DQ1957">
        <v>1</v>
      </c>
      <c r="DZ1957">
        <v>1</v>
      </c>
      <c r="EI1957">
        <f>CO1957</f>
        <v>2</v>
      </c>
      <c r="EJ1957" s="16">
        <f>BU1957</f>
        <v>0</v>
      </c>
      <c r="EK1957" s="16">
        <f>EJ1957/EI1957</f>
        <v>0</v>
      </c>
      <c r="EL1957">
        <f>DJ1957</f>
        <v>2</v>
      </c>
      <c r="EM1957" s="16">
        <f>EK1957*EL1957</f>
        <v>0</v>
      </c>
    </row>
    <row r="1958" spans="1:143" x14ac:dyDescent="0.25">
      <c r="A1958">
        <v>2015</v>
      </c>
      <c r="B1958">
        <v>2063</v>
      </c>
      <c r="C1958" t="s">
        <v>1168</v>
      </c>
      <c r="D1958" t="s">
        <v>5521</v>
      </c>
      <c r="E1958" t="s">
        <v>5524</v>
      </c>
      <c r="F1958" t="s">
        <v>5524</v>
      </c>
      <c r="AJ1958">
        <v>0</v>
      </c>
      <c r="BJ1958" s="12">
        <v>0</v>
      </c>
      <c r="BK1958" s="12">
        <v>0</v>
      </c>
      <c r="BS1958" s="12">
        <v>0</v>
      </c>
      <c r="BT1958" s="12">
        <v>0</v>
      </c>
      <c r="BU1958" s="12">
        <v>0</v>
      </c>
      <c r="BV1958" s="12">
        <v>0</v>
      </c>
      <c r="BW1958" t="s">
        <v>5524</v>
      </c>
      <c r="BX1958" t="s">
        <v>157</v>
      </c>
      <c r="BY1958">
        <v>20</v>
      </c>
      <c r="BZ1958">
        <v>7</v>
      </c>
      <c r="CA1958">
        <v>19</v>
      </c>
      <c r="CB1958">
        <v>6</v>
      </c>
      <c r="CG1958">
        <v>1</v>
      </c>
      <c r="CH1958">
        <v>1</v>
      </c>
      <c r="CI1958">
        <f>CE1958+CG1958</f>
        <v>1</v>
      </c>
      <c r="CJ1958">
        <v>20</v>
      </c>
      <c r="CL1958">
        <v>19</v>
      </c>
      <c r="CN1958">
        <v>1</v>
      </c>
      <c r="CO1958">
        <v>7</v>
      </c>
      <c r="CQ1958">
        <v>6</v>
      </c>
      <c r="CS1958">
        <v>1</v>
      </c>
      <c r="CT1958">
        <v>28</v>
      </c>
      <c r="CU1958">
        <v>11</v>
      </c>
      <c r="DB1958">
        <f>CX1958+CZ1958+DA1958</f>
        <v>0</v>
      </c>
      <c r="DC1958">
        <v>11</v>
      </c>
      <c r="DG1958" s="13">
        <f>(DC1958+DD1958)/CU1958</f>
        <v>1</v>
      </c>
      <c r="DH1958">
        <v>11</v>
      </c>
      <c r="DI1958">
        <v>11</v>
      </c>
      <c r="DJ1958">
        <v>11</v>
      </c>
      <c r="DK1958">
        <v>11</v>
      </c>
      <c r="DL1958">
        <v>20</v>
      </c>
      <c r="DM1958">
        <v>7</v>
      </c>
      <c r="DN1958">
        <v>19</v>
      </c>
      <c r="DO1958">
        <v>6</v>
      </c>
      <c r="DQ1958">
        <v>1</v>
      </c>
      <c r="DX1958">
        <v>5</v>
      </c>
      <c r="DZ1958">
        <v>2</v>
      </c>
      <c r="EI1958">
        <f>CO1958</f>
        <v>7</v>
      </c>
      <c r="EJ1958" s="16">
        <f>BU1958</f>
        <v>0</v>
      </c>
      <c r="EK1958" s="16">
        <f>EJ1958/EI1958</f>
        <v>0</v>
      </c>
      <c r="EL1958">
        <f>DJ1958</f>
        <v>11</v>
      </c>
      <c r="EM1958" s="16">
        <f>EK1958*EL1958</f>
        <v>0</v>
      </c>
    </row>
    <row r="1959" spans="1:143" x14ac:dyDescent="0.25">
      <c r="A1959">
        <v>2015</v>
      </c>
      <c r="B1959">
        <v>2064</v>
      </c>
      <c r="C1959" t="s">
        <v>1168</v>
      </c>
      <c r="D1959" t="s">
        <v>5521</v>
      </c>
      <c r="E1959" t="s">
        <v>5525</v>
      </c>
      <c r="F1959" t="s">
        <v>5525</v>
      </c>
      <c r="AJ1959">
        <v>0</v>
      </c>
      <c r="BJ1959" s="12">
        <v>0</v>
      </c>
      <c r="BK1959" s="12">
        <v>0</v>
      </c>
      <c r="BS1959" s="12">
        <v>0</v>
      </c>
      <c r="BT1959" s="12">
        <v>0</v>
      </c>
      <c r="BU1959" s="12">
        <v>0</v>
      </c>
      <c r="BV1959" s="12">
        <v>0</v>
      </c>
      <c r="BW1959" t="s">
        <v>5525</v>
      </c>
      <c r="BX1959" t="s">
        <v>157</v>
      </c>
      <c r="BY1959">
        <v>15</v>
      </c>
      <c r="BZ1959">
        <v>5</v>
      </c>
      <c r="CA1959">
        <v>13</v>
      </c>
      <c r="CB1959">
        <v>3</v>
      </c>
      <c r="CG1959">
        <v>2</v>
      </c>
      <c r="CH1959">
        <v>2</v>
      </c>
      <c r="CI1959">
        <f>CE1959+CG1959</f>
        <v>2</v>
      </c>
      <c r="CJ1959">
        <v>1773</v>
      </c>
      <c r="CL1959">
        <v>1532</v>
      </c>
      <c r="CN1959">
        <v>241</v>
      </c>
      <c r="CO1959">
        <v>571</v>
      </c>
      <c r="CQ1959">
        <v>330</v>
      </c>
      <c r="CS1959">
        <v>241</v>
      </c>
      <c r="CT1959">
        <v>10</v>
      </c>
      <c r="CU1959">
        <v>4</v>
      </c>
      <c r="DB1959">
        <f>CX1959+CZ1959+DA1959</f>
        <v>0</v>
      </c>
      <c r="DC1959">
        <v>4</v>
      </c>
      <c r="DG1959" s="13">
        <f>(DC1959+DD1959)/CU1959</f>
        <v>1</v>
      </c>
      <c r="DH1959">
        <v>2875</v>
      </c>
      <c r="DI1959">
        <v>420</v>
      </c>
      <c r="DJ1959">
        <v>2875</v>
      </c>
      <c r="DK1959">
        <v>420</v>
      </c>
      <c r="EI1959">
        <f>CO1959</f>
        <v>571</v>
      </c>
      <c r="EJ1959" s="16">
        <f>BU1959</f>
        <v>0</v>
      </c>
      <c r="EK1959" s="16">
        <f>EJ1959/EI1959</f>
        <v>0</v>
      </c>
      <c r="EL1959">
        <f>DJ1959</f>
        <v>2875</v>
      </c>
      <c r="EM1959" s="16">
        <f>EK1959*EL1959</f>
        <v>0</v>
      </c>
    </row>
    <row r="1960" spans="1:143" x14ac:dyDescent="0.25">
      <c r="A1960">
        <v>2015</v>
      </c>
      <c r="B1960">
        <v>2065</v>
      </c>
      <c r="C1960" t="s">
        <v>1168</v>
      </c>
      <c r="D1960" t="s">
        <v>5460</v>
      </c>
      <c r="E1960" t="s">
        <v>5526</v>
      </c>
      <c r="F1960" t="s">
        <v>5526</v>
      </c>
      <c r="AJ1960">
        <v>0</v>
      </c>
      <c r="BJ1960" s="12">
        <v>0</v>
      </c>
      <c r="BK1960" s="12">
        <v>0</v>
      </c>
      <c r="BS1960" s="12">
        <v>0</v>
      </c>
      <c r="BT1960" s="12">
        <v>0</v>
      </c>
      <c r="BU1960" s="12">
        <v>0</v>
      </c>
      <c r="BV1960" s="12">
        <v>0</v>
      </c>
      <c r="BW1960" t="s">
        <v>5526</v>
      </c>
      <c r="BX1960" t="s">
        <v>141</v>
      </c>
      <c r="BY1960">
        <v>4</v>
      </c>
      <c r="BZ1960">
        <v>1</v>
      </c>
      <c r="CA1960">
        <v>4</v>
      </c>
      <c r="CB1960">
        <v>1</v>
      </c>
      <c r="CI1960">
        <f>CE1960+CG1960</f>
        <v>0</v>
      </c>
      <c r="CJ1960">
        <v>1460</v>
      </c>
      <c r="CL1960">
        <v>1460</v>
      </c>
      <c r="CO1960">
        <v>365</v>
      </c>
      <c r="CQ1960">
        <v>365</v>
      </c>
      <c r="DB1960">
        <f>CX1960+CZ1960+DA1960</f>
        <v>0</v>
      </c>
      <c r="DG1960" s="13" t="e">
        <f>(DC1960+DD1960)/CU1960</f>
        <v>#DIV/0!</v>
      </c>
      <c r="EI1960">
        <f>CO1960</f>
        <v>365</v>
      </c>
      <c r="EJ1960" s="16">
        <f>BU1960</f>
        <v>0</v>
      </c>
      <c r="EK1960" s="16">
        <f>EJ1960/EI1960</f>
        <v>0</v>
      </c>
      <c r="EL1960">
        <f>DJ1960</f>
        <v>0</v>
      </c>
      <c r="EM1960" s="16">
        <f>EK1960*EL1960</f>
        <v>0</v>
      </c>
    </row>
    <row r="1961" spans="1:143" x14ac:dyDescent="0.25">
      <c r="A1961">
        <v>2015</v>
      </c>
      <c r="B1961">
        <v>2066</v>
      </c>
      <c r="C1961" t="s">
        <v>1168</v>
      </c>
      <c r="D1961" t="s">
        <v>5460</v>
      </c>
      <c r="E1961" t="s">
        <v>5527</v>
      </c>
      <c r="F1961" t="s">
        <v>5527</v>
      </c>
      <c r="AJ1961">
        <v>0</v>
      </c>
      <c r="BJ1961" s="12">
        <v>0</v>
      </c>
      <c r="BK1961" s="12">
        <v>0</v>
      </c>
      <c r="BS1961" s="12">
        <v>0</v>
      </c>
      <c r="BT1961" s="12">
        <v>0</v>
      </c>
      <c r="BU1961" s="12">
        <v>0</v>
      </c>
      <c r="BV1961" s="12">
        <v>0</v>
      </c>
      <c r="BW1961" t="s">
        <v>5527</v>
      </c>
      <c r="BX1961" t="s">
        <v>141</v>
      </c>
      <c r="BY1961">
        <v>1</v>
      </c>
      <c r="CE1961">
        <v>1</v>
      </c>
      <c r="CI1961">
        <f>CE1961+CG1961</f>
        <v>1</v>
      </c>
      <c r="CJ1961">
        <v>365</v>
      </c>
      <c r="CM1961">
        <v>365</v>
      </c>
      <c r="DB1961">
        <f>CX1961+CZ1961+DA1961</f>
        <v>0</v>
      </c>
      <c r="DG1961" s="13" t="e">
        <f>(DC1961+DD1961)/CU1961</f>
        <v>#DIV/0!</v>
      </c>
      <c r="EI1961">
        <f>CO1961</f>
        <v>0</v>
      </c>
      <c r="EJ1961" s="16">
        <f>BU1961</f>
        <v>0</v>
      </c>
      <c r="EK1961" s="16" t="e">
        <f>EJ1961/EI1961</f>
        <v>#DIV/0!</v>
      </c>
      <c r="EL1961">
        <f>DJ1961</f>
        <v>0</v>
      </c>
      <c r="EM1961" s="16" t="e">
        <f>EK1961*EL1961</f>
        <v>#DIV/0!</v>
      </c>
    </row>
    <row r="1962" spans="1:143" x14ac:dyDescent="0.25">
      <c r="A1962">
        <v>2015</v>
      </c>
      <c r="B1962">
        <v>1812</v>
      </c>
      <c r="C1962" t="s">
        <v>5528</v>
      </c>
      <c r="D1962" t="s">
        <v>5529</v>
      </c>
      <c r="E1962" t="s">
        <v>5530</v>
      </c>
      <c r="F1962" t="s">
        <v>5531</v>
      </c>
      <c r="H1962">
        <v>530090</v>
      </c>
      <c r="I1962" t="s">
        <v>5532</v>
      </c>
      <c r="J1962" t="s">
        <v>4103</v>
      </c>
      <c r="K1962">
        <v>98225</v>
      </c>
      <c r="L1962" t="s">
        <v>163</v>
      </c>
      <c r="N1962" t="s">
        <v>197</v>
      </c>
      <c r="O1962" t="s">
        <v>198</v>
      </c>
      <c r="P1962" t="s">
        <v>152</v>
      </c>
      <c r="Q1962" t="s">
        <v>199</v>
      </c>
      <c r="R1962" t="s">
        <v>167</v>
      </c>
      <c r="S1962" t="s">
        <v>210</v>
      </c>
      <c r="T1962" t="s">
        <v>168</v>
      </c>
      <c r="V1962" t="s">
        <v>161</v>
      </c>
      <c r="W1962" t="s">
        <v>333</v>
      </c>
      <c r="Y1962">
        <v>30</v>
      </c>
      <c r="Z1962">
        <v>1</v>
      </c>
      <c r="AA1962">
        <v>48</v>
      </c>
      <c r="AB1962">
        <v>48</v>
      </c>
      <c r="AJ1962">
        <v>78</v>
      </c>
      <c r="AR1962" t="s">
        <v>227</v>
      </c>
      <c r="AS1962" t="s">
        <v>152</v>
      </c>
      <c r="AU1962" t="s">
        <v>5533</v>
      </c>
      <c r="BJ1962" s="12">
        <v>0</v>
      </c>
      <c r="BK1962" s="12">
        <v>0</v>
      </c>
      <c r="BS1962" s="12">
        <v>0</v>
      </c>
      <c r="BT1962" s="12">
        <v>0</v>
      </c>
      <c r="BU1962" s="12">
        <v>0</v>
      </c>
      <c r="BV1962" s="12">
        <v>0</v>
      </c>
      <c r="BW1962" t="s">
        <v>5531</v>
      </c>
      <c r="BX1962" t="s">
        <v>161</v>
      </c>
      <c r="BY1962">
        <v>36</v>
      </c>
      <c r="BZ1962">
        <v>24</v>
      </c>
      <c r="CA1962">
        <v>20</v>
      </c>
      <c r="CB1962">
        <v>8</v>
      </c>
      <c r="CG1962">
        <v>16</v>
      </c>
      <c r="CH1962">
        <v>16</v>
      </c>
      <c r="CI1962">
        <f>CE1962+CG1962</f>
        <v>16</v>
      </c>
      <c r="CJ1962">
        <v>12132</v>
      </c>
      <c r="CL1962">
        <v>6740</v>
      </c>
      <c r="CN1962">
        <v>5392</v>
      </c>
      <c r="CO1962">
        <v>8088</v>
      </c>
      <c r="CQ1962">
        <v>2696</v>
      </c>
      <c r="CS1962">
        <v>5392</v>
      </c>
      <c r="DB1962">
        <f>CX1962+CZ1962+DA1962</f>
        <v>0</v>
      </c>
      <c r="DG1962" s="13" t="e">
        <f>(DC1962+DD1962)/CU1962</f>
        <v>#DIV/0!</v>
      </c>
      <c r="DL1962">
        <v>36</v>
      </c>
      <c r="DM1962">
        <v>24</v>
      </c>
      <c r="DN1962">
        <v>20</v>
      </c>
      <c r="DO1962">
        <v>8</v>
      </c>
      <c r="DQ1962">
        <v>16</v>
      </c>
      <c r="DZ1962">
        <v>24</v>
      </c>
      <c r="EI1962">
        <f>CO1962</f>
        <v>8088</v>
      </c>
      <c r="EJ1962" s="16">
        <f>BU1962</f>
        <v>0</v>
      </c>
      <c r="EK1962" s="16">
        <f>EJ1962/EI1962</f>
        <v>0</v>
      </c>
      <c r="EL1962">
        <f>DJ1962</f>
        <v>0</v>
      </c>
      <c r="EM1962" s="16">
        <f>EK1962*EL1962</f>
        <v>0</v>
      </c>
    </row>
    <row r="1963" spans="1:143" x14ac:dyDescent="0.25">
      <c r="A1963">
        <v>2015</v>
      </c>
      <c r="B1963">
        <v>1834</v>
      </c>
      <c r="C1963" t="s">
        <v>5528</v>
      </c>
      <c r="D1963" t="s">
        <v>5534</v>
      </c>
      <c r="E1963" t="s">
        <v>5535</v>
      </c>
      <c r="F1963" t="s">
        <v>5536</v>
      </c>
      <c r="G1963" t="s">
        <v>145</v>
      </c>
      <c r="H1963">
        <v>530090</v>
      </c>
      <c r="I1963" t="s">
        <v>5537</v>
      </c>
      <c r="J1963" t="s">
        <v>4103</v>
      </c>
      <c r="K1963">
        <v>98228</v>
      </c>
      <c r="L1963" t="s">
        <v>163</v>
      </c>
      <c r="N1963" t="s">
        <v>656</v>
      </c>
      <c r="P1963" t="s">
        <v>152</v>
      </c>
      <c r="Q1963" t="s">
        <v>256</v>
      </c>
      <c r="R1963" t="s">
        <v>167</v>
      </c>
      <c r="T1963" t="s">
        <v>168</v>
      </c>
      <c r="V1963" t="s">
        <v>161</v>
      </c>
      <c r="W1963" t="s">
        <v>158</v>
      </c>
      <c r="X1963" t="s">
        <v>201</v>
      </c>
      <c r="Y1963">
        <v>6</v>
      </c>
      <c r="Z1963">
        <v>1</v>
      </c>
      <c r="AJ1963">
        <v>6</v>
      </c>
      <c r="AR1963" t="s">
        <v>159</v>
      </c>
      <c r="BJ1963" s="12">
        <v>0</v>
      </c>
      <c r="BK1963" s="12">
        <v>0</v>
      </c>
      <c r="BS1963" s="12">
        <v>0</v>
      </c>
      <c r="BT1963" s="12">
        <v>0</v>
      </c>
      <c r="BU1963" s="12">
        <v>0</v>
      </c>
      <c r="BV1963" s="12">
        <v>0</v>
      </c>
      <c r="BW1963" t="s">
        <v>5536</v>
      </c>
      <c r="BX1963" t="s">
        <v>161</v>
      </c>
      <c r="BY1963">
        <v>9</v>
      </c>
      <c r="BZ1963">
        <v>2</v>
      </c>
      <c r="CA1963">
        <v>9</v>
      </c>
      <c r="CB1963">
        <v>2</v>
      </c>
      <c r="CI1963">
        <f>CE1963+CG1963</f>
        <v>0</v>
      </c>
      <c r="CJ1963">
        <v>780</v>
      </c>
      <c r="CL1963">
        <v>780</v>
      </c>
      <c r="CO1963">
        <v>139</v>
      </c>
      <c r="CQ1963">
        <v>139</v>
      </c>
      <c r="CT1963">
        <v>11</v>
      </c>
      <c r="CU1963">
        <v>3</v>
      </c>
      <c r="DB1963">
        <f>CX1963+CZ1963+DA1963</f>
        <v>0</v>
      </c>
      <c r="DC1963">
        <v>3</v>
      </c>
      <c r="DG1963" s="13">
        <f>(DC1963+DD1963)/CU1963</f>
        <v>1</v>
      </c>
      <c r="DH1963">
        <v>266</v>
      </c>
      <c r="DI1963">
        <v>266</v>
      </c>
      <c r="DJ1963">
        <v>266</v>
      </c>
      <c r="DK1963">
        <v>266</v>
      </c>
      <c r="DL1963">
        <v>9</v>
      </c>
      <c r="DM1963">
        <v>2</v>
      </c>
      <c r="DN1963">
        <v>9</v>
      </c>
      <c r="DO1963">
        <v>2</v>
      </c>
      <c r="EA1963">
        <v>2</v>
      </c>
      <c r="EI1963">
        <f>CO1963</f>
        <v>139</v>
      </c>
      <c r="EJ1963" s="16">
        <f>BU1963</f>
        <v>0</v>
      </c>
      <c r="EK1963" s="16">
        <f>EJ1963/EI1963</f>
        <v>0</v>
      </c>
      <c r="EL1963">
        <f>DJ1963</f>
        <v>266</v>
      </c>
      <c r="EM1963" s="16">
        <f>EK1963*EL1963</f>
        <v>0</v>
      </c>
    </row>
    <row r="1964" spans="1:143" x14ac:dyDescent="0.25">
      <c r="A1964">
        <v>2015</v>
      </c>
      <c r="B1964">
        <v>1808</v>
      </c>
      <c r="C1964" t="s">
        <v>5528</v>
      </c>
      <c r="D1964" t="s">
        <v>5538</v>
      </c>
      <c r="E1964" t="s">
        <v>5539</v>
      </c>
      <c r="F1964" t="s">
        <v>5540</v>
      </c>
      <c r="G1964" t="s">
        <v>145</v>
      </c>
      <c r="H1964">
        <v>530090</v>
      </c>
      <c r="I1964" t="s">
        <v>5541</v>
      </c>
      <c r="J1964" t="s">
        <v>4103</v>
      </c>
      <c r="K1964">
        <v>98225</v>
      </c>
      <c r="L1964" t="s">
        <v>163</v>
      </c>
      <c r="N1964" t="s">
        <v>263</v>
      </c>
      <c r="O1964" t="s">
        <v>165</v>
      </c>
      <c r="P1964" t="s">
        <v>210</v>
      </c>
      <c r="Q1964" t="s">
        <v>166</v>
      </c>
      <c r="R1964" t="s">
        <v>248</v>
      </c>
      <c r="S1964" t="s">
        <v>210</v>
      </c>
      <c r="V1964" t="s">
        <v>257</v>
      </c>
      <c r="W1964" t="s">
        <v>175</v>
      </c>
      <c r="Y1964">
        <v>0</v>
      </c>
      <c r="Z1964">
        <v>0</v>
      </c>
      <c r="AA1964">
        <v>25</v>
      </c>
      <c r="AB1964">
        <v>25</v>
      </c>
      <c r="AI1964" t="s">
        <v>370</v>
      </c>
      <c r="AJ1964">
        <v>25</v>
      </c>
      <c r="AQ1964" t="s">
        <v>264</v>
      </c>
      <c r="AR1964" t="s">
        <v>159</v>
      </c>
      <c r="AS1964" t="s">
        <v>210</v>
      </c>
      <c r="AU1964" t="s">
        <v>5542</v>
      </c>
      <c r="AX1964" s="15">
        <v>146704.18</v>
      </c>
      <c r="BJ1964" s="12">
        <v>146704.18</v>
      </c>
      <c r="BK1964" s="12">
        <v>0</v>
      </c>
      <c r="BS1964" s="12">
        <v>0</v>
      </c>
      <c r="BT1964" s="12">
        <v>0</v>
      </c>
      <c r="BU1964" s="12">
        <v>146704.18</v>
      </c>
      <c r="BV1964" s="12">
        <v>0</v>
      </c>
      <c r="BW1964" t="s">
        <v>5540</v>
      </c>
      <c r="BX1964" t="s">
        <v>259</v>
      </c>
      <c r="BY1964">
        <v>19</v>
      </c>
      <c r="BZ1964">
        <v>19</v>
      </c>
      <c r="CG1964">
        <v>19</v>
      </c>
      <c r="CH1964">
        <v>19</v>
      </c>
      <c r="CI1964">
        <f>CE1964+CG1964</f>
        <v>19</v>
      </c>
      <c r="CJ1964">
        <v>5373</v>
      </c>
      <c r="CN1964">
        <v>5373</v>
      </c>
      <c r="CO1964">
        <v>5373</v>
      </c>
      <c r="CS1964">
        <v>5373</v>
      </c>
      <c r="CT1964">
        <v>4</v>
      </c>
      <c r="CU1964">
        <v>4</v>
      </c>
      <c r="CV1964">
        <v>1</v>
      </c>
      <c r="DB1964">
        <f>CX1964+CZ1964+DA1964</f>
        <v>0</v>
      </c>
      <c r="DF1964">
        <v>3</v>
      </c>
      <c r="DG1964" s="13">
        <f>(DC1964+DD1964)/CU1964</f>
        <v>0</v>
      </c>
      <c r="DH1964">
        <v>2126</v>
      </c>
      <c r="DI1964">
        <v>763</v>
      </c>
      <c r="DL1964">
        <v>4</v>
      </c>
      <c r="DM1964">
        <v>4</v>
      </c>
      <c r="DQ1964">
        <v>4</v>
      </c>
      <c r="DS1964">
        <v>3</v>
      </c>
      <c r="EA1964">
        <v>1</v>
      </c>
      <c r="EF1964">
        <v>3</v>
      </c>
      <c r="EG1964">
        <v>0</v>
      </c>
      <c r="EH1964" s="13">
        <v>0</v>
      </c>
      <c r="EI1964">
        <f>CO1964</f>
        <v>5373</v>
      </c>
      <c r="EJ1964" s="16">
        <f>BU1964</f>
        <v>146704.18</v>
      </c>
      <c r="EK1964" s="16">
        <f>EJ1964/EI1964</f>
        <v>27.303960543458029</v>
      </c>
      <c r="EL1964">
        <f>DJ1964</f>
        <v>0</v>
      </c>
      <c r="EM1964" s="16">
        <f>EK1964*EL1964</f>
        <v>0</v>
      </c>
    </row>
    <row r="1965" spans="1:143" x14ac:dyDescent="0.25">
      <c r="A1965">
        <v>2015</v>
      </c>
      <c r="B1965">
        <v>1799</v>
      </c>
      <c r="C1965" t="s">
        <v>5528</v>
      </c>
      <c r="D1965" t="s">
        <v>5538</v>
      </c>
      <c r="E1965" t="s">
        <v>5539</v>
      </c>
      <c r="F1965" t="s">
        <v>5543</v>
      </c>
      <c r="G1965" t="s">
        <v>145</v>
      </c>
      <c r="H1965">
        <v>530090</v>
      </c>
      <c r="I1965" t="s">
        <v>5541</v>
      </c>
      <c r="J1965" t="s">
        <v>4103</v>
      </c>
      <c r="K1965">
        <v>98225</v>
      </c>
      <c r="L1965" t="s">
        <v>163</v>
      </c>
      <c r="N1965" t="s">
        <v>263</v>
      </c>
      <c r="O1965" t="s">
        <v>165</v>
      </c>
      <c r="P1965" t="s">
        <v>210</v>
      </c>
      <c r="Q1965" t="s">
        <v>256</v>
      </c>
      <c r="R1965" t="s">
        <v>248</v>
      </c>
      <c r="S1965" t="s">
        <v>210</v>
      </c>
      <c r="V1965" t="s">
        <v>257</v>
      </c>
      <c r="W1965" t="s">
        <v>175</v>
      </c>
      <c r="AA1965">
        <v>10</v>
      </c>
      <c r="AB1965">
        <v>10</v>
      </c>
      <c r="AI1965" t="s">
        <v>470</v>
      </c>
      <c r="AJ1965">
        <v>10</v>
      </c>
      <c r="AR1965" t="s">
        <v>159</v>
      </c>
      <c r="AS1965" t="s">
        <v>210</v>
      </c>
      <c r="AU1965" t="s">
        <v>5544</v>
      </c>
      <c r="BJ1965" s="12">
        <v>0</v>
      </c>
      <c r="BK1965" s="12">
        <v>0</v>
      </c>
      <c r="BS1965" s="12">
        <v>0</v>
      </c>
      <c r="BT1965" s="12">
        <v>0</v>
      </c>
      <c r="BU1965" s="12">
        <v>0</v>
      </c>
      <c r="BV1965" s="12">
        <v>0</v>
      </c>
      <c r="BW1965" t="s">
        <v>5543</v>
      </c>
      <c r="BX1965" t="s">
        <v>259</v>
      </c>
      <c r="BY1965">
        <v>7</v>
      </c>
      <c r="BZ1965">
        <v>7</v>
      </c>
      <c r="CG1965">
        <v>7</v>
      </c>
      <c r="CH1965">
        <v>7</v>
      </c>
      <c r="CI1965">
        <f>CE1965+CG1965</f>
        <v>7</v>
      </c>
      <c r="CJ1965">
        <v>2249</v>
      </c>
      <c r="CN1965">
        <v>2249</v>
      </c>
      <c r="CO1965">
        <v>2249</v>
      </c>
      <c r="CS1965">
        <v>2249</v>
      </c>
      <c r="DB1965">
        <f>CX1965+CZ1965+DA1965</f>
        <v>0</v>
      </c>
      <c r="DG1965" s="13" t="e">
        <f>(DC1965+DD1965)/CU1965</f>
        <v>#DIV/0!</v>
      </c>
      <c r="EI1965">
        <f>CO1965</f>
        <v>2249</v>
      </c>
      <c r="EJ1965" s="16">
        <f>BU1965</f>
        <v>0</v>
      </c>
      <c r="EK1965" s="16">
        <f>EJ1965/EI1965</f>
        <v>0</v>
      </c>
      <c r="EL1965">
        <f>DJ1965</f>
        <v>0</v>
      </c>
      <c r="EM1965" s="16">
        <f>EK1965*EL1965</f>
        <v>0</v>
      </c>
    </row>
    <row r="1966" spans="1:143" x14ac:dyDescent="0.25">
      <c r="A1966">
        <v>2015</v>
      </c>
      <c r="B1966">
        <v>1804</v>
      </c>
      <c r="C1966" t="s">
        <v>5528</v>
      </c>
      <c r="D1966" t="s">
        <v>4152</v>
      </c>
      <c r="E1966" t="s">
        <v>5545</v>
      </c>
      <c r="F1966" t="s">
        <v>5546</v>
      </c>
      <c r="G1966" t="s">
        <v>145</v>
      </c>
      <c r="H1966">
        <v>530090</v>
      </c>
      <c r="I1966" t="s">
        <v>5547</v>
      </c>
      <c r="J1966" t="s">
        <v>4103</v>
      </c>
      <c r="K1966">
        <v>98225</v>
      </c>
      <c r="L1966" t="s">
        <v>163</v>
      </c>
      <c r="N1966" t="s">
        <v>164</v>
      </c>
      <c r="O1966" t="s">
        <v>198</v>
      </c>
      <c r="P1966" t="s">
        <v>210</v>
      </c>
      <c r="Q1966" t="s">
        <v>166</v>
      </c>
      <c r="R1966" t="s">
        <v>248</v>
      </c>
      <c r="S1966" t="s">
        <v>210</v>
      </c>
      <c r="V1966" t="s">
        <v>257</v>
      </c>
      <c r="W1966" t="s">
        <v>175</v>
      </c>
      <c r="Y1966">
        <v>0</v>
      </c>
      <c r="Z1966">
        <v>0</v>
      </c>
      <c r="AA1966">
        <v>21</v>
      </c>
      <c r="AB1966">
        <v>21</v>
      </c>
      <c r="AJ1966">
        <v>23</v>
      </c>
      <c r="AQ1966" t="s">
        <v>672</v>
      </c>
      <c r="AR1966" t="s">
        <v>159</v>
      </c>
      <c r="AS1966" t="s">
        <v>152</v>
      </c>
      <c r="AV1966" s="12">
        <v>10734.06</v>
      </c>
      <c r="AW1966" s="12" t="s">
        <v>5548</v>
      </c>
      <c r="BF1966" s="12">
        <v>332859</v>
      </c>
      <c r="BG1966" s="15">
        <v>22032</v>
      </c>
      <c r="BJ1966" s="12">
        <v>383891.06</v>
      </c>
      <c r="BK1966" s="12">
        <v>29000.06</v>
      </c>
      <c r="BS1966" s="12">
        <v>0</v>
      </c>
      <c r="BT1966" s="12">
        <v>0</v>
      </c>
      <c r="BU1966" s="12">
        <v>383891.06</v>
      </c>
      <c r="BV1966" s="12">
        <v>29000.06</v>
      </c>
      <c r="BW1966" t="s">
        <v>5546</v>
      </c>
      <c r="BX1966" t="s">
        <v>259</v>
      </c>
      <c r="BY1966">
        <v>18</v>
      </c>
      <c r="BZ1966">
        <v>18</v>
      </c>
      <c r="CG1966">
        <v>18</v>
      </c>
      <c r="CH1966">
        <v>18</v>
      </c>
      <c r="CI1966">
        <f>CE1966+CG1966</f>
        <v>18</v>
      </c>
      <c r="CJ1966">
        <v>4886</v>
      </c>
      <c r="CN1966">
        <v>4886</v>
      </c>
      <c r="CO1966">
        <v>4886</v>
      </c>
      <c r="CS1966">
        <v>4886</v>
      </c>
      <c r="CT1966">
        <v>6</v>
      </c>
      <c r="CU1966">
        <v>6</v>
      </c>
      <c r="CV1966">
        <v>1</v>
      </c>
      <c r="DA1966">
        <v>1</v>
      </c>
      <c r="DB1966">
        <f>CX1966+CZ1966+DA1966</f>
        <v>1</v>
      </c>
      <c r="DC1966">
        <v>1</v>
      </c>
      <c r="DE1966">
        <v>3</v>
      </c>
      <c r="DG1966" s="13">
        <f>(DC1966+DD1966)/CU1966</f>
        <v>0.16666666666666666</v>
      </c>
      <c r="DH1966">
        <v>2002</v>
      </c>
      <c r="DI1966">
        <v>576</v>
      </c>
      <c r="DJ1966">
        <v>356</v>
      </c>
      <c r="DK1966">
        <v>60</v>
      </c>
      <c r="DL1966">
        <v>5</v>
      </c>
      <c r="DM1966">
        <v>5</v>
      </c>
      <c r="DQ1966">
        <v>5</v>
      </c>
      <c r="DS1966">
        <v>3</v>
      </c>
      <c r="DV1966">
        <v>1</v>
      </c>
      <c r="EA1966">
        <v>1</v>
      </c>
      <c r="EF1966">
        <v>7</v>
      </c>
      <c r="EG1966">
        <v>0</v>
      </c>
      <c r="EH1966" s="13">
        <v>0</v>
      </c>
      <c r="EI1966">
        <f>CO1966</f>
        <v>4886</v>
      </c>
      <c r="EJ1966" s="16">
        <f>BU1966</f>
        <v>383891.06</v>
      </c>
      <c r="EK1966" s="16">
        <f>EJ1966/EI1966</f>
        <v>78.5695988538682</v>
      </c>
      <c r="EL1966">
        <f>DJ1966</f>
        <v>356</v>
      </c>
      <c r="EM1966" s="16">
        <f>EK1966*EL1966</f>
        <v>27970.777191977078</v>
      </c>
    </row>
    <row r="1967" spans="1:143" x14ac:dyDescent="0.25">
      <c r="A1967">
        <v>2015</v>
      </c>
      <c r="B1967">
        <v>1821</v>
      </c>
      <c r="C1967" t="s">
        <v>5528</v>
      </c>
      <c r="D1967" t="s">
        <v>1544</v>
      </c>
      <c r="E1967" t="s">
        <v>5549</v>
      </c>
      <c r="H1967">
        <v>530090</v>
      </c>
      <c r="I1967" t="s">
        <v>5550</v>
      </c>
      <c r="J1967" t="s">
        <v>4103</v>
      </c>
      <c r="K1967">
        <v>98225</v>
      </c>
      <c r="L1967" t="s">
        <v>163</v>
      </c>
      <c r="N1967" t="s">
        <v>286</v>
      </c>
      <c r="P1967" t="s">
        <v>152</v>
      </c>
      <c r="Q1967" t="s">
        <v>199</v>
      </c>
      <c r="U1967" t="s">
        <v>211</v>
      </c>
      <c r="V1967" t="s">
        <v>287</v>
      </c>
      <c r="W1967" t="s">
        <v>158</v>
      </c>
      <c r="AJ1967">
        <v>0</v>
      </c>
      <c r="AR1967" t="s">
        <v>159</v>
      </c>
      <c r="AS1967" t="s">
        <v>210</v>
      </c>
      <c r="AU1967" t="s">
        <v>5551</v>
      </c>
      <c r="AV1967" s="12">
        <v>207052.79999999999</v>
      </c>
      <c r="BB1967" s="12">
        <v>73000</v>
      </c>
      <c r="BJ1967" s="12">
        <v>280052.8</v>
      </c>
      <c r="BK1967" s="12">
        <v>280052.8</v>
      </c>
      <c r="BS1967" s="12">
        <v>0</v>
      </c>
      <c r="BT1967" s="12">
        <v>0</v>
      </c>
      <c r="BU1967" s="12">
        <v>280052.8</v>
      </c>
      <c r="BV1967" s="12">
        <v>280052.8</v>
      </c>
      <c r="CI1967">
        <f>CE1967+CG1967</f>
        <v>0</v>
      </c>
      <c r="DB1967">
        <f>CX1967+CZ1967+DA1967</f>
        <v>0</v>
      </c>
      <c r="DG1967" s="13" t="e">
        <f>(DC1967+DD1967)/CU1967</f>
        <v>#DIV/0!</v>
      </c>
      <c r="EI1967">
        <f>CO1967</f>
        <v>0</v>
      </c>
      <c r="EJ1967" s="16">
        <f>BU1967</f>
        <v>280052.8</v>
      </c>
      <c r="EK1967" s="16" t="e">
        <f>EJ1967/EI1967</f>
        <v>#DIV/0!</v>
      </c>
      <c r="EL1967">
        <f>DJ1967</f>
        <v>0</v>
      </c>
      <c r="EM1967" s="16" t="e">
        <f>EK1967*EL1967</f>
        <v>#DIV/0!</v>
      </c>
    </row>
    <row r="1968" spans="1:143" x14ac:dyDescent="0.25">
      <c r="A1968">
        <v>2015</v>
      </c>
      <c r="B1968">
        <v>1811</v>
      </c>
      <c r="C1968" t="s">
        <v>5528</v>
      </c>
      <c r="D1968" t="s">
        <v>5538</v>
      </c>
      <c r="E1968" t="s">
        <v>5552</v>
      </c>
      <c r="F1968" t="s">
        <v>5553</v>
      </c>
      <c r="H1968">
        <v>530090</v>
      </c>
      <c r="I1968" t="s">
        <v>5541</v>
      </c>
      <c r="J1968" t="s">
        <v>4103</v>
      </c>
      <c r="K1968">
        <v>98226</v>
      </c>
      <c r="L1968" t="s">
        <v>163</v>
      </c>
      <c r="N1968" t="s">
        <v>286</v>
      </c>
      <c r="P1968" t="s">
        <v>152</v>
      </c>
      <c r="Q1968" t="s">
        <v>199</v>
      </c>
      <c r="V1968" t="s">
        <v>287</v>
      </c>
      <c r="W1968" t="s">
        <v>169</v>
      </c>
      <c r="AJ1968">
        <v>0</v>
      </c>
      <c r="AR1968" t="s">
        <v>159</v>
      </c>
      <c r="BJ1968" s="12">
        <v>0</v>
      </c>
      <c r="BK1968" s="12">
        <v>0</v>
      </c>
      <c r="BS1968" s="12">
        <v>0</v>
      </c>
      <c r="BT1968" s="12">
        <v>0</v>
      </c>
      <c r="BU1968" s="12">
        <v>0</v>
      </c>
      <c r="BV1968" s="12">
        <v>0</v>
      </c>
      <c r="CI1968">
        <f>CE1968+CG1968</f>
        <v>0</v>
      </c>
      <c r="DB1968">
        <f>CX1968+CZ1968+DA1968</f>
        <v>0</v>
      </c>
      <c r="DG1968" s="13" t="e">
        <f>(DC1968+DD1968)/CU1968</f>
        <v>#DIV/0!</v>
      </c>
      <c r="EI1968">
        <f>CO1968</f>
        <v>0</v>
      </c>
      <c r="EJ1968" s="16">
        <f>BU1968</f>
        <v>0</v>
      </c>
      <c r="EK1968" s="16" t="e">
        <f>EJ1968/EI1968</f>
        <v>#DIV/0!</v>
      </c>
      <c r="EL1968">
        <f>DJ1968</f>
        <v>0</v>
      </c>
      <c r="EM1968" s="16" t="e">
        <f>EK1968*EL1968</f>
        <v>#DIV/0!</v>
      </c>
    </row>
    <row r="1969" spans="1:143" x14ac:dyDescent="0.25">
      <c r="A1969">
        <v>2015</v>
      </c>
      <c r="B1969">
        <v>1751</v>
      </c>
      <c r="C1969" t="s">
        <v>5528</v>
      </c>
      <c r="D1969" t="s">
        <v>1544</v>
      </c>
      <c r="E1969" t="s">
        <v>5554</v>
      </c>
      <c r="F1969" t="s">
        <v>5555</v>
      </c>
      <c r="G1969" t="s">
        <v>145</v>
      </c>
      <c r="H1969">
        <v>530090</v>
      </c>
      <c r="I1969" t="s">
        <v>5541</v>
      </c>
      <c r="J1969" t="s">
        <v>4103</v>
      </c>
      <c r="K1969">
        <v>98225</v>
      </c>
      <c r="L1969" t="s">
        <v>163</v>
      </c>
      <c r="N1969" t="s">
        <v>218</v>
      </c>
      <c r="O1969" t="s">
        <v>165</v>
      </c>
      <c r="P1969" t="s">
        <v>152</v>
      </c>
      <c r="Q1969" t="s">
        <v>199</v>
      </c>
      <c r="R1969" t="s">
        <v>187</v>
      </c>
      <c r="T1969" t="s">
        <v>168</v>
      </c>
      <c r="V1969" t="s">
        <v>161</v>
      </c>
      <c r="W1969" t="s">
        <v>158</v>
      </c>
      <c r="AJ1969">
        <v>0</v>
      </c>
      <c r="AM1969" t="s">
        <v>5556</v>
      </c>
      <c r="AN1969" t="s">
        <v>1261</v>
      </c>
      <c r="AO1969" t="s">
        <v>1654</v>
      </c>
      <c r="AR1969" t="s">
        <v>159</v>
      </c>
      <c r="AS1969" t="s">
        <v>152</v>
      </c>
      <c r="BF1969" s="12">
        <v>32408</v>
      </c>
      <c r="BJ1969" s="12">
        <v>32408</v>
      </c>
      <c r="BK1969" s="12">
        <v>0</v>
      </c>
      <c r="BS1969" s="12">
        <v>0</v>
      </c>
      <c r="BT1969" s="12">
        <v>0</v>
      </c>
      <c r="BU1969" s="12">
        <v>32408</v>
      </c>
      <c r="BV1969" s="12">
        <v>0</v>
      </c>
      <c r="BW1969" t="s">
        <v>5555</v>
      </c>
      <c r="BX1969" t="s">
        <v>161</v>
      </c>
      <c r="BY1969">
        <v>94</v>
      </c>
      <c r="BZ1969">
        <v>28</v>
      </c>
      <c r="CA1969">
        <v>93</v>
      </c>
      <c r="CB1969">
        <v>27</v>
      </c>
      <c r="CG1969">
        <v>1</v>
      </c>
      <c r="CH1969">
        <v>1</v>
      </c>
      <c r="CI1969">
        <f>CE1969+CG1969</f>
        <v>1</v>
      </c>
      <c r="CJ1969">
        <v>1905</v>
      </c>
      <c r="CL1969">
        <v>1875</v>
      </c>
      <c r="CN1969">
        <v>30</v>
      </c>
      <c r="CO1969">
        <v>534</v>
      </c>
      <c r="CQ1969">
        <v>504</v>
      </c>
      <c r="CS1969">
        <v>30</v>
      </c>
      <c r="CT1969">
        <v>37</v>
      </c>
      <c r="CU1969">
        <v>12</v>
      </c>
      <c r="CW1969">
        <v>5</v>
      </c>
      <c r="CY1969">
        <v>3</v>
      </c>
      <c r="DB1969">
        <f>CX1969+CZ1969+DA1969</f>
        <v>0</v>
      </c>
      <c r="DC1969">
        <v>3</v>
      </c>
      <c r="DF1969">
        <v>1</v>
      </c>
      <c r="DG1969" s="13">
        <f>(DC1969+DD1969)/CU1969</f>
        <v>0.25</v>
      </c>
      <c r="DH1969">
        <v>259</v>
      </c>
      <c r="DI1969">
        <v>207</v>
      </c>
      <c r="DJ1969">
        <v>80</v>
      </c>
      <c r="DK1969">
        <v>52</v>
      </c>
      <c r="DL1969">
        <v>73</v>
      </c>
      <c r="DM1969">
        <v>23</v>
      </c>
      <c r="DN1969">
        <v>72</v>
      </c>
      <c r="DO1969">
        <v>22</v>
      </c>
      <c r="DQ1969">
        <v>1</v>
      </c>
      <c r="DS1969">
        <v>1</v>
      </c>
      <c r="DU1969">
        <v>1</v>
      </c>
      <c r="EA1969">
        <v>21</v>
      </c>
      <c r="EB1969">
        <v>1</v>
      </c>
      <c r="EC1969" t="s">
        <v>311</v>
      </c>
      <c r="EI1969">
        <f>CO1969</f>
        <v>534</v>
      </c>
      <c r="EJ1969" s="16">
        <f>BU1969</f>
        <v>32408</v>
      </c>
      <c r="EK1969" s="16">
        <f>EJ1969/EI1969</f>
        <v>60.68913857677903</v>
      </c>
      <c r="EL1969">
        <f>DJ1969</f>
        <v>80</v>
      </c>
      <c r="EM1969" s="16">
        <f>EK1969*EL1969</f>
        <v>4855.1310861423226</v>
      </c>
    </row>
    <row r="1970" spans="1:143" x14ac:dyDescent="0.25">
      <c r="A1970">
        <v>2015</v>
      </c>
      <c r="B1970">
        <v>1752</v>
      </c>
      <c r="C1970" t="s">
        <v>5528</v>
      </c>
      <c r="D1970" t="s">
        <v>1544</v>
      </c>
      <c r="E1970" t="s">
        <v>1266</v>
      </c>
      <c r="H1970">
        <v>530090</v>
      </c>
      <c r="I1970" t="s">
        <v>5541</v>
      </c>
      <c r="J1970" t="s">
        <v>4103</v>
      </c>
      <c r="K1970">
        <v>982245</v>
      </c>
      <c r="L1970" t="s">
        <v>163</v>
      </c>
      <c r="N1970" t="s">
        <v>286</v>
      </c>
      <c r="P1970" t="s">
        <v>152</v>
      </c>
      <c r="Q1970" t="s">
        <v>153</v>
      </c>
      <c r="V1970" t="s">
        <v>287</v>
      </c>
      <c r="W1970" t="s">
        <v>169</v>
      </c>
      <c r="AJ1970">
        <v>0</v>
      </c>
      <c r="AR1970" t="s">
        <v>159</v>
      </c>
      <c r="AS1970" t="s">
        <v>152</v>
      </c>
      <c r="AU1970" t="s">
        <v>5557</v>
      </c>
      <c r="AV1970" s="12">
        <v>115640.67</v>
      </c>
      <c r="AW1970" s="12" t="s">
        <v>5558</v>
      </c>
      <c r="BB1970" s="12">
        <v>104554.39</v>
      </c>
      <c r="BC1970" s="15">
        <v>1617.88</v>
      </c>
      <c r="BF1970" s="12">
        <v>19743.080000000002</v>
      </c>
      <c r="BJ1970" s="12">
        <v>308985.88</v>
      </c>
      <c r="BK1970" s="12">
        <v>287624.92</v>
      </c>
      <c r="BS1970" s="12">
        <v>0</v>
      </c>
      <c r="BT1970" s="12">
        <v>0</v>
      </c>
      <c r="BU1970" s="12">
        <v>308985.88</v>
      </c>
      <c r="BV1970" s="12">
        <v>287624.92</v>
      </c>
      <c r="CI1970">
        <f>CE1970+CG1970</f>
        <v>0</v>
      </c>
      <c r="DB1970">
        <f>CX1970+CZ1970+DA1970</f>
        <v>0</v>
      </c>
      <c r="DG1970" s="13" t="e">
        <f>(DC1970+DD1970)/CU1970</f>
        <v>#DIV/0!</v>
      </c>
      <c r="EI1970">
        <f>CO1970</f>
        <v>0</v>
      </c>
      <c r="EJ1970" s="16">
        <f>BU1970</f>
        <v>308985.88</v>
      </c>
      <c r="EK1970" s="16" t="e">
        <f>EJ1970/EI1970</f>
        <v>#DIV/0!</v>
      </c>
      <c r="EL1970">
        <f>DJ1970</f>
        <v>0</v>
      </c>
      <c r="EM1970" s="16" t="e">
        <f>EK1970*EL1970</f>
        <v>#DIV/0!</v>
      </c>
    </row>
    <row r="1971" spans="1:143" x14ac:dyDescent="0.25">
      <c r="A1971">
        <v>2015</v>
      </c>
      <c r="B1971">
        <v>1767</v>
      </c>
      <c r="C1971" t="s">
        <v>5528</v>
      </c>
      <c r="D1971" t="s">
        <v>4152</v>
      </c>
      <c r="E1971" t="s">
        <v>5559</v>
      </c>
      <c r="F1971" t="s">
        <v>5560</v>
      </c>
      <c r="G1971" t="s">
        <v>145</v>
      </c>
      <c r="H1971">
        <v>530090</v>
      </c>
      <c r="I1971" t="s">
        <v>5561</v>
      </c>
      <c r="J1971" t="s">
        <v>4103</v>
      </c>
      <c r="K1971">
        <v>98225</v>
      </c>
      <c r="L1971" t="s">
        <v>163</v>
      </c>
      <c r="N1971" t="s">
        <v>218</v>
      </c>
      <c r="O1971" t="s">
        <v>165</v>
      </c>
      <c r="P1971" t="s">
        <v>152</v>
      </c>
      <c r="Q1971" t="s">
        <v>199</v>
      </c>
      <c r="R1971" t="s">
        <v>154</v>
      </c>
      <c r="T1971" t="s">
        <v>168</v>
      </c>
      <c r="V1971" t="s">
        <v>343</v>
      </c>
      <c r="W1971" t="s">
        <v>175</v>
      </c>
      <c r="Y1971">
        <v>0</v>
      </c>
      <c r="Z1971">
        <v>0</v>
      </c>
      <c r="AA1971">
        <v>2</v>
      </c>
      <c r="AB1971">
        <v>2</v>
      </c>
      <c r="AJ1971">
        <v>2</v>
      </c>
      <c r="AR1971" t="s">
        <v>227</v>
      </c>
      <c r="AS1971" t="s">
        <v>152</v>
      </c>
      <c r="AU1971" t="s">
        <v>5562</v>
      </c>
      <c r="BF1971" s="12">
        <v>14367</v>
      </c>
      <c r="BJ1971" s="12">
        <v>14367</v>
      </c>
      <c r="BK1971" s="12">
        <v>0</v>
      </c>
      <c r="BS1971" s="12">
        <v>0</v>
      </c>
      <c r="BT1971" s="12">
        <v>0</v>
      </c>
      <c r="BU1971" s="12">
        <v>14367</v>
      </c>
      <c r="BV1971" s="12">
        <v>0</v>
      </c>
      <c r="BW1971" t="s">
        <v>5560</v>
      </c>
      <c r="BX1971" t="s">
        <v>343</v>
      </c>
      <c r="BY1971">
        <v>15</v>
      </c>
      <c r="BZ1971">
        <v>15</v>
      </c>
      <c r="CG1971">
        <v>15</v>
      </c>
      <c r="CH1971">
        <v>15</v>
      </c>
      <c r="CI1971">
        <f>CE1971+CG1971</f>
        <v>15</v>
      </c>
      <c r="CJ1971">
        <v>790</v>
      </c>
      <c r="CN1971">
        <v>790</v>
      </c>
      <c r="CO1971">
        <v>790</v>
      </c>
      <c r="CS1971">
        <v>790</v>
      </c>
      <c r="CT1971">
        <v>9</v>
      </c>
      <c r="CU1971">
        <v>9</v>
      </c>
      <c r="DB1971">
        <f>CX1971+CZ1971+DA1971</f>
        <v>0</v>
      </c>
      <c r="DC1971">
        <v>4</v>
      </c>
      <c r="DE1971">
        <v>5</v>
      </c>
      <c r="DG1971" s="13">
        <f>(DC1971+DD1971)/CU1971</f>
        <v>0.44444444444444442</v>
      </c>
      <c r="DH1971">
        <v>611</v>
      </c>
      <c r="DI1971">
        <v>611</v>
      </c>
      <c r="DJ1971">
        <v>373</v>
      </c>
      <c r="DK1971">
        <v>373</v>
      </c>
      <c r="DL1971">
        <v>12</v>
      </c>
      <c r="DM1971">
        <v>12</v>
      </c>
      <c r="DQ1971">
        <v>12</v>
      </c>
      <c r="DS1971">
        <v>2</v>
      </c>
      <c r="DV1971">
        <v>4</v>
      </c>
      <c r="DW1971">
        <v>3</v>
      </c>
      <c r="EA1971">
        <v>3</v>
      </c>
      <c r="EB1971">
        <v>1</v>
      </c>
      <c r="EE1971">
        <v>1</v>
      </c>
      <c r="EF1971">
        <v>9</v>
      </c>
      <c r="EG1971">
        <v>0</v>
      </c>
      <c r="EH1971" s="13">
        <v>0</v>
      </c>
      <c r="EI1971">
        <f>CO1971</f>
        <v>790</v>
      </c>
      <c r="EJ1971" s="16">
        <f>BU1971</f>
        <v>14367</v>
      </c>
      <c r="EK1971" s="16">
        <f>EJ1971/EI1971</f>
        <v>18.186075949367087</v>
      </c>
      <c r="EL1971">
        <f>DJ1971</f>
        <v>373</v>
      </c>
      <c r="EM1971" s="16">
        <f>EK1971*EL1971</f>
        <v>6783.4063291139237</v>
      </c>
    </row>
    <row r="1972" spans="1:143" x14ac:dyDescent="0.25">
      <c r="A1972">
        <v>2015</v>
      </c>
      <c r="B1972">
        <v>1753</v>
      </c>
      <c r="C1972" t="s">
        <v>5528</v>
      </c>
      <c r="D1972" t="s">
        <v>1544</v>
      </c>
      <c r="E1972" t="s">
        <v>5563</v>
      </c>
      <c r="F1972" t="s">
        <v>5564</v>
      </c>
      <c r="G1972" t="s">
        <v>145</v>
      </c>
      <c r="H1972">
        <v>530090</v>
      </c>
      <c r="I1972" t="s">
        <v>5541</v>
      </c>
      <c r="J1972" t="s">
        <v>4103</v>
      </c>
      <c r="K1972">
        <v>98225</v>
      </c>
      <c r="L1972" t="s">
        <v>163</v>
      </c>
      <c r="N1972" t="s">
        <v>164</v>
      </c>
      <c r="O1972" t="s">
        <v>198</v>
      </c>
      <c r="P1972" t="s">
        <v>152</v>
      </c>
      <c r="Q1972" t="s">
        <v>199</v>
      </c>
      <c r="R1972" t="s">
        <v>154</v>
      </c>
      <c r="S1972" t="s">
        <v>210</v>
      </c>
      <c r="T1972" t="s">
        <v>168</v>
      </c>
      <c r="V1972" t="s">
        <v>343</v>
      </c>
      <c r="W1972" t="s">
        <v>333</v>
      </c>
      <c r="X1972" t="s">
        <v>201</v>
      </c>
      <c r="Y1972">
        <v>43</v>
      </c>
      <c r="Z1972">
        <v>15</v>
      </c>
      <c r="AA1972">
        <v>6</v>
      </c>
      <c r="AB1972">
        <v>6</v>
      </c>
      <c r="AJ1972">
        <v>49</v>
      </c>
      <c r="AR1972" t="s">
        <v>159</v>
      </c>
      <c r="AS1972" t="s">
        <v>210</v>
      </c>
      <c r="AX1972" s="15">
        <v>92599</v>
      </c>
      <c r="BB1972" s="12">
        <v>21938.02</v>
      </c>
      <c r="BC1972" s="15">
        <v>48497.84</v>
      </c>
      <c r="BI1972" s="12">
        <v>24512</v>
      </c>
      <c r="BJ1972" s="12">
        <v>187546.86</v>
      </c>
      <c r="BK1972" s="12">
        <v>21938.02</v>
      </c>
      <c r="BS1972" s="12">
        <v>0</v>
      </c>
      <c r="BT1972" s="12">
        <v>0</v>
      </c>
      <c r="BU1972" s="12">
        <v>187546.86</v>
      </c>
      <c r="BV1972" s="12">
        <v>21938.02</v>
      </c>
      <c r="BW1972" t="s">
        <v>5564</v>
      </c>
      <c r="BX1972" t="s">
        <v>343</v>
      </c>
      <c r="BY1972">
        <v>74</v>
      </c>
      <c r="BZ1972">
        <v>37</v>
      </c>
      <c r="CA1972">
        <v>62</v>
      </c>
      <c r="CB1972">
        <v>25</v>
      </c>
      <c r="CC1972">
        <v>1</v>
      </c>
      <c r="CD1972">
        <v>1</v>
      </c>
      <c r="CG1972">
        <v>11</v>
      </c>
      <c r="CH1972">
        <v>11</v>
      </c>
      <c r="CI1972">
        <f>CE1972+CG1972</f>
        <v>11</v>
      </c>
      <c r="CJ1972">
        <v>12595</v>
      </c>
      <c r="CK1972">
        <v>6</v>
      </c>
      <c r="CL1972">
        <v>10988</v>
      </c>
      <c r="CN1972">
        <v>1601</v>
      </c>
      <c r="CO1972">
        <v>6183</v>
      </c>
      <c r="CP1972">
        <v>6</v>
      </c>
      <c r="CQ1972">
        <v>4576</v>
      </c>
      <c r="CS1972">
        <v>1601</v>
      </c>
      <c r="CT1972">
        <v>39</v>
      </c>
      <c r="CU1972">
        <v>20</v>
      </c>
      <c r="CW1972">
        <v>1</v>
      </c>
      <c r="CY1972">
        <v>6</v>
      </c>
      <c r="DB1972">
        <f>CX1972+CZ1972+DA1972</f>
        <v>0</v>
      </c>
      <c r="DC1972">
        <v>12</v>
      </c>
      <c r="DE1972">
        <v>1</v>
      </c>
      <c r="DG1972" s="13">
        <f>(DC1972+DD1972)/CU1972</f>
        <v>0.6</v>
      </c>
      <c r="DH1972">
        <v>6171</v>
      </c>
      <c r="DI1972">
        <v>2534</v>
      </c>
      <c r="DJ1972">
        <v>5324</v>
      </c>
      <c r="DK1972">
        <v>1959</v>
      </c>
      <c r="DL1972">
        <v>36</v>
      </c>
      <c r="DM1972">
        <v>17</v>
      </c>
      <c r="DN1972">
        <v>31</v>
      </c>
      <c r="DO1972">
        <v>12</v>
      </c>
      <c r="DQ1972">
        <v>5</v>
      </c>
      <c r="DS1972">
        <v>9</v>
      </c>
      <c r="DU1972">
        <v>1</v>
      </c>
      <c r="DW1972">
        <v>1</v>
      </c>
      <c r="DZ1972">
        <v>1</v>
      </c>
      <c r="EA1972">
        <v>5</v>
      </c>
      <c r="EF1972">
        <v>3</v>
      </c>
      <c r="EG1972">
        <v>0</v>
      </c>
      <c r="EH1972" s="13">
        <v>0</v>
      </c>
      <c r="EI1972">
        <f>CO1972</f>
        <v>6183</v>
      </c>
      <c r="EJ1972" s="16">
        <f>BU1972</f>
        <v>187546.86</v>
      </c>
      <c r="EK1972" s="16">
        <f>EJ1972/EI1972</f>
        <v>30.332663755458512</v>
      </c>
      <c r="EL1972">
        <f>DJ1972</f>
        <v>5324</v>
      </c>
      <c r="EM1972" s="16">
        <f>EK1972*EL1972</f>
        <v>161491.10183406112</v>
      </c>
    </row>
    <row r="1973" spans="1:143" x14ac:dyDescent="0.25">
      <c r="A1973">
        <v>2015</v>
      </c>
      <c r="B1973">
        <v>1819</v>
      </c>
      <c r="C1973" t="s">
        <v>5528</v>
      </c>
      <c r="D1973" t="s">
        <v>5529</v>
      </c>
      <c r="E1973" t="s">
        <v>5565</v>
      </c>
      <c r="F1973" t="s">
        <v>5566</v>
      </c>
      <c r="H1973">
        <v>530090</v>
      </c>
      <c r="I1973" t="s">
        <v>5567</v>
      </c>
      <c r="J1973" t="s">
        <v>4103</v>
      </c>
      <c r="K1973">
        <v>98225</v>
      </c>
      <c r="L1973" t="s">
        <v>163</v>
      </c>
      <c r="N1973" t="s">
        <v>197</v>
      </c>
      <c r="O1973" t="s">
        <v>198</v>
      </c>
      <c r="P1973" t="s">
        <v>152</v>
      </c>
      <c r="Q1973" t="s">
        <v>153</v>
      </c>
      <c r="R1973" t="s">
        <v>167</v>
      </c>
      <c r="S1973" t="s">
        <v>152</v>
      </c>
      <c r="T1973" t="s">
        <v>168</v>
      </c>
      <c r="V1973" t="s">
        <v>161</v>
      </c>
      <c r="W1973" t="s">
        <v>450</v>
      </c>
      <c r="AA1973">
        <v>57</v>
      </c>
      <c r="AB1973">
        <v>57</v>
      </c>
      <c r="AJ1973">
        <v>57</v>
      </c>
      <c r="AR1973" t="s">
        <v>227</v>
      </c>
      <c r="AS1973" t="s">
        <v>152</v>
      </c>
      <c r="AU1973" t="s">
        <v>5533</v>
      </c>
      <c r="BJ1973" s="12">
        <v>0</v>
      </c>
      <c r="BK1973" s="12">
        <v>0</v>
      </c>
      <c r="BS1973" s="12">
        <v>0</v>
      </c>
      <c r="BT1973" s="12">
        <v>0</v>
      </c>
      <c r="BU1973" s="12">
        <v>0</v>
      </c>
      <c r="BV1973" s="12">
        <v>0</v>
      </c>
      <c r="BW1973" t="s">
        <v>5566</v>
      </c>
      <c r="BX1973" t="s">
        <v>161</v>
      </c>
      <c r="BY1973">
        <v>51</v>
      </c>
      <c r="BZ1973">
        <v>48</v>
      </c>
      <c r="CE1973">
        <v>2</v>
      </c>
      <c r="CF1973">
        <v>1</v>
      </c>
      <c r="CG1973">
        <v>49</v>
      </c>
      <c r="CH1973">
        <v>47</v>
      </c>
      <c r="CI1973">
        <f>CE1973+CG1973</f>
        <v>51</v>
      </c>
      <c r="CJ1973">
        <v>17187</v>
      </c>
      <c r="CM1973">
        <v>674</v>
      </c>
      <c r="CN1973">
        <v>16513</v>
      </c>
      <c r="CO1973">
        <v>16176</v>
      </c>
      <c r="CR1973">
        <v>337</v>
      </c>
      <c r="CS1973">
        <v>15839</v>
      </c>
      <c r="DB1973">
        <f>CX1973+CZ1973+DA1973</f>
        <v>0</v>
      </c>
      <c r="DG1973" s="13" t="e">
        <f>(DC1973+DD1973)/CU1973</f>
        <v>#DIV/0!</v>
      </c>
      <c r="DL1973">
        <v>52</v>
      </c>
      <c r="DM1973">
        <v>49</v>
      </c>
      <c r="DP1973">
        <v>1</v>
      </c>
      <c r="DQ1973">
        <v>48</v>
      </c>
      <c r="DS1973">
        <v>2</v>
      </c>
      <c r="DZ1973">
        <v>47</v>
      </c>
      <c r="EB1973">
        <v>7</v>
      </c>
      <c r="EE1973">
        <v>7</v>
      </c>
      <c r="EI1973">
        <f>CO1973</f>
        <v>16176</v>
      </c>
      <c r="EJ1973" s="16">
        <f>BU1973</f>
        <v>0</v>
      </c>
      <c r="EK1973" s="16">
        <f>EJ1973/EI1973</f>
        <v>0</v>
      </c>
      <c r="EL1973">
        <f>DJ1973</f>
        <v>0</v>
      </c>
      <c r="EM1973" s="16">
        <f>EK1973*EL1973</f>
        <v>0</v>
      </c>
    </row>
    <row r="1974" spans="1:143" x14ac:dyDescent="0.25">
      <c r="A1974">
        <v>2015</v>
      </c>
      <c r="B1974">
        <v>1765</v>
      </c>
      <c r="C1974" t="s">
        <v>5528</v>
      </c>
      <c r="D1974" t="s">
        <v>4152</v>
      </c>
      <c r="E1974" t="s">
        <v>5568</v>
      </c>
      <c r="F1974" t="s">
        <v>5569</v>
      </c>
      <c r="H1974">
        <v>530090</v>
      </c>
      <c r="I1974" t="s">
        <v>5547</v>
      </c>
      <c r="J1974" t="s">
        <v>4103</v>
      </c>
      <c r="K1974">
        <v>98225</v>
      </c>
      <c r="L1974" t="s">
        <v>163</v>
      </c>
      <c r="N1974" t="s">
        <v>218</v>
      </c>
      <c r="P1974" t="s">
        <v>152</v>
      </c>
      <c r="Q1974" t="s">
        <v>207</v>
      </c>
      <c r="R1974" t="s">
        <v>187</v>
      </c>
      <c r="T1974" t="s">
        <v>168</v>
      </c>
      <c r="V1974" t="s">
        <v>161</v>
      </c>
      <c r="W1974" t="s">
        <v>175</v>
      </c>
      <c r="AA1974">
        <v>1</v>
      </c>
      <c r="AB1974">
        <v>1</v>
      </c>
      <c r="AJ1974">
        <v>1</v>
      </c>
      <c r="AR1974" t="s">
        <v>227</v>
      </c>
      <c r="BJ1974" s="12">
        <v>0</v>
      </c>
      <c r="BK1974" s="12">
        <v>0</v>
      </c>
      <c r="BS1974" s="12">
        <v>0</v>
      </c>
      <c r="BT1974" s="12">
        <v>0</v>
      </c>
      <c r="BU1974" s="12">
        <v>0</v>
      </c>
      <c r="BV1974" s="12">
        <v>0</v>
      </c>
      <c r="BW1974" t="s">
        <v>5569</v>
      </c>
      <c r="BX1974" t="s">
        <v>161</v>
      </c>
      <c r="BY1974">
        <v>1</v>
      </c>
      <c r="BZ1974">
        <v>1</v>
      </c>
      <c r="CG1974">
        <v>1</v>
      </c>
      <c r="CH1974">
        <v>1</v>
      </c>
      <c r="CI1974">
        <f>CE1974+CG1974</f>
        <v>1</v>
      </c>
      <c r="CJ1974">
        <v>92</v>
      </c>
      <c r="CN1974">
        <v>92</v>
      </c>
      <c r="CO1974">
        <v>92</v>
      </c>
      <c r="CS1974">
        <v>92</v>
      </c>
      <c r="DB1974">
        <f>CX1974+CZ1974+DA1974</f>
        <v>0</v>
      </c>
      <c r="DG1974" s="13" t="e">
        <f>(DC1974+DD1974)/CU1974</f>
        <v>#DIV/0!</v>
      </c>
      <c r="DL1974">
        <v>1</v>
      </c>
      <c r="DM1974">
        <v>1</v>
      </c>
      <c r="DQ1974">
        <v>1</v>
      </c>
      <c r="DV1974">
        <v>1</v>
      </c>
      <c r="EI1974">
        <f>CO1974</f>
        <v>92</v>
      </c>
      <c r="EJ1974" s="16">
        <f>BU1974</f>
        <v>0</v>
      </c>
      <c r="EK1974" s="16">
        <f>EJ1974/EI1974</f>
        <v>0</v>
      </c>
      <c r="EL1974">
        <f>DJ1974</f>
        <v>0</v>
      </c>
      <c r="EM1974" s="16">
        <f>EK1974*EL1974</f>
        <v>0</v>
      </c>
    </row>
    <row r="1975" spans="1:143" x14ac:dyDescent="0.25">
      <c r="A1975">
        <v>2015</v>
      </c>
      <c r="B1975">
        <v>1824</v>
      </c>
      <c r="C1975" t="s">
        <v>5528</v>
      </c>
      <c r="D1975" t="s">
        <v>1544</v>
      </c>
      <c r="E1975" t="s">
        <v>5086</v>
      </c>
      <c r="F1975" t="s">
        <v>5570</v>
      </c>
      <c r="G1975" t="s">
        <v>145</v>
      </c>
      <c r="H1975">
        <v>530090</v>
      </c>
      <c r="I1975" t="s">
        <v>5541</v>
      </c>
      <c r="J1975" t="s">
        <v>4103</v>
      </c>
      <c r="K1975">
        <v>98225</v>
      </c>
      <c r="L1975" t="s">
        <v>163</v>
      </c>
      <c r="N1975" t="s">
        <v>218</v>
      </c>
      <c r="O1975" t="s">
        <v>165</v>
      </c>
      <c r="P1975" t="s">
        <v>152</v>
      </c>
      <c r="Q1975" t="s">
        <v>199</v>
      </c>
      <c r="R1975" t="s">
        <v>187</v>
      </c>
      <c r="T1975" t="s">
        <v>168</v>
      </c>
      <c r="V1975" t="s">
        <v>161</v>
      </c>
      <c r="W1975" t="s">
        <v>158</v>
      </c>
      <c r="Y1975">
        <v>21</v>
      </c>
      <c r="Z1975">
        <v>10</v>
      </c>
      <c r="AA1975">
        <v>0</v>
      </c>
      <c r="AJ1975">
        <v>21</v>
      </c>
      <c r="AR1975" t="s">
        <v>159</v>
      </c>
      <c r="AS1975" t="s">
        <v>210</v>
      </c>
      <c r="AU1975" t="s">
        <v>5571</v>
      </c>
      <c r="AZ1975" s="15">
        <v>29823.919999999998</v>
      </c>
      <c r="BJ1975" s="12">
        <v>29823.919999999998</v>
      </c>
      <c r="BK1975" s="12">
        <v>0</v>
      </c>
      <c r="BS1975" s="12">
        <v>0</v>
      </c>
      <c r="BT1975" s="12">
        <v>0</v>
      </c>
      <c r="BU1975" s="12">
        <v>29823.919999999998</v>
      </c>
      <c r="BV1975" s="12">
        <v>0</v>
      </c>
      <c r="BW1975" t="s">
        <v>5570</v>
      </c>
      <c r="BX1975" t="s">
        <v>161</v>
      </c>
      <c r="BY1975">
        <v>143</v>
      </c>
      <c r="BZ1975">
        <v>48</v>
      </c>
      <c r="CA1975">
        <v>135</v>
      </c>
      <c r="CB1975">
        <v>42</v>
      </c>
      <c r="CC1975">
        <v>1</v>
      </c>
      <c r="CD1975">
        <v>1</v>
      </c>
      <c r="CE1975">
        <v>2</v>
      </c>
      <c r="CF1975">
        <v>1</v>
      </c>
      <c r="CG1975">
        <v>5</v>
      </c>
      <c r="CH1975">
        <v>4</v>
      </c>
      <c r="CI1975">
        <f>CE1975+CG1975</f>
        <v>7</v>
      </c>
      <c r="CJ1975">
        <v>5786</v>
      </c>
      <c r="CK1975">
        <v>28</v>
      </c>
      <c r="CL1975">
        <v>5433</v>
      </c>
      <c r="CM1975">
        <v>64</v>
      </c>
      <c r="CN1975">
        <v>261</v>
      </c>
      <c r="CO1975">
        <v>2057</v>
      </c>
      <c r="CP1975">
        <v>28</v>
      </c>
      <c r="CQ1975">
        <v>1813</v>
      </c>
      <c r="CR1975">
        <v>50</v>
      </c>
      <c r="CS1975">
        <v>166</v>
      </c>
      <c r="CT1975">
        <v>141</v>
      </c>
      <c r="CU1975">
        <v>46</v>
      </c>
      <c r="CW1975">
        <v>11</v>
      </c>
      <c r="CY1975">
        <v>4</v>
      </c>
      <c r="CZ1975">
        <v>1</v>
      </c>
      <c r="DB1975">
        <f>CX1975+CZ1975+DA1975</f>
        <v>1</v>
      </c>
      <c r="DC1975">
        <v>23</v>
      </c>
      <c r="DE1975">
        <v>2</v>
      </c>
      <c r="DF1975">
        <v>5</v>
      </c>
      <c r="DG1975" s="13">
        <f>(DC1975+DD1975)/CU1975</f>
        <v>0.5</v>
      </c>
      <c r="DH1975">
        <v>1724</v>
      </c>
      <c r="DI1975">
        <v>1724</v>
      </c>
      <c r="DJ1975">
        <v>973</v>
      </c>
      <c r="DK1975">
        <v>973</v>
      </c>
      <c r="DL1975">
        <v>167</v>
      </c>
      <c r="DM1975">
        <v>54</v>
      </c>
      <c r="DN1975">
        <v>159</v>
      </c>
      <c r="DO1975">
        <v>48</v>
      </c>
      <c r="DP1975">
        <v>1</v>
      </c>
      <c r="DQ1975">
        <v>4</v>
      </c>
      <c r="DR1975">
        <v>1</v>
      </c>
      <c r="DS1975">
        <v>10</v>
      </c>
      <c r="DU1975">
        <v>1</v>
      </c>
      <c r="DX1975">
        <v>1</v>
      </c>
      <c r="EA1975">
        <v>42</v>
      </c>
      <c r="EB1975">
        <v>2</v>
      </c>
      <c r="EC1975" t="s">
        <v>308</v>
      </c>
      <c r="EF1975">
        <v>4</v>
      </c>
      <c r="EG1975">
        <v>0</v>
      </c>
      <c r="EH1975" s="13">
        <v>0</v>
      </c>
      <c r="EI1975">
        <f>CO1975</f>
        <v>2057</v>
      </c>
      <c r="EJ1975" s="16">
        <f>BU1975</f>
        <v>29823.919999999998</v>
      </c>
      <c r="EK1975" s="16">
        <f>EJ1975/EI1975</f>
        <v>14.498745746232377</v>
      </c>
      <c r="EL1975">
        <f>DJ1975</f>
        <v>973</v>
      </c>
      <c r="EM1975" s="16">
        <f>EK1975*EL1975</f>
        <v>14107.279611084103</v>
      </c>
    </row>
    <row r="1976" spans="1:143" x14ac:dyDescent="0.25">
      <c r="A1976">
        <v>2015</v>
      </c>
      <c r="B1976">
        <v>1810</v>
      </c>
      <c r="C1976" t="s">
        <v>5528</v>
      </c>
      <c r="D1976" t="s">
        <v>1544</v>
      </c>
      <c r="E1976" t="s">
        <v>3343</v>
      </c>
      <c r="F1976" t="s">
        <v>5572</v>
      </c>
      <c r="H1976">
        <v>530090</v>
      </c>
      <c r="I1976" t="s">
        <v>5541</v>
      </c>
      <c r="J1976" t="s">
        <v>4103</v>
      </c>
      <c r="K1976">
        <v>98226</v>
      </c>
      <c r="L1976" t="s">
        <v>163</v>
      </c>
      <c r="N1976" t="s">
        <v>286</v>
      </c>
      <c r="P1976" t="s">
        <v>152</v>
      </c>
      <c r="Q1976" t="s">
        <v>199</v>
      </c>
      <c r="V1976" t="s">
        <v>287</v>
      </c>
      <c r="W1976" t="s">
        <v>169</v>
      </c>
      <c r="AJ1976">
        <v>0</v>
      </c>
      <c r="AR1976" t="s">
        <v>159</v>
      </c>
      <c r="BJ1976" s="12">
        <v>0</v>
      </c>
      <c r="BK1976" s="12">
        <v>0</v>
      </c>
      <c r="BS1976" s="12">
        <v>0</v>
      </c>
      <c r="BT1976" s="12">
        <v>0</v>
      </c>
      <c r="BU1976" s="12">
        <v>0</v>
      </c>
      <c r="BV1976" s="12">
        <v>0</v>
      </c>
      <c r="CI1976">
        <f>CE1976+CG1976</f>
        <v>0</v>
      </c>
      <c r="DB1976">
        <f>CX1976+CZ1976+DA1976</f>
        <v>0</v>
      </c>
      <c r="DG1976" s="13" t="e">
        <f>(DC1976+DD1976)/CU1976</f>
        <v>#DIV/0!</v>
      </c>
      <c r="EI1976">
        <f>CO1976</f>
        <v>0</v>
      </c>
      <c r="EJ1976" s="16">
        <f>BU1976</f>
        <v>0</v>
      </c>
      <c r="EK1976" s="16" t="e">
        <f>EJ1976/EI1976</f>
        <v>#DIV/0!</v>
      </c>
      <c r="EL1976">
        <f>DJ1976</f>
        <v>0</v>
      </c>
      <c r="EM1976" s="16" t="e">
        <f>EK1976*EL1976</f>
        <v>#DIV/0!</v>
      </c>
    </row>
    <row r="1977" spans="1:143" x14ac:dyDescent="0.25">
      <c r="A1977">
        <v>2015</v>
      </c>
      <c r="B1977">
        <v>1778</v>
      </c>
      <c r="C1977" t="s">
        <v>5528</v>
      </c>
      <c r="D1977" t="s">
        <v>1544</v>
      </c>
      <c r="E1977" t="s">
        <v>5573</v>
      </c>
      <c r="F1977" t="s">
        <v>5574</v>
      </c>
      <c r="G1977" t="s">
        <v>145</v>
      </c>
      <c r="H1977">
        <v>530090</v>
      </c>
      <c r="I1977" t="s">
        <v>5541</v>
      </c>
      <c r="J1977" t="s">
        <v>4103</v>
      </c>
      <c r="K1977">
        <v>98225</v>
      </c>
      <c r="L1977" t="s">
        <v>163</v>
      </c>
      <c r="N1977" t="s">
        <v>286</v>
      </c>
      <c r="P1977" t="s">
        <v>152</v>
      </c>
      <c r="Q1977" t="s">
        <v>199</v>
      </c>
      <c r="V1977" t="s">
        <v>287</v>
      </c>
      <c r="W1977" t="s">
        <v>158</v>
      </c>
      <c r="Y1977">
        <v>23</v>
      </c>
      <c r="Z1977">
        <v>23</v>
      </c>
      <c r="AJ1977">
        <v>23</v>
      </c>
      <c r="AR1977" t="s">
        <v>159</v>
      </c>
      <c r="AU1977" t="s">
        <v>5575</v>
      </c>
      <c r="BB1977" s="12">
        <v>101546.37</v>
      </c>
      <c r="BI1977" s="12">
        <v>1940</v>
      </c>
      <c r="BJ1977" s="12">
        <v>103486.37</v>
      </c>
      <c r="BK1977" s="12">
        <v>101546.37</v>
      </c>
      <c r="BS1977" s="12">
        <v>0</v>
      </c>
      <c r="BT1977" s="12">
        <v>0</v>
      </c>
      <c r="BU1977" s="12">
        <v>103486.37</v>
      </c>
      <c r="BV1977" s="12">
        <v>101546.37</v>
      </c>
      <c r="BW1977" t="s">
        <v>5574</v>
      </c>
      <c r="BX1977" t="s">
        <v>141</v>
      </c>
      <c r="BY1977">
        <v>65</v>
      </c>
      <c r="BZ1977">
        <v>21</v>
      </c>
      <c r="CA1977">
        <v>61</v>
      </c>
      <c r="CB1977">
        <v>19</v>
      </c>
      <c r="CC1977">
        <v>2</v>
      </c>
      <c r="CG1977">
        <v>2</v>
      </c>
      <c r="CH1977">
        <v>2</v>
      </c>
      <c r="CI1977">
        <f>CE1977+CG1977</f>
        <v>2</v>
      </c>
      <c r="CJ1977">
        <v>12904</v>
      </c>
      <c r="CK1977">
        <v>730</v>
      </c>
      <c r="CL1977">
        <v>11717</v>
      </c>
      <c r="CN1977">
        <v>457</v>
      </c>
      <c r="CO1977">
        <v>4262</v>
      </c>
      <c r="CQ1977">
        <v>3805</v>
      </c>
      <c r="CS1977">
        <v>457</v>
      </c>
      <c r="CT1977">
        <v>25</v>
      </c>
      <c r="CU1977">
        <v>8</v>
      </c>
      <c r="CY1977">
        <v>1</v>
      </c>
      <c r="DB1977">
        <f>CX1977+CZ1977+DA1977</f>
        <v>0</v>
      </c>
      <c r="DC1977">
        <v>7</v>
      </c>
      <c r="DG1977" s="13">
        <f>(DC1977+DD1977)/CU1977</f>
        <v>0.875</v>
      </c>
      <c r="DH1977">
        <v>1558</v>
      </c>
      <c r="DI1977">
        <v>1152</v>
      </c>
      <c r="DJ1977">
        <v>1439</v>
      </c>
      <c r="DK1977">
        <v>1033</v>
      </c>
      <c r="DL1977">
        <v>34</v>
      </c>
      <c r="DM1977">
        <v>12</v>
      </c>
      <c r="DN1977">
        <v>33</v>
      </c>
      <c r="DO1977">
        <v>11</v>
      </c>
      <c r="DQ1977">
        <v>1</v>
      </c>
      <c r="DS1977">
        <v>3</v>
      </c>
      <c r="DU1977">
        <v>2</v>
      </c>
      <c r="EA1977">
        <v>7</v>
      </c>
      <c r="EB1977">
        <v>1</v>
      </c>
      <c r="EC1977" t="s">
        <v>311</v>
      </c>
      <c r="EF1977">
        <v>5</v>
      </c>
      <c r="EG1977">
        <v>1</v>
      </c>
      <c r="EH1977" s="13">
        <v>0.2</v>
      </c>
      <c r="EI1977">
        <f>CO1977</f>
        <v>4262</v>
      </c>
      <c r="EJ1977" s="16">
        <f>BU1977</f>
        <v>103486.37</v>
      </c>
      <c r="EK1977" s="16">
        <f>EJ1977/EI1977</f>
        <v>24.281175504457998</v>
      </c>
      <c r="EL1977">
        <f>DJ1977</f>
        <v>1439</v>
      </c>
      <c r="EM1977" s="16">
        <f>EK1977*EL1977</f>
        <v>34940.611550915062</v>
      </c>
    </row>
    <row r="1978" spans="1:143" x14ac:dyDescent="0.25">
      <c r="A1978">
        <v>2015</v>
      </c>
      <c r="B1978">
        <v>1820</v>
      </c>
      <c r="C1978" t="s">
        <v>5528</v>
      </c>
      <c r="D1978" t="s">
        <v>1544</v>
      </c>
      <c r="E1978" t="s">
        <v>335</v>
      </c>
      <c r="F1978" t="s">
        <v>5576</v>
      </c>
      <c r="G1978" t="s">
        <v>145</v>
      </c>
      <c r="H1978">
        <v>530090</v>
      </c>
      <c r="I1978" t="s">
        <v>5577</v>
      </c>
      <c r="J1978" t="s">
        <v>4103</v>
      </c>
      <c r="K1978">
        <v>98225</v>
      </c>
      <c r="L1978" t="s">
        <v>163</v>
      </c>
      <c r="N1978" t="s">
        <v>151</v>
      </c>
      <c r="P1978" t="s">
        <v>152</v>
      </c>
      <c r="Q1978" t="s">
        <v>207</v>
      </c>
      <c r="R1978" t="s">
        <v>154</v>
      </c>
      <c r="T1978" t="s">
        <v>155</v>
      </c>
      <c r="U1978" t="s">
        <v>156</v>
      </c>
      <c r="V1978" t="s">
        <v>157</v>
      </c>
      <c r="W1978" t="s">
        <v>169</v>
      </c>
      <c r="AJ1978">
        <v>0</v>
      </c>
      <c r="AR1978" t="s">
        <v>159</v>
      </c>
      <c r="AS1978" t="s">
        <v>210</v>
      </c>
      <c r="AU1978" t="s">
        <v>5578</v>
      </c>
      <c r="AZ1978" s="15">
        <v>10784.37</v>
      </c>
      <c r="BJ1978" s="12">
        <v>10784.37</v>
      </c>
      <c r="BK1978" s="12">
        <v>0</v>
      </c>
      <c r="BS1978" s="12">
        <v>0</v>
      </c>
      <c r="BT1978" s="12">
        <v>0</v>
      </c>
      <c r="BU1978" s="12">
        <v>10784.37</v>
      </c>
      <c r="BV1978" s="12">
        <v>0</v>
      </c>
      <c r="CI1978">
        <f>CE1978+CG1978</f>
        <v>0</v>
      </c>
      <c r="DB1978">
        <f>CX1978+CZ1978+DA1978</f>
        <v>0</v>
      </c>
      <c r="DG1978" s="13" t="e">
        <f>(DC1978+DD1978)/CU1978</f>
        <v>#DIV/0!</v>
      </c>
      <c r="EI1978">
        <f>CO1978</f>
        <v>0</v>
      </c>
      <c r="EJ1978" s="16">
        <f>BU1978</f>
        <v>10784.37</v>
      </c>
      <c r="EK1978" s="16" t="e">
        <f>EJ1978/EI1978</f>
        <v>#DIV/0!</v>
      </c>
      <c r="EL1978">
        <f>DJ1978</f>
        <v>0</v>
      </c>
      <c r="EM1978" s="16" t="e">
        <f>EK1978*EL1978</f>
        <v>#DIV/0!</v>
      </c>
    </row>
    <row r="1979" spans="1:143" x14ac:dyDescent="0.25">
      <c r="A1979">
        <v>2015</v>
      </c>
      <c r="B1979">
        <v>1775</v>
      </c>
      <c r="C1979" t="s">
        <v>5528</v>
      </c>
      <c r="D1979" t="s">
        <v>5579</v>
      </c>
      <c r="E1979" t="s">
        <v>5580</v>
      </c>
      <c r="F1979" t="s">
        <v>5581</v>
      </c>
      <c r="H1979">
        <v>530090</v>
      </c>
      <c r="I1979" t="s">
        <v>5582</v>
      </c>
      <c r="J1979" t="s">
        <v>4103</v>
      </c>
      <c r="K1979">
        <v>98225</v>
      </c>
      <c r="L1979" t="s">
        <v>163</v>
      </c>
      <c r="N1979" t="s">
        <v>656</v>
      </c>
      <c r="O1979" t="s">
        <v>198</v>
      </c>
      <c r="P1979" t="s">
        <v>210</v>
      </c>
      <c r="Q1979" t="s">
        <v>166</v>
      </c>
      <c r="R1979" t="s">
        <v>248</v>
      </c>
      <c r="S1979" t="s">
        <v>210</v>
      </c>
      <c r="T1979" t="s">
        <v>155</v>
      </c>
      <c r="V1979" t="s">
        <v>257</v>
      </c>
      <c r="W1979" t="s">
        <v>175</v>
      </c>
      <c r="AA1979">
        <v>7</v>
      </c>
      <c r="AB1979">
        <v>2</v>
      </c>
      <c r="AJ1979">
        <v>7</v>
      </c>
      <c r="AQ1979" t="s">
        <v>600</v>
      </c>
      <c r="AR1979" t="s">
        <v>159</v>
      </c>
      <c r="BF1979" s="12">
        <v>38949.120000000003</v>
      </c>
      <c r="BI1979" s="12">
        <v>31344</v>
      </c>
      <c r="BJ1979" s="12">
        <v>70293.119999999995</v>
      </c>
      <c r="BK1979" s="12">
        <v>0</v>
      </c>
      <c r="BS1979" s="12">
        <v>0</v>
      </c>
      <c r="BT1979" s="12">
        <v>0</v>
      </c>
      <c r="BU1979" s="12">
        <v>70293.119999999995</v>
      </c>
      <c r="BV1979" s="12">
        <v>0</v>
      </c>
      <c r="BW1979" t="s">
        <v>5581</v>
      </c>
      <c r="BX1979" t="s">
        <v>259</v>
      </c>
      <c r="BY1979">
        <v>6</v>
      </c>
      <c r="BZ1979">
        <v>6</v>
      </c>
      <c r="CG1979">
        <v>6</v>
      </c>
      <c r="CH1979">
        <v>6</v>
      </c>
      <c r="CI1979">
        <f>CE1979+CG1979</f>
        <v>6</v>
      </c>
      <c r="CJ1979">
        <v>1536</v>
      </c>
      <c r="CN1979">
        <v>1536</v>
      </c>
      <c r="CO1979">
        <v>1536</v>
      </c>
      <c r="CS1979">
        <v>1536</v>
      </c>
      <c r="CT1979">
        <v>3</v>
      </c>
      <c r="CU1979">
        <v>3</v>
      </c>
      <c r="CZ1979">
        <v>1</v>
      </c>
      <c r="DB1979">
        <f>CX1979+CZ1979+DA1979</f>
        <v>1</v>
      </c>
      <c r="DD1979">
        <v>1</v>
      </c>
      <c r="DE1979">
        <v>1</v>
      </c>
      <c r="DG1979" s="13">
        <f>(DC1979+DD1979)/CU1979</f>
        <v>0.33333333333333331</v>
      </c>
      <c r="DH1979">
        <v>577</v>
      </c>
      <c r="DI1979">
        <v>268</v>
      </c>
      <c r="DJ1979">
        <v>151</v>
      </c>
      <c r="DK1979">
        <v>19</v>
      </c>
      <c r="DL1979">
        <v>3</v>
      </c>
      <c r="DM1979">
        <v>3</v>
      </c>
      <c r="DQ1979">
        <v>3</v>
      </c>
      <c r="DS1979">
        <v>3</v>
      </c>
      <c r="EB1979">
        <v>1</v>
      </c>
      <c r="EE1979">
        <v>1</v>
      </c>
      <c r="EI1979">
        <f>CO1979</f>
        <v>1536</v>
      </c>
      <c r="EJ1979" s="16">
        <f>BU1979</f>
        <v>70293.119999999995</v>
      </c>
      <c r="EK1979" s="16">
        <f>EJ1979/EI1979</f>
        <v>45.763749999999995</v>
      </c>
      <c r="EL1979">
        <f>DJ1979</f>
        <v>151</v>
      </c>
      <c r="EM1979" s="16">
        <f>EK1979*EL1979</f>
        <v>6910.3262499999992</v>
      </c>
    </row>
    <row r="1980" spans="1:143" x14ac:dyDescent="0.25">
      <c r="A1980">
        <v>2015</v>
      </c>
      <c r="B1980">
        <v>1755</v>
      </c>
      <c r="C1980" t="s">
        <v>5528</v>
      </c>
      <c r="D1980" t="s">
        <v>5538</v>
      </c>
      <c r="E1980" t="s">
        <v>172</v>
      </c>
      <c r="F1980" t="s">
        <v>5583</v>
      </c>
      <c r="G1980" t="s">
        <v>145</v>
      </c>
      <c r="H1980">
        <v>530090</v>
      </c>
      <c r="I1980" t="s">
        <v>5541</v>
      </c>
      <c r="J1980" t="s">
        <v>4103</v>
      </c>
      <c r="K1980">
        <v>98225</v>
      </c>
      <c r="L1980" t="s">
        <v>163</v>
      </c>
      <c r="N1980" t="s">
        <v>151</v>
      </c>
      <c r="P1980" t="s">
        <v>152</v>
      </c>
      <c r="Q1980" t="s">
        <v>153</v>
      </c>
      <c r="R1980" t="s">
        <v>174</v>
      </c>
      <c r="T1980" t="s">
        <v>155</v>
      </c>
      <c r="U1980" t="s">
        <v>156</v>
      </c>
      <c r="V1980" t="s">
        <v>157</v>
      </c>
      <c r="W1980" t="s">
        <v>175</v>
      </c>
      <c r="Y1980">
        <v>0</v>
      </c>
      <c r="Z1980">
        <v>0</v>
      </c>
      <c r="AA1980">
        <v>75</v>
      </c>
      <c r="AB1980">
        <v>75</v>
      </c>
      <c r="AJ1980">
        <v>75</v>
      </c>
      <c r="AR1980" t="s">
        <v>159</v>
      </c>
      <c r="AS1980" t="s">
        <v>152</v>
      </c>
      <c r="BC1980" s="15">
        <v>671824.87</v>
      </c>
      <c r="BJ1980" s="12">
        <v>671824.87</v>
      </c>
      <c r="BK1980" s="12">
        <v>0</v>
      </c>
      <c r="BS1980" s="12">
        <v>0</v>
      </c>
      <c r="BT1980" s="12">
        <v>0</v>
      </c>
      <c r="BU1980" s="12">
        <v>671824.87</v>
      </c>
      <c r="BV1980" s="12">
        <v>0</v>
      </c>
      <c r="BW1980" t="s">
        <v>5583</v>
      </c>
      <c r="BX1980" t="s">
        <v>157</v>
      </c>
      <c r="BY1980">
        <v>269</v>
      </c>
      <c r="BZ1980">
        <v>269</v>
      </c>
      <c r="CE1980">
        <v>19</v>
      </c>
      <c r="CF1980">
        <v>19</v>
      </c>
      <c r="CG1980">
        <v>250</v>
      </c>
      <c r="CH1980">
        <v>250</v>
      </c>
      <c r="CI1980">
        <f>CE1980+CG1980</f>
        <v>269</v>
      </c>
      <c r="CJ1980">
        <v>52589</v>
      </c>
      <c r="CM1980">
        <v>3699</v>
      </c>
      <c r="CN1980">
        <v>48890</v>
      </c>
      <c r="CO1980">
        <v>52589</v>
      </c>
      <c r="CR1980">
        <v>3699</v>
      </c>
      <c r="CS1980">
        <v>48890</v>
      </c>
      <c r="CT1980">
        <v>123</v>
      </c>
      <c r="CU1980">
        <v>123</v>
      </c>
      <c r="CV1980">
        <v>2</v>
      </c>
      <c r="CW1980">
        <v>1</v>
      </c>
      <c r="CY1980">
        <v>20</v>
      </c>
      <c r="CZ1980">
        <v>6</v>
      </c>
      <c r="DA1980">
        <v>1</v>
      </c>
      <c r="DB1980">
        <f>CX1980+CZ1980+DA1980</f>
        <v>7</v>
      </c>
      <c r="DC1980">
        <v>66</v>
      </c>
      <c r="DE1980">
        <v>26</v>
      </c>
      <c r="DF1980">
        <v>1</v>
      </c>
      <c r="DG1980" s="13">
        <f>(DC1980+DD1980)/CU1980</f>
        <v>0.53658536585365857</v>
      </c>
      <c r="DH1980">
        <v>39290</v>
      </c>
      <c r="DI1980">
        <v>19933</v>
      </c>
      <c r="DJ1980">
        <v>22518</v>
      </c>
      <c r="DK1980">
        <v>10518</v>
      </c>
      <c r="DL1980">
        <v>131</v>
      </c>
      <c r="DM1980">
        <v>131</v>
      </c>
      <c r="DP1980">
        <v>10</v>
      </c>
      <c r="DQ1980">
        <v>121</v>
      </c>
      <c r="DS1980">
        <v>16</v>
      </c>
      <c r="DU1980">
        <v>21</v>
      </c>
      <c r="DW1980">
        <v>1</v>
      </c>
      <c r="DX1980">
        <v>45</v>
      </c>
      <c r="EA1980">
        <v>48</v>
      </c>
      <c r="EB1980">
        <v>9</v>
      </c>
      <c r="EE1980">
        <v>9</v>
      </c>
      <c r="EI1980">
        <f>CO1980</f>
        <v>52589</v>
      </c>
      <c r="EJ1980" s="16">
        <f>BU1980</f>
        <v>671824.87</v>
      </c>
      <c r="EK1980" s="16">
        <f>EJ1980/EI1980</f>
        <v>12.775007511076462</v>
      </c>
      <c r="EL1980">
        <f>DJ1980</f>
        <v>22518</v>
      </c>
      <c r="EM1980" s="16">
        <f>EK1980*EL1980</f>
        <v>287667.61913441977</v>
      </c>
    </row>
    <row r="1981" spans="1:143" x14ac:dyDescent="0.25">
      <c r="A1981">
        <v>2015</v>
      </c>
      <c r="B1981">
        <v>1758</v>
      </c>
      <c r="C1981" t="s">
        <v>5528</v>
      </c>
      <c r="D1981" t="s">
        <v>5538</v>
      </c>
      <c r="E1981" t="s">
        <v>172</v>
      </c>
      <c r="F1981" t="s">
        <v>5584</v>
      </c>
      <c r="G1981" t="s">
        <v>145</v>
      </c>
      <c r="H1981">
        <v>530090</v>
      </c>
      <c r="I1981" t="s">
        <v>5541</v>
      </c>
      <c r="J1981" t="s">
        <v>4103</v>
      </c>
      <c r="K1981">
        <v>98225</v>
      </c>
      <c r="L1981" t="s">
        <v>163</v>
      </c>
      <c r="N1981" t="s">
        <v>151</v>
      </c>
      <c r="P1981" t="s">
        <v>152</v>
      </c>
      <c r="Q1981" t="s">
        <v>153</v>
      </c>
      <c r="R1981" t="s">
        <v>174</v>
      </c>
      <c r="T1981" t="s">
        <v>155</v>
      </c>
      <c r="U1981" t="s">
        <v>211</v>
      </c>
      <c r="V1981" t="s">
        <v>212</v>
      </c>
      <c r="W1981" t="s">
        <v>175</v>
      </c>
      <c r="Y1981">
        <v>0</v>
      </c>
      <c r="Z1981">
        <v>0</v>
      </c>
      <c r="AA1981">
        <v>50</v>
      </c>
      <c r="AB1981">
        <v>50</v>
      </c>
      <c r="AJ1981">
        <v>50</v>
      </c>
      <c r="AR1981" t="s">
        <v>159</v>
      </c>
      <c r="BC1981" s="15">
        <v>447883.25</v>
      </c>
      <c r="BJ1981" s="12">
        <v>447883.25</v>
      </c>
      <c r="BK1981" s="12">
        <v>0</v>
      </c>
      <c r="BS1981" s="12">
        <v>0</v>
      </c>
      <c r="BT1981" s="12">
        <v>0</v>
      </c>
      <c r="BU1981" s="12">
        <v>447883.25</v>
      </c>
      <c r="BV1981" s="12">
        <v>0</v>
      </c>
      <c r="BW1981" t="s">
        <v>5584</v>
      </c>
      <c r="BX1981" t="s">
        <v>141</v>
      </c>
      <c r="BY1981">
        <v>1</v>
      </c>
      <c r="BZ1981">
        <v>1</v>
      </c>
      <c r="CG1981">
        <v>1</v>
      </c>
      <c r="CH1981">
        <v>1</v>
      </c>
      <c r="CI1981">
        <f>CE1981+CG1981</f>
        <v>1</v>
      </c>
      <c r="CJ1981">
        <v>127</v>
      </c>
      <c r="CN1981">
        <v>127</v>
      </c>
      <c r="CO1981">
        <v>127</v>
      </c>
      <c r="CS1981">
        <v>127</v>
      </c>
      <c r="DB1981">
        <f>CX1981+CZ1981+DA1981</f>
        <v>0</v>
      </c>
      <c r="DG1981" s="13" t="e">
        <f>(DC1981+DD1981)/CU1981</f>
        <v>#DIV/0!</v>
      </c>
      <c r="DL1981">
        <v>1</v>
      </c>
      <c r="DM1981">
        <v>1</v>
      </c>
      <c r="DQ1981">
        <v>1</v>
      </c>
      <c r="EA1981">
        <v>1</v>
      </c>
      <c r="EI1981">
        <f>CO1981</f>
        <v>127</v>
      </c>
      <c r="EJ1981" s="16">
        <f>BU1981</f>
        <v>447883.25</v>
      </c>
      <c r="EK1981" s="16">
        <f>EJ1981/EI1981</f>
        <v>3526.6397637795276</v>
      </c>
      <c r="EL1981">
        <f>DJ1981</f>
        <v>0</v>
      </c>
      <c r="EM1981" s="16">
        <f>EK1981*EL1981</f>
        <v>0</v>
      </c>
    </row>
    <row r="1982" spans="1:143" x14ac:dyDescent="0.25">
      <c r="A1982">
        <v>2015</v>
      </c>
      <c r="B1982">
        <v>1806</v>
      </c>
      <c r="C1982" t="s">
        <v>5528</v>
      </c>
      <c r="D1982" t="s">
        <v>1544</v>
      </c>
      <c r="E1982" t="s">
        <v>2234</v>
      </c>
      <c r="F1982" t="s">
        <v>5585</v>
      </c>
      <c r="G1982" t="s">
        <v>145</v>
      </c>
      <c r="H1982">
        <v>530090</v>
      </c>
      <c r="I1982" t="s">
        <v>5577</v>
      </c>
      <c r="J1982" t="s">
        <v>4103</v>
      </c>
      <c r="K1982">
        <v>98225</v>
      </c>
      <c r="L1982" t="s">
        <v>163</v>
      </c>
      <c r="N1982" t="s">
        <v>151</v>
      </c>
      <c r="P1982" t="s">
        <v>152</v>
      </c>
      <c r="Q1982" t="s">
        <v>207</v>
      </c>
      <c r="R1982" t="s">
        <v>154</v>
      </c>
      <c r="T1982" t="s">
        <v>155</v>
      </c>
      <c r="U1982" t="s">
        <v>156</v>
      </c>
      <c r="V1982" t="s">
        <v>157</v>
      </c>
      <c r="W1982" t="s">
        <v>169</v>
      </c>
      <c r="Y1982">
        <v>44</v>
      </c>
      <c r="Z1982">
        <v>17</v>
      </c>
      <c r="AJ1982">
        <v>44</v>
      </c>
      <c r="AR1982" t="s">
        <v>159</v>
      </c>
      <c r="AS1982" t="s">
        <v>210</v>
      </c>
      <c r="AU1982" t="s">
        <v>5586</v>
      </c>
      <c r="BB1982" s="12">
        <v>102010.1</v>
      </c>
      <c r="BI1982" s="12">
        <v>19812.64</v>
      </c>
      <c r="BJ1982" s="12">
        <v>121822.74</v>
      </c>
      <c r="BK1982" s="12">
        <v>102010.1</v>
      </c>
      <c r="BS1982" s="12">
        <v>0</v>
      </c>
      <c r="BT1982" s="12">
        <v>0</v>
      </c>
      <c r="BU1982" s="12">
        <v>121822.74</v>
      </c>
      <c r="BV1982" s="12">
        <v>102010.1</v>
      </c>
      <c r="BW1982" t="s">
        <v>5585</v>
      </c>
      <c r="BX1982" t="s">
        <v>157</v>
      </c>
      <c r="BY1982">
        <v>481</v>
      </c>
      <c r="BZ1982">
        <v>184</v>
      </c>
      <c r="CA1982">
        <v>379</v>
      </c>
      <c r="CB1982">
        <v>99</v>
      </c>
      <c r="CC1982">
        <v>3</v>
      </c>
      <c r="CE1982">
        <v>4</v>
      </c>
      <c r="CF1982">
        <v>3</v>
      </c>
      <c r="CG1982">
        <v>95</v>
      </c>
      <c r="CH1982">
        <v>82</v>
      </c>
      <c r="CI1982">
        <f>CE1982+CG1982</f>
        <v>99</v>
      </c>
      <c r="CJ1982">
        <v>13970</v>
      </c>
      <c r="CK1982">
        <v>1095</v>
      </c>
      <c r="CL1982">
        <v>9482</v>
      </c>
      <c r="CM1982">
        <v>120</v>
      </c>
      <c r="CN1982">
        <v>3273</v>
      </c>
      <c r="CO1982">
        <v>5264</v>
      </c>
      <c r="CQ1982">
        <v>2252</v>
      </c>
      <c r="CR1982">
        <v>119</v>
      </c>
      <c r="CS1982">
        <v>2893</v>
      </c>
      <c r="CT1982">
        <v>468</v>
      </c>
      <c r="CU1982">
        <v>181</v>
      </c>
      <c r="CV1982">
        <v>1</v>
      </c>
      <c r="CY1982">
        <v>1</v>
      </c>
      <c r="DB1982">
        <f>CX1982+CZ1982+DA1982</f>
        <v>0</v>
      </c>
      <c r="DC1982">
        <v>176</v>
      </c>
      <c r="DE1982">
        <v>3</v>
      </c>
      <c r="DG1982" s="13">
        <f>(DC1982+DD1982)/CU1982</f>
        <v>0.97237569060773477</v>
      </c>
      <c r="DH1982">
        <v>7334</v>
      </c>
      <c r="DI1982">
        <v>3957</v>
      </c>
      <c r="DJ1982">
        <v>6193</v>
      </c>
      <c r="DK1982">
        <v>3326</v>
      </c>
      <c r="DL1982">
        <v>412</v>
      </c>
      <c r="DM1982">
        <v>158</v>
      </c>
      <c r="DN1982">
        <v>328</v>
      </c>
      <c r="DO1982">
        <v>86</v>
      </c>
      <c r="DP1982">
        <v>2</v>
      </c>
      <c r="DQ1982">
        <v>70</v>
      </c>
      <c r="DU1982">
        <v>5</v>
      </c>
      <c r="DX1982">
        <v>153</v>
      </c>
      <c r="EB1982">
        <v>18</v>
      </c>
      <c r="EC1982" t="s">
        <v>776</v>
      </c>
      <c r="EE1982">
        <v>13</v>
      </c>
      <c r="EI1982">
        <f>CO1982</f>
        <v>5264</v>
      </c>
      <c r="EJ1982" s="16">
        <f>BU1982</f>
        <v>121822.74</v>
      </c>
      <c r="EK1982" s="16">
        <f>EJ1982/EI1982</f>
        <v>23.142617781155018</v>
      </c>
      <c r="EL1982">
        <f>DJ1982</f>
        <v>6193</v>
      </c>
      <c r="EM1982" s="16">
        <f>EK1982*EL1982</f>
        <v>143322.23191869303</v>
      </c>
    </row>
    <row r="1983" spans="1:143" x14ac:dyDescent="0.25">
      <c r="A1983">
        <v>2015</v>
      </c>
      <c r="B1983">
        <v>1816</v>
      </c>
      <c r="C1983" t="s">
        <v>5528</v>
      </c>
      <c r="D1983" t="s">
        <v>1544</v>
      </c>
      <c r="E1983" t="s">
        <v>5587</v>
      </c>
      <c r="F1983" t="s">
        <v>5588</v>
      </c>
      <c r="G1983" t="s">
        <v>145</v>
      </c>
      <c r="H1983">
        <v>530090</v>
      </c>
      <c r="I1983" t="s">
        <v>5541</v>
      </c>
      <c r="J1983" t="s">
        <v>4103</v>
      </c>
      <c r="K1983">
        <v>98225</v>
      </c>
      <c r="L1983" t="s">
        <v>163</v>
      </c>
      <c r="N1983" t="s">
        <v>286</v>
      </c>
      <c r="P1983" t="s">
        <v>152</v>
      </c>
      <c r="V1983" t="s">
        <v>287</v>
      </c>
      <c r="W1983" t="s">
        <v>169</v>
      </c>
      <c r="AJ1983">
        <v>0</v>
      </c>
      <c r="AR1983" t="s">
        <v>159</v>
      </c>
      <c r="BJ1983" s="12">
        <v>0</v>
      </c>
      <c r="BK1983" s="12">
        <v>0</v>
      </c>
      <c r="BS1983" s="12">
        <v>0</v>
      </c>
      <c r="BT1983" s="12">
        <v>0</v>
      </c>
      <c r="BU1983" s="12">
        <v>0</v>
      </c>
      <c r="BV1983" s="12">
        <v>0</v>
      </c>
      <c r="CI1983">
        <f>CE1983+CG1983</f>
        <v>0</v>
      </c>
      <c r="DB1983">
        <f>CX1983+CZ1983+DA1983</f>
        <v>0</v>
      </c>
      <c r="DG1983" s="13" t="e">
        <f>(DC1983+DD1983)/CU1983</f>
        <v>#DIV/0!</v>
      </c>
      <c r="EI1983">
        <f>CO1983</f>
        <v>0</v>
      </c>
      <c r="EJ1983" s="16">
        <f>BU1983</f>
        <v>0</v>
      </c>
      <c r="EK1983" s="16" t="e">
        <f>EJ1983/EI1983</f>
        <v>#DIV/0!</v>
      </c>
      <c r="EL1983">
        <f>DJ1983</f>
        <v>0</v>
      </c>
      <c r="EM1983" s="16" t="e">
        <f>EK1983*EL1983</f>
        <v>#DIV/0!</v>
      </c>
    </row>
    <row r="1984" spans="1:143" x14ac:dyDescent="0.25">
      <c r="A1984">
        <v>2015</v>
      </c>
      <c r="B1984">
        <v>1815</v>
      </c>
      <c r="C1984" t="s">
        <v>5528</v>
      </c>
      <c r="D1984" t="s">
        <v>1544</v>
      </c>
      <c r="E1984" t="s">
        <v>4447</v>
      </c>
      <c r="F1984" t="s">
        <v>5589</v>
      </c>
      <c r="G1984" t="s">
        <v>145</v>
      </c>
      <c r="H1984">
        <v>530090</v>
      </c>
      <c r="I1984" t="s">
        <v>5541</v>
      </c>
      <c r="J1984" t="s">
        <v>4103</v>
      </c>
      <c r="K1984">
        <v>98225</v>
      </c>
      <c r="L1984" t="s">
        <v>163</v>
      </c>
      <c r="N1984" t="s">
        <v>247</v>
      </c>
      <c r="O1984" t="s">
        <v>198</v>
      </c>
      <c r="P1984" t="s">
        <v>210</v>
      </c>
      <c r="Q1984" t="s">
        <v>256</v>
      </c>
      <c r="R1984" t="s">
        <v>248</v>
      </c>
      <c r="S1984" t="s">
        <v>210</v>
      </c>
      <c r="V1984" t="s">
        <v>257</v>
      </c>
      <c r="W1984" t="s">
        <v>169</v>
      </c>
      <c r="Y1984">
        <v>15</v>
      </c>
      <c r="Z1984">
        <v>5</v>
      </c>
      <c r="AA1984">
        <v>14</v>
      </c>
      <c r="AB1984">
        <v>14</v>
      </c>
      <c r="AJ1984">
        <v>29</v>
      </c>
      <c r="AQ1984" t="s">
        <v>470</v>
      </c>
      <c r="AR1984" t="s">
        <v>159</v>
      </c>
      <c r="AS1984" t="s">
        <v>152</v>
      </c>
      <c r="BJ1984" s="12">
        <v>0</v>
      </c>
      <c r="BK1984" s="12">
        <v>0</v>
      </c>
      <c r="BS1984" s="12">
        <v>0</v>
      </c>
      <c r="BT1984" s="12">
        <v>0</v>
      </c>
      <c r="BU1984" s="12">
        <v>0</v>
      </c>
      <c r="BV1984" s="12">
        <v>0</v>
      </c>
      <c r="BW1984" t="s">
        <v>5589</v>
      </c>
      <c r="BX1984" t="s">
        <v>259</v>
      </c>
      <c r="BY1984">
        <v>37</v>
      </c>
      <c r="BZ1984">
        <v>19</v>
      </c>
      <c r="CA1984">
        <v>26</v>
      </c>
      <c r="CB1984">
        <v>9</v>
      </c>
      <c r="CC1984">
        <v>1</v>
      </c>
      <c r="CD1984">
        <v>1</v>
      </c>
      <c r="CG1984">
        <v>10</v>
      </c>
      <c r="CH1984">
        <v>9</v>
      </c>
      <c r="CI1984">
        <f>CE1984+CG1984</f>
        <v>10</v>
      </c>
      <c r="CJ1984">
        <v>11402</v>
      </c>
      <c r="CK1984">
        <v>182</v>
      </c>
      <c r="CL1984">
        <v>7738</v>
      </c>
      <c r="CN1984">
        <v>3482</v>
      </c>
      <c r="CO1984">
        <v>5928</v>
      </c>
      <c r="CP1984">
        <v>182</v>
      </c>
      <c r="CQ1984">
        <v>2629</v>
      </c>
      <c r="CS1984">
        <v>3117</v>
      </c>
      <c r="CT1984">
        <v>14</v>
      </c>
      <c r="CU1984">
        <v>6</v>
      </c>
      <c r="CY1984">
        <v>1</v>
      </c>
      <c r="DB1984">
        <f>CX1984+CZ1984+DA1984</f>
        <v>0</v>
      </c>
      <c r="DC1984">
        <v>5</v>
      </c>
      <c r="DG1984" s="13">
        <f>(DC1984+DD1984)/CU1984</f>
        <v>0.83333333333333337</v>
      </c>
      <c r="DH1984">
        <v>6623</v>
      </c>
      <c r="DI1984">
        <v>1183</v>
      </c>
      <c r="DJ1984">
        <v>6308</v>
      </c>
      <c r="DK1984">
        <v>1001</v>
      </c>
      <c r="DL1984">
        <v>4</v>
      </c>
      <c r="DM1984">
        <v>2</v>
      </c>
      <c r="DN1984">
        <v>3</v>
      </c>
      <c r="DO1984">
        <v>1</v>
      </c>
      <c r="DQ1984">
        <v>1</v>
      </c>
      <c r="DS1984">
        <v>2</v>
      </c>
      <c r="EF1984">
        <v>3</v>
      </c>
      <c r="EG1984">
        <v>0</v>
      </c>
      <c r="EH1984" s="13">
        <v>0</v>
      </c>
      <c r="EI1984">
        <f>CO1984</f>
        <v>5928</v>
      </c>
      <c r="EJ1984" s="16">
        <f>BU1984</f>
        <v>0</v>
      </c>
      <c r="EK1984" s="16">
        <f>EJ1984/EI1984</f>
        <v>0</v>
      </c>
      <c r="EL1984">
        <f>DJ1984</f>
        <v>6308</v>
      </c>
      <c r="EM1984" s="16">
        <f>EK1984*EL1984</f>
        <v>0</v>
      </c>
    </row>
    <row r="1985" spans="1:143" x14ac:dyDescent="0.25">
      <c r="A1985">
        <v>2015</v>
      </c>
      <c r="B1985">
        <v>1773</v>
      </c>
      <c r="C1985" t="s">
        <v>5528</v>
      </c>
      <c r="D1985" t="s">
        <v>5579</v>
      </c>
      <c r="E1985" t="s">
        <v>5590</v>
      </c>
      <c r="F1985" t="s">
        <v>5591</v>
      </c>
      <c r="G1985" t="s">
        <v>145</v>
      </c>
      <c r="H1985">
        <v>530090</v>
      </c>
      <c r="I1985" t="s">
        <v>5592</v>
      </c>
      <c r="J1985" t="s">
        <v>4103</v>
      </c>
      <c r="K1985">
        <v>98225</v>
      </c>
      <c r="L1985" t="s">
        <v>163</v>
      </c>
      <c r="N1985" t="s">
        <v>164</v>
      </c>
      <c r="O1985" t="s">
        <v>165</v>
      </c>
      <c r="P1985" t="s">
        <v>210</v>
      </c>
      <c r="Q1985" t="s">
        <v>256</v>
      </c>
      <c r="R1985" t="s">
        <v>248</v>
      </c>
      <c r="S1985" t="s">
        <v>210</v>
      </c>
      <c r="V1985" t="s">
        <v>257</v>
      </c>
      <c r="W1985" t="s">
        <v>175</v>
      </c>
      <c r="Y1985">
        <v>0</v>
      </c>
      <c r="Z1985">
        <v>0</v>
      </c>
      <c r="AA1985">
        <v>5</v>
      </c>
      <c r="AB1985">
        <v>5</v>
      </c>
      <c r="AJ1985">
        <v>5</v>
      </c>
      <c r="AQ1985" t="s">
        <v>297</v>
      </c>
      <c r="AR1985" t="s">
        <v>159</v>
      </c>
      <c r="AS1985" t="s">
        <v>210</v>
      </c>
      <c r="AU1985" t="s">
        <v>5593</v>
      </c>
      <c r="AX1985" s="15">
        <v>41687.1</v>
      </c>
      <c r="BF1985" s="12">
        <v>24228</v>
      </c>
      <c r="BJ1985" s="12">
        <v>65915.100000000006</v>
      </c>
      <c r="BK1985" s="12">
        <v>0</v>
      </c>
      <c r="BS1985" s="12">
        <v>0</v>
      </c>
      <c r="BT1985" s="12">
        <v>0</v>
      </c>
      <c r="BU1985" s="12">
        <v>65915.100000000006</v>
      </c>
      <c r="BV1985" s="12">
        <v>0</v>
      </c>
      <c r="BW1985" t="s">
        <v>5591</v>
      </c>
      <c r="BX1985" t="s">
        <v>259</v>
      </c>
      <c r="BY1985">
        <v>6</v>
      </c>
      <c r="BZ1985">
        <v>6</v>
      </c>
      <c r="CG1985">
        <v>6</v>
      </c>
      <c r="CH1985">
        <v>6</v>
      </c>
      <c r="CI1985">
        <f>CE1985+CG1985</f>
        <v>6</v>
      </c>
      <c r="CJ1985">
        <v>1655</v>
      </c>
      <c r="CN1985">
        <v>1655</v>
      </c>
      <c r="CO1985">
        <v>1655</v>
      </c>
      <c r="CS1985">
        <v>1655</v>
      </c>
      <c r="CT1985">
        <v>1</v>
      </c>
      <c r="CU1985">
        <v>1</v>
      </c>
      <c r="CY1985">
        <v>1</v>
      </c>
      <c r="DB1985">
        <f>CX1985+CZ1985+DA1985</f>
        <v>0</v>
      </c>
      <c r="DG1985" s="13">
        <f>(DC1985+DD1985)/CU1985</f>
        <v>0</v>
      </c>
      <c r="DH1985">
        <v>1301</v>
      </c>
      <c r="DI1985">
        <v>181</v>
      </c>
      <c r="DL1985">
        <v>2</v>
      </c>
      <c r="DM1985">
        <v>2</v>
      </c>
      <c r="DQ1985">
        <v>2</v>
      </c>
      <c r="DS1985">
        <v>1</v>
      </c>
      <c r="DW1985">
        <v>1</v>
      </c>
      <c r="EI1985">
        <f>CO1985</f>
        <v>1655</v>
      </c>
      <c r="EJ1985" s="16">
        <f>BU1985</f>
        <v>65915.100000000006</v>
      </c>
      <c r="EK1985" s="16">
        <f>EJ1985/EI1985</f>
        <v>39.827854984894266</v>
      </c>
      <c r="EL1985">
        <f>DJ1985</f>
        <v>0</v>
      </c>
      <c r="EM1985" s="16">
        <f>EK1985*EL1985</f>
        <v>0</v>
      </c>
    </row>
    <row r="1986" spans="1:143" x14ac:dyDescent="0.25">
      <c r="A1986">
        <v>2015</v>
      </c>
      <c r="B1986">
        <v>1825</v>
      </c>
      <c r="C1986" t="s">
        <v>5528</v>
      </c>
      <c r="D1986" t="s">
        <v>1544</v>
      </c>
      <c r="E1986" t="s">
        <v>5594</v>
      </c>
      <c r="F1986" t="s">
        <v>5595</v>
      </c>
      <c r="G1986" t="s">
        <v>145</v>
      </c>
      <c r="H1986">
        <v>530090</v>
      </c>
      <c r="I1986" t="s">
        <v>5541</v>
      </c>
      <c r="J1986" t="s">
        <v>4103</v>
      </c>
      <c r="K1986">
        <v>98225</v>
      </c>
      <c r="L1986" t="s">
        <v>163</v>
      </c>
      <c r="N1986" t="s">
        <v>247</v>
      </c>
      <c r="O1986" t="s">
        <v>165</v>
      </c>
      <c r="P1986" t="s">
        <v>152</v>
      </c>
      <c r="Q1986" t="s">
        <v>199</v>
      </c>
      <c r="R1986" t="s">
        <v>167</v>
      </c>
      <c r="S1986" t="s">
        <v>210</v>
      </c>
      <c r="T1986" t="s">
        <v>168</v>
      </c>
      <c r="V1986" t="s">
        <v>161</v>
      </c>
      <c r="W1986" t="s">
        <v>158</v>
      </c>
      <c r="Y1986">
        <v>26</v>
      </c>
      <c r="Z1986">
        <v>6</v>
      </c>
      <c r="AJ1986">
        <v>26</v>
      </c>
      <c r="AR1986" t="s">
        <v>159</v>
      </c>
      <c r="AS1986" t="s">
        <v>152</v>
      </c>
      <c r="BJ1986" s="12">
        <v>0</v>
      </c>
      <c r="BK1986" s="12">
        <v>0</v>
      </c>
      <c r="BS1986" s="12">
        <v>0</v>
      </c>
      <c r="BT1986" s="12">
        <v>0</v>
      </c>
      <c r="BU1986" s="12">
        <v>0</v>
      </c>
      <c r="BV1986" s="12">
        <v>0</v>
      </c>
      <c r="BW1986" t="s">
        <v>5595</v>
      </c>
      <c r="BX1986" t="s">
        <v>161</v>
      </c>
      <c r="BY1986">
        <v>41</v>
      </c>
      <c r="BZ1986">
        <v>12</v>
      </c>
      <c r="CA1986">
        <v>40</v>
      </c>
      <c r="CB1986">
        <v>11</v>
      </c>
      <c r="CG1986">
        <v>1</v>
      </c>
      <c r="CH1986">
        <v>1</v>
      </c>
      <c r="CI1986">
        <f>CE1986+CG1986</f>
        <v>1</v>
      </c>
      <c r="CJ1986">
        <v>3690</v>
      </c>
      <c r="CL1986">
        <v>3689</v>
      </c>
      <c r="CN1986">
        <v>1</v>
      </c>
      <c r="CO1986">
        <v>1036</v>
      </c>
      <c r="CQ1986">
        <v>1035</v>
      </c>
      <c r="CS1986">
        <v>1</v>
      </c>
      <c r="CT1986">
        <v>35</v>
      </c>
      <c r="CU1986">
        <v>9</v>
      </c>
      <c r="CW1986">
        <v>4</v>
      </c>
      <c r="CY1986">
        <v>1</v>
      </c>
      <c r="DB1986">
        <f>CX1986+CZ1986+DA1986</f>
        <v>0</v>
      </c>
      <c r="DC1986">
        <v>4</v>
      </c>
      <c r="DG1986" s="13">
        <f>(DC1986+DD1986)/CU1986</f>
        <v>0.44444444444444442</v>
      </c>
      <c r="DH1986">
        <v>1239</v>
      </c>
      <c r="DI1986">
        <v>1169</v>
      </c>
      <c r="DJ1986">
        <v>763</v>
      </c>
      <c r="DK1986">
        <v>763</v>
      </c>
      <c r="DL1986">
        <v>26</v>
      </c>
      <c r="DM1986">
        <v>7</v>
      </c>
      <c r="DN1986">
        <v>25</v>
      </c>
      <c r="DO1986">
        <v>6</v>
      </c>
      <c r="DQ1986">
        <v>1</v>
      </c>
      <c r="DX1986">
        <v>1</v>
      </c>
      <c r="DZ1986">
        <v>1</v>
      </c>
      <c r="EA1986">
        <v>5</v>
      </c>
      <c r="EF1986">
        <v>1</v>
      </c>
      <c r="EG1986">
        <v>0</v>
      </c>
      <c r="EH1986" s="13">
        <v>0</v>
      </c>
      <c r="EI1986">
        <f>CO1986</f>
        <v>1036</v>
      </c>
      <c r="EJ1986" s="16">
        <f>BU1986</f>
        <v>0</v>
      </c>
      <c r="EK1986" s="16">
        <f>EJ1986/EI1986</f>
        <v>0</v>
      </c>
      <c r="EL1986">
        <f>DJ1986</f>
        <v>763</v>
      </c>
      <c r="EM1986" s="16">
        <f>EK1986*EL1986</f>
        <v>0</v>
      </c>
    </row>
    <row r="1987" spans="1:143" x14ac:dyDescent="0.25">
      <c r="A1987">
        <v>2015</v>
      </c>
      <c r="B1987">
        <v>1763</v>
      </c>
      <c r="C1987" t="s">
        <v>5528</v>
      </c>
      <c r="D1987" t="s">
        <v>4124</v>
      </c>
      <c r="E1987" t="s">
        <v>5596</v>
      </c>
      <c r="F1987" t="s">
        <v>5597</v>
      </c>
      <c r="G1987" t="s">
        <v>145</v>
      </c>
      <c r="H1987">
        <v>530090</v>
      </c>
      <c r="I1987" t="s">
        <v>5598</v>
      </c>
      <c r="J1987" t="s">
        <v>4103</v>
      </c>
      <c r="K1987">
        <v>98225</v>
      </c>
      <c r="L1987" t="s">
        <v>685</v>
      </c>
      <c r="N1987" t="s">
        <v>286</v>
      </c>
      <c r="P1987" t="s">
        <v>152</v>
      </c>
      <c r="Q1987" t="s">
        <v>207</v>
      </c>
      <c r="V1987" t="s">
        <v>287</v>
      </c>
      <c r="W1987" t="s">
        <v>169</v>
      </c>
      <c r="AJ1987">
        <v>0</v>
      </c>
      <c r="AR1987" t="s">
        <v>159</v>
      </c>
      <c r="BJ1987" s="12">
        <v>0</v>
      </c>
      <c r="BK1987" s="12">
        <v>0</v>
      </c>
      <c r="BS1987" s="12">
        <v>0</v>
      </c>
      <c r="BT1987" s="12">
        <v>0</v>
      </c>
      <c r="BU1987" s="12">
        <v>0</v>
      </c>
      <c r="BV1987" s="12">
        <v>0</v>
      </c>
      <c r="CI1987">
        <f>CE1987+CG1987</f>
        <v>0</v>
      </c>
      <c r="DB1987">
        <f>CX1987+CZ1987+DA1987</f>
        <v>0</v>
      </c>
      <c r="DG1987" s="13" t="e">
        <f>(DC1987+DD1987)/CU1987</f>
        <v>#DIV/0!</v>
      </c>
      <c r="EI1987">
        <f>CO1987</f>
        <v>0</v>
      </c>
      <c r="EJ1987" s="16">
        <f>BU1987</f>
        <v>0</v>
      </c>
      <c r="EK1987" s="16" t="e">
        <f>EJ1987/EI1987</f>
        <v>#DIV/0!</v>
      </c>
      <c r="EL1987">
        <f>DJ1987</f>
        <v>0</v>
      </c>
      <c r="EM1987" s="16" t="e">
        <f>EK1987*EL1987</f>
        <v>#DIV/0!</v>
      </c>
    </row>
    <row r="1988" spans="1:143" x14ac:dyDescent="0.25">
      <c r="A1988">
        <v>2015</v>
      </c>
      <c r="B1988">
        <v>1822</v>
      </c>
      <c r="C1988" t="s">
        <v>5528</v>
      </c>
      <c r="D1988" t="s">
        <v>5599</v>
      </c>
      <c r="E1988" t="s">
        <v>5600</v>
      </c>
      <c r="F1988" t="s">
        <v>5601</v>
      </c>
      <c r="H1988">
        <v>530090</v>
      </c>
      <c r="I1988" t="s">
        <v>5602</v>
      </c>
      <c r="J1988" t="s">
        <v>4103</v>
      </c>
      <c r="K1988">
        <v>98226</v>
      </c>
      <c r="L1988" t="s">
        <v>163</v>
      </c>
      <c r="N1988" t="s">
        <v>197</v>
      </c>
      <c r="O1988" t="s">
        <v>198</v>
      </c>
      <c r="P1988" t="s">
        <v>152</v>
      </c>
      <c r="Q1988" t="s">
        <v>207</v>
      </c>
      <c r="R1988" t="s">
        <v>167</v>
      </c>
      <c r="S1988" t="s">
        <v>210</v>
      </c>
      <c r="T1988" t="s">
        <v>168</v>
      </c>
      <c r="V1988" t="s">
        <v>161</v>
      </c>
      <c r="W1988" t="s">
        <v>333</v>
      </c>
      <c r="X1988" t="s">
        <v>201</v>
      </c>
      <c r="Y1988">
        <v>10</v>
      </c>
      <c r="Z1988">
        <v>1</v>
      </c>
      <c r="AA1988">
        <v>2</v>
      </c>
      <c r="AB1988">
        <v>2</v>
      </c>
      <c r="AJ1988">
        <v>12</v>
      </c>
      <c r="AR1988" t="s">
        <v>227</v>
      </c>
      <c r="AS1988" t="s">
        <v>152</v>
      </c>
      <c r="AU1988" t="s">
        <v>5603</v>
      </c>
      <c r="BJ1988" s="12">
        <v>0</v>
      </c>
      <c r="BK1988" s="12">
        <v>0</v>
      </c>
      <c r="BS1988" s="12">
        <v>0</v>
      </c>
      <c r="BT1988" s="12">
        <v>0</v>
      </c>
      <c r="BU1988" s="12">
        <v>0</v>
      </c>
      <c r="BV1988" s="12">
        <v>0</v>
      </c>
      <c r="BW1988" t="s">
        <v>5601</v>
      </c>
      <c r="BX1988" t="s">
        <v>161</v>
      </c>
      <c r="BY1988">
        <v>2</v>
      </c>
      <c r="BZ1988">
        <v>1</v>
      </c>
      <c r="CA1988">
        <v>2</v>
      </c>
      <c r="CB1988">
        <v>1</v>
      </c>
      <c r="CI1988">
        <f>CE1988+CG1988</f>
        <v>0</v>
      </c>
      <c r="CJ1988">
        <v>674</v>
      </c>
      <c r="CL1988">
        <v>674</v>
      </c>
      <c r="CO1988">
        <v>337</v>
      </c>
      <c r="CQ1988">
        <v>337</v>
      </c>
      <c r="DB1988">
        <f>CX1988+CZ1988+DA1988</f>
        <v>0</v>
      </c>
      <c r="DG1988" s="13" t="e">
        <f>(DC1988+DD1988)/CU1988</f>
        <v>#DIV/0!</v>
      </c>
      <c r="DL1988">
        <v>2</v>
      </c>
      <c r="DM1988">
        <v>1</v>
      </c>
      <c r="DN1988">
        <v>2</v>
      </c>
      <c r="DO1988">
        <v>1</v>
      </c>
      <c r="DZ1988">
        <v>1</v>
      </c>
      <c r="EI1988">
        <f>CO1988</f>
        <v>337</v>
      </c>
      <c r="EJ1988" s="16">
        <f>BU1988</f>
        <v>0</v>
      </c>
      <c r="EK1988" s="16">
        <f>EJ1988/EI1988</f>
        <v>0</v>
      </c>
      <c r="EL1988">
        <f>DJ1988</f>
        <v>0</v>
      </c>
      <c r="EM1988" s="16">
        <f>EK1988*EL1988</f>
        <v>0</v>
      </c>
    </row>
    <row r="1989" spans="1:143" x14ac:dyDescent="0.25">
      <c r="A1989">
        <v>2015</v>
      </c>
      <c r="B1989">
        <v>2057</v>
      </c>
      <c r="C1989" t="s">
        <v>5528</v>
      </c>
      <c r="D1989" t="s">
        <v>5534</v>
      </c>
      <c r="E1989" t="s">
        <v>5604</v>
      </c>
      <c r="F1989" t="s">
        <v>5604</v>
      </c>
      <c r="G1989" t="s">
        <v>5605</v>
      </c>
      <c r="AJ1989">
        <v>0</v>
      </c>
      <c r="BJ1989" s="12">
        <v>0</v>
      </c>
      <c r="BK1989" s="12">
        <v>0</v>
      </c>
      <c r="BS1989" s="12">
        <v>0</v>
      </c>
      <c r="BT1989" s="12">
        <v>0</v>
      </c>
      <c r="BU1989" s="12">
        <v>0</v>
      </c>
      <c r="BV1989" s="12">
        <v>0</v>
      </c>
      <c r="BW1989" t="s">
        <v>5604</v>
      </c>
      <c r="BX1989" t="s">
        <v>161</v>
      </c>
      <c r="BY1989">
        <v>5</v>
      </c>
      <c r="BZ1989">
        <v>1</v>
      </c>
      <c r="CA1989">
        <v>5</v>
      </c>
      <c r="CB1989">
        <v>1</v>
      </c>
      <c r="CI1989">
        <f>CE1989+CG1989</f>
        <v>0</v>
      </c>
      <c r="CJ1989">
        <v>570</v>
      </c>
      <c r="CL1989">
        <v>570</v>
      </c>
      <c r="CO1989">
        <v>114</v>
      </c>
      <c r="CQ1989">
        <v>114</v>
      </c>
      <c r="CT1989">
        <v>5</v>
      </c>
      <c r="CU1989">
        <v>1</v>
      </c>
      <c r="DB1989">
        <f>CX1989+CZ1989+DA1989</f>
        <v>0</v>
      </c>
      <c r="DC1989">
        <v>1</v>
      </c>
      <c r="DG1989" s="13">
        <f>(DC1989+DD1989)/CU1989</f>
        <v>1</v>
      </c>
      <c r="DH1989">
        <v>221</v>
      </c>
      <c r="DI1989">
        <v>114</v>
      </c>
      <c r="DJ1989">
        <v>221</v>
      </c>
      <c r="DK1989">
        <v>114</v>
      </c>
      <c r="EF1989">
        <v>1</v>
      </c>
      <c r="EG1989">
        <v>0</v>
      </c>
      <c r="EH1989" s="13">
        <v>0</v>
      </c>
      <c r="EI1989">
        <f>CO1989</f>
        <v>114</v>
      </c>
      <c r="EJ1989" s="16">
        <f>BU1989</f>
        <v>0</v>
      </c>
      <c r="EK1989" s="16">
        <f>EJ1989/EI1989</f>
        <v>0</v>
      </c>
      <c r="EL1989">
        <f>DJ1989</f>
        <v>221</v>
      </c>
      <c r="EM1989" s="16">
        <f>EK1989*EL1989</f>
        <v>0</v>
      </c>
    </row>
    <row r="1990" spans="1:143" x14ac:dyDescent="0.25">
      <c r="A1990">
        <v>2015</v>
      </c>
      <c r="B1990">
        <v>1802</v>
      </c>
      <c r="C1990" t="s">
        <v>5528</v>
      </c>
      <c r="D1990" t="s">
        <v>5529</v>
      </c>
      <c r="E1990" t="s">
        <v>5606</v>
      </c>
      <c r="F1990" t="s">
        <v>5607</v>
      </c>
      <c r="H1990">
        <v>530090</v>
      </c>
      <c r="I1990" t="s">
        <v>5608</v>
      </c>
      <c r="J1990" t="s">
        <v>4103</v>
      </c>
      <c r="K1990">
        <v>98225</v>
      </c>
      <c r="L1990" t="s">
        <v>163</v>
      </c>
      <c r="N1990" t="s">
        <v>197</v>
      </c>
      <c r="O1990" t="s">
        <v>198</v>
      </c>
      <c r="P1990" t="s">
        <v>152</v>
      </c>
      <c r="Q1990" t="s">
        <v>199</v>
      </c>
      <c r="R1990" t="s">
        <v>235</v>
      </c>
      <c r="S1990" t="s">
        <v>210</v>
      </c>
      <c r="T1990" t="s">
        <v>168</v>
      </c>
      <c r="V1990" t="s">
        <v>343</v>
      </c>
      <c r="W1990" t="s">
        <v>450</v>
      </c>
      <c r="Y1990">
        <v>0</v>
      </c>
      <c r="Z1990">
        <v>0</v>
      </c>
      <c r="AA1990">
        <v>24</v>
      </c>
      <c r="AB1990">
        <v>24</v>
      </c>
      <c r="AJ1990">
        <v>24</v>
      </c>
      <c r="AR1990" t="s">
        <v>227</v>
      </c>
      <c r="AS1990" t="s">
        <v>152</v>
      </c>
      <c r="AU1990" t="s">
        <v>5533</v>
      </c>
      <c r="BJ1990" s="12">
        <v>0</v>
      </c>
      <c r="BK1990" s="12">
        <v>0</v>
      </c>
      <c r="BS1990" s="12">
        <v>0</v>
      </c>
      <c r="BT1990" s="12">
        <v>0</v>
      </c>
      <c r="BU1990" s="12">
        <v>0</v>
      </c>
      <c r="BV1990" s="12">
        <v>0</v>
      </c>
      <c r="BW1990" t="s">
        <v>5607</v>
      </c>
      <c r="BX1990" t="s">
        <v>343</v>
      </c>
      <c r="BY1990">
        <v>18</v>
      </c>
      <c r="BZ1990">
        <v>18</v>
      </c>
      <c r="CG1990">
        <v>18</v>
      </c>
      <c r="CH1990">
        <v>18</v>
      </c>
      <c r="CI1990">
        <f>CE1990+CG1990</f>
        <v>18</v>
      </c>
      <c r="CJ1990">
        <v>6066</v>
      </c>
      <c r="CN1990">
        <v>6066</v>
      </c>
      <c r="CO1990">
        <v>6066</v>
      </c>
      <c r="CS1990">
        <v>6066</v>
      </c>
      <c r="DB1990">
        <f>CX1990+CZ1990+DA1990</f>
        <v>0</v>
      </c>
      <c r="DG1990" s="13" t="e">
        <f>(DC1990+DD1990)/CU1990</f>
        <v>#DIV/0!</v>
      </c>
      <c r="DL1990">
        <v>18</v>
      </c>
      <c r="DM1990">
        <v>18</v>
      </c>
      <c r="DQ1990">
        <v>18</v>
      </c>
      <c r="DZ1990">
        <v>18</v>
      </c>
      <c r="EB1990">
        <v>3</v>
      </c>
      <c r="EE1990">
        <v>3</v>
      </c>
      <c r="EI1990">
        <f>CO1990</f>
        <v>6066</v>
      </c>
      <c r="EJ1990" s="16">
        <f>BU1990</f>
        <v>0</v>
      </c>
      <c r="EK1990" s="16">
        <f>EJ1990/EI1990</f>
        <v>0</v>
      </c>
      <c r="EL1990">
        <f>DJ1990</f>
        <v>0</v>
      </c>
      <c r="EM1990" s="16">
        <f>EK1990*EL1990</f>
        <v>0</v>
      </c>
    </row>
    <row r="1991" spans="1:143" x14ac:dyDescent="0.25">
      <c r="A1991">
        <v>2015</v>
      </c>
      <c r="B1991">
        <v>1780</v>
      </c>
      <c r="C1991" t="s">
        <v>5528</v>
      </c>
      <c r="D1991" t="s">
        <v>4124</v>
      </c>
      <c r="E1991" t="s">
        <v>5609</v>
      </c>
      <c r="F1991" t="s">
        <v>5610</v>
      </c>
      <c r="H1991">
        <v>530090</v>
      </c>
      <c r="I1991" t="s">
        <v>5611</v>
      </c>
      <c r="J1991" t="s">
        <v>4103</v>
      </c>
      <c r="K1991">
        <v>98225</v>
      </c>
      <c r="L1991" t="s">
        <v>163</v>
      </c>
      <c r="N1991" t="s">
        <v>286</v>
      </c>
      <c r="P1991" t="s">
        <v>152</v>
      </c>
      <c r="Q1991" t="s">
        <v>207</v>
      </c>
      <c r="V1991" t="s">
        <v>287</v>
      </c>
      <c r="W1991" t="s">
        <v>169</v>
      </c>
      <c r="AJ1991">
        <v>0</v>
      </c>
      <c r="AR1991" t="s">
        <v>159</v>
      </c>
      <c r="BF1991" s="12">
        <v>1741</v>
      </c>
      <c r="BG1991" s="15">
        <v>53751</v>
      </c>
      <c r="BJ1991" s="12">
        <v>55492</v>
      </c>
      <c r="BK1991" s="12">
        <v>0</v>
      </c>
      <c r="BS1991" s="12">
        <v>0</v>
      </c>
      <c r="BT1991" s="12">
        <v>0</v>
      </c>
      <c r="BU1991" s="12">
        <v>55492</v>
      </c>
      <c r="BV1991" s="12">
        <v>0</v>
      </c>
      <c r="CI1991">
        <f>CE1991+CG1991</f>
        <v>0</v>
      </c>
      <c r="DB1991">
        <f>CX1991+CZ1991+DA1991</f>
        <v>0</v>
      </c>
      <c r="DG1991" s="13" t="e">
        <f>(DC1991+DD1991)/CU1991</f>
        <v>#DIV/0!</v>
      </c>
      <c r="EI1991">
        <f>CO1991</f>
        <v>0</v>
      </c>
      <c r="EJ1991" s="16">
        <f>BU1991</f>
        <v>55492</v>
      </c>
      <c r="EK1991" s="16" t="e">
        <f>EJ1991/EI1991</f>
        <v>#DIV/0!</v>
      </c>
      <c r="EL1991">
        <f>DJ1991</f>
        <v>0</v>
      </c>
      <c r="EM1991" s="16" t="e">
        <f>EK1991*EL1991</f>
        <v>#DIV/0!</v>
      </c>
    </row>
    <row r="1992" spans="1:143" x14ac:dyDescent="0.25">
      <c r="A1992">
        <v>2015</v>
      </c>
      <c r="B1992">
        <v>2055</v>
      </c>
      <c r="C1992" t="s">
        <v>5528</v>
      </c>
      <c r="D1992" t="s">
        <v>4124</v>
      </c>
      <c r="E1992" t="s">
        <v>5612</v>
      </c>
      <c r="F1992" t="s">
        <v>5612</v>
      </c>
      <c r="G1992" t="s">
        <v>5605</v>
      </c>
      <c r="AJ1992">
        <v>0</v>
      </c>
      <c r="BJ1992" s="12">
        <v>0</v>
      </c>
      <c r="BK1992" s="12">
        <v>0</v>
      </c>
      <c r="BS1992" s="12">
        <v>0</v>
      </c>
      <c r="BT1992" s="12">
        <v>0</v>
      </c>
      <c r="BU1992" s="12">
        <v>0</v>
      </c>
      <c r="BV1992" s="12">
        <v>0</v>
      </c>
      <c r="CI1992">
        <f>CE1992+CG1992</f>
        <v>0</v>
      </c>
      <c r="DB1992">
        <f>CX1992+CZ1992+DA1992</f>
        <v>0</v>
      </c>
      <c r="DG1992" s="13" t="e">
        <f>(DC1992+DD1992)/CU1992</f>
        <v>#DIV/0!</v>
      </c>
      <c r="EI1992">
        <f>CO1992</f>
        <v>0</v>
      </c>
      <c r="EJ1992" s="16">
        <f>BU1992</f>
        <v>0</v>
      </c>
      <c r="EK1992" s="16" t="e">
        <f>EJ1992/EI1992</f>
        <v>#DIV/0!</v>
      </c>
      <c r="EL1992">
        <f>DJ1992</f>
        <v>0</v>
      </c>
      <c r="EM1992" s="16" t="e">
        <f>EK1992*EL1992</f>
        <v>#DIV/0!</v>
      </c>
    </row>
    <row r="1993" spans="1:143" x14ac:dyDescent="0.25">
      <c r="A1993">
        <v>2015</v>
      </c>
      <c r="B1993">
        <v>1963</v>
      </c>
      <c r="C1993" t="s">
        <v>5528</v>
      </c>
      <c r="D1993" t="s">
        <v>4124</v>
      </c>
      <c r="E1993" t="s">
        <v>5613</v>
      </c>
      <c r="F1993" t="s">
        <v>5614</v>
      </c>
      <c r="G1993" t="s">
        <v>532</v>
      </c>
      <c r="H1993">
        <v>530090</v>
      </c>
      <c r="I1993" t="s">
        <v>5615</v>
      </c>
      <c r="J1993" t="s">
        <v>4103</v>
      </c>
      <c r="K1993">
        <v>98225</v>
      </c>
      <c r="L1993" t="s">
        <v>163</v>
      </c>
      <c r="N1993" t="s">
        <v>197</v>
      </c>
      <c r="O1993" t="s">
        <v>198</v>
      </c>
      <c r="P1993" t="s">
        <v>152</v>
      </c>
      <c r="Q1993" t="s">
        <v>199</v>
      </c>
      <c r="R1993" t="s">
        <v>187</v>
      </c>
      <c r="S1993" t="s">
        <v>152</v>
      </c>
      <c r="T1993" t="s">
        <v>168</v>
      </c>
      <c r="U1993" t="s">
        <v>211</v>
      </c>
      <c r="V1993" t="s">
        <v>161</v>
      </c>
      <c r="W1993" t="s">
        <v>5459</v>
      </c>
      <c r="Y1993">
        <v>0</v>
      </c>
      <c r="AC1993" t="s">
        <v>600</v>
      </c>
      <c r="AD1993" t="s">
        <v>600</v>
      </c>
      <c r="AJ1993">
        <v>6</v>
      </c>
      <c r="AR1993" t="s">
        <v>159</v>
      </c>
      <c r="AU1993" t="s">
        <v>5616</v>
      </c>
      <c r="BF1993" s="12">
        <v>38005</v>
      </c>
      <c r="BH1993" s="15">
        <v>215032</v>
      </c>
      <c r="BJ1993" s="12">
        <v>253037</v>
      </c>
      <c r="BK1993" s="12">
        <v>0</v>
      </c>
      <c r="BS1993" s="12">
        <v>0</v>
      </c>
      <c r="BT1993" s="12">
        <v>0</v>
      </c>
      <c r="BU1993" s="12">
        <v>253037</v>
      </c>
      <c r="BV1993" s="12">
        <v>0</v>
      </c>
      <c r="CI1993">
        <f>CE1993+CG1993</f>
        <v>0</v>
      </c>
      <c r="DB1993">
        <f>CX1993+CZ1993+DA1993</f>
        <v>0</v>
      </c>
      <c r="DG1993" s="13" t="e">
        <f>(DC1993+DD1993)/CU1993</f>
        <v>#DIV/0!</v>
      </c>
      <c r="EI1993">
        <f>CO1993</f>
        <v>0</v>
      </c>
      <c r="EJ1993" s="16">
        <f>BU1993</f>
        <v>253037</v>
      </c>
      <c r="EK1993" s="16" t="e">
        <f>EJ1993/EI1993</f>
        <v>#DIV/0!</v>
      </c>
      <c r="EL1993">
        <f>DJ1993</f>
        <v>0</v>
      </c>
      <c r="EM1993" s="16" t="e">
        <f>EK1993*EL1993</f>
        <v>#DIV/0!</v>
      </c>
    </row>
    <row r="1994" spans="1:143" x14ac:dyDescent="0.25">
      <c r="A1994">
        <v>2015</v>
      </c>
      <c r="B1994">
        <v>1965</v>
      </c>
      <c r="C1994" t="s">
        <v>5528</v>
      </c>
      <c r="D1994" t="s">
        <v>4124</v>
      </c>
      <c r="E1994" t="s">
        <v>5613</v>
      </c>
      <c r="F1994" t="s">
        <v>5617</v>
      </c>
      <c r="H1994">
        <v>530090</v>
      </c>
      <c r="I1994" t="s">
        <v>5615</v>
      </c>
      <c r="J1994" t="s">
        <v>4103</v>
      </c>
      <c r="K1994">
        <v>98229</v>
      </c>
      <c r="L1994" t="s">
        <v>163</v>
      </c>
      <c r="N1994" t="s">
        <v>197</v>
      </c>
      <c r="O1994" t="s">
        <v>198</v>
      </c>
      <c r="P1994" t="s">
        <v>152</v>
      </c>
      <c r="Q1994" t="s">
        <v>199</v>
      </c>
      <c r="R1994" t="s">
        <v>235</v>
      </c>
      <c r="S1994" t="s">
        <v>152</v>
      </c>
      <c r="T1994" t="s">
        <v>168</v>
      </c>
      <c r="U1994" t="s">
        <v>211</v>
      </c>
      <c r="V1994" t="s">
        <v>343</v>
      </c>
      <c r="W1994" t="s">
        <v>5459</v>
      </c>
      <c r="Y1994">
        <v>0</v>
      </c>
      <c r="AC1994" t="s">
        <v>308</v>
      </c>
      <c r="AD1994" t="s">
        <v>308</v>
      </c>
      <c r="AJ1994">
        <v>2</v>
      </c>
      <c r="AR1994" t="s">
        <v>159</v>
      </c>
      <c r="AU1994" t="s">
        <v>5616</v>
      </c>
      <c r="BF1994" s="12">
        <v>3235</v>
      </c>
      <c r="BG1994" s="15">
        <v>74339</v>
      </c>
      <c r="BJ1994" s="12">
        <v>77574</v>
      </c>
      <c r="BK1994" s="12">
        <v>0</v>
      </c>
      <c r="BS1994" s="12">
        <v>0</v>
      </c>
      <c r="BT1994" s="12">
        <v>0</v>
      </c>
      <c r="BU1994" s="12">
        <v>77574</v>
      </c>
      <c r="BV1994" s="12">
        <v>0</v>
      </c>
      <c r="CI1994">
        <f>CE1994+CG1994</f>
        <v>0</v>
      </c>
      <c r="DB1994">
        <f>CX1994+CZ1994+DA1994</f>
        <v>0</v>
      </c>
      <c r="DG1994" s="13" t="e">
        <f>(DC1994+DD1994)/CU1994</f>
        <v>#DIV/0!</v>
      </c>
      <c r="EI1994">
        <f>CO1994</f>
        <v>0</v>
      </c>
      <c r="EJ1994" s="16">
        <f>BU1994</f>
        <v>77574</v>
      </c>
      <c r="EK1994" s="16" t="e">
        <f>EJ1994/EI1994</f>
        <v>#DIV/0!</v>
      </c>
      <c r="EL1994">
        <f>DJ1994</f>
        <v>0</v>
      </c>
      <c r="EM1994" s="16" t="e">
        <f>EK1994*EL1994</f>
        <v>#DIV/0!</v>
      </c>
    </row>
    <row r="1995" spans="1:143" x14ac:dyDescent="0.25">
      <c r="A1995">
        <v>2015</v>
      </c>
      <c r="B1995">
        <v>1961</v>
      </c>
      <c r="C1995" t="s">
        <v>5528</v>
      </c>
      <c r="D1995" t="s">
        <v>4124</v>
      </c>
      <c r="E1995" t="s">
        <v>5613</v>
      </c>
      <c r="F1995" t="s">
        <v>5618</v>
      </c>
      <c r="H1995">
        <v>530090</v>
      </c>
      <c r="I1995" t="s">
        <v>5615</v>
      </c>
      <c r="J1995" t="s">
        <v>4103</v>
      </c>
      <c r="K1995">
        <v>98225</v>
      </c>
      <c r="L1995" t="s">
        <v>163</v>
      </c>
      <c r="N1995" t="s">
        <v>197</v>
      </c>
      <c r="O1995" t="s">
        <v>198</v>
      </c>
      <c r="P1995" t="s">
        <v>152</v>
      </c>
      <c r="Q1995" t="s">
        <v>199</v>
      </c>
      <c r="R1995" t="s">
        <v>235</v>
      </c>
      <c r="S1995" t="s">
        <v>152</v>
      </c>
      <c r="T1995" t="s">
        <v>168</v>
      </c>
      <c r="U1995" t="s">
        <v>211</v>
      </c>
      <c r="V1995" t="s">
        <v>343</v>
      </c>
      <c r="W1995" t="s">
        <v>5459</v>
      </c>
      <c r="Y1995">
        <v>0</v>
      </c>
      <c r="AC1995" t="s">
        <v>480</v>
      </c>
      <c r="AD1995" t="s">
        <v>480</v>
      </c>
      <c r="AJ1995">
        <v>8</v>
      </c>
      <c r="AR1995" t="s">
        <v>159</v>
      </c>
      <c r="AU1995" t="s">
        <v>5616</v>
      </c>
      <c r="AV1995" s="12">
        <v>61832</v>
      </c>
      <c r="BF1995" s="12">
        <v>122258</v>
      </c>
      <c r="BJ1995" s="12">
        <v>184090</v>
      </c>
      <c r="BK1995" s="12">
        <v>61832</v>
      </c>
      <c r="BS1995" s="12">
        <v>0</v>
      </c>
      <c r="BT1995" s="12">
        <v>0</v>
      </c>
      <c r="BU1995" s="12">
        <v>184090</v>
      </c>
      <c r="BV1995" s="12">
        <v>61832</v>
      </c>
      <c r="CI1995">
        <f>CE1995+CG1995</f>
        <v>0</v>
      </c>
      <c r="DB1995">
        <f>CX1995+CZ1995+DA1995</f>
        <v>0</v>
      </c>
      <c r="DG1995" s="13" t="e">
        <f>(DC1995+DD1995)/CU1995</f>
        <v>#DIV/0!</v>
      </c>
      <c r="EI1995">
        <f>CO1995</f>
        <v>0</v>
      </c>
      <c r="EJ1995" s="16">
        <f>BU1995</f>
        <v>184090</v>
      </c>
      <c r="EK1995" s="16" t="e">
        <f>EJ1995/EI1995</f>
        <v>#DIV/0!</v>
      </c>
      <c r="EL1995">
        <f>DJ1995</f>
        <v>0</v>
      </c>
      <c r="EM1995" s="16" t="e">
        <f>EK1995*EL1995</f>
        <v>#DIV/0!</v>
      </c>
    </row>
    <row r="1996" spans="1:143" x14ac:dyDescent="0.25">
      <c r="A1996">
        <v>2015</v>
      </c>
      <c r="B1996">
        <v>2056</v>
      </c>
      <c r="C1996" t="s">
        <v>5528</v>
      </c>
      <c r="D1996" t="s">
        <v>4124</v>
      </c>
      <c r="E1996" t="s">
        <v>5619</v>
      </c>
      <c r="F1996" t="s">
        <v>5619</v>
      </c>
      <c r="G1996" t="s">
        <v>5605</v>
      </c>
      <c r="AJ1996">
        <v>0</v>
      </c>
      <c r="BJ1996" s="12">
        <v>0</v>
      </c>
      <c r="BK1996" s="12">
        <v>0</v>
      </c>
      <c r="BS1996" s="12">
        <v>0</v>
      </c>
      <c r="BT1996" s="12">
        <v>0</v>
      </c>
      <c r="BU1996" s="12">
        <v>0</v>
      </c>
      <c r="BV1996" s="12">
        <v>0</v>
      </c>
      <c r="BW1996" t="s">
        <v>5619</v>
      </c>
      <c r="BX1996" t="s">
        <v>161</v>
      </c>
      <c r="BY1996">
        <v>42</v>
      </c>
      <c r="BZ1996">
        <v>41</v>
      </c>
      <c r="CC1996">
        <v>38</v>
      </c>
      <c r="CD1996">
        <v>37</v>
      </c>
      <c r="CE1996">
        <v>4</v>
      </c>
      <c r="CF1996">
        <v>4</v>
      </c>
      <c r="CI1996">
        <f>CE1996+CG1996</f>
        <v>4</v>
      </c>
      <c r="CJ1996">
        <v>1733</v>
      </c>
      <c r="CK1996">
        <v>1660</v>
      </c>
      <c r="CM1996">
        <v>73</v>
      </c>
      <c r="CO1996">
        <v>1601</v>
      </c>
      <c r="CP1996">
        <v>1528</v>
      </c>
      <c r="CR1996">
        <v>73</v>
      </c>
      <c r="CT1996">
        <v>37</v>
      </c>
      <c r="CU1996">
        <v>36</v>
      </c>
      <c r="CW1996">
        <v>6</v>
      </c>
      <c r="CX1996" t="s">
        <v>311</v>
      </c>
      <c r="CY1996">
        <v>22</v>
      </c>
      <c r="CZ1996">
        <v>1</v>
      </c>
      <c r="DA1996">
        <v>3</v>
      </c>
      <c r="DB1996">
        <f>CX1996+CZ1996+DA1996</f>
        <v>5</v>
      </c>
      <c r="DE1996">
        <v>3</v>
      </c>
      <c r="DG1996" s="13">
        <f>(DC1996+DD1996)/CU1996</f>
        <v>0</v>
      </c>
      <c r="DH1996">
        <v>1193</v>
      </c>
      <c r="DI1996">
        <v>1067</v>
      </c>
      <c r="DL1996">
        <v>36</v>
      </c>
      <c r="DM1996">
        <v>36</v>
      </c>
      <c r="DP1996">
        <v>4</v>
      </c>
      <c r="DR1996">
        <v>32</v>
      </c>
      <c r="DS1996">
        <v>7</v>
      </c>
      <c r="DU1996">
        <v>15</v>
      </c>
      <c r="DV1996">
        <v>7</v>
      </c>
      <c r="DW1996">
        <v>3</v>
      </c>
      <c r="EA1996">
        <v>4</v>
      </c>
      <c r="EI1996">
        <f>CO1996</f>
        <v>1601</v>
      </c>
      <c r="EJ1996" s="16">
        <f>BU1996</f>
        <v>0</v>
      </c>
      <c r="EK1996" s="16">
        <f>EJ1996/EI1996</f>
        <v>0</v>
      </c>
      <c r="EL1996">
        <f>DJ1996</f>
        <v>0</v>
      </c>
      <c r="EM1996" s="16">
        <f>EK1996*EL1996</f>
        <v>0</v>
      </c>
    </row>
    <row r="1997" spans="1:143" x14ac:dyDescent="0.25">
      <c r="A1997">
        <v>2015</v>
      </c>
      <c r="B1997">
        <v>2057</v>
      </c>
      <c r="C1997" t="s">
        <v>5528</v>
      </c>
      <c r="D1997" t="s">
        <v>4124</v>
      </c>
      <c r="E1997" t="s">
        <v>5620</v>
      </c>
      <c r="F1997" t="s">
        <v>5620</v>
      </c>
      <c r="G1997" t="s">
        <v>5605</v>
      </c>
      <c r="AJ1997">
        <v>0</v>
      </c>
      <c r="BJ1997" s="12">
        <v>0</v>
      </c>
      <c r="BK1997" s="12">
        <v>0</v>
      </c>
      <c r="BS1997" s="12">
        <v>0</v>
      </c>
      <c r="BT1997" s="12">
        <v>0</v>
      </c>
      <c r="BU1997" s="12">
        <v>0</v>
      </c>
      <c r="BV1997" s="12">
        <v>0</v>
      </c>
      <c r="BW1997" t="s">
        <v>5620</v>
      </c>
      <c r="BX1997" t="s">
        <v>161</v>
      </c>
      <c r="BY1997">
        <v>19</v>
      </c>
      <c r="BZ1997">
        <v>19</v>
      </c>
      <c r="CC1997">
        <v>19</v>
      </c>
      <c r="CD1997">
        <v>19</v>
      </c>
      <c r="CI1997">
        <f>CE1997+CG1997</f>
        <v>0</v>
      </c>
      <c r="CJ1997">
        <v>621</v>
      </c>
      <c r="CK1997">
        <v>621</v>
      </c>
      <c r="CO1997">
        <v>621</v>
      </c>
      <c r="CP1997">
        <v>621</v>
      </c>
      <c r="CT1997">
        <v>17</v>
      </c>
      <c r="CU1997">
        <v>17</v>
      </c>
      <c r="CW1997">
        <v>3</v>
      </c>
      <c r="CX1997" t="s">
        <v>480</v>
      </c>
      <c r="CY1997">
        <v>4</v>
      </c>
      <c r="DA1997">
        <v>1</v>
      </c>
      <c r="DB1997">
        <f>CX1997+CZ1997+DA1997</f>
        <v>9</v>
      </c>
      <c r="DC1997">
        <v>1</v>
      </c>
      <c r="DG1997" s="13">
        <f>(DC1997+DD1997)/CU1997</f>
        <v>5.8823529411764705E-2</v>
      </c>
      <c r="DH1997">
        <v>603</v>
      </c>
      <c r="DI1997">
        <v>601</v>
      </c>
      <c r="DJ1997">
        <v>32</v>
      </c>
      <c r="DK1997">
        <v>30</v>
      </c>
      <c r="DL1997">
        <v>17</v>
      </c>
      <c r="DM1997">
        <v>17</v>
      </c>
      <c r="DR1997">
        <v>17</v>
      </c>
      <c r="DS1997">
        <v>9</v>
      </c>
      <c r="DT1997" t="s">
        <v>311</v>
      </c>
      <c r="DU1997">
        <v>2</v>
      </c>
      <c r="DV1997">
        <v>2</v>
      </c>
      <c r="DW1997">
        <v>3</v>
      </c>
      <c r="EI1997">
        <f>CO1997</f>
        <v>621</v>
      </c>
      <c r="EJ1997" s="16">
        <f>BU1997</f>
        <v>0</v>
      </c>
      <c r="EK1997" s="16">
        <f>EJ1997/EI1997</f>
        <v>0</v>
      </c>
      <c r="EL1997">
        <f>DJ1997</f>
        <v>32</v>
      </c>
      <c r="EM1997" s="16">
        <f>EK1997*EL1997</f>
        <v>0</v>
      </c>
    </row>
    <row r="1998" spans="1:143" x14ac:dyDescent="0.25">
      <c r="A1998">
        <v>2015</v>
      </c>
      <c r="B1998">
        <v>2062</v>
      </c>
      <c r="C1998" t="s">
        <v>5528</v>
      </c>
      <c r="D1998" t="s">
        <v>4124</v>
      </c>
      <c r="E1998" t="s">
        <v>5621</v>
      </c>
      <c r="F1998" t="s">
        <v>5621</v>
      </c>
      <c r="G1998" t="s">
        <v>145</v>
      </c>
      <c r="AJ1998">
        <v>0</v>
      </c>
      <c r="BJ1998" s="12">
        <v>0</v>
      </c>
      <c r="BK1998" s="12">
        <v>0</v>
      </c>
      <c r="BS1998" s="12">
        <v>0</v>
      </c>
      <c r="BT1998" s="12">
        <v>0</v>
      </c>
      <c r="BU1998" s="12">
        <v>0</v>
      </c>
      <c r="BV1998" s="12">
        <v>0</v>
      </c>
      <c r="BW1998" t="s">
        <v>5621</v>
      </c>
      <c r="BX1998" t="s">
        <v>161</v>
      </c>
      <c r="BY1998">
        <v>6</v>
      </c>
      <c r="BZ1998">
        <v>4</v>
      </c>
      <c r="CE1998">
        <v>4</v>
      </c>
      <c r="CF1998">
        <v>2</v>
      </c>
      <c r="CG1998">
        <v>2</v>
      </c>
      <c r="CH1998">
        <v>2</v>
      </c>
      <c r="CI1998">
        <f>CE1998+CG1998</f>
        <v>6</v>
      </c>
      <c r="CJ1998">
        <v>333</v>
      </c>
      <c r="CM1998">
        <v>188</v>
      </c>
      <c r="CN1998">
        <v>145</v>
      </c>
      <c r="CO1998">
        <v>198</v>
      </c>
      <c r="CR1998">
        <v>53</v>
      </c>
      <c r="CS1998">
        <v>145</v>
      </c>
      <c r="CT1998">
        <v>6</v>
      </c>
      <c r="CU1998">
        <v>4</v>
      </c>
      <c r="CW1998">
        <v>1</v>
      </c>
      <c r="DB1998">
        <f>CX1998+CZ1998+DA1998</f>
        <v>0</v>
      </c>
      <c r="DD1998">
        <v>1</v>
      </c>
      <c r="DE1998">
        <v>1</v>
      </c>
      <c r="DF1998">
        <v>1</v>
      </c>
      <c r="DG1998" s="13">
        <f>(DC1998+DD1998)/CU1998</f>
        <v>0.25</v>
      </c>
      <c r="DH1998">
        <v>198</v>
      </c>
      <c r="DI1998">
        <v>198</v>
      </c>
      <c r="DJ1998">
        <v>52</v>
      </c>
      <c r="DK1998">
        <v>52</v>
      </c>
      <c r="DL1998">
        <v>6</v>
      </c>
      <c r="DM1998">
        <v>4</v>
      </c>
      <c r="DP1998">
        <v>2</v>
      </c>
      <c r="DQ1998">
        <v>2</v>
      </c>
      <c r="DS1998">
        <v>1</v>
      </c>
      <c r="DW1998">
        <v>1</v>
      </c>
      <c r="EA1998">
        <v>2</v>
      </c>
      <c r="EI1998">
        <f>CO1998</f>
        <v>198</v>
      </c>
      <c r="EJ1998" s="16">
        <f>BU1998</f>
        <v>0</v>
      </c>
      <c r="EK1998" s="16">
        <f>EJ1998/EI1998</f>
        <v>0</v>
      </c>
      <c r="EL1998">
        <f>DJ1998</f>
        <v>52</v>
      </c>
      <c r="EM1998" s="16">
        <f>EK1998*EL1998</f>
        <v>0</v>
      </c>
    </row>
    <row r="1999" spans="1:143" x14ac:dyDescent="0.25">
      <c r="A1999">
        <v>2015</v>
      </c>
      <c r="B1999">
        <v>1783</v>
      </c>
      <c r="C1999" t="s">
        <v>5528</v>
      </c>
      <c r="D1999" t="s">
        <v>4124</v>
      </c>
      <c r="E1999" t="s">
        <v>5622</v>
      </c>
      <c r="F1999" t="s">
        <v>5623</v>
      </c>
      <c r="G1999" t="s">
        <v>145</v>
      </c>
      <c r="H1999">
        <v>530090</v>
      </c>
      <c r="I1999" t="s">
        <v>5611</v>
      </c>
      <c r="J1999" t="s">
        <v>4103</v>
      </c>
      <c r="K1999">
        <v>98225</v>
      </c>
      <c r="L1999" t="s">
        <v>196</v>
      </c>
      <c r="N1999" t="s">
        <v>197</v>
      </c>
      <c r="O1999" t="s">
        <v>198</v>
      </c>
      <c r="P1999" t="s">
        <v>152</v>
      </c>
      <c r="Q1999" t="s">
        <v>199</v>
      </c>
      <c r="R1999" t="s">
        <v>187</v>
      </c>
      <c r="S1999" t="s">
        <v>152</v>
      </c>
      <c r="T1999" t="s">
        <v>168</v>
      </c>
      <c r="V1999" t="s">
        <v>161</v>
      </c>
      <c r="W1999" t="s">
        <v>479</v>
      </c>
      <c r="Y1999">
        <v>0</v>
      </c>
      <c r="AC1999" t="s">
        <v>384</v>
      </c>
      <c r="AD1999" t="s">
        <v>600</v>
      </c>
      <c r="AF1999" t="s">
        <v>384</v>
      </c>
      <c r="AJ1999">
        <v>16</v>
      </c>
      <c r="AR1999" t="s">
        <v>159</v>
      </c>
      <c r="AS1999" t="s">
        <v>152</v>
      </c>
      <c r="AU1999" t="s">
        <v>5624</v>
      </c>
      <c r="BJ1999" s="12">
        <v>0</v>
      </c>
      <c r="BK1999" s="12">
        <v>0</v>
      </c>
      <c r="BS1999" s="12">
        <v>0</v>
      </c>
      <c r="BT1999" s="12">
        <v>0</v>
      </c>
      <c r="BU1999" s="12">
        <v>0</v>
      </c>
      <c r="BV1999" s="12">
        <v>0</v>
      </c>
      <c r="BW1999" t="s">
        <v>5623</v>
      </c>
      <c r="BX1999" t="s">
        <v>161</v>
      </c>
      <c r="BY1999">
        <v>5</v>
      </c>
      <c r="BZ1999">
        <v>5</v>
      </c>
      <c r="CC1999">
        <v>5</v>
      </c>
      <c r="CD1999">
        <v>5</v>
      </c>
      <c r="CI1999">
        <f>CE1999+CG1999</f>
        <v>0</v>
      </c>
      <c r="CJ1999">
        <v>164</v>
      </c>
      <c r="CK1999">
        <v>164</v>
      </c>
      <c r="CO1999">
        <v>164</v>
      </c>
      <c r="CP1999">
        <v>164</v>
      </c>
      <c r="CT1999">
        <v>7</v>
      </c>
      <c r="CU1999">
        <v>7</v>
      </c>
      <c r="CW1999">
        <v>1</v>
      </c>
      <c r="CX1999" t="s">
        <v>311</v>
      </c>
      <c r="CY1999">
        <v>2</v>
      </c>
      <c r="CZ1999">
        <v>2</v>
      </c>
      <c r="DA1999">
        <v>1</v>
      </c>
      <c r="DB1999">
        <f>CX1999+CZ1999+DA1999</f>
        <v>4</v>
      </c>
      <c r="DG1999" s="13">
        <f>(DC1999+DD1999)/CU1999</f>
        <v>0</v>
      </c>
      <c r="DH1999">
        <v>175</v>
      </c>
      <c r="DI1999">
        <v>129</v>
      </c>
      <c r="DL1999">
        <v>3</v>
      </c>
      <c r="DM1999">
        <v>3</v>
      </c>
      <c r="DR1999">
        <v>3</v>
      </c>
      <c r="DS1999">
        <v>1</v>
      </c>
      <c r="DU1999">
        <v>1</v>
      </c>
      <c r="DW1999">
        <v>1</v>
      </c>
      <c r="EF1999">
        <v>15</v>
      </c>
      <c r="EG1999">
        <v>2</v>
      </c>
      <c r="EH1999" s="13">
        <v>0.133333333333333</v>
      </c>
      <c r="EI1999">
        <f>CO1999</f>
        <v>164</v>
      </c>
      <c r="EJ1999" s="16">
        <f>BU1999</f>
        <v>0</v>
      </c>
      <c r="EK1999" s="16">
        <f>EJ1999/EI1999</f>
        <v>0</v>
      </c>
      <c r="EL1999">
        <f>DJ1999</f>
        <v>0</v>
      </c>
      <c r="EM1999" s="16">
        <f>EK1999*EL1999</f>
        <v>0</v>
      </c>
    </row>
    <row r="2000" spans="1:143" x14ac:dyDescent="0.25">
      <c r="A2000">
        <v>2015</v>
      </c>
      <c r="B2000">
        <v>2059</v>
      </c>
      <c r="C2000" t="s">
        <v>5528</v>
      </c>
      <c r="D2000" t="s">
        <v>5625</v>
      </c>
      <c r="E2000" t="s">
        <v>5626</v>
      </c>
      <c r="F2000" t="s">
        <v>5626</v>
      </c>
      <c r="G2000" t="s">
        <v>145</v>
      </c>
      <c r="AJ2000">
        <v>0</v>
      </c>
      <c r="BJ2000" s="12">
        <v>0</v>
      </c>
      <c r="BK2000" s="12">
        <v>0</v>
      </c>
      <c r="BS2000" s="12">
        <v>0</v>
      </c>
      <c r="BT2000" s="12">
        <v>0</v>
      </c>
      <c r="BU2000" s="12">
        <v>0</v>
      </c>
      <c r="BV2000" s="12">
        <v>0</v>
      </c>
      <c r="BW2000" t="s">
        <v>5627</v>
      </c>
      <c r="BX2000" t="s">
        <v>259</v>
      </c>
      <c r="BY2000">
        <v>3</v>
      </c>
      <c r="BZ2000">
        <v>3</v>
      </c>
      <c r="CG2000">
        <v>3</v>
      </c>
      <c r="CH2000">
        <v>3</v>
      </c>
      <c r="CI2000">
        <f>CE2000+CG2000</f>
        <v>3</v>
      </c>
      <c r="CJ2000">
        <v>658</v>
      </c>
      <c r="CN2000">
        <v>658</v>
      </c>
      <c r="CO2000">
        <v>658</v>
      </c>
      <c r="CS2000">
        <v>658</v>
      </c>
      <c r="CT2000">
        <v>2</v>
      </c>
      <c r="CU2000">
        <v>2</v>
      </c>
      <c r="CY2000">
        <v>1</v>
      </c>
      <c r="DB2000">
        <f>CX2000+CZ2000+DA2000</f>
        <v>0</v>
      </c>
      <c r="DC2000">
        <v>1</v>
      </c>
      <c r="DG2000" s="13">
        <f>(DC2000+DD2000)/CU2000</f>
        <v>0.5</v>
      </c>
      <c r="DH2000">
        <v>237</v>
      </c>
      <c r="DI2000">
        <v>237</v>
      </c>
      <c r="DJ2000">
        <v>161</v>
      </c>
      <c r="DK2000">
        <v>161</v>
      </c>
      <c r="DL2000">
        <v>4</v>
      </c>
      <c r="DM2000">
        <v>4</v>
      </c>
      <c r="DQ2000">
        <v>4</v>
      </c>
      <c r="DS2000">
        <v>3</v>
      </c>
      <c r="EA2000">
        <v>1</v>
      </c>
      <c r="EI2000">
        <f>CO2000</f>
        <v>658</v>
      </c>
      <c r="EJ2000" s="16">
        <f>BU2000</f>
        <v>0</v>
      </c>
      <c r="EK2000" s="16">
        <f>EJ2000/EI2000</f>
        <v>0</v>
      </c>
      <c r="EL2000">
        <f>DJ2000</f>
        <v>161</v>
      </c>
      <c r="EM2000" s="16">
        <f>EK2000*EL2000</f>
        <v>0</v>
      </c>
    </row>
    <row r="2001" spans="1:143" x14ac:dyDescent="0.25">
      <c r="A2001">
        <v>2015</v>
      </c>
      <c r="B2001">
        <v>1836</v>
      </c>
      <c r="C2001" t="s">
        <v>5528</v>
      </c>
      <c r="D2001" t="s">
        <v>5538</v>
      </c>
      <c r="E2001" t="s">
        <v>5628</v>
      </c>
      <c r="F2001" t="s">
        <v>5629</v>
      </c>
      <c r="H2001">
        <v>530090</v>
      </c>
      <c r="I2001" t="s">
        <v>5541</v>
      </c>
      <c r="J2001" t="s">
        <v>4103</v>
      </c>
      <c r="K2001">
        <v>98226</v>
      </c>
      <c r="L2001" t="s">
        <v>163</v>
      </c>
      <c r="N2001" t="s">
        <v>286</v>
      </c>
      <c r="P2001" t="s">
        <v>152</v>
      </c>
      <c r="Q2001" t="s">
        <v>199</v>
      </c>
      <c r="V2001" t="s">
        <v>287</v>
      </c>
      <c r="W2001" t="s">
        <v>169</v>
      </c>
      <c r="AJ2001">
        <v>0</v>
      </c>
      <c r="AR2001" t="s">
        <v>159</v>
      </c>
      <c r="BJ2001" s="12">
        <v>0</v>
      </c>
      <c r="BK2001" s="12">
        <v>0</v>
      </c>
      <c r="BS2001" s="12">
        <v>0</v>
      </c>
      <c r="BT2001" s="12">
        <v>0</v>
      </c>
      <c r="BU2001" s="12">
        <v>0</v>
      </c>
      <c r="BV2001" s="12">
        <v>0</v>
      </c>
      <c r="CI2001">
        <f>CE2001+CG2001</f>
        <v>0</v>
      </c>
      <c r="DB2001">
        <f>CX2001+CZ2001+DA2001</f>
        <v>0</v>
      </c>
      <c r="DG2001" s="13" t="e">
        <f>(DC2001+DD2001)/CU2001</f>
        <v>#DIV/0!</v>
      </c>
      <c r="EI2001">
        <f>CO2001</f>
        <v>0</v>
      </c>
      <c r="EJ2001" s="16">
        <f>BU2001</f>
        <v>0</v>
      </c>
      <c r="EK2001" s="16" t="e">
        <f>EJ2001/EI2001</f>
        <v>#DIV/0!</v>
      </c>
      <c r="EL2001">
        <f>DJ2001</f>
        <v>0</v>
      </c>
      <c r="EM2001" s="16" t="e">
        <f>EK2001*EL2001</f>
        <v>#DIV/0!</v>
      </c>
    </row>
    <row r="2002" spans="1:143" x14ac:dyDescent="0.25">
      <c r="A2002">
        <v>2015</v>
      </c>
      <c r="B2002">
        <v>1776</v>
      </c>
      <c r="C2002" t="s">
        <v>5528</v>
      </c>
      <c r="D2002" t="s">
        <v>4124</v>
      </c>
      <c r="E2002" t="s">
        <v>5630</v>
      </c>
      <c r="F2002" t="s">
        <v>5631</v>
      </c>
      <c r="G2002" t="s">
        <v>145</v>
      </c>
      <c r="H2002">
        <v>530090</v>
      </c>
      <c r="I2002" t="s">
        <v>5632</v>
      </c>
      <c r="J2002" t="s">
        <v>4103</v>
      </c>
      <c r="K2002">
        <v>98225</v>
      </c>
      <c r="L2002" t="s">
        <v>163</v>
      </c>
      <c r="N2002" t="s">
        <v>151</v>
      </c>
      <c r="P2002" t="s">
        <v>152</v>
      </c>
      <c r="Q2002" t="s">
        <v>207</v>
      </c>
      <c r="R2002" t="s">
        <v>154</v>
      </c>
      <c r="T2002" t="s">
        <v>155</v>
      </c>
      <c r="U2002" t="s">
        <v>156</v>
      </c>
      <c r="V2002" t="s">
        <v>157</v>
      </c>
      <c r="W2002" t="s">
        <v>169</v>
      </c>
      <c r="Y2002">
        <v>4</v>
      </c>
      <c r="Z2002">
        <v>2</v>
      </c>
      <c r="AA2002">
        <v>0</v>
      </c>
      <c r="AB2002">
        <v>0</v>
      </c>
      <c r="AJ2002">
        <v>4</v>
      </c>
      <c r="AR2002" t="s">
        <v>159</v>
      </c>
      <c r="AS2002" t="s">
        <v>210</v>
      </c>
      <c r="BG2002" s="15">
        <v>18593</v>
      </c>
      <c r="BJ2002" s="12">
        <v>18593</v>
      </c>
      <c r="BK2002" s="12">
        <v>0</v>
      </c>
      <c r="BS2002" s="12">
        <v>0</v>
      </c>
      <c r="BT2002" s="12">
        <v>0</v>
      </c>
      <c r="BU2002" s="12">
        <v>18593</v>
      </c>
      <c r="BV2002" s="12">
        <v>0</v>
      </c>
      <c r="BW2002" t="s">
        <v>5631</v>
      </c>
      <c r="BX2002" t="s">
        <v>157</v>
      </c>
      <c r="BY2002">
        <v>32</v>
      </c>
      <c r="BZ2002">
        <v>21</v>
      </c>
      <c r="CA2002">
        <v>18</v>
      </c>
      <c r="CB2002">
        <v>8</v>
      </c>
      <c r="CE2002">
        <v>10</v>
      </c>
      <c r="CF2002">
        <v>9</v>
      </c>
      <c r="CG2002">
        <v>4</v>
      </c>
      <c r="CH2002">
        <v>4</v>
      </c>
      <c r="CI2002">
        <f>CE2002+CG2002</f>
        <v>14</v>
      </c>
      <c r="CJ2002">
        <v>6578</v>
      </c>
      <c r="CL2002">
        <v>4152</v>
      </c>
      <c r="CM2002">
        <v>1737</v>
      </c>
      <c r="CN2002">
        <v>689</v>
      </c>
      <c r="CO2002">
        <v>4115</v>
      </c>
      <c r="CQ2002">
        <v>1851</v>
      </c>
      <c r="CR2002">
        <v>1575</v>
      </c>
      <c r="CS2002">
        <v>689</v>
      </c>
      <c r="CT2002">
        <v>24</v>
      </c>
      <c r="CU2002">
        <v>16</v>
      </c>
      <c r="CY2002">
        <v>4</v>
      </c>
      <c r="CZ2002">
        <v>1</v>
      </c>
      <c r="DB2002">
        <f>CX2002+CZ2002+DA2002</f>
        <v>1</v>
      </c>
      <c r="DC2002">
        <v>7</v>
      </c>
      <c r="DE2002">
        <v>3</v>
      </c>
      <c r="DF2002">
        <v>1</v>
      </c>
      <c r="DG2002" s="13">
        <f>(DC2002+DD2002)/CU2002</f>
        <v>0.4375</v>
      </c>
      <c r="DH2002">
        <v>5634</v>
      </c>
      <c r="DI2002">
        <v>2500</v>
      </c>
      <c r="DJ2002">
        <v>2667</v>
      </c>
      <c r="DK2002">
        <v>1555</v>
      </c>
      <c r="DL2002">
        <v>10</v>
      </c>
      <c r="DM2002">
        <v>7</v>
      </c>
      <c r="DN2002">
        <v>4</v>
      </c>
      <c r="DO2002">
        <v>2</v>
      </c>
      <c r="DP2002">
        <v>4</v>
      </c>
      <c r="DR2002">
        <v>1</v>
      </c>
      <c r="DS2002">
        <v>2</v>
      </c>
      <c r="DW2002">
        <v>1</v>
      </c>
      <c r="EA2002">
        <v>4</v>
      </c>
      <c r="EI2002">
        <f>CO2002</f>
        <v>4115</v>
      </c>
      <c r="EJ2002" s="16">
        <f>BU2002</f>
        <v>18593</v>
      </c>
      <c r="EK2002" s="16">
        <f>EJ2002/EI2002</f>
        <v>4.518347509113001</v>
      </c>
      <c r="EL2002">
        <f>DJ2002</f>
        <v>2667</v>
      </c>
      <c r="EM2002" s="16">
        <f>EK2002*EL2002</f>
        <v>12050.432806804374</v>
      </c>
    </row>
    <row r="2003" spans="1:143" x14ac:dyDescent="0.25">
      <c r="A2003">
        <v>2015</v>
      </c>
      <c r="B2003">
        <v>1779</v>
      </c>
      <c r="C2003" t="s">
        <v>5528</v>
      </c>
      <c r="D2003" t="s">
        <v>5534</v>
      </c>
      <c r="E2003" t="s">
        <v>5633</v>
      </c>
      <c r="F2003" t="s">
        <v>5634</v>
      </c>
      <c r="G2003" t="s">
        <v>145</v>
      </c>
      <c r="H2003">
        <v>530090</v>
      </c>
      <c r="I2003" t="s">
        <v>5537</v>
      </c>
      <c r="J2003" t="s">
        <v>4103</v>
      </c>
      <c r="K2003">
        <v>98228</v>
      </c>
      <c r="L2003" t="s">
        <v>163</v>
      </c>
      <c r="N2003" t="s">
        <v>164</v>
      </c>
      <c r="O2003" t="s">
        <v>165</v>
      </c>
      <c r="P2003" t="s">
        <v>210</v>
      </c>
      <c r="Q2003" t="s">
        <v>256</v>
      </c>
      <c r="R2003" t="s">
        <v>248</v>
      </c>
      <c r="S2003" t="s">
        <v>152</v>
      </c>
      <c r="V2003" t="s">
        <v>257</v>
      </c>
      <c r="W2003" t="s">
        <v>169</v>
      </c>
      <c r="Y2003">
        <v>185</v>
      </c>
      <c r="Z2003">
        <v>69</v>
      </c>
      <c r="AA2003">
        <v>12</v>
      </c>
      <c r="AB2003">
        <v>10</v>
      </c>
      <c r="AI2003" t="s">
        <v>470</v>
      </c>
      <c r="AJ2003">
        <v>197</v>
      </c>
      <c r="AQ2003" t="s">
        <v>4122</v>
      </c>
      <c r="AR2003" t="s">
        <v>159</v>
      </c>
      <c r="AS2003" t="s">
        <v>152</v>
      </c>
      <c r="BI2003" s="12">
        <v>129249</v>
      </c>
      <c r="BJ2003" s="12">
        <v>129249</v>
      </c>
      <c r="BK2003" s="12">
        <v>0</v>
      </c>
      <c r="BS2003" s="12">
        <v>0</v>
      </c>
      <c r="BT2003" s="12">
        <v>0</v>
      </c>
      <c r="BU2003" s="12">
        <v>129249</v>
      </c>
      <c r="BV2003" s="12">
        <v>0</v>
      </c>
      <c r="BW2003" t="s">
        <v>5634</v>
      </c>
      <c r="BX2003" t="s">
        <v>259</v>
      </c>
      <c r="BY2003">
        <v>178</v>
      </c>
      <c r="BZ2003">
        <v>73</v>
      </c>
      <c r="CA2003">
        <v>162</v>
      </c>
      <c r="CB2003">
        <v>59</v>
      </c>
      <c r="CE2003">
        <v>2</v>
      </c>
      <c r="CF2003">
        <v>1</v>
      </c>
      <c r="CG2003">
        <v>14</v>
      </c>
      <c r="CH2003">
        <v>13</v>
      </c>
      <c r="CI2003">
        <f>CE2003+CG2003</f>
        <v>16</v>
      </c>
      <c r="CJ2003">
        <v>56921</v>
      </c>
      <c r="CL2003">
        <v>51976</v>
      </c>
      <c r="CM2003">
        <v>570</v>
      </c>
      <c r="CN2003">
        <v>4375</v>
      </c>
      <c r="CO2003">
        <v>23042</v>
      </c>
      <c r="CQ2003">
        <v>18674</v>
      </c>
      <c r="CR2003">
        <v>205</v>
      </c>
      <c r="CS2003">
        <v>4163</v>
      </c>
      <c r="CT2003">
        <v>34</v>
      </c>
      <c r="CU2003">
        <v>13</v>
      </c>
      <c r="DB2003">
        <f>CX2003+CZ2003+DA2003</f>
        <v>0</v>
      </c>
      <c r="DC2003">
        <v>10</v>
      </c>
      <c r="DE2003">
        <v>3</v>
      </c>
      <c r="DG2003" s="13">
        <f>(DC2003+DD2003)/CU2003</f>
        <v>0.76923076923076927</v>
      </c>
      <c r="DH2003">
        <v>11421</v>
      </c>
      <c r="DI2003">
        <v>2517</v>
      </c>
      <c r="DJ2003">
        <v>9587</v>
      </c>
      <c r="DK2003">
        <v>2315</v>
      </c>
      <c r="DL2003">
        <v>25</v>
      </c>
      <c r="DM2003">
        <v>10</v>
      </c>
      <c r="DN2003">
        <v>22</v>
      </c>
      <c r="DO2003">
        <v>8</v>
      </c>
      <c r="DP2003">
        <v>1</v>
      </c>
      <c r="DQ2003">
        <v>1</v>
      </c>
      <c r="DS2003">
        <v>7</v>
      </c>
      <c r="EA2003">
        <v>3</v>
      </c>
      <c r="EF2003">
        <v>7</v>
      </c>
      <c r="EG2003">
        <v>0</v>
      </c>
      <c r="EH2003" s="13">
        <v>0</v>
      </c>
      <c r="EI2003">
        <f>CO2003</f>
        <v>23042</v>
      </c>
      <c r="EJ2003" s="16">
        <f>BU2003</f>
        <v>129249</v>
      </c>
      <c r="EK2003" s="16">
        <f>EJ2003/EI2003</f>
        <v>5.6092787084454478</v>
      </c>
      <c r="EL2003">
        <f>DJ2003</f>
        <v>9587</v>
      </c>
      <c r="EM2003" s="16">
        <f>EK2003*EL2003</f>
        <v>53776.154977866507</v>
      </c>
    </row>
    <row r="2004" spans="1:143" x14ac:dyDescent="0.25">
      <c r="A2004">
        <v>2015</v>
      </c>
      <c r="B2004">
        <v>1774</v>
      </c>
      <c r="C2004" t="s">
        <v>5528</v>
      </c>
      <c r="D2004" t="s">
        <v>4124</v>
      </c>
      <c r="E2004" t="s">
        <v>5635</v>
      </c>
      <c r="H2004">
        <v>530090</v>
      </c>
      <c r="I2004" t="s">
        <v>5615</v>
      </c>
      <c r="J2004" t="s">
        <v>4103</v>
      </c>
      <c r="K2004">
        <v>98225</v>
      </c>
      <c r="L2004" t="s">
        <v>163</v>
      </c>
      <c r="N2004" t="s">
        <v>286</v>
      </c>
      <c r="P2004" t="s">
        <v>152</v>
      </c>
      <c r="Q2004" t="s">
        <v>199</v>
      </c>
      <c r="V2004" t="s">
        <v>287</v>
      </c>
      <c r="W2004" t="s">
        <v>169</v>
      </c>
      <c r="AJ2004">
        <v>0</v>
      </c>
      <c r="AR2004" t="s">
        <v>159</v>
      </c>
      <c r="AS2004" t="s">
        <v>152</v>
      </c>
      <c r="AV2004" s="12">
        <v>62425</v>
      </c>
      <c r="BF2004" s="12">
        <v>12365</v>
      </c>
      <c r="BJ2004" s="12">
        <v>74790</v>
      </c>
      <c r="BK2004" s="12">
        <v>62425</v>
      </c>
      <c r="BS2004" s="12">
        <v>0</v>
      </c>
      <c r="BT2004" s="12">
        <v>0</v>
      </c>
      <c r="BU2004" s="12">
        <v>74790</v>
      </c>
      <c r="BV2004" s="12">
        <v>62425</v>
      </c>
      <c r="CI2004">
        <f>CE2004+CG2004</f>
        <v>0</v>
      </c>
      <c r="DB2004">
        <f>CX2004+CZ2004+DA2004</f>
        <v>0</v>
      </c>
      <c r="DG2004" s="13" t="e">
        <f>(DC2004+DD2004)/CU2004</f>
        <v>#DIV/0!</v>
      </c>
      <c r="EI2004">
        <f>CO2004</f>
        <v>0</v>
      </c>
      <c r="EJ2004" s="16">
        <f>BU2004</f>
        <v>74790</v>
      </c>
      <c r="EK2004" s="16" t="e">
        <f>EJ2004/EI2004</f>
        <v>#DIV/0!</v>
      </c>
      <c r="EL2004">
        <f>DJ2004</f>
        <v>0</v>
      </c>
      <c r="EM2004" s="16" t="e">
        <f>EK2004*EL2004</f>
        <v>#DIV/0!</v>
      </c>
    </row>
    <row r="2005" spans="1:143" x14ac:dyDescent="0.25">
      <c r="A2005">
        <v>2015</v>
      </c>
      <c r="B2005">
        <v>1782</v>
      </c>
      <c r="C2005" t="s">
        <v>5528</v>
      </c>
      <c r="D2005" t="s">
        <v>5534</v>
      </c>
      <c r="E2005" t="s">
        <v>5635</v>
      </c>
      <c r="H2005">
        <v>530090</v>
      </c>
      <c r="I2005" t="s">
        <v>5537</v>
      </c>
      <c r="J2005" t="s">
        <v>4103</v>
      </c>
      <c r="K2005">
        <v>98226</v>
      </c>
      <c r="L2005" t="s">
        <v>163</v>
      </c>
      <c r="N2005" t="s">
        <v>286</v>
      </c>
      <c r="P2005" t="s">
        <v>152</v>
      </c>
      <c r="Q2005" t="s">
        <v>199</v>
      </c>
      <c r="V2005" t="s">
        <v>287</v>
      </c>
      <c r="W2005" t="s">
        <v>169</v>
      </c>
      <c r="AJ2005">
        <v>0</v>
      </c>
      <c r="AR2005" t="s">
        <v>159</v>
      </c>
      <c r="AS2005" t="s">
        <v>152</v>
      </c>
      <c r="AU2005" t="s">
        <v>5636</v>
      </c>
      <c r="AV2005" s="12">
        <v>121122</v>
      </c>
      <c r="BF2005" s="12">
        <v>36884</v>
      </c>
      <c r="BI2005" s="12">
        <v>30423</v>
      </c>
      <c r="BJ2005" s="12">
        <v>188429</v>
      </c>
      <c r="BK2005" s="12">
        <v>121122</v>
      </c>
      <c r="BS2005" s="12">
        <v>0</v>
      </c>
      <c r="BT2005" s="12">
        <v>0</v>
      </c>
      <c r="BU2005" s="12">
        <v>188429</v>
      </c>
      <c r="BV2005" s="12">
        <v>121122</v>
      </c>
      <c r="CI2005">
        <f>CE2005+CG2005</f>
        <v>0</v>
      </c>
      <c r="DB2005">
        <f>CX2005+CZ2005+DA2005</f>
        <v>0</v>
      </c>
      <c r="DG2005" s="13" t="e">
        <f>(DC2005+DD2005)/CU2005</f>
        <v>#DIV/0!</v>
      </c>
      <c r="EI2005">
        <f>CO2005</f>
        <v>0</v>
      </c>
      <c r="EJ2005" s="16">
        <f>BU2005</f>
        <v>188429</v>
      </c>
      <c r="EK2005" s="16" t="e">
        <f>EJ2005/EI2005</f>
        <v>#DIV/0!</v>
      </c>
      <c r="EL2005">
        <f>DJ2005</f>
        <v>0</v>
      </c>
      <c r="EM2005" s="16" t="e">
        <f>EK2005*EL2005</f>
        <v>#DIV/0!</v>
      </c>
    </row>
    <row r="2006" spans="1:143" x14ac:dyDescent="0.25">
      <c r="A2006">
        <v>2015</v>
      </c>
      <c r="B2006">
        <v>1792</v>
      </c>
      <c r="C2006" t="s">
        <v>5528</v>
      </c>
      <c r="D2006" t="s">
        <v>1499</v>
      </c>
      <c r="E2006" t="s">
        <v>5635</v>
      </c>
      <c r="H2006">
        <v>530090</v>
      </c>
      <c r="I2006" t="s">
        <v>5637</v>
      </c>
      <c r="J2006" t="s">
        <v>4103</v>
      </c>
      <c r="K2006">
        <v>98225</v>
      </c>
      <c r="L2006" t="s">
        <v>163</v>
      </c>
      <c r="N2006" t="s">
        <v>286</v>
      </c>
      <c r="P2006" t="s">
        <v>152</v>
      </c>
      <c r="Q2006" t="s">
        <v>207</v>
      </c>
      <c r="V2006" t="s">
        <v>287</v>
      </c>
      <c r="W2006" t="s">
        <v>169</v>
      </c>
      <c r="AJ2006">
        <v>0</v>
      </c>
      <c r="AR2006" t="s">
        <v>159</v>
      </c>
      <c r="AS2006" t="s">
        <v>152</v>
      </c>
      <c r="AV2006" s="12">
        <v>155060</v>
      </c>
      <c r="BB2006" s="12">
        <v>10000</v>
      </c>
      <c r="BH2006" s="15">
        <v>26008</v>
      </c>
      <c r="BJ2006" s="12">
        <v>191068</v>
      </c>
      <c r="BK2006" s="12">
        <v>165060</v>
      </c>
      <c r="BS2006" s="12">
        <v>0</v>
      </c>
      <c r="BT2006" s="12">
        <v>0</v>
      </c>
      <c r="BU2006" s="12">
        <v>191068</v>
      </c>
      <c r="BV2006" s="12">
        <v>165060</v>
      </c>
      <c r="CI2006">
        <f>CE2006+CG2006</f>
        <v>0</v>
      </c>
      <c r="DB2006">
        <f>CX2006+CZ2006+DA2006</f>
        <v>0</v>
      </c>
      <c r="DG2006" s="13" t="e">
        <f>(DC2006+DD2006)/CU2006</f>
        <v>#DIV/0!</v>
      </c>
      <c r="EI2006">
        <f>CO2006</f>
        <v>0</v>
      </c>
      <c r="EJ2006" s="16">
        <f>BU2006</f>
        <v>191068</v>
      </c>
      <c r="EK2006" s="16" t="e">
        <f>EJ2006/EI2006</f>
        <v>#DIV/0!</v>
      </c>
      <c r="EL2006">
        <f>DJ2006</f>
        <v>0</v>
      </c>
      <c r="EM2006" s="16" t="e">
        <f>EK2006*EL2006</f>
        <v>#DIV/0!</v>
      </c>
    </row>
    <row r="2007" spans="1:143" x14ac:dyDescent="0.25">
      <c r="A2007">
        <v>2015</v>
      </c>
      <c r="B2007">
        <v>1829</v>
      </c>
      <c r="C2007" t="s">
        <v>5528</v>
      </c>
      <c r="D2007" t="s">
        <v>5538</v>
      </c>
      <c r="E2007" t="s">
        <v>5638</v>
      </c>
      <c r="F2007" t="s">
        <v>5639</v>
      </c>
      <c r="G2007" t="s">
        <v>145</v>
      </c>
      <c r="H2007">
        <v>530090</v>
      </c>
      <c r="I2007" t="s">
        <v>5541</v>
      </c>
      <c r="J2007" t="s">
        <v>4103</v>
      </c>
      <c r="K2007">
        <v>98226</v>
      </c>
      <c r="L2007" t="s">
        <v>163</v>
      </c>
      <c r="N2007" t="s">
        <v>263</v>
      </c>
      <c r="O2007" t="s">
        <v>165</v>
      </c>
      <c r="P2007" t="s">
        <v>152</v>
      </c>
      <c r="Q2007" t="s">
        <v>166</v>
      </c>
      <c r="R2007" t="s">
        <v>154</v>
      </c>
      <c r="S2007" t="s">
        <v>210</v>
      </c>
      <c r="T2007" t="s">
        <v>155</v>
      </c>
      <c r="V2007" t="s">
        <v>212</v>
      </c>
      <c r="W2007" t="s">
        <v>333</v>
      </c>
      <c r="X2007" t="s">
        <v>201</v>
      </c>
      <c r="Y2007">
        <v>52</v>
      </c>
      <c r="Z2007">
        <v>15</v>
      </c>
      <c r="AA2007">
        <v>0</v>
      </c>
      <c r="AB2007">
        <v>0</v>
      </c>
      <c r="AJ2007">
        <v>52</v>
      </c>
      <c r="AR2007" t="s">
        <v>159</v>
      </c>
      <c r="AS2007" t="s">
        <v>152</v>
      </c>
      <c r="AX2007" s="15">
        <v>167659.56</v>
      </c>
      <c r="BJ2007" s="12">
        <v>167659.56</v>
      </c>
      <c r="BK2007" s="12">
        <v>0</v>
      </c>
      <c r="BS2007" s="12">
        <v>0</v>
      </c>
      <c r="BT2007" s="12">
        <v>0</v>
      </c>
      <c r="BU2007" s="12">
        <v>167659.56</v>
      </c>
      <c r="BV2007" s="12">
        <v>0</v>
      </c>
      <c r="BW2007" t="s">
        <v>5639</v>
      </c>
      <c r="BX2007" t="s">
        <v>141</v>
      </c>
      <c r="BY2007">
        <v>58</v>
      </c>
      <c r="BZ2007">
        <v>17</v>
      </c>
      <c r="CA2007">
        <v>56</v>
      </c>
      <c r="CB2007">
        <v>16</v>
      </c>
      <c r="CE2007">
        <v>1</v>
      </c>
      <c r="CG2007">
        <v>1</v>
      </c>
      <c r="CH2007">
        <v>1</v>
      </c>
      <c r="CI2007">
        <f>CE2007+CG2007</f>
        <v>2</v>
      </c>
      <c r="CJ2007">
        <v>4857</v>
      </c>
      <c r="CL2007">
        <v>4795</v>
      </c>
      <c r="CM2007">
        <v>31</v>
      </c>
      <c r="CN2007">
        <v>31</v>
      </c>
      <c r="CO2007">
        <v>1282</v>
      </c>
      <c r="CQ2007">
        <v>1251</v>
      </c>
      <c r="CS2007">
        <v>31</v>
      </c>
      <c r="CT2007">
        <v>64</v>
      </c>
      <c r="CU2007">
        <v>19</v>
      </c>
      <c r="CY2007">
        <v>2</v>
      </c>
      <c r="DB2007">
        <f>CX2007+CZ2007+DA2007</f>
        <v>0</v>
      </c>
      <c r="DC2007">
        <v>17</v>
      </c>
      <c r="DG2007" s="13">
        <f>(DC2007+DD2007)/CU2007</f>
        <v>0.89473684210526316</v>
      </c>
      <c r="DH2007">
        <v>2953</v>
      </c>
      <c r="DI2007">
        <v>1553</v>
      </c>
      <c r="DJ2007">
        <v>2799</v>
      </c>
      <c r="DK2007">
        <v>1399</v>
      </c>
      <c r="DL2007">
        <v>35</v>
      </c>
      <c r="DM2007">
        <v>11</v>
      </c>
      <c r="DN2007">
        <v>35</v>
      </c>
      <c r="DO2007">
        <v>11</v>
      </c>
      <c r="EA2007">
        <v>11</v>
      </c>
      <c r="EF2007">
        <v>10</v>
      </c>
      <c r="EG2007">
        <v>1</v>
      </c>
      <c r="EH2007" s="13">
        <v>0.1</v>
      </c>
      <c r="EI2007">
        <f>CO2007</f>
        <v>1282</v>
      </c>
      <c r="EJ2007" s="16">
        <f>BU2007</f>
        <v>167659.56</v>
      </c>
      <c r="EK2007" s="16">
        <f>EJ2007/EI2007</f>
        <v>130.77968798751951</v>
      </c>
      <c r="EL2007">
        <f>DJ2007</f>
        <v>2799</v>
      </c>
      <c r="EM2007" s="16">
        <f>EK2007*EL2007</f>
        <v>366052.34667706711</v>
      </c>
    </row>
    <row r="2008" spans="1:143" x14ac:dyDescent="0.25">
      <c r="A2008">
        <v>2015</v>
      </c>
      <c r="B2008">
        <v>1826</v>
      </c>
      <c r="C2008" t="s">
        <v>5528</v>
      </c>
      <c r="D2008" t="s">
        <v>1544</v>
      </c>
      <c r="E2008" t="s">
        <v>5640</v>
      </c>
      <c r="F2008" t="s">
        <v>5641</v>
      </c>
      <c r="G2008" t="s">
        <v>145</v>
      </c>
      <c r="H2008">
        <v>530090</v>
      </c>
      <c r="I2008" t="s">
        <v>5577</v>
      </c>
      <c r="J2008" t="s">
        <v>4103</v>
      </c>
      <c r="K2008">
        <v>98225</v>
      </c>
      <c r="L2008" t="s">
        <v>163</v>
      </c>
      <c r="N2008" t="s">
        <v>151</v>
      </c>
      <c r="P2008" t="s">
        <v>152</v>
      </c>
      <c r="Q2008" t="s">
        <v>207</v>
      </c>
      <c r="R2008" t="s">
        <v>154</v>
      </c>
      <c r="T2008" t="s">
        <v>155</v>
      </c>
      <c r="U2008" t="s">
        <v>211</v>
      </c>
      <c r="V2008" t="s">
        <v>212</v>
      </c>
      <c r="W2008" t="s">
        <v>169</v>
      </c>
      <c r="Y2008">
        <v>33</v>
      </c>
      <c r="Z2008">
        <v>14</v>
      </c>
      <c r="AJ2008">
        <v>33</v>
      </c>
      <c r="AR2008" t="s">
        <v>159</v>
      </c>
      <c r="AZ2008" s="15">
        <v>113868.3</v>
      </c>
      <c r="BB2008" s="12">
        <v>18744.599999999999</v>
      </c>
      <c r="BF2008" s="12">
        <v>1900</v>
      </c>
      <c r="BI2008" s="12">
        <v>30235.75</v>
      </c>
      <c r="BJ2008" s="12">
        <v>164748.65</v>
      </c>
      <c r="BK2008" s="12">
        <v>18744.599999999999</v>
      </c>
      <c r="BS2008" s="12">
        <v>0</v>
      </c>
      <c r="BT2008" s="12">
        <v>0</v>
      </c>
      <c r="BU2008" s="12">
        <v>164748.65</v>
      </c>
      <c r="BV2008" s="12">
        <v>18744.599999999999</v>
      </c>
      <c r="BW2008" t="s">
        <v>5641</v>
      </c>
      <c r="BX2008" t="s">
        <v>141</v>
      </c>
      <c r="BY2008">
        <v>115</v>
      </c>
      <c r="BZ2008">
        <v>59</v>
      </c>
      <c r="CA2008">
        <v>72</v>
      </c>
      <c r="CB2008">
        <v>21</v>
      </c>
      <c r="CE2008">
        <v>4</v>
      </c>
      <c r="CF2008">
        <v>2</v>
      </c>
      <c r="CG2008">
        <v>39</v>
      </c>
      <c r="CH2008">
        <v>36</v>
      </c>
      <c r="CI2008">
        <f>CE2008+CG2008</f>
        <v>43</v>
      </c>
      <c r="CJ2008">
        <v>6080</v>
      </c>
      <c r="CL2008">
        <v>4041</v>
      </c>
      <c r="CM2008">
        <v>112</v>
      </c>
      <c r="CN2008">
        <v>1927</v>
      </c>
      <c r="CO2008">
        <v>2979</v>
      </c>
      <c r="CQ2008">
        <v>1033</v>
      </c>
      <c r="CR2008">
        <v>66</v>
      </c>
      <c r="CS2008">
        <v>1880</v>
      </c>
      <c r="CT2008">
        <v>127</v>
      </c>
      <c r="CU2008">
        <v>69</v>
      </c>
      <c r="CV2008">
        <v>1</v>
      </c>
      <c r="CY2008">
        <v>1</v>
      </c>
      <c r="DB2008">
        <f>CX2008+CZ2008+DA2008</f>
        <v>0</v>
      </c>
      <c r="DC2008">
        <v>65</v>
      </c>
      <c r="DE2008">
        <v>1</v>
      </c>
      <c r="DF2008">
        <v>1</v>
      </c>
      <c r="DG2008" s="13">
        <f>(DC2008+DD2008)/CU2008</f>
        <v>0.94202898550724634</v>
      </c>
      <c r="DH2008">
        <v>4652</v>
      </c>
      <c r="DI2008">
        <v>2628</v>
      </c>
      <c r="DJ2008">
        <v>3483</v>
      </c>
      <c r="DK2008">
        <v>1970</v>
      </c>
      <c r="DL2008">
        <v>134</v>
      </c>
      <c r="DM2008">
        <v>67</v>
      </c>
      <c r="DN2008">
        <v>93</v>
      </c>
      <c r="DO2008">
        <v>31</v>
      </c>
      <c r="DP2008">
        <v>2</v>
      </c>
      <c r="DQ2008">
        <v>34</v>
      </c>
      <c r="DS2008">
        <v>22</v>
      </c>
      <c r="DU2008">
        <v>6</v>
      </c>
      <c r="DX2008">
        <v>1</v>
      </c>
      <c r="DZ2008">
        <v>1</v>
      </c>
      <c r="EA2008">
        <v>37</v>
      </c>
      <c r="EB2008">
        <v>2</v>
      </c>
      <c r="EC2008" t="s">
        <v>311</v>
      </c>
      <c r="EE2008">
        <v>1</v>
      </c>
      <c r="EF2008">
        <v>78</v>
      </c>
      <c r="EG2008">
        <v>6</v>
      </c>
      <c r="EH2008" s="13">
        <v>7.69230769230769E-2</v>
      </c>
      <c r="EI2008">
        <f>CO2008</f>
        <v>2979</v>
      </c>
      <c r="EJ2008" s="16">
        <f>BU2008</f>
        <v>164748.65</v>
      </c>
      <c r="EK2008" s="16">
        <f>EJ2008/EI2008</f>
        <v>55.303340046995636</v>
      </c>
      <c r="EL2008">
        <f>DJ2008</f>
        <v>3483</v>
      </c>
      <c r="EM2008" s="16">
        <f>EK2008*EL2008</f>
        <v>192621.5333836858</v>
      </c>
    </row>
    <row r="2009" spans="1:143" x14ac:dyDescent="0.25">
      <c r="A2009">
        <v>2015</v>
      </c>
      <c r="B2009">
        <v>1786</v>
      </c>
      <c r="C2009" t="s">
        <v>5528</v>
      </c>
      <c r="D2009" t="s">
        <v>4124</v>
      </c>
      <c r="E2009" t="s">
        <v>5640</v>
      </c>
      <c r="F2009" t="s">
        <v>5642</v>
      </c>
      <c r="G2009" t="s">
        <v>145</v>
      </c>
      <c r="H2009">
        <v>530090</v>
      </c>
      <c r="I2009" t="s">
        <v>5632</v>
      </c>
      <c r="J2009" t="s">
        <v>4103</v>
      </c>
      <c r="K2009">
        <v>98225</v>
      </c>
      <c r="L2009" t="s">
        <v>163</v>
      </c>
      <c r="N2009" t="s">
        <v>151</v>
      </c>
      <c r="P2009" t="s">
        <v>152</v>
      </c>
      <c r="Q2009" t="s">
        <v>207</v>
      </c>
      <c r="R2009" t="s">
        <v>154</v>
      </c>
      <c r="T2009" t="s">
        <v>155</v>
      </c>
      <c r="U2009" t="s">
        <v>211</v>
      </c>
      <c r="V2009" t="s">
        <v>212</v>
      </c>
      <c r="W2009" t="s">
        <v>169</v>
      </c>
      <c r="Y2009">
        <v>6</v>
      </c>
      <c r="Z2009">
        <v>2</v>
      </c>
      <c r="AA2009">
        <v>6</v>
      </c>
      <c r="AB2009">
        <v>6</v>
      </c>
      <c r="AJ2009">
        <v>12</v>
      </c>
      <c r="AR2009" t="s">
        <v>159</v>
      </c>
      <c r="BJ2009" s="12">
        <v>0</v>
      </c>
      <c r="BK2009" s="12">
        <v>0</v>
      </c>
      <c r="BS2009" s="12">
        <v>0</v>
      </c>
      <c r="BT2009" s="12">
        <v>0</v>
      </c>
      <c r="BU2009" s="12">
        <v>0</v>
      </c>
      <c r="BV2009" s="12">
        <v>0</v>
      </c>
      <c r="CI2009">
        <f>CE2009+CG2009</f>
        <v>0</v>
      </c>
      <c r="DB2009">
        <f>CX2009+CZ2009+DA2009</f>
        <v>0</v>
      </c>
      <c r="DG2009" s="13" t="e">
        <f>(DC2009+DD2009)/CU2009</f>
        <v>#DIV/0!</v>
      </c>
      <c r="EI2009">
        <f>CO2009</f>
        <v>0</v>
      </c>
      <c r="EJ2009" s="16">
        <f>BU2009</f>
        <v>0</v>
      </c>
      <c r="EK2009" s="16" t="e">
        <f>EJ2009/EI2009</f>
        <v>#DIV/0!</v>
      </c>
      <c r="EL2009">
        <f>DJ2009</f>
        <v>0</v>
      </c>
      <c r="EM2009" s="16" t="e">
        <f>EK2009*EL2009</f>
        <v>#DIV/0!</v>
      </c>
    </row>
    <row r="2010" spans="1:143" x14ac:dyDescent="0.25">
      <c r="A2010">
        <v>2015</v>
      </c>
      <c r="B2010">
        <v>1793</v>
      </c>
      <c r="C2010" t="s">
        <v>5528</v>
      </c>
      <c r="D2010" t="s">
        <v>5643</v>
      </c>
      <c r="E2010" t="s">
        <v>5644</v>
      </c>
      <c r="F2010" t="s">
        <v>5645</v>
      </c>
      <c r="G2010" t="s">
        <v>145</v>
      </c>
      <c r="H2010">
        <v>530090</v>
      </c>
      <c r="I2010" t="s">
        <v>5646</v>
      </c>
      <c r="J2010" t="s">
        <v>4103</v>
      </c>
      <c r="K2010">
        <v>98226</v>
      </c>
      <c r="L2010" t="s">
        <v>163</v>
      </c>
      <c r="N2010" t="s">
        <v>496</v>
      </c>
      <c r="O2010" t="s">
        <v>198</v>
      </c>
      <c r="P2010" t="s">
        <v>152</v>
      </c>
      <c r="Q2010" t="s">
        <v>207</v>
      </c>
      <c r="R2010" t="s">
        <v>167</v>
      </c>
      <c r="S2010" t="s">
        <v>152</v>
      </c>
      <c r="T2010" t="s">
        <v>168</v>
      </c>
      <c r="V2010" t="s">
        <v>161</v>
      </c>
      <c r="W2010" t="s">
        <v>333</v>
      </c>
      <c r="X2010" t="s">
        <v>201</v>
      </c>
      <c r="Y2010">
        <v>18</v>
      </c>
      <c r="Z2010">
        <v>5</v>
      </c>
      <c r="AA2010">
        <v>3</v>
      </c>
      <c r="AB2010">
        <v>3</v>
      </c>
      <c r="AJ2010">
        <v>21</v>
      </c>
      <c r="AP2010" t="s">
        <v>297</v>
      </c>
      <c r="AR2010" t="s">
        <v>159</v>
      </c>
      <c r="AS2010" t="s">
        <v>152</v>
      </c>
      <c r="AU2010" t="s">
        <v>5647</v>
      </c>
      <c r="AW2010" s="12" t="s">
        <v>5648</v>
      </c>
      <c r="BJ2010" s="12">
        <v>15929.23</v>
      </c>
      <c r="BK2010" s="12">
        <v>15929.23</v>
      </c>
      <c r="BS2010" s="12">
        <v>0</v>
      </c>
      <c r="BT2010" s="12">
        <v>0</v>
      </c>
      <c r="BU2010" s="12">
        <v>15929.23</v>
      </c>
      <c r="BV2010" s="12">
        <v>15929.23</v>
      </c>
      <c r="BW2010" t="s">
        <v>5645</v>
      </c>
      <c r="BX2010" t="s">
        <v>161</v>
      </c>
      <c r="BY2010">
        <v>203</v>
      </c>
      <c r="BZ2010">
        <v>134</v>
      </c>
      <c r="CA2010">
        <v>112</v>
      </c>
      <c r="CB2010">
        <v>45</v>
      </c>
      <c r="CE2010">
        <v>3</v>
      </c>
      <c r="CF2010">
        <v>3</v>
      </c>
      <c r="CG2010">
        <v>88</v>
      </c>
      <c r="CH2010">
        <v>86</v>
      </c>
      <c r="CI2010">
        <f>CE2010+CG2010</f>
        <v>91</v>
      </c>
      <c r="CJ2010">
        <v>7611</v>
      </c>
      <c r="CL2010">
        <v>5222</v>
      </c>
      <c r="CM2010">
        <v>196</v>
      </c>
      <c r="CN2010">
        <v>2193</v>
      </c>
      <c r="CO2010">
        <v>4359</v>
      </c>
      <c r="CQ2010">
        <v>2008</v>
      </c>
      <c r="CR2010">
        <v>196</v>
      </c>
      <c r="CS2010">
        <v>2155</v>
      </c>
      <c r="CT2010">
        <v>182</v>
      </c>
      <c r="CU2010">
        <v>121</v>
      </c>
      <c r="CV2010">
        <v>1</v>
      </c>
      <c r="CW2010">
        <v>14</v>
      </c>
      <c r="CY2010">
        <v>5</v>
      </c>
      <c r="CZ2010">
        <v>2</v>
      </c>
      <c r="DA2010">
        <v>2</v>
      </c>
      <c r="DB2010">
        <f>CX2010+CZ2010+DA2010</f>
        <v>4</v>
      </c>
      <c r="DC2010">
        <v>12</v>
      </c>
      <c r="DD2010">
        <v>2</v>
      </c>
      <c r="DE2010">
        <v>82</v>
      </c>
      <c r="DF2010">
        <v>1</v>
      </c>
      <c r="DG2010" s="13">
        <f>(DC2010+DD2010)/CU2010</f>
        <v>0.11570247933884298</v>
      </c>
      <c r="DH2010">
        <v>4313</v>
      </c>
      <c r="DI2010">
        <v>3622</v>
      </c>
      <c r="DJ2010">
        <v>1517</v>
      </c>
      <c r="DK2010">
        <v>1026</v>
      </c>
      <c r="DL2010">
        <v>187</v>
      </c>
      <c r="DM2010">
        <v>121</v>
      </c>
      <c r="DN2010">
        <v>106</v>
      </c>
      <c r="DO2010">
        <v>42</v>
      </c>
      <c r="DP2010">
        <v>2</v>
      </c>
      <c r="DQ2010">
        <v>77</v>
      </c>
      <c r="DS2010">
        <v>1</v>
      </c>
      <c r="DU2010">
        <v>12</v>
      </c>
      <c r="DW2010">
        <v>1</v>
      </c>
      <c r="DX2010">
        <v>5</v>
      </c>
      <c r="DZ2010">
        <v>100</v>
      </c>
      <c r="EA2010">
        <v>2</v>
      </c>
      <c r="EI2010">
        <f>CO2010</f>
        <v>4359</v>
      </c>
      <c r="EJ2010" s="16">
        <f>BU2010</f>
        <v>15929.23</v>
      </c>
      <c r="EK2010" s="16">
        <f>EJ2010/EI2010</f>
        <v>3.6543312686395963</v>
      </c>
      <c r="EL2010">
        <f>DJ2010</f>
        <v>1517</v>
      </c>
      <c r="EM2010" s="16">
        <f>EK2010*EL2010</f>
        <v>5543.6205345262679</v>
      </c>
    </row>
    <row r="2011" spans="1:143" x14ac:dyDescent="0.25">
      <c r="A2011">
        <v>2015</v>
      </c>
      <c r="B2011">
        <v>1818</v>
      </c>
      <c r="C2011" t="s">
        <v>5528</v>
      </c>
      <c r="D2011" t="s">
        <v>5649</v>
      </c>
      <c r="E2011" t="s">
        <v>3180</v>
      </c>
      <c r="H2011">
        <v>530090</v>
      </c>
      <c r="I2011" t="s">
        <v>5650</v>
      </c>
      <c r="J2011" t="s">
        <v>4103</v>
      </c>
      <c r="K2011">
        <v>98225</v>
      </c>
      <c r="L2011" t="s">
        <v>163</v>
      </c>
      <c r="N2011" t="s">
        <v>286</v>
      </c>
      <c r="P2011" t="s">
        <v>152</v>
      </c>
      <c r="Q2011" t="s">
        <v>153</v>
      </c>
      <c r="V2011" t="s">
        <v>287</v>
      </c>
      <c r="W2011" t="s">
        <v>169</v>
      </c>
      <c r="AJ2011">
        <v>0</v>
      </c>
      <c r="AM2011" t="s">
        <v>5651</v>
      </c>
      <c r="AN2011" t="s">
        <v>1261</v>
      </c>
      <c r="AO2011" t="s">
        <v>1654</v>
      </c>
      <c r="AR2011" t="s">
        <v>227</v>
      </c>
      <c r="AS2011" t="s">
        <v>152</v>
      </c>
      <c r="AW2011" s="12" t="s">
        <v>5652</v>
      </c>
      <c r="BJ2011" s="12">
        <v>12000</v>
      </c>
      <c r="BK2011" s="12">
        <v>12000</v>
      </c>
      <c r="BS2011" s="12">
        <v>0</v>
      </c>
      <c r="BT2011" s="12">
        <v>0</v>
      </c>
      <c r="BU2011" s="12">
        <v>12000</v>
      </c>
      <c r="BV2011" s="12">
        <v>12000</v>
      </c>
      <c r="CI2011">
        <f>CE2011+CG2011</f>
        <v>0</v>
      </c>
      <c r="DB2011">
        <f>CX2011+CZ2011+DA2011</f>
        <v>0</v>
      </c>
      <c r="DG2011" s="13" t="e">
        <f>(DC2011+DD2011)/CU2011</f>
        <v>#DIV/0!</v>
      </c>
      <c r="EI2011">
        <f>CO2011</f>
        <v>0</v>
      </c>
      <c r="EJ2011" s="16">
        <f>BU2011</f>
        <v>12000</v>
      </c>
      <c r="EK2011" s="16" t="e">
        <f>EJ2011/EI2011</f>
        <v>#DIV/0!</v>
      </c>
      <c r="EL2011">
        <f>DJ2011</f>
        <v>0</v>
      </c>
      <c r="EM2011" s="16" t="e">
        <f>EK2011*EL2011</f>
        <v>#DIV/0!</v>
      </c>
    </row>
    <row r="2012" spans="1:143" x14ac:dyDescent="0.25">
      <c r="A2012">
        <v>2015</v>
      </c>
      <c r="B2012">
        <v>1835</v>
      </c>
      <c r="C2012" t="s">
        <v>5528</v>
      </c>
      <c r="D2012" t="s">
        <v>5538</v>
      </c>
      <c r="E2012" t="s">
        <v>435</v>
      </c>
      <c r="F2012" t="s">
        <v>5653</v>
      </c>
      <c r="G2012" t="s">
        <v>145</v>
      </c>
      <c r="H2012">
        <v>530090</v>
      </c>
      <c r="I2012" t="s">
        <v>5541</v>
      </c>
      <c r="J2012" t="s">
        <v>4103</v>
      </c>
      <c r="K2012">
        <v>98225</v>
      </c>
      <c r="L2012" t="s">
        <v>163</v>
      </c>
      <c r="N2012" t="s">
        <v>286</v>
      </c>
      <c r="P2012" t="s">
        <v>210</v>
      </c>
      <c r="Q2012" t="s">
        <v>256</v>
      </c>
      <c r="V2012" t="s">
        <v>287</v>
      </c>
      <c r="W2012" t="s">
        <v>175</v>
      </c>
      <c r="AJ2012">
        <v>0</v>
      </c>
      <c r="AR2012" t="s">
        <v>159</v>
      </c>
      <c r="AU2012" t="s">
        <v>5654</v>
      </c>
      <c r="BF2012" s="12">
        <v>67656.61</v>
      </c>
      <c r="BJ2012" s="12">
        <v>67656.61</v>
      </c>
      <c r="BK2012" s="12">
        <v>0</v>
      </c>
      <c r="BS2012" s="12">
        <v>0</v>
      </c>
      <c r="BT2012" s="12">
        <v>0</v>
      </c>
      <c r="BU2012" s="12">
        <v>67656.61</v>
      </c>
      <c r="BV2012" s="12">
        <v>0</v>
      </c>
      <c r="BW2012" t="s">
        <v>5653</v>
      </c>
      <c r="BX2012" t="s">
        <v>259</v>
      </c>
      <c r="BY2012">
        <v>59</v>
      </c>
      <c r="BZ2012">
        <v>47</v>
      </c>
      <c r="CA2012">
        <v>15</v>
      </c>
      <c r="CB2012">
        <v>5</v>
      </c>
      <c r="CG2012">
        <v>44</v>
      </c>
      <c r="CH2012">
        <v>42</v>
      </c>
      <c r="CI2012">
        <f>CE2012+CG2012</f>
        <v>44</v>
      </c>
      <c r="CJ2012">
        <v>17515</v>
      </c>
      <c r="CL2012">
        <v>5019</v>
      </c>
      <c r="CN2012">
        <v>12496</v>
      </c>
      <c r="CO2012">
        <v>13744</v>
      </c>
      <c r="CQ2012">
        <v>1673</v>
      </c>
      <c r="CS2012">
        <v>12071</v>
      </c>
      <c r="CT2012">
        <v>10</v>
      </c>
      <c r="CU2012">
        <v>7</v>
      </c>
      <c r="CY2012">
        <v>1</v>
      </c>
      <c r="CZ2012">
        <v>1</v>
      </c>
      <c r="DB2012">
        <f>CX2012+CZ2012+DA2012</f>
        <v>1</v>
      </c>
      <c r="DC2012">
        <v>2</v>
      </c>
      <c r="DE2012">
        <v>3</v>
      </c>
      <c r="DG2012" s="13">
        <f>(DC2012+DD2012)/CU2012</f>
        <v>0.2857142857142857</v>
      </c>
      <c r="DH2012">
        <v>6114</v>
      </c>
      <c r="DI2012">
        <v>1670</v>
      </c>
      <c r="DJ2012">
        <v>1568</v>
      </c>
      <c r="DK2012">
        <v>578</v>
      </c>
      <c r="DL2012">
        <v>11</v>
      </c>
      <c r="DM2012">
        <v>11</v>
      </c>
      <c r="DQ2012">
        <v>11</v>
      </c>
      <c r="DS2012">
        <v>2</v>
      </c>
      <c r="EA2012">
        <v>9</v>
      </c>
      <c r="EF2012">
        <v>4</v>
      </c>
      <c r="EG2012">
        <v>1</v>
      </c>
      <c r="EH2012" s="13">
        <v>0.25</v>
      </c>
      <c r="EI2012">
        <f>CO2012</f>
        <v>13744</v>
      </c>
      <c r="EJ2012" s="16">
        <f>BU2012</f>
        <v>67656.61</v>
      </c>
      <c r="EK2012" s="16">
        <f>EJ2012/EI2012</f>
        <v>4.9226287834691504</v>
      </c>
      <c r="EL2012">
        <f>DJ2012</f>
        <v>1568</v>
      </c>
      <c r="EM2012" s="16">
        <f>EK2012*EL2012</f>
        <v>7718.6819324796279</v>
      </c>
    </row>
    <row r="2013" spans="1:143" x14ac:dyDescent="0.25">
      <c r="A2013">
        <v>2015</v>
      </c>
      <c r="B2013">
        <v>1777</v>
      </c>
      <c r="C2013" t="s">
        <v>5528</v>
      </c>
      <c r="D2013" t="s">
        <v>4124</v>
      </c>
      <c r="E2013" t="s">
        <v>435</v>
      </c>
      <c r="F2013" t="s">
        <v>5655</v>
      </c>
      <c r="G2013" t="s">
        <v>145</v>
      </c>
      <c r="H2013">
        <v>530090</v>
      </c>
      <c r="I2013" t="s">
        <v>5611</v>
      </c>
      <c r="J2013" t="s">
        <v>4103</v>
      </c>
      <c r="K2013">
        <v>98225</v>
      </c>
      <c r="L2013" t="s">
        <v>163</v>
      </c>
      <c r="N2013" t="s">
        <v>286</v>
      </c>
      <c r="P2013" t="s">
        <v>210</v>
      </c>
      <c r="Q2013" t="s">
        <v>166</v>
      </c>
      <c r="V2013" t="s">
        <v>287</v>
      </c>
      <c r="W2013" t="s">
        <v>169</v>
      </c>
      <c r="AA2013">
        <v>5</v>
      </c>
      <c r="AB2013">
        <v>5</v>
      </c>
      <c r="AJ2013">
        <v>5</v>
      </c>
      <c r="AR2013" t="s">
        <v>159</v>
      </c>
      <c r="BJ2013" s="12">
        <v>0</v>
      </c>
      <c r="BK2013" s="12">
        <v>0</v>
      </c>
      <c r="BS2013" s="12">
        <v>0</v>
      </c>
      <c r="BT2013" s="12">
        <v>0</v>
      </c>
      <c r="BU2013" s="12">
        <v>0</v>
      </c>
      <c r="BV2013" s="12">
        <v>0</v>
      </c>
      <c r="BW2013" t="s">
        <v>5655</v>
      </c>
      <c r="BX2013" t="s">
        <v>259</v>
      </c>
      <c r="BY2013">
        <v>3</v>
      </c>
      <c r="BZ2013">
        <v>3</v>
      </c>
      <c r="CE2013">
        <v>1</v>
      </c>
      <c r="CF2013">
        <v>1</v>
      </c>
      <c r="CG2013">
        <v>2</v>
      </c>
      <c r="CH2013">
        <v>2</v>
      </c>
      <c r="CI2013">
        <f>CE2013+CG2013</f>
        <v>3</v>
      </c>
      <c r="CJ2013">
        <v>1095</v>
      </c>
      <c r="CM2013">
        <v>365</v>
      </c>
      <c r="CN2013">
        <v>730</v>
      </c>
      <c r="CO2013">
        <v>1095</v>
      </c>
      <c r="CR2013">
        <v>365</v>
      </c>
      <c r="CS2013">
        <v>730</v>
      </c>
      <c r="DB2013">
        <f>CX2013+CZ2013+DA2013</f>
        <v>0</v>
      </c>
      <c r="DG2013" s="13" t="e">
        <f>(DC2013+DD2013)/CU2013</f>
        <v>#DIV/0!</v>
      </c>
      <c r="DL2013">
        <v>1</v>
      </c>
      <c r="DM2013">
        <v>1</v>
      </c>
      <c r="DP2013">
        <v>1</v>
      </c>
      <c r="DS2013">
        <v>1</v>
      </c>
      <c r="EF2013">
        <v>1</v>
      </c>
      <c r="EG2013">
        <v>0</v>
      </c>
      <c r="EH2013" s="13">
        <v>0</v>
      </c>
      <c r="EI2013">
        <f>CO2013</f>
        <v>1095</v>
      </c>
      <c r="EJ2013" s="16">
        <f>BU2013</f>
        <v>0</v>
      </c>
      <c r="EK2013" s="16">
        <f>EJ2013/EI2013</f>
        <v>0</v>
      </c>
      <c r="EL2013">
        <f>DJ2013</f>
        <v>0</v>
      </c>
      <c r="EM2013" s="16">
        <f>EK2013*EL2013</f>
        <v>0</v>
      </c>
    </row>
    <row r="2014" spans="1:143" x14ac:dyDescent="0.25">
      <c r="A2014">
        <v>2015</v>
      </c>
      <c r="B2014">
        <v>1827</v>
      </c>
      <c r="C2014" t="s">
        <v>5528</v>
      </c>
      <c r="D2014" t="s">
        <v>5656</v>
      </c>
      <c r="E2014" t="s">
        <v>5657</v>
      </c>
      <c r="F2014" t="s">
        <v>5658</v>
      </c>
      <c r="G2014" t="s">
        <v>145</v>
      </c>
      <c r="H2014">
        <v>530090</v>
      </c>
      <c r="I2014" t="s">
        <v>5659</v>
      </c>
      <c r="J2014" t="s">
        <v>4103</v>
      </c>
      <c r="K2014">
        <v>98225</v>
      </c>
      <c r="L2014" t="s">
        <v>163</v>
      </c>
      <c r="N2014" t="s">
        <v>164</v>
      </c>
      <c r="O2014" t="s">
        <v>165</v>
      </c>
      <c r="P2014" t="s">
        <v>210</v>
      </c>
      <c r="Q2014" t="s">
        <v>256</v>
      </c>
      <c r="R2014" t="s">
        <v>248</v>
      </c>
      <c r="S2014" t="s">
        <v>210</v>
      </c>
      <c r="V2014" t="s">
        <v>257</v>
      </c>
      <c r="W2014" t="s">
        <v>169</v>
      </c>
      <c r="Y2014">
        <v>22</v>
      </c>
      <c r="Z2014">
        <v>8</v>
      </c>
      <c r="AA2014">
        <v>168</v>
      </c>
      <c r="AB2014">
        <v>168</v>
      </c>
      <c r="AJ2014">
        <v>190</v>
      </c>
      <c r="AQ2014" t="s">
        <v>5660</v>
      </c>
      <c r="AU2014" t="s">
        <v>5661</v>
      </c>
      <c r="AX2014" s="15">
        <v>829352</v>
      </c>
      <c r="BJ2014" s="12">
        <v>829352</v>
      </c>
      <c r="BK2014" s="12">
        <v>0</v>
      </c>
      <c r="BS2014" s="12">
        <v>0</v>
      </c>
      <c r="BT2014" s="12">
        <v>0</v>
      </c>
      <c r="BU2014" s="12">
        <v>829352</v>
      </c>
      <c r="BV2014" s="12">
        <v>0</v>
      </c>
      <c r="BW2014" t="s">
        <v>5658</v>
      </c>
      <c r="BX2014" t="s">
        <v>259</v>
      </c>
      <c r="BY2014">
        <v>8</v>
      </c>
      <c r="BZ2014">
        <v>8</v>
      </c>
      <c r="CG2014">
        <v>8</v>
      </c>
      <c r="CH2014">
        <v>8</v>
      </c>
      <c r="CI2014">
        <f>CE2014+CG2014</f>
        <v>8</v>
      </c>
      <c r="CJ2014">
        <v>2920</v>
      </c>
      <c r="CN2014">
        <v>2920</v>
      </c>
      <c r="CO2014">
        <v>2920</v>
      </c>
      <c r="CS2014">
        <v>2920</v>
      </c>
      <c r="DB2014">
        <f>CX2014+CZ2014+DA2014</f>
        <v>0</v>
      </c>
      <c r="DG2014" s="13" t="e">
        <f>(DC2014+DD2014)/CU2014</f>
        <v>#DIV/0!</v>
      </c>
      <c r="EI2014">
        <f>CO2014</f>
        <v>2920</v>
      </c>
      <c r="EJ2014" s="16">
        <f>BU2014</f>
        <v>829352</v>
      </c>
      <c r="EK2014" s="16">
        <f>EJ2014/EI2014</f>
        <v>284.02465753424656</v>
      </c>
      <c r="EL2014">
        <f>DJ2014</f>
        <v>0</v>
      </c>
      <c r="EM2014" s="16">
        <f>EK2014*EL2014</f>
        <v>0</v>
      </c>
    </row>
    <row r="2015" spans="1:143" x14ac:dyDescent="0.25">
      <c r="A2015">
        <v>2015</v>
      </c>
      <c r="B2015">
        <v>1797</v>
      </c>
      <c r="C2015" t="s">
        <v>5528</v>
      </c>
      <c r="D2015" t="s">
        <v>5656</v>
      </c>
      <c r="E2015" t="s">
        <v>5662</v>
      </c>
      <c r="F2015" t="s">
        <v>5663</v>
      </c>
      <c r="G2015" t="s">
        <v>145</v>
      </c>
      <c r="H2015">
        <v>530090</v>
      </c>
      <c r="I2015" t="s">
        <v>5659</v>
      </c>
      <c r="J2015" t="s">
        <v>4103</v>
      </c>
      <c r="K2015">
        <v>98225</v>
      </c>
      <c r="L2015" t="s">
        <v>163</v>
      </c>
      <c r="N2015" t="s">
        <v>164</v>
      </c>
      <c r="O2015" t="s">
        <v>165</v>
      </c>
      <c r="P2015" t="s">
        <v>210</v>
      </c>
      <c r="Q2015" t="s">
        <v>256</v>
      </c>
      <c r="R2015" t="s">
        <v>248</v>
      </c>
      <c r="S2015" t="s">
        <v>210</v>
      </c>
      <c r="V2015" t="s">
        <v>257</v>
      </c>
      <c r="W2015" t="s">
        <v>175</v>
      </c>
      <c r="Y2015">
        <v>5</v>
      </c>
      <c r="Z2015">
        <v>2</v>
      </c>
      <c r="AA2015">
        <v>37</v>
      </c>
      <c r="AB2015">
        <v>34</v>
      </c>
      <c r="AI2015" t="s">
        <v>236</v>
      </c>
      <c r="AJ2015">
        <v>42</v>
      </c>
      <c r="AQ2015" t="s">
        <v>1740</v>
      </c>
      <c r="AS2015" t="s">
        <v>210</v>
      </c>
      <c r="AU2015" t="s">
        <v>5661</v>
      </c>
      <c r="AX2015" s="15">
        <v>224272</v>
      </c>
      <c r="BJ2015" s="12">
        <v>224272</v>
      </c>
      <c r="BK2015" s="12">
        <v>0</v>
      </c>
      <c r="BS2015" s="12">
        <v>0</v>
      </c>
      <c r="BT2015" s="12">
        <v>0</v>
      </c>
      <c r="BU2015" s="12">
        <v>224272</v>
      </c>
      <c r="BV2015" s="12">
        <v>0</v>
      </c>
      <c r="BW2015" t="s">
        <v>5663</v>
      </c>
      <c r="BX2015" t="s">
        <v>259</v>
      </c>
      <c r="BY2015">
        <v>7</v>
      </c>
      <c r="BZ2015">
        <v>5</v>
      </c>
      <c r="CG2015">
        <v>7</v>
      </c>
      <c r="CH2015">
        <v>5</v>
      </c>
      <c r="CI2015">
        <f>CE2015+CG2015</f>
        <v>7</v>
      </c>
      <c r="CJ2015">
        <v>2555</v>
      </c>
      <c r="CN2015">
        <v>2555</v>
      </c>
      <c r="CO2015">
        <v>1825</v>
      </c>
      <c r="CS2015">
        <v>1825</v>
      </c>
      <c r="DB2015">
        <f>CX2015+CZ2015+DA2015</f>
        <v>0</v>
      </c>
      <c r="DG2015" s="13" t="e">
        <f>(DC2015+DD2015)/CU2015</f>
        <v>#DIV/0!</v>
      </c>
      <c r="EI2015">
        <f>CO2015</f>
        <v>1825</v>
      </c>
      <c r="EJ2015" s="16">
        <f>BU2015</f>
        <v>224272</v>
      </c>
      <c r="EK2015" s="16">
        <f>EJ2015/EI2015</f>
        <v>122.88876712328766</v>
      </c>
      <c r="EL2015">
        <f>DJ2015</f>
        <v>0</v>
      </c>
      <c r="EM2015" s="16">
        <f>EK2015*EL2015</f>
        <v>0</v>
      </c>
    </row>
    <row r="2016" spans="1:143" x14ac:dyDescent="0.25">
      <c r="A2016">
        <v>2015</v>
      </c>
      <c r="B2016">
        <v>1809</v>
      </c>
      <c r="C2016" t="s">
        <v>5528</v>
      </c>
      <c r="D2016" t="s">
        <v>5664</v>
      </c>
      <c r="E2016" t="s">
        <v>5665</v>
      </c>
      <c r="F2016" t="s">
        <v>5666</v>
      </c>
      <c r="G2016" t="s">
        <v>145</v>
      </c>
      <c r="H2016">
        <v>530090</v>
      </c>
      <c r="I2016" t="s">
        <v>5667</v>
      </c>
      <c r="J2016" t="s">
        <v>4103</v>
      </c>
      <c r="K2016">
        <v>98226</v>
      </c>
      <c r="L2016" t="s">
        <v>163</v>
      </c>
      <c r="N2016" t="s">
        <v>286</v>
      </c>
      <c r="P2016" t="s">
        <v>210</v>
      </c>
      <c r="Q2016" t="s">
        <v>256</v>
      </c>
      <c r="V2016" t="s">
        <v>287</v>
      </c>
      <c r="W2016" t="s">
        <v>175</v>
      </c>
      <c r="AJ2016">
        <v>0</v>
      </c>
      <c r="AR2016" t="s">
        <v>227</v>
      </c>
      <c r="AS2016" t="s">
        <v>152</v>
      </c>
      <c r="AU2016" t="s">
        <v>5668</v>
      </c>
      <c r="BJ2016" s="12">
        <v>0</v>
      </c>
      <c r="BK2016" s="12">
        <v>0</v>
      </c>
      <c r="BS2016" s="12">
        <v>0</v>
      </c>
      <c r="BT2016" s="12">
        <v>0</v>
      </c>
      <c r="BU2016" s="12">
        <v>0</v>
      </c>
      <c r="BV2016" s="12">
        <v>0</v>
      </c>
      <c r="BW2016" t="s">
        <v>5666</v>
      </c>
      <c r="BX2016" t="s">
        <v>259</v>
      </c>
      <c r="BY2016">
        <v>115</v>
      </c>
      <c r="BZ2016">
        <v>111</v>
      </c>
      <c r="CA2016">
        <v>5</v>
      </c>
      <c r="CB2016">
        <v>1</v>
      </c>
      <c r="CE2016">
        <v>5</v>
      </c>
      <c r="CF2016">
        <v>5</v>
      </c>
      <c r="CG2016">
        <v>105</v>
      </c>
      <c r="CH2016">
        <v>105</v>
      </c>
      <c r="CI2016">
        <f>CE2016+CG2016</f>
        <v>110</v>
      </c>
      <c r="CJ2016">
        <v>35269</v>
      </c>
      <c r="CL2016">
        <v>1825</v>
      </c>
      <c r="CM2016">
        <v>1794</v>
      </c>
      <c r="CN2016">
        <v>31650</v>
      </c>
      <c r="CO2016">
        <v>33809</v>
      </c>
      <c r="CQ2016">
        <v>365</v>
      </c>
      <c r="CR2016">
        <v>1794</v>
      </c>
      <c r="CS2016">
        <v>31650</v>
      </c>
      <c r="CT2016">
        <v>21</v>
      </c>
      <c r="CU2016">
        <v>21</v>
      </c>
      <c r="CV2016">
        <v>2</v>
      </c>
      <c r="CW2016">
        <v>1</v>
      </c>
      <c r="CY2016">
        <v>5</v>
      </c>
      <c r="CZ2016">
        <v>2</v>
      </c>
      <c r="DA2016">
        <v>4</v>
      </c>
      <c r="DB2016">
        <f>CX2016+CZ2016+DA2016</f>
        <v>6</v>
      </c>
      <c r="DC2016">
        <v>6</v>
      </c>
      <c r="DF2016">
        <v>1</v>
      </c>
      <c r="DG2016" s="13">
        <f>(DC2016+DD2016)/CU2016</f>
        <v>0.2857142857142857</v>
      </c>
      <c r="DH2016">
        <v>23259</v>
      </c>
      <c r="DI2016">
        <v>3493</v>
      </c>
      <c r="DJ2016">
        <v>9318</v>
      </c>
      <c r="DK2016">
        <v>1061</v>
      </c>
      <c r="DL2016">
        <v>24</v>
      </c>
      <c r="DM2016">
        <v>24</v>
      </c>
      <c r="DQ2016">
        <v>24</v>
      </c>
      <c r="DS2016">
        <v>4</v>
      </c>
      <c r="EA2016">
        <v>20</v>
      </c>
      <c r="EI2016">
        <f>CO2016</f>
        <v>33809</v>
      </c>
      <c r="EJ2016" s="16">
        <f>BU2016</f>
        <v>0</v>
      </c>
      <c r="EK2016" s="16">
        <f>EJ2016/EI2016</f>
        <v>0</v>
      </c>
      <c r="EL2016">
        <f>DJ2016</f>
        <v>9318</v>
      </c>
      <c r="EM2016" s="16">
        <f>EK2016*EL2016</f>
        <v>0</v>
      </c>
    </row>
    <row r="2017" spans="1:143" x14ac:dyDescent="0.25">
      <c r="A2017">
        <v>2015</v>
      </c>
      <c r="B2017">
        <v>1814</v>
      </c>
      <c r="C2017" t="s">
        <v>5528</v>
      </c>
      <c r="D2017" t="s">
        <v>5664</v>
      </c>
      <c r="E2017" t="s">
        <v>5669</v>
      </c>
      <c r="F2017" t="s">
        <v>5670</v>
      </c>
      <c r="G2017" t="s">
        <v>145</v>
      </c>
      <c r="H2017">
        <v>530090</v>
      </c>
      <c r="I2017" t="s">
        <v>5667</v>
      </c>
      <c r="J2017" t="s">
        <v>4103</v>
      </c>
      <c r="K2017">
        <v>98226</v>
      </c>
      <c r="L2017" t="s">
        <v>163</v>
      </c>
      <c r="N2017" t="s">
        <v>286</v>
      </c>
      <c r="P2017" t="s">
        <v>210</v>
      </c>
      <c r="Q2017" t="s">
        <v>256</v>
      </c>
      <c r="V2017" t="s">
        <v>287</v>
      </c>
      <c r="W2017" t="s">
        <v>175</v>
      </c>
      <c r="AJ2017">
        <v>0</v>
      </c>
      <c r="AR2017" t="s">
        <v>227</v>
      </c>
      <c r="AU2017" t="s">
        <v>5671</v>
      </c>
      <c r="BJ2017" s="12">
        <v>0</v>
      </c>
      <c r="BK2017" s="12">
        <v>0</v>
      </c>
      <c r="BS2017" s="12">
        <v>0</v>
      </c>
      <c r="BT2017" s="12">
        <v>0</v>
      </c>
      <c r="BU2017" s="12">
        <v>0</v>
      </c>
      <c r="BV2017" s="12">
        <v>0</v>
      </c>
      <c r="CI2017">
        <f>CE2017+CG2017</f>
        <v>0</v>
      </c>
      <c r="DB2017">
        <f>CX2017+CZ2017+DA2017</f>
        <v>0</v>
      </c>
      <c r="DG2017" s="13" t="e">
        <f>(DC2017+DD2017)/CU2017</f>
        <v>#DIV/0!</v>
      </c>
      <c r="EI2017">
        <f>CO2017</f>
        <v>0</v>
      </c>
      <c r="EJ2017" s="16">
        <f>BU2017</f>
        <v>0</v>
      </c>
      <c r="EK2017" s="16" t="e">
        <f>EJ2017/EI2017</f>
        <v>#DIV/0!</v>
      </c>
      <c r="EL2017">
        <f>DJ2017</f>
        <v>0</v>
      </c>
      <c r="EM2017" s="16" t="e">
        <f>EK2017*EL2017</f>
        <v>#DIV/0!</v>
      </c>
    </row>
    <row r="2018" spans="1:143" x14ac:dyDescent="0.25">
      <c r="A2018">
        <v>2015</v>
      </c>
      <c r="B2018">
        <v>1771</v>
      </c>
      <c r="C2018" t="s">
        <v>5528</v>
      </c>
      <c r="D2018" t="s">
        <v>5672</v>
      </c>
      <c r="E2018" t="s">
        <v>5673</v>
      </c>
      <c r="F2018" t="s">
        <v>5674</v>
      </c>
      <c r="G2018" t="s">
        <v>145</v>
      </c>
      <c r="H2018">
        <v>530090</v>
      </c>
      <c r="I2018" t="s">
        <v>5675</v>
      </c>
      <c r="J2018" t="s">
        <v>4103</v>
      </c>
      <c r="K2018">
        <v>98225</v>
      </c>
      <c r="L2018" t="s">
        <v>163</v>
      </c>
      <c r="N2018" t="s">
        <v>496</v>
      </c>
      <c r="O2018" t="s">
        <v>198</v>
      </c>
      <c r="P2018" t="s">
        <v>210</v>
      </c>
      <c r="Q2018" t="s">
        <v>256</v>
      </c>
      <c r="R2018" t="s">
        <v>248</v>
      </c>
      <c r="S2018" t="s">
        <v>210</v>
      </c>
      <c r="V2018" t="s">
        <v>257</v>
      </c>
      <c r="W2018" t="s">
        <v>175</v>
      </c>
      <c r="X2018" t="s">
        <v>940</v>
      </c>
      <c r="AI2018" t="s">
        <v>236</v>
      </c>
      <c r="AJ2018">
        <v>0</v>
      </c>
      <c r="AL2018" t="s">
        <v>600</v>
      </c>
      <c r="AR2018" t="s">
        <v>227</v>
      </c>
      <c r="AS2018" t="s">
        <v>152</v>
      </c>
      <c r="AU2018" t="s">
        <v>5676</v>
      </c>
      <c r="BJ2018" s="12">
        <v>0</v>
      </c>
      <c r="BK2018" s="12">
        <v>0</v>
      </c>
      <c r="BS2018" s="12">
        <v>0</v>
      </c>
      <c r="BT2018" s="12">
        <v>0</v>
      </c>
      <c r="BU2018" s="12">
        <v>0</v>
      </c>
      <c r="BV2018" s="12">
        <v>0</v>
      </c>
      <c r="BW2018" t="s">
        <v>5674</v>
      </c>
      <c r="BX2018" t="s">
        <v>259</v>
      </c>
      <c r="BY2018">
        <v>5</v>
      </c>
      <c r="BZ2018">
        <v>5</v>
      </c>
      <c r="CG2018">
        <v>5</v>
      </c>
      <c r="CH2018">
        <v>5</v>
      </c>
      <c r="CI2018">
        <f>CE2018+CG2018</f>
        <v>5</v>
      </c>
      <c r="CJ2018">
        <v>1825</v>
      </c>
      <c r="CN2018">
        <v>1825</v>
      </c>
      <c r="CO2018">
        <v>1825</v>
      </c>
      <c r="CS2018">
        <v>1825</v>
      </c>
      <c r="DB2018">
        <f>CX2018+CZ2018+DA2018</f>
        <v>0</v>
      </c>
      <c r="DG2018" s="13" t="e">
        <f>(DC2018+DD2018)/CU2018</f>
        <v>#DIV/0!</v>
      </c>
      <c r="EI2018">
        <f>CO2018</f>
        <v>1825</v>
      </c>
      <c r="EJ2018" s="16">
        <f>BU2018</f>
        <v>0</v>
      </c>
      <c r="EK2018" s="16">
        <f>EJ2018/EI2018</f>
        <v>0</v>
      </c>
      <c r="EL2018">
        <f>DJ2018</f>
        <v>0</v>
      </c>
      <c r="EM2018" s="16">
        <f>EK2018*EL2018</f>
        <v>0</v>
      </c>
    </row>
    <row r="2019" spans="1:143" x14ac:dyDescent="0.25">
      <c r="A2019">
        <v>2015</v>
      </c>
      <c r="B2019">
        <v>1832</v>
      </c>
      <c r="C2019" t="s">
        <v>5528</v>
      </c>
      <c r="D2019" t="s">
        <v>5677</v>
      </c>
      <c r="E2019" t="s">
        <v>5678</v>
      </c>
      <c r="F2019" t="s">
        <v>5679</v>
      </c>
      <c r="G2019" t="s">
        <v>145</v>
      </c>
      <c r="H2019">
        <v>530090</v>
      </c>
      <c r="I2019" t="s">
        <v>5680</v>
      </c>
      <c r="J2019" t="s">
        <v>4103</v>
      </c>
      <c r="K2019">
        <v>95225</v>
      </c>
      <c r="L2019" t="s">
        <v>163</v>
      </c>
      <c r="N2019" t="s">
        <v>164</v>
      </c>
      <c r="O2019" t="s">
        <v>198</v>
      </c>
      <c r="P2019" t="s">
        <v>152</v>
      </c>
      <c r="Q2019" t="s">
        <v>199</v>
      </c>
      <c r="R2019" t="s">
        <v>167</v>
      </c>
      <c r="S2019" t="s">
        <v>210</v>
      </c>
      <c r="T2019" t="s">
        <v>168</v>
      </c>
      <c r="V2019" t="s">
        <v>161</v>
      </c>
      <c r="W2019" t="s">
        <v>447</v>
      </c>
      <c r="AA2019">
        <v>9</v>
      </c>
      <c r="AB2019">
        <v>1</v>
      </c>
      <c r="AJ2019">
        <v>9</v>
      </c>
      <c r="AR2019" t="s">
        <v>159</v>
      </c>
      <c r="AS2019" t="s">
        <v>152</v>
      </c>
      <c r="BJ2019" s="12">
        <v>0</v>
      </c>
      <c r="BK2019" s="12">
        <v>0</v>
      </c>
      <c r="BS2019" s="12">
        <v>0</v>
      </c>
      <c r="BT2019" s="12">
        <v>0</v>
      </c>
      <c r="BU2019" s="12">
        <v>0</v>
      </c>
      <c r="BV2019" s="12">
        <v>0</v>
      </c>
      <c r="BW2019" t="s">
        <v>5679</v>
      </c>
      <c r="BX2019" t="s">
        <v>161</v>
      </c>
      <c r="BY2019">
        <v>24</v>
      </c>
      <c r="BZ2019">
        <v>24</v>
      </c>
      <c r="CE2019">
        <v>1</v>
      </c>
      <c r="CF2019">
        <v>1</v>
      </c>
      <c r="CG2019">
        <v>23</v>
      </c>
      <c r="CH2019">
        <v>23</v>
      </c>
      <c r="CI2019">
        <f>CE2019+CG2019</f>
        <v>24</v>
      </c>
      <c r="CJ2019">
        <v>1514</v>
      </c>
      <c r="CM2019">
        <v>42</v>
      </c>
      <c r="CN2019">
        <v>1472</v>
      </c>
      <c r="CO2019">
        <v>1514</v>
      </c>
      <c r="CR2019">
        <v>42</v>
      </c>
      <c r="CS2019">
        <v>1472</v>
      </c>
      <c r="CT2019">
        <v>20</v>
      </c>
      <c r="CU2019">
        <v>20</v>
      </c>
      <c r="CW2019">
        <v>7</v>
      </c>
      <c r="CY2019">
        <v>4</v>
      </c>
      <c r="DB2019">
        <f>CX2019+CZ2019+DA2019</f>
        <v>0</v>
      </c>
      <c r="DC2019">
        <v>1</v>
      </c>
      <c r="DE2019">
        <v>8</v>
      </c>
      <c r="DG2019" s="13">
        <f>(DC2019+DD2019)/CU2019</f>
        <v>0.05</v>
      </c>
      <c r="DH2019">
        <v>2029</v>
      </c>
      <c r="DI2019">
        <v>1337</v>
      </c>
      <c r="DJ2019">
        <v>42</v>
      </c>
      <c r="DK2019">
        <v>42</v>
      </c>
      <c r="DL2019">
        <v>19</v>
      </c>
      <c r="DM2019">
        <v>19</v>
      </c>
      <c r="DP2019">
        <v>1</v>
      </c>
      <c r="DQ2019">
        <v>18</v>
      </c>
      <c r="DS2019">
        <v>13</v>
      </c>
      <c r="DU2019">
        <v>1</v>
      </c>
      <c r="EA2019">
        <v>5</v>
      </c>
      <c r="EF2019">
        <v>2</v>
      </c>
      <c r="EG2019">
        <v>0</v>
      </c>
      <c r="EH2019" s="13">
        <v>0</v>
      </c>
      <c r="EI2019">
        <f>CO2019</f>
        <v>1514</v>
      </c>
      <c r="EJ2019" s="16">
        <f>BU2019</f>
        <v>0</v>
      </c>
      <c r="EK2019" s="16">
        <f>EJ2019/EI2019</f>
        <v>0</v>
      </c>
      <c r="EL2019">
        <f>DJ2019</f>
        <v>42</v>
      </c>
      <c r="EM2019" s="16">
        <f>EK2019*EL2019</f>
        <v>0</v>
      </c>
    </row>
    <row r="2020" spans="1:143" x14ac:dyDescent="0.25">
      <c r="A2020">
        <v>2015</v>
      </c>
      <c r="B2020">
        <v>1798</v>
      </c>
      <c r="C2020" t="s">
        <v>5528</v>
      </c>
      <c r="D2020" t="s">
        <v>1544</v>
      </c>
      <c r="E2020" t="s">
        <v>228</v>
      </c>
      <c r="F2020" t="s">
        <v>5681</v>
      </c>
      <c r="G2020" t="s">
        <v>145</v>
      </c>
      <c r="H2020">
        <v>530090</v>
      </c>
      <c r="I2020" t="s">
        <v>5541</v>
      </c>
      <c r="J2020" t="s">
        <v>4103</v>
      </c>
      <c r="K2020">
        <v>98225</v>
      </c>
      <c r="L2020" t="s">
        <v>163</v>
      </c>
      <c r="N2020" t="s">
        <v>151</v>
      </c>
      <c r="P2020" t="s">
        <v>152</v>
      </c>
      <c r="Q2020" t="s">
        <v>207</v>
      </c>
      <c r="R2020" t="s">
        <v>235</v>
      </c>
      <c r="T2020" t="s">
        <v>155</v>
      </c>
      <c r="U2020" t="s">
        <v>211</v>
      </c>
      <c r="V2020" t="s">
        <v>212</v>
      </c>
      <c r="W2020" t="s">
        <v>175</v>
      </c>
      <c r="Y2020">
        <v>10</v>
      </c>
      <c r="Z2020">
        <v>3</v>
      </c>
      <c r="AA2020">
        <v>16</v>
      </c>
      <c r="AB2020">
        <v>14</v>
      </c>
      <c r="AJ2020">
        <v>26</v>
      </c>
      <c r="AR2020" t="s">
        <v>159</v>
      </c>
      <c r="BH2020" s="15">
        <v>216578.62</v>
      </c>
      <c r="BJ2020" s="12">
        <v>216578.62</v>
      </c>
      <c r="BK2020" s="12">
        <v>0</v>
      </c>
      <c r="BS2020" s="12">
        <v>0</v>
      </c>
      <c r="BT2020" s="12">
        <v>0</v>
      </c>
      <c r="BU2020" s="12">
        <v>216578.62</v>
      </c>
      <c r="BV2020" s="12">
        <v>0</v>
      </c>
      <c r="BW2020" t="s">
        <v>5681</v>
      </c>
      <c r="BX2020" t="s">
        <v>141</v>
      </c>
      <c r="BY2020">
        <v>62</v>
      </c>
      <c r="BZ2020">
        <v>45</v>
      </c>
      <c r="CA2020">
        <v>15</v>
      </c>
      <c r="CB2020">
        <v>4</v>
      </c>
      <c r="CE2020">
        <v>1</v>
      </c>
      <c r="CG2020">
        <v>46</v>
      </c>
      <c r="CH2020">
        <v>41</v>
      </c>
      <c r="CI2020">
        <f>CE2020+CG2020</f>
        <v>47</v>
      </c>
      <c r="CJ2020">
        <v>6430</v>
      </c>
      <c r="CL2020">
        <v>1744</v>
      </c>
      <c r="CM2020">
        <v>109</v>
      </c>
      <c r="CN2020">
        <v>4577</v>
      </c>
      <c r="CO2020">
        <v>4581</v>
      </c>
      <c r="CQ2020">
        <v>486</v>
      </c>
      <c r="CS2020">
        <v>4095</v>
      </c>
      <c r="CT2020">
        <v>50</v>
      </c>
      <c r="CU2020">
        <v>29</v>
      </c>
      <c r="CW2020">
        <v>1</v>
      </c>
      <c r="CY2020">
        <v>2</v>
      </c>
      <c r="DB2020">
        <f>CX2020+CZ2020+DA2020</f>
        <v>0</v>
      </c>
      <c r="DC2020">
        <v>22</v>
      </c>
      <c r="DE2020">
        <v>3</v>
      </c>
      <c r="DF2020">
        <v>1</v>
      </c>
      <c r="DG2020" s="13">
        <f>(DC2020+DD2020)/CU2020</f>
        <v>0.75862068965517238</v>
      </c>
      <c r="DH2020">
        <v>4326</v>
      </c>
      <c r="DI2020">
        <v>3270</v>
      </c>
      <c r="DJ2020">
        <v>3057</v>
      </c>
      <c r="DK2020">
        <v>2427</v>
      </c>
      <c r="DL2020">
        <v>41</v>
      </c>
      <c r="DM2020">
        <v>28</v>
      </c>
      <c r="DN2020">
        <v>14</v>
      </c>
      <c r="DO2020">
        <v>4</v>
      </c>
      <c r="DQ2020">
        <v>24</v>
      </c>
      <c r="DS2020">
        <v>9</v>
      </c>
      <c r="EA2020">
        <v>19</v>
      </c>
      <c r="EB2020">
        <v>28</v>
      </c>
      <c r="EC2020" t="s">
        <v>297</v>
      </c>
      <c r="EE2020">
        <v>24</v>
      </c>
      <c r="EF2020">
        <v>11</v>
      </c>
      <c r="EG2020">
        <v>2</v>
      </c>
      <c r="EH2020" s="13">
        <v>0.18181818181818199</v>
      </c>
      <c r="EI2020">
        <f>CO2020</f>
        <v>4581</v>
      </c>
      <c r="EJ2020" s="16">
        <f>BU2020</f>
        <v>216578.62</v>
      </c>
      <c r="EK2020" s="16">
        <f>EJ2020/EI2020</f>
        <v>47.277585679982536</v>
      </c>
      <c r="EL2020">
        <f>DJ2020</f>
        <v>3057</v>
      </c>
      <c r="EM2020" s="16">
        <f>EK2020*EL2020</f>
        <v>144527.5794237066</v>
      </c>
    </row>
    <row r="2021" spans="1:143" x14ac:dyDescent="0.25">
      <c r="A2021">
        <v>2015</v>
      </c>
      <c r="B2021">
        <v>1823</v>
      </c>
      <c r="C2021" t="s">
        <v>5528</v>
      </c>
      <c r="D2021" t="s">
        <v>1544</v>
      </c>
      <c r="E2021" t="s">
        <v>228</v>
      </c>
      <c r="F2021" t="s">
        <v>5682</v>
      </c>
      <c r="G2021" t="s">
        <v>145</v>
      </c>
      <c r="H2021">
        <v>530090</v>
      </c>
      <c r="I2021" t="s">
        <v>5541</v>
      </c>
      <c r="J2021" t="s">
        <v>4103</v>
      </c>
      <c r="K2021">
        <v>98225</v>
      </c>
      <c r="L2021" t="s">
        <v>163</v>
      </c>
      <c r="N2021" t="s">
        <v>151</v>
      </c>
      <c r="P2021" t="s">
        <v>152</v>
      </c>
      <c r="Q2021" t="s">
        <v>207</v>
      </c>
      <c r="R2021" t="s">
        <v>235</v>
      </c>
      <c r="T2021" t="s">
        <v>155</v>
      </c>
      <c r="U2021" t="s">
        <v>156</v>
      </c>
      <c r="V2021" t="s">
        <v>157</v>
      </c>
      <c r="W2021" t="s">
        <v>175</v>
      </c>
      <c r="X2021" t="s">
        <v>226</v>
      </c>
      <c r="Y2021">
        <v>4</v>
      </c>
      <c r="Z2021">
        <v>2</v>
      </c>
      <c r="AA2021">
        <v>2</v>
      </c>
      <c r="AB2021">
        <v>2</v>
      </c>
      <c r="AJ2021">
        <v>6</v>
      </c>
      <c r="AR2021" t="s">
        <v>159</v>
      </c>
      <c r="AS2021" t="s">
        <v>152</v>
      </c>
      <c r="AT2021" t="s">
        <v>228</v>
      </c>
      <c r="AU2021" t="s">
        <v>5683</v>
      </c>
      <c r="BH2021" s="15">
        <v>144385.74</v>
      </c>
      <c r="BJ2021" s="12">
        <v>144385.74</v>
      </c>
      <c r="BK2021" s="12">
        <v>0</v>
      </c>
      <c r="BS2021" s="12">
        <v>0</v>
      </c>
      <c r="BT2021" s="12">
        <v>0</v>
      </c>
      <c r="BU2021" s="12">
        <v>144385.74</v>
      </c>
      <c r="BV2021" s="12">
        <v>0</v>
      </c>
      <c r="BW2021" t="s">
        <v>5682</v>
      </c>
      <c r="BX2021" t="s">
        <v>157</v>
      </c>
      <c r="BY2021">
        <v>60</v>
      </c>
      <c r="BZ2021">
        <v>32</v>
      </c>
      <c r="CA2021">
        <v>29</v>
      </c>
      <c r="CB2021">
        <v>8</v>
      </c>
      <c r="CE2021">
        <v>2</v>
      </c>
      <c r="CG2021">
        <v>29</v>
      </c>
      <c r="CH2021">
        <v>24</v>
      </c>
      <c r="CI2021">
        <f>CE2021+CG2021</f>
        <v>31</v>
      </c>
      <c r="CJ2021">
        <v>4553</v>
      </c>
      <c r="CL2021">
        <v>2081</v>
      </c>
      <c r="CM2021">
        <v>151</v>
      </c>
      <c r="CN2021">
        <v>2321</v>
      </c>
      <c r="CO2021">
        <v>2459</v>
      </c>
      <c r="CQ2021">
        <v>554</v>
      </c>
      <c r="CS2021">
        <v>1905</v>
      </c>
      <c r="CT2021">
        <v>52</v>
      </c>
      <c r="CU2021">
        <v>29</v>
      </c>
      <c r="CZ2021">
        <v>1</v>
      </c>
      <c r="DB2021">
        <f>CX2021+CZ2021+DA2021</f>
        <v>1</v>
      </c>
      <c r="DC2021">
        <v>27</v>
      </c>
      <c r="DE2021">
        <v>1</v>
      </c>
      <c r="DG2021" s="13">
        <f>(DC2021+DD2021)/CU2021</f>
        <v>0.93103448275862066</v>
      </c>
      <c r="DH2021">
        <v>2549</v>
      </c>
      <c r="DI2021">
        <v>2220</v>
      </c>
      <c r="DJ2021">
        <v>1987</v>
      </c>
      <c r="DK2021">
        <v>1859</v>
      </c>
      <c r="DL2021">
        <v>47</v>
      </c>
      <c r="DM2021">
        <v>26</v>
      </c>
      <c r="DN2021">
        <v>21</v>
      </c>
      <c r="DO2021">
        <v>6</v>
      </c>
      <c r="DQ2021">
        <v>20</v>
      </c>
      <c r="DU2021">
        <v>8</v>
      </c>
      <c r="DX2021">
        <v>18</v>
      </c>
      <c r="EB2021">
        <v>26</v>
      </c>
      <c r="EC2021" t="s">
        <v>600</v>
      </c>
      <c r="EE2021">
        <v>20</v>
      </c>
      <c r="EI2021">
        <f>CO2021</f>
        <v>2459</v>
      </c>
      <c r="EJ2021" s="16">
        <f>BU2021</f>
        <v>144385.74</v>
      </c>
      <c r="EK2021" s="16">
        <f>EJ2021/EI2021</f>
        <v>58.71725904839365</v>
      </c>
      <c r="EL2021">
        <f>DJ2021</f>
        <v>1987</v>
      </c>
      <c r="EM2021" s="16">
        <f>EK2021*EL2021</f>
        <v>116671.19372915819</v>
      </c>
    </row>
    <row r="2022" spans="1:143" x14ac:dyDescent="0.25">
      <c r="A2022">
        <v>2015</v>
      </c>
      <c r="B2022">
        <v>1958</v>
      </c>
      <c r="C2022" t="s">
        <v>5528</v>
      </c>
      <c r="D2022" t="s">
        <v>1544</v>
      </c>
      <c r="E2022" t="s">
        <v>228</v>
      </c>
      <c r="F2022" t="s">
        <v>5684</v>
      </c>
      <c r="G2022" t="s">
        <v>145</v>
      </c>
      <c r="H2022">
        <v>530090</v>
      </c>
      <c r="I2022" t="s">
        <v>5541</v>
      </c>
      <c r="J2022" t="s">
        <v>4103</v>
      </c>
      <c r="K2022">
        <v>98225</v>
      </c>
      <c r="L2022" t="s">
        <v>163</v>
      </c>
      <c r="N2022" t="s">
        <v>151</v>
      </c>
      <c r="P2022" t="s">
        <v>152</v>
      </c>
      <c r="Q2022" t="s">
        <v>207</v>
      </c>
      <c r="R2022" t="s">
        <v>235</v>
      </c>
      <c r="S2022" t="s">
        <v>210</v>
      </c>
      <c r="T2022" t="s">
        <v>155</v>
      </c>
      <c r="U2022" t="s">
        <v>211</v>
      </c>
      <c r="V2022" t="s">
        <v>212</v>
      </c>
      <c r="W2022" t="s">
        <v>5685</v>
      </c>
      <c r="X2022" t="s">
        <v>226</v>
      </c>
      <c r="Y2022">
        <v>3</v>
      </c>
      <c r="Z2022">
        <v>1</v>
      </c>
      <c r="AA2022">
        <v>17</v>
      </c>
      <c r="AB2022">
        <v>13</v>
      </c>
      <c r="AJ2022">
        <v>20</v>
      </c>
      <c r="AR2022" t="s">
        <v>159</v>
      </c>
      <c r="AS2022" t="s">
        <v>152</v>
      </c>
      <c r="AT2022" t="s">
        <v>228</v>
      </c>
      <c r="BH2022" s="15">
        <v>77301</v>
      </c>
      <c r="BJ2022" s="12">
        <v>77301</v>
      </c>
      <c r="BK2022" s="12">
        <v>0</v>
      </c>
      <c r="BS2022" s="12">
        <v>0</v>
      </c>
      <c r="BT2022" s="12">
        <v>0</v>
      </c>
      <c r="BU2022" s="12">
        <v>77301</v>
      </c>
      <c r="BV2022" s="12">
        <v>0</v>
      </c>
      <c r="CI2022">
        <f>CE2022+CG2022</f>
        <v>0</v>
      </c>
      <c r="DB2022">
        <f>CX2022+CZ2022+DA2022</f>
        <v>0</v>
      </c>
      <c r="DG2022" s="13" t="e">
        <f>(DC2022+DD2022)/CU2022</f>
        <v>#DIV/0!</v>
      </c>
      <c r="EI2022">
        <f>CO2022</f>
        <v>0</v>
      </c>
      <c r="EJ2022" s="16">
        <f>BU2022</f>
        <v>77301</v>
      </c>
      <c r="EK2022" s="16" t="e">
        <f>EJ2022/EI2022</f>
        <v>#DIV/0!</v>
      </c>
      <c r="EL2022">
        <f>DJ2022</f>
        <v>0</v>
      </c>
      <c r="EM2022" s="16" t="e">
        <f>EK2022*EL2022</f>
        <v>#DIV/0!</v>
      </c>
    </row>
    <row r="2023" spans="1:143" x14ac:dyDescent="0.25">
      <c r="A2023">
        <v>2015</v>
      </c>
      <c r="B2023">
        <v>1791</v>
      </c>
      <c r="C2023" t="s">
        <v>5528</v>
      </c>
      <c r="D2023" t="s">
        <v>5579</v>
      </c>
      <c r="E2023" t="s">
        <v>5686</v>
      </c>
      <c r="F2023" t="s">
        <v>5687</v>
      </c>
      <c r="G2023" t="s">
        <v>145</v>
      </c>
      <c r="H2023">
        <v>530090</v>
      </c>
      <c r="I2023" t="s">
        <v>5592</v>
      </c>
      <c r="J2023" t="s">
        <v>4103</v>
      </c>
      <c r="K2023">
        <v>98225</v>
      </c>
      <c r="L2023" t="s">
        <v>163</v>
      </c>
      <c r="N2023" t="s">
        <v>496</v>
      </c>
      <c r="O2023" t="s">
        <v>165</v>
      </c>
      <c r="P2023" t="s">
        <v>152</v>
      </c>
      <c r="Q2023" t="s">
        <v>199</v>
      </c>
      <c r="R2023" t="s">
        <v>167</v>
      </c>
      <c r="S2023" t="s">
        <v>152</v>
      </c>
      <c r="T2023" t="s">
        <v>168</v>
      </c>
      <c r="V2023" t="s">
        <v>161</v>
      </c>
      <c r="W2023" t="s">
        <v>175</v>
      </c>
      <c r="Y2023">
        <v>0</v>
      </c>
      <c r="Z2023">
        <v>0</v>
      </c>
      <c r="AA2023">
        <v>9</v>
      </c>
      <c r="AB2023">
        <v>1</v>
      </c>
      <c r="AI2023" t="s">
        <v>236</v>
      </c>
      <c r="AJ2023">
        <v>9</v>
      </c>
      <c r="AR2023" t="s">
        <v>159</v>
      </c>
      <c r="AS2023" t="s">
        <v>210</v>
      </c>
      <c r="BF2023" s="12">
        <v>176129.71</v>
      </c>
      <c r="BH2023" s="15">
        <v>24536.09</v>
      </c>
      <c r="BJ2023" s="12">
        <v>200665.8</v>
      </c>
      <c r="BK2023" s="12">
        <v>0</v>
      </c>
      <c r="BS2023" s="12">
        <v>0</v>
      </c>
      <c r="BT2023" s="12">
        <v>0</v>
      </c>
      <c r="BU2023" s="12">
        <v>200665.8</v>
      </c>
      <c r="BV2023" s="12">
        <v>0</v>
      </c>
      <c r="BW2023" t="s">
        <v>5687</v>
      </c>
      <c r="BX2023" t="s">
        <v>161</v>
      </c>
      <c r="BY2023">
        <v>35</v>
      </c>
      <c r="BZ2023">
        <v>35</v>
      </c>
      <c r="CG2023">
        <v>35</v>
      </c>
      <c r="CH2023">
        <v>35</v>
      </c>
      <c r="CI2023">
        <f>CE2023+CG2023</f>
        <v>35</v>
      </c>
      <c r="CJ2023">
        <v>1910</v>
      </c>
      <c r="CN2023">
        <v>1910</v>
      </c>
      <c r="CO2023">
        <v>1910</v>
      </c>
      <c r="CS2023">
        <v>1910</v>
      </c>
      <c r="CT2023">
        <v>29</v>
      </c>
      <c r="CU2023">
        <v>29</v>
      </c>
      <c r="CW2023">
        <v>3</v>
      </c>
      <c r="CY2023">
        <v>3</v>
      </c>
      <c r="CZ2023">
        <v>1</v>
      </c>
      <c r="DA2023">
        <v>3</v>
      </c>
      <c r="DB2023">
        <f>CX2023+CZ2023+DA2023</f>
        <v>4</v>
      </c>
      <c r="DC2023">
        <v>4</v>
      </c>
      <c r="DD2023">
        <v>3</v>
      </c>
      <c r="DE2023">
        <v>7</v>
      </c>
      <c r="DF2023">
        <v>5</v>
      </c>
      <c r="DG2023" s="13">
        <f>(DC2023+DD2023)/CU2023</f>
        <v>0.2413793103448276</v>
      </c>
      <c r="DH2023">
        <v>2329</v>
      </c>
      <c r="DI2023">
        <v>1899</v>
      </c>
      <c r="DJ2023">
        <v>759</v>
      </c>
      <c r="DK2023">
        <v>604</v>
      </c>
      <c r="DL2023">
        <v>28</v>
      </c>
      <c r="DM2023">
        <v>28</v>
      </c>
      <c r="DQ2023">
        <v>28</v>
      </c>
      <c r="DS2023">
        <v>3</v>
      </c>
      <c r="DU2023">
        <v>4</v>
      </c>
      <c r="DV2023">
        <v>3</v>
      </c>
      <c r="DW2023">
        <v>8</v>
      </c>
      <c r="DY2023" t="s">
        <v>311</v>
      </c>
      <c r="EA2023">
        <v>9</v>
      </c>
      <c r="EB2023">
        <v>2</v>
      </c>
      <c r="EE2023">
        <v>2</v>
      </c>
      <c r="EF2023">
        <v>8</v>
      </c>
      <c r="EG2023">
        <v>1</v>
      </c>
      <c r="EH2023" s="13">
        <v>0.125</v>
      </c>
      <c r="EI2023">
        <f>CO2023</f>
        <v>1910</v>
      </c>
      <c r="EJ2023" s="16">
        <f>BU2023</f>
        <v>200665.8</v>
      </c>
      <c r="EK2023" s="16">
        <f>EJ2023/EI2023</f>
        <v>105.06062827225131</v>
      </c>
      <c r="EL2023">
        <f>DJ2023</f>
        <v>759</v>
      </c>
      <c r="EM2023" s="16">
        <f>EK2023*EL2023</f>
        <v>79741.016858638744</v>
      </c>
    </row>
    <row r="2024" spans="1:143" x14ac:dyDescent="0.25">
      <c r="A2024">
        <v>2015</v>
      </c>
      <c r="B2024">
        <v>1800</v>
      </c>
      <c r="C2024" t="s">
        <v>5528</v>
      </c>
      <c r="D2024" t="s">
        <v>5688</v>
      </c>
      <c r="E2024" t="s">
        <v>343</v>
      </c>
      <c r="F2024" t="s">
        <v>5689</v>
      </c>
      <c r="H2024">
        <v>530090</v>
      </c>
      <c r="I2024" t="s">
        <v>5690</v>
      </c>
      <c r="J2024" t="s">
        <v>5691</v>
      </c>
      <c r="K2024">
        <v>98264</v>
      </c>
      <c r="L2024" t="s">
        <v>163</v>
      </c>
      <c r="N2024" t="s">
        <v>197</v>
      </c>
      <c r="O2024" t="s">
        <v>198</v>
      </c>
      <c r="P2024" t="s">
        <v>152</v>
      </c>
      <c r="Q2024" t="s">
        <v>199</v>
      </c>
      <c r="R2024" t="s">
        <v>235</v>
      </c>
      <c r="S2024" t="s">
        <v>210</v>
      </c>
      <c r="T2024" t="s">
        <v>168</v>
      </c>
      <c r="V2024" t="s">
        <v>343</v>
      </c>
      <c r="W2024" t="s">
        <v>333</v>
      </c>
      <c r="Y2024">
        <v>24</v>
      </c>
      <c r="Z2024">
        <v>9</v>
      </c>
      <c r="AA2024">
        <v>0</v>
      </c>
      <c r="AJ2024">
        <v>24</v>
      </c>
      <c r="AR2024" t="s">
        <v>227</v>
      </c>
      <c r="AS2024" t="s">
        <v>152</v>
      </c>
      <c r="BJ2024" s="12">
        <v>0</v>
      </c>
      <c r="BK2024" s="12">
        <v>0</v>
      </c>
      <c r="BS2024" s="12">
        <v>0</v>
      </c>
      <c r="BT2024" s="12">
        <v>0</v>
      </c>
      <c r="BU2024" s="12">
        <v>0</v>
      </c>
      <c r="BV2024" s="12">
        <v>0</v>
      </c>
      <c r="BW2024" t="s">
        <v>5689</v>
      </c>
      <c r="BX2024" t="s">
        <v>343</v>
      </c>
      <c r="BY2024">
        <v>21</v>
      </c>
      <c r="BZ2024">
        <v>12</v>
      </c>
      <c r="CA2024">
        <v>18</v>
      </c>
      <c r="CB2024">
        <v>10</v>
      </c>
      <c r="CC2024">
        <v>2</v>
      </c>
      <c r="CD2024">
        <v>1</v>
      </c>
      <c r="CG2024">
        <v>1</v>
      </c>
      <c r="CH2024">
        <v>1</v>
      </c>
      <c r="CI2024">
        <f>CE2024+CG2024</f>
        <v>1</v>
      </c>
      <c r="CJ2024">
        <v>7077</v>
      </c>
      <c r="CK2024">
        <v>674</v>
      </c>
      <c r="CL2024">
        <v>6066</v>
      </c>
      <c r="CN2024">
        <v>337</v>
      </c>
      <c r="CO2024">
        <v>4044</v>
      </c>
      <c r="CP2024">
        <v>337</v>
      </c>
      <c r="CQ2024">
        <v>3370</v>
      </c>
      <c r="CS2024">
        <v>337</v>
      </c>
      <c r="DB2024">
        <f>CX2024+CZ2024+DA2024</f>
        <v>0</v>
      </c>
      <c r="DG2024" s="13" t="e">
        <f>(DC2024+DD2024)/CU2024</f>
        <v>#DIV/0!</v>
      </c>
      <c r="DL2024">
        <v>21</v>
      </c>
      <c r="DM2024">
        <v>12</v>
      </c>
      <c r="DN2024">
        <v>18</v>
      </c>
      <c r="DO2024">
        <v>10</v>
      </c>
      <c r="DQ2024">
        <v>1</v>
      </c>
      <c r="DR2024">
        <v>1</v>
      </c>
      <c r="DZ2024">
        <v>12</v>
      </c>
      <c r="EI2024">
        <f>CO2024</f>
        <v>4044</v>
      </c>
      <c r="EJ2024" s="16">
        <f>BU2024</f>
        <v>0</v>
      </c>
      <c r="EK2024" s="16">
        <f>EJ2024/EI2024</f>
        <v>0</v>
      </c>
      <c r="EL2024">
        <f>DJ2024</f>
        <v>0</v>
      </c>
      <c r="EM2024" s="16">
        <f>EK2024*EL2024</f>
        <v>0</v>
      </c>
    </row>
    <row r="2025" spans="1:143" x14ac:dyDescent="0.25">
      <c r="A2025">
        <v>2015</v>
      </c>
      <c r="B2025">
        <v>1761</v>
      </c>
      <c r="C2025" t="s">
        <v>5528</v>
      </c>
      <c r="D2025" t="s">
        <v>5692</v>
      </c>
      <c r="E2025" t="s">
        <v>5693</v>
      </c>
      <c r="F2025" t="s">
        <v>5694</v>
      </c>
      <c r="H2025">
        <v>539073</v>
      </c>
      <c r="I2025" t="s">
        <v>5695</v>
      </c>
      <c r="J2025" t="s">
        <v>5691</v>
      </c>
      <c r="K2025">
        <v>98264</v>
      </c>
      <c r="L2025" t="s">
        <v>163</v>
      </c>
      <c r="N2025" t="s">
        <v>164</v>
      </c>
      <c r="O2025" t="s">
        <v>165</v>
      </c>
      <c r="P2025" t="s">
        <v>152</v>
      </c>
      <c r="Q2025" t="s">
        <v>199</v>
      </c>
      <c r="R2025" t="s">
        <v>154</v>
      </c>
      <c r="S2025" t="s">
        <v>152</v>
      </c>
      <c r="T2025" t="s">
        <v>168</v>
      </c>
      <c r="V2025" t="s">
        <v>343</v>
      </c>
      <c r="W2025" t="s">
        <v>447</v>
      </c>
      <c r="AA2025">
        <v>6</v>
      </c>
      <c r="AB2025">
        <v>4</v>
      </c>
      <c r="AJ2025">
        <v>6</v>
      </c>
      <c r="AR2025" t="s">
        <v>227</v>
      </c>
      <c r="AU2025" t="s">
        <v>5696</v>
      </c>
      <c r="BJ2025" s="12">
        <v>0</v>
      </c>
      <c r="BK2025" s="12">
        <v>0</v>
      </c>
      <c r="BS2025" s="12">
        <v>0</v>
      </c>
      <c r="BT2025" s="12">
        <v>0</v>
      </c>
      <c r="BU2025" s="12">
        <v>0</v>
      </c>
      <c r="BV2025" s="12">
        <v>0</v>
      </c>
      <c r="BW2025" t="s">
        <v>5694</v>
      </c>
      <c r="BX2025" t="s">
        <v>343</v>
      </c>
      <c r="BY2025">
        <v>4</v>
      </c>
      <c r="BZ2025">
        <v>4</v>
      </c>
      <c r="CE2025">
        <v>2</v>
      </c>
      <c r="CF2025">
        <v>2</v>
      </c>
      <c r="CG2025">
        <v>2</v>
      </c>
      <c r="CH2025">
        <v>2</v>
      </c>
      <c r="CI2025">
        <f>CE2025+CG2025</f>
        <v>4</v>
      </c>
      <c r="CJ2025">
        <v>1348</v>
      </c>
      <c r="CM2025">
        <v>674</v>
      </c>
      <c r="CN2025">
        <v>674</v>
      </c>
      <c r="CO2025">
        <v>1348</v>
      </c>
      <c r="CR2025">
        <v>674</v>
      </c>
      <c r="CS2025">
        <v>674</v>
      </c>
      <c r="DB2025">
        <f>CX2025+CZ2025+DA2025</f>
        <v>0</v>
      </c>
      <c r="DG2025" s="13" t="e">
        <f>(DC2025+DD2025)/CU2025</f>
        <v>#DIV/0!</v>
      </c>
      <c r="DL2025">
        <v>4</v>
      </c>
      <c r="DM2025">
        <v>4</v>
      </c>
      <c r="DP2025">
        <v>2</v>
      </c>
      <c r="DQ2025">
        <v>2</v>
      </c>
      <c r="DZ2025">
        <v>4</v>
      </c>
      <c r="EI2025">
        <f>CO2025</f>
        <v>1348</v>
      </c>
      <c r="EJ2025" s="16">
        <f>BU2025</f>
        <v>0</v>
      </c>
      <c r="EK2025" s="16">
        <f>EJ2025/EI2025</f>
        <v>0</v>
      </c>
      <c r="EL2025">
        <f>DJ2025</f>
        <v>0</v>
      </c>
      <c r="EM2025" s="16">
        <f>EK2025*EL2025</f>
        <v>0</v>
      </c>
    </row>
    <row r="2026" spans="1:143" x14ac:dyDescent="0.25">
      <c r="A2026">
        <v>2015</v>
      </c>
      <c r="B2026">
        <v>1830</v>
      </c>
      <c r="C2026" t="s">
        <v>5528</v>
      </c>
      <c r="D2026" t="s">
        <v>5677</v>
      </c>
      <c r="E2026" t="s">
        <v>1922</v>
      </c>
      <c r="F2026" t="s">
        <v>5697</v>
      </c>
      <c r="G2026" t="s">
        <v>145</v>
      </c>
      <c r="H2026">
        <v>530090</v>
      </c>
      <c r="I2026" t="s">
        <v>5680</v>
      </c>
      <c r="J2026" t="s">
        <v>4103</v>
      </c>
      <c r="K2026">
        <v>98225</v>
      </c>
      <c r="L2026" t="s">
        <v>163</v>
      </c>
      <c r="N2026" t="s">
        <v>164</v>
      </c>
      <c r="O2026" t="s">
        <v>198</v>
      </c>
      <c r="P2026" t="s">
        <v>152</v>
      </c>
      <c r="Q2026" t="s">
        <v>199</v>
      </c>
      <c r="R2026" t="s">
        <v>154</v>
      </c>
      <c r="S2026" t="s">
        <v>210</v>
      </c>
      <c r="T2026" t="s">
        <v>168</v>
      </c>
      <c r="V2026" t="s">
        <v>343</v>
      </c>
      <c r="W2026" t="s">
        <v>447</v>
      </c>
      <c r="Y2026">
        <v>0</v>
      </c>
      <c r="Z2026">
        <v>0</v>
      </c>
      <c r="AA2026">
        <v>27</v>
      </c>
      <c r="AB2026">
        <v>1</v>
      </c>
      <c r="AJ2026">
        <v>27</v>
      </c>
      <c r="AR2026" t="s">
        <v>159</v>
      </c>
      <c r="AS2026" t="s">
        <v>152</v>
      </c>
      <c r="AU2026" t="s">
        <v>5698</v>
      </c>
      <c r="BJ2026" s="12">
        <v>0</v>
      </c>
      <c r="BK2026" s="12">
        <v>0</v>
      </c>
      <c r="BS2026" s="12">
        <v>0</v>
      </c>
      <c r="BT2026" s="12">
        <v>0</v>
      </c>
      <c r="BU2026" s="12">
        <v>0</v>
      </c>
      <c r="BV2026" s="12">
        <v>0</v>
      </c>
      <c r="BW2026" t="s">
        <v>5697</v>
      </c>
      <c r="BX2026" t="s">
        <v>343</v>
      </c>
      <c r="BY2026">
        <v>29</v>
      </c>
      <c r="BZ2026">
        <v>29</v>
      </c>
      <c r="CG2026">
        <v>29</v>
      </c>
      <c r="CH2026">
        <v>29</v>
      </c>
      <c r="CI2026">
        <f>CE2026+CG2026</f>
        <v>29</v>
      </c>
      <c r="CJ2026">
        <v>5453</v>
      </c>
      <c r="CN2026">
        <v>5453</v>
      </c>
      <c r="CO2026">
        <v>5453</v>
      </c>
      <c r="CS2026">
        <v>5453</v>
      </c>
      <c r="CT2026">
        <v>17</v>
      </c>
      <c r="CU2026">
        <v>17</v>
      </c>
      <c r="CY2026">
        <v>2</v>
      </c>
      <c r="CZ2026">
        <v>1</v>
      </c>
      <c r="DA2026">
        <v>1</v>
      </c>
      <c r="DB2026">
        <f>CX2026+CZ2026+DA2026</f>
        <v>2</v>
      </c>
      <c r="DC2026">
        <v>5</v>
      </c>
      <c r="DE2026">
        <v>8</v>
      </c>
      <c r="DG2026" s="13">
        <f>(DC2026+DD2026)/CU2026</f>
        <v>0.29411764705882354</v>
      </c>
      <c r="DH2026">
        <v>4787</v>
      </c>
      <c r="DI2026">
        <v>1863</v>
      </c>
      <c r="DJ2026">
        <v>1806</v>
      </c>
      <c r="DK2026">
        <v>853</v>
      </c>
      <c r="DL2026">
        <v>18</v>
      </c>
      <c r="DM2026">
        <v>18</v>
      </c>
      <c r="DQ2026">
        <v>18</v>
      </c>
      <c r="DS2026">
        <v>10</v>
      </c>
      <c r="DX2026">
        <v>1</v>
      </c>
      <c r="DZ2026">
        <v>1</v>
      </c>
      <c r="EA2026">
        <v>6</v>
      </c>
      <c r="EF2026">
        <v>16</v>
      </c>
      <c r="EG2026">
        <v>2</v>
      </c>
      <c r="EH2026" s="13">
        <v>0.125</v>
      </c>
      <c r="EI2026">
        <f>CO2026</f>
        <v>5453</v>
      </c>
      <c r="EJ2026" s="16">
        <f>BU2026</f>
        <v>0</v>
      </c>
      <c r="EK2026" s="16">
        <f>EJ2026/EI2026</f>
        <v>0</v>
      </c>
      <c r="EL2026">
        <f>DJ2026</f>
        <v>1806</v>
      </c>
      <c r="EM2026" s="16">
        <f>EK2026*EL2026</f>
        <v>0</v>
      </c>
    </row>
    <row r="2027" spans="1:143" x14ac:dyDescent="0.25">
      <c r="A2027">
        <v>2015</v>
      </c>
      <c r="B2027">
        <v>1805</v>
      </c>
      <c r="C2027" t="s">
        <v>5528</v>
      </c>
      <c r="D2027" t="s">
        <v>5699</v>
      </c>
      <c r="E2027" t="s">
        <v>5700</v>
      </c>
      <c r="F2027" t="s">
        <v>5701</v>
      </c>
      <c r="H2027">
        <v>530090</v>
      </c>
      <c r="I2027" t="s">
        <v>5602</v>
      </c>
      <c r="J2027" t="s">
        <v>4103</v>
      </c>
      <c r="K2027">
        <v>98226</v>
      </c>
      <c r="L2027" t="s">
        <v>163</v>
      </c>
      <c r="N2027" t="s">
        <v>263</v>
      </c>
      <c r="O2027" t="s">
        <v>198</v>
      </c>
      <c r="P2027" t="s">
        <v>152</v>
      </c>
      <c r="Q2027" t="s">
        <v>207</v>
      </c>
      <c r="R2027" t="s">
        <v>154</v>
      </c>
      <c r="S2027" t="s">
        <v>210</v>
      </c>
      <c r="T2027" t="s">
        <v>168</v>
      </c>
      <c r="V2027" t="s">
        <v>343</v>
      </c>
      <c r="W2027" t="s">
        <v>158</v>
      </c>
      <c r="Y2027">
        <v>15</v>
      </c>
      <c r="Z2027">
        <v>5</v>
      </c>
      <c r="AJ2027">
        <v>15</v>
      </c>
      <c r="AR2027" t="s">
        <v>227</v>
      </c>
      <c r="AS2027" t="s">
        <v>152</v>
      </c>
      <c r="AU2027" t="s">
        <v>5702</v>
      </c>
      <c r="BJ2027" s="12">
        <v>0</v>
      </c>
      <c r="BK2027" s="12">
        <v>0</v>
      </c>
      <c r="BS2027" s="12">
        <v>0</v>
      </c>
      <c r="BT2027" s="12">
        <v>0</v>
      </c>
      <c r="BU2027" s="12">
        <v>0</v>
      </c>
      <c r="BV2027" s="12">
        <v>0</v>
      </c>
      <c r="CI2027">
        <f>CE2027+CG2027</f>
        <v>0</v>
      </c>
      <c r="DB2027">
        <f>CX2027+CZ2027+DA2027</f>
        <v>0</v>
      </c>
      <c r="DG2027" s="13" t="e">
        <f>(DC2027+DD2027)/CU2027</f>
        <v>#DIV/0!</v>
      </c>
      <c r="EI2027">
        <f>CO2027</f>
        <v>0</v>
      </c>
      <c r="EJ2027" s="16">
        <f>BU2027</f>
        <v>0</v>
      </c>
      <c r="EK2027" s="16" t="e">
        <f>EJ2027/EI2027</f>
        <v>#DIV/0!</v>
      </c>
      <c r="EL2027">
        <f>DJ2027</f>
        <v>0</v>
      </c>
      <c r="EM2027" s="16" t="e">
        <f>EK2027*EL2027</f>
        <v>#DIV/0!</v>
      </c>
    </row>
    <row r="2028" spans="1:143" x14ac:dyDescent="0.25">
      <c r="A2028">
        <v>2015</v>
      </c>
      <c r="B2028">
        <v>1788</v>
      </c>
      <c r="C2028" t="s">
        <v>5528</v>
      </c>
      <c r="D2028" t="s">
        <v>4124</v>
      </c>
      <c r="E2028" t="s">
        <v>5703</v>
      </c>
      <c r="F2028" t="s">
        <v>5704</v>
      </c>
      <c r="G2028" t="s">
        <v>145</v>
      </c>
      <c r="H2028">
        <v>530090</v>
      </c>
      <c r="I2028" t="s">
        <v>5611</v>
      </c>
      <c r="J2028" t="s">
        <v>4103</v>
      </c>
      <c r="K2028">
        <v>98225</v>
      </c>
      <c r="L2028" t="s">
        <v>163</v>
      </c>
      <c r="N2028" t="s">
        <v>164</v>
      </c>
      <c r="O2028" t="s">
        <v>165</v>
      </c>
      <c r="P2028" t="s">
        <v>152</v>
      </c>
      <c r="Q2028" t="s">
        <v>199</v>
      </c>
      <c r="R2028" t="s">
        <v>154</v>
      </c>
      <c r="S2028" t="s">
        <v>210</v>
      </c>
      <c r="T2028" t="s">
        <v>168</v>
      </c>
      <c r="V2028" t="s">
        <v>343</v>
      </c>
      <c r="W2028" t="s">
        <v>169</v>
      </c>
      <c r="Y2028">
        <v>6</v>
      </c>
      <c r="Z2028">
        <v>3</v>
      </c>
      <c r="AA2028">
        <v>12</v>
      </c>
      <c r="AB2028">
        <v>11</v>
      </c>
      <c r="AG2028" t="s">
        <v>236</v>
      </c>
      <c r="AH2028" t="s">
        <v>236</v>
      </c>
      <c r="AI2028" t="s">
        <v>470</v>
      </c>
      <c r="AJ2028">
        <v>18</v>
      </c>
      <c r="AR2028" t="s">
        <v>159</v>
      </c>
      <c r="AS2028" t="s">
        <v>152</v>
      </c>
      <c r="AU2028" t="s">
        <v>5705</v>
      </c>
      <c r="BF2028" s="12">
        <v>94380</v>
      </c>
      <c r="BH2028" s="15">
        <v>248658</v>
      </c>
      <c r="BJ2028" s="12">
        <v>343038</v>
      </c>
      <c r="BK2028" s="12">
        <v>0</v>
      </c>
      <c r="BS2028" s="12">
        <v>0</v>
      </c>
      <c r="BT2028" s="12">
        <v>0</v>
      </c>
      <c r="BU2028" s="12">
        <v>343038</v>
      </c>
      <c r="BV2028" s="12">
        <v>0</v>
      </c>
      <c r="BW2028" t="s">
        <v>5704</v>
      </c>
      <c r="BX2028" t="s">
        <v>343</v>
      </c>
      <c r="BY2028">
        <v>38</v>
      </c>
      <c r="BZ2028">
        <v>29</v>
      </c>
      <c r="CA2028">
        <v>16</v>
      </c>
      <c r="CB2028">
        <v>7</v>
      </c>
      <c r="CE2028">
        <v>22</v>
      </c>
      <c r="CF2028">
        <v>22</v>
      </c>
      <c r="CI2028">
        <f>CE2028+CG2028</f>
        <v>22</v>
      </c>
      <c r="CJ2028">
        <v>6185</v>
      </c>
      <c r="CL2028">
        <v>2372</v>
      </c>
      <c r="CM2028">
        <v>3813</v>
      </c>
      <c r="CO2028">
        <v>4937</v>
      </c>
      <c r="CQ2028">
        <v>1124</v>
      </c>
      <c r="CR2028">
        <v>3813</v>
      </c>
      <c r="CT2028">
        <v>24</v>
      </c>
      <c r="CU2028">
        <v>19</v>
      </c>
      <c r="CV2028">
        <v>1</v>
      </c>
      <c r="CY2028">
        <v>7</v>
      </c>
      <c r="DB2028">
        <f>CX2028+CZ2028+DA2028</f>
        <v>0</v>
      </c>
      <c r="DC2028">
        <v>5</v>
      </c>
      <c r="DD2028">
        <v>1</v>
      </c>
      <c r="DE2028">
        <v>2</v>
      </c>
      <c r="DF2028">
        <v>3</v>
      </c>
      <c r="DG2028" s="13">
        <f>(DC2028+DD2028)/CU2028</f>
        <v>0.31578947368421051</v>
      </c>
      <c r="DH2028">
        <v>3825</v>
      </c>
      <c r="DI2028">
        <v>2505</v>
      </c>
      <c r="DJ2028">
        <v>1877</v>
      </c>
      <c r="DK2028">
        <v>899</v>
      </c>
      <c r="DL2028">
        <v>21</v>
      </c>
      <c r="DM2028">
        <v>16</v>
      </c>
      <c r="DN2028">
        <v>9</v>
      </c>
      <c r="DO2028">
        <v>4</v>
      </c>
      <c r="DP2028">
        <v>12</v>
      </c>
      <c r="DS2028">
        <v>1</v>
      </c>
      <c r="DU2028">
        <v>2</v>
      </c>
      <c r="EA2028">
        <v>13</v>
      </c>
      <c r="EF2028">
        <v>10</v>
      </c>
      <c r="EG2028">
        <v>3</v>
      </c>
      <c r="EH2028" s="13">
        <v>0.3</v>
      </c>
      <c r="EI2028">
        <f>CO2028</f>
        <v>4937</v>
      </c>
      <c r="EJ2028" s="16">
        <f>BU2028</f>
        <v>343038</v>
      </c>
      <c r="EK2028" s="16">
        <f>EJ2028/EI2028</f>
        <v>69.483086894875427</v>
      </c>
      <c r="EL2028">
        <f>DJ2028</f>
        <v>1877</v>
      </c>
      <c r="EM2028" s="16">
        <f>EK2028*EL2028</f>
        <v>130419.75410168117</v>
      </c>
    </row>
    <row r="2029" spans="1:143" x14ac:dyDescent="0.25">
      <c r="A2029">
        <v>2015</v>
      </c>
      <c r="B2029">
        <v>1785</v>
      </c>
      <c r="C2029" t="s">
        <v>5528</v>
      </c>
      <c r="D2029" t="s">
        <v>5534</v>
      </c>
      <c r="E2029" t="s">
        <v>462</v>
      </c>
      <c r="F2029" t="s">
        <v>5706</v>
      </c>
      <c r="G2029" t="s">
        <v>145</v>
      </c>
      <c r="H2029">
        <v>530090</v>
      </c>
      <c r="I2029" t="s">
        <v>5537</v>
      </c>
      <c r="J2029" t="s">
        <v>4103</v>
      </c>
      <c r="K2029">
        <v>98228</v>
      </c>
      <c r="L2029" t="s">
        <v>163</v>
      </c>
      <c r="N2029" t="s">
        <v>247</v>
      </c>
      <c r="O2029" t="s">
        <v>198</v>
      </c>
      <c r="P2029" t="s">
        <v>152</v>
      </c>
      <c r="Q2029" t="s">
        <v>199</v>
      </c>
      <c r="R2029" t="s">
        <v>235</v>
      </c>
      <c r="S2029" t="s">
        <v>210</v>
      </c>
      <c r="T2029" t="s">
        <v>168</v>
      </c>
      <c r="V2029" t="s">
        <v>343</v>
      </c>
      <c r="W2029" t="s">
        <v>333</v>
      </c>
      <c r="Y2029">
        <v>24</v>
      </c>
      <c r="Z2029">
        <v>8</v>
      </c>
      <c r="AA2029">
        <v>0</v>
      </c>
      <c r="AJ2029">
        <v>24</v>
      </c>
      <c r="AR2029" t="s">
        <v>159</v>
      </c>
      <c r="AS2029" t="s">
        <v>152</v>
      </c>
      <c r="AU2029" t="s">
        <v>5707</v>
      </c>
      <c r="AV2029" s="12">
        <v>121122.24000000001</v>
      </c>
      <c r="BB2029" s="12">
        <v>28406</v>
      </c>
      <c r="BJ2029" s="12">
        <v>149528.24</v>
      </c>
      <c r="BK2029" s="12">
        <v>149528.24</v>
      </c>
      <c r="BS2029" s="12">
        <v>0</v>
      </c>
      <c r="BT2029" s="12">
        <v>0</v>
      </c>
      <c r="BU2029" s="12">
        <v>149528.24</v>
      </c>
      <c r="BV2029" s="12">
        <v>149528.24</v>
      </c>
      <c r="BW2029" t="s">
        <v>5706</v>
      </c>
      <c r="BX2029" t="s">
        <v>343</v>
      </c>
      <c r="BY2029">
        <v>44</v>
      </c>
      <c r="BZ2029">
        <v>18</v>
      </c>
      <c r="CA2029">
        <v>41</v>
      </c>
      <c r="CB2029">
        <v>16</v>
      </c>
      <c r="CC2029">
        <v>2</v>
      </c>
      <c r="CD2029">
        <v>1</v>
      </c>
      <c r="CE2029">
        <v>1</v>
      </c>
      <c r="CF2029">
        <v>1</v>
      </c>
      <c r="CI2029">
        <f>CE2029+CG2029</f>
        <v>1</v>
      </c>
      <c r="CJ2029">
        <v>3810</v>
      </c>
      <c r="CK2029">
        <v>52</v>
      </c>
      <c r="CL2029">
        <v>3732</v>
      </c>
      <c r="CM2029">
        <v>26</v>
      </c>
      <c r="CO2029">
        <v>1511</v>
      </c>
      <c r="CP2029">
        <v>26</v>
      </c>
      <c r="CQ2029">
        <v>1459</v>
      </c>
      <c r="CR2029">
        <v>26</v>
      </c>
      <c r="CT2029">
        <v>34</v>
      </c>
      <c r="CU2029">
        <v>12</v>
      </c>
      <c r="CY2029">
        <v>5</v>
      </c>
      <c r="DB2029">
        <f>CX2029+CZ2029+DA2029</f>
        <v>0</v>
      </c>
      <c r="DC2029">
        <v>3</v>
      </c>
      <c r="DD2029">
        <v>2</v>
      </c>
      <c r="DE2029">
        <v>2</v>
      </c>
      <c r="DG2029" s="13">
        <f>(DC2029+DD2029)/CU2029</f>
        <v>0.41666666666666669</v>
      </c>
      <c r="DH2029">
        <v>1446</v>
      </c>
      <c r="DI2029">
        <v>1079</v>
      </c>
      <c r="DJ2029">
        <v>902</v>
      </c>
      <c r="DK2029">
        <v>607</v>
      </c>
      <c r="DL2029">
        <v>32</v>
      </c>
      <c r="DM2029">
        <v>13</v>
      </c>
      <c r="DN2029">
        <v>29</v>
      </c>
      <c r="DO2029">
        <v>11</v>
      </c>
      <c r="DP2029">
        <v>1</v>
      </c>
      <c r="DR2029">
        <v>1</v>
      </c>
      <c r="DS2029">
        <v>3</v>
      </c>
      <c r="DU2029">
        <v>1</v>
      </c>
      <c r="DX2029">
        <v>1</v>
      </c>
      <c r="EA2029">
        <v>8</v>
      </c>
      <c r="EF2029">
        <v>5</v>
      </c>
      <c r="EG2029">
        <v>1</v>
      </c>
      <c r="EH2029" s="13">
        <v>0.2</v>
      </c>
      <c r="EI2029">
        <f>CO2029</f>
        <v>1511</v>
      </c>
      <c r="EJ2029" s="16">
        <f>BU2029</f>
        <v>149528.24</v>
      </c>
      <c r="EK2029" s="16">
        <f>EJ2029/EI2029</f>
        <v>98.959788219722029</v>
      </c>
      <c r="EL2029">
        <f>DJ2029</f>
        <v>902</v>
      </c>
      <c r="EM2029" s="16">
        <f>EK2029*EL2029</f>
        <v>89261.728974189275</v>
      </c>
    </row>
    <row r="2030" spans="1:143" x14ac:dyDescent="0.25">
      <c r="A2030">
        <v>2015</v>
      </c>
      <c r="B2030">
        <v>1796</v>
      </c>
      <c r="C2030" t="s">
        <v>5528</v>
      </c>
      <c r="D2030" t="s">
        <v>1544</v>
      </c>
      <c r="E2030" t="s">
        <v>5708</v>
      </c>
      <c r="F2030" t="s">
        <v>5709</v>
      </c>
      <c r="G2030" t="s">
        <v>145</v>
      </c>
      <c r="H2030">
        <v>530090</v>
      </c>
      <c r="I2030" t="s">
        <v>5541</v>
      </c>
      <c r="J2030" t="s">
        <v>4103</v>
      </c>
      <c r="K2030">
        <v>98225</v>
      </c>
      <c r="L2030" t="s">
        <v>163</v>
      </c>
      <c r="N2030" t="s">
        <v>164</v>
      </c>
      <c r="O2030" t="s">
        <v>165</v>
      </c>
      <c r="P2030" t="s">
        <v>152</v>
      </c>
      <c r="Q2030" t="s">
        <v>199</v>
      </c>
      <c r="R2030" t="s">
        <v>154</v>
      </c>
      <c r="S2030" t="s">
        <v>210</v>
      </c>
      <c r="T2030" t="s">
        <v>168</v>
      </c>
      <c r="V2030" t="s">
        <v>343</v>
      </c>
      <c r="W2030" t="s">
        <v>158</v>
      </c>
      <c r="Y2030">
        <v>26</v>
      </c>
      <c r="Z2030">
        <v>13</v>
      </c>
      <c r="AJ2030">
        <v>26</v>
      </c>
      <c r="AR2030" t="s">
        <v>159</v>
      </c>
      <c r="AS2030" t="s">
        <v>210</v>
      </c>
      <c r="BJ2030" s="12">
        <v>0</v>
      </c>
      <c r="BK2030" s="12">
        <v>0</v>
      </c>
      <c r="BS2030" s="12">
        <v>0</v>
      </c>
      <c r="BT2030" s="12">
        <v>0</v>
      </c>
      <c r="BU2030" s="12">
        <v>0</v>
      </c>
      <c r="BV2030" s="12">
        <v>0</v>
      </c>
      <c r="BW2030" t="s">
        <v>5709</v>
      </c>
      <c r="BX2030" t="s">
        <v>343</v>
      </c>
      <c r="BY2030">
        <v>34</v>
      </c>
      <c r="BZ2030">
        <v>15</v>
      </c>
      <c r="CA2030">
        <v>29</v>
      </c>
      <c r="CB2030">
        <v>10</v>
      </c>
      <c r="CG2030">
        <v>5</v>
      </c>
      <c r="CH2030">
        <v>5</v>
      </c>
      <c r="CI2030">
        <f>CE2030+CG2030</f>
        <v>5</v>
      </c>
      <c r="CJ2030">
        <v>6525</v>
      </c>
      <c r="CL2030">
        <v>5580</v>
      </c>
      <c r="CN2030">
        <v>945</v>
      </c>
      <c r="CO2030">
        <v>2925</v>
      </c>
      <c r="CQ2030">
        <v>1980</v>
      </c>
      <c r="CS2030">
        <v>945</v>
      </c>
      <c r="CT2030">
        <v>20</v>
      </c>
      <c r="CU2030">
        <v>10</v>
      </c>
      <c r="CY2030">
        <v>2</v>
      </c>
      <c r="DB2030">
        <f>CX2030+CZ2030+DA2030</f>
        <v>0</v>
      </c>
      <c r="DC2030">
        <v>7</v>
      </c>
      <c r="DF2030">
        <v>1</v>
      </c>
      <c r="DG2030" s="13">
        <f>(DC2030+DD2030)/CU2030</f>
        <v>0.7</v>
      </c>
      <c r="DH2030">
        <v>3557</v>
      </c>
      <c r="DI2030">
        <v>1979</v>
      </c>
      <c r="DJ2030">
        <v>3089</v>
      </c>
      <c r="DK2030">
        <v>1578</v>
      </c>
      <c r="DL2030">
        <v>12</v>
      </c>
      <c r="DM2030">
        <v>5</v>
      </c>
      <c r="DN2030">
        <v>11</v>
      </c>
      <c r="DO2030">
        <v>4</v>
      </c>
      <c r="DQ2030">
        <v>1</v>
      </c>
      <c r="DS2030">
        <v>1</v>
      </c>
      <c r="EA2030">
        <v>4</v>
      </c>
      <c r="EF2030">
        <v>1</v>
      </c>
      <c r="EG2030">
        <v>0</v>
      </c>
      <c r="EH2030" s="13">
        <v>0</v>
      </c>
      <c r="EI2030">
        <f>CO2030</f>
        <v>2925</v>
      </c>
      <c r="EJ2030" s="16">
        <f>BU2030</f>
        <v>0</v>
      </c>
      <c r="EK2030" s="16">
        <f>EJ2030/EI2030</f>
        <v>0</v>
      </c>
      <c r="EL2030">
        <f>DJ2030</f>
        <v>3089</v>
      </c>
      <c r="EM2030" s="16">
        <f>EK2030*EL2030</f>
        <v>0</v>
      </c>
    </row>
    <row r="2031" spans="1:143" x14ac:dyDescent="0.25">
      <c r="A2031">
        <v>2015</v>
      </c>
      <c r="B2031">
        <v>1833</v>
      </c>
      <c r="C2031" t="s">
        <v>5528</v>
      </c>
      <c r="D2031" t="s">
        <v>5538</v>
      </c>
      <c r="E2031" t="s">
        <v>5710</v>
      </c>
      <c r="F2031" t="s">
        <v>5711</v>
      </c>
      <c r="H2031">
        <v>530090</v>
      </c>
      <c r="I2031" t="s">
        <v>5541</v>
      </c>
      <c r="J2031" t="s">
        <v>4103</v>
      </c>
      <c r="K2031">
        <v>98225</v>
      </c>
      <c r="L2031" t="s">
        <v>163</v>
      </c>
      <c r="N2031" t="s">
        <v>151</v>
      </c>
      <c r="P2031" t="s">
        <v>152</v>
      </c>
      <c r="Q2031" t="s">
        <v>207</v>
      </c>
      <c r="R2031" t="s">
        <v>235</v>
      </c>
      <c r="T2031" t="s">
        <v>155</v>
      </c>
      <c r="U2031" t="s">
        <v>156</v>
      </c>
      <c r="V2031" t="s">
        <v>157</v>
      </c>
      <c r="W2031" t="s">
        <v>169</v>
      </c>
      <c r="X2031" t="s">
        <v>226</v>
      </c>
      <c r="Y2031">
        <v>0</v>
      </c>
      <c r="Z2031">
        <v>0</v>
      </c>
      <c r="AA2031">
        <v>1</v>
      </c>
      <c r="AB2031">
        <v>1</v>
      </c>
      <c r="AJ2031">
        <v>1</v>
      </c>
      <c r="AR2031" t="s">
        <v>159</v>
      </c>
      <c r="AS2031" t="s">
        <v>152</v>
      </c>
      <c r="AU2031" t="s">
        <v>5712</v>
      </c>
      <c r="BF2031" s="12">
        <v>2220</v>
      </c>
      <c r="BJ2031" s="12">
        <v>2220</v>
      </c>
      <c r="BK2031" s="12">
        <v>0</v>
      </c>
      <c r="BS2031" s="12">
        <v>0</v>
      </c>
      <c r="BT2031" s="12">
        <v>0</v>
      </c>
      <c r="BU2031" s="12">
        <v>2220</v>
      </c>
      <c r="BV2031" s="12">
        <v>0</v>
      </c>
      <c r="BW2031" t="s">
        <v>5711</v>
      </c>
      <c r="BX2031" t="s">
        <v>157</v>
      </c>
      <c r="BY2031">
        <v>3</v>
      </c>
      <c r="BZ2031">
        <v>2</v>
      </c>
      <c r="CG2031">
        <v>3</v>
      </c>
      <c r="CH2031">
        <v>2</v>
      </c>
      <c r="CI2031">
        <f>CE2031+CG2031</f>
        <v>3</v>
      </c>
      <c r="CJ2031">
        <v>1095</v>
      </c>
      <c r="CN2031">
        <v>1095</v>
      </c>
      <c r="CO2031">
        <v>730</v>
      </c>
      <c r="CS2031">
        <v>730</v>
      </c>
      <c r="DB2031">
        <f>CX2031+CZ2031+DA2031</f>
        <v>0</v>
      </c>
      <c r="DG2031" s="13" t="e">
        <f>(DC2031+DD2031)/CU2031</f>
        <v>#DIV/0!</v>
      </c>
      <c r="EI2031">
        <f>CO2031</f>
        <v>730</v>
      </c>
      <c r="EJ2031" s="16">
        <f>BU2031</f>
        <v>2220</v>
      </c>
      <c r="EK2031" s="16">
        <f>EJ2031/EI2031</f>
        <v>3.0410958904109591</v>
      </c>
      <c r="EL2031">
        <f>DJ2031</f>
        <v>0</v>
      </c>
      <c r="EM2031" s="16">
        <f>EK2031*EL2031</f>
        <v>0</v>
      </c>
    </row>
    <row r="2032" spans="1:143" x14ac:dyDescent="0.25">
      <c r="A2032">
        <v>2015</v>
      </c>
      <c r="B2032">
        <v>1790</v>
      </c>
      <c r="C2032" t="s">
        <v>5528</v>
      </c>
      <c r="D2032" t="s">
        <v>5656</v>
      </c>
      <c r="E2032" t="s">
        <v>1227</v>
      </c>
      <c r="F2032" t="s">
        <v>5713</v>
      </c>
      <c r="H2032">
        <v>530090</v>
      </c>
      <c r="I2032" t="s">
        <v>5659</v>
      </c>
      <c r="J2032" t="s">
        <v>4103</v>
      </c>
      <c r="K2032">
        <v>98225</v>
      </c>
      <c r="L2032" t="s">
        <v>163</v>
      </c>
      <c r="N2032" t="s">
        <v>164</v>
      </c>
      <c r="O2032" t="s">
        <v>165</v>
      </c>
      <c r="P2032" t="s">
        <v>210</v>
      </c>
      <c r="Q2032" t="s">
        <v>256</v>
      </c>
      <c r="R2032" t="s">
        <v>248</v>
      </c>
      <c r="S2032" t="s">
        <v>210</v>
      </c>
      <c r="V2032" t="s">
        <v>257</v>
      </c>
      <c r="W2032" t="s">
        <v>175</v>
      </c>
      <c r="X2032" t="s">
        <v>226</v>
      </c>
      <c r="AA2032">
        <v>34</v>
      </c>
      <c r="AB2032">
        <v>34</v>
      </c>
      <c r="AE2032" t="s">
        <v>2751</v>
      </c>
      <c r="AI2032" t="s">
        <v>2751</v>
      </c>
      <c r="AJ2032">
        <v>34</v>
      </c>
      <c r="AQ2032" t="s">
        <v>2751</v>
      </c>
      <c r="AR2032" t="s">
        <v>159</v>
      </c>
      <c r="AS2032" t="s">
        <v>152</v>
      </c>
      <c r="AT2032" t="s">
        <v>966</v>
      </c>
      <c r="BA2032" s="15">
        <v>188243</v>
      </c>
      <c r="BJ2032" s="12">
        <v>188243</v>
      </c>
      <c r="BK2032" s="12">
        <v>0</v>
      </c>
      <c r="BS2032" s="12">
        <v>0</v>
      </c>
      <c r="BT2032" s="12">
        <v>0</v>
      </c>
      <c r="BU2032" s="12">
        <v>188243</v>
      </c>
      <c r="BV2032" s="12">
        <v>0</v>
      </c>
      <c r="CI2032">
        <f>CE2032+CG2032</f>
        <v>0</v>
      </c>
      <c r="DB2032">
        <f>CX2032+CZ2032+DA2032</f>
        <v>0</v>
      </c>
      <c r="DG2032" s="13" t="e">
        <f>(DC2032+DD2032)/CU2032</f>
        <v>#DIV/0!</v>
      </c>
      <c r="EI2032">
        <f>CO2032</f>
        <v>0</v>
      </c>
      <c r="EJ2032" s="16">
        <f>BU2032</f>
        <v>188243</v>
      </c>
      <c r="EK2032" s="16" t="e">
        <f>EJ2032/EI2032</f>
        <v>#DIV/0!</v>
      </c>
      <c r="EL2032">
        <f>DJ2032</f>
        <v>0</v>
      </c>
      <c r="EM2032" s="16" t="e">
        <f>EK2032*EL2032</f>
        <v>#DIV/0!</v>
      </c>
    </row>
    <row r="2033" spans="1:143" x14ac:dyDescent="0.25">
      <c r="A2033">
        <v>2015</v>
      </c>
      <c r="B2033">
        <v>1769</v>
      </c>
      <c r="C2033" t="s">
        <v>5528</v>
      </c>
      <c r="D2033" t="s">
        <v>4152</v>
      </c>
      <c r="E2033" t="s">
        <v>5714</v>
      </c>
      <c r="F2033" t="s">
        <v>5715</v>
      </c>
      <c r="H2033">
        <v>530090</v>
      </c>
      <c r="I2033" t="s">
        <v>5547</v>
      </c>
      <c r="J2033" t="s">
        <v>4103</v>
      </c>
      <c r="K2033">
        <v>98225</v>
      </c>
      <c r="L2033" t="s">
        <v>163</v>
      </c>
      <c r="N2033" t="s">
        <v>263</v>
      </c>
      <c r="O2033" t="s">
        <v>165</v>
      </c>
      <c r="P2033" t="s">
        <v>210</v>
      </c>
      <c r="Q2033" t="s">
        <v>166</v>
      </c>
      <c r="R2033" t="s">
        <v>248</v>
      </c>
      <c r="S2033" t="s">
        <v>210</v>
      </c>
      <c r="V2033" t="s">
        <v>257</v>
      </c>
      <c r="W2033" t="s">
        <v>175</v>
      </c>
      <c r="X2033" t="s">
        <v>226</v>
      </c>
      <c r="AA2033">
        <v>10</v>
      </c>
      <c r="AB2033">
        <v>10</v>
      </c>
      <c r="AJ2033">
        <v>10</v>
      </c>
      <c r="AQ2033" t="s">
        <v>470</v>
      </c>
      <c r="AR2033" t="s">
        <v>159</v>
      </c>
      <c r="AT2033" t="s">
        <v>966</v>
      </c>
      <c r="BG2033" s="15">
        <v>73440</v>
      </c>
      <c r="BJ2033" s="12">
        <v>73440</v>
      </c>
      <c r="BK2033" s="12">
        <v>0</v>
      </c>
      <c r="BS2033" s="12">
        <v>0</v>
      </c>
      <c r="BT2033" s="12">
        <v>0</v>
      </c>
      <c r="BU2033" s="12">
        <v>73440</v>
      </c>
      <c r="BV2033" s="12">
        <v>0</v>
      </c>
      <c r="BW2033" t="s">
        <v>5715</v>
      </c>
      <c r="BX2033" t="s">
        <v>259</v>
      </c>
      <c r="BY2033">
        <v>12</v>
      </c>
      <c r="BZ2033">
        <v>12</v>
      </c>
      <c r="CG2033">
        <v>12</v>
      </c>
      <c r="CH2033">
        <v>12</v>
      </c>
      <c r="CI2033">
        <f>CE2033+CG2033</f>
        <v>12</v>
      </c>
      <c r="CJ2033">
        <v>2926</v>
      </c>
      <c r="CN2033">
        <v>2926</v>
      </c>
      <c r="CO2033">
        <v>2926</v>
      </c>
      <c r="CS2033">
        <v>2926</v>
      </c>
      <c r="CT2033">
        <v>2</v>
      </c>
      <c r="CU2033">
        <v>2</v>
      </c>
      <c r="CY2033">
        <v>1</v>
      </c>
      <c r="DB2033">
        <f>CX2033+CZ2033+DA2033</f>
        <v>0</v>
      </c>
      <c r="DC2033">
        <v>1</v>
      </c>
      <c r="DG2033" s="13">
        <f>(DC2033+DD2033)/CU2033</f>
        <v>0.5</v>
      </c>
      <c r="DH2033">
        <v>2503</v>
      </c>
      <c r="DI2033">
        <v>224</v>
      </c>
      <c r="DJ2033">
        <v>1255</v>
      </c>
      <c r="DK2033">
        <v>119</v>
      </c>
      <c r="DL2033">
        <v>2</v>
      </c>
      <c r="DM2033">
        <v>2</v>
      </c>
      <c r="DQ2033">
        <v>2</v>
      </c>
      <c r="DS2033">
        <v>1</v>
      </c>
      <c r="DZ2033">
        <v>1</v>
      </c>
      <c r="EB2033">
        <v>2</v>
      </c>
      <c r="EE2033">
        <v>2</v>
      </c>
      <c r="EF2033">
        <v>2</v>
      </c>
      <c r="EG2033">
        <v>0</v>
      </c>
      <c r="EH2033" s="13">
        <v>0</v>
      </c>
      <c r="EI2033">
        <f>CO2033</f>
        <v>2926</v>
      </c>
      <c r="EJ2033" s="16">
        <f>BU2033</f>
        <v>73440</v>
      </c>
      <c r="EK2033" s="16">
        <f>EJ2033/EI2033</f>
        <v>25.099111414900889</v>
      </c>
      <c r="EL2033">
        <f>DJ2033</f>
        <v>1255</v>
      </c>
      <c r="EM2033" s="16">
        <f>EK2033*EL2033</f>
        <v>31499.384825700618</v>
      </c>
    </row>
    <row r="2034" spans="1:143" x14ac:dyDescent="0.25">
      <c r="A2034">
        <v>2015</v>
      </c>
      <c r="B2034">
        <v>1831</v>
      </c>
      <c r="C2034" t="s">
        <v>5528</v>
      </c>
      <c r="D2034" t="s">
        <v>5538</v>
      </c>
      <c r="E2034" t="s">
        <v>5716</v>
      </c>
      <c r="F2034" t="s">
        <v>5717</v>
      </c>
      <c r="G2034" t="s">
        <v>145</v>
      </c>
      <c r="H2034">
        <v>530090</v>
      </c>
      <c r="I2034" t="s">
        <v>5541</v>
      </c>
      <c r="J2034" t="s">
        <v>4103</v>
      </c>
      <c r="K2034">
        <v>98225</v>
      </c>
      <c r="L2034" t="s">
        <v>163</v>
      </c>
      <c r="N2034" t="s">
        <v>286</v>
      </c>
      <c r="P2034" t="s">
        <v>210</v>
      </c>
      <c r="Q2034" t="s">
        <v>166</v>
      </c>
      <c r="V2034" t="s">
        <v>287</v>
      </c>
      <c r="W2034" t="s">
        <v>175</v>
      </c>
      <c r="AJ2034">
        <v>0</v>
      </c>
      <c r="AR2034" t="s">
        <v>159</v>
      </c>
      <c r="AU2034" t="s">
        <v>5718</v>
      </c>
      <c r="BJ2034" s="12">
        <v>0</v>
      </c>
      <c r="BK2034" s="12">
        <v>0</v>
      </c>
      <c r="BS2034" s="12">
        <v>0</v>
      </c>
      <c r="BT2034" s="12">
        <v>0</v>
      </c>
      <c r="BU2034" s="12">
        <v>0</v>
      </c>
      <c r="BV2034" s="12">
        <v>0</v>
      </c>
      <c r="CI2034">
        <f>CE2034+CG2034</f>
        <v>0</v>
      </c>
      <c r="DB2034">
        <f>CX2034+CZ2034+DA2034</f>
        <v>0</v>
      </c>
      <c r="DG2034" s="13" t="e">
        <f>(DC2034+DD2034)/CU2034</f>
        <v>#DIV/0!</v>
      </c>
      <c r="EI2034">
        <f>CO2034</f>
        <v>0</v>
      </c>
      <c r="EJ2034" s="16">
        <f>BU2034</f>
        <v>0</v>
      </c>
      <c r="EK2034" s="16" t="e">
        <f>EJ2034/EI2034</f>
        <v>#DIV/0!</v>
      </c>
      <c r="EL2034">
        <f>DJ2034</f>
        <v>0</v>
      </c>
      <c r="EM2034" s="16" t="e">
        <f>EK2034*EL2034</f>
        <v>#DIV/0!</v>
      </c>
    </row>
    <row r="2035" spans="1:143" x14ac:dyDescent="0.25">
      <c r="A2035">
        <v>2015</v>
      </c>
      <c r="B2035">
        <v>1801</v>
      </c>
      <c r="C2035" t="s">
        <v>5528</v>
      </c>
      <c r="D2035" t="s">
        <v>1544</v>
      </c>
      <c r="E2035" t="s">
        <v>5719</v>
      </c>
      <c r="F2035" t="s">
        <v>5720</v>
      </c>
      <c r="G2035" t="s">
        <v>145</v>
      </c>
      <c r="H2035">
        <v>530090</v>
      </c>
      <c r="I2035" t="s">
        <v>5541</v>
      </c>
      <c r="J2035" t="s">
        <v>4103</v>
      </c>
      <c r="K2035">
        <v>98225</v>
      </c>
      <c r="L2035" t="s">
        <v>163</v>
      </c>
      <c r="N2035" t="s">
        <v>164</v>
      </c>
      <c r="O2035" t="s">
        <v>165</v>
      </c>
      <c r="P2035" t="s">
        <v>152</v>
      </c>
      <c r="Q2035" t="s">
        <v>199</v>
      </c>
      <c r="R2035" t="s">
        <v>154</v>
      </c>
      <c r="S2035" t="s">
        <v>210</v>
      </c>
      <c r="T2035" t="s">
        <v>168</v>
      </c>
      <c r="V2035" t="s">
        <v>343</v>
      </c>
      <c r="W2035" t="s">
        <v>158</v>
      </c>
      <c r="Y2035">
        <v>40</v>
      </c>
      <c r="Z2035">
        <v>22</v>
      </c>
      <c r="AJ2035">
        <v>40</v>
      </c>
      <c r="AR2035" t="s">
        <v>159</v>
      </c>
      <c r="AS2035" t="s">
        <v>210</v>
      </c>
      <c r="BJ2035" s="12">
        <v>0</v>
      </c>
      <c r="BK2035" s="12">
        <v>0</v>
      </c>
      <c r="BS2035" s="12">
        <v>0</v>
      </c>
      <c r="BT2035" s="12">
        <v>0</v>
      </c>
      <c r="BU2035" s="12">
        <v>0</v>
      </c>
      <c r="BV2035" s="12">
        <v>0</v>
      </c>
      <c r="BW2035" t="s">
        <v>5720</v>
      </c>
      <c r="BX2035" t="s">
        <v>343</v>
      </c>
      <c r="BY2035">
        <v>45</v>
      </c>
      <c r="BZ2035">
        <v>18</v>
      </c>
      <c r="CA2035">
        <v>45</v>
      </c>
      <c r="CB2035">
        <v>18</v>
      </c>
      <c r="CI2035">
        <f>CE2035+CG2035</f>
        <v>0</v>
      </c>
      <c r="CJ2035">
        <v>8694</v>
      </c>
      <c r="CL2035">
        <v>8694</v>
      </c>
      <c r="CO2035">
        <v>3372</v>
      </c>
      <c r="CQ2035">
        <v>3372</v>
      </c>
      <c r="CT2035">
        <v>30</v>
      </c>
      <c r="CU2035">
        <v>11</v>
      </c>
      <c r="DB2035">
        <f>CX2035+CZ2035+DA2035</f>
        <v>0</v>
      </c>
      <c r="DC2035">
        <v>10</v>
      </c>
      <c r="DE2035">
        <v>1</v>
      </c>
      <c r="DG2035" s="13">
        <f>(DC2035+DD2035)/CU2035</f>
        <v>0.90909090909090906</v>
      </c>
      <c r="DH2035">
        <v>4192</v>
      </c>
      <c r="DI2035">
        <v>1880</v>
      </c>
      <c r="DJ2035">
        <v>4062</v>
      </c>
      <c r="DK2035">
        <v>1750</v>
      </c>
      <c r="DL2035">
        <v>11</v>
      </c>
      <c r="DM2035">
        <v>4</v>
      </c>
      <c r="DN2035">
        <v>11</v>
      </c>
      <c r="DO2035">
        <v>4</v>
      </c>
      <c r="DS2035">
        <v>2</v>
      </c>
      <c r="EA2035">
        <v>2</v>
      </c>
      <c r="EF2035">
        <v>5</v>
      </c>
      <c r="EG2035">
        <v>0</v>
      </c>
      <c r="EH2035" s="13">
        <v>0</v>
      </c>
      <c r="EI2035">
        <f>CO2035</f>
        <v>3372</v>
      </c>
      <c r="EJ2035" s="16">
        <f>BU2035</f>
        <v>0</v>
      </c>
      <c r="EK2035" s="16">
        <f>EJ2035/EI2035</f>
        <v>0</v>
      </c>
      <c r="EL2035">
        <f>DJ2035</f>
        <v>4062</v>
      </c>
      <c r="EM2035" s="16">
        <f>EK2035*EL2035</f>
        <v>0</v>
      </c>
    </row>
    <row r="2036" spans="1:143" x14ac:dyDescent="0.25">
      <c r="A2036">
        <v>2015</v>
      </c>
      <c r="B2036">
        <v>1828</v>
      </c>
      <c r="C2036" t="s">
        <v>5528</v>
      </c>
      <c r="D2036" t="s">
        <v>5538</v>
      </c>
      <c r="E2036" t="s">
        <v>5721</v>
      </c>
      <c r="F2036" t="s">
        <v>5722</v>
      </c>
      <c r="G2036" t="s">
        <v>145</v>
      </c>
      <c r="H2036">
        <v>530090</v>
      </c>
      <c r="I2036" t="s">
        <v>5577</v>
      </c>
      <c r="J2036" t="s">
        <v>4103</v>
      </c>
      <c r="K2036">
        <v>98225</v>
      </c>
      <c r="L2036" t="s">
        <v>163</v>
      </c>
      <c r="N2036" t="s">
        <v>151</v>
      </c>
      <c r="P2036" t="s">
        <v>152</v>
      </c>
      <c r="Q2036" t="s">
        <v>207</v>
      </c>
      <c r="R2036" t="s">
        <v>154</v>
      </c>
      <c r="T2036" t="s">
        <v>155</v>
      </c>
      <c r="U2036" t="s">
        <v>156</v>
      </c>
      <c r="V2036" t="s">
        <v>157</v>
      </c>
      <c r="W2036" t="s">
        <v>169</v>
      </c>
      <c r="Y2036">
        <v>18</v>
      </c>
      <c r="Z2036">
        <v>6</v>
      </c>
      <c r="AA2036">
        <v>30</v>
      </c>
      <c r="AB2036">
        <v>29</v>
      </c>
      <c r="AJ2036">
        <v>48</v>
      </c>
      <c r="AR2036" t="s">
        <v>159</v>
      </c>
      <c r="AS2036" t="s">
        <v>210</v>
      </c>
      <c r="BB2036" s="12">
        <v>6587.8</v>
      </c>
      <c r="BF2036" s="12">
        <v>126832.1</v>
      </c>
      <c r="BJ2036" s="12">
        <v>133419.9</v>
      </c>
      <c r="BK2036" s="12">
        <v>6587.8</v>
      </c>
      <c r="BS2036" s="12">
        <v>0</v>
      </c>
      <c r="BT2036" s="12">
        <v>0</v>
      </c>
      <c r="BU2036" s="12">
        <v>133419.9</v>
      </c>
      <c r="BV2036" s="12">
        <v>6587.8</v>
      </c>
      <c r="BW2036" t="s">
        <v>5722</v>
      </c>
      <c r="BX2036" t="s">
        <v>157</v>
      </c>
      <c r="BY2036">
        <v>258</v>
      </c>
      <c r="BZ2036">
        <v>140</v>
      </c>
      <c r="CA2036">
        <v>164</v>
      </c>
      <c r="CB2036">
        <v>51</v>
      </c>
      <c r="CE2036">
        <v>7</v>
      </c>
      <c r="CF2036">
        <v>6</v>
      </c>
      <c r="CG2036">
        <v>87</v>
      </c>
      <c r="CH2036">
        <v>83</v>
      </c>
      <c r="CI2036">
        <f>CE2036+CG2036</f>
        <v>94</v>
      </c>
      <c r="CJ2036">
        <v>42411</v>
      </c>
      <c r="CL2036">
        <v>26562</v>
      </c>
      <c r="CM2036">
        <v>397</v>
      </c>
      <c r="CN2036">
        <v>15452</v>
      </c>
      <c r="CO2036">
        <v>23867</v>
      </c>
      <c r="CQ2036">
        <v>9329</v>
      </c>
      <c r="CR2036">
        <v>368</v>
      </c>
      <c r="CS2036">
        <v>14170</v>
      </c>
      <c r="CT2036">
        <v>153</v>
      </c>
      <c r="CU2036">
        <v>92</v>
      </c>
      <c r="CV2036">
        <v>2</v>
      </c>
      <c r="CW2036">
        <v>4</v>
      </c>
      <c r="CY2036">
        <v>7</v>
      </c>
      <c r="CZ2036">
        <v>4</v>
      </c>
      <c r="DB2036">
        <f>CX2036+CZ2036+DA2036</f>
        <v>4</v>
      </c>
      <c r="DC2036">
        <v>49</v>
      </c>
      <c r="DD2036">
        <v>11</v>
      </c>
      <c r="DE2036">
        <v>12</v>
      </c>
      <c r="DF2036">
        <v>3</v>
      </c>
      <c r="DG2036" s="13">
        <f>(DC2036+DD2036)/CU2036</f>
        <v>0.65217391304347827</v>
      </c>
      <c r="DH2036">
        <v>18575</v>
      </c>
      <c r="DI2036">
        <v>9969</v>
      </c>
      <c r="DJ2036">
        <v>13451</v>
      </c>
      <c r="DK2036">
        <v>6628</v>
      </c>
      <c r="DL2036">
        <v>156</v>
      </c>
      <c r="DM2036">
        <v>96</v>
      </c>
      <c r="DN2036">
        <v>80</v>
      </c>
      <c r="DO2036">
        <v>23</v>
      </c>
      <c r="DP2036">
        <v>6</v>
      </c>
      <c r="DQ2036">
        <v>67</v>
      </c>
      <c r="DS2036">
        <v>19</v>
      </c>
      <c r="DT2036" t="s">
        <v>311</v>
      </c>
      <c r="DU2036">
        <v>3</v>
      </c>
      <c r="DW2036">
        <v>18</v>
      </c>
      <c r="DX2036">
        <v>15</v>
      </c>
      <c r="DY2036" t="s">
        <v>297</v>
      </c>
      <c r="EA2036">
        <v>36</v>
      </c>
      <c r="EB2036">
        <v>4</v>
      </c>
      <c r="EE2036">
        <v>4</v>
      </c>
      <c r="EI2036">
        <f>CO2036</f>
        <v>23867</v>
      </c>
      <c r="EJ2036" s="16">
        <f>BU2036</f>
        <v>133419.9</v>
      </c>
      <c r="EK2036" s="16">
        <f>EJ2036/EI2036</f>
        <v>5.590141199145263</v>
      </c>
      <c r="EL2036">
        <f>DJ2036</f>
        <v>13451</v>
      </c>
      <c r="EM2036" s="16">
        <f>EK2036*EL2036</f>
        <v>75192.989269702928</v>
      </c>
    </row>
    <row r="2037" spans="1:143" x14ac:dyDescent="0.25">
      <c r="A2037">
        <v>2015</v>
      </c>
      <c r="B2037">
        <v>1837</v>
      </c>
      <c r="C2037" t="s">
        <v>5528</v>
      </c>
      <c r="D2037" t="s">
        <v>5538</v>
      </c>
      <c r="E2037" t="s">
        <v>5723</v>
      </c>
      <c r="F2037" t="s">
        <v>5724</v>
      </c>
      <c r="G2037" t="s">
        <v>145</v>
      </c>
      <c r="H2037">
        <v>530090</v>
      </c>
      <c r="I2037" t="s">
        <v>5577</v>
      </c>
      <c r="J2037" t="s">
        <v>4103</v>
      </c>
      <c r="K2037">
        <v>98225</v>
      </c>
      <c r="L2037" t="s">
        <v>163</v>
      </c>
      <c r="N2037" t="s">
        <v>151</v>
      </c>
      <c r="P2037" t="s">
        <v>152</v>
      </c>
      <c r="Q2037" t="s">
        <v>207</v>
      </c>
      <c r="R2037" t="s">
        <v>154</v>
      </c>
      <c r="T2037" t="s">
        <v>155</v>
      </c>
      <c r="U2037" t="s">
        <v>211</v>
      </c>
      <c r="V2037" t="s">
        <v>212</v>
      </c>
      <c r="W2037" t="s">
        <v>169</v>
      </c>
      <c r="Y2037">
        <v>127</v>
      </c>
      <c r="Z2037">
        <v>36</v>
      </c>
      <c r="AA2037">
        <v>39</v>
      </c>
      <c r="AB2037">
        <v>34</v>
      </c>
      <c r="AJ2037">
        <v>166</v>
      </c>
      <c r="AR2037" t="s">
        <v>159</v>
      </c>
      <c r="AV2037" s="12">
        <v>24108.07</v>
      </c>
      <c r="BB2037" s="12">
        <v>3655.42</v>
      </c>
      <c r="BF2037" s="12">
        <v>42131</v>
      </c>
      <c r="BJ2037" s="12">
        <v>69894.490000000005</v>
      </c>
      <c r="BK2037" s="12">
        <v>27763.49</v>
      </c>
      <c r="BS2037" s="12">
        <v>0</v>
      </c>
      <c r="BT2037" s="12">
        <v>0</v>
      </c>
      <c r="BU2037" s="12">
        <v>69894.490000000005</v>
      </c>
      <c r="BV2037" s="12">
        <v>27763.49</v>
      </c>
      <c r="CI2037">
        <f>CE2037+CG2037</f>
        <v>0</v>
      </c>
      <c r="DB2037">
        <f>CX2037+CZ2037+DA2037</f>
        <v>0</v>
      </c>
      <c r="DG2037" s="13" t="e">
        <f>(DC2037+DD2037)/CU2037</f>
        <v>#DIV/0!</v>
      </c>
      <c r="EI2037">
        <f>CO2037</f>
        <v>0</v>
      </c>
      <c r="EJ2037" s="16">
        <f>BU2037</f>
        <v>69894.490000000005</v>
      </c>
      <c r="EK2037" s="16" t="e">
        <f>EJ2037/EI2037</f>
        <v>#DIV/0!</v>
      </c>
      <c r="EL2037">
        <f>DJ2037</f>
        <v>0</v>
      </c>
      <c r="EM2037" s="16" t="e">
        <f>EK2037*EL2037</f>
        <v>#DIV/0!</v>
      </c>
    </row>
    <row r="2038" spans="1:143" x14ac:dyDescent="0.25">
      <c r="A2038">
        <v>2015</v>
      </c>
      <c r="B2038">
        <v>2064</v>
      </c>
      <c r="C2038" t="s">
        <v>5528</v>
      </c>
      <c r="D2038" t="s">
        <v>5538</v>
      </c>
      <c r="E2038" t="s">
        <v>5725</v>
      </c>
      <c r="F2038" t="s">
        <v>5725</v>
      </c>
      <c r="G2038" t="s">
        <v>145</v>
      </c>
      <c r="AJ2038">
        <v>0</v>
      </c>
      <c r="BJ2038" s="12">
        <v>0</v>
      </c>
      <c r="BK2038" s="12">
        <v>0</v>
      </c>
      <c r="BS2038" s="12">
        <v>0</v>
      </c>
      <c r="BT2038" s="12">
        <v>0</v>
      </c>
      <c r="BU2038" s="12">
        <v>0</v>
      </c>
      <c r="BV2038" s="12">
        <v>0</v>
      </c>
      <c r="BW2038" t="s">
        <v>5725</v>
      </c>
      <c r="BX2038" t="s">
        <v>1363</v>
      </c>
      <c r="BY2038">
        <v>3</v>
      </c>
      <c r="BZ2038">
        <v>3</v>
      </c>
      <c r="CG2038">
        <v>3</v>
      </c>
      <c r="CH2038">
        <v>3</v>
      </c>
      <c r="CI2038">
        <f>CE2038+CG2038</f>
        <v>3</v>
      </c>
      <c r="CJ2038">
        <v>301</v>
      </c>
      <c r="CN2038">
        <v>301</v>
      </c>
      <c r="CO2038">
        <v>301</v>
      </c>
      <c r="CS2038">
        <v>301</v>
      </c>
      <c r="DB2038">
        <f>CX2038+CZ2038+DA2038</f>
        <v>0</v>
      </c>
      <c r="DG2038" s="13" t="e">
        <f>(DC2038+DD2038)/CU2038</f>
        <v>#DIV/0!</v>
      </c>
      <c r="DL2038">
        <v>3</v>
      </c>
      <c r="DM2038">
        <v>3</v>
      </c>
      <c r="DQ2038">
        <v>3</v>
      </c>
      <c r="EA2038">
        <v>3</v>
      </c>
      <c r="EI2038">
        <f>CO2038</f>
        <v>301</v>
      </c>
      <c r="EJ2038" s="16">
        <f>BU2038</f>
        <v>0</v>
      </c>
      <c r="EK2038" s="16">
        <f>EJ2038/EI2038</f>
        <v>0</v>
      </c>
      <c r="EL2038">
        <f>DJ2038</f>
        <v>0</v>
      </c>
      <c r="EM2038" s="16">
        <f>EK2038*EL2038</f>
        <v>0</v>
      </c>
    </row>
    <row r="2039" spans="1:143" x14ac:dyDescent="0.25">
      <c r="A2039">
        <v>2015</v>
      </c>
      <c r="B2039">
        <v>2060</v>
      </c>
      <c r="C2039" t="s">
        <v>5528</v>
      </c>
      <c r="D2039" t="s">
        <v>5538</v>
      </c>
      <c r="E2039" t="s">
        <v>5726</v>
      </c>
      <c r="F2039" t="s">
        <v>5726</v>
      </c>
      <c r="G2039" t="s">
        <v>145</v>
      </c>
      <c r="AJ2039">
        <v>0</v>
      </c>
      <c r="BJ2039" s="12">
        <v>0</v>
      </c>
      <c r="BK2039" s="12">
        <v>0</v>
      </c>
      <c r="BS2039" s="12">
        <v>0</v>
      </c>
      <c r="BT2039" s="12">
        <v>0</v>
      </c>
      <c r="BU2039" s="12">
        <v>0</v>
      </c>
      <c r="BV2039" s="12">
        <v>0</v>
      </c>
      <c r="BW2039" t="s">
        <v>5726</v>
      </c>
      <c r="BX2039" t="s">
        <v>161</v>
      </c>
      <c r="BY2039">
        <v>9</v>
      </c>
      <c r="BZ2039">
        <v>5</v>
      </c>
      <c r="CA2039">
        <v>5</v>
      </c>
      <c r="CB2039">
        <v>1</v>
      </c>
      <c r="CG2039">
        <v>4</v>
      </c>
      <c r="CH2039">
        <v>4</v>
      </c>
      <c r="CI2039">
        <f>CE2039+CG2039</f>
        <v>4</v>
      </c>
      <c r="CJ2039">
        <v>99</v>
      </c>
      <c r="CL2039">
        <v>40</v>
      </c>
      <c r="CN2039">
        <v>59</v>
      </c>
      <c r="CO2039">
        <v>67</v>
      </c>
      <c r="CQ2039">
        <v>8</v>
      </c>
      <c r="CS2039">
        <v>59</v>
      </c>
      <c r="CT2039">
        <v>13</v>
      </c>
      <c r="CU2039">
        <v>5</v>
      </c>
      <c r="CW2039">
        <v>3</v>
      </c>
      <c r="DB2039">
        <f>CX2039+CZ2039+DA2039</f>
        <v>0</v>
      </c>
      <c r="DC2039">
        <v>2</v>
      </c>
      <c r="DG2039" s="13">
        <f>(DC2039+DD2039)/CU2039</f>
        <v>0.4</v>
      </c>
      <c r="DH2039">
        <v>99</v>
      </c>
      <c r="DI2039">
        <v>99</v>
      </c>
      <c r="DJ2039">
        <v>31</v>
      </c>
      <c r="DK2039">
        <v>31</v>
      </c>
      <c r="DL2039">
        <v>12</v>
      </c>
      <c r="DM2039">
        <v>6</v>
      </c>
      <c r="DN2039">
        <v>8</v>
      </c>
      <c r="DO2039">
        <v>2</v>
      </c>
      <c r="DQ2039">
        <v>4</v>
      </c>
      <c r="DW2039">
        <v>1</v>
      </c>
      <c r="DX2039">
        <v>1</v>
      </c>
      <c r="DY2039" t="s">
        <v>311</v>
      </c>
      <c r="EA2039">
        <v>3</v>
      </c>
      <c r="EI2039">
        <f>CO2039</f>
        <v>67</v>
      </c>
      <c r="EJ2039" s="16">
        <f>BU2039</f>
        <v>0</v>
      </c>
      <c r="EK2039" s="16">
        <f>EJ2039/EI2039</f>
        <v>0</v>
      </c>
      <c r="EL2039">
        <f>DJ2039</f>
        <v>31</v>
      </c>
      <c r="EM2039" s="16">
        <f>EK2039*EL2039</f>
        <v>0</v>
      </c>
    </row>
    <row r="2040" spans="1:143" x14ac:dyDescent="0.25">
      <c r="A2040">
        <v>2015</v>
      </c>
      <c r="B2040">
        <v>2061</v>
      </c>
      <c r="C2040" t="s">
        <v>5528</v>
      </c>
      <c r="D2040" t="s">
        <v>5538</v>
      </c>
      <c r="E2040" t="s">
        <v>5727</v>
      </c>
      <c r="F2040" t="s">
        <v>5727</v>
      </c>
      <c r="G2040" t="s">
        <v>145</v>
      </c>
      <c r="AJ2040">
        <v>0</v>
      </c>
      <c r="BJ2040" s="12">
        <v>0</v>
      </c>
      <c r="BK2040" s="12">
        <v>0</v>
      </c>
      <c r="BS2040" s="12">
        <v>0</v>
      </c>
      <c r="BT2040" s="12">
        <v>0</v>
      </c>
      <c r="BU2040" s="12">
        <v>0</v>
      </c>
      <c r="BV2040" s="12">
        <v>0</v>
      </c>
      <c r="CI2040">
        <f>CE2040+CG2040</f>
        <v>0</v>
      </c>
      <c r="DB2040">
        <f>CX2040+CZ2040+DA2040</f>
        <v>0</v>
      </c>
      <c r="DG2040" s="13" t="e">
        <f>(DC2040+DD2040)/CU2040</f>
        <v>#DIV/0!</v>
      </c>
      <c r="EI2040">
        <f>CO2040</f>
        <v>0</v>
      </c>
      <c r="EJ2040" s="16">
        <f>BU2040</f>
        <v>0</v>
      </c>
      <c r="EK2040" s="16" t="e">
        <f>EJ2040/EI2040</f>
        <v>#DIV/0!</v>
      </c>
      <c r="EL2040">
        <f>DJ2040</f>
        <v>0</v>
      </c>
      <c r="EM2040" s="16" t="e">
        <f>EK2040*EL2040</f>
        <v>#DIV/0!</v>
      </c>
    </row>
    <row r="2041" spans="1:143" x14ac:dyDescent="0.25">
      <c r="A2041">
        <v>2015</v>
      </c>
      <c r="B2041">
        <v>2058</v>
      </c>
      <c r="C2041" t="s">
        <v>5528</v>
      </c>
      <c r="D2041" t="s">
        <v>1544</v>
      </c>
      <c r="E2041" t="s">
        <v>5728</v>
      </c>
      <c r="F2041" t="s">
        <v>5728</v>
      </c>
      <c r="G2041" t="s">
        <v>5605</v>
      </c>
      <c r="AJ2041">
        <v>0</v>
      </c>
      <c r="BJ2041" s="12">
        <v>0</v>
      </c>
      <c r="BK2041" s="12">
        <v>0</v>
      </c>
      <c r="BS2041" s="12">
        <v>0</v>
      </c>
      <c r="BT2041" s="12">
        <v>0</v>
      </c>
      <c r="BU2041" s="12">
        <v>0</v>
      </c>
      <c r="BV2041" s="12">
        <v>0</v>
      </c>
      <c r="CI2041">
        <f>CE2041+CG2041</f>
        <v>0</v>
      </c>
      <c r="DB2041">
        <f>CX2041+CZ2041+DA2041</f>
        <v>0</v>
      </c>
      <c r="DG2041" s="13" t="e">
        <f>(DC2041+DD2041)/CU2041</f>
        <v>#DIV/0!</v>
      </c>
      <c r="EI2041">
        <f>CO2041</f>
        <v>0</v>
      </c>
      <c r="EJ2041" s="16">
        <f>BU2041</f>
        <v>0</v>
      </c>
      <c r="EK2041" s="16" t="e">
        <f>EJ2041/EI2041</f>
        <v>#DIV/0!</v>
      </c>
      <c r="EL2041">
        <f>DJ2041</f>
        <v>0</v>
      </c>
      <c r="EM2041" s="16" t="e">
        <f>EK2041*EL2041</f>
        <v>#DIV/0!</v>
      </c>
    </row>
    <row r="2042" spans="1:143" x14ac:dyDescent="0.25">
      <c r="A2042">
        <v>2015</v>
      </c>
      <c r="B2042">
        <v>2063</v>
      </c>
      <c r="C2042" t="s">
        <v>5528</v>
      </c>
      <c r="D2042" t="s">
        <v>1544</v>
      </c>
      <c r="E2042" t="s">
        <v>5729</v>
      </c>
      <c r="F2042" t="s">
        <v>5729</v>
      </c>
      <c r="G2042" t="s">
        <v>145</v>
      </c>
      <c r="AJ2042">
        <v>0</v>
      </c>
      <c r="BJ2042" s="12">
        <v>0</v>
      </c>
      <c r="BK2042" s="12">
        <v>0</v>
      </c>
      <c r="BS2042" s="12">
        <v>0</v>
      </c>
      <c r="BT2042" s="12">
        <v>0</v>
      </c>
      <c r="BU2042" s="12">
        <v>0</v>
      </c>
      <c r="BV2042" s="12">
        <v>0</v>
      </c>
      <c r="BW2042" t="s">
        <v>5729</v>
      </c>
      <c r="BX2042" t="s">
        <v>141</v>
      </c>
      <c r="CI2042">
        <f>CE2042+CG2042</f>
        <v>0</v>
      </c>
      <c r="DB2042">
        <f>CX2042+CZ2042+DA2042</f>
        <v>0</v>
      </c>
      <c r="DG2042" s="13" t="e">
        <f>(DC2042+DD2042)/CU2042</f>
        <v>#DIV/0!</v>
      </c>
      <c r="EI2042">
        <f>CO2042</f>
        <v>0</v>
      </c>
      <c r="EJ2042" s="16">
        <f>BU2042</f>
        <v>0</v>
      </c>
      <c r="EK2042" s="16" t="e">
        <f>EJ2042/EI2042</f>
        <v>#DIV/0!</v>
      </c>
      <c r="EL2042">
        <f>DJ2042</f>
        <v>0</v>
      </c>
      <c r="EM2042" s="16" t="e">
        <f>EK2042*EL2042</f>
        <v>#DIV/0!</v>
      </c>
    </row>
    <row r="2043" spans="1:143" x14ac:dyDescent="0.25">
      <c r="A2043">
        <v>2015</v>
      </c>
      <c r="B2043">
        <v>1841</v>
      </c>
      <c r="C2043" t="s">
        <v>5730</v>
      </c>
      <c r="D2043" t="s">
        <v>5731</v>
      </c>
      <c r="E2043" t="s">
        <v>5732</v>
      </c>
      <c r="F2043" t="s">
        <v>5733</v>
      </c>
      <c r="G2043" t="s">
        <v>145</v>
      </c>
      <c r="H2043">
        <v>539075</v>
      </c>
      <c r="I2043" t="s">
        <v>5734</v>
      </c>
      <c r="J2043" t="s">
        <v>5735</v>
      </c>
      <c r="K2043">
        <v>99163</v>
      </c>
      <c r="L2043" t="s">
        <v>163</v>
      </c>
      <c r="N2043" t="s">
        <v>247</v>
      </c>
      <c r="O2043" t="s">
        <v>165</v>
      </c>
      <c r="P2043" t="s">
        <v>152</v>
      </c>
      <c r="Q2043" t="s">
        <v>256</v>
      </c>
      <c r="R2043" t="s">
        <v>187</v>
      </c>
      <c r="S2043" t="s">
        <v>1271</v>
      </c>
      <c r="T2043" t="s">
        <v>168</v>
      </c>
      <c r="V2043" t="s">
        <v>161</v>
      </c>
      <c r="W2043" t="s">
        <v>333</v>
      </c>
      <c r="X2043" t="s">
        <v>201</v>
      </c>
      <c r="Y2043">
        <v>17</v>
      </c>
      <c r="Z2043">
        <v>4</v>
      </c>
      <c r="AA2043">
        <v>1</v>
      </c>
      <c r="AB2043">
        <v>1</v>
      </c>
      <c r="AJ2043">
        <v>18</v>
      </c>
      <c r="AR2043" t="s">
        <v>159</v>
      </c>
      <c r="AS2043" t="s">
        <v>152</v>
      </c>
      <c r="BB2043" s="12">
        <v>42128.94</v>
      </c>
      <c r="BJ2043" s="12">
        <v>42128.94</v>
      </c>
      <c r="BK2043" s="12">
        <v>42128.94</v>
      </c>
      <c r="BS2043" s="12">
        <v>0</v>
      </c>
      <c r="BT2043" s="12">
        <v>0</v>
      </c>
      <c r="BU2043" s="12">
        <v>42128.94</v>
      </c>
      <c r="BV2043" s="12">
        <v>42128.94</v>
      </c>
      <c r="BW2043" t="s">
        <v>5733</v>
      </c>
      <c r="BX2043" t="s">
        <v>161</v>
      </c>
      <c r="BY2043">
        <v>48</v>
      </c>
      <c r="BZ2043">
        <v>26</v>
      </c>
      <c r="CA2043">
        <v>35</v>
      </c>
      <c r="CB2043">
        <v>14</v>
      </c>
      <c r="CE2043">
        <v>2</v>
      </c>
      <c r="CF2043">
        <v>1</v>
      </c>
      <c r="CG2043">
        <v>11</v>
      </c>
      <c r="CH2043">
        <v>11</v>
      </c>
      <c r="CI2043">
        <f>CE2043+CG2043</f>
        <v>13</v>
      </c>
      <c r="CJ2043">
        <v>1302</v>
      </c>
      <c r="CL2043">
        <v>968</v>
      </c>
      <c r="CM2043">
        <v>93</v>
      </c>
      <c r="CN2043">
        <v>241</v>
      </c>
      <c r="CO2043">
        <v>668</v>
      </c>
      <c r="CQ2043">
        <v>406</v>
      </c>
      <c r="CR2043">
        <v>21</v>
      </c>
      <c r="CS2043">
        <v>241</v>
      </c>
      <c r="CT2043">
        <v>41</v>
      </c>
      <c r="CU2043">
        <v>22</v>
      </c>
      <c r="CW2043">
        <v>3</v>
      </c>
      <c r="CY2043">
        <v>8</v>
      </c>
      <c r="DB2043">
        <f>CX2043+CZ2043+DA2043</f>
        <v>0</v>
      </c>
      <c r="DC2043">
        <v>8</v>
      </c>
      <c r="DE2043">
        <v>3</v>
      </c>
      <c r="DG2043" s="13">
        <f>(DC2043+DD2043)/CU2043</f>
        <v>0.36363636363636365</v>
      </c>
      <c r="DH2043">
        <v>596</v>
      </c>
      <c r="DI2043">
        <v>581</v>
      </c>
      <c r="DJ2043">
        <v>314</v>
      </c>
      <c r="DK2043">
        <v>299</v>
      </c>
      <c r="DL2043">
        <v>40</v>
      </c>
      <c r="DM2043">
        <v>23</v>
      </c>
      <c r="DN2043">
        <v>27</v>
      </c>
      <c r="DO2043">
        <v>11</v>
      </c>
      <c r="DP2043">
        <v>1</v>
      </c>
      <c r="DQ2043">
        <v>11</v>
      </c>
      <c r="DS2043">
        <v>2</v>
      </c>
      <c r="DU2043">
        <v>13</v>
      </c>
      <c r="DV2043">
        <v>1</v>
      </c>
      <c r="DW2043">
        <v>1</v>
      </c>
      <c r="DX2043">
        <v>4</v>
      </c>
      <c r="DY2043" t="s">
        <v>311</v>
      </c>
      <c r="DZ2043">
        <v>1</v>
      </c>
      <c r="EI2043">
        <f>CO2043</f>
        <v>668</v>
      </c>
      <c r="EJ2043" s="16">
        <f>BU2043</f>
        <v>42128.94</v>
      </c>
      <c r="EK2043" s="16">
        <f>EJ2043/EI2043</f>
        <v>63.0672754491018</v>
      </c>
      <c r="EL2043">
        <f>DJ2043</f>
        <v>314</v>
      </c>
      <c r="EM2043" s="16">
        <f>EK2043*EL2043</f>
        <v>19803.124491017967</v>
      </c>
    </row>
    <row r="2044" spans="1:143" x14ac:dyDescent="0.25">
      <c r="A2044">
        <v>2015</v>
      </c>
      <c r="B2044">
        <v>2067</v>
      </c>
      <c r="C2044" t="s">
        <v>5730</v>
      </c>
      <c r="D2044" t="s">
        <v>5736</v>
      </c>
      <c r="E2044" t="s">
        <v>5737</v>
      </c>
      <c r="F2044" t="s">
        <v>5737</v>
      </c>
      <c r="AJ2044">
        <v>0</v>
      </c>
      <c r="BJ2044" s="12">
        <v>0</v>
      </c>
      <c r="BK2044" s="12">
        <v>0</v>
      </c>
      <c r="BS2044" s="12">
        <v>0</v>
      </c>
      <c r="BT2044" s="12">
        <v>0</v>
      </c>
      <c r="BU2044" s="12">
        <v>0</v>
      </c>
      <c r="BV2044" s="12">
        <v>0</v>
      </c>
      <c r="BW2044" t="s">
        <v>5737</v>
      </c>
      <c r="BX2044" t="s">
        <v>141</v>
      </c>
      <c r="BY2044">
        <v>1</v>
      </c>
      <c r="BZ2044">
        <v>1</v>
      </c>
      <c r="CG2044">
        <v>1</v>
      </c>
      <c r="CH2044">
        <v>1</v>
      </c>
      <c r="CI2044">
        <f>CE2044+CG2044</f>
        <v>1</v>
      </c>
      <c r="CJ2044">
        <v>149</v>
      </c>
      <c r="CN2044">
        <v>149</v>
      </c>
      <c r="CO2044">
        <v>149</v>
      </c>
      <c r="CS2044">
        <v>149</v>
      </c>
      <c r="CT2044">
        <v>1</v>
      </c>
      <c r="CU2044">
        <v>1</v>
      </c>
      <c r="DB2044">
        <f>CX2044+CZ2044+DA2044</f>
        <v>0</v>
      </c>
      <c r="DC2044">
        <v>1</v>
      </c>
      <c r="DG2044" s="13">
        <f>(DC2044+DD2044)/CU2044</f>
        <v>1</v>
      </c>
      <c r="DH2044">
        <v>68</v>
      </c>
      <c r="DI2044">
        <v>149</v>
      </c>
      <c r="DJ2044">
        <v>68</v>
      </c>
      <c r="DK2044">
        <v>149</v>
      </c>
      <c r="DL2044">
        <v>1</v>
      </c>
      <c r="DM2044">
        <v>1</v>
      </c>
      <c r="DQ2044">
        <v>1</v>
      </c>
      <c r="EA2044">
        <v>1</v>
      </c>
      <c r="EB2044">
        <v>1</v>
      </c>
      <c r="EE2044">
        <v>1</v>
      </c>
      <c r="EI2044">
        <f>CO2044</f>
        <v>149</v>
      </c>
      <c r="EJ2044" s="16">
        <f>BU2044</f>
        <v>0</v>
      </c>
      <c r="EK2044" s="16">
        <f>EJ2044/EI2044</f>
        <v>0</v>
      </c>
      <c r="EL2044">
        <f>DJ2044</f>
        <v>68</v>
      </c>
      <c r="EM2044" s="16">
        <f>EK2044*EL2044</f>
        <v>0</v>
      </c>
    </row>
    <row r="2045" spans="1:143" x14ac:dyDescent="0.25">
      <c r="A2045">
        <v>2015</v>
      </c>
      <c r="B2045">
        <v>1846</v>
      </c>
      <c r="C2045" t="s">
        <v>5730</v>
      </c>
      <c r="D2045" t="s">
        <v>5738</v>
      </c>
      <c r="E2045" t="s">
        <v>1615</v>
      </c>
      <c r="F2045" t="s">
        <v>5739</v>
      </c>
      <c r="G2045" t="s">
        <v>145</v>
      </c>
      <c r="H2045">
        <v>539075</v>
      </c>
      <c r="I2045" t="s">
        <v>5740</v>
      </c>
      <c r="J2045" t="s">
        <v>5735</v>
      </c>
      <c r="K2045">
        <v>99163</v>
      </c>
      <c r="L2045" t="s">
        <v>163</v>
      </c>
      <c r="N2045" t="s">
        <v>151</v>
      </c>
      <c r="P2045" t="s">
        <v>152</v>
      </c>
      <c r="Q2045" t="s">
        <v>207</v>
      </c>
      <c r="R2045" t="s">
        <v>187</v>
      </c>
      <c r="T2045" t="s">
        <v>155</v>
      </c>
      <c r="U2045" t="s">
        <v>156</v>
      </c>
      <c r="V2045" t="s">
        <v>157</v>
      </c>
      <c r="W2045" t="s">
        <v>169</v>
      </c>
      <c r="Y2045">
        <v>40</v>
      </c>
      <c r="Z2045">
        <v>17</v>
      </c>
      <c r="AA2045">
        <v>5</v>
      </c>
      <c r="AB2045">
        <v>5</v>
      </c>
      <c r="AJ2045">
        <v>45</v>
      </c>
      <c r="AR2045" t="s">
        <v>159</v>
      </c>
      <c r="AS2045" t="s">
        <v>152</v>
      </c>
      <c r="BB2045" s="12">
        <v>58870.49</v>
      </c>
      <c r="BJ2045" s="12">
        <v>58870.49</v>
      </c>
      <c r="BK2045" s="12">
        <v>58870.49</v>
      </c>
      <c r="BS2045" s="12">
        <v>0</v>
      </c>
      <c r="BT2045" s="12">
        <v>0</v>
      </c>
      <c r="BU2045" s="12">
        <v>58870.49</v>
      </c>
      <c r="BV2045" s="12">
        <v>58870.49</v>
      </c>
      <c r="BW2045" t="s">
        <v>5739</v>
      </c>
      <c r="BX2045" t="s">
        <v>157</v>
      </c>
      <c r="BY2045">
        <v>86</v>
      </c>
      <c r="BZ2045">
        <v>36</v>
      </c>
      <c r="CA2045">
        <v>69</v>
      </c>
      <c r="CB2045">
        <v>24</v>
      </c>
      <c r="CE2045">
        <v>2</v>
      </c>
      <c r="CF2045">
        <v>2</v>
      </c>
      <c r="CG2045">
        <v>15</v>
      </c>
      <c r="CH2045">
        <v>10</v>
      </c>
      <c r="CI2045">
        <f>CE2045+CG2045</f>
        <v>17</v>
      </c>
      <c r="CJ2045">
        <v>4069</v>
      </c>
      <c r="CL2045">
        <v>3711</v>
      </c>
      <c r="CM2045">
        <v>52</v>
      </c>
      <c r="CN2045">
        <v>306</v>
      </c>
      <c r="CO2045">
        <v>1525</v>
      </c>
      <c r="CQ2045">
        <v>1244</v>
      </c>
      <c r="CR2045">
        <v>52</v>
      </c>
      <c r="CS2045">
        <v>229</v>
      </c>
      <c r="CT2045">
        <v>81</v>
      </c>
      <c r="CU2045">
        <v>35</v>
      </c>
      <c r="DB2045">
        <f>CX2045+CZ2045+DA2045</f>
        <v>0</v>
      </c>
      <c r="DC2045">
        <v>35</v>
      </c>
      <c r="DG2045" s="13">
        <f>(DC2045+DD2045)/CU2045</f>
        <v>1</v>
      </c>
      <c r="DH2045">
        <v>1407</v>
      </c>
      <c r="DI2045">
        <v>1348</v>
      </c>
      <c r="DJ2045">
        <v>1407</v>
      </c>
      <c r="DK2045">
        <v>1348</v>
      </c>
      <c r="DL2045">
        <v>78</v>
      </c>
      <c r="DM2045">
        <v>32</v>
      </c>
      <c r="DN2045">
        <v>62</v>
      </c>
      <c r="DO2045">
        <v>21</v>
      </c>
      <c r="DP2045">
        <v>2</v>
      </c>
      <c r="DQ2045">
        <v>9</v>
      </c>
      <c r="DS2045">
        <v>1</v>
      </c>
      <c r="DU2045">
        <v>4</v>
      </c>
      <c r="DX2045">
        <v>26</v>
      </c>
      <c r="DZ2045">
        <v>1</v>
      </c>
      <c r="EB2045">
        <v>1</v>
      </c>
      <c r="EE2045">
        <v>1</v>
      </c>
      <c r="EI2045">
        <f>CO2045</f>
        <v>1525</v>
      </c>
      <c r="EJ2045" s="16">
        <f>BU2045</f>
        <v>58870.49</v>
      </c>
      <c r="EK2045" s="16">
        <f>EJ2045/EI2045</f>
        <v>38.6036</v>
      </c>
      <c r="EL2045">
        <f>DJ2045</f>
        <v>1407</v>
      </c>
      <c r="EM2045" s="16">
        <f>EK2045*EL2045</f>
        <v>54315.265200000002</v>
      </c>
    </row>
    <row r="2046" spans="1:143" x14ac:dyDescent="0.25">
      <c r="A2046">
        <v>2015</v>
      </c>
      <c r="B2046">
        <v>1840</v>
      </c>
      <c r="C2046" t="s">
        <v>5730</v>
      </c>
      <c r="D2046" t="s">
        <v>5738</v>
      </c>
      <c r="E2046" t="s">
        <v>1615</v>
      </c>
      <c r="F2046" t="s">
        <v>5741</v>
      </c>
      <c r="G2046" t="s">
        <v>145</v>
      </c>
      <c r="H2046">
        <v>539075</v>
      </c>
      <c r="I2046" t="s">
        <v>5740</v>
      </c>
      <c r="J2046" t="s">
        <v>5735</v>
      </c>
      <c r="K2046">
        <v>99163</v>
      </c>
      <c r="L2046" t="s">
        <v>163</v>
      </c>
      <c r="N2046" t="s">
        <v>151</v>
      </c>
      <c r="P2046" t="s">
        <v>152</v>
      </c>
      <c r="Q2046" t="s">
        <v>207</v>
      </c>
      <c r="R2046" t="s">
        <v>187</v>
      </c>
      <c r="T2046" t="s">
        <v>155</v>
      </c>
      <c r="U2046" t="s">
        <v>211</v>
      </c>
      <c r="V2046" t="s">
        <v>212</v>
      </c>
      <c r="W2046" t="s">
        <v>169</v>
      </c>
      <c r="Y2046">
        <v>25</v>
      </c>
      <c r="Z2046">
        <v>8</v>
      </c>
      <c r="AA2046">
        <v>4</v>
      </c>
      <c r="AB2046">
        <v>4</v>
      </c>
      <c r="AJ2046">
        <v>29</v>
      </c>
      <c r="AR2046" t="s">
        <v>159</v>
      </c>
      <c r="BB2046" s="12">
        <v>28864</v>
      </c>
      <c r="BJ2046" s="12">
        <v>28864</v>
      </c>
      <c r="BK2046" s="12">
        <v>28864</v>
      </c>
      <c r="BS2046" s="12">
        <v>0</v>
      </c>
      <c r="BT2046" s="12">
        <v>0</v>
      </c>
      <c r="BU2046" s="12">
        <v>28864</v>
      </c>
      <c r="BV2046" s="12">
        <v>28864</v>
      </c>
      <c r="BW2046" t="s">
        <v>5741</v>
      </c>
      <c r="BX2046" t="s">
        <v>141</v>
      </c>
      <c r="BY2046">
        <v>23</v>
      </c>
      <c r="BZ2046">
        <v>12</v>
      </c>
      <c r="CA2046">
        <v>13</v>
      </c>
      <c r="CB2046">
        <v>3</v>
      </c>
      <c r="CG2046">
        <v>10</v>
      </c>
      <c r="CH2046">
        <v>9</v>
      </c>
      <c r="CI2046">
        <f>CE2046+CG2046</f>
        <v>10</v>
      </c>
      <c r="CJ2046">
        <v>2653</v>
      </c>
      <c r="CL2046">
        <v>663</v>
      </c>
      <c r="CN2046">
        <v>1990</v>
      </c>
      <c r="CO2046">
        <v>1725</v>
      </c>
      <c r="CQ2046">
        <v>100</v>
      </c>
      <c r="CS2046">
        <v>1625</v>
      </c>
      <c r="CT2046">
        <v>31</v>
      </c>
      <c r="CU2046">
        <v>12</v>
      </c>
      <c r="DB2046">
        <f>CX2046+CZ2046+DA2046</f>
        <v>0</v>
      </c>
      <c r="DC2046">
        <v>11</v>
      </c>
      <c r="DE2046">
        <v>1</v>
      </c>
      <c r="DG2046" s="13">
        <f>(DC2046+DD2046)/CU2046</f>
        <v>0.91666666666666663</v>
      </c>
      <c r="DH2046">
        <v>1111</v>
      </c>
      <c r="DI2046">
        <v>750</v>
      </c>
      <c r="DJ2046">
        <v>1084</v>
      </c>
      <c r="DK2046">
        <v>723</v>
      </c>
      <c r="DL2046">
        <v>13</v>
      </c>
      <c r="DM2046">
        <v>7</v>
      </c>
      <c r="DN2046">
        <v>8</v>
      </c>
      <c r="DO2046">
        <v>2</v>
      </c>
      <c r="DQ2046">
        <v>5</v>
      </c>
      <c r="DS2046">
        <v>2</v>
      </c>
      <c r="DU2046">
        <v>2</v>
      </c>
      <c r="DX2046">
        <v>2</v>
      </c>
      <c r="EA2046">
        <v>1</v>
      </c>
      <c r="EF2046">
        <v>6</v>
      </c>
      <c r="EG2046">
        <v>2</v>
      </c>
      <c r="EH2046" s="13">
        <v>0.33333333333333298</v>
      </c>
      <c r="EI2046">
        <f>CO2046</f>
        <v>1725</v>
      </c>
      <c r="EJ2046" s="16">
        <f>BU2046</f>
        <v>28864</v>
      </c>
      <c r="EK2046" s="16">
        <f>EJ2046/EI2046</f>
        <v>16.732753623188405</v>
      </c>
      <c r="EL2046">
        <f>DJ2046</f>
        <v>1084</v>
      </c>
      <c r="EM2046" s="16">
        <f>EK2046*EL2046</f>
        <v>18138.304927536232</v>
      </c>
    </row>
    <row r="2047" spans="1:143" x14ac:dyDescent="0.25">
      <c r="A2047">
        <v>2015</v>
      </c>
      <c r="B2047">
        <v>1854</v>
      </c>
      <c r="C2047" t="s">
        <v>5730</v>
      </c>
      <c r="D2047" t="s">
        <v>1188</v>
      </c>
      <c r="E2047" t="s">
        <v>5468</v>
      </c>
      <c r="F2047" t="s">
        <v>5742</v>
      </c>
      <c r="H2047">
        <v>539075</v>
      </c>
      <c r="I2047" t="s">
        <v>5743</v>
      </c>
      <c r="J2047" t="s">
        <v>5735</v>
      </c>
      <c r="K2047">
        <v>99163</v>
      </c>
      <c r="L2047" t="s">
        <v>163</v>
      </c>
      <c r="N2047" t="s">
        <v>218</v>
      </c>
      <c r="P2047" t="s">
        <v>210</v>
      </c>
      <c r="Q2047" t="s">
        <v>153</v>
      </c>
      <c r="R2047" t="s">
        <v>187</v>
      </c>
      <c r="T2047" t="s">
        <v>168</v>
      </c>
      <c r="V2047" t="s">
        <v>161</v>
      </c>
      <c r="W2047" t="s">
        <v>169</v>
      </c>
      <c r="AA2047">
        <v>1</v>
      </c>
      <c r="AB2047">
        <v>1</v>
      </c>
      <c r="AJ2047">
        <v>1</v>
      </c>
      <c r="AR2047" t="s">
        <v>227</v>
      </c>
      <c r="AU2047" t="s">
        <v>5744</v>
      </c>
      <c r="BJ2047" s="12">
        <v>0</v>
      </c>
      <c r="BK2047" s="12">
        <v>0</v>
      </c>
      <c r="BS2047" s="12">
        <v>0</v>
      </c>
      <c r="BT2047" s="12">
        <v>0</v>
      </c>
      <c r="BU2047" s="12">
        <v>0</v>
      </c>
      <c r="BV2047" s="12">
        <v>0</v>
      </c>
      <c r="CI2047">
        <f>CE2047+CG2047</f>
        <v>0</v>
      </c>
      <c r="DB2047">
        <f>CX2047+CZ2047+DA2047</f>
        <v>0</v>
      </c>
      <c r="DG2047" s="13" t="e">
        <f>(DC2047+DD2047)/CU2047</f>
        <v>#DIV/0!</v>
      </c>
      <c r="EI2047">
        <f>CO2047</f>
        <v>0</v>
      </c>
      <c r="EJ2047" s="16">
        <f>BU2047</f>
        <v>0</v>
      </c>
      <c r="EK2047" s="16" t="e">
        <f>EJ2047/EI2047</f>
        <v>#DIV/0!</v>
      </c>
      <c r="EL2047">
        <f>DJ2047</f>
        <v>0</v>
      </c>
      <c r="EM2047" s="16" t="e">
        <f>EK2047*EL2047</f>
        <v>#DIV/0!</v>
      </c>
    </row>
    <row r="2048" spans="1:143" x14ac:dyDescent="0.25">
      <c r="A2048">
        <v>2015</v>
      </c>
      <c r="B2048">
        <v>1877</v>
      </c>
      <c r="C2048" t="s">
        <v>5730</v>
      </c>
      <c r="D2048" t="s">
        <v>5738</v>
      </c>
      <c r="E2048" t="s">
        <v>5745</v>
      </c>
      <c r="F2048" t="s">
        <v>5746</v>
      </c>
      <c r="G2048" t="s">
        <v>145</v>
      </c>
      <c r="H2048">
        <v>539075</v>
      </c>
      <c r="I2048" t="s">
        <v>5740</v>
      </c>
      <c r="J2048" t="s">
        <v>5735</v>
      </c>
      <c r="K2048">
        <v>99163</v>
      </c>
      <c r="L2048" t="s">
        <v>163</v>
      </c>
      <c r="N2048" t="s">
        <v>286</v>
      </c>
      <c r="P2048" t="s">
        <v>152</v>
      </c>
      <c r="Q2048" t="s">
        <v>199</v>
      </c>
      <c r="V2048" t="s">
        <v>287</v>
      </c>
      <c r="W2048" t="s">
        <v>169</v>
      </c>
      <c r="AJ2048">
        <v>0</v>
      </c>
      <c r="AR2048" t="s">
        <v>159</v>
      </c>
      <c r="AS2048" t="s">
        <v>210</v>
      </c>
      <c r="AU2048" t="s">
        <v>5747</v>
      </c>
      <c r="AX2048" s="15">
        <v>19772</v>
      </c>
      <c r="BJ2048" s="12">
        <v>19772</v>
      </c>
      <c r="BK2048" s="12">
        <v>0</v>
      </c>
      <c r="BS2048" s="12">
        <v>0</v>
      </c>
      <c r="BT2048" s="12">
        <v>0</v>
      </c>
      <c r="BU2048" s="12">
        <v>19772</v>
      </c>
      <c r="BV2048" s="12">
        <v>0</v>
      </c>
      <c r="CI2048">
        <f>CE2048+CG2048</f>
        <v>0</v>
      </c>
      <c r="DB2048">
        <f>CX2048+CZ2048+DA2048</f>
        <v>0</v>
      </c>
      <c r="DG2048" s="13" t="e">
        <f>(DC2048+DD2048)/CU2048</f>
        <v>#DIV/0!</v>
      </c>
      <c r="EI2048">
        <f>CO2048</f>
        <v>0</v>
      </c>
      <c r="EJ2048" s="16">
        <f>BU2048</f>
        <v>19772</v>
      </c>
      <c r="EK2048" s="16" t="e">
        <f>EJ2048/EI2048</f>
        <v>#DIV/0!</v>
      </c>
      <c r="EL2048">
        <f>DJ2048</f>
        <v>0</v>
      </c>
      <c r="EM2048" s="16" t="e">
        <f>EK2048*EL2048</f>
        <v>#DIV/0!</v>
      </c>
    </row>
    <row r="2049" spans="1:143" x14ac:dyDescent="0.25">
      <c r="A2049">
        <v>2015</v>
      </c>
      <c r="B2049">
        <v>1878</v>
      </c>
      <c r="C2049" t="s">
        <v>5730</v>
      </c>
      <c r="D2049" t="s">
        <v>5738</v>
      </c>
      <c r="E2049" t="s">
        <v>172</v>
      </c>
      <c r="F2049" t="s">
        <v>5748</v>
      </c>
      <c r="G2049" t="s">
        <v>145</v>
      </c>
      <c r="H2049">
        <v>539075</v>
      </c>
      <c r="I2049" t="s">
        <v>5740</v>
      </c>
      <c r="J2049" t="s">
        <v>5735</v>
      </c>
      <c r="K2049">
        <v>99163</v>
      </c>
      <c r="L2049" t="s">
        <v>163</v>
      </c>
      <c r="N2049" t="s">
        <v>151</v>
      </c>
      <c r="P2049" t="s">
        <v>152</v>
      </c>
      <c r="Q2049" t="s">
        <v>153</v>
      </c>
      <c r="R2049" t="s">
        <v>174</v>
      </c>
      <c r="T2049" t="s">
        <v>155</v>
      </c>
      <c r="U2049" t="s">
        <v>211</v>
      </c>
      <c r="V2049" t="s">
        <v>212</v>
      </c>
      <c r="W2049" t="s">
        <v>175</v>
      </c>
      <c r="AA2049">
        <v>1</v>
      </c>
      <c r="AB2049">
        <v>1</v>
      </c>
      <c r="AJ2049">
        <v>1</v>
      </c>
      <c r="AR2049" t="s">
        <v>159</v>
      </c>
      <c r="BB2049" s="12">
        <v>1389</v>
      </c>
      <c r="BJ2049" s="12">
        <v>1389</v>
      </c>
      <c r="BK2049" s="12">
        <v>1389</v>
      </c>
      <c r="BS2049" s="12">
        <v>0</v>
      </c>
      <c r="BT2049" s="12">
        <v>0</v>
      </c>
      <c r="BU2049" s="12">
        <v>1389</v>
      </c>
      <c r="BV2049" s="12">
        <v>1389</v>
      </c>
      <c r="BW2049" t="s">
        <v>5748</v>
      </c>
      <c r="BX2049" t="s">
        <v>141</v>
      </c>
      <c r="BY2049">
        <v>2</v>
      </c>
      <c r="BZ2049">
        <v>2</v>
      </c>
      <c r="CG2049">
        <v>2</v>
      </c>
      <c r="CH2049">
        <v>2</v>
      </c>
      <c r="CI2049">
        <f>CE2049+CG2049</f>
        <v>2</v>
      </c>
      <c r="CJ2049">
        <v>321</v>
      </c>
      <c r="CN2049">
        <v>321</v>
      </c>
      <c r="CO2049">
        <v>321</v>
      </c>
      <c r="CS2049">
        <v>321</v>
      </c>
      <c r="CT2049">
        <v>1</v>
      </c>
      <c r="CU2049">
        <v>1</v>
      </c>
      <c r="DB2049">
        <f>CX2049+CZ2049+DA2049</f>
        <v>0</v>
      </c>
      <c r="DC2049">
        <v>1</v>
      </c>
      <c r="DG2049" s="13">
        <f>(DC2049+DD2049)/CU2049</f>
        <v>1</v>
      </c>
      <c r="DH2049">
        <v>120</v>
      </c>
      <c r="DI2049">
        <v>120</v>
      </c>
      <c r="DJ2049">
        <v>120</v>
      </c>
      <c r="DK2049">
        <v>120</v>
      </c>
      <c r="DL2049">
        <v>1</v>
      </c>
      <c r="DM2049">
        <v>1</v>
      </c>
      <c r="DQ2049">
        <v>1</v>
      </c>
      <c r="DZ2049">
        <v>1</v>
      </c>
      <c r="EI2049">
        <f>CO2049</f>
        <v>321</v>
      </c>
      <c r="EJ2049" s="16">
        <f>BU2049</f>
        <v>1389</v>
      </c>
      <c r="EK2049" s="16">
        <f>EJ2049/EI2049</f>
        <v>4.3271028037383177</v>
      </c>
      <c r="EL2049">
        <f>DJ2049</f>
        <v>120</v>
      </c>
      <c r="EM2049" s="16">
        <f>EK2049*EL2049</f>
        <v>519.25233644859816</v>
      </c>
    </row>
    <row r="2050" spans="1:143" x14ac:dyDescent="0.25">
      <c r="A2050">
        <v>2015</v>
      </c>
      <c r="B2050">
        <v>1863</v>
      </c>
      <c r="C2050" t="s">
        <v>5730</v>
      </c>
      <c r="D2050" t="s">
        <v>5738</v>
      </c>
      <c r="E2050" t="s">
        <v>172</v>
      </c>
      <c r="F2050" t="s">
        <v>5749</v>
      </c>
      <c r="G2050" t="s">
        <v>145</v>
      </c>
      <c r="H2050">
        <v>539075</v>
      </c>
      <c r="I2050" t="s">
        <v>5740</v>
      </c>
      <c r="J2050" t="s">
        <v>5735</v>
      </c>
      <c r="K2050">
        <v>99163</v>
      </c>
      <c r="L2050" t="s">
        <v>163</v>
      </c>
      <c r="N2050" t="s">
        <v>151</v>
      </c>
      <c r="P2050" t="s">
        <v>152</v>
      </c>
      <c r="Q2050" t="s">
        <v>153</v>
      </c>
      <c r="R2050" t="s">
        <v>174</v>
      </c>
      <c r="T2050" t="s">
        <v>155</v>
      </c>
      <c r="U2050" t="s">
        <v>156</v>
      </c>
      <c r="V2050" t="s">
        <v>157</v>
      </c>
      <c r="W2050" t="s">
        <v>175</v>
      </c>
      <c r="AA2050">
        <v>1</v>
      </c>
      <c r="AB2050">
        <v>1</v>
      </c>
      <c r="AJ2050">
        <v>1</v>
      </c>
      <c r="AR2050" t="s">
        <v>159</v>
      </c>
      <c r="AS2050" t="s">
        <v>152</v>
      </c>
      <c r="BJ2050" s="12">
        <v>0</v>
      </c>
      <c r="BK2050" s="12">
        <v>0</v>
      </c>
      <c r="BS2050" s="12">
        <v>0</v>
      </c>
      <c r="BT2050" s="12">
        <v>0</v>
      </c>
      <c r="BU2050" s="12">
        <v>0</v>
      </c>
      <c r="BV2050" s="12">
        <v>0</v>
      </c>
      <c r="CI2050">
        <f>CE2050+CG2050</f>
        <v>0</v>
      </c>
      <c r="DB2050">
        <f>CX2050+CZ2050+DA2050</f>
        <v>0</v>
      </c>
      <c r="DG2050" s="13" t="e">
        <f>(DC2050+DD2050)/CU2050</f>
        <v>#DIV/0!</v>
      </c>
      <c r="EI2050">
        <f>CO2050</f>
        <v>0</v>
      </c>
      <c r="EJ2050" s="16">
        <f>BU2050</f>
        <v>0</v>
      </c>
      <c r="EK2050" s="16" t="e">
        <f>EJ2050/EI2050</f>
        <v>#DIV/0!</v>
      </c>
      <c r="EL2050">
        <f>DJ2050</f>
        <v>0</v>
      </c>
      <c r="EM2050" s="16" t="e">
        <f>EK2050*EL2050</f>
        <v>#DIV/0!</v>
      </c>
    </row>
    <row r="2051" spans="1:143" x14ac:dyDescent="0.25">
      <c r="A2051">
        <v>2015</v>
      </c>
      <c r="B2051">
        <v>1874</v>
      </c>
      <c r="C2051" t="s">
        <v>5730</v>
      </c>
      <c r="D2051" t="s">
        <v>5738</v>
      </c>
      <c r="E2051" t="s">
        <v>3067</v>
      </c>
      <c r="F2051" t="s">
        <v>5750</v>
      </c>
      <c r="G2051" t="s">
        <v>145</v>
      </c>
      <c r="H2051">
        <v>539075</v>
      </c>
      <c r="I2051" t="s">
        <v>5740</v>
      </c>
      <c r="J2051" t="s">
        <v>5735</v>
      </c>
      <c r="K2051">
        <v>99163</v>
      </c>
      <c r="L2051" t="s">
        <v>163</v>
      </c>
      <c r="N2051" t="s">
        <v>218</v>
      </c>
      <c r="P2051" t="s">
        <v>152</v>
      </c>
      <c r="Q2051" t="s">
        <v>207</v>
      </c>
      <c r="R2051" t="s">
        <v>187</v>
      </c>
      <c r="T2051" t="s">
        <v>168</v>
      </c>
      <c r="V2051" t="s">
        <v>161</v>
      </c>
      <c r="W2051" t="s">
        <v>169</v>
      </c>
      <c r="Y2051">
        <v>3</v>
      </c>
      <c r="Z2051">
        <v>1</v>
      </c>
      <c r="AA2051">
        <v>2</v>
      </c>
      <c r="AB2051">
        <v>2</v>
      </c>
      <c r="AJ2051">
        <v>5</v>
      </c>
      <c r="AR2051" t="s">
        <v>159</v>
      </c>
      <c r="AS2051" t="s">
        <v>152</v>
      </c>
      <c r="BI2051" s="12">
        <v>5251.41</v>
      </c>
      <c r="BJ2051" s="12">
        <v>5251.41</v>
      </c>
      <c r="BK2051" s="12">
        <v>0</v>
      </c>
      <c r="BS2051" s="12">
        <v>0</v>
      </c>
      <c r="BT2051" s="12">
        <v>0</v>
      </c>
      <c r="BU2051" s="12">
        <v>5251.41</v>
      </c>
      <c r="BV2051" s="12">
        <v>0</v>
      </c>
      <c r="BW2051" t="s">
        <v>5750</v>
      </c>
      <c r="BX2051" t="s">
        <v>161</v>
      </c>
      <c r="BY2051">
        <v>40</v>
      </c>
      <c r="BZ2051">
        <v>33</v>
      </c>
      <c r="CA2051">
        <v>6</v>
      </c>
      <c r="CB2051">
        <v>3</v>
      </c>
      <c r="CE2051">
        <v>2</v>
      </c>
      <c r="CF2051">
        <v>2</v>
      </c>
      <c r="CG2051">
        <v>32</v>
      </c>
      <c r="CH2051">
        <v>28</v>
      </c>
      <c r="CI2051">
        <f>CE2051+CG2051</f>
        <v>34</v>
      </c>
      <c r="CJ2051">
        <v>1706</v>
      </c>
      <c r="CL2051">
        <v>374</v>
      </c>
      <c r="CM2051">
        <v>368</v>
      </c>
      <c r="CN2051">
        <v>964</v>
      </c>
      <c r="CO2051">
        <v>1510</v>
      </c>
      <c r="CQ2051">
        <v>187</v>
      </c>
      <c r="CR2051">
        <v>368</v>
      </c>
      <c r="CS2051">
        <v>955</v>
      </c>
      <c r="CT2051">
        <v>32</v>
      </c>
      <c r="CU2051">
        <v>25</v>
      </c>
      <c r="CW2051">
        <v>15</v>
      </c>
      <c r="CY2051">
        <v>3</v>
      </c>
      <c r="DB2051">
        <f>CX2051+CZ2051+DA2051</f>
        <v>0</v>
      </c>
      <c r="DC2051">
        <v>5</v>
      </c>
      <c r="DE2051">
        <v>1</v>
      </c>
      <c r="DF2051">
        <v>1</v>
      </c>
      <c r="DG2051" s="13">
        <f>(DC2051+DD2051)/CU2051</f>
        <v>0.2</v>
      </c>
      <c r="DH2051">
        <v>229</v>
      </c>
      <c r="DI2051">
        <v>229</v>
      </c>
      <c r="DJ2051">
        <v>184</v>
      </c>
      <c r="DK2051">
        <v>184</v>
      </c>
      <c r="DL2051">
        <v>37</v>
      </c>
      <c r="DM2051">
        <v>30</v>
      </c>
      <c r="DN2051">
        <v>6</v>
      </c>
      <c r="DO2051">
        <v>3</v>
      </c>
      <c r="DP2051">
        <v>1</v>
      </c>
      <c r="DQ2051">
        <v>26</v>
      </c>
      <c r="DS2051">
        <v>15</v>
      </c>
      <c r="DU2051">
        <v>8</v>
      </c>
      <c r="DX2051">
        <v>4</v>
      </c>
      <c r="EA2051">
        <v>3</v>
      </c>
      <c r="EB2051">
        <v>2</v>
      </c>
      <c r="EE2051">
        <v>2</v>
      </c>
      <c r="EI2051">
        <f>CO2051</f>
        <v>1510</v>
      </c>
      <c r="EJ2051" s="16">
        <f>BU2051</f>
        <v>5251.41</v>
      </c>
      <c r="EK2051" s="16">
        <f>EJ2051/EI2051</f>
        <v>3.4777549668874173</v>
      </c>
      <c r="EL2051">
        <f>DJ2051</f>
        <v>184</v>
      </c>
      <c r="EM2051" s="16">
        <f>EK2051*EL2051</f>
        <v>639.90691390728477</v>
      </c>
    </row>
    <row r="2052" spans="1:143" x14ac:dyDescent="0.25">
      <c r="A2052">
        <v>2015</v>
      </c>
      <c r="B2052">
        <v>1865</v>
      </c>
      <c r="C2052" t="s">
        <v>5730</v>
      </c>
      <c r="D2052" t="s">
        <v>5738</v>
      </c>
      <c r="E2052" t="s">
        <v>5751</v>
      </c>
      <c r="F2052" t="s">
        <v>5752</v>
      </c>
      <c r="G2052" t="s">
        <v>145</v>
      </c>
      <c r="H2052">
        <v>539075</v>
      </c>
      <c r="I2052" t="s">
        <v>5740</v>
      </c>
      <c r="J2052" t="s">
        <v>5735</v>
      </c>
      <c r="K2052">
        <v>99163</v>
      </c>
      <c r="L2052" t="s">
        <v>163</v>
      </c>
      <c r="N2052" t="s">
        <v>151</v>
      </c>
      <c r="P2052" t="s">
        <v>152</v>
      </c>
      <c r="Q2052" t="s">
        <v>153</v>
      </c>
      <c r="R2052" t="s">
        <v>187</v>
      </c>
      <c r="T2052" t="s">
        <v>155</v>
      </c>
      <c r="U2052" t="s">
        <v>156</v>
      </c>
      <c r="V2052" t="s">
        <v>157</v>
      </c>
      <c r="W2052" t="s">
        <v>158</v>
      </c>
      <c r="Y2052">
        <v>30</v>
      </c>
      <c r="Z2052">
        <v>12</v>
      </c>
      <c r="AA2052">
        <v>20</v>
      </c>
      <c r="AB2052">
        <v>20</v>
      </c>
      <c r="AJ2052">
        <v>50</v>
      </c>
      <c r="AR2052" t="s">
        <v>159</v>
      </c>
      <c r="AS2052" t="s">
        <v>152</v>
      </c>
      <c r="AV2052" s="12">
        <v>65438.89</v>
      </c>
      <c r="BJ2052" s="12">
        <v>65438.89</v>
      </c>
      <c r="BK2052" s="12">
        <v>65438.89</v>
      </c>
      <c r="BS2052" s="12">
        <v>190712.03</v>
      </c>
      <c r="BT2052" s="12">
        <v>190712.03</v>
      </c>
      <c r="BU2052" s="12">
        <v>256150.92</v>
      </c>
      <c r="BV2052" s="12">
        <v>65438.89</v>
      </c>
      <c r="BW2052" t="s">
        <v>5752</v>
      </c>
      <c r="BX2052" t="s">
        <v>157</v>
      </c>
      <c r="BY2052">
        <v>72</v>
      </c>
      <c r="BZ2052">
        <v>31</v>
      </c>
      <c r="CA2052">
        <v>44</v>
      </c>
      <c r="CB2052">
        <v>11</v>
      </c>
      <c r="CE2052">
        <v>6</v>
      </c>
      <c r="CF2052">
        <v>3</v>
      </c>
      <c r="CG2052">
        <v>22</v>
      </c>
      <c r="CH2052">
        <v>17</v>
      </c>
      <c r="CI2052">
        <f>CE2052+CG2052</f>
        <v>28</v>
      </c>
      <c r="CJ2052">
        <v>1489</v>
      </c>
      <c r="CL2052">
        <v>1090</v>
      </c>
      <c r="CM2052">
        <v>41</v>
      </c>
      <c r="CN2052">
        <v>358</v>
      </c>
      <c r="CO2052">
        <v>444</v>
      </c>
      <c r="CQ2052">
        <v>145</v>
      </c>
      <c r="CR2052">
        <v>10</v>
      </c>
      <c r="CS2052">
        <v>289</v>
      </c>
      <c r="CT2052">
        <v>58</v>
      </c>
      <c r="CU2052">
        <v>26</v>
      </c>
      <c r="DB2052">
        <f>CX2052+CZ2052+DA2052</f>
        <v>0</v>
      </c>
      <c r="DC2052">
        <v>26</v>
      </c>
      <c r="DG2052" s="13">
        <f>(DC2052+DD2052)/CU2052</f>
        <v>1</v>
      </c>
      <c r="DH2052">
        <v>373</v>
      </c>
      <c r="DI2052">
        <v>373</v>
      </c>
      <c r="DJ2052">
        <v>373</v>
      </c>
      <c r="DK2052">
        <v>373</v>
      </c>
      <c r="DL2052">
        <v>69</v>
      </c>
      <c r="DM2052">
        <v>31</v>
      </c>
      <c r="DN2052">
        <v>43</v>
      </c>
      <c r="DO2052">
        <v>12</v>
      </c>
      <c r="DP2052">
        <v>3</v>
      </c>
      <c r="DQ2052">
        <v>16</v>
      </c>
      <c r="DU2052">
        <v>1</v>
      </c>
      <c r="DX2052">
        <v>29</v>
      </c>
      <c r="EA2052">
        <v>1</v>
      </c>
      <c r="EB2052">
        <v>2</v>
      </c>
      <c r="EE2052">
        <v>2</v>
      </c>
      <c r="EI2052">
        <f>CO2052</f>
        <v>444</v>
      </c>
      <c r="EJ2052" s="16">
        <f>BU2052</f>
        <v>256150.92</v>
      </c>
      <c r="EK2052" s="16">
        <f>EJ2052/EI2052</f>
        <v>576.91648648648652</v>
      </c>
      <c r="EL2052">
        <f>DJ2052</f>
        <v>373</v>
      </c>
      <c r="EM2052" s="16">
        <f>EK2052*EL2052</f>
        <v>215189.84945945948</v>
      </c>
    </row>
    <row r="2053" spans="1:143" x14ac:dyDescent="0.25">
      <c r="A2053">
        <v>2015</v>
      </c>
      <c r="B2053">
        <v>1879</v>
      </c>
      <c r="C2053" t="s">
        <v>5730</v>
      </c>
      <c r="D2053" t="s">
        <v>5738</v>
      </c>
      <c r="E2053" t="s">
        <v>5751</v>
      </c>
      <c r="F2053" t="s">
        <v>5753</v>
      </c>
      <c r="G2053" t="s">
        <v>145</v>
      </c>
      <c r="H2053">
        <v>539075</v>
      </c>
      <c r="I2053" t="s">
        <v>5740</v>
      </c>
      <c r="J2053" t="s">
        <v>5735</v>
      </c>
      <c r="K2053">
        <v>99163</v>
      </c>
      <c r="L2053" t="s">
        <v>163</v>
      </c>
      <c r="N2053" t="s">
        <v>151</v>
      </c>
      <c r="P2053" t="s">
        <v>152</v>
      </c>
      <c r="Q2053" t="s">
        <v>199</v>
      </c>
      <c r="R2053" t="s">
        <v>187</v>
      </c>
      <c r="T2053" t="s">
        <v>155</v>
      </c>
      <c r="U2053" t="s">
        <v>211</v>
      </c>
      <c r="V2053" t="s">
        <v>212</v>
      </c>
      <c r="W2053" t="s">
        <v>158</v>
      </c>
      <c r="Y2053">
        <v>4</v>
      </c>
      <c r="Z2053">
        <v>2</v>
      </c>
      <c r="AA2053">
        <v>2</v>
      </c>
      <c r="AB2053">
        <v>2</v>
      </c>
      <c r="AJ2053">
        <v>6</v>
      </c>
      <c r="AR2053" t="s">
        <v>159</v>
      </c>
      <c r="AV2053" s="12">
        <v>4867.0200000000004</v>
      </c>
      <c r="BJ2053" s="12">
        <v>4867.0200000000004</v>
      </c>
      <c r="BK2053" s="12">
        <v>4867.0200000000004</v>
      </c>
      <c r="BS2053" s="12">
        <v>0</v>
      </c>
      <c r="BT2053" s="12">
        <v>0</v>
      </c>
      <c r="BU2053" s="12">
        <v>4867.0200000000004</v>
      </c>
      <c r="BV2053" s="12">
        <v>4867.0200000000004</v>
      </c>
      <c r="BW2053" t="s">
        <v>5753</v>
      </c>
      <c r="BX2053" t="s">
        <v>141</v>
      </c>
      <c r="BY2053">
        <v>4</v>
      </c>
      <c r="BZ2053">
        <v>2</v>
      </c>
      <c r="CA2053">
        <v>2</v>
      </c>
      <c r="CE2053">
        <v>1</v>
      </c>
      <c r="CF2053">
        <v>1</v>
      </c>
      <c r="CG2053">
        <v>1</v>
      </c>
      <c r="CH2053">
        <v>1</v>
      </c>
      <c r="CI2053">
        <f>CE2053+CG2053</f>
        <v>2</v>
      </c>
      <c r="CJ2053">
        <v>101</v>
      </c>
      <c r="CL2053">
        <v>62</v>
      </c>
      <c r="CM2053">
        <v>26</v>
      </c>
      <c r="CN2053">
        <v>13</v>
      </c>
      <c r="CO2053">
        <v>39</v>
      </c>
      <c r="CR2053">
        <v>26</v>
      </c>
      <c r="CS2053">
        <v>13</v>
      </c>
      <c r="CT2053">
        <v>9</v>
      </c>
      <c r="CU2053">
        <v>5</v>
      </c>
      <c r="CW2053">
        <v>1</v>
      </c>
      <c r="DB2053">
        <f>CX2053+CZ2053+DA2053</f>
        <v>0</v>
      </c>
      <c r="DC2053">
        <v>4</v>
      </c>
      <c r="DG2053" s="13">
        <f>(DC2053+DD2053)/CU2053</f>
        <v>0.8</v>
      </c>
      <c r="DH2053">
        <v>90</v>
      </c>
      <c r="DI2053">
        <v>90</v>
      </c>
      <c r="DJ2053">
        <v>89</v>
      </c>
      <c r="DK2053">
        <v>89</v>
      </c>
      <c r="DL2053">
        <v>6</v>
      </c>
      <c r="DM2053">
        <v>3</v>
      </c>
      <c r="DN2053">
        <v>4</v>
      </c>
      <c r="DO2053">
        <v>1</v>
      </c>
      <c r="DP2053">
        <v>1</v>
      </c>
      <c r="DQ2053">
        <v>1</v>
      </c>
      <c r="DS2053">
        <v>1</v>
      </c>
      <c r="DU2053">
        <v>1</v>
      </c>
      <c r="DX2053">
        <v>1</v>
      </c>
      <c r="EF2053">
        <v>2</v>
      </c>
      <c r="EG2053">
        <v>0</v>
      </c>
      <c r="EH2053" s="13">
        <v>0</v>
      </c>
      <c r="EI2053">
        <f>CO2053</f>
        <v>39</v>
      </c>
      <c r="EJ2053" s="16">
        <f>BU2053</f>
        <v>4867.0200000000004</v>
      </c>
      <c r="EK2053" s="16">
        <f>EJ2053/EI2053</f>
        <v>124.79538461538462</v>
      </c>
      <c r="EL2053">
        <f>DJ2053</f>
        <v>89</v>
      </c>
      <c r="EM2053" s="16">
        <f>EK2053*EL2053</f>
        <v>11106.789230769231</v>
      </c>
    </row>
    <row r="2054" spans="1:143" x14ac:dyDescent="0.25">
      <c r="A2054">
        <v>2015</v>
      </c>
      <c r="B2054">
        <v>1845</v>
      </c>
      <c r="C2054" t="s">
        <v>5730</v>
      </c>
      <c r="D2054" t="s">
        <v>5738</v>
      </c>
      <c r="E2054" t="s">
        <v>5754</v>
      </c>
      <c r="F2054" t="s">
        <v>5755</v>
      </c>
      <c r="H2054">
        <v>539075</v>
      </c>
      <c r="I2054" t="s">
        <v>5740</v>
      </c>
      <c r="J2054" t="s">
        <v>5735</v>
      </c>
      <c r="K2054">
        <v>99163</v>
      </c>
      <c r="L2054" t="s">
        <v>163</v>
      </c>
      <c r="N2054" t="s">
        <v>197</v>
      </c>
      <c r="O2054" t="s">
        <v>198</v>
      </c>
      <c r="P2054" t="s">
        <v>152</v>
      </c>
      <c r="Q2054" t="s">
        <v>199</v>
      </c>
      <c r="R2054" t="s">
        <v>154</v>
      </c>
      <c r="S2054" t="s">
        <v>210</v>
      </c>
      <c r="T2054" t="s">
        <v>168</v>
      </c>
      <c r="V2054" t="s">
        <v>343</v>
      </c>
      <c r="W2054" t="s">
        <v>169</v>
      </c>
      <c r="Y2054">
        <v>50</v>
      </c>
      <c r="Z2054">
        <v>18</v>
      </c>
      <c r="AA2054">
        <v>13</v>
      </c>
      <c r="AB2054">
        <v>13</v>
      </c>
      <c r="AJ2054">
        <v>63</v>
      </c>
      <c r="AR2054" t="s">
        <v>159</v>
      </c>
      <c r="AS2054" t="s">
        <v>152</v>
      </c>
      <c r="BJ2054" s="12">
        <v>0</v>
      </c>
      <c r="BK2054" s="12">
        <v>0</v>
      </c>
      <c r="BS2054" s="12">
        <v>0</v>
      </c>
      <c r="BT2054" s="12">
        <v>0</v>
      </c>
      <c r="BU2054" s="12">
        <v>0</v>
      </c>
      <c r="BV2054" s="12">
        <v>0</v>
      </c>
      <c r="BW2054" t="s">
        <v>5755</v>
      </c>
      <c r="BX2054" t="s">
        <v>343</v>
      </c>
      <c r="BY2054">
        <v>13</v>
      </c>
      <c r="BZ2054">
        <v>5</v>
      </c>
      <c r="CA2054">
        <v>12</v>
      </c>
      <c r="CB2054">
        <v>4</v>
      </c>
      <c r="CE2054">
        <v>1</v>
      </c>
      <c r="CF2054">
        <v>1</v>
      </c>
      <c r="CI2054">
        <f>CE2054+CG2054</f>
        <v>1</v>
      </c>
      <c r="CJ2054">
        <v>4381</v>
      </c>
      <c r="CL2054">
        <v>4044</v>
      </c>
      <c r="CM2054">
        <v>337</v>
      </c>
      <c r="CO2054">
        <v>1685</v>
      </c>
      <c r="CQ2054">
        <v>1348</v>
      </c>
      <c r="CR2054">
        <v>337</v>
      </c>
      <c r="DB2054">
        <f>CX2054+CZ2054+DA2054</f>
        <v>0</v>
      </c>
      <c r="DG2054" s="13" t="e">
        <f>(DC2054+DD2054)/CU2054</f>
        <v>#DIV/0!</v>
      </c>
      <c r="DL2054">
        <v>52</v>
      </c>
      <c r="DM2054">
        <v>21</v>
      </c>
      <c r="DN2054">
        <v>45</v>
      </c>
      <c r="DO2054">
        <v>15</v>
      </c>
      <c r="DP2054">
        <v>2</v>
      </c>
      <c r="DQ2054">
        <v>4</v>
      </c>
      <c r="DX2054">
        <v>20</v>
      </c>
      <c r="DZ2054">
        <v>1</v>
      </c>
      <c r="EB2054">
        <v>3</v>
      </c>
      <c r="EC2054" t="s">
        <v>311</v>
      </c>
      <c r="EE2054">
        <v>2</v>
      </c>
      <c r="EF2054">
        <v>1</v>
      </c>
      <c r="EG2054">
        <v>0</v>
      </c>
      <c r="EH2054" s="13">
        <v>0</v>
      </c>
      <c r="EI2054">
        <f>CO2054</f>
        <v>1685</v>
      </c>
      <c r="EJ2054" s="16">
        <f>BU2054</f>
        <v>0</v>
      </c>
      <c r="EK2054" s="16">
        <f>EJ2054/EI2054</f>
        <v>0</v>
      </c>
      <c r="EL2054">
        <f>DJ2054</f>
        <v>0</v>
      </c>
      <c r="EM2054" s="16">
        <f>EK2054*EL2054</f>
        <v>0</v>
      </c>
    </row>
    <row r="2055" spans="1:143" x14ac:dyDescent="0.25">
      <c r="A2055">
        <v>2015</v>
      </c>
      <c r="B2055">
        <v>1867</v>
      </c>
      <c r="C2055" t="s">
        <v>5730</v>
      </c>
      <c r="D2055" t="s">
        <v>5738</v>
      </c>
      <c r="E2055" t="s">
        <v>3115</v>
      </c>
      <c r="F2055" t="s">
        <v>5756</v>
      </c>
      <c r="G2055" t="s">
        <v>145</v>
      </c>
      <c r="H2055">
        <v>539075</v>
      </c>
      <c r="I2055" t="s">
        <v>5740</v>
      </c>
      <c r="J2055" t="s">
        <v>5735</v>
      </c>
      <c r="K2055">
        <v>99163</v>
      </c>
      <c r="L2055" t="s">
        <v>163</v>
      </c>
      <c r="N2055" t="s">
        <v>151</v>
      </c>
      <c r="P2055" t="s">
        <v>152</v>
      </c>
      <c r="Q2055" t="s">
        <v>153</v>
      </c>
      <c r="R2055" t="s">
        <v>208</v>
      </c>
      <c r="T2055" t="s">
        <v>155</v>
      </c>
      <c r="U2055" t="s">
        <v>156</v>
      </c>
      <c r="V2055" t="s">
        <v>157</v>
      </c>
      <c r="W2055" t="s">
        <v>169</v>
      </c>
      <c r="Y2055">
        <v>40</v>
      </c>
      <c r="Z2055">
        <v>10</v>
      </c>
      <c r="AA2055">
        <v>15</v>
      </c>
      <c r="AB2055">
        <v>15</v>
      </c>
      <c r="AJ2055">
        <v>55</v>
      </c>
      <c r="AR2055" t="s">
        <v>159</v>
      </c>
      <c r="BH2055" s="15">
        <v>56407</v>
      </c>
      <c r="BJ2055" s="12">
        <v>56407</v>
      </c>
      <c r="BK2055" s="12">
        <v>0</v>
      </c>
      <c r="BS2055" s="12">
        <v>0</v>
      </c>
      <c r="BT2055" s="12">
        <v>0</v>
      </c>
      <c r="BU2055" s="12">
        <v>56407</v>
      </c>
      <c r="BV2055" s="12">
        <v>0</v>
      </c>
      <c r="BW2055" t="s">
        <v>5756</v>
      </c>
      <c r="BX2055" t="s">
        <v>157</v>
      </c>
      <c r="BY2055">
        <v>181</v>
      </c>
      <c r="BZ2055">
        <v>68</v>
      </c>
      <c r="CA2055">
        <v>142</v>
      </c>
      <c r="CB2055">
        <v>37</v>
      </c>
      <c r="CE2055">
        <v>7</v>
      </c>
      <c r="CF2055">
        <v>7</v>
      </c>
      <c r="CG2055">
        <v>32</v>
      </c>
      <c r="CH2055">
        <v>24</v>
      </c>
      <c r="CI2055">
        <f>CE2055+CG2055</f>
        <v>39</v>
      </c>
      <c r="CJ2055">
        <v>2738</v>
      </c>
      <c r="CL2055">
        <v>2090</v>
      </c>
      <c r="CM2055">
        <v>110</v>
      </c>
      <c r="CN2055">
        <v>538</v>
      </c>
      <c r="CO2055">
        <v>1035</v>
      </c>
      <c r="CQ2055">
        <v>546</v>
      </c>
      <c r="CR2055">
        <v>110</v>
      </c>
      <c r="CS2055">
        <v>379</v>
      </c>
      <c r="CT2055">
        <v>141</v>
      </c>
      <c r="CU2055">
        <v>52</v>
      </c>
      <c r="DB2055">
        <f>CX2055+CZ2055+DA2055</f>
        <v>0</v>
      </c>
      <c r="DC2055">
        <v>49</v>
      </c>
      <c r="DE2055">
        <v>3</v>
      </c>
      <c r="DG2055" s="13">
        <f>(DC2055+DD2055)/CU2055</f>
        <v>0.94230769230769229</v>
      </c>
      <c r="DH2055">
        <v>604</v>
      </c>
      <c r="DI2055">
        <v>604</v>
      </c>
      <c r="DJ2055">
        <v>559</v>
      </c>
      <c r="DK2055">
        <v>559</v>
      </c>
      <c r="DL2055">
        <v>177</v>
      </c>
      <c r="DM2055">
        <v>66</v>
      </c>
      <c r="DN2055">
        <v>140</v>
      </c>
      <c r="DO2055">
        <v>36</v>
      </c>
      <c r="DP2055">
        <v>7</v>
      </c>
      <c r="DQ2055">
        <v>23</v>
      </c>
      <c r="DS2055">
        <v>1</v>
      </c>
      <c r="DU2055">
        <v>3</v>
      </c>
      <c r="DX2055">
        <v>61</v>
      </c>
      <c r="DZ2055">
        <v>1</v>
      </c>
      <c r="EB2055">
        <v>3</v>
      </c>
      <c r="EC2055" t="s">
        <v>308</v>
      </c>
      <c r="EE2055">
        <v>1</v>
      </c>
      <c r="EI2055">
        <f>CO2055</f>
        <v>1035</v>
      </c>
      <c r="EJ2055" s="16">
        <f>BU2055</f>
        <v>56407</v>
      </c>
      <c r="EK2055" s="16">
        <f>EJ2055/EI2055</f>
        <v>54.499516908212563</v>
      </c>
      <c r="EL2055">
        <f>DJ2055</f>
        <v>559</v>
      </c>
      <c r="EM2055" s="16">
        <f>EK2055*EL2055</f>
        <v>30465.229951690824</v>
      </c>
    </row>
    <row r="2056" spans="1:143" x14ac:dyDescent="0.25">
      <c r="A2056">
        <v>2015</v>
      </c>
      <c r="B2056">
        <v>1884</v>
      </c>
      <c r="C2056" t="s">
        <v>5730</v>
      </c>
      <c r="D2056" t="s">
        <v>5738</v>
      </c>
      <c r="E2056" t="s">
        <v>3118</v>
      </c>
      <c r="F2056" t="s">
        <v>5757</v>
      </c>
      <c r="G2056" t="s">
        <v>145</v>
      </c>
      <c r="H2056">
        <v>539075</v>
      </c>
      <c r="I2056" t="s">
        <v>5740</v>
      </c>
      <c r="J2056" t="s">
        <v>5735</v>
      </c>
      <c r="K2056">
        <v>99163</v>
      </c>
      <c r="L2056" t="s">
        <v>163</v>
      </c>
      <c r="N2056" t="s">
        <v>151</v>
      </c>
      <c r="P2056" t="s">
        <v>152</v>
      </c>
      <c r="Q2056" t="s">
        <v>153</v>
      </c>
      <c r="R2056" t="s">
        <v>208</v>
      </c>
      <c r="T2056" t="s">
        <v>155</v>
      </c>
      <c r="U2056" t="s">
        <v>211</v>
      </c>
      <c r="V2056" t="s">
        <v>212</v>
      </c>
      <c r="W2056" t="s">
        <v>169</v>
      </c>
      <c r="AJ2056">
        <v>0</v>
      </c>
      <c r="AR2056" t="s">
        <v>159</v>
      </c>
      <c r="AU2056" t="s">
        <v>5758</v>
      </c>
      <c r="BJ2056" s="12">
        <v>0</v>
      </c>
      <c r="BK2056" s="12">
        <v>0</v>
      </c>
      <c r="BS2056" s="12">
        <v>0</v>
      </c>
      <c r="BT2056" s="12">
        <v>0</v>
      </c>
      <c r="BU2056" s="12">
        <v>0</v>
      </c>
      <c r="BV2056" s="12">
        <v>0</v>
      </c>
      <c r="BW2056" t="s">
        <v>5757</v>
      </c>
      <c r="BX2056" t="s">
        <v>141</v>
      </c>
      <c r="BY2056">
        <v>18</v>
      </c>
      <c r="BZ2056">
        <v>7</v>
      </c>
      <c r="CA2056">
        <v>12</v>
      </c>
      <c r="CB2056">
        <v>4</v>
      </c>
      <c r="CE2056">
        <v>3</v>
      </c>
      <c r="CF2056">
        <v>2</v>
      </c>
      <c r="CG2056">
        <v>3</v>
      </c>
      <c r="CH2056">
        <v>1</v>
      </c>
      <c r="CI2056">
        <f>CE2056+CG2056</f>
        <v>6</v>
      </c>
      <c r="CJ2056">
        <v>435</v>
      </c>
      <c r="CL2056">
        <v>382</v>
      </c>
      <c r="CM2056">
        <v>5</v>
      </c>
      <c r="CN2056">
        <v>48</v>
      </c>
      <c r="CO2056">
        <v>150</v>
      </c>
      <c r="CQ2056">
        <v>133</v>
      </c>
      <c r="CR2056">
        <v>3</v>
      </c>
      <c r="CS2056">
        <v>14</v>
      </c>
      <c r="CT2056">
        <v>18</v>
      </c>
      <c r="CU2056">
        <v>6</v>
      </c>
      <c r="DB2056">
        <f>CX2056+CZ2056+DA2056</f>
        <v>0</v>
      </c>
      <c r="DC2056">
        <v>5</v>
      </c>
      <c r="DE2056">
        <v>1</v>
      </c>
      <c r="DG2056" s="13">
        <f>(DC2056+DD2056)/CU2056</f>
        <v>0.83333333333333337</v>
      </c>
      <c r="DH2056">
        <v>152</v>
      </c>
      <c r="DI2056">
        <v>152</v>
      </c>
      <c r="DJ2056">
        <v>39</v>
      </c>
      <c r="DK2056">
        <v>39</v>
      </c>
      <c r="DL2056">
        <v>20</v>
      </c>
      <c r="DM2056">
        <v>8</v>
      </c>
      <c r="DN2056">
        <v>12</v>
      </c>
      <c r="DO2056">
        <v>4</v>
      </c>
      <c r="DP2056">
        <v>2</v>
      </c>
      <c r="DQ2056">
        <v>2</v>
      </c>
      <c r="DS2056">
        <v>1</v>
      </c>
      <c r="DU2056">
        <v>1</v>
      </c>
      <c r="DX2056">
        <v>4</v>
      </c>
      <c r="DZ2056">
        <v>1</v>
      </c>
      <c r="EA2056">
        <v>1</v>
      </c>
      <c r="EF2056">
        <v>6</v>
      </c>
      <c r="EG2056">
        <v>2</v>
      </c>
      <c r="EH2056" s="13">
        <v>0.33333333333333298</v>
      </c>
      <c r="EI2056">
        <f>CO2056</f>
        <v>150</v>
      </c>
      <c r="EJ2056" s="16">
        <f>BU2056</f>
        <v>0</v>
      </c>
      <c r="EK2056" s="16">
        <f>EJ2056/EI2056</f>
        <v>0</v>
      </c>
      <c r="EL2056">
        <f>DJ2056</f>
        <v>39</v>
      </c>
      <c r="EM2056" s="16">
        <f>EK2056*EL2056</f>
        <v>0</v>
      </c>
    </row>
    <row r="2057" spans="1:143" x14ac:dyDescent="0.25">
      <c r="A2057">
        <v>2015</v>
      </c>
      <c r="B2057">
        <v>1861</v>
      </c>
      <c r="C2057" t="s">
        <v>5730</v>
      </c>
      <c r="D2057" t="s">
        <v>1188</v>
      </c>
      <c r="E2057" t="s">
        <v>3399</v>
      </c>
      <c r="H2057">
        <v>539075</v>
      </c>
      <c r="I2057" t="s">
        <v>5743</v>
      </c>
      <c r="J2057" t="s">
        <v>5735</v>
      </c>
      <c r="K2057">
        <v>99163</v>
      </c>
      <c r="L2057" t="s">
        <v>163</v>
      </c>
      <c r="N2057" t="s">
        <v>151</v>
      </c>
      <c r="P2057" t="s">
        <v>210</v>
      </c>
      <c r="Q2057" t="s">
        <v>256</v>
      </c>
      <c r="R2057" t="s">
        <v>167</v>
      </c>
      <c r="T2057" t="s">
        <v>155</v>
      </c>
      <c r="U2057" t="s">
        <v>156</v>
      </c>
      <c r="V2057" t="s">
        <v>157</v>
      </c>
      <c r="W2057" t="s">
        <v>169</v>
      </c>
      <c r="AJ2057">
        <v>0</v>
      </c>
      <c r="AR2057" t="s">
        <v>227</v>
      </c>
      <c r="AU2057" t="s">
        <v>5744</v>
      </c>
      <c r="BJ2057" s="12">
        <v>0</v>
      </c>
      <c r="BK2057" s="12">
        <v>0</v>
      </c>
      <c r="BS2057" s="12">
        <v>0</v>
      </c>
      <c r="BT2057" s="12">
        <v>0</v>
      </c>
      <c r="BU2057" s="12">
        <v>0</v>
      </c>
      <c r="BV2057" s="12">
        <v>0</v>
      </c>
      <c r="CI2057">
        <f>CE2057+CG2057</f>
        <v>0</v>
      </c>
      <c r="DB2057">
        <f>CX2057+CZ2057+DA2057</f>
        <v>0</v>
      </c>
      <c r="DG2057" s="13" t="e">
        <f>(DC2057+DD2057)/CU2057</f>
        <v>#DIV/0!</v>
      </c>
      <c r="EI2057">
        <f>CO2057</f>
        <v>0</v>
      </c>
      <c r="EJ2057" s="16">
        <f>BU2057</f>
        <v>0</v>
      </c>
      <c r="EK2057" s="16" t="e">
        <f>EJ2057/EI2057</f>
        <v>#DIV/0!</v>
      </c>
      <c r="EL2057">
        <f>DJ2057</f>
        <v>0</v>
      </c>
      <c r="EM2057" s="16" t="e">
        <f>EK2057*EL2057</f>
        <v>#DIV/0!</v>
      </c>
    </row>
    <row r="2058" spans="1:143" x14ac:dyDescent="0.25">
      <c r="A2058">
        <v>2015</v>
      </c>
      <c r="B2058">
        <v>1855</v>
      </c>
      <c r="C2058" t="s">
        <v>5730</v>
      </c>
      <c r="D2058" t="s">
        <v>1188</v>
      </c>
      <c r="E2058" t="s">
        <v>4132</v>
      </c>
      <c r="H2058">
        <v>539075</v>
      </c>
      <c r="I2058" t="s">
        <v>5743</v>
      </c>
      <c r="J2058" t="s">
        <v>5735</v>
      </c>
      <c r="K2058">
        <v>99163</v>
      </c>
      <c r="L2058" t="s">
        <v>163</v>
      </c>
      <c r="N2058" t="s">
        <v>151</v>
      </c>
      <c r="P2058" t="s">
        <v>210</v>
      </c>
      <c r="Q2058" t="s">
        <v>256</v>
      </c>
      <c r="R2058" t="s">
        <v>167</v>
      </c>
      <c r="T2058" t="s">
        <v>155</v>
      </c>
      <c r="U2058" t="s">
        <v>211</v>
      </c>
      <c r="V2058" t="s">
        <v>212</v>
      </c>
      <c r="W2058" t="s">
        <v>169</v>
      </c>
      <c r="AJ2058">
        <v>0</v>
      </c>
      <c r="AR2058" t="s">
        <v>227</v>
      </c>
      <c r="AU2058" t="s">
        <v>5744</v>
      </c>
      <c r="BJ2058" s="12">
        <v>0</v>
      </c>
      <c r="BK2058" s="12">
        <v>0</v>
      </c>
      <c r="BS2058" s="12">
        <v>0</v>
      </c>
      <c r="BT2058" s="12">
        <v>0</v>
      </c>
      <c r="BU2058" s="12">
        <v>0</v>
      </c>
      <c r="BV2058" s="12">
        <v>0</v>
      </c>
      <c r="CI2058">
        <f>CE2058+CG2058</f>
        <v>0</v>
      </c>
      <c r="DB2058">
        <f>CX2058+CZ2058+DA2058</f>
        <v>0</v>
      </c>
      <c r="DG2058" s="13" t="e">
        <f>(DC2058+DD2058)/CU2058</f>
        <v>#DIV/0!</v>
      </c>
      <c r="EI2058">
        <f>CO2058</f>
        <v>0</v>
      </c>
      <c r="EJ2058" s="16">
        <f>BU2058</f>
        <v>0</v>
      </c>
      <c r="EK2058" s="16" t="e">
        <f>EJ2058/EI2058</f>
        <v>#DIV/0!</v>
      </c>
      <c r="EL2058">
        <f>DJ2058</f>
        <v>0</v>
      </c>
      <c r="EM2058" s="16" t="e">
        <f>EK2058*EL2058</f>
        <v>#DIV/0!</v>
      </c>
    </row>
    <row r="2059" spans="1:143" x14ac:dyDescent="0.25">
      <c r="A2059">
        <v>2015</v>
      </c>
      <c r="B2059">
        <v>1848</v>
      </c>
      <c r="C2059" t="s">
        <v>5730</v>
      </c>
      <c r="D2059" t="s">
        <v>5738</v>
      </c>
      <c r="E2059" t="s">
        <v>5759</v>
      </c>
      <c r="H2059">
        <v>539075</v>
      </c>
      <c r="I2059" t="s">
        <v>5740</v>
      </c>
      <c r="J2059" t="s">
        <v>5735</v>
      </c>
      <c r="K2059">
        <v>99163</v>
      </c>
      <c r="L2059" t="s">
        <v>163</v>
      </c>
      <c r="N2059" t="s">
        <v>247</v>
      </c>
      <c r="O2059" t="s">
        <v>198</v>
      </c>
      <c r="P2059" t="s">
        <v>152</v>
      </c>
      <c r="Q2059" t="s">
        <v>153</v>
      </c>
      <c r="R2059" t="s">
        <v>248</v>
      </c>
      <c r="S2059" t="s">
        <v>660</v>
      </c>
      <c r="V2059" t="s">
        <v>249</v>
      </c>
      <c r="W2059" t="s">
        <v>169</v>
      </c>
      <c r="AJ2059">
        <v>0</v>
      </c>
      <c r="AK2059" t="s">
        <v>258</v>
      </c>
      <c r="AR2059" t="s">
        <v>159</v>
      </c>
      <c r="AS2059" t="s">
        <v>152</v>
      </c>
      <c r="AU2059" t="s">
        <v>5760</v>
      </c>
      <c r="AW2059" s="12" t="s">
        <v>5761</v>
      </c>
      <c r="BJ2059" s="12">
        <v>16946.73</v>
      </c>
      <c r="BK2059" s="12">
        <v>16946.73</v>
      </c>
      <c r="BS2059" s="12">
        <v>0</v>
      </c>
      <c r="BT2059" s="12">
        <v>0</v>
      </c>
      <c r="BU2059" s="12">
        <v>16946.73</v>
      </c>
      <c r="BV2059" s="12">
        <v>16946.73</v>
      </c>
      <c r="CI2059">
        <f>CE2059+CG2059</f>
        <v>0</v>
      </c>
      <c r="DB2059">
        <f>CX2059+CZ2059+DA2059</f>
        <v>0</v>
      </c>
      <c r="DG2059" s="13" t="e">
        <f>(DC2059+DD2059)/CU2059</f>
        <v>#DIV/0!</v>
      </c>
      <c r="EI2059">
        <f>CO2059</f>
        <v>0</v>
      </c>
      <c r="EJ2059" s="16">
        <f>BU2059</f>
        <v>16946.73</v>
      </c>
      <c r="EK2059" s="16" t="e">
        <f>EJ2059/EI2059</f>
        <v>#DIV/0!</v>
      </c>
      <c r="EL2059">
        <f>DJ2059</f>
        <v>0</v>
      </c>
      <c r="EM2059" s="16" t="e">
        <f>EK2059*EL2059</f>
        <v>#DIV/0!</v>
      </c>
    </row>
    <row r="2060" spans="1:143" x14ac:dyDescent="0.25">
      <c r="A2060">
        <v>2015</v>
      </c>
      <c r="B2060">
        <v>1853</v>
      </c>
      <c r="C2060" t="s">
        <v>5730</v>
      </c>
      <c r="D2060" t="s">
        <v>5738</v>
      </c>
      <c r="E2060" t="s">
        <v>618</v>
      </c>
      <c r="F2060" t="s">
        <v>5762</v>
      </c>
      <c r="G2060" t="s">
        <v>145</v>
      </c>
      <c r="H2060">
        <v>539075</v>
      </c>
      <c r="I2060" t="s">
        <v>5740</v>
      </c>
      <c r="J2060" t="s">
        <v>5735</v>
      </c>
      <c r="K2060">
        <v>99163</v>
      </c>
      <c r="L2060" t="s">
        <v>163</v>
      </c>
      <c r="N2060" t="s">
        <v>151</v>
      </c>
      <c r="P2060" t="s">
        <v>152</v>
      </c>
      <c r="Q2060" t="s">
        <v>256</v>
      </c>
      <c r="R2060" t="s">
        <v>154</v>
      </c>
      <c r="T2060" t="s">
        <v>155</v>
      </c>
      <c r="U2060" t="s">
        <v>156</v>
      </c>
      <c r="V2060" t="s">
        <v>157</v>
      </c>
      <c r="W2060" t="s">
        <v>169</v>
      </c>
      <c r="Y2060">
        <v>35</v>
      </c>
      <c r="Z2060">
        <v>18</v>
      </c>
      <c r="AA2060">
        <v>12</v>
      </c>
      <c r="AB2060">
        <v>12</v>
      </c>
      <c r="AJ2060">
        <v>47</v>
      </c>
      <c r="AR2060" t="s">
        <v>159</v>
      </c>
      <c r="AS2060" t="s">
        <v>152</v>
      </c>
      <c r="BG2060" s="15">
        <v>108244.92</v>
      </c>
      <c r="BJ2060" s="12">
        <v>108244.92</v>
      </c>
      <c r="BK2060" s="12">
        <v>0</v>
      </c>
      <c r="BS2060" s="12">
        <v>0</v>
      </c>
      <c r="BT2060" s="12">
        <v>0</v>
      </c>
      <c r="BU2060" s="12">
        <v>108244.92</v>
      </c>
      <c r="BV2060" s="12">
        <v>0</v>
      </c>
      <c r="BW2060" t="s">
        <v>5762</v>
      </c>
      <c r="BX2060" t="s">
        <v>157</v>
      </c>
      <c r="BY2060">
        <v>77</v>
      </c>
      <c r="BZ2060">
        <v>27</v>
      </c>
      <c r="CA2060">
        <v>67</v>
      </c>
      <c r="CB2060">
        <v>19</v>
      </c>
      <c r="CE2060">
        <v>1</v>
      </c>
      <c r="CF2060">
        <v>1</v>
      </c>
      <c r="CG2060">
        <v>9</v>
      </c>
      <c r="CH2060">
        <v>7</v>
      </c>
      <c r="CI2060">
        <f>CE2060+CG2060</f>
        <v>10</v>
      </c>
      <c r="CJ2060">
        <v>6505</v>
      </c>
      <c r="CL2060">
        <v>5845</v>
      </c>
      <c r="CM2060">
        <v>78</v>
      </c>
      <c r="CN2060">
        <v>582</v>
      </c>
      <c r="CO2060">
        <v>2372</v>
      </c>
      <c r="CQ2060">
        <v>1716</v>
      </c>
      <c r="CR2060">
        <v>78</v>
      </c>
      <c r="CS2060">
        <v>578</v>
      </c>
      <c r="CT2060">
        <v>72</v>
      </c>
      <c r="CU2060">
        <v>25</v>
      </c>
      <c r="CW2060">
        <v>1</v>
      </c>
      <c r="CY2060">
        <v>1</v>
      </c>
      <c r="DB2060">
        <f>CX2060+CZ2060+DA2060</f>
        <v>0</v>
      </c>
      <c r="DC2060">
        <v>20</v>
      </c>
      <c r="DE2060">
        <v>3</v>
      </c>
      <c r="DG2060" s="13">
        <f>(DC2060+DD2060)/CU2060</f>
        <v>0.8</v>
      </c>
      <c r="DH2060">
        <v>3902</v>
      </c>
      <c r="DI2060">
        <v>1629</v>
      </c>
      <c r="DJ2060">
        <v>3561</v>
      </c>
      <c r="DK2060">
        <v>1561</v>
      </c>
      <c r="DL2060">
        <v>53</v>
      </c>
      <c r="DM2060">
        <v>17</v>
      </c>
      <c r="DN2060">
        <v>48</v>
      </c>
      <c r="DO2060">
        <v>14</v>
      </c>
      <c r="DP2060">
        <v>1</v>
      </c>
      <c r="DQ2060">
        <v>2</v>
      </c>
      <c r="DS2060">
        <v>1</v>
      </c>
      <c r="DU2060">
        <v>3</v>
      </c>
      <c r="DX2060">
        <v>13</v>
      </c>
      <c r="EB2060">
        <v>3</v>
      </c>
      <c r="EC2060" t="s">
        <v>170</v>
      </c>
      <c r="EI2060">
        <f>CO2060</f>
        <v>2372</v>
      </c>
      <c r="EJ2060" s="16">
        <f>BU2060</f>
        <v>108244.92</v>
      </c>
      <c r="EK2060" s="16">
        <f>EJ2060/EI2060</f>
        <v>45.634451939291736</v>
      </c>
      <c r="EL2060">
        <f>DJ2060</f>
        <v>3561</v>
      </c>
      <c r="EM2060" s="16">
        <f>EK2060*EL2060</f>
        <v>162504.28335581787</v>
      </c>
    </row>
    <row r="2061" spans="1:143" x14ac:dyDescent="0.25">
      <c r="A2061">
        <v>2015</v>
      </c>
      <c r="B2061">
        <v>1859</v>
      </c>
      <c r="C2061" t="s">
        <v>5730</v>
      </c>
      <c r="D2061" t="s">
        <v>5738</v>
      </c>
      <c r="E2061" t="s">
        <v>618</v>
      </c>
      <c r="F2061" t="s">
        <v>5763</v>
      </c>
      <c r="G2061" t="s">
        <v>145</v>
      </c>
      <c r="H2061">
        <v>539075</v>
      </c>
      <c r="I2061" t="s">
        <v>5740</v>
      </c>
      <c r="J2061" t="s">
        <v>5735</v>
      </c>
      <c r="K2061">
        <v>99163</v>
      </c>
      <c r="L2061" t="s">
        <v>163</v>
      </c>
      <c r="N2061" t="s">
        <v>151</v>
      </c>
      <c r="P2061" t="s">
        <v>152</v>
      </c>
      <c r="Q2061" t="s">
        <v>256</v>
      </c>
      <c r="R2061" t="s">
        <v>154</v>
      </c>
      <c r="T2061" t="s">
        <v>155</v>
      </c>
      <c r="U2061" t="s">
        <v>211</v>
      </c>
      <c r="V2061" t="s">
        <v>212</v>
      </c>
      <c r="W2061" t="s">
        <v>169</v>
      </c>
      <c r="Y2061">
        <v>15</v>
      </c>
      <c r="Z2061">
        <v>6</v>
      </c>
      <c r="AA2061">
        <v>4</v>
      </c>
      <c r="AB2061">
        <v>4</v>
      </c>
      <c r="AJ2061">
        <v>19</v>
      </c>
      <c r="AR2061" t="s">
        <v>159</v>
      </c>
      <c r="BG2061" s="15">
        <v>19680</v>
      </c>
      <c r="BJ2061" s="12">
        <v>19680</v>
      </c>
      <c r="BK2061" s="12">
        <v>0</v>
      </c>
      <c r="BS2061" s="12">
        <v>0</v>
      </c>
      <c r="BT2061" s="12">
        <v>0</v>
      </c>
      <c r="BU2061" s="12">
        <v>19680</v>
      </c>
      <c r="BV2061" s="12">
        <v>0</v>
      </c>
      <c r="BW2061" t="s">
        <v>5763</v>
      </c>
      <c r="BX2061" t="s">
        <v>141</v>
      </c>
      <c r="BY2061">
        <v>66</v>
      </c>
      <c r="BZ2061">
        <v>23</v>
      </c>
      <c r="CA2061">
        <v>53</v>
      </c>
      <c r="CB2061">
        <v>14</v>
      </c>
      <c r="CC2061">
        <v>2</v>
      </c>
      <c r="CD2061">
        <v>1</v>
      </c>
      <c r="CE2061">
        <v>3</v>
      </c>
      <c r="CF2061">
        <v>1</v>
      </c>
      <c r="CG2061">
        <v>8</v>
      </c>
      <c r="CH2061">
        <v>7</v>
      </c>
      <c r="CI2061">
        <f>CE2061+CG2061</f>
        <v>11</v>
      </c>
      <c r="CJ2061">
        <v>7647</v>
      </c>
      <c r="CK2061">
        <v>730</v>
      </c>
      <c r="CL2061">
        <v>5220</v>
      </c>
      <c r="CM2061">
        <v>212</v>
      </c>
      <c r="CN2061">
        <v>1485</v>
      </c>
      <c r="CO2061">
        <v>2787</v>
      </c>
      <c r="CP2061">
        <v>365</v>
      </c>
      <c r="CQ2061">
        <v>1301</v>
      </c>
      <c r="CR2061">
        <v>1</v>
      </c>
      <c r="CS2061">
        <v>1120</v>
      </c>
      <c r="CT2061">
        <v>53</v>
      </c>
      <c r="CU2061">
        <v>20</v>
      </c>
      <c r="CW2061">
        <v>1</v>
      </c>
      <c r="DB2061">
        <f>CX2061+CZ2061+DA2061</f>
        <v>0</v>
      </c>
      <c r="DC2061">
        <v>19</v>
      </c>
      <c r="DG2061" s="13">
        <f>(DC2061+DD2061)/CU2061</f>
        <v>0.95</v>
      </c>
      <c r="DH2061">
        <v>2579</v>
      </c>
      <c r="DI2061">
        <v>1691</v>
      </c>
      <c r="DJ2061">
        <v>2578</v>
      </c>
      <c r="DK2061">
        <v>1690</v>
      </c>
      <c r="DL2061">
        <v>45</v>
      </c>
      <c r="DM2061">
        <v>15</v>
      </c>
      <c r="DN2061">
        <v>38</v>
      </c>
      <c r="DO2061">
        <v>10</v>
      </c>
      <c r="DP2061">
        <v>1</v>
      </c>
      <c r="DQ2061">
        <v>4</v>
      </c>
      <c r="DS2061">
        <v>4</v>
      </c>
      <c r="DU2061">
        <v>8</v>
      </c>
      <c r="DX2061">
        <v>2</v>
      </c>
      <c r="EA2061">
        <v>1</v>
      </c>
      <c r="EF2061">
        <v>3</v>
      </c>
      <c r="EG2061">
        <v>0</v>
      </c>
      <c r="EH2061" s="13">
        <v>0</v>
      </c>
      <c r="EI2061">
        <f>CO2061</f>
        <v>2787</v>
      </c>
      <c r="EJ2061" s="16">
        <f>BU2061</f>
        <v>19680</v>
      </c>
      <c r="EK2061" s="16">
        <f>EJ2061/EI2061</f>
        <v>7.0613562970936492</v>
      </c>
      <c r="EL2061">
        <f>DJ2061</f>
        <v>2578</v>
      </c>
      <c r="EM2061" s="16">
        <f>EK2061*EL2061</f>
        <v>18204.176533907426</v>
      </c>
    </row>
    <row r="2062" spans="1:143" x14ac:dyDescent="0.25">
      <c r="A2062">
        <v>2015</v>
      </c>
      <c r="B2062">
        <v>2068</v>
      </c>
      <c r="C2062" t="s">
        <v>5730</v>
      </c>
      <c r="D2062" t="s">
        <v>5738</v>
      </c>
      <c r="E2062" t="s">
        <v>5752</v>
      </c>
      <c r="F2062" t="s">
        <v>5752</v>
      </c>
      <c r="AJ2062">
        <v>0</v>
      </c>
      <c r="BJ2062" s="12">
        <v>0</v>
      </c>
      <c r="BK2062" s="12">
        <v>0</v>
      </c>
      <c r="BS2062" s="12">
        <v>0</v>
      </c>
      <c r="BT2062" s="12">
        <v>0</v>
      </c>
      <c r="BU2062" s="12">
        <v>0</v>
      </c>
      <c r="BV2062" s="12">
        <v>0</v>
      </c>
      <c r="BW2062" t="s">
        <v>5752</v>
      </c>
      <c r="BX2062" t="s">
        <v>157</v>
      </c>
      <c r="BY2062">
        <v>72</v>
      </c>
      <c r="BZ2062">
        <v>31</v>
      </c>
      <c r="CA2062">
        <v>44</v>
      </c>
      <c r="CB2062">
        <v>11</v>
      </c>
      <c r="CE2062">
        <v>6</v>
      </c>
      <c r="CF2062">
        <v>3</v>
      </c>
      <c r="CG2062">
        <v>22</v>
      </c>
      <c r="CH2062">
        <v>17</v>
      </c>
      <c r="CI2062">
        <f>CE2062+CG2062</f>
        <v>28</v>
      </c>
      <c r="CJ2062">
        <v>1489</v>
      </c>
      <c r="CL2062">
        <v>1090</v>
      </c>
      <c r="CM2062">
        <v>41</v>
      </c>
      <c r="CN2062">
        <v>358</v>
      </c>
      <c r="CO2062">
        <v>444</v>
      </c>
      <c r="CQ2062">
        <v>145</v>
      </c>
      <c r="CR2062">
        <v>10</v>
      </c>
      <c r="CS2062">
        <v>289</v>
      </c>
      <c r="CT2062">
        <v>58</v>
      </c>
      <c r="CU2062">
        <v>26</v>
      </c>
      <c r="DB2062">
        <f>CX2062+CZ2062+DA2062</f>
        <v>0</v>
      </c>
      <c r="DC2062">
        <v>26</v>
      </c>
      <c r="DG2062" s="13">
        <f>(DC2062+DD2062)/CU2062</f>
        <v>1</v>
      </c>
      <c r="DH2062">
        <v>373</v>
      </c>
      <c r="DI2062">
        <v>373</v>
      </c>
      <c r="DJ2062">
        <v>373</v>
      </c>
      <c r="DK2062">
        <v>373</v>
      </c>
      <c r="DL2062">
        <v>69</v>
      </c>
      <c r="DM2062">
        <v>31</v>
      </c>
      <c r="DN2062">
        <v>43</v>
      </c>
      <c r="DO2062">
        <v>12</v>
      </c>
      <c r="DP2062">
        <v>3</v>
      </c>
      <c r="DQ2062">
        <v>16</v>
      </c>
      <c r="DU2062">
        <v>1</v>
      </c>
      <c r="DX2062">
        <v>29</v>
      </c>
      <c r="EA2062">
        <v>1</v>
      </c>
      <c r="EB2062">
        <v>2</v>
      </c>
      <c r="EE2062">
        <v>2</v>
      </c>
      <c r="EI2062">
        <f>CO2062</f>
        <v>444</v>
      </c>
      <c r="EJ2062" s="16">
        <f>BU2062</f>
        <v>0</v>
      </c>
      <c r="EK2062" s="16">
        <f>EJ2062/EI2062</f>
        <v>0</v>
      </c>
      <c r="EL2062">
        <f>DJ2062</f>
        <v>373</v>
      </c>
      <c r="EM2062" s="16">
        <f>EK2062*EL2062</f>
        <v>0</v>
      </c>
    </row>
    <row r="2063" spans="1:143" x14ac:dyDescent="0.25">
      <c r="A2063">
        <v>2015</v>
      </c>
      <c r="B2063">
        <v>2069</v>
      </c>
      <c r="C2063" t="s">
        <v>5730</v>
      </c>
      <c r="D2063" t="s">
        <v>5738</v>
      </c>
      <c r="E2063" t="s">
        <v>5753</v>
      </c>
      <c r="F2063" t="s">
        <v>5753</v>
      </c>
      <c r="AJ2063">
        <v>0</v>
      </c>
      <c r="BJ2063" s="12">
        <v>0</v>
      </c>
      <c r="BK2063" s="12">
        <v>0</v>
      </c>
      <c r="BS2063" s="12">
        <v>0</v>
      </c>
      <c r="BT2063" s="12">
        <v>0</v>
      </c>
      <c r="BU2063" s="12">
        <v>0</v>
      </c>
      <c r="BV2063" s="12">
        <v>0</v>
      </c>
      <c r="BW2063" t="s">
        <v>5753</v>
      </c>
      <c r="BX2063" t="s">
        <v>141</v>
      </c>
      <c r="BY2063">
        <v>4</v>
      </c>
      <c r="BZ2063">
        <v>2</v>
      </c>
      <c r="CA2063">
        <v>2</v>
      </c>
      <c r="CE2063">
        <v>1</v>
      </c>
      <c r="CF2063">
        <v>1</v>
      </c>
      <c r="CG2063">
        <v>1</v>
      </c>
      <c r="CH2063">
        <v>1</v>
      </c>
      <c r="CI2063">
        <f>CE2063+CG2063</f>
        <v>2</v>
      </c>
      <c r="CJ2063">
        <v>101</v>
      </c>
      <c r="CL2063">
        <v>62</v>
      </c>
      <c r="CM2063">
        <v>26</v>
      </c>
      <c r="CN2063">
        <v>13</v>
      </c>
      <c r="CO2063">
        <v>39</v>
      </c>
      <c r="CR2063">
        <v>26</v>
      </c>
      <c r="CS2063">
        <v>13</v>
      </c>
      <c r="CT2063">
        <v>9</v>
      </c>
      <c r="CU2063">
        <v>5</v>
      </c>
      <c r="CW2063">
        <v>1</v>
      </c>
      <c r="DB2063">
        <f>CX2063+CZ2063+DA2063</f>
        <v>0</v>
      </c>
      <c r="DC2063">
        <v>4</v>
      </c>
      <c r="DG2063" s="13">
        <f>(DC2063+DD2063)/CU2063</f>
        <v>0.8</v>
      </c>
      <c r="DH2063">
        <v>90</v>
      </c>
      <c r="DI2063">
        <v>90</v>
      </c>
      <c r="DJ2063">
        <v>89</v>
      </c>
      <c r="DK2063">
        <v>89</v>
      </c>
      <c r="DL2063">
        <v>6</v>
      </c>
      <c r="DM2063">
        <v>3</v>
      </c>
      <c r="DN2063">
        <v>4</v>
      </c>
      <c r="DO2063">
        <v>1</v>
      </c>
      <c r="DP2063">
        <v>1</v>
      </c>
      <c r="DQ2063">
        <v>1</v>
      </c>
      <c r="DS2063">
        <v>1</v>
      </c>
      <c r="DU2063">
        <v>1</v>
      </c>
      <c r="DX2063">
        <v>1</v>
      </c>
      <c r="EF2063">
        <v>2</v>
      </c>
      <c r="EG2063">
        <v>0</v>
      </c>
      <c r="EH2063" s="13">
        <v>0</v>
      </c>
      <c r="EI2063">
        <f>CO2063</f>
        <v>39</v>
      </c>
      <c r="EJ2063" s="16">
        <f>BU2063</f>
        <v>0</v>
      </c>
      <c r="EK2063" s="16">
        <f>EJ2063/EI2063</f>
        <v>0</v>
      </c>
      <c r="EL2063">
        <f>DJ2063</f>
        <v>89</v>
      </c>
      <c r="EM2063" s="16">
        <f>EK2063*EL2063</f>
        <v>0</v>
      </c>
    </row>
    <row r="2064" spans="1:143" x14ac:dyDescent="0.25">
      <c r="A2064">
        <v>2015</v>
      </c>
      <c r="B2064">
        <v>1936</v>
      </c>
      <c r="C2064" t="s">
        <v>389</v>
      </c>
      <c r="D2064" t="s">
        <v>5764</v>
      </c>
      <c r="E2064" t="s">
        <v>5765</v>
      </c>
      <c r="H2064">
        <v>531830</v>
      </c>
      <c r="I2064" t="s">
        <v>5766</v>
      </c>
      <c r="J2064" t="s">
        <v>389</v>
      </c>
      <c r="K2064">
        <v>98901</v>
      </c>
      <c r="L2064" t="s">
        <v>579</v>
      </c>
      <c r="N2064" t="s">
        <v>5767</v>
      </c>
      <c r="P2064" t="s">
        <v>152</v>
      </c>
      <c r="Q2064" t="s">
        <v>660</v>
      </c>
      <c r="R2064" t="s">
        <v>660</v>
      </c>
      <c r="S2064" t="s">
        <v>660</v>
      </c>
      <c r="W2064" t="s">
        <v>158</v>
      </c>
      <c r="AJ2064">
        <v>0</v>
      </c>
      <c r="AU2064" t="s">
        <v>5768</v>
      </c>
      <c r="BJ2064" s="12">
        <v>0</v>
      </c>
      <c r="BK2064" s="12">
        <v>0</v>
      </c>
      <c r="BS2064" s="12">
        <v>0</v>
      </c>
      <c r="BT2064" s="12">
        <v>0</v>
      </c>
      <c r="BU2064" s="12">
        <v>0</v>
      </c>
      <c r="BV2064" s="12">
        <v>0</v>
      </c>
      <c r="CI2064">
        <f>CE2064+CG2064</f>
        <v>0</v>
      </c>
      <c r="DB2064">
        <f>CX2064+CZ2064+DA2064</f>
        <v>0</v>
      </c>
      <c r="DG2064" s="13" t="e">
        <f>(DC2064+DD2064)/CU2064</f>
        <v>#DIV/0!</v>
      </c>
      <c r="EI2064">
        <f>CO2064</f>
        <v>0</v>
      </c>
      <c r="EJ2064" s="16">
        <f>BU2064</f>
        <v>0</v>
      </c>
      <c r="EK2064" s="16" t="e">
        <f>EJ2064/EI2064</f>
        <v>#DIV/0!</v>
      </c>
      <c r="EL2064">
        <f>DJ2064</f>
        <v>0</v>
      </c>
      <c r="EM2064" s="16" t="e">
        <f>EK2064*EL2064</f>
        <v>#DIV/0!</v>
      </c>
    </row>
    <row r="2065" spans="1:143" x14ac:dyDescent="0.25">
      <c r="A2065">
        <v>2015</v>
      </c>
      <c r="B2065">
        <v>1923</v>
      </c>
      <c r="C2065" t="s">
        <v>389</v>
      </c>
      <c r="D2065" t="s">
        <v>5769</v>
      </c>
      <c r="E2065" t="s">
        <v>5770</v>
      </c>
      <c r="F2065" t="s">
        <v>5771</v>
      </c>
      <c r="H2065">
        <v>531830</v>
      </c>
      <c r="I2065" t="s">
        <v>5772</v>
      </c>
      <c r="J2065" t="s">
        <v>389</v>
      </c>
      <c r="K2065">
        <v>98902</v>
      </c>
      <c r="L2065" t="s">
        <v>163</v>
      </c>
      <c r="N2065" t="s">
        <v>164</v>
      </c>
      <c r="O2065" t="s">
        <v>198</v>
      </c>
      <c r="P2065" t="s">
        <v>152</v>
      </c>
      <c r="Q2065" t="s">
        <v>199</v>
      </c>
      <c r="R2065" t="s">
        <v>154</v>
      </c>
      <c r="S2065" t="s">
        <v>210</v>
      </c>
      <c r="T2065" t="s">
        <v>168</v>
      </c>
      <c r="V2065" t="s">
        <v>343</v>
      </c>
      <c r="W2065" t="s">
        <v>333</v>
      </c>
      <c r="X2065" t="s">
        <v>201</v>
      </c>
      <c r="Y2065">
        <v>28</v>
      </c>
      <c r="Z2065">
        <v>7</v>
      </c>
      <c r="AA2065">
        <v>6</v>
      </c>
      <c r="AB2065">
        <v>6</v>
      </c>
      <c r="AI2065" t="s">
        <v>236</v>
      </c>
      <c r="AJ2065">
        <v>34</v>
      </c>
      <c r="AR2065" t="s">
        <v>176</v>
      </c>
      <c r="AS2065" t="s">
        <v>210</v>
      </c>
      <c r="BB2065" s="12">
        <v>46584.73</v>
      </c>
      <c r="BJ2065" s="12">
        <v>46584.73</v>
      </c>
      <c r="BK2065" s="12">
        <v>46584.73</v>
      </c>
      <c r="BS2065" s="12">
        <v>0</v>
      </c>
      <c r="BT2065" s="12">
        <v>0</v>
      </c>
      <c r="BU2065" s="12">
        <v>46584.73</v>
      </c>
      <c r="BV2065" s="12">
        <v>46584.73</v>
      </c>
      <c r="CI2065">
        <f>CE2065+CG2065</f>
        <v>0</v>
      </c>
      <c r="DB2065">
        <f>CX2065+CZ2065+DA2065</f>
        <v>0</v>
      </c>
      <c r="DG2065" s="13" t="e">
        <f>(DC2065+DD2065)/CU2065</f>
        <v>#DIV/0!</v>
      </c>
      <c r="EI2065">
        <f>CO2065</f>
        <v>0</v>
      </c>
      <c r="EJ2065" s="16">
        <f>BU2065</f>
        <v>46584.73</v>
      </c>
      <c r="EK2065" s="16" t="e">
        <f>EJ2065/EI2065</f>
        <v>#DIV/0!</v>
      </c>
      <c r="EL2065">
        <f>DJ2065</f>
        <v>0</v>
      </c>
      <c r="EM2065" s="16" t="e">
        <f>EK2065*EL2065</f>
        <v>#DIV/0!</v>
      </c>
    </row>
    <row r="2066" spans="1:143" x14ac:dyDescent="0.25">
      <c r="A2066">
        <v>2015</v>
      </c>
      <c r="B2066">
        <v>1869</v>
      </c>
      <c r="C2066" t="s">
        <v>389</v>
      </c>
      <c r="D2066" t="s">
        <v>5773</v>
      </c>
      <c r="E2066" t="s">
        <v>5774</v>
      </c>
      <c r="F2066" t="s">
        <v>5775</v>
      </c>
      <c r="G2066" t="s">
        <v>145</v>
      </c>
      <c r="H2066">
        <v>531830</v>
      </c>
      <c r="I2066" t="s">
        <v>5776</v>
      </c>
      <c r="J2066" t="s">
        <v>389</v>
      </c>
      <c r="K2066">
        <v>98901</v>
      </c>
      <c r="L2066" t="s">
        <v>163</v>
      </c>
      <c r="N2066" t="s">
        <v>164</v>
      </c>
      <c r="O2066" t="s">
        <v>198</v>
      </c>
      <c r="P2066" t="s">
        <v>210</v>
      </c>
      <c r="Q2066" t="s">
        <v>166</v>
      </c>
      <c r="R2066" t="s">
        <v>248</v>
      </c>
      <c r="S2066" t="s">
        <v>210</v>
      </c>
      <c r="V2066" t="s">
        <v>257</v>
      </c>
      <c r="W2066" t="s">
        <v>175</v>
      </c>
      <c r="Y2066">
        <v>0</v>
      </c>
      <c r="Z2066">
        <v>0</v>
      </c>
      <c r="AA2066">
        <v>6</v>
      </c>
      <c r="AB2066">
        <v>6</v>
      </c>
      <c r="AI2066" t="s">
        <v>236</v>
      </c>
      <c r="AJ2066">
        <v>6</v>
      </c>
      <c r="AL2066" t="s">
        <v>371</v>
      </c>
      <c r="AQ2066" t="s">
        <v>600</v>
      </c>
      <c r="AR2066" t="s">
        <v>176</v>
      </c>
      <c r="AS2066" t="s">
        <v>152</v>
      </c>
      <c r="AU2066" t="s">
        <v>5777</v>
      </c>
      <c r="BJ2066" s="12">
        <v>0</v>
      </c>
      <c r="BK2066" s="12">
        <v>0</v>
      </c>
      <c r="BS2066" s="12">
        <v>0</v>
      </c>
      <c r="BT2066" s="12">
        <v>0</v>
      </c>
      <c r="BU2066" s="12">
        <v>0</v>
      </c>
      <c r="BV2066" s="12">
        <v>0</v>
      </c>
      <c r="CI2066">
        <f>CE2066+CG2066</f>
        <v>0</v>
      </c>
      <c r="DB2066">
        <f>CX2066+CZ2066+DA2066</f>
        <v>0</v>
      </c>
      <c r="DG2066" s="13" t="e">
        <f>(DC2066+DD2066)/CU2066</f>
        <v>#DIV/0!</v>
      </c>
      <c r="EI2066">
        <f>CO2066</f>
        <v>0</v>
      </c>
      <c r="EJ2066" s="16">
        <f>BU2066</f>
        <v>0</v>
      </c>
      <c r="EK2066" s="16" t="e">
        <f>EJ2066/EI2066</f>
        <v>#DIV/0!</v>
      </c>
      <c r="EL2066">
        <f>DJ2066</f>
        <v>0</v>
      </c>
      <c r="EM2066" s="16" t="e">
        <f>EK2066*EL2066</f>
        <v>#DIV/0!</v>
      </c>
    </row>
    <row r="2067" spans="1:143" x14ac:dyDescent="0.25">
      <c r="A2067">
        <v>2015</v>
      </c>
      <c r="B2067">
        <v>2070</v>
      </c>
      <c r="C2067" t="s">
        <v>389</v>
      </c>
      <c r="D2067" t="s">
        <v>5778</v>
      </c>
      <c r="E2067" t="s">
        <v>5779</v>
      </c>
      <c r="F2067" t="s">
        <v>5779</v>
      </c>
      <c r="AJ2067">
        <v>0</v>
      </c>
      <c r="BJ2067" s="12">
        <v>0</v>
      </c>
      <c r="BK2067" s="12">
        <v>0</v>
      </c>
      <c r="BS2067" s="12">
        <v>0</v>
      </c>
      <c r="BT2067" s="12">
        <v>0</v>
      </c>
      <c r="BU2067" s="12">
        <v>0</v>
      </c>
      <c r="BV2067" s="12">
        <v>0</v>
      </c>
      <c r="CI2067">
        <f>CE2067+CG2067</f>
        <v>0</v>
      </c>
      <c r="DB2067">
        <f>CX2067+CZ2067+DA2067</f>
        <v>0</v>
      </c>
      <c r="DG2067" s="13" t="e">
        <f>(DC2067+DD2067)/CU2067</f>
        <v>#DIV/0!</v>
      </c>
      <c r="EI2067">
        <f>CO2067</f>
        <v>0</v>
      </c>
      <c r="EJ2067" s="16">
        <f>BU2067</f>
        <v>0</v>
      </c>
      <c r="EK2067" s="16" t="e">
        <f>EJ2067/EI2067</f>
        <v>#DIV/0!</v>
      </c>
      <c r="EL2067">
        <f>DJ2067</f>
        <v>0</v>
      </c>
      <c r="EM2067" s="16" t="e">
        <f>EK2067*EL2067</f>
        <v>#DIV/0!</v>
      </c>
    </row>
    <row r="2068" spans="1:143" x14ac:dyDescent="0.25">
      <c r="A2068">
        <v>2015</v>
      </c>
      <c r="B2068">
        <v>2060</v>
      </c>
      <c r="C2068" t="s">
        <v>389</v>
      </c>
      <c r="D2068" t="s">
        <v>5780</v>
      </c>
      <c r="E2068" t="s">
        <v>5781</v>
      </c>
      <c r="F2068" t="s">
        <v>5781</v>
      </c>
      <c r="AJ2068">
        <v>0</v>
      </c>
      <c r="BJ2068" s="12">
        <v>0</v>
      </c>
      <c r="BK2068" s="12">
        <v>0</v>
      </c>
      <c r="BS2068" s="12">
        <v>0</v>
      </c>
      <c r="BT2068" s="12">
        <v>0</v>
      </c>
      <c r="BU2068" s="12">
        <v>0</v>
      </c>
      <c r="BV2068" s="12">
        <v>0</v>
      </c>
      <c r="CI2068">
        <f>CE2068+CG2068</f>
        <v>0</v>
      </c>
      <c r="DB2068">
        <f>CX2068+CZ2068+DA2068</f>
        <v>0</v>
      </c>
      <c r="DG2068" s="13" t="e">
        <f>(DC2068+DD2068)/CU2068</f>
        <v>#DIV/0!</v>
      </c>
      <c r="EI2068">
        <f>CO2068</f>
        <v>0</v>
      </c>
      <c r="EJ2068" s="16">
        <f>BU2068</f>
        <v>0</v>
      </c>
      <c r="EK2068" s="16" t="e">
        <f>EJ2068/EI2068</f>
        <v>#DIV/0!</v>
      </c>
      <c r="EL2068">
        <f>DJ2068</f>
        <v>0</v>
      </c>
      <c r="EM2068" s="16" t="e">
        <f>EK2068*EL2068</f>
        <v>#DIV/0!</v>
      </c>
    </row>
    <row r="2069" spans="1:143" x14ac:dyDescent="0.25">
      <c r="A2069">
        <v>2015</v>
      </c>
      <c r="B2069">
        <v>1916</v>
      </c>
      <c r="C2069" t="s">
        <v>389</v>
      </c>
      <c r="D2069" t="s">
        <v>5782</v>
      </c>
      <c r="E2069" t="s">
        <v>5783</v>
      </c>
      <c r="F2069" t="s">
        <v>5784</v>
      </c>
      <c r="G2069" t="s">
        <v>145</v>
      </c>
      <c r="H2069">
        <v>531830</v>
      </c>
      <c r="I2069" t="s">
        <v>5785</v>
      </c>
      <c r="J2069" t="s">
        <v>389</v>
      </c>
      <c r="K2069">
        <v>98901</v>
      </c>
      <c r="L2069" t="s">
        <v>163</v>
      </c>
      <c r="N2069" t="s">
        <v>197</v>
      </c>
      <c r="O2069" t="s">
        <v>165</v>
      </c>
      <c r="P2069" t="s">
        <v>152</v>
      </c>
      <c r="Q2069" t="s">
        <v>153</v>
      </c>
      <c r="R2069" t="s">
        <v>187</v>
      </c>
      <c r="S2069" t="s">
        <v>152</v>
      </c>
      <c r="T2069" t="s">
        <v>168</v>
      </c>
      <c r="V2069" t="s">
        <v>161</v>
      </c>
      <c r="W2069" t="s">
        <v>169</v>
      </c>
      <c r="AJ2069">
        <v>0</v>
      </c>
      <c r="AM2069" t="s">
        <v>5786</v>
      </c>
      <c r="AS2069" t="s">
        <v>152</v>
      </c>
      <c r="AV2069" s="12">
        <v>4538506</v>
      </c>
      <c r="BJ2069" s="12">
        <v>4538506</v>
      </c>
      <c r="BK2069" s="12">
        <v>4538506</v>
      </c>
      <c r="BS2069" s="12">
        <v>0</v>
      </c>
      <c r="BT2069" s="12">
        <v>0</v>
      </c>
      <c r="BU2069" s="12">
        <v>4538506</v>
      </c>
      <c r="BV2069" s="12">
        <v>4538506</v>
      </c>
      <c r="CI2069">
        <f>CE2069+CG2069</f>
        <v>0</v>
      </c>
      <c r="DB2069">
        <f>CX2069+CZ2069+DA2069</f>
        <v>0</v>
      </c>
      <c r="DG2069" s="13" t="e">
        <f>(DC2069+DD2069)/CU2069</f>
        <v>#DIV/0!</v>
      </c>
      <c r="EI2069">
        <f>CO2069</f>
        <v>0</v>
      </c>
      <c r="EJ2069" s="16">
        <f>BU2069</f>
        <v>4538506</v>
      </c>
      <c r="EK2069" s="16" t="e">
        <f>EJ2069/EI2069</f>
        <v>#DIV/0!</v>
      </c>
      <c r="EL2069">
        <f>DJ2069</f>
        <v>0</v>
      </c>
      <c r="EM2069" s="16" t="e">
        <f>EK2069*EL2069</f>
        <v>#DIV/0!</v>
      </c>
    </row>
    <row r="2070" spans="1:143" x14ac:dyDescent="0.25">
      <c r="A2070">
        <v>2015</v>
      </c>
      <c r="B2070">
        <v>1944</v>
      </c>
      <c r="C2070" t="s">
        <v>389</v>
      </c>
      <c r="D2070" t="s">
        <v>1030</v>
      </c>
      <c r="E2070" t="s">
        <v>5787</v>
      </c>
      <c r="F2070" t="s">
        <v>5788</v>
      </c>
      <c r="G2070" t="s">
        <v>145</v>
      </c>
      <c r="H2070">
        <v>531830</v>
      </c>
      <c r="I2070" t="s">
        <v>5789</v>
      </c>
      <c r="J2070" t="s">
        <v>5790</v>
      </c>
      <c r="K2070">
        <v>98903</v>
      </c>
      <c r="L2070" t="s">
        <v>163</v>
      </c>
      <c r="N2070" t="s">
        <v>263</v>
      </c>
      <c r="O2070" t="s">
        <v>165</v>
      </c>
      <c r="P2070" t="s">
        <v>152</v>
      </c>
      <c r="Q2070" t="s">
        <v>207</v>
      </c>
      <c r="R2070" t="s">
        <v>187</v>
      </c>
      <c r="S2070" t="s">
        <v>152</v>
      </c>
      <c r="T2070" t="s">
        <v>168</v>
      </c>
      <c r="V2070" t="s">
        <v>161</v>
      </c>
      <c r="W2070" t="s">
        <v>169</v>
      </c>
      <c r="Y2070">
        <v>3</v>
      </c>
      <c r="Z2070">
        <v>1</v>
      </c>
      <c r="AA2070">
        <v>3</v>
      </c>
      <c r="AB2070">
        <v>3</v>
      </c>
      <c r="AI2070" t="s">
        <v>236</v>
      </c>
      <c r="AJ2070">
        <v>6</v>
      </c>
      <c r="AN2070" t="s">
        <v>5791</v>
      </c>
      <c r="AO2070" t="s">
        <v>5792</v>
      </c>
      <c r="AR2070" t="s">
        <v>227</v>
      </c>
      <c r="AS2070" t="s">
        <v>152</v>
      </c>
      <c r="BJ2070" s="12">
        <v>0</v>
      </c>
      <c r="BK2070" s="12">
        <v>0</v>
      </c>
      <c r="BS2070" s="12">
        <v>0</v>
      </c>
      <c r="BT2070" s="12">
        <v>0</v>
      </c>
      <c r="BU2070" s="12">
        <v>0</v>
      </c>
      <c r="BV2070" s="12">
        <v>0</v>
      </c>
      <c r="CI2070">
        <f>CE2070+CG2070</f>
        <v>0</v>
      </c>
      <c r="DB2070">
        <f>CX2070+CZ2070+DA2070</f>
        <v>0</v>
      </c>
      <c r="DG2070" s="13" t="e">
        <f>(DC2070+DD2070)/CU2070</f>
        <v>#DIV/0!</v>
      </c>
      <c r="EI2070">
        <f>CO2070</f>
        <v>0</v>
      </c>
      <c r="EJ2070" s="16">
        <f>BU2070</f>
        <v>0</v>
      </c>
      <c r="EK2070" s="16" t="e">
        <f>EJ2070/EI2070</f>
        <v>#DIV/0!</v>
      </c>
      <c r="EL2070">
        <f>DJ2070</f>
        <v>0</v>
      </c>
      <c r="EM2070" s="16" t="e">
        <f>EK2070*EL2070</f>
        <v>#DIV/0!</v>
      </c>
    </row>
    <row r="2071" spans="1:143" x14ac:dyDescent="0.25">
      <c r="A2071">
        <v>2015</v>
      </c>
      <c r="B2071">
        <v>1926</v>
      </c>
      <c r="C2071" t="s">
        <v>389</v>
      </c>
      <c r="D2071" t="s">
        <v>5793</v>
      </c>
      <c r="E2071" t="s">
        <v>2106</v>
      </c>
      <c r="F2071" t="s">
        <v>5794</v>
      </c>
      <c r="H2071">
        <v>531830</v>
      </c>
      <c r="I2071" t="s">
        <v>5795</v>
      </c>
      <c r="J2071" t="s">
        <v>389</v>
      </c>
      <c r="K2071">
        <v>98901</v>
      </c>
      <c r="L2071" t="s">
        <v>163</v>
      </c>
      <c r="N2071" t="s">
        <v>197</v>
      </c>
      <c r="O2071" t="s">
        <v>198</v>
      </c>
      <c r="P2071" t="s">
        <v>152</v>
      </c>
      <c r="Q2071" t="s">
        <v>199</v>
      </c>
      <c r="R2071" t="s">
        <v>187</v>
      </c>
      <c r="S2071" t="s">
        <v>152</v>
      </c>
      <c r="T2071" t="s">
        <v>168</v>
      </c>
      <c r="V2071" t="s">
        <v>161</v>
      </c>
      <c r="W2071" t="s">
        <v>169</v>
      </c>
      <c r="Y2071">
        <v>61</v>
      </c>
      <c r="Z2071">
        <v>18</v>
      </c>
      <c r="AA2071">
        <v>0</v>
      </c>
      <c r="AB2071">
        <v>0</v>
      </c>
      <c r="AI2071" t="s">
        <v>236</v>
      </c>
      <c r="AJ2071">
        <v>61</v>
      </c>
      <c r="AR2071" t="s">
        <v>227</v>
      </c>
      <c r="AS2071" t="s">
        <v>152</v>
      </c>
      <c r="AU2071" t="s">
        <v>5796</v>
      </c>
      <c r="BJ2071" s="12">
        <v>0</v>
      </c>
      <c r="BK2071" s="12">
        <v>0</v>
      </c>
      <c r="BS2071" s="12">
        <v>0</v>
      </c>
      <c r="BT2071" s="12">
        <v>0</v>
      </c>
      <c r="BU2071" s="12">
        <v>0</v>
      </c>
      <c r="BV2071" s="12">
        <v>0</v>
      </c>
      <c r="CI2071">
        <f>CE2071+CG2071</f>
        <v>0</v>
      </c>
      <c r="DB2071">
        <f>CX2071+CZ2071+DA2071</f>
        <v>0</v>
      </c>
      <c r="DG2071" s="13" t="e">
        <f>(DC2071+DD2071)/CU2071</f>
        <v>#DIV/0!</v>
      </c>
      <c r="EI2071">
        <f>CO2071</f>
        <v>0</v>
      </c>
      <c r="EJ2071" s="16">
        <f>BU2071</f>
        <v>0</v>
      </c>
      <c r="EK2071" s="16" t="e">
        <f>EJ2071/EI2071</f>
        <v>#DIV/0!</v>
      </c>
      <c r="EL2071">
        <f>DJ2071</f>
        <v>0</v>
      </c>
      <c r="EM2071" s="16" t="e">
        <f>EK2071*EL2071</f>
        <v>#DIV/0!</v>
      </c>
    </row>
    <row r="2072" spans="1:143" x14ac:dyDescent="0.25">
      <c r="A2072">
        <v>2015</v>
      </c>
      <c r="B2072">
        <v>1904</v>
      </c>
      <c r="C2072" t="s">
        <v>389</v>
      </c>
      <c r="D2072" t="s">
        <v>5797</v>
      </c>
      <c r="E2072" t="s">
        <v>5798</v>
      </c>
      <c r="F2072" t="s">
        <v>5799</v>
      </c>
      <c r="H2072">
        <v>539077</v>
      </c>
      <c r="I2072" t="s">
        <v>5800</v>
      </c>
      <c r="J2072" t="s">
        <v>389</v>
      </c>
      <c r="K2072">
        <v>98907</v>
      </c>
      <c r="L2072" t="s">
        <v>163</v>
      </c>
      <c r="N2072" t="s">
        <v>164</v>
      </c>
      <c r="O2072" t="s">
        <v>165</v>
      </c>
      <c r="P2072" t="s">
        <v>210</v>
      </c>
      <c r="Q2072" t="s">
        <v>256</v>
      </c>
      <c r="R2072" t="s">
        <v>248</v>
      </c>
      <c r="S2072" t="s">
        <v>210</v>
      </c>
      <c r="V2072" t="s">
        <v>257</v>
      </c>
      <c r="W2072" t="s">
        <v>158</v>
      </c>
      <c r="Y2072">
        <v>14</v>
      </c>
      <c r="Z2072">
        <v>5</v>
      </c>
      <c r="AA2072">
        <v>0</v>
      </c>
      <c r="AB2072">
        <v>0</v>
      </c>
      <c r="AI2072" t="s">
        <v>236</v>
      </c>
      <c r="AJ2072">
        <v>14</v>
      </c>
      <c r="AR2072" t="s">
        <v>176</v>
      </c>
      <c r="AS2072" t="s">
        <v>210</v>
      </c>
      <c r="BJ2072" s="12">
        <v>0</v>
      </c>
      <c r="BK2072" s="12">
        <v>0</v>
      </c>
      <c r="BS2072" s="12">
        <v>0</v>
      </c>
      <c r="BT2072" s="12">
        <v>0</v>
      </c>
      <c r="BU2072" s="12">
        <v>0</v>
      </c>
      <c r="BV2072" s="12">
        <v>0</v>
      </c>
      <c r="BW2072" t="s">
        <v>5799</v>
      </c>
      <c r="BX2072" t="s">
        <v>259</v>
      </c>
      <c r="BY2072">
        <v>7</v>
      </c>
      <c r="BZ2072">
        <v>3</v>
      </c>
      <c r="CA2072">
        <v>4</v>
      </c>
      <c r="CB2072">
        <v>1</v>
      </c>
      <c r="CC2072">
        <v>2</v>
      </c>
      <c r="CD2072">
        <v>1</v>
      </c>
      <c r="CG2072">
        <v>1</v>
      </c>
      <c r="CH2072">
        <v>1</v>
      </c>
      <c r="CI2072">
        <f>CE2072+CG2072</f>
        <v>1</v>
      </c>
      <c r="CJ2072">
        <v>2327</v>
      </c>
      <c r="CK2072">
        <v>578</v>
      </c>
      <c r="CL2072">
        <v>1460</v>
      </c>
      <c r="CN2072">
        <v>289</v>
      </c>
      <c r="CO2072">
        <v>943</v>
      </c>
      <c r="CP2072">
        <v>289</v>
      </c>
      <c r="CQ2072">
        <v>365</v>
      </c>
      <c r="CS2072">
        <v>289</v>
      </c>
      <c r="CT2072">
        <v>7</v>
      </c>
      <c r="CU2072">
        <v>4</v>
      </c>
      <c r="CY2072">
        <v>3</v>
      </c>
      <c r="DB2072">
        <f>CX2072+CZ2072+DA2072</f>
        <v>0</v>
      </c>
      <c r="DC2072">
        <v>1</v>
      </c>
      <c r="DG2072" s="13">
        <f>(DC2072+DD2072)/CU2072</f>
        <v>0.25</v>
      </c>
      <c r="DH2072">
        <v>2660</v>
      </c>
      <c r="DI2072">
        <v>985</v>
      </c>
      <c r="DJ2072">
        <v>139</v>
      </c>
      <c r="DK2072">
        <v>139</v>
      </c>
      <c r="DL2072">
        <v>2</v>
      </c>
      <c r="DM2072">
        <v>1</v>
      </c>
      <c r="DN2072">
        <v>2</v>
      </c>
      <c r="DO2072">
        <v>1</v>
      </c>
      <c r="DU2072">
        <v>1</v>
      </c>
      <c r="EI2072">
        <f>CO2072</f>
        <v>943</v>
      </c>
      <c r="EJ2072" s="16">
        <f>BU2072</f>
        <v>0</v>
      </c>
      <c r="EK2072" s="16">
        <f>EJ2072/EI2072</f>
        <v>0</v>
      </c>
      <c r="EL2072">
        <f>DJ2072</f>
        <v>139</v>
      </c>
      <c r="EM2072" s="16">
        <f>EK2072*EL2072</f>
        <v>0</v>
      </c>
    </row>
    <row r="2073" spans="1:143" x14ac:dyDescent="0.25">
      <c r="A2073">
        <v>2015</v>
      </c>
      <c r="B2073">
        <v>2072</v>
      </c>
      <c r="C2073" t="s">
        <v>389</v>
      </c>
      <c r="D2073" t="s">
        <v>5801</v>
      </c>
      <c r="E2073" t="s">
        <v>5802</v>
      </c>
      <c r="F2073" t="s">
        <v>5803</v>
      </c>
      <c r="H2073">
        <v>539077</v>
      </c>
      <c r="I2073" t="s">
        <v>5804</v>
      </c>
      <c r="J2073" t="s">
        <v>5805</v>
      </c>
      <c r="K2073">
        <v>98951</v>
      </c>
      <c r="L2073" t="s">
        <v>163</v>
      </c>
      <c r="N2073" t="s">
        <v>197</v>
      </c>
      <c r="O2073" t="s">
        <v>165</v>
      </c>
      <c r="P2073" t="s">
        <v>152</v>
      </c>
      <c r="Q2073" t="s">
        <v>153</v>
      </c>
      <c r="R2073" t="s">
        <v>167</v>
      </c>
      <c r="S2073" t="s">
        <v>152</v>
      </c>
      <c r="T2073" t="s">
        <v>168</v>
      </c>
      <c r="V2073" t="s">
        <v>161</v>
      </c>
      <c r="W2073" t="s">
        <v>175</v>
      </c>
      <c r="Y2073">
        <v>0</v>
      </c>
      <c r="Z2073">
        <v>0</v>
      </c>
      <c r="AA2073">
        <v>30</v>
      </c>
      <c r="AB2073">
        <v>30</v>
      </c>
      <c r="AI2073" t="s">
        <v>236</v>
      </c>
      <c r="AJ2073">
        <v>30</v>
      </c>
      <c r="AR2073" t="s">
        <v>227</v>
      </c>
      <c r="AS2073" t="s">
        <v>152</v>
      </c>
      <c r="BJ2073" s="12">
        <v>0</v>
      </c>
      <c r="BK2073" s="12">
        <v>0</v>
      </c>
      <c r="BS2073" s="12">
        <v>0</v>
      </c>
      <c r="BT2073" s="12">
        <v>0</v>
      </c>
      <c r="BU2073" s="12">
        <v>0</v>
      </c>
      <c r="BV2073" s="12">
        <v>0</v>
      </c>
      <c r="BW2073" t="s">
        <v>5802</v>
      </c>
      <c r="BX2073" t="s">
        <v>161</v>
      </c>
      <c r="BY2073">
        <v>176</v>
      </c>
      <c r="BZ2073">
        <v>170</v>
      </c>
      <c r="CA2073">
        <v>4</v>
      </c>
      <c r="CB2073">
        <v>3</v>
      </c>
      <c r="CE2073">
        <v>1</v>
      </c>
      <c r="CF2073">
        <v>1</v>
      </c>
      <c r="CG2073">
        <v>171</v>
      </c>
      <c r="CH2073">
        <v>166</v>
      </c>
      <c r="CI2073">
        <f>CE2073+CG2073</f>
        <v>172</v>
      </c>
      <c r="CJ2073">
        <v>0</v>
      </c>
      <c r="CL2073">
        <v>0</v>
      </c>
      <c r="CM2073">
        <v>0</v>
      </c>
      <c r="CN2073">
        <v>0</v>
      </c>
      <c r="CO2073">
        <v>0</v>
      </c>
      <c r="CQ2073">
        <v>0</v>
      </c>
      <c r="CR2073">
        <v>0</v>
      </c>
      <c r="CS2073">
        <v>0</v>
      </c>
      <c r="CT2073">
        <v>67</v>
      </c>
      <c r="CU2073">
        <v>65</v>
      </c>
      <c r="CY2073">
        <v>3</v>
      </c>
      <c r="DA2073">
        <v>1</v>
      </c>
      <c r="DB2073">
        <f>CX2073+CZ2073+DA2073</f>
        <v>1</v>
      </c>
      <c r="DC2073">
        <v>3</v>
      </c>
      <c r="DE2073">
        <v>58</v>
      </c>
      <c r="DG2073" s="13">
        <f>(DC2073+DD2073)/CU2073</f>
        <v>4.6153846153846156E-2</v>
      </c>
      <c r="DH2073">
        <v>0</v>
      </c>
      <c r="DI2073">
        <v>0</v>
      </c>
      <c r="DJ2073">
        <v>0</v>
      </c>
      <c r="DK2073">
        <v>0</v>
      </c>
      <c r="DL2073">
        <v>88</v>
      </c>
      <c r="DM2073">
        <v>87</v>
      </c>
      <c r="DN2073">
        <v>2</v>
      </c>
      <c r="DO2073">
        <v>2</v>
      </c>
      <c r="DQ2073">
        <v>85</v>
      </c>
      <c r="DS2073">
        <v>47</v>
      </c>
      <c r="DU2073">
        <v>17</v>
      </c>
      <c r="DV2073">
        <v>1</v>
      </c>
      <c r="DX2073">
        <v>1</v>
      </c>
      <c r="DZ2073">
        <v>14</v>
      </c>
      <c r="EA2073">
        <v>7</v>
      </c>
      <c r="EB2073">
        <v>2</v>
      </c>
      <c r="EE2073">
        <v>2</v>
      </c>
      <c r="EI2073">
        <f>CO2073</f>
        <v>0</v>
      </c>
      <c r="EJ2073" s="16">
        <f>BU2073</f>
        <v>0</v>
      </c>
      <c r="EK2073" s="16" t="e">
        <f>EJ2073/EI2073</f>
        <v>#DIV/0!</v>
      </c>
      <c r="EL2073">
        <f>DJ2073</f>
        <v>0</v>
      </c>
      <c r="EM2073" s="16" t="e">
        <f>EK2073*EL2073</f>
        <v>#DIV/0!</v>
      </c>
    </row>
    <row r="2074" spans="1:143" x14ac:dyDescent="0.25">
      <c r="A2074">
        <v>2015</v>
      </c>
      <c r="B2074">
        <v>1925</v>
      </c>
      <c r="C2074" t="s">
        <v>389</v>
      </c>
      <c r="D2074" t="s">
        <v>5764</v>
      </c>
      <c r="E2074" t="s">
        <v>5806</v>
      </c>
      <c r="H2074">
        <v>531830</v>
      </c>
      <c r="I2074" t="s">
        <v>5807</v>
      </c>
      <c r="J2074" t="s">
        <v>5808</v>
      </c>
      <c r="K2074">
        <v>98930</v>
      </c>
      <c r="L2074" t="s">
        <v>163</v>
      </c>
      <c r="N2074" t="s">
        <v>247</v>
      </c>
      <c r="O2074" t="s">
        <v>198</v>
      </c>
      <c r="P2074" t="s">
        <v>152</v>
      </c>
      <c r="Q2074" t="s">
        <v>153</v>
      </c>
      <c r="R2074" t="s">
        <v>248</v>
      </c>
      <c r="S2074" t="s">
        <v>2238</v>
      </c>
      <c r="V2074" t="s">
        <v>249</v>
      </c>
      <c r="W2074" t="s">
        <v>158</v>
      </c>
      <c r="AJ2074">
        <v>0</v>
      </c>
      <c r="AU2074" t="s">
        <v>5809</v>
      </c>
      <c r="BJ2074" s="12">
        <v>0</v>
      </c>
      <c r="BK2074" s="12">
        <v>0</v>
      </c>
      <c r="BS2074" s="12">
        <v>0</v>
      </c>
      <c r="BT2074" s="12">
        <v>0</v>
      </c>
      <c r="BU2074" s="12">
        <v>0</v>
      </c>
      <c r="BV2074" s="12">
        <v>0</v>
      </c>
      <c r="CI2074">
        <f>CE2074+CG2074</f>
        <v>0</v>
      </c>
      <c r="DB2074">
        <f>CX2074+CZ2074+DA2074</f>
        <v>0</v>
      </c>
      <c r="DG2074" s="13" t="e">
        <f>(DC2074+DD2074)/CU2074</f>
        <v>#DIV/0!</v>
      </c>
      <c r="EI2074">
        <f>CO2074</f>
        <v>0</v>
      </c>
      <c r="EJ2074" s="16">
        <f>BU2074</f>
        <v>0</v>
      </c>
      <c r="EK2074" s="16" t="e">
        <f>EJ2074/EI2074</f>
        <v>#DIV/0!</v>
      </c>
      <c r="EL2074">
        <f>DJ2074</f>
        <v>0</v>
      </c>
      <c r="EM2074" s="16" t="e">
        <f>EK2074*EL2074</f>
        <v>#DIV/0!</v>
      </c>
    </row>
    <row r="2075" spans="1:143" x14ac:dyDescent="0.25">
      <c r="A2075">
        <v>2015</v>
      </c>
      <c r="B2075">
        <v>1952</v>
      </c>
      <c r="C2075" t="s">
        <v>389</v>
      </c>
      <c r="D2075" t="s">
        <v>5764</v>
      </c>
      <c r="E2075" t="s">
        <v>5810</v>
      </c>
      <c r="H2075">
        <v>531830</v>
      </c>
      <c r="I2075" t="s">
        <v>5811</v>
      </c>
      <c r="J2075" t="s">
        <v>5808</v>
      </c>
      <c r="K2075">
        <v>98930</v>
      </c>
      <c r="L2075" t="s">
        <v>163</v>
      </c>
      <c r="N2075" t="s">
        <v>247</v>
      </c>
      <c r="O2075" t="s">
        <v>198</v>
      </c>
      <c r="P2075" t="s">
        <v>152</v>
      </c>
      <c r="Q2075" t="s">
        <v>153</v>
      </c>
      <c r="R2075" t="s">
        <v>248</v>
      </c>
      <c r="S2075" t="s">
        <v>152</v>
      </c>
      <c r="V2075" t="s">
        <v>249</v>
      </c>
      <c r="W2075" t="s">
        <v>158</v>
      </c>
      <c r="AJ2075">
        <v>0</v>
      </c>
      <c r="AU2075" t="s">
        <v>5809</v>
      </c>
      <c r="BJ2075" s="12">
        <v>0</v>
      </c>
      <c r="BK2075" s="12">
        <v>0</v>
      </c>
      <c r="BS2075" s="12">
        <v>0</v>
      </c>
      <c r="BT2075" s="12">
        <v>0</v>
      </c>
      <c r="BU2075" s="12">
        <v>0</v>
      </c>
      <c r="BV2075" s="12">
        <v>0</v>
      </c>
      <c r="CI2075">
        <f>CE2075+CG2075</f>
        <v>0</v>
      </c>
      <c r="DB2075">
        <f>CX2075+CZ2075+DA2075</f>
        <v>0</v>
      </c>
      <c r="DG2075" s="13" t="e">
        <f>(DC2075+DD2075)/CU2075</f>
        <v>#DIV/0!</v>
      </c>
      <c r="EI2075">
        <f>CO2075</f>
        <v>0</v>
      </c>
      <c r="EJ2075" s="16">
        <f>BU2075</f>
        <v>0</v>
      </c>
      <c r="EK2075" s="16" t="e">
        <f>EJ2075/EI2075</f>
        <v>#DIV/0!</v>
      </c>
      <c r="EL2075">
        <f>DJ2075</f>
        <v>0</v>
      </c>
      <c r="EM2075" s="16" t="e">
        <f>EK2075*EL2075</f>
        <v>#DIV/0!</v>
      </c>
    </row>
    <row r="2076" spans="1:143" x14ac:dyDescent="0.25">
      <c r="A2076">
        <v>2015</v>
      </c>
      <c r="B2076">
        <v>1851</v>
      </c>
      <c r="C2076" t="s">
        <v>389</v>
      </c>
      <c r="D2076" t="s">
        <v>5812</v>
      </c>
      <c r="E2076" t="s">
        <v>5813</v>
      </c>
      <c r="F2076" t="s">
        <v>5814</v>
      </c>
      <c r="H2076">
        <v>539077</v>
      </c>
      <c r="I2076" t="s">
        <v>5815</v>
      </c>
      <c r="J2076" t="s">
        <v>389</v>
      </c>
      <c r="K2076">
        <v>98909</v>
      </c>
      <c r="L2076" t="s">
        <v>163</v>
      </c>
      <c r="N2076" t="s">
        <v>151</v>
      </c>
      <c r="O2076" t="s">
        <v>198</v>
      </c>
      <c r="P2076" t="s">
        <v>152</v>
      </c>
      <c r="Q2076" t="s">
        <v>153</v>
      </c>
      <c r="R2076" t="s">
        <v>174</v>
      </c>
      <c r="S2076" t="s">
        <v>210</v>
      </c>
      <c r="T2076" t="s">
        <v>155</v>
      </c>
      <c r="U2076" t="s">
        <v>156</v>
      </c>
      <c r="V2076" t="s">
        <v>157</v>
      </c>
      <c r="W2076" t="s">
        <v>158</v>
      </c>
      <c r="AJ2076">
        <v>0</v>
      </c>
      <c r="AK2076" t="s">
        <v>5816</v>
      </c>
      <c r="AZ2076" s="12" t="s">
        <v>416</v>
      </c>
      <c r="BJ2076" s="12">
        <v>0</v>
      </c>
      <c r="BK2076" s="12">
        <v>0</v>
      </c>
      <c r="BT2076" s="12">
        <v>0</v>
      </c>
      <c r="BU2076" s="12">
        <v>0</v>
      </c>
      <c r="BV2076" s="12">
        <v>0</v>
      </c>
      <c r="CI2076">
        <f>CE2076+CG2076</f>
        <v>0</v>
      </c>
      <c r="DB2076">
        <f>CX2076+CZ2076+DA2076</f>
        <v>0</v>
      </c>
      <c r="DG2076" s="13" t="e">
        <f>(DC2076+DD2076)/CU2076</f>
        <v>#DIV/0!</v>
      </c>
      <c r="EI2076">
        <f>CO2076</f>
        <v>0</v>
      </c>
      <c r="EJ2076" s="16">
        <f>BU2076</f>
        <v>0</v>
      </c>
      <c r="EK2076" s="16" t="e">
        <f>EJ2076/EI2076</f>
        <v>#DIV/0!</v>
      </c>
      <c r="EL2076">
        <f>DJ2076</f>
        <v>0</v>
      </c>
      <c r="EM2076" s="16" t="e">
        <f>EK2076*EL2076</f>
        <v>#DIV/0!</v>
      </c>
    </row>
    <row r="2077" spans="1:143" x14ac:dyDescent="0.25">
      <c r="A2077">
        <v>2015</v>
      </c>
      <c r="B2077">
        <v>1860</v>
      </c>
      <c r="C2077" t="s">
        <v>389</v>
      </c>
      <c r="D2077" t="s">
        <v>5812</v>
      </c>
      <c r="E2077" t="s">
        <v>5813</v>
      </c>
      <c r="F2077" t="s">
        <v>5817</v>
      </c>
      <c r="H2077">
        <v>539077</v>
      </c>
      <c r="I2077" t="s">
        <v>5815</v>
      </c>
      <c r="J2077" t="s">
        <v>389</v>
      </c>
      <c r="K2077">
        <v>98909</v>
      </c>
      <c r="L2077" t="s">
        <v>163</v>
      </c>
      <c r="N2077" t="s">
        <v>197</v>
      </c>
      <c r="O2077" t="s">
        <v>198</v>
      </c>
      <c r="P2077" t="s">
        <v>152</v>
      </c>
      <c r="Q2077" t="s">
        <v>153</v>
      </c>
      <c r="R2077" t="s">
        <v>174</v>
      </c>
      <c r="S2077" t="s">
        <v>210</v>
      </c>
      <c r="T2077" t="s">
        <v>155</v>
      </c>
      <c r="U2077" t="s">
        <v>211</v>
      </c>
      <c r="V2077" t="s">
        <v>212</v>
      </c>
      <c r="W2077" t="s">
        <v>158</v>
      </c>
      <c r="AJ2077">
        <v>0</v>
      </c>
      <c r="AK2077" t="s">
        <v>5816</v>
      </c>
      <c r="AZ2077" s="12" t="s">
        <v>416</v>
      </c>
      <c r="BJ2077" s="12">
        <v>0</v>
      </c>
      <c r="BK2077" s="12">
        <v>0</v>
      </c>
      <c r="BT2077" s="12">
        <v>0</v>
      </c>
      <c r="BU2077" s="12">
        <v>0</v>
      </c>
      <c r="BV2077" s="12">
        <v>0</v>
      </c>
      <c r="CI2077">
        <f>CE2077+CG2077</f>
        <v>0</v>
      </c>
      <c r="DB2077">
        <f>CX2077+CZ2077+DA2077</f>
        <v>0</v>
      </c>
      <c r="DG2077" s="13" t="e">
        <f>(DC2077+DD2077)/CU2077</f>
        <v>#DIV/0!</v>
      </c>
      <c r="EI2077">
        <f>CO2077</f>
        <v>0</v>
      </c>
      <c r="EJ2077" s="16">
        <f>BU2077</f>
        <v>0</v>
      </c>
      <c r="EK2077" s="16" t="e">
        <f>EJ2077/EI2077</f>
        <v>#DIV/0!</v>
      </c>
      <c r="EL2077">
        <f>DJ2077</f>
        <v>0</v>
      </c>
      <c r="EM2077" s="16" t="e">
        <f>EK2077*EL2077</f>
        <v>#DIV/0!</v>
      </c>
    </row>
    <row r="2078" spans="1:143" x14ac:dyDescent="0.25">
      <c r="A2078">
        <v>2015</v>
      </c>
      <c r="B2078">
        <v>1899</v>
      </c>
      <c r="C2078" t="s">
        <v>389</v>
      </c>
      <c r="D2078" t="s">
        <v>5818</v>
      </c>
      <c r="E2078" t="s">
        <v>5819</v>
      </c>
      <c r="H2078">
        <v>531830</v>
      </c>
      <c r="I2078" t="s">
        <v>5820</v>
      </c>
      <c r="J2078" t="s">
        <v>389</v>
      </c>
      <c r="K2078">
        <v>98901</v>
      </c>
      <c r="L2078" t="s">
        <v>163</v>
      </c>
      <c r="N2078" t="s">
        <v>660</v>
      </c>
      <c r="P2078" t="s">
        <v>152</v>
      </c>
      <c r="Q2078" t="s">
        <v>207</v>
      </c>
      <c r="R2078" t="s">
        <v>154</v>
      </c>
      <c r="S2078" t="s">
        <v>660</v>
      </c>
      <c r="T2078" t="s">
        <v>155</v>
      </c>
      <c r="V2078" t="s">
        <v>212</v>
      </c>
      <c r="W2078" t="s">
        <v>169</v>
      </c>
      <c r="AJ2078">
        <v>0</v>
      </c>
      <c r="AV2078" s="12">
        <v>111464.42290000001</v>
      </c>
      <c r="AZ2078" s="15">
        <v>22095.62</v>
      </c>
      <c r="BJ2078" s="12">
        <v>133560.0429</v>
      </c>
      <c r="BK2078" s="12">
        <v>111464.42290000001</v>
      </c>
      <c r="BS2078" s="12">
        <v>0</v>
      </c>
      <c r="BT2078" s="12">
        <v>0</v>
      </c>
      <c r="BU2078" s="12">
        <v>133560.0429</v>
      </c>
      <c r="BV2078" s="12">
        <v>111464.42290000001</v>
      </c>
      <c r="CI2078">
        <f>CE2078+CG2078</f>
        <v>0</v>
      </c>
      <c r="DB2078">
        <f>CX2078+CZ2078+DA2078</f>
        <v>0</v>
      </c>
      <c r="DG2078" s="13" t="e">
        <f>(DC2078+DD2078)/CU2078</f>
        <v>#DIV/0!</v>
      </c>
      <c r="EI2078">
        <f>CO2078</f>
        <v>0</v>
      </c>
      <c r="EJ2078" s="16">
        <f>BU2078</f>
        <v>133560.0429</v>
      </c>
      <c r="EK2078" s="16" t="e">
        <f>EJ2078/EI2078</f>
        <v>#DIV/0!</v>
      </c>
      <c r="EL2078">
        <f>DJ2078</f>
        <v>0</v>
      </c>
      <c r="EM2078" s="16" t="e">
        <f>EK2078*EL2078</f>
        <v>#DIV/0!</v>
      </c>
    </row>
    <row r="2079" spans="1:143" x14ac:dyDescent="0.25">
      <c r="A2079">
        <v>2015</v>
      </c>
      <c r="B2079">
        <v>1876</v>
      </c>
      <c r="C2079" t="s">
        <v>389</v>
      </c>
      <c r="D2079" t="s">
        <v>5801</v>
      </c>
      <c r="E2079" t="s">
        <v>5821</v>
      </c>
      <c r="H2079">
        <v>531830</v>
      </c>
      <c r="I2079" t="s">
        <v>5822</v>
      </c>
      <c r="J2079" t="s">
        <v>389</v>
      </c>
      <c r="K2079">
        <v>98908</v>
      </c>
      <c r="L2079" t="s">
        <v>163</v>
      </c>
      <c r="N2079" t="s">
        <v>197</v>
      </c>
      <c r="O2079" t="s">
        <v>198</v>
      </c>
      <c r="P2079" t="s">
        <v>152</v>
      </c>
      <c r="Q2079" t="s">
        <v>153</v>
      </c>
      <c r="R2079" t="s">
        <v>167</v>
      </c>
      <c r="S2079" t="s">
        <v>152</v>
      </c>
      <c r="T2079" t="s">
        <v>168</v>
      </c>
      <c r="V2079" t="s">
        <v>161</v>
      </c>
      <c r="W2079" t="s">
        <v>333</v>
      </c>
      <c r="AA2079">
        <v>5</v>
      </c>
      <c r="AB2079">
        <v>3</v>
      </c>
      <c r="AI2079" t="s">
        <v>236</v>
      </c>
      <c r="AJ2079">
        <v>5</v>
      </c>
      <c r="AM2079" t="s">
        <v>600</v>
      </c>
      <c r="AN2079" t="s">
        <v>1261</v>
      </c>
      <c r="AO2079" t="s">
        <v>3512</v>
      </c>
      <c r="AS2079" t="s">
        <v>152</v>
      </c>
      <c r="AU2079" t="s">
        <v>5796</v>
      </c>
      <c r="BJ2079" s="12">
        <v>0</v>
      </c>
      <c r="BK2079" s="12">
        <v>0</v>
      </c>
      <c r="BS2079" s="12">
        <v>0</v>
      </c>
      <c r="BT2079" s="12">
        <v>0</v>
      </c>
      <c r="BU2079" s="12">
        <v>0</v>
      </c>
      <c r="BV2079" s="12">
        <v>0</v>
      </c>
      <c r="CI2079">
        <f>CE2079+CG2079</f>
        <v>0</v>
      </c>
      <c r="DB2079">
        <f>CX2079+CZ2079+DA2079</f>
        <v>0</v>
      </c>
      <c r="DG2079" s="13" t="e">
        <f>(DC2079+DD2079)/CU2079</f>
        <v>#DIV/0!</v>
      </c>
      <c r="EI2079">
        <f>CO2079</f>
        <v>0</v>
      </c>
      <c r="EJ2079" s="16">
        <f>BU2079</f>
        <v>0</v>
      </c>
      <c r="EK2079" s="16" t="e">
        <f>EJ2079/EI2079</f>
        <v>#DIV/0!</v>
      </c>
      <c r="EL2079">
        <f>DJ2079</f>
        <v>0</v>
      </c>
      <c r="EM2079" s="16" t="e">
        <f>EK2079*EL2079</f>
        <v>#DIV/0!</v>
      </c>
    </row>
    <row r="2080" spans="1:143" x14ac:dyDescent="0.25">
      <c r="A2080">
        <v>2015</v>
      </c>
      <c r="B2080">
        <v>1917</v>
      </c>
      <c r="C2080" t="s">
        <v>389</v>
      </c>
      <c r="D2080" t="s">
        <v>5797</v>
      </c>
      <c r="E2080" t="s">
        <v>5823</v>
      </c>
      <c r="F2080" t="s">
        <v>5824</v>
      </c>
      <c r="G2080" t="s">
        <v>145</v>
      </c>
      <c r="H2080">
        <v>539077</v>
      </c>
      <c r="I2080" t="s">
        <v>5825</v>
      </c>
      <c r="J2080" t="s">
        <v>389</v>
      </c>
      <c r="K2080">
        <v>98901</v>
      </c>
      <c r="L2080" t="s">
        <v>163</v>
      </c>
      <c r="N2080" t="s">
        <v>151</v>
      </c>
      <c r="P2080" t="s">
        <v>152</v>
      </c>
      <c r="Q2080" t="s">
        <v>153</v>
      </c>
      <c r="R2080" t="s">
        <v>174</v>
      </c>
      <c r="T2080" t="s">
        <v>155</v>
      </c>
      <c r="U2080" t="s">
        <v>156</v>
      </c>
      <c r="V2080" t="s">
        <v>157</v>
      </c>
      <c r="W2080" t="s">
        <v>175</v>
      </c>
      <c r="AJ2080">
        <v>0</v>
      </c>
      <c r="AS2080" t="s">
        <v>5826</v>
      </c>
      <c r="AZ2080" s="15">
        <v>597217.85</v>
      </c>
      <c r="BJ2080" s="12">
        <v>597217.85</v>
      </c>
      <c r="BK2080" s="12">
        <v>0</v>
      </c>
      <c r="BT2080" s="12">
        <v>0</v>
      </c>
      <c r="BU2080" s="12">
        <v>597217.85</v>
      </c>
      <c r="BV2080" s="12">
        <v>0</v>
      </c>
      <c r="BW2080" t="s">
        <v>5824</v>
      </c>
      <c r="BX2080" t="s">
        <v>157</v>
      </c>
      <c r="BY2080">
        <v>276</v>
      </c>
      <c r="BZ2080">
        <v>274</v>
      </c>
      <c r="CE2080">
        <v>23</v>
      </c>
      <c r="CF2080">
        <v>22</v>
      </c>
      <c r="CG2080">
        <v>253</v>
      </c>
      <c r="CH2080">
        <v>252</v>
      </c>
      <c r="CI2080">
        <f>CE2080+CG2080</f>
        <v>276</v>
      </c>
      <c r="CJ2080">
        <v>44613</v>
      </c>
      <c r="CM2080">
        <v>3494</v>
      </c>
      <c r="CN2080">
        <v>41119</v>
      </c>
      <c r="CO2080">
        <v>44331</v>
      </c>
      <c r="CR2080">
        <v>3353</v>
      </c>
      <c r="CS2080">
        <v>40978</v>
      </c>
      <c r="CT2080">
        <v>196</v>
      </c>
      <c r="CU2080">
        <v>193</v>
      </c>
      <c r="CW2080">
        <v>4</v>
      </c>
      <c r="CY2080">
        <v>43</v>
      </c>
      <c r="CZ2080">
        <v>1</v>
      </c>
      <c r="DB2080">
        <f>CX2080+CZ2080+DA2080</f>
        <v>1</v>
      </c>
      <c r="DC2080">
        <v>28</v>
      </c>
      <c r="DE2080">
        <v>112</v>
      </c>
      <c r="DF2080">
        <v>5</v>
      </c>
      <c r="DG2080" s="13">
        <f>(DC2080+DD2080)/CU2080</f>
        <v>0.14507772020725387</v>
      </c>
      <c r="DH2080">
        <v>43754</v>
      </c>
      <c r="DI2080">
        <v>23071</v>
      </c>
      <c r="DJ2080">
        <v>8220</v>
      </c>
      <c r="DK2080">
        <v>3686</v>
      </c>
      <c r="DL2080">
        <v>162</v>
      </c>
      <c r="DM2080">
        <v>159</v>
      </c>
      <c r="DP2080">
        <v>13</v>
      </c>
      <c r="DQ2080">
        <v>146</v>
      </c>
      <c r="DS2080">
        <v>7</v>
      </c>
      <c r="DU2080">
        <v>87</v>
      </c>
      <c r="DV2080">
        <v>4</v>
      </c>
      <c r="DW2080">
        <v>5</v>
      </c>
      <c r="DX2080">
        <v>48</v>
      </c>
      <c r="EA2080">
        <v>8</v>
      </c>
      <c r="EB2080">
        <v>4</v>
      </c>
      <c r="EE2080">
        <v>4</v>
      </c>
      <c r="EI2080">
        <f>CO2080</f>
        <v>44331</v>
      </c>
      <c r="EJ2080" s="16">
        <f>BU2080</f>
        <v>597217.85</v>
      </c>
      <c r="EK2080" s="16">
        <f>EJ2080/EI2080</f>
        <v>13.471788364801155</v>
      </c>
      <c r="EL2080">
        <f>DJ2080</f>
        <v>8220</v>
      </c>
      <c r="EM2080" s="16">
        <f>EK2080*EL2080</f>
        <v>110738.1003586655</v>
      </c>
    </row>
    <row r="2081" spans="1:143" x14ac:dyDescent="0.25">
      <c r="A2081">
        <v>2015</v>
      </c>
      <c r="B2081">
        <v>1882</v>
      </c>
      <c r="C2081" t="s">
        <v>389</v>
      </c>
      <c r="D2081" t="s">
        <v>5827</v>
      </c>
      <c r="E2081" t="s">
        <v>5823</v>
      </c>
      <c r="F2081" t="s">
        <v>5828</v>
      </c>
      <c r="G2081" t="s">
        <v>145</v>
      </c>
      <c r="H2081">
        <v>539077</v>
      </c>
      <c r="I2081" t="s">
        <v>5829</v>
      </c>
      <c r="J2081" t="s">
        <v>5830</v>
      </c>
      <c r="K2081">
        <v>98498</v>
      </c>
      <c r="L2081" t="s">
        <v>163</v>
      </c>
      <c r="N2081" t="s">
        <v>151</v>
      </c>
      <c r="P2081" t="s">
        <v>152</v>
      </c>
      <c r="Q2081" t="s">
        <v>153</v>
      </c>
      <c r="R2081" t="s">
        <v>174</v>
      </c>
      <c r="T2081" t="s">
        <v>155</v>
      </c>
      <c r="U2081" t="s">
        <v>156</v>
      </c>
      <c r="V2081" t="s">
        <v>157</v>
      </c>
      <c r="W2081" t="s">
        <v>175</v>
      </c>
      <c r="AJ2081">
        <v>0</v>
      </c>
      <c r="BC2081" s="15">
        <v>112205.82</v>
      </c>
      <c r="BJ2081" s="12">
        <v>112205.82</v>
      </c>
      <c r="BK2081" s="12">
        <v>0</v>
      </c>
      <c r="BT2081" s="12">
        <v>0</v>
      </c>
      <c r="BU2081" s="12">
        <v>112205.82</v>
      </c>
      <c r="BV2081" s="12">
        <v>0</v>
      </c>
      <c r="BW2081" t="s">
        <v>5828</v>
      </c>
      <c r="BX2081" t="s">
        <v>157</v>
      </c>
      <c r="BY2081">
        <v>72</v>
      </c>
      <c r="BZ2081">
        <v>69</v>
      </c>
      <c r="CA2081">
        <v>3</v>
      </c>
      <c r="CB2081">
        <v>1</v>
      </c>
      <c r="CE2081">
        <v>3</v>
      </c>
      <c r="CF2081">
        <v>2</v>
      </c>
      <c r="CG2081">
        <v>66</v>
      </c>
      <c r="CH2081">
        <v>66</v>
      </c>
      <c r="CI2081">
        <f>CE2081+CG2081</f>
        <v>69</v>
      </c>
      <c r="CJ2081">
        <v>9078</v>
      </c>
      <c r="CL2081">
        <v>1095</v>
      </c>
      <c r="CM2081">
        <v>700</v>
      </c>
      <c r="CN2081">
        <v>7283</v>
      </c>
      <c r="CO2081">
        <v>7983</v>
      </c>
      <c r="CQ2081">
        <v>365</v>
      </c>
      <c r="CR2081">
        <v>335</v>
      </c>
      <c r="CS2081">
        <v>7283</v>
      </c>
      <c r="CT2081">
        <v>31</v>
      </c>
      <c r="CU2081">
        <v>31</v>
      </c>
      <c r="CV2081">
        <v>1</v>
      </c>
      <c r="CW2081">
        <v>1</v>
      </c>
      <c r="CY2081">
        <v>17</v>
      </c>
      <c r="CZ2081">
        <v>1</v>
      </c>
      <c r="DB2081">
        <f>CX2081+CZ2081+DA2081</f>
        <v>1</v>
      </c>
      <c r="DC2081">
        <v>8</v>
      </c>
      <c r="DE2081">
        <v>3</v>
      </c>
      <c r="DG2081" s="13">
        <f>(DC2081+DD2081)/CU2081</f>
        <v>0.25806451612903225</v>
      </c>
      <c r="DH2081">
        <v>6487</v>
      </c>
      <c r="DI2081">
        <v>3360</v>
      </c>
      <c r="DJ2081">
        <v>1942</v>
      </c>
      <c r="DK2081">
        <v>710</v>
      </c>
      <c r="DL2081">
        <v>48</v>
      </c>
      <c r="DM2081">
        <v>48</v>
      </c>
      <c r="DP2081">
        <v>1</v>
      </c>
      <c r="DQ2081">
        <v>47</v>
      </c>
      <c r="DS2081">
        <v>1</v>
      </c>
      <c r="DU2081">
        <v>23</v>
      </c>
      <c r="DX2081">
        <v>16</v>
      </c>
      <c r="DZ2081">
        <v>1</v>
      </c>
      <c r="EA2081">
        <v>7</v>
      </c>
      <c r="EB2081">
        <v>1</v>
      </c>
      <c r="EE2081">
        <v>1</v>
      </c>
      <c r="EI2081">
        <f>CO2081</f>
        <v>7983</v>
      </c>
      <c r="EJ2081" s="16">
        <f>BU2081</f>
        <v>112205.82</v>
      </c>
      <c r="EK2081" s="16">
        <f>EJ2081/EI2081</f>
        <v>14.055595640736566</v>
      </c>
      <c r="EL2081">
        <f>DJ2081</f>
        <v>1942</v>
      </c>
      <c r="EM2081" s="16">
        <f>EK2081*EL2081</f>
        <v>27295.966734310412</v>
      </c>
    </row>
    <row r="2082" spans="1:143" x14ac:dyDescent="0.25">
      <c r="A2082">
        <v>2015</v>
      </c>
      <c r="B2082">
        <v>1882</v>
      </c>
      <c r="C2082" t="s">
        <v>389</v>
      </c>
      <c r="D2082" t="s">
        <v>5827</v>
      </c>
      <c r="E2082" t="s">
        <v>5823</v>
      </c>
      <c r="F2082" t="s">
        <v>5831</v>
      </c>
      <c r="G2082" t="s">
        <v>145</v>
      </c>
      <c r="H2082">
        <v>539077</v>
      </c>
      <c r="I2082" t="s">
        <v>5829</v>
      </c>
      <c r="J2082" t="s">
        <v>5830</v>
      </c>
      <c r="K2082">
        <v>98498</v>
      </c>
      <c r="L2082" t="s">
        <v>163</v>
      </c>
      <c r="N2082" t="s">
        <v>151</v>
      </c>
      <c r="P2082" t="s">
        <v>152</v>
      </c>
      <c r="Q2082" t="s">
        <v>153</v>
      </c>
      <c r="R2082" t="s">
        <v>174</v>
      </c>
      <c r="T2082" t="s">
        <v>155</v>
      </c>
      <c r="U2082" t="s">
        <v>156</v>
      </c>
      <c r="V2082" t="s">
        <v>157</v>
      </c>
      <c r="W2082" t="s">
        <v>175</v>
      </c>
      <c r="AJ2082">
        <v>0</v>
      </c>
      <c r="AK2082" t="s">
        <v>297</v>
      </c>
      <c r="AR2082" t="s">
        <v>176</v>
      </c>
      <c r="AS2082" t="s">
        <v>152</v>
      </c>
      <c r="BC2082" s="15">
        <v>112205.82</v>
      </c>
      <c r="BJ2082" s="12">
        <v>112205.82</v>
      </c>
      <c r="BK2082" s="12">
        <v>0</v>
      </c>
      <c r="BS2082" s="12">
        <v>0</v>
      </c>
      <c r="BT2082" s="12">
        <v>0</v>
      </c>
      <c r="BU2082" s="12">
        <v>112205.82</v>
      </c>
      <c r="BV2082" s="12">
        <v>0</v>
      </c>
      <c r="CI2082">
        <f>CE2082+CG2082</f>
        <v>0</v>
      </c>
      <c r="DB2082">
        <f>CX2082+CZ2082+DA2082</f>
        <v>0</v>
      </c>
      <c r="DG2082" s="13" t="e">
        <f>(DC2082+DD2082)/CU2082</f>
        <v>#DIV/0!</v>
      </c>
      <c r="EI2082">
        <f>CO2082</f>
        <v>0</v>
      </c>
      <c r="EJ2082" s="16">
        <f>BU2082</f>
        <v>112205.82</v>
      </c>
      <c r="EK2082" s="16" t="e">
        <f>EJ2082/EI2082</f>
        <v>#DIV/0!</v>
      </c>
      <c r="EL2082">
        <f>DJ2082</f>
        <v>0</v>
      </c>
      <c r="EM2082" s="16" t="e">
        <f>EK2082*EL2082</f>
        <v>#DIV/0!</v>
      </c>
    </row>
    <row r="2083" spans="1:143" x14ac:dyDescent="0.25">
      <c r="A2083">
        <v>2015</v>
      </c>
      <c r="B2083">
        <v>1880</v>
      </c>
      <c r="C2083" t="s">
        <v>389</v>
      </c>
      <c r="D2083" t="s">
        <v>5827</v>
      </c>
      <c r="E2083" t="s">
        <v>5832</v>
      </c>
      <c r="F2083" t="s">
        <v>5833</v>
      </c>
      <c r="G2083" t="s">
        <v>145</v>
      </c>
      <c r="H2083">
        <v>539077</v>
      </c>
      <c r="I2083" t="s">
        <v>5829</v>
      </c>
      <c r="J2083" t="s">
        <v>5830</v>
      </c>
      <c r="K2083">
        <v>98498</v>
      </c>
      <c r="L2083" t="s">
        <v>163</v>
      </c>
      <c r="N2083" t="s">
        <v>151</v>
      </c>
      <c r="P2083" t="s">
        <v>152</v>
      </c>
      <c r="Q2083" t="s">
        <v>153</v>
      </c>
      <c r="R2083" t="s">
        <v>174</v>
      </c>
      <c r="T2083" t="s">
        <v>155</v>
      </c>
      <c r="U2083" t="s">
        <v>211</v>
      </c>
      <c r="V2083" t="s">
        <v>212</v>
      </c>
      <c r="W2083" t="s">
        <v>175</v>
      </c>
      <c r="AJ2083">
        <v>0</v>
      </c>
      <c r="AZ2083" s="12" t="s">
        <v>416</v>
      </c>
      <c r="BJ2083" s="12">
        <v>0</v>
      </c>
      <c r="BK2083" s="12">
        <v>0</v>
      </c>
      <c r="BT2083" s="12">
        <v>0</v>
      </c>
      <c r="BU2083" s="12">
        <v>0</v>
      </c>
      <c r="BV2083" s="12">
        <v>0</v>
      </c>
      <c r="CI2083">
        <f>CE2083+CG2083</f>
        <v>0</v>
      </c>
      <c r="DB2083">
        <f>CX2083+CZ2083+DA2083</f>
        <v>0</v>
      </c>
      <c r="DG2083" s="13" t="e">
        <f>(DC2083+DD2083)/CU2083</f>
        <v>#DIV/0!</v>
      </c>
      <c r="EI2083">
        <f>CO2083</f>
        <v>0</v>
      </c>
      <c r="EJ2083" s="16">
        <f>BU2083</f>
        <v>0</v>
      </c>
      <c r="EK2083" s="16" t="e">
        <f>EJ2083/EI2083</f>
        <v>#DIV/0!</v>
      </c>
      <c r="EL2083">
        <f>DJ2083</f>
        <v>0</v>
      </c>
      <c r="EM2083" s="16" t="e">
        <f>EK2083*EL2083</f>
        <v>#DIV/0!</v>
      </c>
    </row>
    <row r="2084" spans="1:143" x14ac:dyDescent="0.25">
      <c r="A2084">
        <v>2015</v>
      </c>
      <c r="B2084">
        <v>1880</v>
      </c>
      <c r="C2084" t="s">
        <v>389</v>
      </c>
      <c r="D2084" t="s">
        <v>5827</v>
      </c>
      <c r="E2084" t="s">
        <v>5832</v>
      </c>
      <c r="F2084" t="s">
        <v>5833</v>
      </c>
      <c r="G2084" t="s">
        <v>145</v>
      </c>
      <c r="H2084">
        <v>539077</v>
      </c>
      <c r="I2084" t="s">
        <v>5829</v>
      </c>
      <c r="J2084" t="s">
        <v>5830</v>
      </c>
      <c r="K2084">
        <v>98498</v>
      </c>
      <c r="L2084" t="s">
        <v>163</v>
      </c>
      <c r="N2084" t="s">
        <v>151</v>
      </c>
      <c r="P2084" t="s">
        <v>152</v>
      </c>
      <c r="Q2084" t="s">
        <v>153</v>
      </c>
      <c r="R2084" t="s">
        <v>174</v>
      </c>
      <c r="T2084" t="s">
        <v>155</v>
      </c>
      <c r="U2084" t="s">
        <v>211</v>
      </c>
      <c r="V2084" t="s">
        <v>212</v>
      </c>
      <c r="W2084" t="s">
        <v>175</v>
      </c>
      <c r="AJ2084">
        <v>0</v>
      </c>
      <c r="AR2084" t="s">
        <v>176</v>
      </c>
      <c r="AS2084" t="s">
        <v>152</v>
      </c>
      <c r="BJ2084" s="12">
        <v>0</v>
      </c>
      <c r="BK2084" s="12">
        <v>0</v>
      </c>
      <c r="BS2084" s="12">
        <v>0</v>
      </c>
      <c r="BT2084" s="12">
        <v>0</v>
      </c>
      <c r="BU2084" s="12">
        <v>0</v>
      </c>
      <c r="BV2084" s="12">
        <v>0</v>
      </c>
      <c r="CI2084">
        <f>CE2084+CG2084</f>
        <v>0</v>
      </c>
      <c r="DB2084">
        <f>CX2084+CZ2084+DA2084</f>
        <v>0</v>
      </c>
      <c r="DG2084" s="13" t="e">
        <f>(DC2084+DD2084)/CU2084</f>
        <v>#DIV/0!</v>
      </c>
      <c r="EI2084">
        <f>CO2084</f>
        <v>0</v>
      </c>
      <c r="EJ2084" s="16">
        <f>BU2084</f>
        <v>0</v>
      </c>
      <c r="EK2084" s="16" t="e">
        <f>EJ2084/EI2084</f>
        <v>#DIV/0!</v>
      </c>
      <c r="EL2084">
        <f>DJ2084</f>
        <v>0</v>
      </c>
      <c r="EM2084" s="16" t="e">
        <f>EK2084*EL2084</f>
        <v>#DIV/0!</v>
      </c>
    </row>
    <row r="2085" spans="1:143" x14ac:dyDescent="0.25">
      <c r="A2085">
        <v>2015</v>
      </c>
      <c r="B2085">
        <v>1947</v>
      </c>
      <c r="C2085" t="s">
        <v>389</v>
      </c>
      <c r="D2085" t="s">
        <v>5797</v>
      </c>
      <c r="E2085" t="s">
        <v>5832</v>
      </c>
      <c r="F2085" t="s">
        <v>5834</v>
      </c>
      <c r="G2085" t="s">
        <v>145</v>
      </c>
      <c r="H2085">
        <v>539077</v>
      </c>
      <c r="I2085" t="s">
        <v>5825</v>
      </c>
      <c r="J2085" t="s">
        <v>389</v>
      </c>
      <c r="K2085">
        <v>98901</v>
      </c>
      <c r="L2085" t="s">
        <v>163</v>
      </c>
      <c r="N2085" t="s">
        <v>151</v>
      </c>
      <c r="P2085" t="s">
        <v>152</v>
      </c>
      <c r="Q2085" t="s">
        <v>153</v>
      </c>
      <c r="R2085" t="s">
        <v>174</v>
      </c>
      <c r="T2085" t="s">
        <v>155</v>
      </c>
      <c r="U2085" t="s">
        <v>211</v>
      </c>
      <c r="V2085" t="s">
        <v>212</v>
      </c>
      <c r="W2085" t="s">
        <v>175</v>
      </c>
      <c r="AJ2085">
        <v>0</v>
      </c>
      <c r="AZ2085" s="12" t="s">
        <v>416</v>
      </c>
      <c r="BJ2085" s="12">
        <v>0</v>
      </c>
      <c r="BK2085" s="12">
        <v>0</v>
      </c>
      <c r="BT2085" s="12">
        <v>0</v>
      </c>
      <c r="BU2085" s="12">
        <v>0</v>
      </c>
      <c r="BV2085" s="12">
        <v>0</v>
      </c>
      <c r="CI2085">
        <f>CE2085+CG2085</f>
        <v>0</v>
      </c>
      <c r="DB2085">
        <f>CX2085+CZ2085+DA2085</f>
        <v>0</v>
      </c>
      <c r="DG2085" s="13" t="e">
        <f>(DC2085+DD2085)/CU2085</f>
        <v>#DIV/0!</v>
      </c>
      <c r="EI2085">
        <f>CO2085</f>
        <v>0</v>
      </c>
      <c r="EJ2085" s="16">
        <f>BU2085</f>
        <v>0</v>
      </c>
      <c r="EK2085" s="16" t="e">
        <f>EJ2085/EI2085</f>
        <v>#DIV/0!</v>
      </c>
      <c r="EL2085">
        <f>DJ2085</f>
        <v>0</v>
      </c>
      <c r="EM2085" s="16" t="e">
        <f>EK2085*EL2085</f>
        <v>#DIV/0!</v>
      </c>
    </row>
    <row r="2086" spans="1:143" x14ac:dyDescent="0.25">
      <c r="A2086">
        <v>2015</v>
      </c>
      <c r="B2086">
        <v>1949</v>
      </c>
      <c r="C2086" t="s">
        <v>389</v>
      </c>
      <c r="D2086" t="s">
        <v>5764</v>
      </c>
      <c r="E2086" t="s">
        <v>5835</v>
      </c>
      <c r="H2086">
        <v>531830</v>
      </c>
      <c r="I2086" t="s">
        <v>5836</v>
      </c>
      <c r="J2086" t="s">
        <v>5808</v>
      </c>
      <c r="K2086">
        <v>98930</v>
      </c>
      <c r="L2086" t="s">
        <v>579</v>
      </c>
      <c r="N2086" t="s">
        <v>247</v>
      </c>
      <c r="O2086" t="s">
        <v>198</v>
      </c>
      <c r="P2086" t="s">
        <v>152</v>
      </c>
      <c r="Q2086" t="s">
        <v>153</v>
      </c>
      <c r="R2086" t="s">
        <v>248</v>
      </c>
      <c r="S2086" t="s">
        <v>152</v>
      </c>
      <c r="V2086" t="s">
        <v>249</v>
      </c>
      <c r="W2086" t="s">
        <v>158</v>
      </c>
      <c r="AJ2086">
        <v>0</v>
      </c>
      <c r="AU2086" t="s">
        <v>5809</v>
      </c>
      <c r="BJ2086" s="12">
        <v>0</v>
      </c>
      <c r="BK2086" s="12">
        <v>0</v>
      </c>
      <c r="BS2086" s="12">
        <v>0</v>
      </c>
      <c r="BT2086" s="12">
        <v>0</v>
      </c>
      <c r="BU2086" s="12">
        <v>0</v>
      </c>
      <c r="BV2086" s="12">
        <v>0</v>
      </c>
      <c r="CI2086">
        <f>CE2086+CG2086</f>
        <v>0</v>
      </c>
      <c r="DB2086">
        <f>CX2086+CZ2086+DA2086</f>
        <v>0</v>
      </c>
      <c r="DG2086" s="13" t="e">
        <f>(DC2086+DD2086)/CU2086</f>
        <v>#DIV/0!</v>
      </c>
      <c r="EI2086">
        <f>CO2086</f>
        <v>0</v>
      </c>
      <c r="EJ2086" s="16">
        <f>BU2086</f>
        <v>0</v>
      </c>
      <c r="EK2086" s="16" t="e">
        <f>EJ2086/EI2086</f>
        <v>#DIV/0!</v>
      </c>
      <c r="EL2086">
        <f>DJ2086</f>
        <v>0</v>
      </c>
      <c r="EM2086" s="16" t="e">
        <f>EK2086*EL2086</f>
        <v>#DIV/0!</v>
      </c>
    </row>
    <row r="2087" spans="1:143" x14ac:dyDescent="0.25">
      <c r="A2087">
        <v>2015</v>
      </c>
      <c r="B2087">
        <v>1939</v>
      </c>
      <c r="C2087" t="s">
        <v>389</v>
      </c>
      <c r="D2087" t="s">
        <v>5764</v>
      </c>
      <c r="E2087" t="s">
        <v>5837</v>
      </c>
      <c r="H2087">
        <v>531830</v>
      </c>
      <c r="I2087" t="s">
        <v>5838</v>
      </c>
      <c r="J2087" t="s">
        <v>5808</v>
      </c>
      <c r="K2087">
        <v>98930</v>
      </c>
      <c r="L2087" t="s">
        <v>579</v>
      </c>
      <c r="N2087" t="s">
        <v>247</v>
      </c>
      <c r="O2087" t="s">
        <v>198</v>
      </c>
      <c r="P2087" t="s">
        <v>152</v>
      </c>
      <c r="Q2087" t="s">
        <v>153</v>
      </c>
      <c r="R2087" t="s">
        <v>248</v>
      </c>
      <c r="S2087" t="s">
        <v>152</v>
      </c>
      <c r="V2087" t="s">
        <v>249</v>
      </c>
      <c r="W2087" t="s">
        <v>158</v>
      </c>
      <c r="AJ2087">
        <v>0</v>
      </c>
      <c r="AU2087" t="s">
        <v>5809</v>
      </c>
      <c r="BJ2087" s="12">
        <v>0</v>
      </c>
      <c r="BK2087" s="12">
        <v>0</v>
      </c>
      <c r="BS2087" s="12">
        <v>0</v>
      </c>
      <c r="BT2087" s="12">
        <v>0</v>
      </c>
      <c r="BU2087" s="12">
        <v>0</v>
      </c>
      <c r="BV2087" s="12">
        <v>0</v>
      </c>
      <c r="CI2087">
        <f>CE2087+CG2087</f>
        <v>0</v>
      </c>
      <c r="DB2087">
        <f>CX2087+CZ2087+DA2087</f>
        <v>0</v>
      </c>
      <c r="DG2087" s="13" t="e">
        <f>(DC2087+DD2087)/CU2087</f>
        <v>#DIV/0!</v>
      </c>
      <c r="EI2087">
        <f>CO2087</f>
        <v>0</v>
      </c>
      <c r="EJ2087" s="16">
        <f>BU2087</f>
        <v>0</v>
      </c>
      <c r="EK2087" s="16" t="e">
        <f>EJ2087/EI2087</f>
        <v>#DIV/0!</v>
      </c>
      <c r="EL2087">
        <f>DJ2087</f>
        <v>0</v>
      </c>
      <c r="EM2087" s="16" t="e">
        <f>EK2087*EL2087</f>
        <v>#DIV/0!</v>
      </c>
    </row>
    <row r="2088" spans="1:143" x14ac:dyDescent="0.25">
      <c r="A2088">
        <v>2015</v>
      </c>
      <c r="B2088">
        <v>1919</v>
      </c>
      <c r="C2088" t="s">
        <v>389</v>
      </c>
      <c r="D2088" t="s">
        <v>5764</v>
      </c>
      <c r="E2088" t="s">
        <v>5839</v>
      </c>
      <c r="H2088">
        <v>531830</v>
      </c>
      <c r="I2088" t="s">
        <v>5840</v>
      </c>
      <c r="J2088" t="s">
        <v>5841</v>
      </c>
      <c r="K2088">
        <v>98935</v>
      </c>
      <c r="L2088" t="s">
        <v>579</v>
      </c>
      <c r="N2088" t="s">
        <v>247</v>
      </c>
      <c r="O2088" t="s">
        <v>198</v>
      </c>
      <c r="P2088" t="s">
        <v>152</v>
      </c>
      <c r="Q2088" t="s">
        <v>153</v>
      </c>
      <c r="R2088" t="s">
        <v>248</v>
      </c>
      <c r="S2088" t="s">
        <v>152</v>
      </c>
      <c r="V2088" t="s">
        <v>249</v>
      </c>
      <c r="W2088" t="s">
        <v>158</v>
      </c>
      <c r="AJ2088">
        <v>0</v>
      </c>
      <c r="AU2088" t="s">
        <v>5809</v>
      </c>
      <c r="BJ2088" s="12">
        <v>0</v>
      </c>
      <c r="BK2088" s="12">
        <v>0</v>
      </c>
      <c r="BS2088" s="12">
        <v>0</v>
      </c>
      <c r="BT2088" s="12">
        <v>0</v>
      </c>
      <c r="BU2088" s="12">
        <v>0</v>
      </c>
      <c r="BV2088" s="12">
        <v>0</v>
      </c>
      <c r="CI2088">
        <f>CE2088+CG2088</f>
        <v>0</v>
      </c>
      <c r="DB2088">
        <f>CX2088+CZ2088+DA2088</f>
        <v>0</v>
      </c>
      <c r="DG2088" s="13" t="e">
        <f>(DC2088+DD2088)/CU2088</f>
        <v>#DIV/0!</v>
      </c>
      <c r="EI2088">
        <f>CO2088</f>
        <v>0</v>
      </c>
      <c r="EJ2088" s="16">
        <f>BU2088</f>
        <v>0</v>
      </c>
      <c r="EK2088" s="16" t="e">
        <f>EJ2088/EI2088</f>
        <v>#DIV/0!</v>
      </c>
      <c r="EL2088">
        <f>DJ2088</f>
        <v>0</v>
      </c>
      <c r="EM2088" s="16" t="e">
        <f>EK2088*EL2088</f>
        <v>#DIV/0!</v>
      </c>
    </row>
    <row r="2089" spans="1:143" x14ac:dyDescent="0.25">
      <c r="A2089">
        <v>2015</v>
      </c>
      <c r="B2089">
        <v>1915</v>
      </c>
      <c r="C2089" t="s">
        <v>389</v>
      </c>
      <c r="D2089" t="s">
        <v>5764</v>
      </c>
      <c r="E2089" t="s">
        <v>5842</v>
      </c>
      <c r="H2089">
        <v>531830</v>
      </c>
      <c r="I2089" t="s">
        <v>5843</v>
      </c>
      <c r="J2089" t="s">
        <v>5830</v>
      </c>
      <c r="K2089">
        <v>98942</v>
      </c>
      <c r="L2089" t="s">
        <v>579</v>
      </c>
      <c r="N2089" t="s">
        <v>247</v>
      </c>
      <c r="O2089" t="s">
        <v>198</v>
      </c>
      <c r="P2089" t="s">
        <v>152</v>
      </c>
      <c r="Q2089" t="s">
        <v>153</v>
      </c>
      <c r="R2089" t="s">
        <v>248</v>
      </c>
      <c r="S2089" t="s">
        <v>152</v>
      </c>
      <c r="V2089" t="s">
        <v>249</v>
      </c>
      <c r="W2089" t="s">
        <v>158</v>
      </c>
      <c r="AJ2089">
        <v>0</v>
      </c>
      <c r="AU2089" t="s">
        <v>5809</v>
      </c>
      <c r="BJ2089" s="12">
        <v>0</v>
      </c>
      <c r="BK2089" s="12">
        <v>0</v>
      </c>
      <c r="BS2089" s="12">
        <v>0</v>
      </c>
      <c r="BT2089" s="12">
        <v>0</v>
      </c>
      <c r="BU2089" s="12">
        <v>0</v>
      </c>
      <c r="BV2089" s="12">
        <v>0</v>
      </c>
      <c r="CI2089">
        <f>CE2089+CG2089</f>
        <v>0</v>
      </c>
      <c r="DB2089">
        <f>CX2089+CZ2089+DA2089</f>
        <v>0</v>
      </c>
      <c r="DG2089" s="13" t="e">
        <f>(DC2089+DD2089)/CU2089</f>
        <v>#DIV/0!</v>
      </c>
      <c r="EI2089">
        <f>CO2089</f>
        <v>0</v>
      </c>
      <c r="EJ2089" s="16">
        <f>BU2089</f>
        <v>0</v>
      </c>
      <c r="EK2089" s="16" t="e">
        <f>EJ2089/EI2089</f>
        <v>#DIV/0!</v>
      </c>
      <c r="EL2089">
        <f>DJ2089</f>
        <v>0</v>
      </c>
      <c r="EM2089" s="16" t="e">
        <f>EK2089*EL2089</f>
        <v>#DIV/0!</v>
      </c>
    </row>
    <row r="2090" spans="1:143" x14ac:dyDescent="0.25">
      <c r="A2090">
        <v>2015</v>
      </c>
      <c r="B2090">
        <v>1932</v>
      </c>
      <c r="C2090" t="s">
        <v>389</v>
      </c>
      <c r="D2090" t="s">
        <v>5764</v>
      </c>
      <c r="E2090" t="s">
        <v>5844</v>
      </c>
      <c r="H2090">
        <v>531830</v>
      </c>
      <c r="I2090" t="s">
        <v>5845</v>
      </c>
      <c r="J2090" t="s">
        <v>5830</v>
      </c>
      <c r="K2090">
        <v>98942</v>
      </c>
      <c r="L2090" t="s">
        <v>579</v>
      </c>
      <c r="N2090" t="s">
        <v>247</v>
      </c>
      <c r="O2090" t="s">
        <v>198</v>
      </c>
      <c r="P2090" t="s">
        <v>152</v>
      </c>
      <c r="Q2090" t="s">
        <v>153</v>
      </c>
      <c r="R2090" t="s">
        <v>248</v>
      </c>
      <c r="S2090" t="s">
        <v>152</v>
      </c>
      <c r="V2090" t="s">
        <v>249</v>
      </c>
      <c r="W2090" t="s">
        <v>158</v>
      </c>
      <c r="AJ2090">
        <v>0</v>
      </c>
      <c r="AU2090" t="s">
        <v>5809</v>
      </c>
      <c r="BJ2090" s="12">
        <v>0</v>
      </c>
      <c r="BK2090" s="12">
        <v>0</v>
      </c>
      <c r="BS2090" s="12">
        <v>0</v>
      </c>
      <c r="BT2090" s="12">
        <v>0</v>
      </c>
      <c r="BU2090" s="12">
        <v>0</v>
      </c>
      <c r="BV2090" s="12">
        <v>0</v>
      </c>
      <c r="CI2090">
        <f>CE2090+CG2090</f>
        <v>0</v>
      </c>
      <c r="DB2090">
        <f>CX2090+CZ2090+DA2090</f>
        <v>0</v>
      </c>
      <c r="DG2090" s="13" t="e">
        <f>(DC2090+DD2090)/CU2090</f>
        <v>#DIV/0!</v>
      </c>
      <c r="EI2090">
        <f>CO2090</f>
        <v>0</v>
      </c>
      <c r="EJ2090" s="16">
        <f>BU2090</f>
        <v>0</v>
      </c>
      <c r="EK2090" s="16" t="e">
        <f>EJ2090/EI2090</f>
        <v>#DIV/0!</v>
      </c>
      <c r="EL2090">
        <f>DJ2090</f>
        <v>0</v>
      </c>
      <c r="EM2090" s="16" t="e">
        <f>EK2090*EL2090</f>
        <v>#DIV/0!</v>
      </c>
    </row>
    <row r="2091" spans="1:143" x14ac:dyDescent="0.25">
      <c r="A2091">
        <v>2015</v>
      </c>
      <c r="B2091">
        <v>1849</v>
      </c>
      <c r="C2091" t="s">
        <v>389</v>
      </c>
      <c r="D2091" t="s">
        <v>5778</v>
      </c>
      <c r="E2091" t="s">
        <v>5846</v>
      </c>
      <c r="F2091" t="s">
        <v>5847</v>
      </c>
      <c r="H2091">
        <v>531830</v>
      </c>
      <c r="I2091" t="s">
        <v>5848</v>
      </c>
      <c r="J2091" t="s">
        <v>389</v>
      </c>
      <c r="K2091">
        <v>98901</v>
      </c>
      <c r="L2091" t="s">
        <v>163</v>
      </c>
      <c r="N2091" t="s">
        <v>197</v>
      </c>
      <c r="O2091" t="s">
        <v>198</v>
      </c>
      <c r="P2091" t="s">
        <v>152</v>
      </c>
      <c r="Q2091" t="s">
        <v>256</v>
      </c>
      <c r="R2091" t="s">
        <v>154</v>
      </c>
      <c r="S2091" t="s">
        <v>210</v>
      </c>
      <c r="T2091" t="s">
        <v>168</v>
      </c>
      <c r="V2091" t="s">
        <v>343</v>
      </c>
      <c r="W2091" t="s">
        <v>450</v>
      </c>
      <c r="X2091" t="s">
        <v>226</v>
      </c>
      <c r="Y2091">
        <v>0</v>
      </c>
      <c r="Z2091">
        <v>0</v>
      </c>
      <c r="AA2091">
        <v>11</v>
      </c>
      <c r="AB2091">
        <v>11</v>
      </c>
      <c r="AI2091" t="s">
        <v>236</v>
      </c>
      <c r="AJ2091">
        <v>11</v>
      </c>
      <c r="AR2091" t="s">
        <v>227</v>
      </c>
      <c r="AS2091" t="s">
        <v>152</v>
      </c>
      <c r="BJ2091" s="12">
        <v>0</v>
      </c>
      <c r="BK2091" s="12">
        <v>0</v>
      </c>
      <c r="BS2091" s="12">
        <v>0</v>
      </c>
      <c r="BT2091" s="12">
        <v>0</v>
      </c>
      <c r="BU2091" s="12">
        <v>0</v>
      </c>
      <c r="BV2091" s="12">
        <v>0</v>
      </c>
      <c r="CI2091">
        <f>CE2091+CG2091</f>
        <v>0</v>
      </c>
      <c r="DB2091">
        <f>CX2091+CZ2091+DA2091</f>
        <v>0</v>
      </c>
      <c r="DG2091" s="13" t="e">
        <f>(DC2091+DD2091)/CU2091</f>
        <v>#DIV/0!</v>
      </c>
      <c r="EI2091">
        <f>CO2091</f>
        <v>0</v>
      </c>
      <c r="EJ2091" s="16">
        <f>BU2091</f>
        <v>0</v>
      </c>
      <c r="EK2091" s="16" t="e">
        <f>EJ2091/EI2091</f>
        <v>#DIV/0!</v>
      </c>
      <c r="EL2091">
        <f>DJ2091</f>
        <v>0</v>
      </c>
      <c r="EM2091" s="16" t="e">
        <f>EK2091*EL2091</f>
        <v>#DIV/0!</v>
      </c>
    </row>
    <row r="2092" spans="1:143" x14ac:dyDescent="0.25">
      <c r="A2092">
        <v>2015</v>
      </c>
      <c r="B2092">
        <v>1852</v>
      </c>
      <c r="C2092" t="s">
        <v>389</v>
      </c>
      <c r="D2092" t="s">
        <v>5827</v>
      </c>
      <c r="E2092" t="s">
        <v>3067</v>
      </c>
      <c r="F2092" t="s">
        <v>5849</v>
      </c>
      <c r="G2092" t="s">
        <v>145</v>
      </c>
      <c r="H2092">
        <v>539077</v>
      </c>
      <c r="I2092" t="s">
        <v>5850</v>
      </c>
      <c r="J2092" t="s">
        <v>5830</v>
      </c>
      <c r="K2092">
        <v>98948</v>
      </c>
      <c r="L2092" t="s">
        <v>163</v>
      </c>
      <c r="N2092" t="s">
        <v>263</v>
      </c>
      <c r="O2092" t="s">
        <v>165</v>
      </c>
      <c r="P2092" t="s">
        <v>152</v>
      </c>
      <c r="Q2092" t="s">
        <v>207</v>
      </c>
      <c r="R2092" t="s">
        <v>187</v>
      </c>
      <c r="S2092" t="s">
        <v>152</v>
      </c>
      <c r="T2092" t="s">
        <v>168</v>
      </c>
      <c r="V2092" t="s">
        <v>161</v>
      </c>
      <c r="W2092" t="s">
        <v>169</v>
      </c>
      <c r="Y2092">
        <v>12</v>
      </c>
      <c r="Z2092">
        <v>6</v>
      </c>
      <c r="AA2092">
        <v>8</v>
      </c>
      <c r="AB2092">
        <v>8</v>
      </c>
      <c r="AI2092" t="s">
        <v>236</v>
      </c>
      <c r="AJ2092">
        <v>20</v>
      </c>
      <c r="AR2092" t="s">
        <v>176</v>
      </c>
      <c r="AS2092" t="s">
        <v>152</v>
      </c>
      <c r="AV2092" s="12">
        <v>3316</v>
      </c>
      <c r="BJ2092" s="12">
        <v>3316</v>
      </c>
      <c r="BK2092" s="12">
        <v>3316</v>
      </c>
      <c r="BS2092" s="12">
        <v>0</v>
      </c>
      <c r="BT2092" s="12">
        <v>0</v>
      </c>
      <c r="BU2092" s="12">
        <v>3316</v>
      </c>
      <c r="BV2092" s="12">
        <v>3316</v>
      </c>
      <c r="BW2092" t="s">
        <v>5849</v>
      </c>
      <c r="BX2092" t="s">
        <v>161</v>
      </c>
      <c r="BY2092">
        <v>187</v>
      </c>
      <c r="BZ2092">
        <v>81</v>
      </c>
      <c r="CA2092">
        <v>130</v>
      </c>
      <c r="CB2092">
        <v>39</v>
      </c>
      <c r="CE2092">
        <v>6</v>
      </c>
      <c r="CF2092">
        <v>2</v>
      </c>
      <c r="CG2092">
        <v>51</v>
      </c>
      <c r="CH2092">
        <v>40</v>
      </c>
      <c r="CI2092">
        <f>CE2092+CG2092</f>
        <v>57</v>
      </c>
      <c r="CJ2092">
        <v>21569</v>
      </c>
      <c r="CL2092">
        <v>17351</v>
      </c>
      <c r="CM2092">
        <v>28</v>
      </c>
      <c r="CN2092">
        <v>4190</v>
      </c>
      <c r="CO2092">
        <v>9209</v>
      </c>
      <c r="CQ2092">
        <v>5416</v>
      </c>
      <c r="CR2092">
        <v>8</v>
      </c>
      <c r="CS2092">
        <v>3785</v>
      </c>
      <c r="CT2092">
        <v>114</v>
      </c>
      <c r="CU2092">
        <v>50</v>
      </c>
      <c r="CW2092">
        <v>17</v>
      </c>
      <c r="CY2092">
        <v>5</v>
      </c>
      <c r="DB2092">
        <f>CX2092+CZ2092+DA2092</f>
        <v>0</v>
      </c>
      <c r="DC2092">
        <v>2</v>
      </c>
      <c r="DE2092">
        <v>20</v>
      </c>
      <c r="DF2092">
        <v>6</v>
      </c>
      <c r="DG2092" s="13">
        <f>(DC2092+DD2092)/CU2092</f>
        <v>0.04</v>
      </c>
      <c r="DH2092">
        <v>393</v>
      </c>
      <c r="DI2092">
        <v>360</v>
      </c>
      <c r="DJ2092">
        <v>29</v>
      </c>
      <c r="DK2092">
        <v>29</v>
      </c>
      <c r="DL2092">
        <v>124</v>
      </c>
      <c r="DM2092">
        <v>55</v>
      </c>
      <c r="DN2092">
        <v>80</v>
      </c>
      <c r="DO2092">
        <v>23</v>
      </c>
      <c r="DP2092">
        <v>2</v>
      </c>
      <c r="DQ2092">
        <v>30</v>
      </c>
      <c r="DS2092">
        <v>8</v>
      </c>
      <c r="DU2092">
        <v>12</v>
      </c>
      <c r="EA2092">
        <v>35</v>
      </c>
      <c r="EF2092">
        <v>1</v>
      </c>
      <c r="EG2092">
        <v>0</v>
      </c>
      <c r="EH2092" s="13">
        <v>0</v>
      </c>
      <c r="EI2092">
        <f>CO2092</f>
        <v>9209</v>
      </c>
      <c r="EJ2092" s="16">
        <f>BU2092</f>
        <v>3316</v>
      </c>
      <c r="EK2092" s="16">
        <f>EJ2092/EI2092</f>
        <v>0.36008252796177653</v>
      </c>
      <c r="EL2092">
        <f>DJ2092</f>
        <v>29</v>
      </c>
      <c r="EM2092" s="16">
        <f>EK2092*EL2092</f>
        <v>10.44239331089152</v>
      </c>
    </row>
    <row r="2093" spans="1:143" x14ac:dyDescent="0.25">
      <c r="A2093">
        <v>2015</v>
      </c>
      <c r="B2093">
        <v>1937</v>
      </c>
      <c r="C2093" t="s">
        <v>389</v>
      </c>
      <c r="D2093" t="s">
        <v>5797</v>
      </c>
      <c r="E2093" t="s">
        <v>5851</v>
      </c>
      <c r="F2093" t="s">
        <v>5852</v>
      </c>
      <c r="G2093" t="s">
        <v>145</v>
      </c>
      <c r="H2093">
        <v>531830</v>
      </c>
      <c r="I2093" t="s">
        <v>5853</v>
      </c>
      <c r="J2093" t="s">
        <v>389</v>
      </c>
      <c r="K2093">
        <v>98901</v>
      </c>
      <c r="L2093" t="s">
        <v>163</v>
      </c>
      <c r="N2093" t="s">
        <v>164</v>
      </c>
      <c r="O2093" t="s">
        <v>165</v>
      </c>
      <c r="P2093" t="s">
        <v>210</v>
      </c>
      <c r="Q2093" t="s">
        <v>256</v>
      </c>
      <c r="R2093" t="s">
        <v>248</v>
      </c>
      <c r="S2093" t="s">
        <v>210</v>
      </c>
      <c r="V2093" t="s">
        <v>257</v>
      </c>
      <c r="W2093" t="s">
        <v>175</v>
      </c>
      <c r="Y2093">
        <v>0</v>
      </c>
      <c r="Z2093">
        <v>0</v>
      </c>
      <c r="AA2093">
        <v>1</v>
      </c>
      <c r="AB2093">
        <v>1</v>
      </c>
      <c r="AI2093" t="s">
        <v>311</v>
      </c>
      <c r="AJ2093">
        <v>1</v>
      </c>
      <c r="AQ2093" t="s">
        <v>297</v>
      </c>
      <c r="AR2093" t="s">
        <v>176</v>
      </c>
      <c r="AS2093" t="s">
        <v>210</v>
      </c>
      <c r="BJ2093" s="12">
        <v>0</v>
      </c>
      <c r="BK2093" s="12">
        <v>0</v>
      </c>
      <c r="BS2093" s="12">
        <v>0</v>
      </c>
      <c r="BT2093" s="12">
        <v>0</v>
      </c>
      <c r="BU2093" s="12">
        <v>0</v>
      </c>
      <c r="BV2093" s="12">
        <v>0</v>
      </c>
      <c r="CI2093">
        <f>CE2093+CG2093</f>
        <v>0</v>
      </c>
      <c r="DB2093">
        <f>CX2093+CZ2093+DA2093</f>
        <v>0</v>
      </c>
      <c r="DG2093" s="13" t="e">
        <f>(DC2093+DD2093)/CU2093</f>
        <v>#DIV/0!</v>
      </c>
      <c r="EI2093">
        <f>CO2093</f>
        <v>0</v>
      </c>
      <c r="EJ2093" s="16">
        <f>BU2093</f>
        <v>0</v>
      </c>
      <c r="EK2093" s="16" t="e">
        <f>EJ2093/EI2093</f>
        <v>#DIV/0!</v>
      </c>
      <c r="EL2093">
        <f>DJ2093</f>
        <v>0</v>
      </c>
      <c r="EM2093" s="16" t="e">
        <f>EK2093*EL2093</f>
        <v>#DIV/0!</v>
      </c>
    </row>
    <row r="2094" spans="1:143" x14ac:dyDescent="0.25">
      <c r="A2094">
        <v>2015</v>
      </c>
      <c r="B2094">
        <v>1868</v>
      </c>
      <c r="C2094" t="s">
        <v>389</v>
      </c>
      <c r="D2094" t="s">
        <v>355</v>
      </c>
      <c r="E2094" t="s">
        <v>375</v>
      </c>
      <c r="F2094" t="s">
        <v>5854</v>
      </c>
      <c r="G2094" t="s">
        <v>145</v>
      </c>
      <c r="H2094">
        <v>539077</v>
      </c>
      <c r="I2094" t="s">
        <v>5855</v>
      </c>
      <c r="J2094" t="s">
        <v>389</v>
      </c>
      <c r="K2094">
        <v>98908</v>
      </c>
      <c r="L2094" t="s">
        <v>163</v>
      </c>
      <c r="N2094" t="s">
        <v>151</v>
      </c>
      <c r="P2094" t="s">
        <v>152</v>
      </c>
      <c r="Q2094" t="s">
        <v>199</v>
      </c>
      <c r="R2094" t="s">
        <v>174</v>
      </c>
      <c r="T2094" t="s">
        <v>155</v>
      </c>
      <c r="U2094" t="s">
        <v>156</v>
      </c>
      <c r="V2094" t="s">
        <v>157</v>
      </c>
      <c r="W2094" t="s">
        <v>169</v>
      </c>
      <c r="AJ2094">
        <v>0</v>
      </c>
      <c r="AR2094" t="s">
        <v>227</v>
      </c>
      <c r="AS2094" t="s">
        <v>152</v>
      </c>
      <c r="BJ2094" s="12">
        <v>0</v>
      </c>
      <c r="BK2094" s="12">
        <v>0</v>
      </c>
      <c r="BS2094" s="12">
        <v>0</v>
      </c>
      <c r="BT2094" s="12">
        <v>0</v>
      </c>
      <c r="BU2094" s="12">
        <v>0</v>
      </c>
      <c r="BV2094" s="12">
        <v>0</v>
      </c>
      <c r="BW2094" t="s">
        <v>5854</v>
      </c>
      <c r="BX2094" t="s">
        <v>157</v>
      </c>
      <c r="BY2094">
        <v>11</v>
      </c>
      <c r="BZ2094">
        <v>11</v>
      </c>
      <c r="CE2094">
        <v>11</v>
      </c>
      <c r="CF2094">
        <v>11</v>
      </c>
      <c r="CI2094">
        <f>CE2094+CG2094</f>
        <v>11</v>
      </c>
      <c r="CJ2094">
        <v>2053</v>
      </c>
      <c r="CM2094">
        <v>2053</v>
      </c>
      <c r="CO2094">
        <v>2053</v>
      </c>
      <c r="CR2094">
        <v>2053</v>
      </c>
      <c r="CT2094">
        <v>3</v>
      </c>
      <c r="CU2094">
        <v>3</v>
      </c>
      <c r="CY2094">
        <v>2</v>
      </c>
      <c r="DB2094">
        <f>CX2094+CZ2094+DA2094</f>
        <v>0</v>
      </c>
      <c r="DC2094">
        <v>1</v>
      </c>
      <c r="DG2094" s="13">
        <f>(DC2094+DD2094)/CU2094</f>
        <v>0.33333333333333331</v>
      </c>
      <c r="DH2094">
        <v>1149</v>
      </c>
      <c r="DI2094">
        <v>499</v>
      </c>
      <c r="DJ2094">
        <v>167</v>
      </c>
      <c r="DK2094">
        <v>167</v>
      </c>
      <c r="DL2094">
        <v>7</v>
      </c>
      <c r="DM2094">
        <v>7</v>
      </c>
      <c r="DP2094">
        <v>7</v>
      </c>
      <c r="DT2094" t="s">
        <v>311</v>
      </c>
      <c r="DU2094">
        <v>6</v>
      </c>
      <c r="EI2094">
        <f>CO2094</f>
        <v>2053</v>
      </c>
      <c r="EJ2094" s="16">
        <f>BU2094</f>
        <v>0</v>
      </c>
      <c r="EK2094" s="16">
        <f>EJ2094/EI2094</f>
        <v>0</v>
      </c>
      <c r="EL2094">
        <f>DJ2094</f>
        <v>167</v>
      </c>
      <c r="EM2094" s="16">
        <f>EK2094*EL2094</f>
        <v>0</v>
      </c>
    </row>
    <row r="2095" spans="1:143" x14ac:dyDescent="0.25">
      <c r="A2095">
        <v>2015</v>
      </c>
      <c r="B2095">
        <v>1872</v>
      </c>
      <c r="C2095" t="s">
        <v>389</v>
      </c>
      <c r="D2095" t="s">
        <v>355</v>
      </c>
      <c r="E2095" t="s">
        <v>375</v>
      </c>
      <c r="F2095" t="s">
        <v>5856</v>
      </c>
      <c r="G2095" t="s">
        <v>145</v>
      </c>
      <c r="H2095">
        <v>539077</v>
      </c>
      <c r="I2095" t="s">
        <v>5855</v>
      </c>
      <c r="J2095" t="s">
        <v>389</v>
      </c>
      <c r="K2095">
        <v>98908</v>
      </c>
      <c r="L2095" t="s">
        <v>163</v>
      </c>
      <c r="N2095" t="s">
        <v>151</v>
      </c>
      <c r="P2095" t="s">
        <v>152</v>
      </c>
      <c r="Q2095" t="s">
        <v>199</v>
      </c>
      <c r="R2095" t="s">
        <v>174</v>
      </c>
      <c r="T2095" t="s">
        <v>155</v>
      </c>
      <c r="U2095" t="s">
        <v>211</v>
      </c>
      <c r="V2095" t="s">
        <v>212</v>
      </c>
      <c r="W2095" t="s">
        <v>169</v>
      </c>
      <c r="AJ2095">
        <v>0</v>
      </c>
      <c r="AR2095" t="s">
        <v>227</v>
      </c>
      <c r="AU2095" t="s">
        <v>5816</v>
      </c>
      <c r="BJ2095" s="12">
        <v>0</v>
      </c>
      <c r="BK2095" s="12">
        <v>0</v>
      </c>
      <c r="BS2095" s="12">
        <v>0</v>
      </c>
      <c r="BT2095" s="12">
        <v>0</v>
      </c>
      <c r="BU2095" s="12">
        <v>0</v>
      </c>
      <c r="BV2095" s="12">
        <v>0</v>
      </c>
      <c r="CI2095">
        <f>CE2095+CG2095</f>
        <v>0</v>
      </c>
      <c r="DB2095">
        <f>CX2095+CZ2095+DA2095</f>
        <v>0</v>
      </c>
      <c r="DG2095" s="13" t="e">
        <f>(DC2095+DD2095)/CU2095</f>
        <v>#DIV/0!</v>
      </c>
      <c r="EI2095">
        <f>CO2095</f>
        <v>0</v>
      </c>
      <c r="EJ2095" s="16">
        <f>BU2095</f>
        <v>0</v>
      </c>
      <c r="EK2095" s="16" t="e">
        <f>EJ2095/EI2095</f>
        <v>#DIV/0!</v>
      </c>
      <c r="EL2095">
        <f>DJ2095</f>
        <v>0</v>
      </c>
      <c r="EM2095" s="16" t="e">
        <f>EK2095*EL2095</f>
        <v>#DIV/0!</v>
      </c>
    </row>
    <row r="2096" spans="1:143" x14ac:dyDescent="0.25">
      <c r="A2096">
        <v>2015</v>
      </c>
      <c r="B2096">
        <v>1893</v>
      </c>
      <c r="C2096" t="s">
        <v>389</v>
      </c>
      <c r="D2096" t="s">
        <v>5764</v>
      </c>
      <c r="E2096" t="s">
        <v>5857</v>
      </c>
      <c r="H2096">
        <v>531830</v>
      </c>
      <c r="I2096" t="s">
        <v>5858</v>
      </c>
      <c r="J2096" t="s">
        <v>5841</v>
      </c>
      <c r="K2096">
        <v>98935</v>
      </c>
      <c r="L2096" t="s">
        <v>163</v>
      </c>
      <c r="N2096" t="s">
        <v>247</v>
      </c>
      <c r="O2096" t="s">
        <v>198</v>
      </c>
      <c r="P2096" t="s">
        <v>152</v>
      </c>
      <c r="Q2096" t="s">
        <v>153</v>
      </c>
      <c r="R2096" t="s">
        <v>248</v>
      </c>
      <c r="S2096" t="s">
        <v>210</v>
      </c>
      <c r="V2096" t="s">
        <v>249</v>
      </c>
      <c r="W2096" t="s">
        <v>158</v>
      </c>
      <c r="AJ2096">
        <v>0</v>
      </c>
      <c r="AU2096" t="s">
        <v>5809</v>
      </c>
      <c r="BJ2096" s="12">
        <v>0</v>
      </c>
      <c r="BK2096" s="12">
        <v>0</v>
      </c>
      <c r="BS2096" s="12">
        <v>0</v>
      </c>
      <c r="BT2096" s="12">
        <v>0</v>
      </c>
      <c r="BU2096" s="12">
        <v>0</v>
      </c>
      <c r="BV2096" s="12">
        <v>0</v>
      </c>
      <c r="CI2096">
        <f>CE2096+CG2096</f>
        <v>0</v>
      </c>
      <c r="DB2096">
        <f>CX2096+CZ2096+DA2096</f>
        <v>0</v>
      </c>
      <c r="DG2096" s="13" t="e">
        <f>(DC2096+DD2096)/CU2096</f>
        <v>#DIV/0!</v>
      </c>
      <c r="EI2096">
        <f>CO2096</f>
        <v>0</v>
      </c>
      <c r="EJ2096" s="16">
        <f>BU2096</f>
        <v>0</v>
      </c>
      <c r="EK2096" s="16" t="e">
        <f>EJ2096/EI2096</f>
        <v>#DIV/0!</v>
      </c>
      <c r="EL2096">
        <f>DJ2096</f>
        <v>0</v>
      </c>
      <c r="EM2096" s="16" t="e">
        <f>EK2096*EL2096</f>
        <v>#DIV/0!</v>
      </c>
    </row>
    <row r="2097" spans="1:143" x14ac:dyDescent="0.25">
      <c r="A2097">
        <v>2015</v>
      </c>
      <c r="B2097">
        <v>1940</v>
      </c>
      <c r="C2097" t="s">
        <v>389</v>
      </c>
      <c r="D2097" t="s">
        <v>5764</v>
      </c>
      <c r="E2097" t="s">
        <v>5859</v>
      </c>
      <c r="H2097">
        <v>531830</v>
      </c>
      <c r="I2097" t="s">
        <v>5860</v>
      </c>
      <c r="J2097" t="s">
        <v>5841</v>
      </c>
      <c r="K2097">
        <v>98935</v>
      </c>
      <c r="L2097" t="s">
        <v>163</v>
      </c>
      <c r="N2097" t="s">
        <v>247</v>
      </c>
      <c r="O2097" t="s">
        <v>198</v>
      </c>
      <c r="P2097" t="s">
        <v>152</v>
      </c>
      <c r="Q2097" t="s">
        <v>153</v>
      </c>
      <c r="R2097" t="s">
        <v>248</v>
      </c>
      <c r="S2097" t="s">
        <v>152</v>
      </c>
      <c r="V2097" t="s">
        <v>249</v>
      </c>
      <c r="W2097" t="s">
        <v>158</v>
      </c>
      <c r="AJ2097">
        <v>0</v>
      </c>
      <c r="AU2097" t="s">
        <v>5809</v>
      </c>
      <c r="BJ2097" s="12">
        <v>0</v>
      </c>
      <c r="BK2097" s="12">
        <v>0</v>
      </c>
      <c r="BS2097" s="12">
        <v>0</v>
      </c>
      <c r="BT2097" s="12">
        <v>0</v>
      </c>
      <c r="BU2097" s="12">
        <v>0</v>
      </c>
      <c r="BV2097" s="12">
        <v>0</v>
      </c>
      <c r="CI2097">
        <f>CE2097+CG2097</f>
        <v>0</v>
      </c>
      <c r="DB2097">
        <f>CX2097+CZ2097+DA2097</f>
        <v>0</v>
      </c>
      <c r="DG2097" s="13" t="e">
        <f>(DC2097+DD2097)/CU2097</f>
        <v>#DIV/0!</v>
      </c>
      <c r="EI2097">
        <f>CO2097</f>
        <v>0</v>
      </c>
      <c r="EJ2097" s="16">
        <f>BU2097</f>
        <v>0</v>
      </c>
      <c r="EK2097" s="16" t="e">
        <f>EJ2097/EI2097</f>
        <v>#DIV/0!</v>
      </c>
      <c r="EL2097">
        <f>DJ2097</f>
        <v>0</v>
      </c>
      <c r="EM2097" s="16" t="e">
        <f>EK2097*EL2097</f>
        <v>#DIV/0!</v>
      </c>
    </row>
    <row r="2098" spans="1:143" x14ac:dyDescent="0.25">
      <c r="A2098">
        <v>2015</v>
      </c>
      <c r="B2098">
        <v>1914</v>
      </c>
      <c r="C2098" t="s">
        <v>389</v>
      </c>
      <c r="D2098" t="s">
        <v>5793</v>
      </c>
      <c r="E2098" t="s">
        <v>5861</v>
      </c>
      <c r="F2098" t="s">
        <v>5862</v>
      </c>
      <c r="H2098">
        <v>531830</v>
      </c>
      <c r="I2098" t="s">
        <v>5795</v>
      </c>
      <c r="J2098" t="s">
        <v>389</v>
      </c>
      <c r="K2098">
        <v>98901</v>
      </c>
      <c r="L2098" t="s">
        <v>163</v>
      </c>
      <c r="N2098" t="s">
        <v>197</v>
      </c>
      <c r="O2098" t="s">
        <v>198</v>
      </c>
      <c r="P2098" t="s">
        <v>152</v>
      </c>
      <c r="Q2098" t="s">
        <v>199</v>
      </c>
      <c r="R2098" t="s">
        <v>187</v>
      </c>
      <c r="S2098" t="s">
        <v>152</v>
      </c>
      <c r="T2098" t="s">
        <v>168</v>
      </c>
      <c r="V2098" t="s">
        <v>161</v>
      </c>
      <c r="W2098" t="s">
        <v>450</v>
      </c>
      <c r="Y2098">
        <v>0</v>
      </c>
      <c r="Z2098">
        <v>0</v>
      </c>
      <c r="AA2098">
        <v>14</v>
      </c>
      <c r="AB2098">
        <v>14</v>
      </c>
      <c r="AI2098" t="s">
        <v>236</v>
      </c>
      <c r="AJ2098">
        <v>14</v>
      </c>
      <c r="AR2098" t="s">
        <v>227</v>
      </c>
      <c r="AS2098" t="s">
        <v>152</v>
      </c>
      <c r="AU2098" t="s">
        <v>5796</v>
      </c>
      <c r="BJ2098" s="12">
        <v>0</v>
      </c>
      <c r="BK2098" s="12">
        <v>0</v>
      </c>
      <c r="BS2098" s="12">
        <v>0</v>
      </c>
      <c r="BT2098" s="12">
        <v>0</v>
      </c>
      <c r="BU2098" s="12">
        <v>0</v>
      </c>
      <c r="BV2098" s="12">
        <v>0</v>
      </c>
      <c r="CI2098">
        <f>CE2098+CG2098</f>
        <v>0</v>
      </c>
      <c r="DB2098">
        <f>CX2098+CZ2098+DA2098</f>
        <v>0</v>
      </c>
      <c r="DG2098" s="13" t="e">
        <f>(DC2098+DD2098)/CU2098</f>
        <v>#DIV/0!</v>
      </c>
      <c r="EI2098">
        <f>CO2098</f>
        <v>0</v>
      </c>
      <c r="EJ2098" s="16">
        <f>BU2098</f>
        <v>0</v>
      </c>
      <c r="EK2098" s="16" t="e">
        <f>EJ2098/EI2098</f>
        <v>#DIV/0!</v>
      </c>
      <c r="EL2098">
        <f>DJ2098</f>
        <v>0</v>
      </c>
      <c r="EM2098" s="16" t="e">
        <f>EK2098*EL2098</f>
        <v>#DIV/0!</v>
      </c>
    </row>
    <row r="2099" spans="1:143" x14ac:dyDescent="0.25">
      <c r="A2099">
        <v>2015</v>
      </c>
      <c r="B2099">
        <v>1913</v>
      </c>
      <c r="C2099" t="s">
        <v>389</v>
      </c>
      <c r="D2099" t="s">
        <v>5793</v>
      </c>
      <c r="E2099" t="s">
        <v>3841</v>
      </c>
      <c r="F2099" t="s">
        <v>5863</v>
      </c>
      <c r="H2099">
        <v>531830</v>
      </c>
      <c r="I2099" t="s">
        <v>5795</v>
      </c>
      <c r="J2099" t="s">
        <v>389</v>
      </c>
      <c r="K2099">
        <v>98901</v>
      </c>
      <c r="L2099" t="s">
        <v>163</v>
      </c>
      <c r="N2099" t="s">
        <v>197</v>
      </c>
      <c r="O2099" t="s">
        <v>198</v>
      </c>
      <c r="P2099" t="s">
        <v>152</v>
      </c>
      <c r="Q2099" t="s">
        <v>153</v>
      </c>
      <c r="R2099" t="s">
        <v>187</v>
      </c>
      <c r="S2099" t="s">
        <v>152</v>
      </c>
      <c r="T2099" t="s">
        <v>168</v>
      </c>
      <c r="V2099" t="s">
        <v>161</v>
      </c>
      <c r="W2099" t="s">
        <v>450</v>
      </c>
      <c r="Y2099">
        <v>0</v>
      </c>
      <c r="Z2099">
        <v>0</v>
      </c>
      <c r="AA2099">
        <v>80</v>
      </c>
      <c r="AB2099">
        <v>80</v>
      </c>
      <c r="AI2099" t="s">
        <v>236</v>
      </c>
      <c r="AJ2099">
        <v>80</v>
      </c>
      <c r="AR2099" t="s">
        <v>227</v>
      </c>
      <c r="AS2099" t="s">
        <v>152</v>
      </c>
      <c r="AU2099" t="s">
        <v>5796</v>
      </c>
      <c r="BJ2099" s="12">
        <v>0</v>
      </c>
      <c r="BK2099" s="12">
        <v>0</v>
      </c>
      <c r="BS2099" s="12">
        <v>0</v>
      </c>
      <c r="BT2099" s="12">
        <v>0</v>
      </c>
      <c r="BU2099" s="12">
        <v>0</v>
      </c>
      <c r="BV2099" s="12">
        <v>0</v>
      </c>
      <c r="CI2099">
        <f>CE2099+CG2099</f>
        <v>0</v>
      </c>
      <c r="DB2099">
        <f>CX2099+CZ2099+DA2099</f>
        <v>0</v>
      </c>
      <c r="DG2099" s="13" t="e">
        <f>(DC2099+DD2099)/CU2099</f>
        <v>#DIV/0!</v>
      </c>
      <c r="EI2099">
        <f>CO2099</f>
        <v>0</v>
      </c>
      <c r="EJ2099" s="16">
        <f>BU2099</f>
        <v>0</v>
      </c>
      <c r="EK2099" s="16" t="e">
        <f>EJ2099/EI2099</f>
        <v>#DIV/0!</v>
      </c>
      <c r="EL2099">
        <f>DJ2099</f>
        <v>0</v>
      </c>
      <c r="EM2099" s="16" t="e">
        <f>EK2099*EL2099</f>
        <v>#DIV/0!</v>
      </c>
    </row>
    <row r="2100" spans="1:143" x14ac:dyDescent="0.25">
      <c r="A2100">
        <v>2015</v>
      </c>
      <c r="B2100">
        <v>1911</v>
      </c>
      <c r="C2100" t="s">
        <v>389</v>
      </c>
      <c r="D2100" t="s">
        <v>5864</v>
      </c>
      <c r="E2100" t="s">
        <v>5865</v>
      </c>
      <c r="F2100" t="s">
        <v>5866</v>
      </c>
      <c r="G2100" t="s">
        <v>145</v>
      </c>
      <c r="H2100">
        <v>531830</v>
      </c>
      <c r="I2100" t="s">
        <v>5867</v>
      </c>
      <c r="J2100" t="s">
        <v>389</v>
      </c>
      <c r="K2100">
        <v>98901</v>
      </c>
      <c r="L2100" t="s">
        <v>163</v>
      </c>
      <c r="N2100" t="s">
        <v>164</v>
      </c>
      <c r="O2100" t="s">
        <v>198</v>
      </c>
      <c r="P2100" t="s">
        <v>152</v>
      </c>
      <c r="Q2100" t="s">
        <v>207</v>
      </c>
      <c r="R2100" t="s">
        <v>154</v>
      </c>
      <c r="S2100" t="s">
        <v>210</v>
      </c>
      <c r="T2100" t="s">
        <v>168</v>
      </c>
      <c r="V2100" t="s">
        <v>343</v>
      </c>
      <c r="W2100" t="s">
        <v>158</v>
      </c>
      <c r="Y2100">
        <v>15</v>
      </c>
      <c r="Z2100">
        <v>6</v>
      </c>
      <c r="AA2100">
        <v>0</v>
      </c>
      <c r="AB2100">
        <v>0</v>
      </c>
      <c r="AI2100" t="s">
        <v>236</v>
      </c>
      <c r="AJ2100">
        <v>15</v>
      </c>
      <c r="AR2100" t="s">
        <v>176</v>
      </c>
      <c r="AS2100" t="s">
        <v>152</v>
      </c>
      <c r="AU2100" t="s">
        <v>5868</v>
      </c>
      <c r="BJ2100" s="12">
        <v>0</v>
      </c>
      <c r="BK2100" s="12">
        <v>0</v>
      </c>
      <c r="BS2100" s="12">
        <v>0</v>
      </c>
      <c r="BT2100" s="12">
        <v>0</v>
      </c>
      <c r="BU2100" s="12">
        <v>0</v>
      </c>
      <c r="BV2100" s="12">
        <v>0</v>
      </c>
      <c r="CI2100">
        <f>CE2100+CG2100</f>
        <v>0</v>
      </c>
      <c r="DB2100">
        <f>CX2100+CZ2100+DA2100</f>
        <v>0</v>
      </c>
      <c r="DG2100" s="13" t="e">
        <f>(DC2100+DD2100)/CU2100</f>
        <v>#DIV/0!</v>
      </c>
      <c r="EI2100">
        <f>CO2100</f>
        <v>0</v>
      </c>
      <c r="EJ2100" s="16">
        <f>BU2100</f>
        <v>0</v>
      </c>
      <c r="EK2100" s="16" t="e">
        <f>EJ2100/EI2100</f>
        <v>#DIV/0!</v>
      </c>
      <c r="EL2100">
        <f>DJ2100</f>
        <v>0</v>
      </c>
      <c r="EM2100" s="16" t="e">
        <f>EK2100*EL2100</f>
        <v>#DIV/0!</v>
      </c>
    </row>
    <row r="2101" spans="1:143" x14ac:dyDescent="0.25">
      <c r="A2101">
        <v>2015</v>
      </c>
      <c r="B2101">
        <v>2058</v>
      </c>
      <c r="C2101" t="s">
        <v>389</v>
      </c>
      <c r="D2101" t="s">
        <v>5827</v>
      </c>
      <c r="E2101" t="s">
        <v>5869</v>
      </c>
      <c r="F2101" t="s">
        <v>5869</v>
      </c>
      <c r="AJ2101">
        <v>0</v>
      </c>
      <c r="BJ2101" s="12">
        <v>0</v>
      </c>
      <c r="BK2101" s="12">
        <v>0</v>
      </c>
      <c r="BS2101" s="12">
        <v>0</v>
      </c>
      <c r="BT2101" s="12">
        <v>0</v>
      </c>
      <c r="BU2101" s="12">
        <v>0</v>
      </c>
      <c r="BV2101" s="12">
        <v>0</v>
      </c>
      <c r="BW2101" t="s">
        <v>5869</v>
      </c>
      <c r="BX2101" t="s">
        <v>141</v>
      </c>
      <c r="BY2101">
        <v>122</v>
      </c>
      <c r="BZ2101">
        <v>33</v>
      </c>
      <c r="CA2101">
        <v>109</v>
      </c>
      <c r="CB2101">
        <v>23</v>
      </c>
      <c r="CG2101">
        <v>13</v>
      </c>
      <c r="CH2101">
        <v>10</v>
      </c>
      <c r="CI2101">
        <f>CE2101+CG2101</f>
        <v>13</v>
      </c>
      <c r="CJ2101">
        <v>8201</v>
      </c>
      <c r="CL2101">
        <v>7512</v>
      </c>
      <c r="CN2101">
        <v>689</v>
      </c>
      <c r="CO2101">
        <v>2252</v>
      </c>
      <c r="CQ2101">
        <v>1738</v>
      </c>
      <c r="CS2101">
        <v>514</v>
      </c>
      <c r="CT2101">
        <v>45</v>
      </c>
      <c r="CU2101">
        <v>14</v>
      </c>
      <c r="DB2101">
        <f>CX2101+CZ2101+DA2101</f>
        <v>0</v>
      </c>
      <c r="DC2101">
        <v>13</v>
      </c>
      <c r="DE2101">
        <v>1</v>
      </c>
      <c r="DG2101" s="13">
        <f>(DC2101+DD2101)/CU2101</f>
        <v>0.9285714285714286</v>
      </c>
      <c r="DH2101">
        <v>1663</v>
      </c>
      <c r="DI2101">
        <v>1163</v>
      </c>
      <c r="DJ2101">
        <v>1569</v>
      </c>
      <c r="DK2101">
        <v>1098</v>
      </c>
      <c r="DL2101">
        <v>91</v>
      </c>
      <c r="DM2101">
        <v>33</v>
      </c>
      <c r="DN2101">
        <v>79</v>
      </c>
      <c r="DO2101">
        <v>24</v>
      </c>
      <c r="DQ2101">
        <v>9</v>
      </c>
      <c r="DS2101">
        <v>11</v>
      </c>
      <c r="DU2101">
        <v>1</v>
      </c>
      <c r="DX2101">
        <v>10</v>
      </c>
      <c r="DZ2101">
        <v>1</v>
      </c>
      <c r="EA2101">
        <v>10</v>
      </c>
      <c r="EF2101">
        <v>13</v>
      </c>
      <c r="EG2101">
        <v>2</v>
      </c>
      <c r="EH2101" s="13">
        <v>0.15384615384615399</v>
      </c>
      <c r="EI2101">
        <f>CO2101</f>
        <v>2252</v>
      </c>
      <c r="EJ2101" s="16">
        <f>BU2101</f>
        <v>0</v>
      </c>
      <c r="EK2101" s="16">
        <f>EJ2101/EI2101</f>
        <v>0</v>
      </c>
      <c r="EL2101">
        <f>DJ2101</f>
        <v>1569</v>
      </c>
      <c r="EM2101" s="16">
        <f>EK2101*EL2101</f>
        <v>0</v>
      </c>
    </row>
    <row r="2102" spans="1:143" x14ac:dyDescent="0.25">
      <c r="A2102">
        <v>2015</v>
      </c>
      <c r="B2102">
        <v>2059</v>
      </c>
      <c r="C2102" t="s">
        <v>389</v>
      </c>
      <c r="D2102" t="s">
        <v>5827</v>
      </c>
      <c r="E2102" t="s">
        <v>5849</v>
      </c>
      <c r="F2102" t="s">
        <v>5849</v>
      </c>
      <c r="AJ2102">
        <v>0</v>
      </c>
      <c r="BJ2102" s="12">
        <v>0</v>
      </c>
      <c r="BK2102" s="12">
        <v>0</v>
      </c>
      <c r="BS2102" s="12">
        <v>0</v>
      </c>
      <c r="BT2102" s="12">
        <v>0</v>
      </c>
      <c r="BU2102" s="12">
        <v>0</v>
      </c>
      <c r="BV2102" s="12">
        <v>0</v>
      </c>
      <c r="BW2102" t="s">
        <v>5849</v>
      </c>
      <c r="BX2102" t="s">
        <v>161</v>
      </c>
      <c r="BY2102">
        <v>187</v>
      </c>
      <c r="BZ2102">
        <v>81</v>
      </c>
      <c r="CA2102">
        <v>130</v>
      </c>
      <c r="CB2102">
        <v>39</v>
      </c>
      <c r="CE2102">
        <v>6</v>
      </c>
      <c r="CF2102">
        <v>2</v>
      </c>
      <c r="CG2102">
        <v>51</v>
      </c>
      <c r="CH2102">
        <v>40</v>
      </c>
      <c r="CI2102">
        <f>CE2102+CG2102</f>
        <v>57</v>
      </c>
      <c r="CJ2102">
        <v>21569</v>
      </c>
      <c r="CL2102">
        <v>17351</v>
      </c>
      <c r="CM2102">
        <v>28</v>
      </c>
      <c r="CN2102">
        <v>4190</v>
      </c>
      <c r="CO2102">
        <v>9209</v>
      </c>
      <c r="CQ2102">
        <v>5416</v>
      </c>
      <c r="CR2102">
        <v>8</v>
      </c>
      <c r="CS2102">
        <v>3785</v>
      </c>
      <c r="CT2102">
        <v>114</v>
      </c>
      <c r="CU2102">
        <v>50</v>
      </c>
      <c r="CW2102">
        <v>17</v>
      </c>
      <c r="CY2102">
        <v>5</v>
      </c>
      <c r="DB2102">
        <f>CX2102+CZ2102+DA2102</f>
        <v>0</v>
      </c>
      <c r="DC2102">
        <v>2</v>
      </c>
      <c r="DE2102">
        <v>20</v>
      </c>
      <c r="DF2102">
        <v>6</v>
      </c>
      <c r="DG2102" s="13">
        <f>(DC2102+DD2102)/CU2102</f>
        <v>0.04</v>
      </c>
      <c r="DH2102">
        <v>393</v>
      </c>
      <c r="DI2102">
        <v>360</v>
      </c>
      <c r="DJ2102">
        <v>29</v>
      </c>
      <c r="DK2102">
        <v>29</v>
      </c>
      <c r="DL2102">
        <v>124</v>
      </c>
      <c r="DM2102">
        <v>55</v>
      </c>
      <c r="DN2102">
        <v>80</v>
      </c>
      <c r="DO2102">
        <v>23</v>
      </c>
      <c r="DP2102">
        <v>2</v>
      </c>
      <c r="DQ2102">
        <v>30</v>
      </c>
      <c r="DS2102">
        <v>8</v>
      </c>
      <c r="DU2102">
        <v>12</v>
      </c>
      <c r="EA2102">
        <v>35</v>
      </c>
      <c r="EF2102">
        <v>1</v>
      </c>
      <c r="EG2102">
        <v>0</v>
      </c>
      <c r="EH2102" s="13">
        <v>0</v>
      </c>
      <c r="EI2102">
        <f>CO2102</f>
        <v>9209</v>
      </c>
      <c r="EJ2102" s="16">
        <f>BU2102</f>
        <v>0</v>
      </c>
      <c r="EK2102" s="16">
        <f>EJ2102/EI2102</f>
        <v>0</v>
      </c>
      <c r="EL2102">
        <f>DJ2102</f>
        <v>29</v>
      </c>
      <c r="EM2102" s="16">
        <f>EK2102*EL2102</f>
        <v>0</v>
      </c>
    </row>
    <row r="2103" spans="1:143" x14ac:dyDescent="0.25">
      <c r="A2103">
        <v>2015</v>
      </c>
      <c r="B2103">
        <v>2056</v>
      </c>
      <c r="C2103" t="s">
        <v>389</v>
      </c>
      <c r="D2103" t="s">
        <v>5870</v>
      </c>
      <c r="E2103" t="s">
        <v>5871</v>
      </c>
      <c r="F2103" t="s">
        <v>5871</v>
      </c>
      <c r="H2103">
        <v>531830</v>
      </c>
      <c r="I2103" t="s">
        <v>5872</v>
      </c>
      <c r="J2103" t="s">
        <v>389</v>
      </c>
      <c r="K2103">
        <v>98902</v>
      </c>
      <c r="L2103" t="s">
        <v>163</v>
      </c>
      <c r="N2103" t="s">
        <v>164</v>
      </c>
      <c r="O2103" t="s">
        <v>198</v>
      </c>
      <c r="P2103" t="s">
        <v>210</v>
      </c>
      <c r="Q2103" t="s">
        <v>166</v>
      </c>
      <c r="R2103" t="s">
        <v>248</v>
      </c>
      <c r="S2103" t="s">
        <v>210</v>
      </c>
      <c r="V2103" t="s">
        <v>257</v>
      </c>
      <c r="W2103" t="s">
        <v>169</v>
      </c>
      <c r="X2103" t="s">
        <v>226</v>
      </c>
      <c r="Y2103">
        <v>0</v>
      </c>
      <c r="Z2103">
        <v>0</v>
      </c>
      <c r="AA2103">
        <v>8</v>
      </c>
      <c r="AB2103">
        <v>8</v>
      </c>
      <c r="AI2103" t="s">
        <v>236</v>
      </c>
      <c r="AJ2103">
        <v>8</v>
      </c>
      <c r="AQ2103" t="s">
        <v>972</v>
      </c>
      <c r="AR2103" t="s">
        <v>176</v>
      </c>
      <c r="AS2103" t="s">
        <v>210</v>
      </c>
      <c r="BJ2103" s="12">
        <v>0</v>
      </c>
      <c r="BK2103" s="12">
        <v>0</v>
      </c>
      <c r="BS2103" s="12">
        <v>0</v>
      </c>
      <c r="BT2103" s="12">
        <v>0</v>
      </c>
      <c r="BU2103" s="12">
        <v>0</v>
      </c>
      <c r="BV2103" s="12">
        <v>0</v>
      </c>
      <c r="BW2103" t="s">
        <v>5871</v>
      </c>
      <c r="BX2103" t="s">
        <v>1363</v>
      </c>
      <c r="BY2103">
        <v>12</v>
      </c>
      <c r="BZ2103">
        <v>10</v>
      </c>
      <c r="CG2103">
        <v>12</v>
      </c>
      <c r="CH2103">
        <v>10</v>
      </c>
      <c r="CI2103">
        <f>CE2103+CG2103</f>
        <v>12</v>
      </c>
      <c r="CJ2103">
        <v>3507</v>
      </c>
      <c r="CN2103">
        <v>3507</v>
      </c>
      <c r="CO2103">
        <v>2867</v>
      </c>
      <c r="CS2103">
        <v>2867</v>
      </c>
      <c r="CT2103">
        <v>3</v>
      </c>
      <c r="CU2103">
        <v>2</v>
      </c>
      <c r="CY2103">
        <v>2</v>
      </c>
      <c r="DB2103">
        <f>CX2103+CZ2103+DA2103</f>
        <v>0</v>
      </c>
      <c r="DG2103" s="13">
        <f>(DC2103+DD2103)/CU2103</f>
        <v>0</v>
      </c>
      <c r="DH2103">
        <v>813</v>
      </c>
      <c r="DI2103">
        <v>358</v>
      </c>
      <c r="DL2103">
        <v>2</v>
      </c>
      <c r="DM2103">
        <v>2</v>
      </c>
      <c r="DQ2103">
        <v>2</v>
      </c>
      <c r="DS2103">
        <v>2</v>
      </c>
      <c r="EB2103">
        <v>2</v>
      </c>
      <c r="EE2103">
        <v>2</v>
      </c>
      <c r="EI2103">
        <f>CO2103</f>
        <v>2867</v>
      </c>
      <c r="EJ2103" s="16">
        <f>BU2103</f>
        <v>0</v>
      </c>
      <c r="EK2103" s="16">
        <f>EJ2103/EI2103</f>
        <v>0</v>
      </c>
      <c r="EL2103">
        <f>DJ2103</f>
        <v>0</v>
      </c>
      <c r="EM2103" s="16">
        <f>EK2103*EL2103</f>
        <v>0</v>
      </c>
    </row>
    <row r="2104" spans="1:143" x14ac:dyDescent="0.25">
      <c r="A2104">
        <v>2015</v>
      </c>
      <c r="B2104">
        <v>2057</v>
      </c>
      <c r="C2104" t="s">
        <v>389</v>
      </c>
      <c r="D2104" t="s">
        <v>5870</v>
      </c>
      <c r="E2104" t="s">
        <v>5873</v>
      </c>
      <c r="F2104" t="s">
        <v>5874</v>
      </c>
      <c r="H2104">
        <v>531830</v>
      </c>
      <c r="I2104" t="s">
        <v>5875</v>
      </c>
      <c r="J2104" t="s">
        <v>389</v>
      </c>
      <c r="K2104">
        <v>98902</v>
      </c>
      <c r="L2104" t="s">
        <v>163</v>
      </c>
      <c r="N2104" t="s">
        <v>164</v>
      </c>
      <c r="O2104" t="s">
        <v>198</v>
      </c>
      <c r="P2104" t="s">
        <v>210</v>
      </c>
      <c r="Q2104" t="s">
        <v>166</v>
      </c>
      <c r="R2104" t="s">
        <v>248</v>
      </c>
      <c r="S2104" t="s">
        <v>210</v>
      </c>
      <c r="V2104" t="s">
        <v>257</v>
      </c>
      <c r="W2104" t="s">
        <v>439</v>
      </c>
      <c r="Y2104">
        <v>6</v>
      </c>
      <c r="Z2104">
        <v>3</v>
      </c>
      <c r="AA2104">
        <v>11</v>
      </c>
      <c r="AB2104">
        <v>11</v>
      </c>
      <c r="AI2104" t="s">
        <v>236</v>
      </c>
      <c r="AJ2104">
        <v>17</v>
      </c>
      <c r="AK2104" t="s">
        <v>1147</v>
      </c>
      <c r="AQ2104" t="s">
        <v>796</v>
      </c>
      <c r="AR2104" t="s">
        <v>176</v>
      </c>
      <c r="AS2104" t="s">
        <v>210</v>
      </c>
      <c r="BJ2104" s="12">
        <v>0</v>
      </c>
      <c r="BK2104" s="12">
        <v>0</v>
      </c>
      <c r="BS2104" s="12">
        <v>0</v>
      </c>
      <c r="BT2104" s="12">
        <v>0</v>
      </c>
      <c r="BU2104" s="12">
        <v>0</v>
      </c>
      <c r="BV2104" s="12">
        <v>0</v>
      </c>
      <c r="BW2104" t="s">
        <v>5873</v>
      </c>
      <c r="BX2104" t="s">
        <v>1363</v>
      </c>
      <c r="BY2104">
        <v>12</v>
      </c>
      <c r="BZ2104">
        <v>12</v>
      </c>
      <c r="CG2104">
        <v>12</v>
      </c>
      <c r="CH2104">
        <v>12</v>
      </c>
      <c r="CI2104">
        <f>CE2104+CG2104</f>
        <v>12</v>
      </c>
      <c r="CJ2104">
        <v>4013</v>
      </c>
      <c r="CN2104">
        <v>4013</v>
      </c>
      <c r="CO2104">
        <v>4013</v>
      </c>
      <c r="CS2104">
        <v>4013</v>
      </c>
      <c r="CT2104">
        <v>1</v>
      </c>
      <c r="CU2104">
        <v>1</v>
      </c>
      <c r="DB2104">
        <f>CX2104+CZ2104+DA2104</f>
        <v>0</v>
      </c>
      <c r="DC2104">
        <v>1</v>
      </c>
      <c r="DG2104" s="13">
        <f>(DC2104+DD2104)/CU2104</f>
        <v>1</v>
      </c>
      <c r="DH2104">
        <v>837</v>
      </c>
      <c r="DI2104">
        <v>334</v>
      </c>
      <c r="DJ2104">
        <v>837</v>
      </c>
      <c r="DK2104">
        <v>334</v>
      </c>
      <c r="DL2104">
        <v>1</v>
      </c>
      <c r="DM2104">
        <v>1</v>
      </c>
      <c r="DQ2104">
        <v>1</v>
      </c>
      <c r="DS2104">
        <v>1</v>
      </c>
      <c r="EF2104">
        <v>1</v>
      </c>
      <c r="EG2104">
        <v>0</v>
      </c>
      <c r="EH2104" s="13">
        <v>0</v>
      </c>
      <c r="EI2104">
        <f>CO2104</f>
        <v>4013</v>
      </c>
      <c r="EJ2104" s="16">
        <f>BU2104</f>
        <v>0</v>
      </c>
      <c r="EK2104" s="16">
        <f>EJ2104/EI2104</f>
        <v>0</v>
      </c>
      <c r="EL2104">
        <f>DJ2104</f>
        <v>837</v>
      </c>
      <c r="EM2104" s="16">
        <f>EK2104*EL2104</f>
        <v>0</v>
      </c>
    </row>
    <row r="2105" spans="1:143" x14ac:dyDescent="0.25">
      <c r="A2105">
        <v>2015</v>
      </c>
      <c r="B2105">
        <v>1908</v>
      </c>
      <c r="C2105" t="s">
        <v>389</v>
      </c>
      <c r="D2105" t="s">
        <v>5864</v>
      </c>
      <c r="E2105" t="s">
        <v>5876</v>
      </c>
      <c r="F2105" t="s">
        <v>5877</v>
      </c>
      <c r="H2105">
        <v>531830</v>
      </c>
      <c r="I2105" t="s">
        <v>5878</v>
      </c>
      <c r="J2105" t="s">
        <v>389</v>
      </c>
      <c r="K2105">
        <v>988901</v>
      </c>
      <c r="L2105" t="s">
        <v>163</v>
      </c>
      <c r="N2105" t="s">
        <v>164</v>
      </c>
      <c r="O2105" t="s">
        <v>198</v>
      </c>
      <c r="P2105" t="s">
        <v>152</v>
      </c>
      <c r="Q2105" t="s">
        <v>207</v>
      </c>
      <c r="R2105" t="s">
        <v>248</v>
      </c>
      <c r="S2105" t="s">
        <v>210</v>
      </c>
      <c r="V2105" t="s">
        <v>249</v>
      </c>
      <c r="W2105" t="s">
        <v>158</v>
      </c>
      <c r="Y2105">
        <v>41</v>
      </c>
      <c r="Z2105">
        <v>19</v>
      </c>
      <c r="AA2105">
        <v>0</v>
      </c>
      <c r="AB2105">
        <v>0</v>
      </c>
      <c r="AI2105" t="s">
        <v>236</v>
      </c>
      <c r="AJ2105">
        <v>41</v>
      </c>
      <c r="AR2105" t="s">
        <v>176</v>
      </c>
      <c r="AS2105" t="s">
        <v>152</v>
      </c>
      <c r="AU2105" t="s">
        <v>5868</v>
      </c>
      <c r="BJ2105" s="12">
        <v>0</v>
      </c>
      <c r="BK2105" s="12">
        <v>0</v>
      </c>
      <c r="BS2105" s="12">
        <v>0</v>
      </c>
      <c r="BT2105" s="12">
        <v>0</v>
      </c>
      <c r="BU2105" s="12">
        <v>0</v>
      </c>
      <c r="BV2105" s="12">
        <v>0</v>
      </c>
      <c r="CI2105">
        <f>CE2105+CG2105</f>
        <v>0</v>
      </c>
      <c r="DB2105">
        <f>CX2105+CZ2105+DA2105</f>
        <v>0</v>
      </c>
      <c r="DG2105" s="13" t="e">
        <f>(DC2105+DD2105)/CU2105</f>
        <v>#DIV/0!</v>
      </c>
      <c r="EI2105">
        <f>CO2105</f>
        <v>0</v>
      </c>
      <c r="EJ2105" s="16">
        <f>BU2105</f>
        <v>0</v>
      </c>
      <c r="EK2105" s="16" t="e">
        <f>EJ2105/EI2105</f>
        <v>#DIV/0!</v>
      </c>
      <c r="EL2105">
        <f>DJ2105</f>
        <v>0</v>
      </c>
      <c r="EM2105" s="16" t="e">
        <f>EK2105*EL2105</f>
        <v>#DIV/0!</v>
      </c>
    </row>
    <row r="2106" spans="1:143" x14ac:dyDescent="0.25">
      <c r="A2106">
        <v>2015</v>
      </c>
      <c r="B2106">
        <v>1842</v>
      </c>
      <c r="C2106" t="s">
        <v>389</v>
      </c>
      <c r="D2106" t="s">
        <v>5773</v>
      </c>
      <c r="E2106" t="s">
        <v>5879</v>
      </c>
      <c r="F2106" t="s">
        <v>5880</v>
      </c>
      <c r="H2106">
        <v>531830</v>
      </c>
      <c r="I2106" t="s">
        <v>5881</v>
      </c>
      <c r="J2106" t="s">
        <v>389</v>
      </c>
      <c r="K2106">
        <v>98902</v>
      </c>
      <c r="L2106" t="s">
        <v>163</v>
      </c>
      <c r="N2106" t="s">
        <v>164</v>
      </c>
      <c r="O2106" t="s">
        <v>198</v>
      </c>
      <c r="P2106" t="s">
        <v>210</v>
      </c>
      <c r="Q2106" t="s">
        <v>166</v>
      </c>
      <c r="R2106" t="s">
        <v>248</v>
      </c>
      <c r="S2106" t="s">
        <v>210</v>
      </c>
      <c r="V2106" t="s">
        <v>257</v>
      </c>
      <c r="W2106" t="s">
        <v>169</v>
      </c>
      <c r="Y2106">
        <v>19</v>
      </c>
      <c r="Z2106">
        <v>7</v>
      </c>
      <c r="AA2106">
        <v>0</v>
      </c>
      <c r="AB2106">
        <v>0</v>
      </c>
      <c r="AI2106" t="s">
        <v>236</v>
      </c>
      <c r="AJ2106">
        <v>19</v>
      </c>
      <c r="AK2106" t="s">
        <v>311</v>
      </c>
      <c r="AL2106" t="s">
        <v>564</v>
      </c>
      <c r="AQ2106" t="s">
        <v>840</v>
      </c>
      <c r="AR2106" t="s">
        <v>176</v>
      </c>
      <c r="AS2106" t="s">
        <v>152</v>
      </c>
      <c r="AU2106" t="s">
        <v>5777</v>
      </c>
      <c r="BJ2106" s="12">
        <v>0</v>
      </c>
      <c r="BK2106" s="12">
        <v>0</v>
      </c>
      <c r="BS2106" s="12">
        <v>0</v>
      </c>
      <c r="BT2106" s="12">
        <v>0</v>
      </c>
      <c r="BU2106" s="12">
        <v>0</v>
      </c>
      <c r="BV2106" s="12">
        <v>0</v>
      </c>
      <c r="CI2106">
        <f>CE2106+CG2106</f>
        <v>0</v>
      </c>
      <c r="DB2106">
        <f>CX2106+CZ2106+DA2106</f>
        <v>0</v>
      </c>
      <c r="DG2106" s="13" t="e">
        <f>(DC2106+DD2106)/CU2106</f>
        <v>#DIV/0!</v>
      </c>
      <c r="EI2106">
        <f>CO2106</f>
        <v>0</v>
      </c>
      <c r="EJ2106" s="16">
        <f>BU2106</f>
        <v>0</v>
      </c>
      <c r="EK2106" s="16" t="e">
        <f>EJ2106/EI2106</f>
        <v>#DIV/0!</v>
      </c>
      <c r="EL2106">
        <f>DJ2106</f>
        <v>0</v>
      </c>
      <c r="EM2106" s="16" t="e">
        <f>EK2106*EL2106</f>
        <v>#DIV/0!</v>
      </c>
    </row>
    <row r="2107" spans="1:143" x14ac:dyDescent="0.25">
      <c r="A2107">
        <v>2015</v>
      </c>
      <c r="B2107">
        <v>1856</v>
      </c>
      <c r="C2107" t="s">
        <v>389</v>
      </c>
      <c r="D2107" t="s">
        <v>5773</v>
      </c>
      <c r="E2107" t="s">
        <v>5882</v>
      </c>
      <c r="F2107" t="s">
        <v>5883</v>
      </c>
      <c r="H2107">
        <v>531830</v>
      </c>
      <c r="I2107" t="s">
        <v>5881</v>
      </c>
      <c r="J2107" t="s">
        <v>389</v>
      </c>
      <c r="K2107">
        <v>98902</v>
      </c>
      <c r="L2107" t="s">
        <v>163</v>
      </c>
      <c r="N2107" t="s">
        <v>164</v>
      </c>
      <c r="O2107" t="s">
        <v>198</v>
      </c>
      <c r="P2107" t="s">
        <v>210</v>
      </c>
      <c r="Q2107" t="s">
        <v>166</v>
      </c>
      <c r="R2107" t="s">
        <v>248</v>
      </c>
      <c r="S2107" t="s">
        <v>210</v>
      </c>
      <c r="V2107" t="s">
        <v>257</v>
      </c>
      <c r="W2107" t="s">
        <v>169</v>
      </c>
      <c r="Y2107">
        <v>12</v>
      </c>
      <c r="Z2107">
        <v>6</v>
      </c>
      <c r="AA2107">
        <v>0</v>
      </c>
      <c r="AB2107">
        <v>0</v>
      </c>
      <c r="AI2107" t="s">
        <v>236</v>
      </c>
      <c r="AJ2107">
        <v>12</v>
      </c>
      <c r="AK2107" t="s">
        <v>2000</v>
      </c>
      <c r="AL2107" t="s">
        <v>600</v>
      </c>
      <c r="AQ2107" t="s">
        <v>370</v>
      </c>
      <c r="AR2107" t="s">
        <v>176</v>
      </c>
      <c r="AS2107" t="s">
        <v>152</v>
      </c>
      <c r="AU2107" t="s">
        <v>5777</v>
      </c>
      <c r="BJ2107" s="12">
        <v>0</v>
      </c>
      <c r="BK2107" s="12">
        <v>0</v>
      </c>
      <c r="BS2107" s="12">
        <v>0</v>
      </c>
      <c r="BT2107" s="12">
        <v>0</v>
      </c>
      <c r="BU2107" s="12">
        <v>0</v>
      </c>
      <c r="BV2107" s="12">
        <v>0</v>
      </c>
      <c r="CI2107">
        <f>CE2107+CG2107</f>
        <v>0</v>
      </c>
      <c r="DB2107">
        <f>CX2107+CZ2107+DA2107</f>
        <v>0</v>
      </c>
      <c r="DG2107" s="13" t="e">
        <f>(DC2107+DD2107)/CU2107</f>
        <v>#DIV/0!</v>
      </c>
      <c r="EI2107">
        <f>CO2107</f>
        <v>0</v>
      </c>
      <c r="EJ2107" s="16">
        <f>BU2107</f>
        <v>0</v>
      </c>
      <c r="EK2107" s="16" t="e">
        <f>EJ2107/EI2107</f>
        <v>#DIV/0!</v>
      </c>
      <c r="EL2107">
        <f>DJ2107</f>
        <v>0</v>
      </c>
      <c r="EM2107" s="16" t="e">
        <f>EK2107*EL2107</f>
        <v>#DIV/0!</v>
      </c>
    </row>
    <row r="2108" spans="1:143" x14ac:dyDescent="0.25">
      <c r="A2108">
        <v>2015</v>
      </c>
      <c r="B2108">
        <v>1921</v>
      </c>
      <c r="C2108" t="s">
        <v>389</v>
      </c>
      <c r="D2108" t="s">
        <v>5764</v>
      </c>
      <c r="E2108" t="s">
        <v>5884</v>
      </c>
      <c r="H2108">
        <v>531830</v>
      </c>
      <c r="I2108" t="s">
        <v>5766</v>
      </c>
      <c r="J2108" t="s">
        <v>389</v>
      </c>
      <c r="K2108">
        <v>98901</v>
      </c>
      <c r="L2108" t="s">
        <v>579</v>
      </c>
      <c r="N2108" t="s">
        <v>5767</v>
      </c>
      <c r="P2108" t="s">
        <v>152</v>
      </c>
      <c r="Q2108" t="s">
        <v>660</v>
      </c>
      <c r="R2108" t="s">
        <v>660</v>
      </c>
      <c r="S2108" t="s">
        <v>660</v>
      </c>
      <c r="W2108" t="s">
        <v>158</v>
      </c>
      <c r="AJ2108">
        <v>0</v>
      </c>
      <c r="AU2108" t="s">
        <v>5885</v>
      </c>
      <c r="AV2108" s="12">
        <v>89221.83</v>
      </c>
      <c r="AX2108" s="15">
        <v>9682</v>
      </c>
      <c r="BB2108" s="12">
        <v>39154.370000000003</v>
      </c>
      <c r="BC2108" s="15">
        <v>26175.83</v>
      </c>
      <c r="BJ2108" s="12">
        <v>164234.03</v>
      </c>
      <c r="BK2108" s="12">
        <v>128376.2</v>
      </c>
      <c r="BS2108" s="12">
        <v>0</v>
      </c>
      <c r="BT2108" s="12">
        <v>0</v>
      </c>
      <c r="BU2108" s="12">
        <v>164234.03</v>
      </c>
      <c r="BV2108" s="12">
        <v>128376.2</v>
      </c>
      <c r="CI2108">
        <f>CE2108+CG2108</f>
        <v>0</v>
      </c>
      <c r="DB2108">
        <f>CX2108+CZ2108+DA2108</f>
        <v>0</v>
      </c>
      <c r="DG2108" s="13" t="e">
        <f>(DC2108+DD2108)/CU2108</f>
        <v>#DIV/0!</v>
      </c>
      <c r="EI2108">
        <f>CO2108</f>
        <v>0</v>
      </c>
      <c r="EJ2108" s="16">
        <f>BU2108</f>
        <v>164234.03</v>
      </c>
      <c r="EK2108" s="16" t="e">
        <f>EJ2108/EI2108</f>
        <v>#DIV/0!</v>
      </c>
      <c r="EL2108">
        <f>DJ2108</f>
        <v>0</v>
      </c>
      <c r="EM2108" s="16" t="e">
        <f>EK2108*EL2108</f>
        <v>#DIV/0!</v>
      </c>
    </row>
    <row r="2109" spans="1:143" x14ac:dyDescent="0.25">
      <c r="A2109">
        <v>2015</v>
      </c>
      <c r="B2109">
        <v>1857</v>
      </c>
      <c r="C2109" t="s">
        <v>389</v>
      </c>
      <c r="D2109" t="s">
        <v>5827</v>
      </c>
      <c r="E2109" t="s">
        <v>5886</v>
      </c>
      <c r="F2109" t="s">
        <v>5887</v>
      </c>
      <c r="G2109" t="s">
        <v>145</v>
      </c>
      <c r="H2109">
        <v>539077</v>
      </c>
      <c r="I2109" t="s">
        <v>5850</v>
      </c>
      <c r="J2109" t="s">
        <v>5830</v>
      </c>
      <c r="K2109">
        <v>98948</v>
      </c>
      <c r="L2109" t="s">
        <v>163</v>
      </c>
      <c r="N2109" t="s">
        <v>151</v>
      </c>
      <c r="P2109" t="s">
        <v>152</v>
      </c>
      <c r="Q2109" t="s">
        <v>207</v>
      </c>
      <c r="R2109" t="s">
        <v>167</v>
      </c>
      <c r="T2109" t="s">
        <v>155</v>
      </c>
      <c r="U2109" t="s">
        <v>156</v>
      </c>
      <c r="V2109" t="s">
        <v>157</v>
      </c>
      <c r="W2109" t="s">
        <v>169</v>
      </c>
      <c r="AJ2109">
        <v>0</v>
      </c>
      <c r="AV2109" s="12">
        <v>8664.17</v>
      </c>
      <c r="AZ2109" s="15">
        <v>44035.27</v>
      </c>
      <c r="BB2109" s="12">
        <v>123187.55</v>
      </c>
      <c r="BJ2109" s="12">
        <v>175886.99</v>
      </c>
      <c r="BK2109" s="12">
        <v>131851.72</v>
      </c>
      <c r="BS2109" s="12">
        <v>0</v>
      </c>
      <c r="BT2109" s="12">
        <v>0</v>
      </c>
      <c r="BU2109" s="12">
        <v>175886.99</v>
      </c>
      <c r="BV2109" s="12">
        <v>131851.72</v>
      </c>
      <c r="CI2109">
        <f>CE2109+CG2109</f>
        <v>0</v>
      </c>
      <c r="DB2109">
        <f>CX2109+CZ2109+DA2109</f>
        <v>0</v>
      </c>
      <c r="DG2109" s="13" t="e">
        <f>(DC2109+DD2109)/CU2109</f>
        <v>#DIV/0!</v>
      </c>
      <c r="EI2109">
        <f>CO2109</f>
        <v>0</v>
      </c>
      <c r="EJ2109" s="16">
        <f>BU2109</f>
        <v>175886.99</v>
      </c>
      <c r="EK2109" s="16" t="e">
        <f>EJ2109/EI2109</f>
        <v>#DIV/0!</v>
      </c>
      <c r="EL2109">
        <f>DJ2109</f>
        <v>0</v>
      </c>
      <c r="EM2109" s="16" t="e">
        <f>EK2109*EL2109</f>
        <v>#DIV/0!</v>
      </c>
    </row>
    <row r="2110" spans="1:143" x14ac:dyDescent="0.25">
      <c r="A2110">
        <v>2015</v>
      </c>
      <c r="B2110">
        <v>1857</v>
      </c>
      <c r="C2110" t="s">
        <v>389</v>
      </c>
      <c r="D2110" t="s">
        <v>5827</v>
      </c>
      <c r="E2110" t="s">
        <v>5886</v>
      </c>
      <c r="F2110" t="s">
        <v>5887</v>
      </c>
      <c r="G2110" t="s">
        <v>145</v>
      </c>
      <c r="H2110">
        <v>539077</v>
      </c>
      <c r="I2110" t="s">
        <v>5850</v>
      </c>
      <c r="J2110" t="s">
        <v>5830</v>
      </c>
      <c r="K2110">
        <v>98948</v>
      </c>
      <c r="L2110" t="s">
        <v>163</v>
      </c>
      <c r="N2110" t="s">
        <v>151</v>
      </c>
      <c r="P2110" t="s">
        <v>152</v>
      </c>
      <c r="Q2110" t="s">
        <v>207</v>
      </c>
      <c r="R2110" t="s">
        <v>167</v>
      </c>
      <c r="T2110" t="s">
        <v>155</v>
      </c>
      <c r="U2110" t="s">
        <v>156</v>
      </c>
      <c r="V2110" t="s">
        <v>157</v>
      </c>
      <c r="W2110" t="s">
        <v>169</v>
      </c>
      <c r="AJ2110">
        <v>0</v>
      </c>
      <c r="AR2110" t="s">
        <v>176</v>
      </c>
      <c r="AS2110" t="s">
        <v>152</v>
      </c>
      <c r="AV2110" s="12">
        <v>8664.17</v>
      </c>
      <c r="AZ2110" s="15">
        <v>44035.27</v>
      </c>
      <c r="BB2110" s="12">
        <v>123187.55</v>
      </c>
      <c r="BJ2110" s="12">
        <v>175886.99</v>
      </c>
      <c r="BK2110" s="12">
        <v>131851.72</v>
      </c>
      <c r="BS2110" s="12">
        <v>0</v>
      </c>
      <c r="BT2110" s="12">
        <v>0</v>
      </c>
      <c r="BU2110" s="12">
        <v>175886.99</v>
      </c>
      <c r="BV2110" s="12">
        <v>131851.72</v>
      </c>
      <c r="CI2110">
        <f>CE2110+CG2110</f>
        <v>0</v>
      </c>
      <c r="DB2110">
        <f>CX2110+CZ2110+DA2110</f>
        <v>0</v>
      </c>
      <c r="DG2110" s="13" t="e">
        <f>(DC2110+DD2110)/CU2110</f>
        <v>#DIV/0!</v>
      </c>
      <c r="EI2110">
        <f>CO2110</f>
        <v>0</v>
      </c>
      <c r="EJ2110" s="16">
        <f>BU2110</f>
        <v>175886.99</v>
      </c>
      <c r="EK2110" s="16" t="e">
        <f>EJ2110/EI2110</f>
        <v>#DIV/0!</v>
      </c>
      <c r="EL2110">
        <f>DJ2110</f>
        <v>0</v>
      </c>
      <c r="EM2110" s="16" t="e">
        <f>EK2110*EL2110</f>
        <v>#DIV/0!</v>
      </c>
    </row>
    <row r="2111" spans="1:143" x14ac:dyDescent="0.25">
      <c r="A2111">
        <v>2015</v>
      </c>
      <c r="B2111">
        <v>1918</v>
      </c>
      <c r="C2111" t="s">
        <v>389</v>
      </c>
      <c r="D2111" t="s">
        <v>5797</v>
      </c>
      <c r="E2111" t="s">
        <v>5886</v>
      </c>
      <c r="F2111" t="s">
        <v>5888</v>
      </c>
      <c r="G2111" t="s">
        <v>145</v>
      </c>
      <c r="H2111">
        <v>531831</v>
      </c>
      <c r="I2111" t="s">
        <v>5889</v>
      </c>
      <c r="J2111" t="s">
        <v>389</v>
      </c>
      <c r="L2111" t="s">
        <v>163</v>
      </c>
      <c r="N2111" t="s">
        <v>151</v>
      </c>
      <c r="P2111" t="s">
        <v>152</v>
      </c>
      <c r="Q2111" t="s">
        <v>207</v>
      </c>
      <c r="R2111" t="s">
        <v>208</v>
      </c>
      <c r="T2111" t="s">
        <v>168</v>
      </c>
      <c r="U2111" t="s">
        <v>156</v>
      </c>
      <c r="V2111" t="s">
        <v>157</v>
      </c>
      <c r="W2111" t="s">
        <v>169</v>
      </c>
      <c r="AJ2111">
        <v>0</v>
      </c>
      <c r="AZ2111" s="12" t="s">
        <v>416</v>
      </c>
      <c r="BJ2111" s="12">
        <v>0</v>
      </c>
      <c r="BK2111" s="12">
        <v>0</v>
      </c>
      <c r="BT2111" s="12">
        <v>0</v>
      </c>
      <c r="BU2111" s="12">
        <v>0</v>
      </c>
      <c r="BV2111" s="12">
        <v>0</v>
      </c>
      <c r="CI2111">
        <f>CE2111+CG2111</f>
        <v>0</v>
      </c>
      <c r="DB2111">
        <f>CX2111+CZ2111+DA2111</f>
        <v>0</v>
      </c>
      <c r="DG2111" s="13" t="e">
        <f>(DC2111+DD2111)/CU2111</f>
        <v>#DIV/0!</v>
      </c>
      <c r="EI2111">
        <f>CO2111</f>
        <v>0</v>
      </c>
      <c r="EJ2111" s="16">
        <f>BU2111</f>
        <v>0</v>
      </c>
      <c r="EK2111" s="16" t="e">
        <f>EJ2111/EI2111</f>
        <v>#DIV/0!</v>
      </c>
      <c r="EL2111">
        <f>DJ2111</f>
        <v>0</v>
      </c>
      <c r="EM2111" s="16" t="e">
        <f>EK2111*EL2111</f>
        <v>#DIV/0!</v>
      </c>
    </row>
    <row r="2112" spans="1:143" x14ac:dyDescent="0.25">
      <c r="A2112">
        <v>2015</v>
      </c>
      <c r="B2112">
        <v>1892</v>
      </c>
      <c r="C2112" t="s">
        <v>389</v>
      </c>
      <c r="D2112" t="s">
        <v>5797</v>
      </c>
      <c r="E2112" t="s">
        <v>5890</v>
      </c>
      <c r="F2112" t="s">
        <v>5891</v>
      </c>
      <c r="G2112" t="s">
        <v>145</v>
      </c>
      <c r="H2112">
        <v>531831</v>
      </c>
      <c r="I2112" t="s">
        <v>5889</v>
      </c>
      <c r="J2112" t="s">
        <v>389</v>
      </c>
      <c r="L2112" t="s">
        <v>163</v>
      </c>
      <c r="N2112" t="s">
        <v>151</v>
      </c>
      <c r="P2112" t="s">
        <v>152</v>
      </c>
      <c r="Q2112" t="s">
        <v>207</v>
      </c>
      <c r="R2112" t="s">
        <v>208</v>
      </c>
      <c r="T2112" t="s">
        <v>168</v>
      </c>
      <c r="U2112" t="s">
        <v>211</v>
      </c>
      <c r="V2112" t="s">
        <v>212</v>
      </c>
      <c r="W2112" t="s">
        <v>169</v>
      </c>
      <c r="AJ2112">
        <v>0</v>
      </c>
      <c r="AV2112" s="12">
        <v>21746.33</v>
      </c>
      <c r="AZ2112" s="15">
        <v>105036.64</v>
      </c>
      <c r="BB2112" s="12">
        <v>114695.37</v>
      </c>
      <c r="BJ2112" s="12">
        <v>241478.34</v>
      </c>
      <c r="BK2112" s="12">
        <v>136441.70000000001</v>
      </c>
      <c r="BS2112" s="12">
        <v>0</v>
      </c>
      <c r="BT2112" s="12">
        <v>0</v>
      </c>
      <c r="BU2112" s="12">
        <v>241478.34</v>
      </c>
      <c r="BV2112" s="12">
        <v>136441.70000000001</v>
      </c>
      <c r="BW2112" t="s">
        <v>5891</v>
      </c>
      <c r="BX2112" t="s">
        <v>141</v>
      </c>
      <c r="BY2112">
        <v>203</v>
      </c>
      <c r="BZ2112">
        <v>92</v>
      </c>
      <c r="CA2112">
        <v>133</v>
      </c>
      <c r="CB2112">
        <v>36</v>
      </c>
      <c r="CE2112">
        <v>9</v>
      </c>
      <c r="CF2112">
        <v>6</v>
      </c>
      <c r="CG2112">
        <v>61</v>
      </c>
      <c r="CH2112">
        <v>50</v>
      </c>
      <c r="CI2112">
        <f>CE2112+CG2112</f>
        <v>70</v>
      </c>
      <c r="CJ2112">
        <v>19309</v>
      </c>
      <c r="CL2112">
        <v>12691</v>
      </c>
      <c r="CM2112">
        <v>909</v>
      </c>
      <c r="CN2112">
        <v>5709</v>
      </c>
      <c r="CO2112">
        <v>8672</v>
      </c>
      <c r="CQ2112">
        <v>3427</v>
      </c>
      <c r="CR2112">
        <v>621</v>
      </c>
      <c r="CS2112">
        <v>4624</v>
      </c>
      <c r="CT2112">
        <v>53</v>
      </c>
      <c r="CU2112">
        <v>26</v>
      </c>
      <c r="CW2112">
        <v>1</v>
      </c>
      <c r="CY2112">
        <v>1</v>
      </c>
      <c r="DB2112">
        <f>CX2112+CZ2112+DA2112</f>
        <v>0</v>
      </c>
      <c r="DC2112">
        <v>21</v>
      </c>
      <c r="DE2112">
        <v>2</v>
      </c>
      <c r="DF2112">
        <v>1</v>
      </c>
      <c r="DG2112" s="13">
        <f>(DC2112+DD2112)/CU2112</f>
        <v>0.80769230769230771</v>
      </c>
      <c r="DH2112">
        <v>2025</v>
      </c>
      <c r="DI2112">
        <v>1520</v>
      </c>
      <c r="DJ2112">
        <v>1413</v>
      </c>
      <c r="DK2112">
        <v>1309</v>
      </c>
      <c r="DL2112">
        <v>202</v>
      </c>
      <c r="DM2112">
        <v>88</v>
      </c>
      <c r="DN2112">
        <v>137</v>
      </c>
      <c r="DO2112">
        <v>36</v>
      </c>
      <c r="DP2112">
        <v>5</v>
      </c>
      <c r="DQ2112">
        <v>47</v>
      </c>
      <c r="DS2112">
        <v>15</v>
      </c>
      <c r="DU2112">
        <v>19</v>
      </c>
      <c r="DX2112">
        <v>47</v>
      </c>
      <c r="EA2112">
        <v>7</v>
      </c>
      <c r="EB2112">
        <v>2</v>
      </c>
      <c r="EC2112" t="s">
        <v>311</v>
      </c>
      <c r="EE2112">
        <v>1</v>
      </c>
      <c r="EF2112">
        <v>26</v>
      </c>
      <c r="EG2112">
        <v>3</v>
      </c>
      <c r="EH2112" s="13">
        <v>0.115384615384615</v>
      </c>
      <c r="EI2112">
        <f>CO2112</f>
        <v>8672</v>
      </c>
      <c r="EJ2112" s="16">
        <f>BU2112</f>
        <v>241478.34</v>
      </c>
      <c r="EK2112" s="16">
        <f>EJ2112/EI2112</f>
        <v>27.845749538745387</v>
      </c>
      <c r="EL2112">
        <f>DJ2112</f>
        <v>1413</v>
      </c>
      <c r="EM2112" s="16">
        <f>EK2112*EL2112</f>
        <v>39346.044098247236</v>
      </c>
    </row>
    <row r="2113" spans="1:143" x14ac:dyDescent="0.25">
      <c r="A2113">
        <v>2015</v>
      </c>
      <c r="B2113">
        <v>1858</v>
      </c>
      <c r="C2113" t="s">
        <v>389</v>
      </c>
      <c r="D2113" t="s">
        <v>5827</v>
      </c>
      <c r="E2113" t="s">
        <v>5890</v>
      </c>
      <c r="F2113" t="s">
        <v>5892</v>
      </c>
      <c r="G2113" t="s">
        <v>145</v>
      </c>
      <c r="H2113">
        <v>539077</v>
      </c>
      <c r="I2113" t="s">
        <v>5850</v>
      </c>
      <c r="J2113" t="s">
        <v>5830</v>
      </c>
      <c r="K2113">
        <v>98948</v>
      </c>
      <c r="L2113" t="s">
        <v>163</v>
      </c>
      <c r="N2113" t="s">
        <v>151</v>
      </c>
      <c r="P2113" t="s">
        <v>152</v>
      </c>
      <c r="Q2113" t="s">
        <v>207</v>
      </c>
      <c r="R2113" t="s">
        <v>167</v>
      </c>
      <c r="T2113" t="s">
        <v>155</v>
      </c>
      <c r="U2113" t="s">
        <v>211</v>
      </c>
      <c r="V2113" t="s">
        <v>212</v>
      </c>
      <c r="W2113" t="s">
        <v>169</v>
      </c>
      <c r="AJ2113">
        <v>0</v>
      </c>
      <c r="AZ2113" s="12" t="s">
        <v>416</v>
      </c>
      <c r="BJ2113" s="12">
        <v>0</v>
      </c>
      <c r="BK2113" s="12">
        <v>0</v>
      </c>
      <c r="BT2113" s="12">
        <v>0</v>
      </c>
      <c r="BU2113" s="12">
        <v>0</v>
      </c>
      <c r="BV2113" s="12">
        <v>0</v>
      </c>
      <c r="BW2113" t="s">
        <v>5892</v>
      </c>
      <c r="BX2113" t="s">
        <v>141</v>
      </c>
      <c r="BY2113">
        <v>133</v>
      </c>
      <c r="BZ2113">
        <v>59</v>
      </c>
      <c r="CA2113">
        <v>109</v>
      </c>
      <c r="CB2113">
        <v>40</v>
      </c>
      <c r="CE2113">
        <v>4</v>
      </c>
      <c r="CF2113">
        <v>3</v>
      </c>
      <c r="CG2113">
        <v>20</v>
      </c>
      <c r="CH2113">
        <v>16</v>
      </c>
      <c r="CI2113">
        <f>CE2113+CG2113</f>
        <v>24</v>
      </c>
      <c r="CJ2113">
        <v>7112</v>
      </c>
      <c r="CL2113">
        <v>5792</v>
      </c>
      <c r="CM2113">
        <v>193</v>
      </c>
      <c r="CN2113">
        <v>1127</v>
      </c>
      <c r="CO2113">
        <v>3281</v>
      </c>
      <c r="CQ2113">
        <v>2150</v>
      </c>
      <c r="CR2113">
        <v>170</v>
      </c>
      <c r="CS2113">
        <v>961</v>
      </c>
      <c r="CT2113">
        <v>49</v>
      </c>
      <c r="CU2113">
        <v>16</v>
      </c>
      <c r="DB2113">
        <f>CX2113+CZ2113+DA2113</f>
        <v>0</v>
      </c>
      <c r="DC2113">
        <v>14</v>
      </c>
      <c r="DE2113">
        <v>2</v>
      </c>
      <c r="DG2113" s="13">
        <f>(DC2113+DD2113)/CU2113</f>
        <v>0.875</v>
      </c>
      <c r="DH2113">
        <v>2886</v>
      </c>
      <c r="DI2113">
        <v>1269</v>
      </c>
      <c r="DJ2113">
        <v>2054</v>
      </c>
      <c r="DK2113">
        <v>1227</v>
      </c>
      <c r="DL2113">
        <v>99</v>
      </c>
      <c r="DM2113">
        <v>40</v>
      </c>
      <c r="DN2113">
        <v>78</v>
      </c>
      <c r="DO2113">
        <v>24</v>
      </c>
      <c r="DP2113">
        <v>3</v>
      </c>
      <c r="DQ2113">
        <v>13</v>
      </c>
      <c r="DS2113">
        <v>6</v>
      </c>
      <c r="DU2113">
        <v>3</v>
      </c>
      <c r="DX2113">
        <v>13</v>
      </c>
      <c r="EA2113">
        <v>18</v>
      </c>
      <c r="EB2113">
        <v>1</v>
      </c>
      <c r="EE2113">
        <v>1</v>
      </c>
      <c r="EF2113">
        <v>104</v>
      </c>
      <c r="EG2113">
        <v>11</v>
      </c>
      <c r="EH2113" s="13">
        <v>0.105769230769231</v>
      </c>
      <c r="EI2113">
        <f>CO2113</f>
        <v>3281</v>
      </c>
      <c r="EJ2113" s="16">
        <f>BU2113</f>
        <v>0</v>
      </c>
      <c r="EK2113" s="16">
        <f>EJ2113/EI2113</f>
        <v>0</v>
      </c>
      <c r="EL2113">
        <f>DJ2113</f>
        <v>2054</v>
      </c>
      <c r="EM2113" s="16">
        <f>EK2113*EL2113</f>
        <v>0</v>
      </c>
    </row>
    <row r="2114" spans="1:143" x14ac:dyDescent="0.25">
      <c r="A2114">
        <v>2015</v>
      </c>
      <c r="B2114">
        <v>1858</v>
      </c>
      <c r="C2114" t="s">
        <v>389</v>
      </c>
      <c r="D2114" t="s">
        <v>5827</v>
      </c>
      <c r="E2114" t="s">
        <v>5890</v>
      </c>
      <c r="F2114" t="s">
        <v>5893</v>
      </c>
      <c r="G2114" t="s">
        <v>145</v>
      </c>
      <c r="H2114">
        <v>539077</v>
      </c>
      <c r="I2114" t="s">
        <v>5850</v>
      </c>
      <c r="J2114" t="s">
        <v>5830</v>
      </c>
      <c r="K2114">
        <v>98948</v>
      </c>
      <c r="L2114" t="s">
        <v>163</v>
      </c>
      <c r="N2114" t="s">
        <v>151</v>
      </c>
      <c r="P2114" t="s">
        <v>152</v>
      </c>
      <c r="Q2114" t="s">
        <v>207</v>
      </c>
      <c r="R2114" t="s">
        <v>167</v>
      </c>
      <c r="T2114" t="s">
        <v>155</v>
      </c>
      <c r="U2114" t="s">
        <v>211</v>
      </c>
      <c r="V2114" t="s">
        <v>212</v>
      </c>
      <c r="W2114" t="s">
        <v>169</v>
      </c>
      <c r="AJ2114">
        <v>0</v>
      </c>
      <c r="AR2114" t="s">
        <v>176</v>
      </c>
      <c r="AS2114" t="s">
        <v>152</v>
      </c>
      <c r="BJ2114" s="12">
        <v>0</v>
      </c>
      <c r="BK2114" s="12">
        <v>0</v>
      </c>
      <c r="BS2114" s="12">
        <v>0</v>
      </c>
      <c r="BT2114" s="12">
        <v>0</v>
      </c>
      <c r="BU2114" s="12">
        <v>0</v>
      </c>
      <c r="BV2114" s="12">
        <v>0</v>
      </c>
      <c r="CI2114">
        <f>CE2114+CG2114</f>
        <v>0</v>
      </c>
      <c r="DB2114">
        <f>CX2114+CZ2114+DA2114</f>
        <v>0</v>
      </c>
      <c r="DG2114" s="13" t="e">
        <f>(DC2114+DD2114)/CU2114</f>
        <v>#DIV/0!</v>
      </c>
      <c r="EI2114">
        <f>CO2114</f>
        <v>0</v>
      </c>
      <c r="EJ2114" s="16">
        <f>BU2114</f>
        <v>0</v>
      </c>
      <c r="EK2114" s="16" t="e">
        <f>EJ2114/EI2114</f>
        <v>#DIV/0!</v>
      </c>
      <c r="EL2114">
        <f>DJ2114</f>
        <v>0</v>
      </c>
      <c r="EM2114" s="16" t="e">
        <f>EK2114*EL2114</f>
        <v>#DIV/0!</v>
      </c>
    </row>
    <row r="2115" spans="1:143" x14ac:dyDescent="0.25">
      <c r="A2115">
        <v>2015</v>
      </c>
      <c r="B2115">
        <v>2061</v>
      </c>
      <c r="C2115" t="s">
        <v>389</v>
      </c>
      <c r="D2115" t="s">
        <v>5780</v>
      </c>
      <c r="E2115" t="s">
        <v>5894</v>
      </c>
      <c r="F2115" t="s">
        <v>5894</v>
      </c>
      <c r="AJ2115">
        <v>0</v>
      </c>
      <c r="BJ2115" s="12">
        <v>0</v>
      </c>
      <c r="BK2115" s="12">
        <v>0</v>
      </c>
      <c r="BS2115" s="12">
        <v>0</v>
      </c>
      <c r="BT2115" s="12">
        <v>0</v>
      </c>
      <c r="BU2115" s="12">
        <v>0</v>
      </c>
      <c r="BV2115" s="12">
        <v>0</v>
      </c>
      <c r="CI2115">
        <f>CE2115+CG2115</f>
        <v>0</v>
      </c>
      <c r="DB2115">
        <f>CX2115+CZ2115+DA2115</f>
        <v>0</v>
      </c>
      <c r="DG2115" s="13" t="e">
        <f>(DC2115+DD2115)/CU2115</f>
        <v>#DIV/0!</v>
      </c>
      <c r="EI2115">
        <f>CO2115</f>
        <v>0</v>
      </c>
      <c r="EJ2115" s="16">
        <f>BU2115</f>
        <v>0</v>
      </c>
      <c r="EK2115" s="16" t="e">
        <f>EJ2115/EI2115</f>
        <v>#DIV/0!</v>
      </c>
      <c r="EL2115">
        <f>DJ2115</f>
        <v>0</v>
      </c>
      <c r="EM2115" s="16" t="e">
        <f>EK2115*EL2115</f>
        <v>#DIV/0!</v>
      </c>
    </row>
    <row r="2116" spans="1:143" x14ac:dyDescent="0.25">
      <c r="A2116">
        <v>2015</v>
      </c>
      <c r="B2116">
        <v>2071</v>
      </c>
      <c r="C2116" t="s">
        <v>389</v>
      </c>
      <c r="D2116" t="s">
        <v>5778</v>
      </c>
      <c r="E2116" t="s">
        <v>5895</v>
      </c>
      <c r="F2116" t="s">
        <v>5896</v>
      </c>
      <c r="G2116" t="s">
        <v>145</v>
      </c>
      <c r="H2116">
        <v>531830</v>
      </c>
      <c r="I2116" t="s">
        <v>5897</v>
      </c>
      <c r="J2116" t="s">
        <v>389</v>
      </c>
      <c r="K2116">
        <v>98901</v>
      </c>
      <c r="L2116" t="s">
        <v>163</v>
      </c>
      <c r="N2116" t="s">
        <v>164</v>
      </c>
      <c r="O2116" t="s">
        <v>198</v>
      </c>
      <c r="P2116" t="s">
        <v>210</v>
      </c>
      <c r="Q2116" t="s">
        <v>256</v>
      </c>
      <c r="R2116" t="s">
        <v>248</v>
      </c>
      <c r="S2116" t="s">
        <v>210</v>
      </c>
      <c r="V2116" t="s">
        <v>257</v>
      </c>
      <c r="W2116" t="s">
        <v>175</v>
      </c>
      <c r="Y2116">
        <v>0</v>
      </c>
      <c r="Z2116">
        <v>0</v>
      </c>
      <c r="AA2116">
        <v>5</v>
      </c>
      <c r="AB2116">
        <v>5</v>
      </c>
      <c r="AI2116" t="s">
        <v>297</v>
      </c>
      <c r="AJ2116">
        <v>5</v>
      </c>
      <c r="AS2116" t="s">
        <v>210</v>
      </c>
      <c r="AV2116" s="12">
        <v>107.25</v>
      </c>
      <c r="AX2116" s="15">
        <v>2381.35</v>
      </c>
      <c r="BJ2116" s="12">
        <v>2488.6</v>
      </c>
      <c r="BK2116" s="12">
        <v>107.25</v>
      </c>
      <c r="BS2116" s="12">
        <v>0</v>
      </c>
      <c r="BT2116" s="12">
        <v>0</v>
      </c>
      <c r="BU2116" s="12">
        <v>2488.6</v>
      </c>
      <c r="BV2116" s="12">
        <v>107.25</v>
      </c>
      <c r="CI2116">
        <f>CE2116+CG2116</f>
        <v>0</v>
      </c>
      <c r="DB2116">
        <f>CX2116+CZ2116+DA2116</f>
        <v>0</v>
      </c>
      <c r="DG2116" s="13" t="e">
        <f>(DC2116+DD2116)/CU2116</f>
        <v>#DIV/0!</v>
      </c>
      <c r="EI2116">
        <f>CO2116</f>
        <v>0</v>
      </c>
      <c r="EJ2116" s="16">
        <f>BU2116</f>
        <v>2488.6</v>
      </c>
      <c r="EK2116" s="16" t="e">
        <f>EJ2116/EI2116</f>
        <v>#DIV/0!</v>
      </c>
      <c r="EL2116">
        <f>DJ2116</f>
        <v>0</v>
      </c>
      <c r="EM2116" s="16" t="e">
        <f>EK2116*EL2116</f>
        <v>#DIV/0!</v>
      </c>
    </row>
    <row r="2117" spans="1:143" x14ac:dyDescent="0.25">
      <c r="A2117">
        <v>2015</v>
      </c>
      <c r="B2117">
        <v>2063</v>
      </c>
      <c r="C2117" t="s">
        <v>389</v>
      </c>
      <c r="D2117" t="s">
        <v>5782</v>
      </c>
      <c r="E2117" t="s">
        <v>5898</v>
      </c>
      <c r="F2117" t="s">
        <v>5898</v>
      </c>
      <c r="AJ2117">
        <v>0</v>
      </c>
      <c r="BJ2117" s="12">
        <v>0</v>
      </c>
      <c r="BK2117" s="12">
        <v>0</v>
      </c>
      <c r="BS2117" s="12">
        <v>0</v>
      </c>
      <c r="BT2117" s="12">
        <v>0</v>
      </c>
      <c r="BU2117" s="12">
        <v>0</v>
      </c>
      <c r="BV2117" s="12">
        <v>0</v>
      </c>
      <c r="BW2117" t="s">
        <v>5898</v>
      </c>
      <c r="BX2117" t="s">
        <v>161</v>
      </c>
      <c r="BY2117">
        <v>28</v>
      </c>
      <c r="BZ2117">
        <v>20</v>
      </c>
      <c r="CA2117">
        <v>9</v>
      </c>
      <c r="CB2117">
        <v>6</v>
      </c>
      <c r="CC2117">
        <v>1</v>
      </c>
      <c r="CD2117">
        <v>1</v>
      </c>
      <c r="CE2117">
        <v>2</v>
      </c>
      <c r="CF2117">
        <v>2</v>
      </c>
      <c r="CG2117">
        <v>16</v>
      </c>
      <c r="CH2117">
        <v>11</v>
      </c>
      <c r="CI2117">
        <f>CE2117+CG2117</f>
        <v>18</v>
      </c>
      <c r="CJ2117">
        <v>10220</v>
      </c>
      <c r="CK2117">
        <v>365</v>
      </c>
      <c r="CL2117">
        <v>3285</v>
      </c>
      <c r="CM2117">
        <v>730</v>
      </c>
      <c r="CN2117">
        <v>5840</v>
      </c>
      <c r="CO2117">
        <v>7300</v>
      </c>
      <c r="CP2117">
        <v>365</v>
      </c>
      <c r="CQ2117">
        <v>2190</v>
      </c>
      <c r="CR2117">
        <v>730</v>
      </c>
      <c r="CS2117">
        <v>4015</v>
      </c>
      <c r="DB2117">
        <f>CX2117+CZ2117+DA2117</f>
        <v>0</v>
      </c>
      <c r="DG2117" s="13" t="e">
        <f>(DC2117+DD2117)/CU2117</f>
        <v>#DIV/0!</v>
      </c>
      <c r="EI2117">
        <f>CO2117</f>
        <v>7300</v>
      </c>
      <c r="EJ2117" s="16">
        <f>BU2117</f>
        <v>0</v>
      </c>
      <c r="EK2117" s="16">
        <f>EJ2117/EI2117</f>
        <v>0</v>
      </c>
      <c r="EL2117">
        <f>DJ2117</f>
        <v>0</v>
      </c>
      <c r="EM2117" s="16">
        <f>EK2117*EL2117</f>
        <v>0</v>
      </c>
    </row>
    <row r="2118" spans="1:143" x14ac:dyDescent="0.25">
      <c r="A2118">
        <v>2015</v>
      </c>
      <c r="B2118">
        <v>2064</v>
      </c>
      <c r="C2118" t="s">
        <v>389</v>
      </c>
      <c r="D2118" t="s">
        <v>5782</v>
      </c>
      <c r="E2118" t="s">
        <v>5899</v>
      </c>
      <c r="F2118" t="s">
        <v>5899</v>
      </c>
      <c r="G2118" t="s">
        <v>145</v>
      </c>
      <c r="H2118">
        <v>531830</v>
      </c>
      <c r="I2118" t="s">
        <v>5785</v>
      </c>
      <c r="J2118" t="s">
        <v>389</v>
      </c>
      <c r="K2118">
        <v>98901</v>
      </c>
      <c r="L2118" t="s">
        <v>163</v>
      </c>
      <c r="N2118" t="s">
        <v>164</v>
      </c>
      <c r="O2118" t="s">
        <v>165</v>
      </c>
      <c r="P2118" t="s">
        <v>152</v>
      </c>
      <c r="Q2118" t="s">
        <v>166</v>
      </c>
      <c r="R2118" t="s">
        <v>208</v>
      </c>
      <c r="S2118" t="s">
        <v>152</v>
      </c>
      <c r="T2118" t="s">
        <v>168</v>
      </c>
      <c r="V2118" t="s">
        <v>343</v>
      </c>
      <c r="W2118" t="s">
        <v>158</v>
      </c>
      <c r="Y2118">
        <v>42</v>
      </c>
      <c r="Z2118">
        <v>11</v>
      </c>
      <c r="AI2118" t="s">
        <v>236</v>
      </c>
      <c r="AJ2118">
        <v>42</v>
      </c>
      <c r="AS2118" t="s">
        <v>152</v>
      </c>
      <c r="AU2118" t="s">
        <v>5900</v>
      </c>
      <c r="BJ2118" s="12">
        <v>0</v>
      </c>
      <c r="BK2118" s="12">
        <v>0</v>
      </c>
      <c r="BS2118" s="12">
        <v>0</v>
      </c>
      <c r="BT2118" s="12">
        <v>0</v>
      </c>
      <c r="BU2118" s="12">
        <v>0</v>
      </c>
      <c r="BV2118" s="12">
        <v>0</v>
      </c>
      <c r="BW2118" t="s">
        <v>5899</v>
      </c>
      <c r="BX2118" t="s">
        <v>161</v>
      </c>
      <c r="BY2118">
        <v>24</v>
      </c>
      <c r="BZ2118">
        <v>13</v>
      </c>
      <c r="CA2118">
        <v>20</v>
      </c>
      <c r="CB2118">
        <v>9</v>
      </c>
      <c r="CG2118">
        <v>4</v>
      </c>
      <c r="CH2118">
        <v>4</v>
      </c>
      <c r="CI2118">
        <f>CE2118+CG2118</f>
        <v>4</v>
      </c>
      <c r="CJ2118">
        <v>8760</v>
      </c>
      <c r="CL2118">
        <v>7300</v>
      </c>
      <c r="CN2118">
        <v>1460</v>
      </c>
      <c r="CO2118">
        <v>4745</v>
      </c>
      <c r="CQ2118">
        <v>3285</v>
      </c>
      <c r="CS2118">
        <v>1460</v>
      </c>
      <c r="DB2118">
        <f>CX2118+CZ2118+DA2118</f>
        <v>0</v>
      </c>
      <c r="DG2118" s="13" t="e">
        <f>(DC2118+DD2118)/CU2118</f>
        <v>#DIV/0!</v>
      </c>
      <c r="EI2118">
        <f>CO2118</f>
        <v>4745</v>
      </c>
      <c r="EJ2118" s="16">
        <f>BU2118</f>
        <v>0</v>
      </c>
      <c r="EK2118" s="16">
        <f>EJ2118/EI2118</f>
        <v>0</v>
      </c>
      <c r="EL2118">
        <f>DJ2118</f>
        <v>0</v>
      </c>
      <c r="EM2118" s="16">
        <f>EK2118*EL2118</f>
        <v>0</v>
      </c>
    </row>
    <row r="2119" spans="1:143" x14ac:dyDescent="0.25">
      <c r="A2119">
        <v>2015</v>
      </c>
      <c r="B2119">
        <v>1894</v>
      </c>
      <c r="C2119" t="s">
        <v>389</v>
      </c>
      <c r="D2119" t="s">
        <v>5764</v>
      </c>
      <c r="E2119" t="s">
        <v>5901</v>
      </c>
      <c r="H2119">
        <v>531830</v>
      </c>
      <c r="I2119" t="s">
        <v>5902</v>
      </c>
      <c r="J2119" t="s">
        <v>5903</v>
      </c>
      <c r="K2119">
        <v>98944</v>
      </c>
      <c r="L2119" t="s">
        <v>163</v>
      </c>
      <c r="N2119" t="s">
        <v>247</v>
      </c>
      <c r="O2119" t="s">
        <v>198</v>
      </c>
      <c r="P2119" t="s">
        <v>152</v>
      </c>
      <c r="Q2119" t="s">
        <v>153</v>
      </c>
      <c r="R2119" t="s">
        <v>248</v>
      </c>
      <c r="S2119" t="s">
        <v>1271</v>
      </c>
      <c r="V2119" t="s">
        <v>249</v>
      </c>
      <c r="W2119" t="s">
        <v>158</v>
      </c>
      <c r="AJ2119">
        <v>0</v>
      </c>
      <c r="AU2119" t="s">
        <v>5809</v>
      </c>
      <c r="BJ2119" s="12">
        <v>0</v>
      </c>
      <c r="BK2119" s="12">
        <v>0</v>
      </c>
      <c r="BS2119" s="12">
        <v>0</v>
      </c>
      <c r="BT2119" s="12">
        <v>0</v>
      </c>
      <c r="BU2119" s="12">
        <v>0</v>
      </c>
      <c r="BV2119" s="12">
        <v>0</v>
      </c>
      <c r="CI2119">
        <f>CE2119+CG2119</f>
        <v>0</v>
      </c>
      <c r="DB2119">
        <f>CX2119+CZ2119+DA2119</f>
        <v>0</v>
      </c>
      <c r="DG2119" s="13" t="e">
        <f>(DC2119+DD2119)/CU2119</f>
        <v>#DIV/0!</v>
      </c>
      <c r="EI2119">
        <f>CO2119</f>
        <v>0</v>
      </c>
      <c r="EJ2119" s="16">
        <f>BU2119</f>
        <v>0</v>
      </c>
      <c r="EK2119" s="16" t="e">
        <f>EJ2119/EI2119</f>
        <v>#DIV/0!</v>
      </c>
      <c r="EL2119">
        <f>DJ2119</f>
        <v>0</v>
      </c>
      <c r="EM2119" s="16" t="e">
        <f>EK2119*EL2119</f>
        <v>#DIV/0!</v>
      </c>
    </row>
    <row r="2120" spans="1:143" x14ac:dyDescent="0.25">
      <c r="A2120">
        <v>2015</v>
      </c>
      <c r="B2120">
        <v>1934</v>
      </c>
      <c r="C2120" t="s">
        <v>389</v>
      </c>
      <c r="D2120" t="s">
        <v>5764</v>
      </c>
      <c r="E2120" t="s">
        <v>5904</v>
      </c>
      <c r="H2120">
        <v>531830</v>
      </c>
      <c r="I2120" t="s">
        <v>5905</v>
      </c>
      <c r="J2120" t="s">
        <v>5903</v>
      </c>
      <c r="K2120">
        <v>98944</v>
      </c>
      <c r="L2120" t="s">
        <v>163</v>
      </c>
      <c r="N2120" t="s">
        <v>247</v>
      </c>
      <c r="O2120" t="s">
        <v>198</v>
      </c>
      <c r="P2120" t="s">
        <v>152</v>
      </c>
      <c r="Q2120" t="s">
        <v>153</v>
      </c>
      <c r="R2120" t="s">
        <v>248</v>
      </c>
      <c r="S2120" t="s">
        <v>210</v>
      </c>
      <c r="V2120" t="s">
        <v>249</v>
      </c>
      <c r="W2120" t="s">
        <v>158</v>
      </c>
      <c r="AJ2120">
        <v>0</v>
      </c>
      <c r="AU2120" t="s">
        <v>5809</v>
      </c>
      <c r="BJ2120" s="12">
        <v>0</v>
      </c>
      <c r="BK2120" s="12">
        <v>0</v>
      </c>
      <c r="BS2120" s="12">
        <v>0</v>
      </c>
      <c r="BT2120" s="12">
        <v>0</v>
      </c>
      <c r="BU2120" s="12">
        <v>0</v>
      </c>
      <c r="BV2120" s="12">
        <v>0</v>
      </c>
      <c r="CI2120">
        <f>CE2120+CG2120</f>
        <v>0</v>
      </c>
      <c r="DB2120">
        <f>CX2120+CZ2120+DA2120</f>
        <v>0</v>
      </c>
      <c r="DG2120" s="13" t="e">
        <f>(DC2120+DD2120)/CU2120</f>
        <v>#DIV/0!</v>
      </c>
      <c r="EI2120">
        <f>CO2120</f>
        <v>0</v>
      </c>
      <c r="EJ2120" s="16">
        <f>BU2120</f>
        <v>0</v>
      </c>
      <c r="EK2120" s="16" t="e">
        <f>EJ2120/EI2120</f>
        <v>#DIV/0!</v>
      </c>
      <c r="EL2120">
        <f>DJ2120</f>
        <v>0</v>
      </c>
      <c r="EM2120" s="16" t="e">
        <f>EK2120*EL2120</f>
        <v>#DIV/0!</v>
      </c>
    </row>
    <row r="2121" spans="1:143" x14ac:dyDescent="0.25">
      <c r="A2121">
        <v>2015</v>
      </c>
      <c r="B2121">
        <v>1922</v>
      </c>
      <c r="C2121" t="s">
        <v>389</v>
      </c>
      <c r="D2121" t="s">
        <v>5764</v>
      </c>
      <c r="E2121" t="s">
        <v>5906</v>
      </c>
      <c r="H2121">
        <v>531830</v>
      </c>
      <c r="I2121" t="s">
        <v>5907</v>
      </c>
      <c r="J2121" t="s">
        <v>5903</v>
      </c>
      <c r="K2121">
        <v>98944</v>
      </c>
      <c r="L2121" t="s">
        <v>579</v>
      </c>
      <c r="N2121" t="s">
        <v>247</v>
      </c>
      <c r="O2121" t="s">
        <v>198</v>
      </c>
      <c r="P2121" t="s">
        <v>152</v>
      </c>
      <c r="Q2121" t="s">
        <v>153</v>
      </c>
      <c r="R2121" t="s">
        <v>248</v>
      </c>
      <c r="S2121" t="s">
        <v>152</v>
      </c>
      <c r="V2121" t="s">
        <v>249</v>
      </c>
      <c r="W2121" t="s">
        <v>158</v>
      </c>
      <c r="AJ2121">
        <v>0</v>
      </c>
      <c r="AU2121" t="s">
        <v>5809</v>
      </c>
      <c r="BJ2121" s="12">
        <v>0</v>
      </c>
      <c r="BK2121" s="12">
        <v>0</v>
      </c>
      <c r="BS2121" s="12">
        <v>0</v>
      </c>
      <c r="BT2121" s="12">
        <v>0</v>
      </c>
      <c r="BU2121" s="12">
        <v>0</v>
      </c>
      <c r="BV2121" s="12">
        <v>0</v>
      </c>
      <c r="CI2121">
        <f>CE2121+CG2121</f>
        <v>0</v>
      </c>
      <c r="DB2121">
        <f>CX2121+CZ2121+DA2121</f>
        <v>0</v>
      </c>
      <c r="DG2121" s="13" t="e">
        <f>(DC2121+DD2121)/CU2121</f>
        <v>#DIV/0!</v>
      </c>
      <c r="EI2121">
        <f>CO2121</f>
        <v>0</v>
      </c>
      <c r="EJ2121" s="16">
        <f>BU2121</f>
        <v>0</v>
      </c>
      <c r="EK2121" s="16" t="e">
        <f>EJ2121/EI2121</f>
        <v>#DIV/0!</v>
      </c>
      <c r="EL2121">
        <f>DJ2121</f>
        <v>0</v>
      </c>
      <c r="EM2121" s="16" t="e">
        <f>EK2121*EL2121</f>
        <v>#DIV/0!</v>
      </c>
    </row>
    <row r="2122" spans="1:143" x14ac:dyDescent="0.25">
      <c r="A2122">
        <v>2015</v>
      </c>
      <c r="B2122">
        <v>2062</v>
      </c>
      <c r="C2122" t="s">
        <v>389</v>
      </c>
      <c r="D2122" t="s">
        <v>5908</v>
      </c>
      <c r="E2122" t="s">
        <v>5909</v>
      </c>
      <c r="F2122" t="s">
        <v>5909</v>
      </c>
      <c r="AJ2122">
        <v>0</v>
      </c>
      <c r="BJ2122" s="12">
        <v>0</v>
      </c>
      <c r="BK2122" s="12">
        <v>0</v>
      </c>
      <c r="BS2122" s="12">
        <v>0</v>
      </c>
      <c r="BT2122" s="12">
        <v>0</v>
      </c>
      <c r="BU2122" s="12">
        <v>0</v>
      </c>
      <c r="BV2122" s="12">
        <v>0</v>
      </c>
      <c r="CI2122">
        <f>CE2122+CG2122</f>
        <v>0</v>
      </c>
      <c r="DB2122">
        <f>CX2122+CZ2122+DA2122</f>
        <v>0</v>
      </c>
      <c r="DG2122" s="13" t="e">
        <f>(DC2122+DD2122)/CU2122</f>
        <v>#DIV/0!</v>
      </c>
      <c r="EI2122">
        <f>CO2122</f>
        <v>0</v>
      </c>
      <c r="EJ2122" s="16">
        <f>BU2122</f>
        <v>0</v>
      </c>
      <c r="EK2122" s="16" t="e">
        <f>EJ2122/EI2122</f>
        <v>#DIV/0!</v>
      </c>
      <c r="EL2122">
        <f>DJ2122</f>
        <v>0</v>
      </c>
      <c r="EM2122" s="16" t="e">
        <f>EK2122*EL2122</f>
        <v>#DIV/0!</v>
      </c>
    </row>
    <row r="2123" spans="1:143" x14ac:dyDescent="0.25">
      <c r="A2123">
        <v>2015</v>
      </c>
      <c r="B2123">
        <v>2065</v>
      </c>
      <c r="C2123" t="s">
        <v>389</v>
      </c>
      <c r="D2123" t="s">
        <v>5864</v>
      </c>
      <c r="E2123" t="s">
        <v>5910</v>
      </c>
      <c r="F2123" t="s">
        <v>5910</v>
      </c>
      <c r="G2123" t="s">
        <v>145</v>
      </c>
      <c r="H2123">
        <v>531830</v>
      </c>
      <c r="I2123" t="s">
        <v>5911</v>
      </c>
      <c r="J2123" t="s">
        <v>389</v>
      </c>
      <c r="K2123">
        <v>98901</v>
      </c>
      <c r="L2123" t="s">
        <v>163</v>
      </c>
      <c r="N2123" t="s">
        <v>164</v>
      </c>
      <c r="O2123" t="s">
        <v>198</v>
      </c>
      <c r="P2123" t="s">
        <v>210</v>
      </c>
      <c r="Q2123" t="s">
        <v>256</v>
      </c>
      <c r="R2123" t="s">
        <v>248</v>
      </c>
      <c r="S2123" t="s">
        <v>210</v>
      </c>
      <c r="V2123" t="s">
        <v>257</v>
      </c>
      <c r="W2123" t="s">
        <v>175</v>
      </c>
      <c r="Y2123">
        <v>0</v>
      </c>
      <c r="Z2123">
        <v>0</v>
      </c>
      <c r="AA2123">
        <v>49</v>
      </c>
      <c r="AB2123">
        <v>49</v>
      </c>
      <c r="AI2123" t="s">
        <v>236</v>
      </c>
      <c r="AJ2123">
        <v>49</v>
      </c>
      <c r="AS2123" t="s">
        <v>210</v>
      </c>
      <c r="BJ2123" s="12">
        <v>0</v>
      </c>
      <c r="BK2123" s="12">
        <v>0</v>
      </c>
      <c r="BS2123" s="12">
        <v>0</v>
      </c>
      <c r="BT2123" s="12">
        <v>0</v>
      </c>
      <c r="BU2123" s="12">
        <v>0</v>
      </c>
      <c r="BV2123" s="12">
        <v>0</v>
      </c>
      <c r="BW2123" t="s">
        <v>5910</v>
      </c>
      <c r="BX2123" t="s">
        <v>259</v>
      </c>
      <c r="BY2123">
        <v>39</v>
      </c>
      <c r="BZ2123">
        <v>39</v>
      </c>
      <c r="CG2123">
        <v>39</v>
      </c>
      <c r="CH2123">
        <v>39</v>
      </c>
      <c r="CI2123">
        <f>CE2123+CG2123</f>
        <v>39</v>
      </c>
      <c r="CJ2123">
        <v>5090</v>
      </c>
      <c r="CN2123">
        <v>5090</v>
      </c>
      <c r="CO2123">
        <v>5090</v>
      </c>
      <c r="CS2123">
        <v>5090</v>
      </c>
      <c r="CT2123">
        <v>36</v>
      </c>
      <c r="CU2123">
        <v>36</v>
      </c>
      <c r="CW2123">
        <v>1</v>
      </c>
      <c r="CY2123">
        <v>7</v>
      </c>
      <c r="DB2123">
        <f>CX2123+CZ2123+DA2123</f>
        <v>0</v>
      </c>
      <c r="DC2123">
        <v>26</v>
      </c>
      <c r="DD2123">
        <v>2</v>
      </c>
      <c r="DG2123" s="13">
        <f>(DC2123+DD2123)/CU2123</f>
        <v>0.77777777777777779</v>
      </c>
      <c r="DH2123">
        <v>35948</v>
      </c>
      <c r="DI2123">
        <v>4834</v>
      </c>
      <c r="DJ2123">
        <v>29348</v>
      </c>
      <c r="DK2123">
        <v>4104</v>
      </c>
      <c r="EF2123">
        <v>14</v>
      </c>
      <c r="EG2123">
        <v>5</v>
      </c>
      <c r="EH2123" s="13">
        <v>0.35714285714285698</v>
      </c>
      <c r="EI2123">
        <f>CO2123</f>
        <v>5090</v>
      </c>
      <c r="EJ2123" s="16">
        <f>BU2123</f>
        <v>0</v>
      </c>
      <c r="EK2123" s="16">
        <f>EJ2123/EI2123</f>
        <v>0</v>
      </c>
      <c r="EL2123">
        <f>DJ2123</f>
        <v>29348</v>
      </c>
      <c r="EM2123" s="16">
        <f>EK2123*EL2123</f>
        <v>0</v>
      </c>
    </row>
    <row r="2124" spans="1:143" x14ac:dyDescent="0.25">
      <c r="A2124">
        <v>2015</v>
      </c>
      <c r="B2124">
        <v>2066</v>
      </c>
      <c r="C2124" t="s">
        <v>389</v>
      </c>
      <c r="D2124" t="s">
        <v>5864</v>
      </c>
      <c r="E2124" t="s">
        <v>5912</v>
      </c>
      <c r="F2124" t="s">
        <v>5912</v>
      </c>
      <c r="G2124" t="s">
        <v>145</v>
      </c>
      <c r="H2124">
        <v>531830</v>
      </c>
      <c r="I2124" t="s">
        <v>5913</v>
      </c>
      <c r="J2124" t="s">
        <v>389</v>
      </c>
      <c r="K2124">
        <v>98902</v>
      </c>
      <c r="L2124" t="s">
        <v>163</v>
      </c>
      <c r="N2124" t="s">
        <v>164</v>
      </c>
      <c r="O2124" t="s">
        <v>198</v>
      </c>
      <c r="P2124" t="s">
        <v>152</v>
      </c>
      <c r="Q2124" t="s">
        <v>207</v>
      </c>
      <c r="R2124" t="s">
        <v>187</v>
      </c>
      <c r="S2124" t="s">
        <v>152</v>
      </c>
      <c r="T2124" t="s">
        <v>168</v>
      </c>
      <c r="V2124" t="s">
        <v>161</v>
      </c>
      <c r="W2124" t="s">
        <v>158</v>
      </c>
      <c r="Y2124">
        <v>62</v>
      </c>
      <c r="Z2124">
        <v>14</v>
      </c>
      <c r="AA2124">
        <v>0</v>
      </c>
      <c r="AB2124">
        <v>0</v>
      </c>
      <c r="AJ2124">
        <v>62</v>
      </c>
      <c r="AR2124" t="s">
        <v>176</v>
      </c>
      <c r="AS2124" t="s">
        <v>152</v>
      </c>
      <c r="AV2124" s="12">
        <v>5361.68</v>
      </c>
      <c r="AZ2124" s="15">
        <v>34280.15</v>
      </c>
      <c r="BJ2124" s="12">
        <v>39641.83</v>
      </c>
      <c r="BK2124" s="12">
        <v>5361.68</v>
      </c>
      <c r="BS2124" s="12">
        <v>0</v>
      </c>
      <c r="BT2124" s="12">
        <v>0</v>
      </c>
      <c r="BU2124" s="12">
        <v>39641.83</v>
      </c>
      <c r="BV2124" s="12">
        <v>5361.68</v>
      </c>
      <c r="BW2124" t="s">
        <v>5912</v>
      </c>
      <c r="BX2124" t="s">
        <v>161</v>
      </c>
      <c r="BY2124">
        <v>106</v>
      </c>
      <c r="BZ2124">
        <v>38</v>
      </c>
      <c r="CA2124">
        <v>92</v>
      </c>
      <c r="CB2124">
        <v>33</v>
      </c>
      <c r="CG2124">
        <v>14</v>
      </c>
      <c r="CH2124">
        <v>5</v>
      </c>
      <c r="CI2124">
        <f>CE2124+CG2124</f>
        <v>14</v>
      </c>
      <c r="CJ2124">
        <v>5422</v>
      </c>
      <c r="CL2124">
        <v>4614</v>
      </c>
      <c r="CN2124">
        <v>808</v>
      </c>
      <c r="CO2124">
        <v>1842</v>
      </c>
      <c r="CQ2124">
        <v>1580</v>
      </c>
      <c r="CS2124">
        <v>262</v>
      </c>
      <c r="CT2124">
        <v>84</v>
      </c>
      <c r="CU2124">
        <v>29</v>
      </c>
      <c r="CW2124">
        <v>6</v>
      </c>
      <c r="CY2124">
        <v>4</v>
      </c>
      <c r="DB2124">
        <f>CX2124+CZ2124+DA2124</f>
        <v>0</v>
      </c>
      <c r="DC2124">
        <v>11</v>
      </c>
      <c r="DE2124">
        <v>8</v>
      </c>
      <c r="DG2124" s="13">
        <f>(DC2124+DD2124)/CU2124</f>
        <v>0.37931034482758619</v>
      </c>
      <c r="DH2124">
        <v>1691</v>
      </c>
      <c r="DI2124">
        <v>1486</v>
      </c>
      <c r="DJ2124">
        <v>791</v>
      </c>
      <c r="DK2124">
        <v>651</v>
      </c>
      <c r="DL2124">
        <v>99</v>
      </c>
      <c r="DM2124">
        <v>32</v>
      </c>
      <c r="DN2124">
        <v>86</v>
      </c>
      <c r="DO2124">
        <v>28</v>
      </c>
      <c r="DQ2124">
        <v>4</v>
      </c>
      <c r="DS2124">
        <v>23</v>
      </c>
      <c r="DU2124">
        <v>2</v>
      </c>
      <c r="DW2124">
        <v>6</v>
      </c>
      <c r="DX2124">
        <v>1</v>
      </c>
      <c r="EF2124">
        <v>29</v>
      </c>
      <c r="EG2124">
        <v>4</v>
      </c>
      <c r="EH2124" s="13">
        <v>0.13793103448275901</v>
      </c>
      <c r="EI2124">
        <f>CO2124</f>
        <v>1842</v>
      </c>
      <c r="EJ2124" s="16">
        <f>BU2124</f>
        <v>39641.83</v>
      </c>
      <c r="EK2124" s="16">
        <f>EJ2124/EI2124</f>
        <v>21.521080347448425</v>
      </c>
      <c r="EL2124">
        <f>DJ2124</f>
        <v>791</v>
      </c>
      <c r="EM2124" s="16">
        <f>EK2124*EL2124</f>
        <v>17023.174554831705</v>
      </c>
    </row>
    <row r="2125" spans="1:143" x14ac:dyDescent="0.25">
      <c r="A2125">
        <v>2015</v>
      </c>
      <c r="B2125">
        <v>2067</v>
      </c>
      <c r="C2125" t="s">
        <v>389</v>
      </c>
      <c r="D2125" t="s">
        <v>5864</v>
      </c>
      <c r="E2125" t="s">
        <v>5914</v>
      </c>
      <c r="F2125" t="s">
        <v>5914</v>
      </c>
      <c r="H2125">
        <v>531830</v>
      </c>
      <c r="I2125" t="s">
        <v>5867</v>
      </c>
      <c r="J2125" t="s">
        <v>389</v>
      </c>
      <c r="K2125">
        <v>98901</v>
      </c>
      <c r="L2125" t="s">
        <v>163</v>
      </c>
      <c r="N2125" t="s">
        <v>164</v>
      </c>
      <c r="O2125" t="s">
        <v>198</v>
      </c>
      <c r="P2125" t="s">
        <v>152</v>
      </c>
      <c r="Q2125" t="s">
        <v>207</v>
      </c>
      <c r="R2125" t="s">
        <v>154</v>
      </c>
      <c r="S2125" t="s">
        <v>210</v>
      </c>
      <c r="T2125" t="s">
        <v>168</v>
      </c>
      <c r="V2125" t="s">
        <v>343</v>
      </c>
      <c r="W2125" t="s">
        <v>158</v>
      </c>
      <c r="Y2125">
        <v>7</v>
      </c>
      <c r="Z2125">
        <v>3</v>
      </c>
      <c r="AA2125">
        <v>0</v>
      </c>
      <c r="AB2125">
        <v>0</v>
      </c>
      <c r="AI2125" t="s">
        <v>236</v>
      </c>
      <c r="AJ2125">
        <v>7</v>
      </c>
      <c r="AR2125" t="s">
        <v>176</v>
      </c>
      <c r="AS2125" t="s">
        <v>152</v>
      </c>
      <c r="AU2125" t="s">
        <v>5868</v>
      </c>
      <c r="BJ2125" s="12">
        <v>0</v>
      </c>
      <c r="BK2125" s="12">
        <v>0</v>
      </c>
      <c r="BS2125" s="12">
        <v>0</v>
      </c>
      <c r="BT2125" s="12">
        <v>0</v>
      </c>
      <c r="BU2125" s="12">
        <v>0</v>
      </c>
      <c r="BV2125" s="12">
        <v>0</v>
      </c>
      <c r="BW2125" t="s">
        <v>5914</v>
      </c>
      <c r="BX2125" t="s">
        <v>161</v>
      </c>
      <c r="BY2125">
        <v>10</v>
      </c>
      <c r="BZ2125">
        <v>5</v>
      </c>
      <c r="CA2125">
        <v>8</v>
      </c>
      <c r="CB2125">
        <v>4</v>
      </c>
      <c r="CG2125">
        <v>2</v>
      </c>
      <c r="CH2125">
        <v>1</v>
      </c>
      <c r="CI2125">
        <f>CE2125+CG2125</f>
        <v>2</v>
      </c>
      <c r="CJ2125">
        <v>3222</v>
      </c>
      <c r="CL2125">
        <v>2674</v>
      </c>
      <c r="CN2125">
        <v>548</v>
      </c>
      <c r="CO2125">
        <v>1611</v>
      </c>
      <c r="CQ2125">
        <v>1337</v>
      </c>
      <c r="CS2125">
        <v>274</v>
      </c>
      <c r="CT2125">
        <v>4</v>
      </c>
      <c r="CU2125">
        <v>2</v>
      </c>
      <c r="DB2125">
        <f>CX2125+CZ2125+DA2125</f>
        <v>0</v>
      </c>
      <c r="DC2125">
        <v>2</v>
      </c>
      <c r="DG2125" s="13">
        <f>(DC2125+DD2125)/CU2125</f>
        <v>1</v>
      </c>
      <c r="DH2125">
        <v>1119</v>
      </c>
      <c r="DI2125">
        <v>516</v>
      </c>
      <c r="DJ2125">
        <v>1119</v>
      </c>
      <c r="DK2125">
        <v>516</v>
      </c>
      <c r="DL2125">
        <v>4</v>
      </c>
      <c r="DM2125">
        <v>2</v>
      </c>
      <c r="DN2125">
        <v>4</v>
      </c>
      <c r="DO2125">
        <v>2</v>
      </c>
      <c r="DS2125">
        <v>2</v>
      </c>
      <c r="EF2125">
        <v>2</v>
      </c>
      <c r="EG2125">
        <v>1</v>
      </c>
      <c r="EH2125" s="13">
        <v>0.5</v>
      </c>
      <c r="EI2125">
        <f>CO2125</f>
        <v>1611</v>
      </c>
      <c r="EJ2125" s="16">
        <f>BU2125</f>
        <v>0</v>
      </c>
      <c r="EK2125" s="16">
        <f>EJ2125/EI2125</f>
        <v>0</v>
      </c>
      <c r="EL2125">
        <f>DJ2125</f>
        <v>1119</v>
      </c>
      <c r="EM2125" s="16">
        <f>EK2125*EL2125</f>
        <v>0</v>
      </c>
    </row>
    <row r="2126" spans="1:143" x14ac:dyDescent="0.25">
      <c r="A2126">
        <v>2015</v>
      </c>
      <c r="B2126">
        <v>2068</v>
      </c>
      <c r="C2126" t="s">
        <v>389</v>
      </c>
      <c r="D2126" t="s">
        <v>5864</v>
      </c>
      <c r="E2126" t="s">
        <v>5915</v>
      </c>
      <c r="F2126" t="s">
        <v>5915</v>
      </c>
      <c r="G2126" t="s">
        <v>145</v>
      </c>
      <c r="H2126">
        <v>531830</v>
      </c>
      <c r="I2126" t="s">
        <v>5916</v>
      </c>
      <c r="J2126" t="s">
        <v>389</v>
      </c>
      <c r="K2126">
        <v>98902</v>
      </c>
      <c r="L2126" t="s">
        <v>163</v>
      </c>
      <c r="N2126" t="s">
        <v>164</v>
      </c>
      <c r="O2126" t="s">
        <v>198</v>
      </c>
      <c r="P2126" t="s">
        <v>152</v>
      </c>
      <c r="Q2126" t="s">
        <v>199</v>
      </c>
      <c r="R2126" t="s">
        <v>154</v>
      </c>
      <c r="S2126" t="s">
        <v>210</v>
      </c>
      <c r="T2126" t="s">
        <v>168</v>
      </c>
      <c r="V2126" t="s">
        <v>343</v>
      </c>
      <c r="W2126" t="s">
        <v>158</v>
      </c>
      <c r="Y2126">
        <v>39</v>
      </c>
      <c r="Z2126">
        <v>15</v>
      </c>
      <c r="AA2126">
        <v>0</v>
      </c>
      <c r="AB2126">
        <v>0</v>
      </c>
      <c r="AI2126" t="s">
        <v>236</v>
      </c>
      <c r="AJ2126">
        <v>39</v>
      </c>
      <c r="AR2126" t="s">
        <v>176</v>
      </c>
      <c r="AS2126" t="s">
        <v>152</v>
      </c>
      <c r="AU2126" t="s">
        <v>5868</v>
      </c>
      <c r="BJ2126" s="12">
        <v>0</v>
      </c>
      <c r="BK2126" s="12">
        <v>0</v>
      </c>
      <c r="BS2126" s="12">
        <v>0</v>
      </c>
      <c r="BT2126" s="12">
        <v>0</v>
      </c>
      <c r="BU2126" s="12">
        <v>0</v>
      </c>
      <c r="BV2126" s="12">
        <v>0</v>
      </c>
      <c r="BW2126" t="s">
        <v>5915</v>
      </c>
      <c r="BX2126" t="s">
        <v>343</v>
      </c>
      <c r="BY2126">
        <v>73</v>
      </c>
      <c r="BZ2126">
        <v>30</v>
      </c>
      <c r="CA2126">
        <v>71</v>
      </c>
      <c r="CB2126">
        <v>28</v>
      </c>
      <c r="CE2126">
        <v>1</v>
      </c>
      <c r="CF2126">
        <v>1</v>
      </c>
      <c r="CG2126">
        <v>1</v>
      </c>
      <c r="CH2126">
        <v>1</v>
      </c>
      <c r="CI2126">
        <f>CE2126+CG2126</f>
        <v>2</v>
      </c>
      <c r="CJ2126">
        <v>10070</v>
      </c>
      <c r="CL2126">
        <v>9917</v>
      </c>
      <c r="CM2126">
        <v>110</v>
      </c>
      <c r="CN2126">
        <v>43</v>
      </c>
      <c r="CO2126">
        <v>4103</v>
      </c>
      <c r="CQ2126">
        <v>3950</v>
      </c>
      <c r="CR2126">
        <v>110</v>
      </c>
      <c r="CS2126">
        <v>43</v>
      </c>
      <c r="CT2126">
        <v>58</v>
      </c>
      <c r="CU2126">
        <v>23</v>
      </c>
      <c r="CW2126">
        <v>2</v>
      </c>
      <c r="CZ2126">
        <v>1</v>
      </c>
      <c r="DB2126">
        <f>CX2126+CZ2126+DA2126</f>
        <v>1</v>
      </c>
      <c r="DC2126">
        <v>9</v>
      </c>
      <c r="DE2126">
        <v>11</v>
      </c>
      <c r="DG2126" s="13">
        <f>(DC2126+DD2126)/CU2126</f>
        <v>0.39130434782608697</v>
      </c>
      <c r="DH2126">
        <v>3968</v>
      </c>
      <c r="DI2126">
        <v>2962</v>
      </c>
      <c r="DJ2126">
        <v>1330</v>
      </c>
      <c r="DK2126">
        <v>1167</v>
      </c>
      <c r="DL2126">
        <v>40</v>
      </c>
      <c r="DM2126">
        <v>17</v>
      </c>
      <c r="DN2126">
        <v>38</v>
      </c>
      <c r="DO2126">
        <v>15</v>
      </c>
      <c r="DP2126">
        <v>1</v>
      </c>
      <c r="DQ2126">
        <v>1</v>
      </c>
      <c r="DS2126">
        <v>6</v>
      </c>
      <c r="DW2126">
        <v>11</v>
      </c>
      <c r="EF2126">
        <v>3</v>
      </c>
      <c r="EG2126">
        <v>0</v>
      </c>
      <c r="EH2126" s="13">
        <v>0</v>
      </c>
      <c r="EI2126">
        <f>CO2126</f>
        <v>4103</v>
      </c>
      <c r="EJ2126" s="16">
        <f>BU2126</f>
        <v>0</v>
      </c>
      <c r="EK2126" s="16">
        <f>EJ2126/EI2126</f>
        <v>0</v>
      </c>
      <c r="EL2126">
        <f>DJ2126</f>
        <v>1330</v>
      </c>
      <c r="EM2126" s="16">
        <f>EK2126*EL2126</f>
        <v>0</v>
      </c>
    </row>
    <row r="2127" spans="1:143" x14ac:dyDescent="0.25">
      <c r="A2127">
        <v>2015</v>
      </c>
      <c r="B2127">
        <v>2069</v>
      </c>
      <c r="C2127" t="s">
        <v>389</v>
      </c>
      <c r="D2127" t="s">
        <v>5864</v>
      </c>
      <c r="E2127" t="s">
        <v>5917</v>
      </c>
      <c r="F2127" t="s">
        <v>5917</v>
      </c>
      <c r="H2127">
        <v>531830</v>
      </c>
      <c r="I2127" t="s">
        <v>5918</v>
      </c>
      <c r="J2127" t="s">
        <v>389</v>
      </c>
      <c r="K2127">
        <v>98902</v>
      </c>
      <c r="L2127" t="s">
        <v>163</v>
      </c>
      <c r="N2127" t="s">
        <v>164</v>
      </c>
      <c r="O2127" t="s">
        <v>198</v>
      </c>
      <c r="P2127" t="s">
        <v>152</v>
      </c>
      <c r="Q2127" t="s">
        <v>199</v>
      </c>
      <c r="R2127" t="s">
        <v>154</v>
      </c>
      <c r="S2127" t="s">
        <v>210</v>
      </c>
      <c r="T2127" t="s">
        <v>168</v>
      </c>
      <c r="V2127" t="s">
        <v>343</v>
      </c>
      <c r="W2127" t="s">
        <v>158</v>
      </c>
      <c r="Y2127">
        <v>14</v>
      </c>
      <c r="Z2127">
        <v>10</v>
      </c>
      <c r="AA2127">
        <v>0</v>
      </c>
      <c r="AI2127" t="s">
        <v>236</v>
      </c>
      <c r="AJ2127">
        <v>14</v>
      </c>
      <c r="AR2127" t="s">
        <v>176</v>
      </c>
      <c r="AS2127" t="s">
        <v>152</v>
      </c>
      <c r="AU2127" t="s">
        <v>5868</v>
      </c>
      <c r="BJ2127" s="12">
        <v>0</v>
      </c>
      <c r="BK2127" s="12">
        <v>0</v>
      </c>
      <c r="BS2127" s="12">
        <v>0</v>
      </c>
      <c r="BT2127" s="12">
        <v>0</v>
      </c>
      <c r="BU2127" s="12">
        <v>0</v>
      </c>
      <c r="BV2127" s="12">
        <v>0</v>
      </c>
      <c r="BW2127" t="s">
        <v>5917</v>
      </c>
      <c r="BX2127" t="s">
        <v>343</v>
      </c>
      <c r="BY2127">
        <v>115</v>
      </c>
      <c r="BZ2127">
        <v>48</v>
      </c>
      <c r="CA2127">
        <v>107</v>
      </c>
      <c r="CB2127">
        <v>43</v>
      </c>
      <c r="CG2127">
        <v>8</v>
      </c>
      <c r="CH2127">
        <v>5</v>
      </c>
      <c r="CI2127">
        <f>CE2127+CG2127</f>
        <v>8</v>
      </c>
      <c r="CJ2127">
        <v>20102</v>
      </c>
      <c r="CL2127">
        <v>19374</v>
      </c>
      <c r="CN2127">
        <v>728</v>
      </c>
      <c r="CO2127">
        <v>7964</v>
      </c>
      <c r="CQ2127">
        <v>7444</v>
      </c>
      <c r="CS2127">
        <v>520</v>
      </c>
      <c r="CT2127">
        <v>64</v>
      </c>
      <c r="CU2127">
        <v>29</v>
      </c>
      <c r="CW2127">
        <v>3</v>
      </c>
      <c r="CY2127">
        <v>6</v>
      </c>
      <c r="DB2127">
        <f>CX2127+CZ2127+DA2127</f>
        <v>0</v>
      </c>
      <c r="DC2127">
        <v>7</v>
      </c>
      <c r="DD2127">
        <v>8</v>
      </c>
      <c r="DE2127">
        <v>5</v>
      </c>
      <c r="DG2127" s="13">
        <f>(DC2127+DD2127)/CU2127</f>
        <v>0.51724137931034486</v>
      </c>
      <c r="DH2127">
        <v>8493</v>
      </c>
      <c r="DI2127">
        <v>3881</v>
      </c>
      <c r="DJ2127">
        <v>6175</v>
      </c>
      <c r="DK2127">
        <v>2463</v>
      </c>
      <c r="DL2127">
        <v>51</v>
      </c>
      <c r="DM2127">
        <v>23</v>
      </c>
      <c r="DN2127">
        <v>43</v>
      </c>
      <c r="DO2127">
        <v>18</v>
      </c>
      <c r="DQ2127">
        <v>5</v>
      </c>
      <c r="DS2127">
        <v>6</v>
      </c>
      <c r="DU2127">
        <v>3</v>
      </c>
      <c r="DW2127">
        <v>14</v>
      </c>
      <c r="EF2127">
        <v>11</v>
      </c>
      <c r="EG2127">
        <v>0</v>
      </c>
      <c r="EH2127" s="13">
        <v>0</v>
      </c>
      <c r="EI2127">
        <f>CO2127</f>
        <v>7964</v>
      </c>
      <c r="EJ2127" s="16">
        <f>BU2127</f>
        <v>0</v>
      </c>
      <c r="EK2127" s="16">
        <f>EJ2127/EI2127</f>
        <v>0</v>
      </c>
      <c r="EL2127">
        <f>DJ2127</f>
        <v>6175</v>
      </c>
      <c r="EM2127" s="16">
        <f>EK2127*EL2127</f>
        <v>0</v>
      </c>
    </row>
    <row r="2128" spans="1:143" x14ac:dyDescent="0.25">
      <c r="A2128">
        <v>2015</v>
      </c>
      <c r="B2128">
        <v>2070</v>
      </c>
      <c r="C2128" t="s">
        <v>389</v>
      </c>
      <c r="D2128" t="s">
        <v>5864</v>
      </c>
      <c r="E2128" t="s">
        <v>5919</v>
      </c>
      <c r="F2128" t="s">
        <v>5919</v>
      </c>
      <c r="G2128" t="s">
        <v>145</v>
      </c>
      <c r="H2128">
        <v>531830</v>
      </c>
      <c r="I2128" t="s">
        <v>5920</v>
      </c>
      <c r="J2128" t="s">
        <v>389</v>
      </c>
      <c r="K2128">
        <v>98902</v>
      </c>
      <c r="L2128" t="s">
        <v>163</v>
      </c>
      <c r="N2128" t="s">
        <v>164</v>
      </c>
      <c r="O2128" t="s">
        <v>198</v>
      </c>
      <c r="P2128" t="s">
        <v>152</v>
      </c>
      <c r="Q2128" t="s">
        <v>199</v>
      </c>
      <c r="R2128" t="s">
        <v>154</v>
      </c>
      <c r="S2128" t="s">
        <v>210</v>
      </c>
      <c r="T2128" t="s">
        <v>168</v>
      </c>
      <c r="V2128" t="s">
        <v>343</v>
      </c>
      <c r="W2128" t="s">
        <v>158</v>
      </c>
      <c r="Y2128">
        <v>32</v>
      </c>
      <c r="Z2128">
        <v>8</v>
      </c>
      <c r="AA2128">
        <v>0</v>
      </c>
      <c r="AB2128">
        <v>0</v>
      </c>
      <c r="AI2128" t="s">
        <v>236</v>
      </c>
      <c r="AJ2128">
        <v>32</v>
      </c>
      <c r="AR2128" t="s">
        <v>176</v>
      </c>
      <c r="AS2128" t="s">
        <v>152</v>
      </c>
      <c r="AU2128" t="s">
        <v>5868</v>
      </c>
      <c r="BB2128" s="12">
        <v>95729.94</v>
      </c>
      <c r="BJ2128" s="12">
        <v>95729.94</v>
      </c>
      <c r="BK2128" s="12">
        <v>95729.94</v>
      </c>
      <c r="BS2128" s="12">
        <v>0</v>
      </c>
      <c r="BT2128" s="12">
        <v>0</v>
      </c>
      <c r="BU2128" s="12">
        <v>95729.94</v>
      </c>
      <c r="BV2128" s="12">
        <v>95729.94</v>
      </c>
      <c r="BW2128" t="s">
        <v>5919</v>
      </c>
      <c r="BX2128" t="s">
        <v>343</v>
      </c>
      <c r="BY2128">
        <v>20</v>
      </c>
      <c r="BZ2128">
        <v>7</v>
      </c>
      <c r="CA2128">
        <v>17</v>
      </c>
      <c r="CB2128">
        <v>4</v>
      </c>
      <c r="CC2128">
        <v>1</v>
      </c>
      <c r="CD2128">
        <v>1</v>
      </c>
      <c r="CG2128">
        <v>2</v>
      </c>
      <c r="CH2128">
        <v>2</v>
      </c>
      <c r="CI2128">
        <f>CE2128+CG2128</f>
        <v>2</v>
      </c>
      <c r="CJ2128">
        <v>6625</v>
      </c>
      <c r="CK2128">
        <v>365</v>
      </c>
      <c r="CL2128">
        <v>5835</v>
      </c>
      <c r="CN2128">
        <v>425</v>
      </c>
      <c r="CO2128">
        <v>2065</v>
      </c>
      <c r="CP2128">
        <v>365</v>
      </c>
      <c r="CQ2128">
        <v>1275</v>
      </c>
      <c r="CS2128">
        <v>425</v>
      </c>
      <c r="CT2128">
        <v>3</v>
      </c>
      <c r="CU2128">
        <v>2</v>
      </c>
      <c r="CZ2128">
        <v>1</v>
      </c>
      <c r="DB2128">
        <f>CX2128+CZ2128+DA2128</f>
        <v>1</v>
      </c>
      <c r="DC2128">
        <v>1</v>
      </c>
      <c r="DG2128" s="13">
        <f>(DC2128+DD2128)/CU2128</f>
        <v>0.5</v>
      </c>
      <c r="DH2128">
        <v>846</v>
      </c>
      <c r="DI2128">
        <v>240</v>
      </c>
      <c r="DJ2128">
        <v>394</v>
      </c>
      <c r="DK2128">
        <v>180</v>
      </c>
      <c r="EF2128">
        <v>4</v>
      </c>
      <c r="EG2128">
        <v>1</v>
      </c>
      <c r="EH2128" s="13">
        <v>0.25</v>
      </c>
      <c r="EI2128">
        <f>CO2128</f>
        <v>2065</v>
      </c>
      <c r="EJ2128" s="16">
        <f>BU2128</f>
        <v>95729.94</v>
      </c>
      <c r="EK2128" s="16">
        <f>EJ2128/EI2128</f>
        <v>46.35832445520581</v>
      </c>
      <c r="EL2128">
        <f>DJ2128</f>
        <v>394</v>
      </c>
      <c r="EM2128" s="16">
        <f>EK2128*EL2128</f>
        <v>18265.179835351089</v>
      </c>
    </row>
    <row r="2129" spans="1:143" x14ac:dyDescent="0.25">
      <c r="A2129">
        <v>2015</v>
      </c>
      <c r="B2129">
        <v>2071</v>
      </c>
      <c r="C2129" t="s">
        <v>389</v>
      </c>
      <c r="D2129" t="s">
        <v>5864</v>
      </c>
      <c r="E2129" t="s">
        <v>5921</v>
      </c>
      <c r="F2129" t="s">
        <v>5921</v>
      </c>
      <c r="AJ2129">
        <v>0</v>
      </c>
      <c r="BJ2129" s="12">
        <v>0</v>
      </c>
      <c r="BK2129" s="12">
        <v>0</v>
      </c>
      <c r="BS2129" s="12">
        <v>0</v>
      </c>
      <c r="BT2129" s="12">
        <v>0</v>
      </c>
      <c r="BU2129" s="12">
        <v>0</v>
      </c>
      <c r="BV2129" s="12">
        <v>0</v>
      </c>
      <c r="CI2129">
        <f>CE2129+CG2129</f>
        <v>0</v>
      </c>
      <c r="DB2129">
        <f>CX2129+CZ2129+DA2129</f>
        <v>0</v>
      </c>
      <c r="DG2129" s="13" t="e">
        <f>(DC2129+DD2129)/CU2129</f>
        <v>#DIV/0!</v>
      </c>
      <c r="EI2129">
        <f>CO2129</f>
        <v>0</v>
      </c>
      <c r="EJ2129" s="16">
        <f>BU2129</f>
        <v>0</v>
      </c>
      <c r="EK2129" s="16" t="e">
        <f>EJ2129/EI2129</f>
        <v>#DIV/0!</v>
      </c>
      <c r="EL2129">
        <f>DJ2129</f>
        <v>0</v>
      </c>
      <c r="EM2129" s="16" t="e">
        <f>EK2129*EL2129</f>
        <v>#DIV/0!</v>
      </c>
    </row>
    <row r="2130" spans="1:143" x14ac:dyDescent="0.25">
      <c r="A2130">
        <v>2015</v>
      </c>
      <c r="B2130">
        <v>1900</v>
      </c>
      <c r="C2130" t="s">
        <v>389</v>
      </c>
      <c r="D2130" t="s">
        <v>5922</v>
      </c>
      <c r="E2130" t="s">
        <v>5923</v>
      </c>
      <c r="H2130">
        <v>531830</v>
      </c>
      <c r="I2130" t="s">
        <v>5924</v>
      </c>
      <c r="J2130" t="s">
        <v>389</v>
      </c>
      <c r="L2130" t="s">
        <v>163</v>
      </c>
      <c r="N2130" t="s">
        <v>151</v>
      </c>
      <c r="P2130" t="s">
        <v>152</v>
      </c>
      <c r="Q2130" t="s">
        <v>153</v>
      </c>
      <c r="R2130" t="s">
        <v>248</v>
      </c>
      <c r="V2130" t="s">
        <v>249</v>
      </c>
      <c r="W2130" t="s">
        <v>169</v>
      </c>
      <c r="X2130" t="s">
        <v>226</v>
      </c>
      <c r="Y2130">
        <v>23</v>
      </c>
      <c r="Z2130">
        <v>7</v>
      </c>
      <c r="AA2130">
        <v>43</v>
      </c>
      <c r="AB2130">
        <v>43</v>
      </c>
      <c r="AI2130" t="s">
        <v>236</v>
      </c>
      <c r="AJ2130">
        <v>66</v>
      </c>
      <c r="AR2130" t="s">
        <v>227</v>
      </c>
      <c r="AS2130" t="s">
        <v>152</v>
      </c>
      <c r="BJ2130" s="12">
        <v>0</v>
      </c>
      <c r="BK2130" s="12">
        <v>0</v>
      </c>
      <c r="BS2130" s="12">
        <v>0</v>
      </c>
      <c r="BT2130" s="12">
        <v>0</v>
      </c>
      <c r="BU2130" s="12">
        <v>0</v>
      </c>
      <c r="BV2130" s="12">
        <v>0</v>
      </c>
      <c r="CI2130">
        <f>CE2130+CG2130</f>
        <v>0</v>
      </c>
      <c r="DB2130">
        <f>CX2130+CZ2130+DA2130</f>
        <v>0</v>
      </c>
      <c r="DG2130" s="13" t="e">
        <f>(DC2130+DD2130)/CU2130</f>
        <v>#DIV/0!</v>
      </c>
      <c r="EI2130">
        <f>CO2130</f>
        <v>0</v>
      </c>
      <c r="EJ2130" s="16">
        <f>BU2130</f>
        <v>0</v>
      </c>
      <c r="EK2130" s="16" t="e">
        <f>EJ2130/EI2130</f>
        <v>#DIV/0!</v>
      </c>
      <c r="EL2130">
        <f>DJ2130</f>
        <v>0</v>
      </c>
      <c r="EM2130" s="16" t="e">
        <f>EK2130*EL2130</f>
        <v>#DIV/0!</v>
      </c>
    </row>
    <row r="2131" spans="1:143" x14ac:dyDescent="0.25">
      <c r="A2131">
        <v>2015</v>
      </c>
      <c r="B2131">
        <v>1941</v>
      </c>
      <c r="C2131" t="s">
        <v>389</v>
      </c>
      <c r="D2131" t="s">
        <v>5793</v>
      </c>
      <c r="E2131" t="s">
        <v>5925</v>
      </c>
      <c r="F2131" t="s">
        <v>5926</v>
      </c>
      <c r="H2131">
        <v>531830</v>
      </c>
      <c r="I2131" t="s">
        <v>5795</v>
      </c>
      <c r="J2131" t="s">
        <v>389</v>
      </c>
      <c r="K2131">
        <v>98901</v>
      </c>
      <c r="L2131" t="s">
        <v>163</v>
      </c>
      <c r="N2131" t="s">
        <v>197</v>
      </c>
      <c r="O2131" t="s">
        <v>198</v>
      </c>
      <c r="P2131" t="s">
        <v>152</v>
      </c>
      <c r="Q2131" t="s">
        <v>199</v>
      </c>
      <c r="R2131" t="s">
        <v>187</v>
      </c>
      <c r="S2131" t="s">
        <v>152</v>
      </c>
      <c r="T2131" t="s">
        <v>168</v>
      </c>
      <c r="V2131" t="s">
        <v>161</v>
      </c>
      <c r="W2131" t="s">
        <v>447</v>
      </c>
      <c r="Y2131">
        <v>0</v>
      </c>
      <c r="Z2131">
        <v>0</v>
      </c>
      <c r="AA2131">
        <v>14</v>
      </c>
      <c r="AB2131">
        <v>14</v>
      </c>
      <c r="AI2131" t="s">
        <v>236</v>
      </c>
      <c r="AJ2131">
        <v>14</v>
      </c>
      <c r="AR2131" t="s">
        <v>227</v>
      </c>
      <c r="AS2131" t="s">
        <v>152</v>
      </c>
      <c r="AU2131" t="s">
        <v>5796</v>
      </c>
      <c r="BJ2131" s="12">
        <v>0</v>
      </c>
      <c r="BK2131" s="12">
        <v>0</v>
      </c>
      <c r="BS2131" s="12">
        <v>0</v>
      </c>
      <c r="BT2131" s="12">
        <v>0</v>
      </c>
      <c r="BU2131" s="12">
        <v>0</v>
      </c>
      <c r="BV2131" s="12">
        <v>0</v>
      </c>
      <c r="CI2131">
        <f>CE2131+CG2131</f>
        <v>0</v>
      </c>
      <c r="DB2131">
        <f>CX2131+CZ2131+DA2131</f>
        <v>0</v>
      </c>
      <c r="DG2131" s="13" t="e">
        <f>(DC2131+DD2131)/CU2131</f>
        <v>#DIV/0!</v>
      </c>
      <c r="EI2131">
        <f>CO2131</f>
        <v>0</v>
      </c>
      <c r="EJ2131" s="16">
        <f>BU2131</f>
        <v>0</v>
      </c>
      <c r="EK2131" s="16" t="e">
        <f>EJ2131/EI2131</f>
        <v>#DIV/0!</v>
      </c>
      <c r="EL2131">
        <f>DJ2131</f>
        <v>0</v>
      </c>
      <c r="EM2131" s="16" t="e">
        <f>EK2131*EL2131</f>
        <v>#DIV/0!</v>
      </c>
    </row>
    <row r="2132" spans="1:143" x14ac:dyDescent="0.25">
      <c r="A2132">
        <v>2015</v>
      </c>
      <c r="B2132">
        <v>2050</v>
      </c>
      <c r="C2132" t="s">
        <v>389</v>
      </c>
      <c r="D2132" t="s">
        <v>5797</v>
      </c>
      <c r="E2132" t="s">
        <v>5927</v>
      </c>
      <c r="F2132" t="s">
        <v>5927</v>
      </c>
      <c r="G2132" t="s">
        <v>145</v>
      </c>
      <c r="H2132">
        <v>531830</v>
      </c>
      <c r="I2132" t="s">
        <v>5928</v>
      </c>
      <c r="J2132" t="s">
        <v>389</v>
      </c>
      <c r="K2132">
        <v>98901</v>
      </c>
      <c r="L2132" t="s">
        <v>163</v>
      </c>
      <c r="N2132" t="s">
        <v>164</v>
      </c>
      <c r="O2132" t="s">
        <v>198</v>
      </c>
      <c r="P2132" t="s">
        <v>210</v>
      </c>
      <c r="Q2132" t="s">
        <v>256</v>
      </c>
      <c r="R2132" t="s">
        <v>154</v>
      </c>
      <c r="S2132" t="s">
        <v>210</v>
      </c>
      <c r="T2132" t="s">
        <v>168</v>
      </c>
      <c r="V2132" t="s">
        <v>343</v>
      </c>
      <c r="W2132" t="s">
        <v>175</v>
      </c>
      <c r="Y2132">
        <v>0</v>
      </c>
      <c r="Z2132">
        <v>0</v>
      </c>
      <c r="AA2132">
        <v>5</v>
      </c>
      <c r="AB2132">
        <v>5</v>
      </c>
      <c r="AI2132" t="s">
        <v>236</v>
      </c>
      <c r="AJ2132">
        <v>5</v>
      </c>
      <c r="AR2132" t="s">
        <v>176</v>
      </c>
      <c r="AS2132" t="s">
        <v>210</v>
      </c>
      <c r="BJ2132" s="12">
        <v>0</v>
      </c>
      <c r="BK2132" s="12">
        <v>0</v>
      </c>
      <c r="BS2132" s="12">
        <v>0</v>
      </c>
      <c r="BT2132" s="12">
        <v>0</v>
      </c>
      <c r="BU2132" s="12">
        <v>0</v>
      </c>
      <c r="BV2132" s="12">
        <v>0</v>
      </c>
      <c r="BW2132" t="s">
        <v>5927</v>
      </c>
      <c r="BX2132" t="s">
        <v>259</v>
      </c>
      <c r="BY2132">
        <v>7</v>
      </c>
      <c r="BZ2132">
        <v>7</v>
      </c>
      <c r="CG2132">
        <v>7</v>
      </c>
      <c r="CH2132">
        <v>7</v>
      </c>
      <c r="CI2132">
        <f>CE2132+CG2132</f>
        <v>7</v>
      </c>
      <c r="CJ2132">
        <v>489</v>
      </c>
      <c r="CN2132">
        <v>489</v>
      </c>
      <c r="CO2132">
        <v>489</v>
      </c>
      <c r="CS2132">
        <v>489</v>
      </c>
      <c r="CT2132">
        <v>7</v>
      </c>
      <c r="CU2132">
        <v>7</v>
      </c>
      <c r="CV2132">
        <v>1</v>
      </c>
      <c r="CW2132">
        <v>2</v>
      </c>
      <c r="CY2132">
        <v>2</v>
      </c>
      <c r="DB2132">
        <f>CX2132+CZ2132+DA2132</f>
        <v>0</v>
      </c>
      <c r="DC2132">
        <v>1</v>
      </c>
      <c r="DD2132">
        <v>1</v>
      </c>
      <c r="DG2132" s="13">
        <f>(DC2132+DD2132)/CU2132</f>
        <v>0.2857142857142857</v>
      </c>
      <c r="DH2132">
        <v>1569</v>
      </c>
      <c r="DI2132">
        <v>517</v>
      </c>
      <c r="DJ2132">
        <v>664</v>
      </c>
      <c r="DK2132">
        <v>64</v>
      </c>
      <c r="DL2132">
        <v>3</v>
      </c>
      <c r="DM2132">
        <v>3</v>
      </c>
      <c r="DQ2132">
        <v>3</v>
      </c>
      <c r="DS2132">
        <v>1</v>
      </c>
      <c r="DZ2132">
        <v>1</v>
      </c>
      <c r="EA2132">
        <v>1</v>
      </c>
      <c r="EF2132">
        <v>3</v>
      </c>
      <c r="EG2132">
        <v>0</v>
      </c>
      <c r="EH2132" s="13">
        <v>0</v>
      </c>
      <c r="EI2132">
        <f>CO2132</f>
        <v>489</v>
      </c>
      <c r="EJ2132" s="16">
        <f>BU2132</f>
        <v>0</v>
      </c>
      <c r="EK2132" s="16">
        <f>EJ2132/EI2132</f>
        <v>0</v>
      </c>
      <c r="EL2132">
        <f>DJ2132</f>
        <v>664</v>
      </c>
      <c r="EM2132" s="16">
        <f>EK2132*EL2132</f>
        <v>0</v>
      </c>
    </row>
    <row r="2133" spans="1:143" x14ac:dyDescent="0.25">
      <c r="A2133">
        <v>2015</v>
      </c>
      <c r="B2133">
        <v>2051</v>
      </c>
      <c r="C2133" t="s">
        <v>389</v>
      </c>
      <c r="D2133" t="s">
        <v>5797</v>
      </c>
      <c r="E2133" t="s">
        <v>5929</v>
      </c>
      <c r="F2133" t="s">
        <v>5929</v>
      </c>
      <c r="G2133" t="s">
        <v>145</v>
      </c>
      <c r="H2133">
        <v>531830</v>
      </c>
      <c r="I2133" t="s">
        <v>5930</v>
      </c>
      <c r="J2133" t="s">
        <v>389</v>
      </c>
      <c r="K2133">
        <v>98901</v>
      </c>
      <c r="L2133" t="s">
        <v>163</v>
      </c>
      <c r="N2133" t="s">
        <v>164</v>
      </c>
      <c r="O2133" t="s">
        <v>198</v>
      </c>
      <c r="P2133" t="s">
        <v>210</v>
      </c>
      <c r="Q2133" t="s">
        <v>256</v>
      </c>
      <c r="R2133" t="s">
        <v>154</v>
      </c>
      <c r="S2133" t="s">
        <v>210</v>
      </c>
      <c r="T2133" t="s">
        <v>168</v>
      </c>
      <c r="V2133" t="s">
        <v>343</v>
      </c>
      <c r="W2133" t="s">
        <v>158</v>
      </c>
      <c r="Y2133">
        <v>14</v>
      </c>
      <c r="Z2133">
        <v>4</v>
      </c>
      <c r="AA2133">
        <v>0</v>
      </c>
      <c r="AB2133">
        <v>0</v>
      </c>
      <c r="AI2133" t="s">
        <v>236</v>
      </c>
      <c r="AJ2133">
        <v>14</v>
      </c>
      <c r="AR2133" t="s">
        <v>176</v>
      </c>
      <c r="AS2133" t="s">
        <v>210</v>
      </c>
      <c r="BJ2133" s="12">
        <v>0</v>
      </c>
      <c r="BK2133" s="12">
        <v>0</v>
      </c>
      <c r="BS2133" s="12">
        <v>0</v>
      </c>
      <c r="BT2133" s="12">
        <v>0</v>
      </c>
      <c r="BU2133" s="12">
        <v>0</v>
      </c>
      <c r="BV2133" s="12">
        <v>0</v>
      </c>
      <c r="BW2133" t="s">
        <v>5929</v>
      </c>
      <c r="BX2133" t="s">
        <v>259</v>
      </c>
      <c r="BY2133">
        <v>26</v>
      </c>
      <c r="BZ2133">
        <v>6</v>
      </c>
      <c r="CA2133">
        <v>22</v>
      </c>
      <c r="CB2133">
        <v>5</v>
      </c>
      <c r="CC2133">
        <v>3</v>
      </c>
      <c r="CG2133">
        <v>1</v>
      </c>
      <c r="CH2133">
        <v>1</v>
      </c>
      <c r="CI2133">
        <f>CE2133+CG2133</f>
        <v>1</v>
      </c>
      <c r="CJ2133">
        <v>3750</v>
      </c>
      <c r="CK2133">
        <v>636</v>
      </c>
      <c r="CL2133">
        <v>2902</v>
      </c>
      <c r="CN2133">
        <v>212</v>
      </c>
      <c r="CO2133">
        <v>891</v>
      </c>
      <c r="CQ2133">
        <v>679</v>
      </c>
      <c r="CS2133">
        <v>212</v>
      </c>
      <c r="CT2133">
        <v>15</v>
      </c>
      <c r="CU2133">
        <v>4</v>
      </c>
      <c r="CW2133">
        <v>2</v>
      </c>
      <c r="DB2133">
        <f>CX2133+CZ2133+DA2133</f>
        <v>0</v>
      </c>
      <c r="DD2133">
        <v>2</v>
      </c>
      <c r="DG2133" s="13">
        <f>(DC2133+DD2133)/CU2133</f>
        <v>0.5</v>
      </c>
      <c r="DH2133">
        <v>1434</v>
      </c>
      <c r="DI2133">
        <v>550</v>
      </c>
      <c r="DJ2133">
        <v>910</v>
      </c>
      <c r="DK2133">
        <v>301</v>
      </c>
      <c r="DL2133">
        <v>16</v>
      </c>
      <c r="DM2133">
        <v>5</v>
      </c>
      <c r="DN2133">
        <v>12</v>
      </c>
      <c r="DO2133">
        <v>3</v>
      </c>
      <c r="DQ2133">
        <v>1</v>
      </c>
      <c r="DR2133">
        <v>1</v>
      </c>
      <c r="DS2133">
        <v>4</v>
      </c>
      <c r="EA2133">
        <v>1</v>
      </c>
      <c r="EI2133">
        <f>CO2133</f>
        <v>891</v>
      </c>
      <c r="EJ2133" s="16">
        <f>BU2133</f>
        <v>0</v>
      </c>
      <c r="EK2133" s="16">
        <f>EJ2133/EI2133</f>
        <v>0</v>
      </c>
      <c r="EL2133">
        <f>DJ2133</f>
        <v>910</v>
      </c>
      <c r="EM2133" s="16">
        <f>EK2133*EL2133</f>
        <v>0</v>
      </c>
    </row>
    <row r="2134" spans="1:143" x14ac:dyDescent="0.25">
      <c r="A2134">
        <v>2015</v>
      </c>
      <c r="B2134">
        <v>2052</v>
      </c>
      <c r="C2134" t="s">
        <v>389</v>
      </c>
      <c r="D2134" t="s">
        <v>5797</v>
      </c>
      <c r="E2134" t="s">
        <v>5931</v>
      </c>
      <c r="F2134" t="s">
        <v>5931</v>
      </c>
      <c r="G2134" t="s">
        <v>145</v>
      </c>
      <c r="H2134">
        <v>539077</v>
      </c>
      <c r="I2134" t="s">
        <v>5800</v>
      </c>
      <c r="J2134" t="s">
        <v>389</v>
      </c>
      <c r="L2134" t="s">
        <v>163</v>
      </c>
      <c r="N2134" t="s">
        <v>263</v>
      </c>
      <c r="O2134" t="s">
        <v>165</v>
      </c>
      <c r="P2134" t="s">
        <v>152</v>
      </c>
      <c r="Q2134" t="s">
        <v>199</v>
      </c>
      <c r="R2134" t="s">
        <v>154</v>
      </c>
      <c r="S2134" t="s">
        <v>210</v>
      </c>
      <c r="T2134" t="s">
        <v>168</v>
      </c>
      <c r="V2134" t="s">
        <v>343</v>
      </c>
      <c r="W2134" t="s">
        <v>158</v>
      </c>
      <c r="Y2134">
        <v>33</v>
      </c>
      <c r="Z2134">
        <v>8</v>
      </c>
      <c r="AA2134">
        <v>0</v>
      </c>
      <c r="AB2134">
        <v>0</v>
      </c>
      <c r="AI2134" t="s">
        <v>236</v>
      </c>
      <c r="AJ2134">
        <v>33</v>
      </c>
      <c r="AR2134" t="s">
        <v>176</v>
      </c>
      <c r="AS2134" t="s">
        <v>210</v>
      </c>
      <c r="BJ2134" s="12">
        <v>0</v>
      </c>
      <c r="BK2134" s="12">
        <v>0</v>
      </c>
      <c r="BS2134" s="12">
        <v>0</v>
      </c>
      <c r="BT2134" s="12">
        <v>0</v>
      </c>
      <c r="BU2134" s="12">
        <v>0</v>
      </c>
      <c r="BV2134" s="12">
        <v>0</v>
      </c>
      <c r="BW2134" t="s">
        <v>5931</v>
      </c>
      <c r="BX2134" t="s">
        <v>259</v>
      </c>
      <c r="BY2134">
        <v>44</v>
      </c>
      <c r="BZ2134">
        <v>11</v>
      </c>
      <c r="CA2134">
        <v>36</v>
      </c>
      <c r="CB2134">
        <v>6</v>
      </c>
      <c r="CC2134">
        <v>8</v>
      </c>
      <c r="CD2134">
        <v>5</v>
      </c>
      <c r="CI2134">
        <f>CE2134+CG2134</f>
        <v>0</v>
      </c>
      <c r="CJ2134">
        <v>12248</v>
      </c>
      <c r="CK2134">
        <v>1831</v>
      </c>
      <c r="CL2134">
        <v>10417</v>
      </c>
      <c r="CO2134">
        <v>2670</v>
      </c>
      <c r="CP2134">
        <v>1099</v>
      </c>
      <c r="CQ2134">
        <v>1571</v>
      </c>
      <c r="CT2134">
        <v>23</v>
      </c>
      <c r="CU2134">
        <v>6</v>
      </c>
      <c r="CY2134">
        <v>2</v>
      </c>
      <c r="DB2134">
        <f>CX2134+CZ2134+DA2134</f>
        <v>0</v>
      </c>
      <c r="DC2134">
        <v>4</v>
      </c>
      <c r="DG2134" s="13">
        <f>(DC2134+DD2134)/CU2134</f>
        <v>0.66666666666666663</v>
      </c>
      <c r="DH2134">
        <v>3893</v>
      </c>
      <c r="DI2134">
        <v>786</v>
      </c>
      <c r="DJ2134">
        <v>2861</v>
      </c>
      <c r="DK2134">
        <v>341</v>
      </c>
      <c r="DL2134">
        <v>12</v>
      </c>
      <c r="DM2134">
        <v>1</v>
      </c>
      <c r="DN2134">
        <v>12</v>
      </c>
      <c r="DO2134">
        <v>1</v>
      </c>
      <c r="EA2134">
        <v>1</v>
      </c>
      <c r="EF2134">
        <v>1</v>
      </c>
      <c r="EG2134">
        <v>0</v>
      </c>
      <c r="EH2134" s="13">
        <v>0</v>
      </c>
      <c r="EI2134">
        <f>CO2134</f>
        <v>2670</v>
      </c>
      <c r="EJ2134" s="16">
        <f>BU2134</f>
        <v>0</v>
      </c>
      <c r="EK2134" s="16">
        <f>EJ2134/EI2134</f>
        <v>0</v>
      </c>
      <c r="EL2134">
        <f>DJ2134</f>
        <v>2861</v>
      </c>
      <c r="EM2134" s="16">
        <f>EK2134*EL2134</f>
        <v>0</v>
      </c>
    </row>
    <row r="2135" spans="1:143" x14ac:dyDescent="0.25">
      <c r="A2135">
        <v>2015</v>
      </c>
      <c r="B2135">
        <v>2053</v>
      </c>
      <c r="C2135" t="s">
        <v>389</v>
      </c>
      <c r="D2135" t="s">
        <v>5797</v>
      </c>
      <c r="E2135" t="s">
        <v>5932</v>
      </c>
      <c r="F2135" t="s">
        <v>5932</v>
      </c>
      <c r="G2135" t="s">
        <v>145</v>
      </c>
      <c r="H2135">
        <v>539077</v>
      </c>
      <c r="I2135" t="s">
        <v>5800</v>
      </c>
      <c r="J2135" t="s">
        <v>389</v>
      </c>
      <c r="L2135" t="s">
        <v>163</v>
      </c>
      <c r="N2135" t="s">
        <v>263</v>
      </c>
      <c r="O2135" t="s">
        <v>165</v>
      </c>
      <c r="P2135" t="s">
        <v>210</v>
      </c>
      <c r="Q2135" t="s">
        <v>256</v>
      </c>
      <c r="R2135" t="s">
        <v>248</v>
      </c>
      <c r="S2135" t="s">
        <v>210</v>
      </c>
      <c r="V2135" t="s">
        <v>257</v>
      </c>
      <c r="W2135" t="s">
        <v>169</v>
      </c>
      <c r="Y2135">
        <v>8</v>
      </c>
      <c r="Z2135">
        <v>3</v>
      </c>
      <c r="AA2135">
        <v>0</v>
      </c>
      <c r="AB2135">
        <v>0</v>
      </c>
      <c r="AI2135" t="s">
        <v>170</v>
      </c>
      <c r="AJ2135">
        <v>8</v>
      </c>
      <c r="AQ2135" t="s">
        <v>250</v>
      </c>
      <c r="AR2135" t="s">
        <v>176</v>
      </c>
      <c r="AS2135" t="s">
        <v>210</v>
      </c>
      <c r="BJ2135" s="12">
        <v>0</v>
      </c>
      <c r="BK2135" s="12">
        <v>0</v>
      </c>
      <c r="BS2135" s="12">
        <v>0</v>
      </c>
      <c r="BT2135" s="12">
        <v>0</v>
      </c>
      <c r="BU2135" s="12">
        <v>0</v>
      </c>
      <c r="BV2135" s="12">
        <v>0</v>
      </c>
      <c r="BW2135" t="s">
        <v>5932</v>
      </c>
      <c r="BX2135" t="s">
        <v>259</v>
      </c>
      <c r="BY2135">
        <v>9</v>
      </c>
      <c r="BZ2135">
        <v>9</v>
      </c>
      <c r="CG2135">
        <v>9</v>
      </c>
      <c r="CH2135">
        <v>9</v>
      </c>
      <c r="CI2135">
        <f>CE2135+CG2135</f>
        <v>9</v>
      </c>
      <c r="CJ2135">
        <v>1167</v>
      </c>
      <c r="CN2135">
        <v>1167</v>
      </c>
      <c r="CO2135">
        <v>1167</v>
      </c>
      <c r="CS2135">
        <v>1167</v>
      </c>
      <c r="CT2135">
        <v>5</v>
      </c>
      <c r="CU2135">
        <v>5</v>
      </c>
      <c r="CW2135">
        <v>2</v>
      </c>
      <c r="CY2135">
        <v>1</v>
      </c>
      <c r="DA2135">
        <v>1</v>
      </c>
      <c r="DB2135">
        <f>CX2135+CZ2135+DA2135</f>
        <v>1</v>
      </c>
      <c r="DC2135">
        <v>1</v>
      </c>
      <c r="DG2135" s="13">
        <f>(DC2135+DD2135)/CU2135</f>
        <v>0.2</v>
      </c>
      <c r="DH2135">
        <v>439</v>
      </c>
      <c r="DI2135">
        <v>439</v>
      </c>
      <c r="DJ2135">
        <v>59</v>
      </c>
      <c r="DK2135">
        <v>59</v>
      </c>
      <c r="DL2135">
        <v>13</v>
      </c>
      <c r="DM2135">
        <v>13</v>
      </c>
      <c r="DQ2135">
        <v>13</v>
      </c>
      <c r="DS2135">
        <v>9</v>
      </c>
      <c r="EA2135">
        <v>4</v>
      </c>
      <c r="EB2135">
        <v>1</v>
      </c>
      <c r="EE2135">
        <v>1</v>
      </c>
      <c r="EI2135">
        <f>CO2135</f>
        <v>1167</v>
      </c>
      <c r="EJ2135" s="16">
        <f>BU2135</f>
        <v>0</v>
      </c>
      <c r="EK2135" s="16">
        <f>EJ2135/EI2135</f>
        <v>0</v>
      </c>
      <c r="EL2135">
        <f>DJ2135</f>
        <v>59</v>
      </c>
      <c r="EM2135" s="16">
        <f>EK2135*EL2135</f>
        <v>0</v>
      </c>
    </row>
    <row r="2136" spans="1:143" x14ac:dyDescent="0.25">
      <c r="A2136">
        <v>2015</v>
      </c>
      <c r="B2136">
        <v>2054</v>
      </c>
      <c r="C2136" t="s">
        <v>389</v>
      </c>
      <c r="D2136" t="s">
        <v>5797</v>
      </c>
      <c r="E2136" t="s">
        <v>5933</v>
      </c>
      <c r="F2136" t="s">
        <v>5933</v>
      </c>
      <c r="AJ2136">
        <v>0</v>
      </c>
      <c r="BJ2136" s="12">
        <v>0</v>
      </c>
      <c r="BK2136" s="12">
        <v>0</v>
      </c>
      <c r="BS2136" s="12">
        <v>0</v>
      </c>
      <c r="BT2136" s="12">
        <v>0</v>
      </c>
      <c r="BU2136" s="12">
        <v>0</v>
      </c>
      <c r="BV2136" s="12">
        <v>0</v>
      </c>
      <c r="BW2136" t="s">
        <v>5933</v>
      </c>
      <c r="BX2136" t="s">
        <v>141</v>
      </c>
      <c r="BY2136">
        <v>94</v>
      </c>
      <c r="BZ2136">
        <v>43</v>
      </c>
      <c r="CA2136">
        <v>64</v>
      </c>
      <c r="CB2136">
        <v>16</v>
      </c>
      <c r="CG2136">
        <v>30</v>
      </c>
      <c r="CH2136">
        <v>27</v>
      </c>
      <c r="CI2136">
        <f>CE2136+CG2136</f>
        <v>30</v>
      </c>
      <c r="CJ2136">
        <v>4110</v>
      </c>
      <c r="CL2136">
        <v>2798</v>
      </c>
      <c r="CN2136">
        <v>1312</v>
      </c>
      <c r="CO2136">
        <v>1716</v>
      </c>
      <c r="CQ2136">
        <v>584</v>
      </c>
      <c r="CS2136">
        <v>1132</v>
      </c>
      <c r="CT2136">
        <v>71</v>
      </c>
      <c r="CU2136">
        <v>32</v>
      </c>
      <c r="CY2136">
        <v>1</v>
      </c>
      <c r="DB2136">
        <f>CX2136+CZ2136+DA2136</f>
        <v>0</v>
      </c>
      <c r="DC2136">
        <v>18</v>
      </c>
      <c r="DE2136">
        <v>12</v>
      </c>
      <c r="DF2136">
        <v>1</v>
      </c>
      <c r="DG2136" s="13">
        <f>(DC2136+DD2136)/CU2136</f>
        <v>0.5625</v>
      </c>
      <c r="DH2136">
        <v>1032</v>
      </c>
      <c r="DI2136">
        <v>937</v>
      </c>
      <c r="DJ2136">
        <v>896</v>
      </c>
      <c r="DK2136">
        <v>801</v>
      </c>
      <c r="DL2136">
        <v>83</v>
      </c>
      <c r="DM2136">
        <v>39</v>
      </c>
      <c r="DN2136">
        <v>54</v>
      </c>
      <c r="DO2136">
        <v>13</v>
      </c>
      <c r="DP2136">
        <v>1</v>
      </c>
      <c r="DQ2136">
        <v>25</v>
      </c>
      <c r="DS2136">
        <v>15</v>
      </c>
      <c r="DU2136">
        <v>9</v>
      </c>
      <c r="DX2136">
        <v>13</v>
      </c>
      <c r="EA2136">
        <v>2</v>
      </c>
      <c r="EB2136">
        <v>1</v>
      </c>
      <c r="EE2136">
        <v>1</v>
      </c>
      <c r="EF2136">
        <v>43</v>
      </c>
      <c r="EG2136">
        <v>8</v>
      </c>
      <c r="EH2136" s="13">
        <v>0.186046511627907</v>
      </c>
      <c r="EI2136">
        <f>CO2136</f>
        <v>1716</v>
      </c>
      <c r="EJ2136" s="16">
        <f>BU2136</f>
        <v>0</v>
      </c>
      <c r="EK2136" s="16">
        <f>EJ2136/EI2136</f>
        <v>0</v>
      </c>
      <c r="EL2136">
        <f>DJ2136</f>
        <v>896</v>
      </c>
      <c r="EM2136" s="16">
        <f>EK2136*EL2136</f>
        <v>0</v>
      </c>
    </row>
    <row r="2137" spans="1:143" x14ac:dyDescent="0.25">
      <c r="A2137">
        <v>2015</v>
      </c>
      <c r="B2137">
        <v>2055</v>
      </c>
      <c r="C2137" t="s">
        <v>389</v>
      </c>
      <c r="D2137" t="s">
        <v>5797</v>
      </c>
      <c r="E2137" t="s">
        <v>5934</v>
      </c>
      <c r="F2137" t="s">
        <v>5934</v>
      </c>
      <c r="AJ2137">
        <v>0</v>
      </c>
      <c r="BJ2137" s="12">
        <v>0</v>
      </c>
      <c r="BK2137" s="12">
        <v>0</v>
      </c>
      <c r="BS2137" s="12">
        <v>0</v>
      </c>
      <c r="BT2137" s="12">
        <v>0</v>
      </c>
      <c r="BU2137" s="12">
        <v>0</v>
      </c>
      <c r="BV2137" s="12">
        <v>0</v>
      </c>
      <c r="BW2137" t="s">
        <v>5934</v>
      </c>
      <c r="BX2137" t="s">
        <v>161</v>
      </c>
      <c r="BY2137">
        <v>127</v>
      </c>
      <c r="BZ2137">
        <v>126</v>
      </c>
      <c r="CE2137">
        <v>9</v>
      </c>
      <c r="CF2137">
        <v>9</v>
      </c>
      <c r="CG2137">
        <v>118</v>
      </c>
      <c r="CH2137">
        <v>117</v>
      </c>
      <c r="CI2137">
        <f>CE2137+CG2137</f>
        <v>127</v>
      </c>
      <c r="CJ2137">
        <v>0</v>
      </c>
      <c r="CM2137">
        <v>0</v>
      </c>
      <c r="CN2137">
        <v>0</v>
      </c>
      <c r="CO2137">
        <v>0</v>
      </c>
      <c r="CR2137">
        <v>0</v>
      </c>
      <c r="CS2137">
        <v>0</v>
      </c>
      <c r="CT2137">
        <v>1</v>
      </c>
      <c r="CU2137">
        <v>1</v>
      </c>
      <c r="DB2137">
        <f>CX2137+CZ2137+DA2137</f>
        <v>0</v>
      </c>
      <c r="DC2137">
        <v>1</v>
      </c>
      <c r="DG2137" s="13">
        <f>(DC2137+DD2137)/CU2137</f>
        <v>1</v>
      </c>
      <c r="DH2137">
        <v>0</v>
      </c>
      <c r="DI2137">
        <v>0</v>
      </c>
      <c r="DJ2137">
        <v>0</v>
      </c>
      <c r="DK2137">
        <v>0</v>
      </c>
      <c r="DL2137">
        <v>124</v>
      </c>
      <c r="DM2137">
        <v>123</v>
      </c>
      <c r="DP2137">
        <v>9</v>
      </c>
      <c r="DQ2137">
        <v>114</v>
      </c>
      <c r="DS2137">
        <v>29</v>
      </c>
      <c r="DU2137">
        <v>17</v>
      </c>
      <c r="DV2137">
        <v>5</v>
      </c>
      <c r="DW2137">
        <v>2</v>
      </c>
      <c r="DX2137">
        <v>3</v>
      </c>
      <c r="DY2137" t="s">
        <v>311</v>
      </c>
      <c r="EA2137">
        <v>66</v>
      </c>
      <c r="EB2137">
        <v>7</v>
      </c>
      <c r="EE2137">
        <v>7</v>
      </c>
      <c r="EI2137">
        <f>CO2137</f>
        <v>0</v>
      </c>
      <c r="EJ2137" s="16">
        <f>BU2137</f>
        <v>0</v>
      </c>
      <c r="EK2137" s="16" t="e">
        <f>EJ2137/EI2137</f>
        <v>#DIV/0!</v>
      </c>
      <c r="EL2137">
        <f>DJ2137</f>
        <v>0</v>
      </c>
      <c r="EM2137" s="16" t="e">
        <f>EK2137*EL2137</f>
        <v>#DIV/0!</v>
      </c>
    </row>
    <row r="2138" spans="1:143" x14ac:dyDescent="0.25">
      <c r="A2138">
        <v>2015</v>
      </c>
      <c r="B2138">
        <v>2056</v>
      </c>
      <c r="C2138" t="s">
        <v>389</v>
      </c>
      <c r="D2138" t="s">
        <v>5797</v>
      </c>
      <c r="E2138" t="s">
        <v>5935</v>
      </c>
      <c r="F2138" t="s">
        <v>5935</v>
      </c>
      <c r="AJ2138">
        <v>0</v>
      </c>
      <c r="BJ2138" s="12">
        <v>0</v>
      </c>
      <c r="BK2138" s="12">
        <v>0</v>
      </c>
      <c r="BS2138" s="12">
        <v>0</v>
      </c>
      <c r="BT2138" s="12">
        <v>0</v>
      </c>
      <c r="BU2138" s="12">
        <v>0</v>
      </c>
      <c r="BV2138" s="12">
        <v>0</v>
      </c>
      <c r="BW2138" t="s">
        <v>5935</v>
      </c>
      <c r="BX2138" t="s">
        <v>259</v>
      </c>
      <c r="BY2138">
        <v>2</v>
      </c>
      <c r="CC2138">
        <v>2</v>
      </c>
      <c r="CI2138">
        <f>CE2138+CG2138</f>
        <v>0</v>
      </c>
      <c r="CJ2138">
        <v>730</v>
      </c>
      <c r="CK2138">
        <v>730</v>
      </c>
      <c r="DB2138">
        <f>CX2138+CZ2138+DA2138</f>
        <v>0</v>
      </c>
      <c r="DG2138" s="13" t="e">
        <f>(DC2138+DD2138)/CU2138</f>
        <v>#DIV/0!</v>
      </c>
      <c r="EI2138">
        <f>CO2138</f>
        <v>0</v>
      </c>
      <c r="EJ2138" s="16">
        <f>BU2138</f>
        <v>0</v>
      </c>
      <c r="EK2138" s="16" t="e">
        <f>EJ2138/EI2138</f>
        <v>#DIV/0!</v>
      </c>
      <c r="EL2138">
        <f>DJ2138</f>
        <v>0</v>
      </c>
      <c r="EM2138" s="16" t="e">
        <f>EK2138*EL2138</f>
        <v>#DIV/0!</v>
      </c>
    </row>
    <row r="2139" spans="1:143" x14ac:dyDescent="0.25">
      <c r="A2139">
        <v>2015</v>
      </c>
      <c r="B2139">
        <v>2057</v>
      </c>
      <c r="C2139" t="s">
        <v>389</v>
      </c>
      <c r="D2139" t="s">
        <v>5797</v>
      </c>
      <c r="E2139" t="s">
        <v>5799</v>
      </c>
      <c r="F2139" t="s">
        <v>5799</v>
      </c>
      <c r="AJ2139">
        <v>0</v>
      </c>
      <c r="BJ2139" s="12">
        <v>0</v>
      </c>
      <c r="BK2139" s="12">
        <v>0</v>
      </c>
      <c r="BS2139" s="12">
        <v>0</v>
      </c>
      <c r="BT2139" s="12">
        <v>0</v>
      </c>
      <c r="BU2139" s="12">
        <v>0</v>
      </c>
      <c r="BV2139" s="12">
        <v>0</v>
      </c>
      <c r="BW2139" t="s">
        <v>5799</v>
      </c>
      <c r="BX2139" t="s">
        <v>259</v>
      </c>
      <c r="BY2139">
        <v>7</v>
      </c>
      <c r="BZ2139">
        <v>3</v>
      </c>
      <c r="CA2139">
        <v>4</v>
      </c>
      <c r="CB2139">
        <v>1</v>
      </c>
      <c r="CC2139">
        <v>2</v>
      </c>
      <c r="CD2139">
        <v>1</v>
      </c>
      <c r="CG2139">
        <v>1</v>
      </c>
      <c r="CH2139">
        <v>1</v>
      </c>
      <c r="CI2139">
        <f>CE2139+CG2139</f>
        <v>1</v>
      </c>
      <c r="CJ2139">
        <v>2327</v>
      </c>
      <c r="CK2139">
        <v>578</v>
      </c>
      <c r="CL2139">
        <v>1460</v>
      </c>
      <c r="CN2139">
        <v>289</v>
      </c>
      <c r="CO2139">
        <v>943</v>
      </c>
      <c r="CP2139">
        <v>289</v>
      </c>
      <c r="CQ2139">
        <v>365</v>
      </c>
      <c r="CS2139">
        <v>289</v>
      </c>
      <c r="CT2139">
        <v>7</v>
      </c>
      <c r="CU2139">
        <v>4</v>
      </c>
      <c r="CY2139">
        <v>3</v>
      </c>
      <c r="DB2139">
        <f>CX2139+CZ2139+DA2139</f>
        <v>0</v>
      </c>
      <c r="DC2139">
        <v>1</v>
      </c>
      <c r="DG2139" s="13">
        <f>(DC2139+DD2139)/CU2139</f>
        <v>0.25</v>
      </c>
      <c r="DH2139">
        <v>2660</v>
      </c>
      <c r="DI2139">
        <v>985</v>
      </c>
      <c r="DJ2139">
        <v>139</v>
      </c>
      <c r="DK2139">
        <v>139</v>
      </c>
      <c r="DL2139">
        <v>2</v>
      </c>
      <c r="DM2139">
        <v>1</v>
      </c>
      <c r="DN2139">
        <v>2</v>
      </c>
      <c r="DO2139">
        <v>1</v>
      </c>
      <c r="DU2139">
        <v>1</v>
      </c>
      <c r="EI2139">
        <f>CO2139</f>
        <v>943</v>
      </c>
      <c r="EJ2139" s="16">
        <f>BU2139</f>
        <v>0</v>
      </c>
      <c r="EK2139" s="16">
        <f>EJ2139/EI2139</f>
        <v>0</v>
      </c>
      <c r="EL2139">
        <f>DJ2139</f>
        <v>139</v>
      </c>
      <c r="EM2139" s="16">
        <f>EK2139*EL2139</f>
        <v>0</v>
      </c>
    </row>
    <row r="2140" spans="1:143" x14ac:dyDescent="0.25">
      <c r="A2140">
        <v>2015</v>
      </c>
      <c r="B2140">
        <v>2058</v>
      </c>
      <c r="C2140" t="s">
        <v>389</v>
      </c>
      <c r="D2140" t="s">
        <v>5797</v>
      </c>
      <c r="E2140" t="s">
        <v>5936</v>
      </c>
      <c r="F2140" t="s">
        <v>5936</v>
      </c>
      <c r="AJ2140">
        <v>0</v>
      </c>
      <c r="BJ2140" s="12">
        <v>0</v>
      </c>
      <c r="BK2140" s="12">
        <v>0</v>
      </c>
      <c r="BS2140" s="12">
        <v>0</v>
      </c>
      <c r="BT2140" s="12">
        <v>0</v>
      </c>
      <c r="BU2140" s="12">
        <v>0</v>
      </c>
      <c r="BV2140" s="12">
        <v>0</v>
      </c>
      <c r="CI2140">
        <f>CE2140+CG2140</f>
        <v>0</v>
      </c>
      <c r="DB2140">
        <f>CX2140+CZ2140+DA2140</f>
        <v>0</v>
      </c>
      <c r="DG2140" s="13" t="e">
        <f>(DC2140+DD2140)/CU2140</f>
        <v>#DIV/0!</v>
      </c>
      <c r="EI2140">
        <f>CO2140</f>
        <v>0</v>
      </c>
      <c r="EJ2140" s="16">
        <f>BU2140</f>
        <v>0</v>
      </c>
      <c r="EK2140" s="16" t="e">
        <f>EJ2140/EI2140</f>
        <v>#DIV/0!</v>
      </c>
      <c r="EL2140">
        <f>DJ2140</f>
        <v>0</v>
      </c>
      <c r="EM2140" s="16" t="e">
        <f>EK2140*EL2140</f>
        <v>#DIV/0!</v>
      </c>
    </row>
    <row r="2141" spans="1:143" x14ac:dyDescent="0.25">
      <c r="A2141">
        <v>2015</v>
      </c>
      <c r="B2141">
        <v>2059</v>
      </c>
      <c r="C2141" t="s">
        <v>389</v>
      </c>
      <c r="D2141" t="s">
        <v>5797</v>
      </c>
      <c r="E2141" t="s">
        <v>5937</v>
      </c>
      <c r="F2141" t="s">
        <v>5937</v>
      </c>
      <c r="AJ2141">
        <v>0</v>
      </c>
      <c r="BJ2141" s="12">
        <v>0</v>
      </c>
      <c r="BK2141" s="12">
        <v>0</v>
      </c>
      <c r="BS2141" s="12">
        <v>0</v>
      </c>
      <c r="BT2141" s="12">
        <v>0</v>
      </c>
      <c r="BU2141" s="12">
        <v>0</v>
      </c>
      <c r="BV2141" s="12">
        <v>0</v>
      </c>
      <c r="CI2141">
        <f>CE2141+CG2141</f>
        <v>0</v>
      </c>
      <c r="DB2141">
        <f>CX2141+CZ2141+DA2141</f>
        <v>0</v>
      </c>
      <c r="DG2141" s="13" t="e">
        <f>(DC2141+DD2141)/CU2141</f>
        <v>#DIV/0!</v>
      </c>
      <c r="EI2141">
        <f>CO2141</f>
        <v>0</v>
      </c>
      <c r="EJ2141" s="16">
        <f>BU2141</f>
        <v>0</v>
      </c>
      <c r="EK2141" s="16" t="e">
        <f>EJ2141/EI2141</f>
        <v>#DIV/0!</v>
      </c>
      <c r="EL2141">
        <f>DJ2141</f>
        <v>0</v>
      </c>
      <c r="EM2141" s="16" t="e">
        <f>EK2141*EL2141</f>
        <v>#DIV/0!</v>
      </c>
    </row>
    <row r="2142" spans="1:143" x14ac:dyDescent="0.25">
      <c r="A2142">
        <v>2015</v>
      </c>
      <c r="B2142">
        <v>2060</v>
      </c>
      <c r="C2142" t="s">
        <v>389</v>
      </c>
      <c r="D2142" t="s">
        <v>5797</v>
      </c>
      <c r="E2142" t="s">
        <v>5938</v>
      </c>
      <c r="F2142" t="s">
        <v>5938</v>
      </c>
      <c r="AJ2142">
        <v>0</v>
      </c>
      <c r="BJ2142" s="12">
        <v>0</v>
      </c>
      <c r="BK2142" s="12">
        <v>0</v>
      </c>
      <c r="BS2142" s="12">
        <v>0</v>
      </c>
      <c r="BT2142" s="12">
        <v>0</v>
      </c>
      <c r="BU2142" s="12">
        <v>0</v>
      </c>
      <c r="BV2142" s="12">
        <v>0</v>
      </c>
      <c r="BW2142" t="s">
        <v>5938</v>
      </c>
      <c r="BX2142" t="s">
        <v>161</v>
      </c>
      <c r="BY2142">
        <v>125</v>
      </c>
      <c r="BZ2142">
        <v>72</v>
      </c>
      <c r="CA2142">
        <v>62</v>
      </c>
      <c r="CB2142">
        <v>20</v>
      </c>
      <c r="CC2142">
        <v>1</v>
      </c>
      <c r="CD2142">
        <v>1</v>
      </c>
      <c r="CE2142">
        <v>9</v>
      </c>
      <c r="CF2142">
        <v>6</v>
      </c>
      <c r="CG2142">
        <v>53</v>
      </c>
      <c r="CH2142">
        <v>45</v>
      </c>
      <c r="CI2142">
        <f>CE2142+CG2142</f>
        <v>62</v>
      </c>
      <c r="CJ2142">
        <v>9939</v>
      </c>
      <c r="CK2142">
        <v>31</v>
      </c>
      <c r="CL2142">
        <v>5535</v>
      </c>
      <c r="CM2142">
        <v>729</v>
      </c>
      <c r="CN2142">
        <v>3644</v>
      </c>
      <c r="CO2142">
        <v>5155</v>
      </c>
      <c r="CP2142">
        <v>31</v>
      </c>
      <c r="CQ2142">
        <v>1897</v>
      </c>
      <c r="CR2142">
        <v>376</v>
      </c>
      <c r="CS2142">
        <v>2851</v>
      </c>
      <c r="CT2142">
        <v>48</v>
      </c>
      <c r="CU2142">
        <v>21</v>
      </c>
      <c r="CW2142">
        <v>5</v>
      </c>
      <c r="CY2142">
        <v>7</v>
      </c>
      <c r="DB2142">
        <f>CX2142+CZ2142+DA2142</f>
        <v>0</v>
      </c>
      <c r="DC2142">
        <v>5</v>
      </c>
      <c r="DE2142">
        <v>2</v>
      </c>
      <c r="DF2142">
        <v>2</v>
      </c>
      <c r="DG2142" s="13">
        <f>(DC2142+DD2142)/CU2142</f>
        <v>0.23809523809523808</v>
      </c>
      <c r="DH2142">
        <v>412</v>
      </c>
      <c r="DI2142">
        <v>412</v>
      </c>
      <c r="DJ2142">
        <v>173</v>
      </c>
      <c r="DK2142">
        <v>173</v>
      </c>
      <c r="DL2142">
        <v>129</v>
      </c>
      <c r="DM2142">
        <v>72</v>
      </c>
      <c r="DN2142">
        <v>69</v>
      </c>
      <c r="DO2142">
        <v>22</v>
      </c>
      <c r="DP2142">
        <v>6</v>
      </c>
      <c r="DQ2142">
        <v>43</v>
      </c>
      <c r="DR2142">
        <v>1</v>
      </c>
      <c r="DS2142">
        <v>6</v>
      </c>
      <c r="DU2142">
        <v>17</v>
      </c>
      <c r="DX2142">
        <v>11</v>
      </c>
      <c r="DY2142" t="s">
        <v>564</v>
      </c>
      <c r="DZ2142">
        <v>2</v>
      </c>
      <c r="EA2142">
        <v>29</v>
      </c>
      <c r="EB2142">
        <v>4</v>
      </c>
      <c r="EE2142">
        <v>4</v>
      </c>
      <c r="EI2142">
        <f>CO2142</f>
        <v>5155</v>
      </c>
      <c r="EJ2142" s="16">
        <f>BU2142</f>
        <v>0</v>
      </c>
      <c r="EK2142" s="16">
        <f>EJ2142/EI2142</f>
        <v>0</v>
      </c>
      <c r="EL2142">
        <f>DJ2142</f>
        <v>173</v>
      </c>
      <c r="EM2142" s="16">
        <f>EK2142*EL2142</f>
        <v>0</v>
      </c>
    </row>
    <row r="2143" spans="1:143" x14ac:dyDescent="0.25">
      <c r="A2143">
        <v>2015</v>
      </c>
      <c r="B2143">
        <v>2061</v>
      </c>
      <c r="C2143" t="s">
        <v>389</v>
      </c>
      <c r="D2143" t="s">
        <v>5797</v>
      </c>
      <c r="E2143" t="s">
        <v>5939</v>
      </c>
      <c r="F2143" t="s">
        <v>5939</v>
      </c>
      <c r="G2143" t="s">
        <v>145</v>
      </c>
      <c r="H2143">
        <v>531830</v>
      </c>
      <c r="I2143" t="s">
        <v>5853</v>
      </c>
      <c r="J2143" t="s">
        <v>389</v>
      </c>
      <c r="K2143">
        <v>98901</v>
      </c>
      <c r="L2143" t="s">
        <v>163</v>
      </c>
      <c r="N2143" t="s">
        <v>164</v>
      </c>
      <c r="O2143" t="s">
        <v>165</v>
      </c>
      <c r="P2143" t="s">
        <v>210</v>
      </c>
      <c r="Q2143" t="s">
        <v>256</v>
      </c>
      <c r="R2143" t="s">
        <v>248</v>
      </c>
      <c r="S2143" t="s">
        <v>210</v>
      </c>
      <c r="V2143" t="s">
        <v>257</v>
      </c>
      <c r="W2143" t="s">
        <v>175</v>
      </c>
      <c r="Y2143">
        <v>0</v>
      </c>
      <c r="Z2143">
        <v>0</v>
      </c>
      <c r="AA2143">
        <v>4</v>
      </c>
      <c r="AB2143">
        <v>4</v>
      </c>
      <c r="AI2143" t="s">
        <v>297</v>
      </c>
      <c r="AJ2143">
        <v>4</v>
      </c>
      <c r="AR2143" t="s">
        <v>176</v>
      </c>
      <c r="AS2143" t="s">
        <v>210</v>
      </c>
      <c r="BJ2143" s="12">
        <v>0</v>
      </c>
      <c r="BK2143" s="12">
        <v>0</v>
      </c>
      <c r="BS2143" s="12">
        <v>0</v>
      </c>
      <c r="BT2143" s="12">
        <v>0</v>
      </c>
      <c r="BU2143" s="12">
        <v>0</v>
      </c>
      <c r="BV2143" s="12">
        <v>0</v>
      </c>
      <c r="BW2143" t="s">
        <v>5939</v>
      </c>
      <c r="BX2143" t="s">
        <v>259</v>
      </c>
      <c r="BY2143">
        <v>5</v>
      </c>
      <c r="BZ2143">
        <v>5</v>
      </c>
      <c r="CG2143">
        <v>5</v>
      </c>
      <c r="CH2143">
        <v>5</v>
      </c>
      <c r="CI2143">
        <f>CE2143+CG2143</f>
        <v>5</v>
      </c>
      <c r="CJ2143">
        <v>1682</v>
      </c>
      <c r="CN2143">
        <v>1682</v>
      </c>
      <c r="CO2143">
        <v>1682</v>
      </c>
      <c r="CS2143">
        <v>1682</v>
      </c>
      <c r="CT2143">
        <v>2</v>
      </c>
      <c r="CU2143">
        <v>2</v>
      </c>
      <c r="DB2143">
        <f>CX2143+CZ2143+DA2143</f>
        <v>0</v>
      </c>
      <c r="DC2143">
        <v>1</v>
      </c>
      <c r="DF2143">
        <v>1</v>
      </c>
      <c r="DG2143" s="13">
        <f>(DC2143+DD2143)/CU2143</f>
        <v>0.5</v>
      </c>
      <c r="DH2143">
        <v>382</v>
      </c>
      <c r="DI2143">
        <v>269</v>
      </c>
      <c r="DJ2143">
        <v>335</v>
      </c>
      <c r="DK2143">
        <v>222</v>
      </c>
      <c r="EI2143">
        <f>CO2143</f>
        <v>1682</v>
      </c>
      <c r="EJ2143" s="16">
        <f>BU2143</f>
        <v>0</v>
      </c>
      <c r="EK2143" s="16">
        <f>EJ2143/EI2143</f>
        <v>0</v>
      </c>
      <c r="EL2143">
        <f>DJ2143</f>
        <v>335</v>
      </c>
      <c r="EM2143" s="16">
        <f>EK2143*EL2143</f>
        <v>0</v>
      </c>
    </row>
    <row r="2144" spans="1:143" x14ac:dyDescent="0.25">
      <c r="A2144">
        <v>2015</v>
      </c>
      <c r="B2144">
        <v>2062</v>
      </c>
      <c r="C2144" t="s">
        <v>389</v>
      </c>
      <c r="D2144" t="s">
        <v>5797</v>
      </c>
      <c r="E2144" t="s">
        <v>5940</v>
      </c>
      <c r="F2144" t="s">
        <v>5940</v>
      </c>
      <c r="G2144" t="s">
        <v>145</v>
      </c>
      <c r="H2144">
        <v>531830</v>
      </c>
      <c r="I2144" t="s">
        <v>5941</v>
      </c>
      <c r="J2144" t="s">
        <v>389</v>
      </c>
      <c r="K2144">
        <v>98901</v>
      </c>
      <c r="L2144" t="s">
        <v>163</v>
      </c>
      <c r="N2144" t="s">
        <v>164</v>
      </c>
      <c r="O2144" t="s">
        <v>198</v>
      </c>
      <c r="P2144" t="s">
        <v>152</v>
      </c>
      <c r="Q2144" t="s">
        <v>256</v>
      </c>
      <c r="R2144" t="s">
        <v>187</v>
      </c>
      <c r="S2144" t="s">
        <v>210</v>
      </c>
      <c r="T2144" t="s">
        <v>168</v>
      </c>
      <c r="V2144" t="s">
        <v>161</v>
      </c>
      <c r="W2144" t="s">
        <v>175</v>
      </c>
      <c r="Y2144">
        <v>0</v>
      </c>
      <c r="Z2144">
        <v>0</v>
      </c>
      <c r="AA2144">
        <v>6</v>
      </c>
      <c r="AB2144">
        <v>6</v>
      </c>
      <c r="AI2144" t="s">
        <v>236</v>
      </c>
      <c r="AJ2144">
        <v>6</v>
      </c>
      <c r="AR2144" t="s">
        <v>176</v>
      </c>
      <c r="AS2144" t="s">
        <v>152</v>
      </c>
      <c r="BJ2144" s="12">
        <v>0</v>
      </c>
      <c r="BK2144" s="12">
        <v>0</v>
      </c>
      <c r="BS2144" s="12">
        <v>0</v>
      </c>
      <c r="BT2144" s="12">
        <v>0</v>
      </c>
      <c r="BU2144" s="12">
        <v>0</v>
      </c>
      <c r="BV2144" s="12">
        <v>0</v>
      </c>
      <c r="BW2144" t="s">
        <v>5940</v>
      </c>
      <c r="BX2144" t="s">
        <v>161</v>
      </c>
      <c r="BY2144">
        <v>35</v>
      </c>
      <c r="BZ2144">
        <v>35</v>
      </c>
      <c r="CE2144">
        <v>2</v>
      </c>
      <c r="CF2144">
        <v>2</v>
      </c>
      <c r="CG2144">
        <v>33</v>
      </c>
      <c r="CH2144">
        <v>33</v>
      </c>
      <c r="CI2144">
        <f>CE2144+CG2144</f>
        <v>35</v>
      </c>
      <c r="CJ2144">
        <v>773</v>
      </c>
      <c r="CM2144">
        <v>52</v>
      </c>
      <c r="CN2144">
        <v>721</v>
      </c>
      <c r="CO2144">
        <v>773</v>
      </c>
      <c r="CR2144">
        <v>52</v>
      </c>
      <c r="CS2144">
        <v>721</v>
      </c>
      <c r="CT2144">
        <v>31</v>
      </c>
      <c r="CU2144">
        <v>31</v>
      </c>
      <c r="CW2144">
        <v>7</v>
      </c>
      <c r="CY2144">
        <v>7</v>
      </c>
      <c r="CZ2144">
        <v>1</v>
      </c>
      <c r="DA2144">
        <v>3</v>
      </c>
      <c r="DB2144">
        <f>CX2144+CZ2144+DA2144</f>
        <v>4</v>
      </c>
      <c r="DC2144">
        <v>2</v>
      </c>
      <c r="DE2144">
        <v>1</v>
      </c>
      <c r="DF2144">
        <v>10</v>
      </c>
      <c r="DG2144" s="13">
        <f>(DC2144+DD2144)/CU2144</f>
        <v>6.4516129032258063E-2</v>
      </c>
      <c r="DH2144">
        <v>734</v>
      </c>
      <c r="DI2144">
        <v>700</v>
      </c>
      <c r="DJ2144">
        <v>87</v>
      </c>
      <c r="DK2144">
        <v>87</v>
      </c>
      <c r="DL2144">
        <v>31</v>
      </c>
      <c r="DM2144">
        <v>31</v>
      </c>
      <c r="DP2144">
        <v>2</v>
      </c>
      <c r="DQ2144">
        <v>29</v>
      </c>
      <c r="DS2144">
        <v>5</v>
      </c>
      <c r="DU2144">
        <v>6</v>
      </c>
      <c r="DW2144">
        <v>4</v>
      </c>
      <c r="EA2144">
        <v>16</v>
      </c>
      <c r="EB2144">
        <v>3</v>
      </c>
      <c r="EE2144">
        <v>3</v>
      </c>
      <c r="EF2144">
        <v>1</v>
      </c>
      <c r="EG2144">
        <v>0</v>
      </c>
      <c r="EH2144" s="13">
        <v>0</v>
      </c>
      <c r="EI2144">
        <f>CO2144</f>
        <v>773</v>
      </c>
      <c r="EJ2144" s="16">
        <f>BU2144</f>
        <v>0</v>
      </c>
      <c r="EK2144" s="16">
        <f>EJ2144/EI2144</f>
        <v>0</v>
      </c>
      <c r="EL2144">
        <f>DJ2144</f>
        <v>87</v>
      </c>
      <c r="EM2144" s="16">
        <f>EK2144*EL2144</f>
        <v>0</v>
      </c>
    </row>
    <row r="2145" spans="1:143" x14ac:dyDescent="0.25">
      <c r="A2145">
        <v>2015</v>
      </c>
      <c r="B2145">
        <v>2063</v>
      </c>
      <c r="C2145" t="s">
        <v>389</v>
      </c>
      <c r="D2145" t="s">
        <v>5797</v>
      </c>
      <c r="E2145" t="s">
        <v>5891</v>
      </c>
      <c r="F2145" t="s">
        <v>5891</v>
      </c>
      <c r="AJ2145">
        <v>0</v>
      </c>
      <c r="BJ2145" s="12">
        <v>0</v>
      </c>
      <c r="BK2145" s="12">
        <v>0</v>
      </c>
      <c r="BS2145" s="12">
        <v>0</v>
      </c>
      <c r="BT2145" s="12">
        <v>0</v>
      </c>
      <c r="BU2145" s="12">
        <v>0</v>
      </c>
      <c r="BV2145" s="12">
        <v>0</v>
      </c>
      <c r="BW2145" t="s">
        <v>5891</v>
      </c>
      <c r="BX2145" t="s">
        <v>141</v>
      </c>
      <c r="BY2145">
        <v>203</v>
      </c>
      <c r="BZ2145">
        <v>92</v>
      </c>
      <c r="CA2145">
        <v>133</v>
      </c>
      <c r="CB2145">
        <v>36</v>
      </c>
      <c r="CE2145">
        <v>9</v>
      </c>
      <c r="CF2145">
        <v>6</v>
      </c>
      <c r="CG2145">
        <v>61</v>
      </c>
      <c r="CH2145">
        <v>50</v>
      </c>
      <c r="CI2145">
        <f>CE2145+CG2145</f>
        <v>70</v>
      </c>
      <c r="CJ2145">
        <v>19309</v>
      </c>
      <c r="CL2145">
        <v>12691</v>
      </c>
      <c r="CM2145">
        <v>909</v>
      </c>
      <c r="CN2145">
        <v>5709</v>
      </c>
      <c r="CO2145">
        <v>8672</v>
      </c>
      <c r="CQ2145">
        <v>3427</v>
      </c>
      <c r="CR2145">
        <v>621</v>
      </c>
      <c r="CS2145">
        <v>4624</v>
      </c>
      <c r="CT2145">
        <v>53</v>
      </c>
      <c r="CU2145">
        <v>26</v>
      </c>
      <c r="CW2145">
        <v>1</v>
      </c>
      <c r="CY2145">
        <v>1</v>
      </c>
      <c r="DB2145">
        <f>CX2145+CZ2145+DA2145</f>
        <v>0</v>
      </c>
      <c r="DC2145">
        <v>21</v>
      </c>
      <c r="DE2145">
        <v>2</v>
      </c>
      <c r="DF2145">
        <v>1</v>
      </c>
      <c r="DG2145" s="13">
        <f>(DC2145+DD2145)/CU2145</f>
        <v>0.80769230769230771</v>
      </c>
      <c r="DH2145">
        <v>2025</v>
      </c>
      <c r="DI2145">
        <v>1520</v>
      </c>
      <c r="DJ2145">
        <v>1413</v>
      </c>
      <c r="DK2145">
        <v>1309</v>
      </c>
      <c r="DL2145">
        <v>202</v>
      </c>
      <c r="DM2145">
        <v>88</v>
      </c>
      <c r="DN2145">
        <v>137</v>
      </c>
      <c r="DO2145">
        <v>36</v>
      </c>
      <c r="DP2145">
        <v>5</v>
      </c>
      <c r="DQ2145">
        <v>47</v>
      </c>
      <c r="DS2145">
        <v>15</v>
      </c>
      <c r="DU2145">
        <v>19</v>
      </c>
      <c r="DX2145">
        <v>47</v>
      </c>
      <c r="EA2145">
        <v>7</v>
      </c>
      <c r="EB2145">
        <v>2</v>
      </c>
      <c r="EC2145" t="s">
        <v>311</v>
      </c>
      <c r="EE2145">
        <v>1</v>
      </c>
      <c r="EF2145">
        <v>26</v>
      </c>
      <c r="EG2145">
        <v>3</v>
      </c>
      <c r="EH2145" s="13">
        <v>0.115384615384615</v>
      </c>
      <c r="EI2145">
        <f>CO2145</f>
        <v>8672</v>
      </c>
      <c r="EJ2145" s="16">
        <f>BU2145</f>
        <v>0</v>
      </c>
      <c r="EK2145" s="16">
        <f>EJ2145/EI2145</f>
        <v>0</v>
      </c>
      <c r="EL2145">
        <f>DJ2145</f>
        <v>1413</v>
      </c>
      <c r="EM2145" s="16">
        <f>EK2145*EL2145</f>
        <v>0</v>
      </c>
    </row>
    <row r="2146" spans="1:143" x14ac:dyDescent="0.25">
      <c r="A2146">
        <v>2015</v>
      </c>
      <c r="B2146">
        <v>2064</v>
      </c>
      <c r="C2146" t="s">
        <v>389</v>
      </c>
      <c r="D2146" t="s">
        <v>5797</v>
      </c>
      <c r="E2146" t="s">
        <v>5942</v>
      </c>
      <c r="F2146" t="s">
        <v>5942</v>
      </c>
      <c r="AJ2146">
        <v>0</v>
      </c>
      <c r="BJ2146" s="12">
        <v>0</v>
      </c>
      <c r="BK2146" s="12">
        <v>0</v>
      </c>
      <c r="BS2146" s="12">
        <v>0</v>
      </c>
      <c r="BT2146" s="12">
        <v>0</v>
      </c>
      <c r="BU2146" s="12">
        <v>0</v>
      </c>
      <c r="BV2146" s="12">
        <v>0</v>
      </c>
      <c r="BW2146" t="s">
        <v>5942</v>
      </c>
      <c r="BX2146" t="s">
        <v>259</v>
      </c>
      <c r="BY2146">
        <v>33</v>
      </c>
      <c r="BZ2146">
        <v>9</v>
      </c>
      <c r="CA2146">
        <v>33</v>
      </c>
      <c r="CB2146">
        <v>9</v>
      </c>
      <c r="CI2146">
        <f>CE2146+CG2146</f>
        <v>0</v>
      </c>
      <c r="CJ2146">
        <v>11012</v>
      </c>
      <c r="CL2146">
        <v>11012</v>
      </c>
      <c r="CO2146">
        <v>3108</v>
      </c>
      <c r="CQ2146">
        <v>3108</v>
      </c>
      <c r="CT2146">
        <v>4</v>
      </c>
      <c r="CU2146">
        <v>1</v>
      </c>
      <c r="DB2146">
        <f>CX2146+CZ2146+DA2146</f>
        <v>0</v>
      </c>
      <c r="DC2146">
        <v>1</v>
      </c>
      <c r="DG2146" s="13">
        <f>(DC2146+DD2146)/CU2146</f>
        <v>1</v>
      </c>
      <c r="DH2146">
        <v>564</v>
      </c>
      <c r="DI2146">
        <v>339</v>
      </c>
      <c r="DJ2146">
        <v>564</v>
      </c>
      <c r="DK2146">
        <v>339</v>
      </c>
      <c r="DL2146">
        <v>12</v>
      </c>
      <c r="DM2146">
        <v>2</v>
      </c>
      <c r="DN2146">
        <v>12</v>
      </c>
      <c r="DO2146">
        <v>2</v>
      </c>
      <c r="DS2146">
        <v>1</v>
      </c>
      <c r="EA2146">
        <v>1</v>
      </c>
      <c r="EI2146">
        <f>CO2146</f>
        <v>3108</v>
      </c>
      <c r="EJ2146" s="16">
        <f>BU2146</f>
        <v>0</v>
      </c>
      <c r="EK2146" s="16">
        <f>EJ2146/EI2146</f>
        <v>0</v>
      </c>
      <c r="EL2146">
        <f>DJ2146</f>
        <v>564</v>
      </c>
      <c r="EM2146" s="16">
        <f>EK2146*EL2146</f>
        <v>0</v>
      </c>
    </row>
    <row r="2147" spans="1:143" x14ac:dyDescent="0.25">
      <c r="A2147">
        <v>2015</v>
      </c>
      <c r="B2147">
        <v>2065</v>
      </c>
      <c r="C2147" t="s">
        <v>389</v>
      </c>
      <c r="D2147" t="s">
        <v>5797</v>
      </c>
      <c r="E2147" t="s">
        <v>5943</v>
      </c>
      <c r="F2147" t="s">
        <v>5943</v>
      </c>
      <c r="AJ2147">
        <v>0</v>
      </c>
      <c r="BJ2147" s="12">
        <v>0</v>
      </c>
      <c r="BK2147" s="12">
        <v>0</v>
      </c>
      <c r="BS2147" s="12">
        <v>0</v>
      </c>
      <c r="BT2147" s="12">
        <v>0</v>
      </c>
      <c r="BU2147" s="12">
        <v>0</v>
      </c>
      <c r="BV2147" s="12">
        <v>0</v>
      </c>
      <c r="BW2147" t="s">
        <v>5943</v>
      </c>
      <c r="BX2147" t="s">
        <v>343</v>
      </c>
      <c r="BY2147">
        <v>39</v>
      </c>
      <c r="BZ2147">
        <v>18</v>
      </c>
      <c r="CA2147">
        <v>36</v>
      </c>
      <c r="CB2147">
        <v>15</v>
      </c>
      <c r="CG2147">
        <v>3</v>
      </c>
      <c r="CH2147">
        <v>3</v>
      </c>
      <c r="CI2147">
        <f>CE2147+CG2147</f>
        <v>3</v>
      </c>
      <c r="CJ2147">
        <v>11512</v>
      </c>
      <c r="CL2147">
        <v>10523</v>
      </c>
      <c r="CN2147">
        <v>989</v>
      </c>
      <c r="CO2147">
        <v>5520</v>
      </c>
      <c r="CQ2147">
        <v>4531</v>
      </c>
      <c r="CS2147">
        <v>989</v>
      </c>
      <c r="CT2147">
        <v>10</v>
      </c>
      <c r="CU2147">
        <v>5</v>
      </c>
      <c r="CY2147">
        <v>2</v>
      </c>
      <c r="DB2147">
        <f>CX2147+CZ2147+DA2147</f>
        <v>0</v>
      </c>
      <c r="DC2147">
        <v>1</v>
      </c>
      <c r="DE2147">
        <v>2</v>
      </c>
      <c r="DG2147" s="13">
        <f>(DC2147+DD2147)/CU2147</f>
        <v>0.2</v>
      </c>
      <c r="DH2147">
        <v>3587</v>
      </c>
      <c r="DI2147">
        <v>830</v>
      </c>
      <c r="DJ2147">
        <v>542</v>
      </c>
      <c r="DK2147">
        <v>259</v>
      </c>
      <c r="DL2147">
        <v>6</v>
      </c>
      <c r="DM2147">
        <v>2</v>
      </c>
      <c r="DN2147">
        <v>6</v>
      </c>
      <c r="DO2147">
        <v>2</v>
      </c>
      <c r="DS2147">
        <v>1</v>
      </c>
      <c r="DW2147">
        <v>1</v>
      </c>
      <c r="EI2147">
        <f>CO2147</f>
        <v>5520</v>
      </c>
      <c r="EJ2147" s="16">
        <f>BU2147</f>
        <v>0</v>
      </c>
      <c r="EK2147" s="16">
        <f>EJ2147/EI2147</f>
        <v>0</v>
      </c>
      <c r="EL2147">
        <f>DJ2147</f>
        <v>542</v>
      </c>
      <c r="EM2147" s="16">
        <f>EK2147*EL2147</f>
        <v>0</v>
      </c>
    </row>
    <row r="2148" spans="1:143" x14ac:dyDescent="0.25">
      <c r="A2148">
        <v>2015</v>
      </c>
      <c r="B2148">
        <v>2066</v>
      </c>
      <c r="C2148" t="s">
        <v>389</v>
      </c>
      <c r="D2148" t="s">
        <v>5944</v>
      </c>
      <c r="E2148" t="s">
        <v>5945</v>
      </c>
      <c r="F2148" t="s">
        <v>5945</v>
      </c>
      <c r="G2148" t="s">
        <v>145</v>
      </c>
      <c r="H2148">
        <v>531830</v>
      </c>
      <c r="I2148" t="s">
        <v>5946</v>
      </c>
      <c r="J2148" t="s">
        <v>389</v>
      </c>
      <c r="K2148">
        <v>98902</v>
      </c>
      <c r="L2148" t="s">
        <v>163</v>
      </c>
      <c r="N2148" t="s">
        <v>197</v>
      </c>
      <c r="O2148" t="s">
        <v>198</v>
      </c>
      <c r="P2148" t="s">
        <v>152</v>
      </c>
      <c r="Q2148" t="s">
        <v>256</v>
      </c>
      <c r="R2148" t="s">
        <v>167</v>
      </c>
      <c r="S2148" t="s">
        <v>152</v>
      </c>
      <c r="T2148" t="s">
        <v>168</v>
      </c>
      <c r="V2148" t="s">
        <v>161</v>
      </c>
      <c r="W2148" t="s">
        <v>333</v>
      </c>
      <c r="X2148" t="s">
        <v>201</v>
      </c>
      <c r="Y2148">
        <v>24</v>
      </c>
      <c r="Z2148">
        <v>8</v>
      </c>
      <c r="AA2148">
        <v>6</v>
      </c>
      <c r="AB2148">
        <v>6</v>
      </c>
      <c r="AI2148" t="s">
        <v>236</v>
      </c>
      <c r="AJ2148">
        <v>30</v>
      </c>
      <c r="AR2148" t="s">
        <v>227</v>
      </c>
      <c r="AS2148" t="s">
        <v>152</v>
      </c>
      <c r="BJ2148" s="12">
        <v>0</v>
      </c>
      <c r="BK2148" s="12">
        <v>0</v>
      </c>
      <c r="BS2148" s="12">
        <v>0</v>
      </c>
      <c r="BT2148" s="12">
        <v>0</v>
      </c>
      <c r="BU2148" s="12">
        <v>0</v>
      </c>
      <c r="BV2148" s="12">
        <v>0</v>
      </c>
      <c r="BW2148" t="s">
        <v>5945</v>
      </c>
      <c r="BX2148" t="s">
        <v>161</v>
      </c>
      <c r="BY2148">
        <v>357</v>
      </c>
      <c r="BZ2148">
        <v>171</v>
      </c>
      <c r="CA2148">
        <v>275</v>
      </c>
      <c r="CB2148">
        <v>90</v>
      </c>
      <c r="CE2148">
        <v>12</v>
      </c>
      <c r="CF2148">
        <v>11</v>
      </c>
      <c r="CG2148">
        <v>70</v>
      </c>
      <c r="CH2148">
        <v>70</v>
      </c>
      <c r="CI2148">
        <f>CE2148+CG2148</f>
        <v>82</v>
      </c>
      <c r="CJ2148">
        <v>11496</v>
      </c>
      <c r="CL2148">
        <v>9467</v>
      </c>
      <c r="CM2148">
        <v>275</v>
      </c>
      <c r="CN2148">
        <v>1754</v>
      </c>
      <c r="CO2148">
        <v>5070</v>
      </c>
      <c r="CQ2148">
        <v>3044</v>
      </c>
      <c r="CR2148">
        <v>272</v>
      </c>
      <c r="CS2148">
        <v>1754</v>
      </c>
      <c r="CT2148">
        <v>322</v>
      </c>
      <c r="CU2148">
        <v>157</v>
      </c>
      <c r="CW2148">
        <v>12</v>
      </c>
      <c r="CY2148">
        <v>18</v>
      </c>
      <c r="CZ2148">
        <v>1</v>
      </c>
      <c r="DA2148">
        <v>3</v>
      </c>
      <c r="DB2148">
        <f>CX2148+CZ2148+DA2148</f>
        <v>4</v>
      </c>
      <c r="DC2148">
        <v>21</v>
      </c>
      <c r="DE2148">
        <v>102</v>
      </c>
      <c r="DG2148" s="13">
        <f>(DC2148+DD2148)/CU2148</f>
        <v>0.13375796178343949</v>
      </c>
      <c r="DH2148">
        <v>4231</v>
      </c>
      <c r="DI2148">
        <v>3726</v>
      </c>
      <c r="DJ2148">
        <v>1160</v>
      </c>
      <c r="DK2148">
        <v>952</v>
      </c>
      <c r="DL2148">
        <v>330</v>
      </c>
      <c r="DM2148">
        <v>159</v>
      </c>
      <c r="DN2148">
        <v>254</v>
      </c>
      <c r="DO2148">
        <v>84</v>
      </c>
      <c r="DP2148">
        <v>11</v>
      </c>
      <c r="DQ2148">
        <v>64</v>
      </c>
      <c r="DS2148">
        <v>13</v>
      </c>
      <c r="DU2148">
        <v>40</v>
      </c>
      <c r="DV2148">
        <v>1</v>
      </c>
      <c r="DW2148">
        <v>6</v>
      </c>
      <c r="DX2148">
        <v>45</v>
      </c>
      <c r="DZ2148">
        <v>48</v>
      </c>
      <c r="EA2148">
        <v>6</v>
      </c>
      <c r="EB2148">
        <v>1</v>
      </c>
      <c r="EE2148">
        <v>1</v>
      </c>
      <c r="EI2148">
        <f>CO2148</f>
        <v>5070</v>
      </c>
      <c r="EJ2148" s="16">
        <f>BU2148</f>
        <v>0</v>
      </c>
      <c r="EK2148" s="16">
        <f>EJ2148/EI2148</f>
        <v>0</v>
      </c>
      <c r="EL2148">
        <f>DJ2148</f>
        <v>1160</v>
      </c>
      <c r="EM2148" s="16">
        <f>EK2148*EL2148</f>
        <v>0</v>
      </c>
    </row>
    <row r="2149" spans="1:143" x14ac:dyDescent="0.25">
      <c r="A2149">
        <v>2015</v>
      </c>
      <c r="B2149">
        <v>2067</v>
      </c>
      <c r="C2149" t="s">
        <v>389</v>
      </c>
      <c r="D2149" t="s">
        <v>5944</v>
      </c>
      <c r="E2149" t="s">
        <v>5947</v>
      </c>
      <c r="F2149" t="s">
        <v>5947</v>
      </c>
      <c r="H2149">
        <v>531830</v>
      </c>
      <c r="I2149" t="s">
        <v>5946</v>
      </c>
      <c r="J2149" t="s">
        <v>389</v>
      </c>
      <c r="K2149">
        <v>98902</v>
      </c>
      <c r="L2149" t="s">
        <v>163</v>
      </c>
      <c r="N2149" t="s">
        <v>164</v>
      </c>
      <c r="O2149" t="s">
        <v>165</v>
      </c>
      <c r="P2149" t="s">
        <v>152</v>
      </c>
      <c r="Q2149" t="s">
        <v>199</v>
      </c>
      <c r="R2149" t="s">
        <v>154</v>
      </c>
      <c r="S2149" t="s">
        <v>210</v>
      </c>
      <c r="T2149" t="s">
        <v>168</v>
      </c>
      <c r="V2149" t="s">
        <v>343</v>
      </c>
      <c r="W2149" t="s">
        <v>333</v>
      </c>
      <c r="X2149" t="s">
        <v>201</v>
      </c>
      <c r="Y2149">
        <v>35</v>
      </c>
      <c r="Z2149">
        <v>13</v>
      </c>
      <c r="AA2149">
        <v>3</v>
      </c>
      <c r="AB2149">
        <v>3</v>
      </c>
      <c r="AI2149" t="s">
        <v>236</v>
      </c>
      <c r="AJ2149">
        <v>38</v>
      </c>
      <c r="AR2149" t="s">
        <v>227</v>
      </c>
      <c r="AS2149" t="s">
        <v>152</v>
      </c>
      <c r="AU2149" t="s">
        <v>5948</v>
      </c>
      <c r="BJ2149" s="12">
        <v>0</v>
      </c>
      <c r="BK2149" s="12">
        <v>0</v>
      </c>
      <c r="BS2149" s="12">
        <v>0</v>
      </c>
      <c r="BT2149" s="12">
        <v>0</v>
      </c>
      <c r="BU2149" s="12">
        <v>0</v>
      </c>
      <c r="BV2149" s="12">
        <v>0</v>
      </c>
      <c r="BW2149" t="s">
        <v>5947</v>
      </c>
      <c r="BX2149" t="s">
        <v>161</v>
      </c>
      <c r="BY2149">
        <v>64</v>
      </c>
      <c r="BZ2149">
        <v>20</v>
      </c>
      <c r="CA2149">
        <v>62</v>
      </c>
      <c r="CB2149">
        <v>18</v>
      </c>
      <c r="CG2149">
        <v>2</v>
      </c>
      <c r="CH2149">
        <v>2</v>
      </c>
      <c r="CI2149">
        <f>CE2149+CG2149</f>
        <v>2</v>
      </c>
      <c r="CJ2149">
        <v>21985</v>
      </c>
      <c r="CL2149">
        <v>21255</v>
      </c>
      <c r="CN2149">
        <v>730</v>
      </c>
      <c r="CO2149">
        <v>6949</v>
      </c>
      <c r="CQ2149">
        <v>6219</v>
      </c>
      <c r="CS2149">
        <v>730</v>
      </c>
      <c r="CT2149">
        <v>3</v>
      </c>
      <c r="CU2149">
        <v>1</v>
      </c>
      <c r="DB2149">
        <f>CX2149+CZ2149+DA2149</f>
        <v>0</v>
      </c>
      <c r="DE2149">
        <v>1</v>
      </c>
      <c r="DG2149" s="13">
        <f>(DC2149+DD2149)/CU2149</f>
        <v>0</v>
      </c>
      <c r="DH2149">
        <v>558</v>
      </c>
      <c r="DI2149">
        <v>151</v>
      </c>
      <c r="DL2149">
        <v>6</v>
      </c>
      <c r="DM2149">
        <v>1</v>
      </c>
      <c r="DN2149">
        <v>6</v>
      </c>
      <c r="DO2149">
        <v>1</v>
      </c>
      <c r="DW2149">
        <v>1</v>
      </c>
      <c r="EI2149">
        <f>CO2149</f>
        <v>6949</v>
      </c>
      <c r="EJ2149" s="16">
        <f>BU2149</f>
        <v>0</v>
      </c>
      <c r="EK2149" s="16">
        <f>EJ2149/EI2149</f>
        <v>0</v>
      </c>
      <c r="EL2149">
        <f>DJ2149</f>
        <v>0</v>
      </c>
      <c r="EM2149" s="16">
        <f>EK2149*EL2149</f>
        <v>0</v>
      </c>
    </row>
    <row r="2150" spans="1:143" x14ac:dyDescent="0.25">
      <c r="A2150">
        <v>2015</v>
      </c>
      <c r="B2150">
        <v>2055</v>
      </c>
      <c r="C2150" t="s">
        <v>389</v>
      </c>
      <c r="D2150" t="s">
        <v>5949</v>
      </c>
      <c r="F2150" t="s">
        <v>5950</v>
      </c>
      <c r="G2150" t="s">
        <v>145</v>
      </c>
      <c r="H2150">
        <v>539077</v>
      </c>
      <c r="I2150" t="s">
        <v>5951</v>
      </c>
      <c r="J2150" t="s">
        <v>5903</v>
      </c>
      <c r="K2150">
        <v>98944</v>
      </c>
      <c r="L2150" t="s">
        <v>163</v>
      </c>
      <c r="N2150" t="s">
        <v>263</v>
      </c>
      <c r="O2150" t="s">
        <v>165</v>
      </c>
      <c r="P2150" t="s">
        <v>152</v>
      </c>
      <c r="Q2150" t="s">
        <v>207</v>
      </c>
      <c r="R2150" t="s">
        <v>187</v>
      </c>
      <c r="S2150" t="s">
        <v>152</v>
      </c>
      <c r="T2150" t="s">
        <v>168</v>
      </c>
      <c r="V2150" t="s">
        <v>161</v>
      </c>
      <c r="W2150" t="s">
        <v>333</v>
      </c>
      <c r="Y2150">
        <v>10</v>
      </c>
      <c r="Z2150">
        <v>5</v>
      </c>
      <c r="AA2150">
        <v>0</v>
      </c>
      <c r="AB2150">
        <v>0</v>
      </c>
      <c r="AI2150" t="s">
        <v>236</v>
      </c>
      <c r="AJ2150">
        <v>10</v>
      </c>
      <c r="AR2150" t="s">
        <v>227</v>
      </c>
      <c r="AS2150" t="s">
        <v>152</v>
      </c>
      <c r="BJ2150" s="12">
        <v>0</v>
      </c>
      <c r="BK2150" s="12">
        <v>0</v>
      </c>
      <c r="BR2150" s="12" t="s">
        <v>416</v>
      </c>
      <c r="BS2150" s="12">
        <v>0</v>
      </c>
      <c r="BT2150" s="12">
        <v>0</v>
      </c>
      <c r="BU2150" s="12">
        <v>0</v>
      </c>
      <c r="BV2150" s="12">
        <v>0</v>
      </c>
      <c r="BW2150" t="s">
        <v>5950</v>
      </c>
      <c r="BX2150" t="s">
        <v>161</v>
      </c>
      <c r="BY2150">
        <v>26</v>
      </c>
      <c r="BZ2150">
        <v>8</v>
      </c>
      <c r="CA2150">
        <v>23</v>
      </c>
      <c r="CB2150">
        <v>5</v>
      </c>
      <c r="CG2150">
        <v>3</v>
      </c>
      <c r="CH2150">
        <v>3</v>
      </c>
      <c r="CI2150">
        <f>CE2150+CG2150</f>
        <v>3</v>
      </c>
      <c r="CJ2150">
        <v>2618</v>
      </c>
      <c r="CL2150">
        <v>2608</v>
      </c>
      <c r="CN2150">
        <v>10</v>
      </c>
      <c r="CO2150">
        <v>750</v>
      </c>
      <c r="CQ2150">
        <v>740</v>
      </c>
      <c r="CS2150">
        <v>10</v>
      </c>
      <c r="CT2150">
        <v>17</v>
      </c>
      <c r="CU2150">
        <v>4</v>
      </c>
      <c r="CY2150">
        <v>2</v>
      </c>
      <c r="DB2150">
        <f>CX2150+CZ2150+DA2150</f>
        <v>0</v>
      </c>
      <c r="DC2150">
        <v>2</v>
      </c>
      <c r="DG2150" s="13">
        <f>(DC2150+DD2150)/CU2150</f>
        <v>0.5</v>
      </c>
      <c r="DH2150">
        <v>14</v>
      </c>
      <c r="DI2150">
        <v>14</v>
      </c>
      <c r="DJ2150">
        <v>7</v>
      </c>
      <c r="DK2150">
        <v>7</v>
      </c>
      <c r="DL2150">
        <v>19</v>
      </c>
      <c r="DM2150">
        <v>6</v>
      </c>
      <c r="DN2150">
        <v>16</v>
      </c>
      <c r="DO2150">
        <v>3</v>
      </c>
      <c r="DQ2150">
        <v>3</v>
      </c>
      <c r="DU2150">
        <v>2</v>
      </c>
      <c r="DX2150">
        <v>4</v>
      </c>
      <c r="EI2150">
        <f>CO2150</f>
        <v>750</v>
      </c>
      <c r="EJ2150" s="16">
        <f>BU2150</f>
        <v>0</v>
      </c>
      <c r="EK2150" s="16">
        <f>EJ2150/EI2150</f>
        <v>0</v>
      </c>
      <c r="EL2150">
        <f>DJ2150</f>
        <v>7</v>
      </c>
      <c r="EM2150" s="16">
        <f>EK2150*EL2150</f>
        <v>0</v>
      </c>
    </row>
    <row r="2151" spans="1:143" x14ac:dyDescent="0.25">
      <c r="A2151">
        <v>2015</v>
      </c>
      <c r="B2151">
        <v>2049</v>
      </c>
      <c r="C2151" t="s">
        <v>389</v>
      </c>
      <c r="D2151" t="s">
        <v>5949</v>
      </c>
      <c r="F2151" t="s">
        <v>5952</v>
      </c>
      <c r="G2151" t="s">
        <v>145</v>
      </c>
      <c r="H2151">
        <v>539077</v>
      </c>
      <c r="I2151" t="s">
        <v>5951</v>
      </c>
      <c r="J2151" t="s">
        <v>5903</v>
      </c>
      <c r="K2151">
        <v>98944</v>
      </c>
      <c r="L2151" t="s">
        <v>163</v>
      </c>
      <c r="N2151" t="s">
        <v>197</v>
      </c>
      <c r="O2151" t="s">
        <v>198</v>
      </c>
      <c r="P2151" t="s">
        <v>152</v>
      </c>
      <c r="Q2151" t="s">
        <v>207</v>
      </c>
      <c r="R2151" t="s">
        <v>167</v>
      </c>
      <c r="S2151" t="s">
        <v>152</v>
      </c>
      <c r="T2151" t="s">
        <v>168</v>
      </c>
      <c r="V2151" t="s">
        <v>161</v>
      </c>
      <c r="W2151" t="s">
        <v>158</v>
      </c>
      <c r="X2151" t="s">
        <v>201</v>
      </c>
      <c r="Y2151">
        <v>7</v>
      </c>
      <c r="Z2151">
        <v>2</v>
      </c>
      <c r="AA2151">
        <v>0</v>
      </c>
      <c r="AB2151">
        <v>0</v>
      </c>
      <c r="AI2151" t="s">
        <v>236</v>
      </c>
      <c r="AJ2151">
        <v>7</v>
      </c>
      <c r="AR2151" t="s">
        <v>227</v>
      </c>
      <c r="AS2151" t="s">
        <v>152</v>
      </c>
      <c r="AV2151" s="12">
        <v>5106.2700000000004</v>
      </c>
      <c r="AY2151" s="15">
        <v>30371.63</v>
      </c>
      <c r="BI2151" s="12">
        <v>35477.9</v>
      </c>
      <c r="BJ2151" s="12">
        <v>70955.8</v>
      </c>
      <c r="BK2151" s="12">
        <v>5106.2700000000004</v>
      </c>
      <c r="BR2151" s="12" t="s">
        <v>416</v>
      </c>
      <c r="BS2151" s="12">
        <v>35477.9</v>
      </c>
      <c r="BT2151" s="12">
        <v>35477.9</v>
      </c>
      <c r="BU2151" s="12">
        <v>106433.7</v>
      </c>
      <c r="BV2151" s="12">
        <v>5106.2700000000004</v>
      </c>
      <c r="CI2151">
        <f>CE2151+CG2151</f>
        <v>0</v>
      </c>
      <c r="DB2151">
        <f>CX2151+CZ2151+DA2151</f>
        <v>0</v>
      </c>
      <c r="DG2151" s="13" t="e">
        <f>(DC2151+DD2151)/CU2151</f>
        <v>#DIV/0!</v>
      </c>
      <c r="EI2151">
        <f>CO2151</f>
        <v>0</v>
      </c>
      <c r="EJ2151" s="16">
        <f>BU2151</f>
        <v>106433.7</v>
      </c>
      <c r="EK2151" s="16" t="e">
        <f>EJ2151/EI2151</f>
        <v>#DIV/0!</v>
      </c>
      <c r="EL2151">
        <f>DJ2151</f>
        <v>0</v>
      </c>
      <c r="EM2151" s="16" t="e">
        <f>EK2151*EL2151</f>
        <v>#DIV/0!</v>
      </c>
    </row>
  </sheetData>
  <autoFilter ref="A1:EM2151">
    <sortState ref="A2:EM2151">
      <sortCondition ref="C1:C2151"/>
    </sortState>
  </autoFilter>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2"/>
  <sheetViews>
    <sheetView workbookViewId="0">
      <selection activeCell="EN1" sqref="EN1"/>
    </sheetView>
  </sheetViews>
  <sheetFormatPr defaultRowHeight="15" x14ac:dyDescent="0.25"/>
  <cols>
    <col min="1" max="1" width="18.42578125" bestFit="1" customWidth="1"/>
    <col min="2" max="2" width="37.42578125" bestFit="1" customWidth="1"/>
    <col min="3" max="3" width="21.5703125" bestFit="1" customWidth="1"/>
    <col min="4" max="4" width="31.7109375" bestFit="1" customWidth="1"/>
    <col min="5" max="5" width="27.85546875" bestFit="1" customWidth="1"/>
  </cols>
  <sheetData>
    <row r="1" spans="1:5" x14ac:dyDescent="0.25">
      <c r="A1" s="18" t="s">
        <v>75</v>
      </c>
      <c r="B1" t="s">
        <v>5968</v>
      </c>
    </row>
    <row r="2" spans="1:5" x14ac:dyDescent="0.25">
      <c r="A2" s="18" t="s">
        <v>5969</v>
      </c>
      <c r="B2" t="s">
        <v>5970</v>
      </c>
    </row>
    <row r="4" spans="1:5" x14ac:dyDescent="0.25">
      <c r="A4" s="18" t="s">
        <v>5958</v>
      </c>
      <c r="B4" t="s">
        <v>5960</v>
      </c>
      <c r="C4" t="s">
        <v>5961</v>
      </c>
      <c r="D4" t="s">
        <v>5963</v>
      </c>
      <c r="E4" t="s">
        <v>5967</v>
      </c>
    </row>
    <row r="5" spans="1:5" x14ac:dyDescent="0.25">
      <c r="A5" s="19" t="s">
        <v>138</v>
      </c>
      <c r="B5" s="20"/>
      <c r="C5" s="20"/>
      <c r="D5" s="20"/>
      <c r="E5" s="20"/>
    </row>
    <row r="6" spans="1:5" x14ac:dyDescent="0.25">
      <c r="A6" s="19" t="s">
        <v>190</v>
      </c>
      <c r="B6" s="20"/>
      <c r="C6" s="20"/>
      <c r="D6" s="20"/>
      <c r="E6" s="20"/>
    </row>
    <row r="7" spans="1:5" x14ac:dyDescent="0.25">
      <c r="A7" s="19" t="s">
        <v>229</v>
      </c>
      <c r="B7" s="20"/>
      <c r="C7" s="20"/>
      <c r="D7" s="20"/>
      <c r="E7" s="20"/>
    </row>
    <row r="8" spans="1:5" x14ac:dyDescent="0.25">
      <c r="A8" s="19" t="s">
        <v>483</v>
      </c>
      <c r="B8" s="20">
        <v>23117</v>
      </c>
      <c r="C8" s="20">
        <v>441239</v>
      </c>
      <c r="D8" s="20">
        <v>14708</v>
      </c>
      <c r="E8" s="20">
        <v>41</v>
      </c>
    </row>
    <row r="9" spans="1:5" x14ac:dyDescent="0.25">
      <c r="A9" s="19" t="s">
        <v>635</v>
      </c>
      <c r="B9" s="20"/>
      <c r="C9" s="20"/>
      <c r="D9" s="20"/>
      <c r="E9" s="20"/>
    </row>
    <row r="10" spans="1:5" x14ac:dyDescent="0.25">
      <c r="A10" s="19" t="s">
        <v>811</v>
      </c>
      <c r="B10" s="20">
        <v>5930.8140046296503</v>
      </c>
      <c r="C10" s="20">
        <v>295577</v>
      </c>
      <c r="D10" s="20">
        <v>2504.7641087963007</v>
      </c>
      <c r="E10" s="20">
        <v>11</v>
      </c>
    </row>
    <row r="11" spans="1:5" x14ac:dyDescent="0.25">
      <c r="A11" s="19" t="s">
        <v>1161</v>
      </c>
      <c r="B11" s="20"/>
      <c r="C11" s="20"/>
      <c r="D11" s="20"/>
      <c r="E11" s="20"/>
    </row>
    <row r="12" spans="1:5" x14ac:dyDescent="0.25">
      <c r="A12" s="19" t="s">
        <v>1229</v>
      </c>
      <c r="B12" s="20">
        <v>1685</v>
      </c>
      <c r="C12" s="20">
        <v>111400</v>
      </c>
      <c r="D12" s="20">
        <v>0</v>
      </c>
      <c r="E12" s="20">
        <v>0</v>
      </c>
    </row>
    <row r="13" spans="1:5" x14ac:dyDescent="0.25">
      <c r="A13" s="19" t="s">
        <v>1374</v>
      </c>
      <c r="B13" s="20"/>
      <c r="C13" s="20"/>
      <c r="D13" s="20"/>
      <c r="E13" s="20"/>
    </row>
    <row r="14" spans="1:5" x14ac:dyDescent="0.25">
      <c r="A14" s="19" t="s">
        <v>1412</v>
      </c>
      <c r="B14" s="20">
        <v>2519</v>
      </c>
      <c r="C14" s="20">
        <v>42752</v>
      </c>
      <c r="D14" s="20">
        <v>806</v>
      </c>
      <c r="E14" s="20">
        <v>4</v>
      </c>
    </row>
    <row r="15" spans="1:5" x14ac:dyDescent="0.25">
      <c r="A15" s="19" t="s">
        <v>1468</v>
      </c>
      <c r="B15" s="20"/>
      <c r="C15" s="20"/>
      <c r="D15" s="20"/>
      <c r="E15" s="20"/>
    </row>
    <row r="16" spans="1:5" x14ac:dyDescent="0.25">
      <c r="A16" s="19" t="s">
        <v>1528</v>
      </c>
      <c r="B16" s="20">
        <v>1987</v>
      </c>
      <c r="C16" s="20">
        <v>119247</v>
      </c>
      <c r="D16" s="20">
        <v>882</v>
      </c>
      <c r="E16" s="20">
        <v>3</v>
      </c>
    </row>
    <row r="17" spans="1:5" x14ac:dyDescent="0.25">
      <c r="A17" s="19" t="s">
        <v>1614</v>
      </c>
      <c r="B17" s="20">
        <v>1460</v>
      </c>
      <c r="C17" s="20">
        <v>18338</v>
      </c>
      <c r="D17" s="20">
        <v>0</v>
      </c>
      <c r="E17" s="20">
        <v>0</v>
      </c>
    </row>
    <row r="18" spans="1:5" x14ac:dyDescent="0.25">
      <c r="A18" s="19" t="s">
        <v>1669</v>
      </c>
      <c r="B18" s="20">
        <v>90687</v>
      </c>
      <c r="C18" s="20">
        <v>3367021.38</v>
      </c>
      <c r="D18" s="20">
        <v>45887</v>
      </c>
      <c r="E18" s="20">
        <v>148</v>
      </c>
    </row>
    <row r="19" spans="1:5" x14ac:dyDescent="0.25">
      <c r="A19" s="19" t="s">
        <v>2976</v>
      </c>
      <c r="B19" s="20">
        <v>7464</v>
      </c>
      <c r="C19" s="20">
        <v>103744</v>
      </c>
      <c r="D19" s="20">
        <v>2942</v>
      </c>
      <c r="E19" s="20">
        <v>9</v>
      </c>
    </row>
    <row r="20" spans="1:5" x14ac:dyDescent="0.25">
      <c r="A20" s="19" t="s">
        <v>3230</v>
      </c>
      <c r="B20" s="20"/>
      <c r="C20" s="20"/>
      <c r="D20" s="20"/>
      <c r="E20" s="20"/>
    </row>
    <row r="21" spans="1:5" x14ac:dyDescent="0.25">
      <c r="A21" s="19" t="s">
        <v>3271</v>
      </c>
      <c r="B21" s="20">
        <v>1004</v>
      </c>
      <c r="C21" s="20">
        <v>40031</v>
      </c>
      <c r="D21" s="20">
        <v>0</v>
      </c>
      <c r="E21" s="20">
        <v>0</v>
      </c>
    </row>
    <row r="22" spans="1:5" x14ac:dyDescent="0.25">
      <c r="A22" s="19" t="s">
        <v>3330</v>
      </c>
      <c r="B22" s="20"/>
      <c r="C22" s="20"/>
      <c r="D22" s="20"/>
      <c r="E22" s="20"/>
    </row>
    <row r="23" spans="1:5" x14ac:dyDescent="0.25">
      <c r="A23" s="19" t="s">
        <v>3430</v>
      </c>
      <c r="B23" s="20"/>
      <c r="C23" s="20"/>
      <c r="D23" s="20"/>
      <c r="E23" s="20"/>
    </row>
    <row r="24" spans="1:5" x14ac:dyDescent="0.25">
      <c r="A24" s="19" t="s">
        <v>3463</v>
      </c>
      <c r="B24" s="20"/>
      <c r="C24" s="20"/>
      <c r="D24" s="20"/>
      <c r="E24" s="20"/>
    </row>
    <row r="25" spans="1:5" x14ac:dyDescent="0.25">
      <c r="A25" s="19" t="s">
        <v>3530</v>
      </c>
      <c r="B25" s="20"/>
      <c r="C25" s="20"/>
      <c r="D25" s="20"/>
      <c r="E25" s="20"/>
    </row>
    <row r="26" spans="1:5" x14ac:dyDescent="0.25">
      <c r="A26" s="19" t="s">
        <v>2795</v>
      </c>
      <c r="B26" s="20"/>
      <c r="C26" s="20"/>
      <c r="D26" s="20"/>
      <c r="E26" s="20"/>
    </row>
    <row r="27" spans="1:5" x14ac:dyDescent="0.25">
      <c r="A27" s="19" t="s">
        <v>3624</v>
      </c>
      <c r="B27" s="20">
        <v>408</v>
      </c>
      <c r="C27" s="20">
        <v>7077</v>
      </c>
      <c r="D27" s="20">
        <v>768</v>
      </c>
      <c r="E27" s="20">
        <v>3</v>
      </c>
    </row>
    <row r="28" spans="1:5" x14ac:dyDescent="0.25">
      <c r="A28" s="19" t="s">
        <v>3649</v>
      </c>
      <c r="B28" s="20">
        <v>12949.701446759391</v>
      </c>
      <c r="C28" s="20">
        <v>488614</v>
      </c>
      <c r="D28" s="20">
        <v>3060.4000115739864</v>
      </c>
      <c r="E28" s="20">
        <v>7</v>
      </c>
    </row>
    <row r="29" spans="1:5" x14ac:dyDescent="0.25">
      <c r="A29" s="19" t="s">
        <v>3988</v>
      </c>
      <c r="B29" s="20"/>
      <c r="C29" s="20"/>
      <c r="D29" s="20"/>
      <c r="E29" s="20"/>
    </row>
    <row r="30" spans="1:5" x14ac:dyDescent="0.25">
      <c r="A30" s="19" t="s">
        <v>4059</v>
      </c>
      <c r="B30" s="20">
        <v>4920</v>
      </c>
      <c r="C30" s="20">
        <v>400521</v>
      </c>
      <c r="D30" s="20">
        <v>2471</v>
      </c>
      <c r="E30" s="20">
        <v>17</v>
      </c>
    </row>
    <row r="31" spans="1:5" x14ac:dyDescent="0.25">
      <c r="A31" s="19" t="s">
        <v>4165</v>
      </c>
      <c r="B31" s="20">
        <v>674</v>
      </c>
      <c r="C31" s="20">
        <v>45000</v>
      </c>
      <c r="D31" s="20">
        <v>804</v>
      </c>
      <c r="E31" s="20">
        <v>2</v>
      </c>
    </row>
    <row r="32" spans="1:5" x14ac:dyDescent="0.25">
      <c r="A32" s="19" t="s">
        <v>4200</v>
      </c>
      <c r="B32" s="20"/>
      <c r="C32" s="20"/>
      <c r="D32" s="20"/>
      <c r="E32" s="20"/>
    </row>
    <row r="33" spans="1:5" x14ac:dyDescent="0.25">
      <c r="A33" s="19" t="s">
        <v>4678</v>
      </c>
      <c r="B33" s="20">
        <v>13011</v>
      </c>
      <c r="C33" s="20">
        <v>484850.83</v>
      </c>
      <c r="D33" s="20">
        <v>4431</v>
      </c>
      <c r="E33" s="20">
        <v>15</v>
      </c>
    </row>
    <row r="34" spans="1:5" x14ac:dyDescent="0.25">
      <c r="A34" s="19" t="s">
        <v>5057</v>
      </c>
      <c r="B34" s="20"/>
      <c r="C34" s="20"/>
      <c r="D34" s="20"/>
      <c r="E34" s="20"/>
    </row>
    <row r="35" spans="1:5" x14ac:dyDescent="0.25">
      <c r="A35" s="19" t="s">
        <v>5125</v>
      </c>
      <c r="B35" s="20">
        <v>674</v>
      </c>
      <c r="C35" s="20">
        <v>48878</v>
      </c>
      <c r="D35" s="20">
        <v>0</v>
      </c>
      <c r="E35" s="20">
        <v>0</v>
      </c>
    </row>
    <row r="36" spans="1:5" x14ac:dyDescent="0.25">
      <c r="A36" s="19" t="s">
        <v>5179</v>
      </c>
      <c r="B36" s="20">
        <v>1697</v>
      </c>
      <c r="C36" s="20">
        <v>208951.38114143535</v>
      </c>
      <c r="D36" s="20">
        <v>798</v>
      </c>
      <c r="E36" s="20">
        <v>2</v>
      </c>
    </row>
    <row r="37" spans="1:5" x14ac:dyDescent="0.25">
      <c r="A37" s="19" t="s">
        <v>5409</v>
      </c>
      <c r="B37" s="20"/>
      <c r="C37" s="20"/>
      <c r="D37" s="20"/>
      <c r="E37" s="20"/>
    </row>
    <row r="38" spans="1:5" x14ac:dyDescent="0.25">
      <c r="A38" s="19" t="s">
        <v>1168</v>
      </c>
      <c r="B38" s="20">
        <v>3222</v>
      </c>
      <c r="C38" s="20">
        <v>55763.01</v>
      </c>
      <c r="D38" s="20">
        <v>1867</v>
      </c>
      <c r="E38" s="20">
        <v>13</v>
      </c>
    </row>
    <row r="39" spans="1:5" x14ac:dyDescent="0.25">
      <c r="A39" s="19" t="s">
        <v>5528</v>
      </c>
      <c r="B39" s="20">
        <v>2301</v>
      </c>
      <c r="C39" s="20">
        <v>163895.24</v>
      </c>
      <c r="D39" s="20">
        <v>1275</v>
      </c>
      <c r="E39" s="20">
        <v>9</v>
      </c>
    </row>
    <row r="40" spans="1:5" x14ac:dyDescent="0.25">
      <c r="A40" s="19" t="s">
        <v>5730</v>
      </c>
      <c r="B40" s="20"/>
      <c r="C40" s="20"/>
      <c r="D40" s="20"/>
      <c r="E40" s="20"/>
    </row>
    <row r="41" spans="1:5" x14ac:dyDescent="0.25">
      <c r="A41" s="19" t="s">
        <v>389</v>
      </c>
      <c r="B41" s="20">
        <v>2065</v>
      </c>
      <c r="C41" s="20">
        <v>95729.94</v>
      </c>
      <c r="D41" s="20">
        <v>394</v>
      </c>
      <c r="E41" s="20">
        <v>1</v>
      </c>
    </row>
    <row r="42" spans="1:5" x14ac:dyDescent="0.25">
      <c r="A42" s="19" t="s">
        <v>5959</v>
      </c>
      <c r="B42" s="20">
        <v>177775.51545138904</v>
      </c>
      <c r="C42" s="20">
        <v>6538629.7811414357</v>
      </c>
      <c r="D42" s="20">
        <v>83598.164120370289</v>
      </c>
      <c r="E42" s="20">
        <v>285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847"/>
  <sheetViews>
    <sheetView tabSelected="1" workbookViewId="0">
      <selection activeCell="EP457" sqref="EP457"/>
    </sheetView>
  </sheetViews>
  <sheetFormatPr defaultRowHeight="15" x14ac:dyDescent="0.25"/>
  <cols>
    <col min="1" max="1" width="11.7109375" bestFit="1" customWidth="1"/>
    <col min="2" max="2" width="8.42578125" bestFit="1" customWidth="1"/>
    <col min="3" max="3" width="17.5703125" bestFit="1" customWidth="1"/>
    <col min="4" max="4" width="43.7109375" customWidth="1"/>
    <col min="5" max="5" width="37.85546875" customWidth="1"/>
    <col min="6" max="6" width="42.140625" customWidth="1"/>
    <col min="7" max="7" width="5.7109375" customWidth="1"/>
    <col min="8" max="8" width="7" bestFit="1" customWidth="1"/>
    <col min="9" max="9" width="52.7109375" bestFit="1" customWidth="1"/>
    <col min="10" max="10" width="17.85546875" bestFit="1" customWidth="1"/>
    <col min="11" max="11" width="6" bestFit="1" customWidth="1"/>
    <col min="12" max="12" width="27.28515625" bestFit="1" customWidth="1"/>
    <col min="13" max="13" width="8.5703125" bestFit="1" customWidth="1"/>
    <col min="14" max="14" width="70.85546875" bestFit="1" customWidth="1"/>
    <col min="15" max="15" width="8.140625" bestFit="1" customWidth="1"/>
    <col min="17" max="17" width="30.42578125" bestFit="1" customWidth="1"/>
    <col min="18" max="18" width="39.85546875" bestFit="1" customWidth="1"/>
    <col min="20" max="20" width="26.42578125" customWidth="1"/>
    <col min="21" max="21" width="14.140625" customWidth="1"/>
    <col min="22" max="22" width="23.28515625" customWidth="1"/>
    <col min="23" max="23" width="26.140625" customWidth="1"/>
    <col min="24" max="24" width="8.5703125" bestFit="1" customWidth="1"/>
    <col min="25" max="25" width="8.28515625" bestFit="1" customWidth="1"/>
    <col min="26" max="26" width="8.5703125" bestFit="1" customWidth="1"/>
    <col min="27" max="27" width="8.28515625" bestFit="1" customWidth="1"/>
    <col min="28" max="28" width="8.5703125" bestFit="1" customWidth="1"/>
    <col min="29" max="29" width="8.28515625" bestFit="1" customWidth="1"/>
    <col min="30" max="31" width="8.5703125" bestFit="1" customWidth="1"/>
    <col min="33" max="33" width="8.5703125" bestFit="1" customWidth="1"/>
    <col min="35" max="35" width="7.28515625" bestFit="1" customWidth="1"/>
    <col min="36" max="37" width="8.85546875" bestFit="1" customWidth="1"/>
    <col min="38" max="38" width="8.7109375" bestFit="1" customWidth="1"/>
    <col min="39" max="39" width="8.85546875" bestFit="1" customWidth="1"/>
    <col min="40" max="40" width="11" bestFit="1" customWidth="1"/>
    <col min="41" max="41" width="10.140625" bestFit="1" customWidth="1"/>
    <col min="43" max="43" width="9" bestFit="1" customWidth="1"/>
    <col min="44" max="44" width="25.5703125" bestFit="1" customWidth="1"/>
    <col min="45" max="45" width="19.7109375" bestFit="1" customWidth="1"/>
    <col min="46" max="47" width="17" customWidth="1"/>
    <col min="48" max="49" width="11.7109375" style="12" bestFit="1" customWidth="1"/>
    <col min="50" max="50" width="13.28515625" style="12" bestFit="1" customWidth="1"/>
    <col min="51" max="51" width="11.5703125" style="12" bestFit="1" customWidth="1"/>
    <col min="52" max="52" width="12.7109375" style="12" bestFit="1" customWidth="1"/>
    <col min="53" max="53" width="11.5703125" style="12" bestFit="1" customWidth="1"/>
    <col min="54" max="54" width="13.42578125" style="12" bestFit="1" customWidth="1"/>
    <col min="55" max="55" width="13.28515625" style="12" bestFit="1" customWidth="1"/>
    <col min="56" max="56" width="11.5703125" style="12" bestFit="1" customWidth="1"/>
    <col min="57" max="57" width="10.5703125" style="12" bestFit="1" customWidth="1"/>
    <col min="58" max="58" width="11.7109375" style="12" bestFit="1" customWidth="1"/>
    <col min="59" max="59" width="11.5703125" style="12" bestFit="1" customWidth="1"/>
    <col min="60" max="60" width="13.28515625" style="12" bestFit="1" customWidth="1"/>
    <col min="61" max="61" width="11.7109375" style="12" bestFit="1" customWidth="1"/>
    <col min="62" max="63" width="13.42578125" style="12" bestFit="1" customWidth="1"/>
    <col min="64" max="64" width="10.5703125" style="12" bestFit="1" customWidth="1"/>
    <col min="65" max="65" width="9.140625" style="12"/>
    <col min="66" max="66" width="10.5703125" style="12" bestFit="1" customWidth="1"/>
    <col min="67" max="68" width="11.5703125" style="12" bestFit="1" customWidth="1"/>
    <col min="69" max="69" width="13.42578125" style="12" bestFit="1" customWidth="1"/>
    <col min="70" max="70" width="11.5703125" style="12" bestFit="1" customWidth="1"/>
    <col min="71" max="74" width="13.42578125" style="12" bestFit="1" customWidth="1"/>
    <col min="75" max="75" width="13.28515625" customWidth="1"/>
    <col min="76" max="77" width="22.5703125" customWidth="1"/>
    <col min="78" max="79" width="7.140625" bestFit="1" customWidth="1"/>
    <col min="80" max="81" width="8.42578125" bestFit="1" customWidth="1"/>
    <col min="82" max="83" width="8" bestFit="1" customWidth="1"/>
    <col min="84" max="87" width="7.42578125" bestFit="1" customWidth="1"/>
    <col min="88" max="88" width="7.140625" bestFit="1" customWidth="1"/>
    <col min="89" max="89" width="12" bestFit="1" customWidth="1"/>
    <col min="90" max="90" width="8.5703125" bestFit="1" customWidth="1"/>
    <col min="91" max="94" width="12" bestFit="1" customWidth="1"/>
    <col min="95" max="95" width="7.28515625" bestFit="1" customWidth="1"/>
    <col min="96" max="96" width="12" bestFit="1" customWidth="1"/>
    <col min="97" max="97" width="7.42578125" bestFit="1" customWidth="1"/>
    <col min="98" max="98" width="12" bestFit="1" customWidth="1"/>
    <col min="99" max="100" width="6.5703125" bestFit="1" customWidth="1"/>
    <col min="101" max="110" width="8.85546875" bestFit="1" customWidth="1"/>
    <col min="111" max="111" width="9" bestFit="1" customWidth="1"/>
    <col min="112" max="112" width="8.42578125" bestFit="1" customWidth="1"/>
    <col min="113" max="116" width="12" bestFit="1" customWidth="1"/>
    <col min="117" max="118" width="8" bestFit="1" customWidth="1"/>
    <col min="119" max="119" width="8.140625" bestFit="1" customWidth="1"/>
    <col min="120" max="120" width="8.42578125" bestFit="1" customWidth="1"/>
    <col min="121" max="121" width="8" bestFit="1" customWidth="1"/>
    <col min="122" max="122" width="9" bestFit="1" customWidth="1"/>
    <col min="123" max="123" width="8" bestFit="1" customWidth="1"/>
    <col min="124" max="131" width="8.28515625" bestFit="1" customWidth="1"/>
    <col min="132" max="133" width="9" bestFit="1" customWidth="1"/>
    <col min="134" max="134" width="8.42578125" bestFit="1" customWidth="1"/>
    <col min="135" max="136" width="8.140625" bestFit="1" customWidth="1"/>
    <col min="137" max="137" width="7.5703125" bestFit="1" customWidth="1"/>
    <col min="138" max="139" width="7.85546875" bestFit="1" customWidth="1"/>
    <col min="140" max="140" width="12" bestFit="1" customWidth="1"/>
    <col min="141" max="141" width="13.28515625" bestFit="1" customWidth="1"/>
    <col min="142" max="142" width="9.5703125" bestFit="1" customWidth="1"/>
    <col min="143" max="143" width="12" bestFit="1" customWidth="1"/>
    <col min="144" max="144" width="13.28515625" bestFit="1" customWidth="1"/>
    <col min="145" max="145" width="10.7109375" bestFit="1" customWidth="1"/>
    <col min="146" max="146" width="13.28515625" bestFit="1" customWidth="1"/>
  </cols>
  <sheetData>
    <row r="1" spans="1:146" ht="120" x14ac:dyDescent="0.25">
      <c r="A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2"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3" t="s">
        <v>47</v>
      </c>
      <c r="AW1" s="3" t="s">
        <v>48</v>
      </c>
      <c r="AX1" s="3" t="s">
        <v>49</v>
      </c>
      <c r="AY1" s="3" t="s">
        <v>50</v>
      </c>
      <c r="AZ1" s="3" t="s">
        <v>51</v>
      </c>
      <c r="BA1" s="3" t="s">
        <v>52</v>
      </c>
      <c r="BB1" s="3" t="s">
        <v>53</v>
      </c>
      <c r="BC1" s="3" t="s">
        <v>54</v>
      </c>
      <c r="BD1" s="3" t="s">
        <v>55</v>
      </c>
      <c r="BE1" s="3" t="s">
        <v>56</v>
      </c>
      <c r="BF1" s="3" t="s">
        <v>57</v>
      </c>
      <c r="BG1" s="3" t="s">
        <v>58</v>
      </c>
      <c r="BH1" s="3" t="s">
        <v>59</v>
      </c>
      <c r="BI1" s="3" t="s">
        <v>60</v>
      </c>
      <c r="BJ1" s="3" t="s">
        <v>61</v>
      </c>
      <c r="BK1" s="3" t="s">
        <v>62</v>
      </c>
      <c r="BL1" s="3" t="s">
        <v>63</v>
      </c>
      <c r="BM1" s="3" t="s">
        <v>64</v>
      </c>
      <c r="BN1" s="3" t="s">
        <v>65</v>
      </c>
      <c r="BO1" s="3" t="s">
        <v>66</v>
      </c>
      <c r="BP1" s="3" t="s">
        <v>67</v>
      </c>
      <c r="BQ1" s="3" t="s">
        <v>68</v>
      </c>
      <c r="BR1" s="3" t="s">
        <v>69</v>
      </c>
      <c r="BS1" s="3" t="s">
        <v>70</v>
      </c>
      <c r="BT1" s="3" t="s">
        <v>71</v>
      </c>
      <c r="BU1" s="3" t="s">
        <v>72</v>
      </c>
      <c r="BV1" s="3" t="s">
        <v>73</v>
      </c>
      <c r="BW1" s="3" t="s">
        <v>5969</v>
      </c>
      <c r="BX1" s="1" t="s">
        <v>74</v>
      </c>
      <c r="BY1" s="1" t="s">
        <v>75</v>
      </c>
      <c r="BZ1" s="4" t="s">
        <v>76</v>
      </c>
      <c r="CA1" s="5" t="s">
        <v>77</v>
      </c>
      <c r="CB1" s="4" t="s">
        <v>78</v>
      </c>
      <c r="CC1" s="5" t="s">
        <v>79</v>
      </c>
      <c r="CD1" s="4" t="s">
        <v>80</v>
      </c>
      <c r="CE1" s="5" t="s">
        <v>81</v>
      </c>
      <c r="CF1" s="4" t="s">
        <v>82</v>
      </c>
      <c r="CG1" s="5" t="s">
        <v>83</v>
      </c>
      <c r="CH1" s="4" t="s">
        <v>84</v>
      </c>
      <c r="CI1" s="5" t="s">
        <v>85</v>
      </c>
      <c r="CJ1" s="4" t="s">
        <v>86</v>
      </c>
      <c r="CK1" s="4" t="s">
        <v>87</v>
      </c>
      <c r="CL1" s="4" t="s">
        <v>88</v>
      </c>
      <c r="CM1" s="4" t="s">
        <v>89</v>
      </c>
      <c r="CN1" s="4" t="s">
        <v>90</v>
      </c>
      <c r="CO1" s="4" t="s">
        <v>91</v>
      </c>
      <c r="CP1" s="5" t="s">
        <v>92</v>
      </c>
      <c r="CQ1" s="5" t="s">
        <v>93</v>
      </c>
      <c r="CR1" s="5" t="s">
        <v>94</v>
      </c>
      <c r="CS1" s="5" t="s">
        <v>95</v>
      </c>
      <c r="CT1" s="5" t="s">
        <v>96</v>
      </c>
      <c r="CU1" s="6" t="s">
        <v>97</v>
      </c>
      <c r="CV1" s="7" t="s">
        <v>98</v>
      </c>
      <c r="CW1" s="7" t="s">
        <v>99</v>
      </c>
      <c r="CX1" s="7" t="s">
        <v>100</v>
      </c>
      <c r="CY1" s="7" t="s">
        <v>101</v>
      </c>
      <c r="CZ1" s="7" t="s">
        <v>102</v>
      </c>
      <c r="DA1" s="7" t="s">
        <v>103</v>
      </c>
      <c r="DB1" s="7" t="s">
        <v>104</v>
      </c>
      <c r="DC1" s="7" t="s">
        <v>105</v>
      </c>
      <c r="DD1" s="7" t="s">
        <v>106</v>
      </c>
      <c r="DE1" s="7" t="s">
        <v>107</v>
      </c>
      <c r="DF1" s="7" t="s">
        <v>108</v>
      </c>
      <c r="DG1" s="7" t="s">
        <v>109</v>
      </c>
      <c r="DH1" s="7" t="s">
        <v>110</v>
      </c>
      <c r="DI1" s="7" t="s">
        <v>111</v>
      </c>
      <c r="DJ1" s="7" t="s">
        <v>112</v>
      </c>
      <c r="DK1" s="7" t="s">
        <v>113</v>
      </c>
      <c r="DL1" s="7" t="s">
        <v>114</v>
      </c>
      <c r="DM1" s="8" t="s">
        <v>115</v>
      </c>
      <c r="DN1" s="9" t="s">
        <v>116</v>
      </c>
      <c r="DO1" s="8" t="s">
        <v>117</v>
      </c>
      <c r="DP1" s="9" t="s">
        <v>118</v>
      </c>
      <c r="DQ1" s="9" t="s">
        <v>119</v>
      </c>
      <c r="DR1" s="9" t="s">
        <v>120</v>
      </c>
      <c r="DS1" s="9" t="s">
        <v>121</v>
      </c>
      <c r="DT1" s="9" t="s">
        <v>122</v>
      </c>
      <c r="DU1" s="9" t="s">
        <v>123</v>
      </c>
      <c r="DV1" s="9" t="s">
        <v>124</v>
      </c>
      <c r="DW1" s="9" t="s">
        <v>125</v>
      </c>
      <c r="DX1" s="9" t="s">
        <v>126</v>
      </c>
      <c r="DY1" s="9" t="s">
        <v>127</v>
      </c>
      <c r="DZ1" s="9" t="s">
        <v>128</v>
      </c>
      <c r="EA1" s="9" t="s">
        <v>129</v>
      </c>
      <c r="EB1" s="9" t="s">
        <v>130</v>
      </c>
      <c r="EC1" s="8" t="s">
        <v>131</v>
      </c>
      <c r="ED1" s="8" t="s">
        <v>132</v>
      </c>
      <c r="EE1" s="8" t="s">
        <v>133</v>
      </c>
      <c r="EF1" s="8" t="s">
        <v>134</v>
      </c>
      <c r="EG1" s="10" t="s">
        <v>135</v>
      </c>
      <c r="EH1" s="10" t="s">
        <v>136</v>
      </c>
      <c r="EI1" s="11" t="s">
        <v>137</v>
      </c>
      <c r="EJ1" s="17" t="s">
        <v>5956</v>
      </c>
      <c r="EK1" s="17" t="s">
        <v>5953</v>
      </c>
      <c r="EL1" s="17" t="s">
        <v>5957</v>
      </c>
      <c r="EM1" s="17" t="s">
        <v>5955</v>
      </c>
      <c r="EN1" s="17" t="s">
        <v>5964</v>
      </c>
      <c r="EO1" s="17" t="s">
        <v>5965</v>
      </c>
      <c r="EP1" s="17" t="s">
        <v>5966</v>
      </c>
    </row>
    <row r="2" spans="1:146" x14ac:dyDescent="0.25">
      <c r="A2">
        <v>2015</v>
      </c>
      <c r="B2">
        <v>1</v>
      </c>
      <c r="C2" t="s">
        <v>138</v>
      </c>
      <c r="D2" t="s">
        <v>139</v>
      </c>
      <c r="E2" t="s">
        <v>146</v>
      </c>
      <c r="F2" t="s">
        <v>147</v>
      </c>
      <c r="G2" t="s">
        <v>145</v>
      </c>
      <c r="H2">
        <v>539001</v>
      </c>
      <c r="I2" t="s">
        <v>148</v>
      </c>
      <c r="J2" t="s">
        <v>149</v>
      </c>
      <c r="K2">
        <v>99344</v>
      </c>
      <c r="L2" t="s">
        <v>150</v>
      </c>
      <c r="N2" t="s">
        <v>151</v>
      </c>
      <c r="P2" t="s">
        <v>152</v>
      </c>
      <c r="Q2" t="s">
        <v>153</v>
      </c>
      <c r="R2" t="s">
        <v>154</v>
      </c>
      <c r="T2" t="s">
        <v>155</v>
      </c>
      <c r="U2" t="s">
        <v>156</v>
      </c>
      <c r="V2" t="s">
        <v>157</v>
      </c>
      <c r="W2" t="s">
        <v>158</v>
      </c>
      <c r="AA2">
        <v>1</v>
      </c>
      <c r="AB2">
        <v>1</v>
      </c>
      <c r="AJ2">
        <v>1</v>
      </c>
      <c r="AR2" t="s">
        <v>159</v>
      </c>
      <c r="AU2" t="s">
        <v>160</v>
      </c>
      <c r="BB2" s="12">
        <v>3882</v>
      </c>
      <c r="BJ2" s="12">
        <v>3882</v>
      </c>
      <c r="BK2" s="12">
        <v>3882</v>
      </c>
      <c r="BS2" s="12">
        <v>0</v>
      </c>
      <c r="BT2" s="12">
        <v>0</v>
      </c>
      <c r="BU2" s="12">
        <v>3882</v>
      </c>
      <c r="BV2" s="12">
        <v>3882</v>
      </c>
      <c r="BW2" s="12"/>
      <c r="BX2" t="s">
        <v>147</v>
      </c>
      <c r="BY2" t="s">
        <v>157</v>
      </c>
      <c r="BZ2">
        <v>19</v>
      </c>
      <c r="CA2">
        <v>7</v>
      </c>
      <c r="CB2">
        <v>15</v>
      </c>
      <c r="CC2">
        <v>5</v>
      </c>
      <c r="CD2">
        <v>3</v>
      </c>
      <c r="CE2">
        <v>1</v>
      </c>
      <c r="CH2">
        <v>1</v>
      </c>
      <c r="CI2">
        <v>1</v>
      </c>
      <c r="CJ2">
        <v>1</v>
      </c>
      <c r="CK2">
        <v>855</v>
      </c>
      <c r="CL2">
        <v>393</v>
      </c>
      <c r="CM2">
        <v>460</v>
      </c>
      <c r="CO2">
        <v>2</v>
      </c>
      <c r="CP2">
        <v>293</v>
      </c>
      <c r="CQ2">
        <v>131</v>
      </c>
      <c r="CR2">
        <v>160</v>
      </c>
      <c r="CT2">
        <v>2</v>
      </c>
      <c r="CU2">
        <v>21</v>
      </c>
      <c r="CV2">
        <v>7</v>
      </c>
      <c r="CZ2">
        <v>1</v>
      </c>
      <c r="DC2">
        <v>0</v>
      </c>
      <c r="DD2">
        <v>5</v>
      </c>
      <c r="DF2">
        <v>1</v>
      </c>
      <c r="DH2" s="13">
        <v>0.7142857142857143</v>
      </c>
      <c r="DI2">
        <v>322</v>
      </c>
      <c r="DJ2">
        <v>293</v>
      </c>
      <c r="DK2">
        <v>187</v>
      </c>
      <c r="DL2">
        <v>160</v>
      </c>
      <c r="DM2">
        <v>8</v>
      </c>
      <c r="DN2">
        <v>3</v>
      </c>
      <c r="DO2">
        <v>7</v>
      </c>
      <c r="DP2">
        <v>2</v>
      </c>
      <c r="DR2">
        <v>1</v>
      </c>
      <c r="DV2">
        <v>2</v>
      </c>
      <c r="DY2">
        <v>1</v>
      </c>
      <c r="EI2" s="13"/>
      <c r="EJ2">
        <v>293</v>
      </c>
      <c r="EK2" s="16">
        <v>3882</v>
      </c>
      <c r="EL2" s="16">
        <v>13.249146757679181</v>
      </c>
      <c r="EM2">
        <v>187</v>
      </c>
      <c r="EN2" s="16">
        <v>2477.5904436860069</v>
      </c>
      <c r="EO2">
        <f>DD2+DE2</f>
        <v>5</v>
      </c>
      <c r="EP2" s="16">
        <f>EN2/EO2</f>
        <v>495.51808873720137</v>
      </c>
    </row>
    <row r="3" spans="1:146" x14ac:dyDescent="0.25">
      <c r="A3">
        <v>2015</v>
      </c>
      <c r="B3">
        <v>2</v>
      </c>
      <c r="C3" t="s">
        <v>138</v>
      </c>
      <c r="D3" t="s">
        <v>139</v>
      </c>
      <c r="E3" t="s">
        <v>161</v>
      </c>
      <c r="F3" t="s">
        <v>162</v>
      </c>
      <c r="G3" t="s">
        <v>145</v>
      </c>
      <c r="H3">
        <v>539001</v>
      </c>
      <c r="I3" t="s">
        <v>148</v>
      </c>
      <c r="J3" t="s">
        <v>149</v>
      </c>
      <c r="K3">
        <v>99344</v>
      </c>
      <c r="L3" t="s">
        <v>163</v>
      </c>
      <c r="N3" t="s">
        <v>164</v>
      </c>
      <c r="O3" t="s">
        <v>165</v>
      </c>
      <c r="P3" t="s">
        <v>152</v>
      </c>
      <c r="Q3" t="s">
        <v>166</v>
      </c>
      <c r="R3" t="s">
        <v>167</v>
      </c>
      <c r="S3" t="s">
        <v>152</v>
      </c>
      <c r="T3" t="s">
        <v>168</v>
      </c>
      <c r="V3" t="s">
        <v>161</v>
      </c>
      <c r="W3" t="s">
        <v>169</v>
      </c>
      <c r="Y3">
        <v>15</v>
      </c>
      <c r="Z3">
        <v>3</v>
      </c>
      <c r="AA3">
        <v>3</v>
      </c>
      <c r="AB3">
        <v>3</v>
      </c>
      <c r="AJ3">
        <v>18</v>
      </c>
      <c r="AP3" t="s">
        <v>170</v>
      </c>
      <c r="AR3" t="s">
        <v>159</v>
      </c>
      <c r="AS3" t="s">
        <v>152</v>
      </c>
      <c r="AU3" t="s">
        <v>171</v>
      </c>
      <c r="AV3" s="12">
        <v>33636.15</v>
      </c>
      <c r="BB3" s="12">
        <v>22653.17</v>
      </c>
      <c r="BJ3" s="12">
        <v>56289.32</v>
      </c>
      <c r="BK3" s="12">
        <v>56289.32</v>
      </c>
      <c r="BS3" s="12">
        <v>0</v>
      </c>
      <c r="BT3" s="12">
        <v>0</v>
      </c>
      <c r="BU3" s="12">
        <v>56289.32</v>
      </c>
      <c r="BV3" s="12">
        <v>56289.32</v>
      </c>
      <c r="BW3" s="12"/>
      <c r="BX3" t="s">
        <v>162</v>
      </c>
      <c r="BY3" t="s">
        <v>161</v>
      </c>
      <c r="BZ3">
        <v>75</v>
      </c>
      <c r="CA3">
        <v>32</v>
      </c>
      <c r="CB3">
        <v>56</v>
      </c>
      <c r="CC3">
        <v>16</v>
      </c>
      <c r="CF3">
        <v>4</v>
      </c>
      <c r="CG3">
        <v>2</v>
      </c>
      <c r="CH3">
        <v>15</v>
      </c>
      <c r="CI3">
        <v>14</v>
      </c>
      <c r="CJ3">
        <v>19</v>
      </c>
      <c r="CK3">
        <v>4038</v>
      </c>
      <c r="CM3">
        <v>3324</v>
      </c>
      <c r="CN3">
        <v>442</v>
      </c>
      <c r="CO3">
        <v>272</v>
      </c>
      <c r="CP3">
        <v>1149</v>
      </c>
      <c r="CR3">
        <v>854</v>
      </c>
      <c r="CS3">
        <v>32</v>
      </c>
      <c r="CT3">
        <v>263</v>
      </c>
      <c r="CU3">
        <v>72</v>
      </c>
      <c r="CV3">
        <v>30</v>
      </c>
      <c r="CX3">
        <v>12</v>
      </c>
      <c r="CZ3">
        <v>4</v>
      </c>
      <c r="DA3">
        <v>1</v>
      </c>
      <c r="DC3">
        <v>1</v>
      </c>
      <c r="DD3">
        <v>7</v>
      </c>
      <c r="DF3">
        <v>6</v>
      </c>
      <c r="DH3" s="13">
        <v>0.23333333333333334</v>
      </c>
      <c r="DI3">
        <v>1261</v>
      </c>
      <c r="DJ3">
        <v>1069</v>
      </c>
      <c r="DK3">
        <v>452</v>
      </c>
      <c r="DL3">
        <v>432</v>
      </c>
      <c r="DM3">
        <v>62</v>
      </c>
      <c r="DN3">
        <v>25</v>
      </c>
      <c r="DO3">
        <v>47</v>
      </c>
      <c r="DP3">
        <v>13</v>
      </c>
      <c r="DQ3">
        <v>2</v>
      </c>
      <c r="DR3">
        <v>10</v>
      </c>
      <c r="DT3">
        <v>1</v>
      </c>
      <c r="DV3">
        <v>7</v>
      </c>
      <c r="DY3">
        <v>11</v>
      </c>
      <c r="EA3">
        <v>2</v>
      </c>
      <c r="EB3">
        <v>4</v>
      </c>
      <c r="EG3">
        <v>13</v>
      </c>
      <c r="EH3">
        <v>2</v>
      </c>
      <c r="EI3" s="13">
        <v>0.15384615384615399</v>
      </c>
      <c r="EJ3">
        <v>1149</v>
      </c>
      <c r="EK3" s="16">
        <v>56289.32</v>
      </c>
      <c r="EL3" s="16">
        <v>48.989834638816362</v>
      </c>
      <c r="EM3">
        <v>452</v>
      </c>
      <c r="EN3" s="16">
        <v>22143.405256744994</v>
      </c>
      <c r="EO3">
        <f>DD3+DE3</f>
        <v>7</v>
      </c>
      <c r="EP3" s="16">
        <f>EN3/EO3</f>
        <v>3163.3436081064278</v>
      </c>
    </row>
    <row r="4" spans="1:146" x14ac:dyDescent="0.25">
      <c r="A4">
        <v>2015</v>
      </c>
      <c r="B4">
        <v>3</v>
      </c>
      <c r="C4" t="s">
        <v>138</v>
      </c>
      <c r="D4" t="s">
        <v>139</v>
      </c>
      <c r="E4" t="s">
        <v>172</v>
      </c>
      <c r="F4" t="s">
        <v>173</v>
      </c>
      <c r="G4" t="s">
        <v>145</v>
      </c>
      <c r="H4">
        <v>539001</v>
      </c>
      <c r="I4" t="s">
        <v>148</v>
      </c>
      <c r="J4" t="s">
        <v>149</v>
      </c>
      <c r="K4">
        <v>99344</v>
      </c>
      <c r="L4" t="s">
        <v>150</v>
      </c>
      <c r="N4" t="s">
        <v>151</v>
      </c>
      <c r="P4" t="s">
        <v>152</v>
      </c>
      <c r="Q4" t="s">
        <v>153</v>
      </c>
      <c r="R4" t="s">
        <v>174</v>
      </c>
      <c r="T4" t="s">
        <v>155</v>
      </c>
      <c r="U4" t="s">
        <v>156</v>
      </c>
      <c r="V4" t="s">
        <v>157</v>
      </c>
      <c r="W4" t="s">
        <v>175</v>
      </c>
      <c r="Y4">
        <v>1</v>
      </c>
      <c r="Z4">
        <v>1</v>
      </c>
      <c r="AJ4">
        <v>1</v>
      </c>
      <c r="AR4" t="s">
        <v>176</v>
      </c>
      <c r="AS4" t="s">
        <v>152</v>
      </c>
      <c r="AV4" s="12">
        <v>935</v>
      </c>
      <c r="BC4" s="12">
        <v>45.87</v>
      </c>
      <c r="BJ4" s="12">
        <v>980.87</v>
      </c>
      <c r="BK4" s="12">
        <v>935</v>
      </c>
      <c r="BS4" s="12">
        <v>0</v>
      </c>
      <c r="BT4" s="12">
        <v>0</v>
      </c>
      <c r="BU4" s="12">
        <v>980.87</v>
      </c>
      <c r="BV4" s="12">
        <v>935</v>
      </c>
      <c r="BW4" s="12"/>
      <c r="BX4" t="s">
        <v>173</v>
      </c>
      <c r="BY4" t="s">
        <v>157</v>
      </c>
      <c r="BZ4">
        <v>6</v>
      </c>
      <c r="CA4">
        <v>5</v>
      </c>
      <c r="CF4">
        <v>1</v>
      </c>
      <c r="CH4">
        <v>5</v>
      </c>
      <c r="CI4">
        <v>5</v>
      </c>
      <c r="CJ4">
        <v>6</v>
      </c>
      <c r="CK4">
        <v>275</v>
      </c>
      <c r="CN4">
        <v>59</v>
      </c>
      <c r="CO4">
        <v>216</v>
      </c>
      <c r="CP4">
        <v>216</v>
      </c>
      <c r="CT4">
        <v>216</v>
      </c>
      <c r="CU4">
        <v>5</v>
      </c>
      <c r="CV4">
        <v>4</v>
      </c>
      <c r="CZ4">
        <v>2</v>
      </c>
      <c r="DC4">
        <v>0</v>
      </c>
      <c r="DD4">
        <v>2</v>
      </c>
      <c r="DH4" s="13">
        <v>0.5</v>
      </c>
      <c r="DI4">
        <v>436</v>
      </c>
      <c r="DJ4">
        <v>174</v>
      </c>
      <c r="DK4">
        <v>142</v>
      </c>
      <c r="DL4">
        <v>101</v>
      </c>
      <c r="EI4" s="13"/>
      <c r="EJ4">
        <v>216</v>
      </c>
      <c r="EK4" s="16">
        <v>980.87</v>
      </c>
      <c r="EL4" s="16">
        <v>4.5410648148148152</v>
      </c>
      <c r="EM4">
        <v>142</v>
      </c>
      <c r="EN4" s="16">
        <v>644.83120370370375</v>
      </c>
      <c r="EO4">
        <f>DD4+DE4</f>
        <v>2</v>
      </c>
      <c r="EP4" s="16">
        <f>EN4/EO4</f>
        <v>322.41560185185187</v>
      </c>
    </row>
    <row r="5" spans="1:146" x14ac:dyDescent="0.25">
      <c r="A5">
        <v>2015</v>
      </c>
      <c r="B5">
        <v>13</v>
      </c>
      <c r="C5" t="s">
        <v>190</v>
      </c>
      <c r="D5" t="s">
        <v>191</v>
      </c>
      <c r="E5" t="s">
        <v>192</v>
      </c>
      <c r="F5" t="s">
        <v>193</v>
      </c>
      <c r="G5" t="s">
        <v>145</v>
      </c>
      <c r="H5">
        <v>169069</v>
      </c>
      <c r="I5" t="s">
        <v>194</v>
      </c>
      <c r="J5" t="s">
        <v>195</v>
      </c>
      <c r="K5">
        <v>83501</v>
      </c>
      <c r="L5" t="s">
        <v>196</v>
      </c>
      <c r="N5" t="s">
        <v>197</v>
      </c>
      <c r="O5" t="s">
        <v>198</v>
      </c>
      <c r="P5" t="s">
        <v>152</v>
      </c>
      <c r="Q5" t="s">
        <v>199</v>
      </c>
      <c r="R5" t="s">
        <v>167</v>
      </c>
      <c r="S5" t="s">
        <v>200</v>
      </c>
      <c r="T5" t="s">
        <v>168</v>
      </c>
      <c r="V5" t="s">
        <v>161</v>
      </c>
      <c r="W5" t="s">
        <v>169</v>
      </c>
      <c r="X5" t="s">
        <v>201</v>
      </c>
      <c r="Y5">
        <v>6</v>
      </c>
      <c r="Z5">
        <v>3</v>
      </c>
      <c r="AA5">
        <v>2</v>
      </c>
      <c r="AB5">
        <v>1</v>
      </c>
      <c r="AJ5">
        <v>8</v>
      </c>
      <c r="AR5" t="s">
        <v>159</v>
      </c>
      <c r="AS5" t="s">
        <v>152</v>
      </c>
      <c r="BB5" s="12">
        <v>37843.03</v>
      </c>
      <c r="BJ5" s="12">
        <v>37843.03</v>
      </c>
      <c r="BK5" s="12">
        <v>37843.03</v>
      </c>
      <c r="BS5" s="12">
        <v>0</v>
      </c>
      <c r="BT5" s="12">
        <v>0</v>
      </c>
      <c r="BU5" s="12">
        <v>37843.03</v>
      </c>
      <c r="BV5" s="12">
        <v>37843.03</v>
      </c>
      <c r="BW5" s="12"/>
      <c r="BX5" t="s">
        <v>193</v>
      </c>
      <c r="BY5" t="s">
        <v>161</v>
      </c>
      <c r="BZ5">
        <v>19</v>
      </c>
      <c r="CA5">
        <v>11</v>
      </c>
      <c r="CB5">
        <v>12</v>
      </c>
      <c r="CC5">
        <v>4</v>
      </c>
      <c r="CF5">
        <v>2</v>
      </c>
      <c r="CG5">
        <v>2</v>
      </c>
      <c r="CH5">
        <v>5</v>
      </c>
      <c r="CI5">
        <v>5</v>
      </c>
      <c r="CJ5">
        <v>7</v>
      </c>
      <c r="CK5">
        <v>836</v>
      </c>
      <c r="CM5">
        <v>400</v>
      </c>
      <c r="CN5">
        <v>20</v>
      </c>
      <c r="CO5">
        <v>416</v>
      </c>
      <c r="CP5">
        <v>579</v>
      </c>
      <c r="CR5">
        <v>143</v>
      </c>
      <c r="CS5">
        <v>20</v>
      </c>
      <c r="CT5">
        <v>416</v>
      </c>
      <c r="CU5">
        <v>17</v>
      </c>
      <c r="CV5">
        <v>8</v>
      </c>
      <c r="CZ5">
        <v>2</v>
      </c>
      <c r="DC5">
        <v>0</v>
      </c>
      <c r="DF5">
        <v>6</v>
      </c>
      <c r="DH5" s="13">
        <v>0</v>
      </c>
      <c r="DI5">
        <v>368</v>
      </c>
      <c r="DJ5">
        <v>368</v>
      </c>
      <c r="DM5">
        <v>19</v>
      </c>
      <c r="DN5">
        <v>11</v>
      </c>
      <c r="DO5">
        <v>12</v>
      </c>
      <c r="DP5">
        <v>4</v>
      </c>
      <c r="DQ5">
        <v>2</v>
      </c>
      <c r="DR5">
        <v>5</v>
      </c>
      <c r="DV5">
        <v>2</v>
      </c>
      <c r="DY5">
        <v>1</v>
      </c>
      <c r="EA5">
        <v>8</v>
      </c>
      <c r="EG5">
        <v>1</v>
      </c>
      <c r="EH5">
        <v>0</v>
      </c>
      <c r="EI5" s="13">
        <v>0</v>
      </c>
      <c r="EJ5">
        <v>579</v>
      </c>
      <c r="EK5" s="16">
        <v>37843.03</v>
      </c>
      <c r="EL5" s="16">
        <v>65.359291882556136</v>
      </c>
      <c r="EM5">
        <v>0</v>
      </c>
      <c r="EN5" s="16">
        <v>0</v>
      </c>
      <c r="EO5">
        <f>DD5+DE5</f>
        <v>0</v>
      </c>
      <c r="EP5" s="16" t="e">
        <f>EN5/EO5</f>
        <v>#DIV/0!</v>
      </c>
    </row>
    <row r="6" spans="1:146" x14ac:dyDescent="0.25">
      <c r="A6">
        <v>2015</v>
      </c>
      <c r="B6">
        <v>7</v>
      </c>
      <c r="C6" t="s">
        <v>190</v>
      </c>
      <c r="D6" t="s">
        <v>202</v>
      </c>
      <c r="E6" t="s">
        <v>203</v>
      </c>
      <c r="F6" t="s">
        <v>204</v>
      </c>
      <c r="G6" t="s">
        <v>145</v>
      </c>
      <c r="H6">
        <v>539003</v>
      </c>
      <c r="I6" t="s">
        <v>205</v>
      </c>
      <c r="J6" t="s">
        <v>206</v>
      </c>
      <c r="K6">
        <v>99403</v>
      </c>
      <c r="L6" t="s">
        <v>163</v>
      </c>
      <c r="N6" t="s">
        <v>151</v>
      </c>
      <c r="P6" t="s">
        <v>152</v>
      </c>
      <c r="Q6" t="s">
        <v>207</v>
      </c>
      <c r="R6" t="s">
        <v>208</v>
      </c>
      <c r="T6" t="s">
        <v>155</v>
      </c>
      <c r="U6" t="s">
        <v>156</v>
      </c>
      <c r="V6" t="s">
        <v>157</v>
      </c>
      <c r="W6" t="s">
        <v>158</v>
      </c>
      <c r="Y6">
        <v>6</v>
      </c>
      <c r="Z6">
        <v>2</v>
      </c>
      <c r="AJ6">
        <v>6</v>
      </c>
      <c r="AR6" t="s">
        <v>159</v>
      </c>
      <c r="AS6" t="s">
        <v>152</v>
      </c>
      <c r="BB6" s="12">
        <v>19934.21</v>
      </c>
      <c r="BJ6" s="12">
        <v>19934.21</v>
      </c>
      <c r="BK6" s="12">
        <v>19934.21</v>
      </c>
      <c r="BS6" s="12">
        <v>0</v>
      </c>
      <c r="BT6" s="12">
        <v>0</v>
      </c>
      <c r="BU6" s="12">
        <v>19934.21</v>
      </c>
      <c r="BV6" s="12">
        <v>19934.21</v>
      </c>
      <c r="BW6" s="12"/>
      <c r="BX6" t="s">
        <v>204</v>
      </c>
      <c r="BY6" t="s">
        <v>157</v>
      </c>
      <c r="BZ6">
        <v>30</v>
      </c>
      <c r="CA6">
        <v>9</v>
      </c>
      <c r="CB6">
        <v>30</v>
      </c>
      <c r="CC6">
        <v>9</v>
      </c>
      <c r="CJ6">
        <v>0</v>
      </c>
      <c r="CK6">
        <v>2358</v>
      </c>
      <c r="CM6">
        <v>2358</v>
      </c>
      <c r="CP6">
        <v>740</v>
      </c>
      <c r="CR6">
        <v>740</v>
      </c>
      <c r="CU6">
        <v>23</v>
      </c>
      <c r="CV6">
        <v>7</v>
      </c>
      <c r="DC6">
        <v>0</v>
      </c>
      <c r="DD6">
        <v>6</v>
      </c>
      <c r="DF6">
        <v>1</v>
      </c>
      <c r="DH6" s="13">
        <v>0.8571428571428571</v>
      </c>
      <c r="DI6">
        <v>761</v>
      </c>
      <c r="DJ6">
        <v>689</v>
      </c>
      <c r="DK6">
        <v>618</v>
      </c>
      <c r="DL6">
        <v>568</v>
      </c>
      <c r="DM6">
        <v>23</v>
      </c>
      <c r="DN6">
        <v>7</v>
      </c>
      <c r="DO6">
        <v>23</v>
      </c>
      <c r="DP6">
        <v>7</v>
      </c>
      <c r="DV6">
        <v>4</v>
      </c>
      <c r="DY6">
        <v>3</v>
      </c>
      <c r="EI6" s="13"/>
      <c r="EJ6">
        <v>740</v>
      </c>
      <c r="EK6" s="16">
        <v>19934.21</v>
      </c>
      <c r="EL6" s="16">
        <v>26.938121621621619</v>
      </c>
      <c r="EM6">
        <v>618</v>
      </c>
      <c r="EN6" s="16">
        <v>16647.759162162161</v>
      </c>
      <c r="EO6">
        <f>DD6+DE6</f>
        <v>6</v>
      </c>
      <c r="EP6" s="16">
        <f>EN6/EO6</f>
        <v>2774.6265270270269</v>
      </c>
    </row>
    <row r="7" spans="1:146" x14ac:dyDescent="0.25">
      <c r="A7">
        <v>2015</v>
      </c>
      <c r="B7">
        <v>8</v>
      </c>
      <c r="C7" t="s">
        <v>190</v>
      </c>
      <c r="D7" t="s">
        <v>202</v>
      </c>
      <c r="E7" t="s">
        <v>203</v>
      </c>
      <c r="F7" t="s">
        <v>209</v>
      </c>
      <c r="G7" t="s">
        <v>145</v>
      </c>
      <c r="H7">
        <v>539003</v>
      </c>
      <c r="I7" t="s">
        <v>205</v>
      </c>
      <c r="J7" t="s">
        <v>206</v>
      </c>
      <c r="K7">
        <v>99403</v>
      </c>
      <c r="L7" t="s">
        <v>163</v>
      </c>
      <c r="N7" t="s">
        <v>151</v>
      </c>
      <c r="P7" t="s">
        <v>152</v>
      </c>
      <c r="Q7" t="s">
        <v>207</v>
      </c>
      <c r="R7" t="s">
        <v>208</v>
      </c>
      <c r="S7" t="s">
        <v>210</v>
      </c>
      <c r="T7" t="s">
        <v>155</v>
      </c>
      <c r="U7" t="s">
        <v>211</v>
      </c>
      <c r="V7" t="s">
        <v>212</v>
      </c>
      <c r="W7" t="s">
        <v>158</v>
      </c>
      <c r="Y7">
        <v>3</v>
      </c>
      <c r="Z7">
        <v>1</v>
      </c>
      <c r="AJ7">
        <v>3</v>
      </c>
      <c r="AR7" t="s">
        <v>159</v>
      </c>
      <c r="AS7" t="s">
        <v>152</v>
      </c>
      <c r="BB7" s="12">
        <v>13535.11</v>
      </c>
      <c r="BJ7" s="12">
        <v>13535.11</v>
      </c>
      <c r="BK7" s="12">
        <v>13535.11</v>
      </c>
      <c r="BS7" s="12">
        <v>0</v>
      </c>
      <c r="BT7" s="12">
        <v>0</v>
      </c>
      <c r="BU7" s="12">
        <v>13535.11</v>
      </c>
      <c r="BV7" s="12">
        <v>13535.11</v>
      </c>
      <c r="BW7" s="12"/>
      <c r="BX7" t="s">
        <v>209</v>
      </c>
      <c r="BY7" t="s">
        <v>141</v>
      </c>
      <c r="BZ7">
        <v>24</v>
      </c>
      <c r="CA7">
        <v>8</v>
      </c>
      <c r="CB7">
        <v>20</v>
      </c>
      <c r="CC7">
        <v>6</v>
      </c>
      <c r="CF7">
        <v>1</v>
      </c>
      <c r="CG7">
        <v>1</v>
      </c>
      <c r="CH7">
        <v>3</v>
      </c>
      <c r="CI7">
        <v>1</v>
      </c>
      <c r="CJ7">
        <v>4</v>
      </c>
      <c r="CK7">
        <v>3054</v>
      </c>
      <c r="CM7">
        <v>2634</v>
      </c>
      <c r="CN7">
        <v>64</v>
      </c>
      <c r="CO7">
        <v>356</v>
      </c>
      <c r="CP7">
        <v>962</v>
      </c>
      <c r="CR7">
        <v>752</v>
      </c>
      <c r="CS7">
        <v>64</v>
      </c>
      <c r="CT7">
        <v>146</v>
      </c>
      <c r="CU7">
        <v>18</v>
      </c>
      <c r="CV7">
        <v>6</v>
      </c>
      <c r="CZ7">
        <v>2</v>
      </c>
      <c r="DC7">
        <v>0</v>
      </c>
      <c r="DD7">
        <v>4</v>
      </c>
      <c r="DH7" s="13">
        <v>0.66666666666666663</v>
      </c>
      <c r="DI7">
        <v>774</v>
      </c>
      <c r="DJ7">
        <v>760</v>
      </c>
      <c r="DK7">
        <v>552</v>
      </c>
      <c r="DL7">
        <v>538</v>
      </c>
      <c r="DM7">
        <v>19</v>
      </c>
      <c r="DN7">
        <v>7</v>
      </c>
      <c r="DO7">
        <v>15</v>
      </c>
      <c r="DP7">
        <v>5</v>
      </c>
      <c r="DQ7">
        <v>1</v>
      </c>
      <c r="DR7">
        <v>1</v>
      </c>
      <c r="DT7">
        <v>4</v>
      </c>
      <c r="DV7">
        <v>2</v>
      </c>
      <c r="EB7">
        <v>1</v>
      </c>
      <c r="EI7" s="13"/>
      <c r="EJ7">
        <v>962</v>
      </c>
      <c r="EK7" s="16">
        <v>13535.11</v>
      </c>
      <c r="EL7" s="16">
        <v>14.069760914760915</v>
      </c>
      <c r="EM7">
        <v>552</v>
      </c>
      <c r="EN7" s="16">
        <v>7766.5080249480252</v>
      </c>
      <c r="EO7">
        <f>DD7+DE7</f>
        <v>4</v>
      </c>
      <c r="EP7" s="16">
        <f>EN7/EO7</f>
        <v>1941.6270062370063</v>
      </c>
    </row>
    <row r="8" spans="1:146" x14ac:dyDescent="0.25">
      <c r="A8">
        <v>2015</v>
      </c>
      <c r="B8">
        <v>9</v>
      </c>
      <c r="C8" t="s">
        <v>190</v>
      </c>
      <c r="D8" t="s">
        <v>202</v>
      </c>
      <c r="E8" t="s">
        <v>172</v>
      </c>
      <c r="F8" t="s">
        <v>213</v>
      </c>
      <c r="G8" t="s">
        <v>145</v>
      </c>
      <c r="H8">
        <v>539003</v>
      </c>
      <c r="I8" t="s">
        <v>214</v>
      </c>
      <c r="J8" t="s">
        <v>206</v>
      </c>
      <c r="K8">
        <v>99403</v>
      </c>
      <c r="L8" t="s">
        <v>163</v>
      </c>
      <c r="N8" t="s">
        <v>151</v>
      </c>
      <c r="P8" t="s">
        <v>152</v>
      </c>
      <c r="Q8" t="s">
        <v>207</v>
      </c>
      <c r="R8" t="s">
        <v>174</v>
      </c>
      <c r="T8" t="s">
        <v>155</v>
      </c>
      <c r="U8" t="s">
        <v>156</v>
      </c>
      <c r="V8" t="s">
        <v>157</v>
      </c>
      <c r="W8" t="s">
        <v>175</v>
      </c>
      <c r="AA8">
        <v>5</v>
      </c>
      <c r="AB8">
        <v>5</v>
      </c>
      <c r="AJ8">
        <v>5</v>
      </c>
      <c r="AR8" t="s">
        <v>159</v>
      </c>
      <c r="AS8" t="s">
        <v>152</v>
      </c>
      <c r="BC8" s="12">
        <v>25340.19</v>
      </c>
      <c r="BJ8" s="12">
        <v>25340.19</v>
      </c>
      <c r="BK8" s="12">
        <v>0</v>
      </c>
      <c r="BS8" s="12">
        <v>0</v>
      </c>
      <c r="BT8" s="12">
        <v>0</v>
      </c>
      <c r="BU8" s="12">
        <v>25340.19</v>
      </c>
      <c r="BV8" s="12">
        <v>0</v>
      </c>
      <c r="BW8" s="12"/>
      <c r="BX8" t="s">
        <v>213</v>
      </c>
      <c r="BY8" t="s">
        <v>157</v>
      </c>
      <c r="BZ8">
        <v>7</v>
      </c>
      <c r="CA8">
        <v>7</v>
      </c>
      <c r="CH8">
        <v>7</v>
      </c>
      <c r="CI8">
        <v>7</v>
      </c>
      <c r="CJ8">
        <v>7</v>
      </c>
      <c r="CK8">
        <v>1185</v>
      </c>
      <c r="CO8">
        <v>1185</v>
      </c>
      <c r="CP8">
        <v>1185</v>
      </c>
      <c r="CT8">
        <v>1185</v>
      </c>
      <c r="CU8">
        <v>4</v>
      </c>
      <c r="CV8">
        <v>4</v>
      </c>
      <c r="DB8">
        <v>1</v>
      </c>
      <c r="DC8">
        <v>1</v>
      </c>
      <c r="DD8">
        <v>2</v>
      </c>
      <c r="DF8">
        <v>1</v>
      </c>
      <c r="DH8" s="13">
        <v>0.5</v>
      </c>
      <c r="DI8">
        <v>745</v>
      </c>
      <c r="DJ8">
        <v>582</v>
      </c>
      <c r="DK8">
        <v>188</v>
      </c>
      <c r="DL8">
        <v>188</v>
      </c>
      <c r="DM8">
        <v>2</v>
      </c>
      <c r="DN8">
        <v>2</v>
      </c>
      <c r="DR8">
        <v>2</v>
      </c>
      <c r="DY8">
        <v>2</v>
      </c>
      <c r="EI8" s="13"/>
      <c r="EJ8">
        <v>1185</v>
      </c>
      <c r="EK8" s="16">
        <v>25340.19</v>
      </c>
      <c r="EL8" s="16">
        <v>21.38412658227848</v>
      </c>
      <c r="EM8">
        <v>188</v>
      </c>
      <c r="EN8" s="16">
        <v>4020.2157974683541</v>
      </c>
      <c r="EO8">
        <f>DD8+DE8</f>
        <v>2</v>
      </c>
      <c r="EP8" s="16">
        <f>EN8/EO8</f>
        <v>2010.1078987341771</v>
      </c>
    </row>
    <row r="9" spans="1:146" x14ac:dyDescent="0.25">
      <c r="A9">
        <v>2015</v>
      </c>
      <c r="B9">
        <v>10</v>
      </c>
      <c r="C9" t="s">
        <v>190</v>
      </c>
      <c r="D9" t="s">
        <v>202</v>
      </c>
      <c r="E9" t="s">
        <v>172</v>
      </c>
      <c r="F9" t="s">
        <v>215</v>
      </c>
      <c r="G9" t="s">
        <v>145</v>
      </c>
      <c r="H9">
        <v>539003</v>
      </c>
      <c r="I9" t="s">
        <v>214</v>
      </c>
      <c r="J9" t="s">
        <v>206</v>
      </c>
      <c r="K9">
        <v>99403</v>
      </c>
      <c r="L9" t="s">
        <v>163</v>
      </c>
      <c r="N9" t="s">
        <v>151</v>
      </c>
      <c r="P9" t="s">
        <v>152</v>
      </c>
      <c r="Q9" t="s">
        <v>207</v>
      </c>
      <c r="R9" t="s">
        <v>174</v>
      </c>
      <c r="T9" t="s">
        <v>155</v>
      </c>
      <c r="U9" t="s">
        <v>211</v>
      </c>
      <c r="V9" t="s">
        <v>212</v>
      </c>
      <c r="W9" t="s">
        <v>175</v>
      </c>
      <c r="AA9">
        <v>5</v>
      </c>
      <c r="AB9">
        <v>5</v>
      </c>
      <c r="AJ9">
        <v>5</v>
      </c>
      <c r="AR9" t="s">
        <v>159</v>
      </c>
      <c r="AS9" t="s">
        <v>152</v>
      </c>
      <c r="BC9" s="12">
        <v>24124.04</v>
      </c>
      <c r="BJ9" s="12">
        <v>24124.04</v>
      </c>
      <c r="BK9" s="12">
        <v>0</v>
      </c>
      <c r="BS9" s="12">
        <v>0</v>
      </c>
      <c r="BT9" s="12">
        <v>0</v>
      </c>
      <c r="BU9" s="12">
        <v>24124.04</v>
      </c>
      <c r="BV9" s="12">
        <v>0</v>
      </c>
      <c r="BW9" s="12"/>
      <c r="BX9" t="s">
        <v>215</v>
      </c>
      <c r="BY9" t="s">
        <v>141</v>
      </c>
      <c r="BZ9">
        <v>5</v>
      </c>
      <c r="CA9">
        <v>5</v>
      </c>
      <c r="CH9">
        <v>5</v>
      </c>
      <c r="CI9">
        <v>5</v>
      </c>
      <c r="CJ9">
        <v>5</v>
      </c>
      <c r="CK9">
        <v>1154</v>
      </c>
      <c r="CO9">
        <v>1154</v>
      </c>
      <c r="CP9">
        <v>1154</v>
      </c>
      <c r="CT9">
        <v>1154</v>
      </c>
      <c r="DC9">
        <v>0</v>
      </c>
      <c r="DH9" s="13" t="e">
        <v>#DIV/0!</v>
      </c>
      <c r="DM9">
        <v>2</v>
      </c>
      <c r="DN9">
        <v>2</v>
      </c>
      <c r="DR9">
        <v>2</v>
      </c>
      <c r="DV9">
        <v>1</v>
      </c>
      <c r="EB9">
        <v>1</v>
      </c>
      <c r="EG9">
        <v>2</v>
      </c>
      <c r="EH9">
        <v>0</v>
      </c>
      <c r="EI9" s="13">
        <v>0</v>
      </c>
      <c r="EJ9">
        <v>1154</v>
      </c>
      <c r="EK9" s="16">
        <v>24124.04</v>
      </c>
      <c r="EL9" s="16">
        <v>20.904714038128251</v>
      </c>
      <c r="EM9">
        <v>0</v>
      </c>
      <c r="EN9" s="16">
        <v>0</v>
      </c>
      <c r="EO9">
        <f>DD9+DE9</f>
        <v>0</v>
      </c>
      <c r="EP9" s="16" t="e">
        <f>EN9/EO9</f>
        <v>#DIV/0!</v>
      </c>
    </row>
    <row r="10" spans="1:146" x14ac:dyDescent="0.25">
      <c r="A10">
        <v>2015</v>
      </c>
      <c r="B10">
        <v>14</v>
      </c>
      <c r="C10" t="s">
        <v>190</v>
      </c>
      <c r="D10" t="s">
        <v>191</v>
      </c>
      <c r="E10" t="s">
        <v>216</v>
      </c>
      <c r="F10" t="s">
        <v>217</v>
      </c>
      <c r="G10" t="s">
        <v>145</v>
      </c>
      <c r="H10">
        <v>539003</v>
      </c>
      <c r="I10" t="s">
        <v>194</v>
      </c>
      <c r="J10" t="s">
        <v>195</v>
      </c>
      <c r="K10">
        <v>83501</v>
      </c>
      <c r="L10" t="s">
        <v>196</v>
      </c>
      <c r="N10" t="s">
        <v>218</v>
      </c>
      <c r="P10" t="s">
        <v>152</v>
      </c>
      <c r="Q10" t="s">
        <v>153</v>
      </c>
      <c r="R10" t="s">
        <v>187</v>
      </c>
      <c r="T10" t="s">
        <v>168</v>
      </c>
      <c r="V10" t="s">
        <v>161</v>
      </c>
      <c r="W10" t="s">
        <v>169</v>
      </c>
      <c r="X10" t="s">
        <v>201</v>
      </c>
      <c r="Y10">
        <v>0</v>
      </c>
      <c r="Z10">
        <v>0</v>
      </c>
      <c r="AA10">
        <v>1</v>
      </c>
      <c r="AB10">
        <v>1</v>
      </c>
      <c r="AJ10">
        <v>1</v>
      </c>
      <c r="AR10" t="s">
        <v>159</v>
      </c>
      <c r="AS10" t="s">
        <v>152</v>
      </c>
      <c r="BB10" s="12">
        <v>3069.68</v>
      </c>
      <c r="BJ10" s="12">
        <v>3069.68</v>
      </c>
      <c r="BK10" s="12">
        <v>3069.68</v>
      </c>
      <c r="BS10" s="12">
        <v>0</v>
      </c>
      <c r="BT10" s="12">
        <v>0</v>
      </c>
      <c r="BU10" s="12">
        <v>3069.68</v>
      </c>
      <c r="BV10" s="12">
        <v>3069.68</v>
      </c>
      <c r="BW10" s="12"/>
      <c r="BX10" t="s">
        <v>217</v>
      </c>
      <c r="BY10" t="s">
        <v>161</v>
      </c>
      <c r="BZ10">
        <v>28</v>
      </c>
      <c r="CA10">
        <v>21</v>
      </c>
      <c r="CB10">
        <v>12</v>
      </c>
      <c r="CC10">
        <v>5</v>
      </c>
      <c r="CF10">
        <v>2</v>
      </c>
      <c r="CG10">
        <v>2</v>
      </c>
      <c r="CH10">
        <v>14</v>
      </c>
      <c r="CI10">
        <v>14</v>
      </c>
      <c r="CJ10">
        <v>16</v>
      </c>
      <c r="CK10">
        <v>110</v>
      </c>
      <c r="CM10">
        <v>54</v>
      </c>
      <c r="CN10">
        <v>4</v>
      </c>
      <c r="CO10">
        <v>52</v>
      </c>
      <c r="CP10">
        <v>80</v>
      </c>
      <c r="CR10">
        <v>24</v>
      </c>
      <c r="CS10">
        <v>4</v>
      </c>
      <c r="CT10">
        <v>52</v>
      </c>
      <c r="CU10">
        <v>27</v>
      </c>
      <c r="CV10">
        <v>21</v>
      </c>
      <c r="CX10">
        <v>1</v>
      </c>
      <c r="DC10">
        <v>0</v>
      </c>
      <c r="DF10">
        <v>20</v>
      </c>
      <c r="DH10" s="13">
        <v>0</v>
      </c>
      <c r="DI10">
        <v>83</v>
      </c>
      <c r="DJ10">
        <v>83</v>
      </c>
      <c r="DM10">
        <v>28</v>
      </c>
      <c r="DN10">
        <v>21</v>
      </c>
      <c r="DO10">
        <v>12</v>
      </c>
      <c r="DP10">
        <v>5</v>
      </c>
      <c r="DQ10">
        <v>2</v>
      </c>
      <c r="DR10">
        <v>14</v>
      </c>
      <c r="DT10">
        <v>1</v>
      </c>
      <c r="DV10">
        <v>1</v>
      </c>
      <c r="EA10">
        <v>19</v>
      </c>
      <c r="EG10">
        <v>6</v>
      </c>
      <c r="EH10">
        <v>0</v>
      </c>
      <c r="EI10" s="13">
        <v>0</v>
      </c>
      <c r="EJ10">
        <v>80</v>
      </c>
      <c r="EK10" s="16">
        <v>3069.68</v>
      </c>
      <c r="EL10" s="16">
        <v>38.370999999999995</v>
      </c>
      <c r="EM10">
        <v>0</v>
      </c>
      <c r="EN10" s="16">
        <v>0</v>
      </c>
      <c r="EO10">
        <f>DD10+DE10</f>
        <v>0</v>
      </c>
      <c r="EP10" s="16" t="e">
        <f>EN10/EO10</f>
        <v>#DIV/0!</v>
      </c>
    </row>
    <row r="11" spans="1:146" x14ac:dyDescent="0.25">
      <c r="A11">
        <v>2015</v>
      </c>
      <c r="B11">
        <v>11</v>
      </c>
      <c r="C11" t="s">
        <v>190</v>
      </c>
      <c r="D11" t="s">
        <v>202</v>
      </c>
      <c r="E11" t="s">
        <v>219</v>
      </c>
      <c r="F11" t="s">
        <v>220</v>
      </c>
      <c r="G11" t="s">
        <v>145</v>
      </c>
      <c r="H11">
        <v>539003</v>
      </c>
      <c r="I11" t="s">
        <v>214</v>
      </c>
      <c r="J11" t="s">
        <v>206</v>
      </c>
      <c r="K11">
        <v>99403</v>
      </c>
      <c r="L11" t="s">
        <v>163</v>
      </c>
      <c r="N11" t="s">
        <v>151</v>
      </c>
      <c r="P11" t="s">
        <v>152</v>
      </c>
      <c r="Q11" t="s">
        <v>207</v>
      </c>
      <c r="R11" t="s">
        <v>154</v>
      </c>
      <c r="T11" t="s">
        <v>155</v>
      </c>
      <c r="U11" t="s">
        <v>156</v>
      </c>
      <c r="V11" t="s">
        <v>157</v>
      </c>
      <c r="W11" t="s">
        <v>169</v>
      </c>
      <c r="Y11">
        <v>24</v>
      </c>
      <c r="Z11">
        <v>8</v>
      </c>
      <c r="AA11">
        <v>7</v>
      </c>
      <c r="AB11">
        <v>7</v>
      </c>
      <c r="AJ11">
        <v>31</v>
      </c>
      <c r="AR11" t="s">
        <v>159</v>
      </c>
      <c r="AS11" t="s">
        <v>152</v>
      </c>
      <c r="BB11" s="12">
        <v>85187.6</v>
      </c>
      <c r="BJ11" s="12">
        <v>85187.6</v>
      </c>
      <c r="BK11" s="12">
        <v>85187.6</v>
      </c>
      <c r="BS11" s="12">
        <v>0</v>
      </c>
      <c r="BT11" s="12">
        <v>0</v>
      </c>
      <c r="BU11" s="12">
        <v>85187.6</v>
      </c>
      <c r="BV11" s="12">
        <v>85187.6</v>
      </c>
      <c r="BW11" s="12"/>
      <c r="BX11" t="s">
        <v>220</v>
      </c>
      <c r="BY11" t="s">
        <v>157</v>
      </c>
      <c r="BZ11">
        <v>87</v>
      </c>
      <c r="CA11">
        <v>40</v>
      </c>
      <c r="CB11">
        <v>65</v>
      </c>
      <c r="CC11">
        <v>22</v>
      </c>
      <c r="CF11">
        <v>1</v>
      </c>
      <c r="CG11">
        <v>1</v>
      </c>
      <c r="CH11">
        <v>21</v>
      </c>
      <c r="CI11">
        <v>17</v>
      </c>
      <c r="CJ11">
        <v>22</v>
      </c>
      <c r="CK11">
        <v>6417</v>
      </c>
      <c r="CM11">
        <v>4821</v>
      </c>
      <c r="CN11">
        <v>86</v>
      </c>
      <c r="CO11">
        <v>1510</v>
      </c>
      <c r="CP11">
        <v>2906</v>
      </c>
      <c r="CR11">
        <v>1609</v>
      </c>
      <c r="CS11">
        <v>86</v>
      </c>
      <c r="CT11">
        <v>1211</v>
      </c>
      <c r="CU11">
        <v>67</v>
      </c>
      <c r="CV11">
        <v>32</v>
      </c>
      <c r="CX11">
        <v>1</v>
      </c>
      <c r="CZ11">
        <v>1</v>
      </c>
      <c r="DC11">
        <v>0</v>
      </c>
      <c r="DD11">
        <v>29</v>
      </c>
      <c r="DF11">
        <v>1</v>
      </c>
      <c r="DH11" s="13">
        <v>0.90625</v>
      </c>
      <c r="DI11">
        <v>3079</v>
      </c>
      <c r="DJ11">
        <v>2692</v>
      </c>
      <c r="DK11">
        <v>2936</v>
      </c>
      <c r="DL11">
        <v>2549</v>
      </c>
      <c r="DM11">
        <v>79</v>
      </c>
      <c r="DN11">
        <v>38</v>
      </c>
      <c r="DO11">
        <v>55</v>
      </c>
      <c r="DP11">
        <v>18</v>
      </c>
      <c r="DQ11">
        <v>1</v>
      </c>
      <c r="DR11">
        <v>19</v>
      </c>
      <c r="DV11">
        <v>13</v>
      </c>
      <c r="DY11">
        <v>23</v>
      </c>
      <c r="EA11">
        <v>1</v>
      </c>
      <c r="EB11">
        <v>1</v>
      </c>
      <c r="EC11">
        <v>1</v>
      </c>
      <c r="EF11">
        <v>1</v>
      </c>
      <c r="EI11" s="13"/>
      <c r="EJ11">
        <v>2906</v>
      </c>
      <c r="EK11" s="16">
        <v>85187.6</v>
      </c>
      <c r="EL11" s="16">
        <v>29.3143840330351</v>
      </c>
      <c r="EM11">
        <v>2936</v>
      </c>
      <c r="EN11" s="16">
        <v>86067.031520991048</v>
      </c>
      <c r="EO11">
        <f>DD11+DE11</f>
        <v>29</v>
      </c>
      <c r="EP11" s="16">
        <f>EN11/EO11</f>
        <v>2967.8286731376224</v>
      </c>
    </row>
    <row r="12" spans="1:146" x14ac:dyDescent="0.25">
      <c r="A12">
        <v>2015</v>
      </c>
      <c r="B12">
        <v>12</v>
      </c>
      <c r="C12" t="s">
        <v>190</v>
      </c>
      <c r="D12" t="s">
        <v>202</v>
      </c>
      <c r="E12" t="s">
        <v>219</v>
      </c>
      <c r="F12" t="s">
        <v>221</v>
      </c>
      <c r="G12" t="s">
        <v>145</v>
      </c>
      <c r="H12">
        <v>539003</v>
      </c>
      <c r="I12" t="s">
        <v>214</v>
      </c>
      <c r="J12" t="s">
        <v>206</v>
      </c>
      <c r="K12">
        <v>99403</v>
      </c>
      <c r="L12" t="s">
        <v>163</v>
      </c>
      <c r="N12" t="s">
        <v>151</v>
      </c>
      <c r="P12" t="s">
        <v>152</v>
      </c>
      <c r="Q12" t="s">
        <v>207</v>
      </c>
      <c r="R12" t="s">
        <v>154</v>
      </c>
      <c r="T12" t="s">
        <v>155</v>
      </c>
      <c r="U12" t="s">
        <v>211</v>
      </c>
      <c r="V12" t="s">
        <v>212</v>
      </c>
      <c r="W12" t="s">
        <v>169</v>
      </c>
      <c r="Y12">
        <v>3</v>
      </c>
      <c r="Z12">
        <v>1</v>
      </c>
      <c r="AA12">
        <v>2</v>
      </c>
      <c r="AB12">
        <v>2</v>
      </c>
      <c r="AJ12">
        <v>5</v>
      </c>
      <c r="AR12" t="s">
        <v>159</v>
      </c>
      <c r="AS12" t="s">
        <v>152</v>
      </c>
      <c r="BB12" s="12">
        <v>36404.32</v>
      </c>
      <c r="BJ12" s="12">
        <v>36404.32</v>
      </c>
      <c r="BK12" s="12">
        <v>36404.32</v>
      </c>
      <c r="BS12" s="12">
        <v>0</v>
      </c>
      <c r="BT12" s="12">
        <v>0</v>
      </c>
      <c r="BU12" s="12">
        <v>36404.32</v>
      </c>
      <c r="BV12" s="12">
        <v>36404.32</v>
      </c>
      <c r="BW12" s="12"/>
      <c r="BX12" t="s">
        <v>221</v>
      </c>
      <c r="BY12" t="s">
        <v>141</v>
      </c>
      <c r="BZ12">
        <v>33</v>
      </c>
      <c r="CA12">
        <v>15</v>
      </c>
      <c r="CB12">
        <v>25</v>
      </c>
      <c r="CC12">
        <v>7</v>
      </c>
      <c r="CH12">
        <v>8</v>
      </c>
      <c r="CI12">
        <v>8</v>
      </c>
      <c r="CJ12">
        <v>8</v>
      </c>
      <c r="CK12">
        <v>3245</v>
      </c>
      <c r="CM12">
        <v>2153</v>
      </c>
      <c r="CO12">
        <v>1092</v>
      </c>
      <c r="CP12">
        <v>1725</v>
      </c>
      <c r="CR12">
        <v>633</v>
      </c>
      <c r="CT12">
        <v>1092</v>
      </c>
      <c r="CU12">
        <v>25</v>
      </c>
      <c r="CV12">
        <v>11</v>
      </c>
      <c r="DC12">
        <v>0</v>
      </c>
      <c r="DD12">
        <v>10</v>
      </c>
      <c r="DF12">
        <v>1</v>
      </c>
      <c r="DH12" s="13">
        <v>0.90909090909090906</v>
      </c>
      <c r="DI12">
        <v>1537</v>
      </c>
      <c r="DJ12">
        <v>1249</v>
      </c>
      <c r="DK12">
        <v>1486</v>
      </c>
      <c r="DL12">
        <v>1199</v>
      </c>
      <c r="DM12">
        <v>24</v>
      </c>
      <c r="DN12">
        <v>12</v>
      </c>
      <c r="DO12">
        <v>16</v>
      </c>
      <c r="DP12">
        <v>4</v>
      </c>
      <c r="DR12">
        <v>8</v>
      </c>
      <c r="DT12">
        <v>3</v>
      </c>
      <c r="DV12">
        <v>1</v>
      </c>
      <c r="EB12">
        <v>8</v>
      </c>
      <c r="EG12">
        <v>2</v>
      </c>
      <c r="EH12">
        <v>0</v>
      </c>
      <c r="EI12" s="13">
        <v>0</v>
      </c>
      <c r="EJ12">
        <v>1725</v>
      </c>
      <c r="EK12" s="16">
        <v>36404.32</v>
      </c>
      <c r="EL12" s="16">
        <v>21.103953623188406</v>
      </c>
      <c r="EM12">
        <v>1486</v>
      </c>
      <c r="EN12" s="16">
        <v>31360.475084057973</v>
      </c>
      <c r="EO12">
        <f>DD12+DE12</f>
        <v>10</v>
      </c>
      <c r="EP12" s="16">
        <f>EN12/EO12</f>
        <v>3136.0475084057971</v>
      </c>
    </row>
    <row r="13" spans="1:146" x14ac:dyDescent="0.25">
      <c r="A13">
        <v>2015</v>
      </c>
      <c r="B13">
        <v>28</v>
      </c>
      <c r="C13" t="s">
        <v>229</v>
      </c>
      <c r="D13" t="s">
        <v>230</v>
      </c>
      <c r="E13" t="s">
        <v>335</v>
      </c>
      <c r="F13" t="s">
        <v>338</v>
      </c>
      <c r="H13">
        <v>539005</v>
      </c>
      <c r="I13" t="s">
        <v>337</v>
      </c>
      <c r="J13" t="s">
        <v>234</v>
      </c>
      <c r="K13">
        <v>99301</v>
      </c>
      <c r="L13" t="s">
        <v>163</v>
      </c>
      <c r="N13" t="s">
        <v>151</v>
      </c>
      <c r="P13" t="s">
        <v>152</v>
      </c>
      <c r="Q13" t="s">
        <v>207</v>
      </c>
      <c r="R13" t="s">
        <v>154</v>
      </c>
      <c r="T13" t="s">
        <v>155</v>
      </c>
      <c r="U13" t="s">
        <v>156</v>
      </c>
      <c r="V13" t="s">
        <v>157</v>
      </c>
      <c r="W13" t="s">
        <v>169</v>
      </c>
      <c r="Y13">
        <v>50</v>
      </c>
      <c r="Z13">
        <v>20</v>
      </c>
      <c r="AA13">
        <v>5</v>
      </c>
      <c r="AB13">
        <v>5</v>
      </c>
      <c r="AJ13">
        <v>55</v>
      </c>
      <c r="AR13" t="s">
        <v>159</v>
      </c>
      <c r="AS13" t="s">
        <v>210</v>
      </c>
      <c r="AZ13" s="12">
        <v>82606.7</v>
      </c>
      <c r="BJ13" s="12">
        <v>82606.7</v>
      </c>
      <c r="BK13" s="12">
        <v>0</v>
      </c>
      <c r="BS13" s="12">
        <v>0</v>
      </c>
      <c r="BT13" s="12">
        <v>0</v>
      </c>
      <c r="BU13" s="12">
        <v>82606.7</v>
      </c>
      <c r="BV13" s="12">
        <v>0</v>
      </c>
      <c r="BW13" s="12" t="s">
        <v>210</v>
      </c>
      <c r="BX13" t="s">
        <v>338</v>
      </c>
      <c r="BY13" t="s">
        <v>157</v>
      </c>
      <c r="BZ13">
        <v>105</v>
      </c>
      <c r="CA13">
        <v>36</v>
      </c>
      <c r="CB13">
        <v>93</v>
      </c>
      <c r="CC13">
        <v>25</v>
      </c>
      <c r="CD13">
        <v>2</v>
      </c>
      <c r="CE13">
        <v>2</v>
      </c>
      <c r="CH13">
        <v>10</v>
      </c>
      <c r="CI13">
        <v>9</v>
      </c>
      <c r="CJ13">
        <v>10</v>
      </c>
      <c r="CK13">
        <v>10310</v>
      </c>
      <c r="CL13">
        <v>418</v>
      </c>
      <c r="CM13">
        <v>8899</v>
      </c>
      <c r="CO13">
        <v>993</v>
      </c>
      <c r="CP13">
        <v>3678</v>
      </c>
      <c r="CQ13">
        <v>418</v>
      </c>
      <c r="CR13">
        <v>2369</v>
      </c>
      <c r="CT13">
        <v>891</v>
      </c>
      <c r="CU13">
        <v>92</v>
      </c>
      <c r="CV13">
        <v>30</v>
      </c>
      <c r="CZ13">
        <v>1</v>
      </c>
      <c r="DC13">
        <v>0</v>
      </c>
      <c r="DD13">
        <v>17</v>
      </c>
      <c r="DF13">
        <v>12</v>
      </c>
      <c r="DH13" s="13">
        <v>0.56666666666666665</v>
      </c>
      <c r="DI13">
        <v>3070</v>
      </c>
      <c r="DJ13">
        <v>3029</v>
      </c>
      <c r="DK13">
        <v>1580</v>
      </c>
      <c r="DL13">
        <v>1580</v>
      </c>
      <c r="DM13">
        <v>93</v>
      </c>
      <c r="DN13">
        <v>33</v>
      </c>
      <c r="DO13">
        <v>82</v>
      </c>
      <c r="DP13">
        <v>23</v>
      </c>
      <c r="DR13">
        <v>8</v>
      </c>
      <c r="DS13">
        <v>2</v>
      </c>
      <c r="DT13">
        <v>1</v>
      </c>
      <c r="DV13">
        <v>2</v>
      </c>
      <c r="DX13">
        <v>1</v>
      </c>
      <c r="DY13">
        <v>28</v>
      </c>
      <c r="EB13">
        <v>1</v>
      </c>
      <c r="EI13" s="13"/>
      <c r="EJ13">
        <v>3678</v>
      </c>
      <c r="EK13" s="16">
        <v>82606.7</v>
      </c>
      <c r="EL13" s="16">
        <v>22.459679173463837</v>
      </c>
      <c r="EM13">
        <v>1580</v>
      </c>
      <c r="EN13" s="16">
        <v>35486.293094072862</v>
      </c>
      <c r="EO13">
        <f>DD13+DE13</f>
        <v>17</v>
      </c>
      <c r="EP13" s="16">
        <f>EN13/EO13</f>
        <v>2087.4290055336978</v>
      </c>
    </row>
    <row r="14" spans="1:146" x14ac:dyDescent="0.25">
      <c r="A14">
        <v>2015</v>
      </c>
      <c r="B14">
        <v>27</v>
      </c>
      <c r="C14" t="s">
        <v>229</v>
      </c>
      <c r="D14" t="s">
        <v>230</v>
      </c>
      <c r="E14" t="s">
        <v>335</v>
      </c>
      <c r="F14" t="s">
        <v>336</v>
      </c>
      <c r="H14">
        <v>539005</v>
      </c>
      <c r="I14" t="s">
        <v>337</v>
      </c>
      <c r="J14" t="s">
        <v>234</v>
      </c>
      <c r="K14">
        <v>99301</v>
      </c>
      <c r="L14" t="s">
        <v>163</v>
      </c>
      <c r="N14" t="s">
        <v>151</v>
      </c>
      <c r="P14" t="s">
        <v>152</v>
      </c>
      <c r="Q14" t="s">
        <v>207</v>
      </c>
      <c r="R14" t="s">
        <v>154</v>
      </c>
      <c r="T14" t="s">
        <v>155</v>
      </c>
      <c r="U14" t="s">
        <v>211</v>
      </c>
      <c r="V14" t="s">
        <v>212</v>
      </c>
      <c r="W14" t="s">
        <v>169</v>
      </c>
      <c r="Y14">
        <v>48</v>
      </c>
      <c r="Z14">
        <v>19</v>
      </c>
      <c r="AA14">
        <v>5</v>
      </c>
      <c r="AB14">
        <v>5</v>
      </c>
      <c r="AJ14">
        <v>53</v>
      </c>
      <c r="AR14" t="s">
        <v>159</v>
      </c>
      <c r="AS14" t="s">
        <v>210</v>
      </c>
      <c r="AZ14" s="12">
        <v>123910.06</v>
      </c>
      <c r="BJ14" s="12">
        <v>123910.06</v>
      </c>
      <c r="BK14" s="12">
        <v>0</v>
      </c>
      <c r="BS14" s="12">
        <v>0</v>
      </c>
      <c r="BT14" s="12">
        <v>0</v>
      </c>
      <c r="BU14" s="12">
        <v>123910.06</v>
      </c>
      <c r="BV14" s="12">
        <v>0</v>
      </c>
      <c r="BW14" s="12" t="s">
        <v>210</v>
      </c>
      <c r="BX14" t="s">
        <v>336</v>
      </c>
      <c r="BY14" t="s">
        <v>141</v>
      </c>
      <c r="BZ14">
        <v>242</v>
      </c>
      <c r="CA14">
        <v>106</v>
      </c>
      <c r="CB14">
        <v>173</v>
      </c>
      <c r="CC14">
        <v>50</v>
      </c>
      <c r="CD14">
        <v>1</v>
      </c>
      <c r="CF14">
        <v>7</v>
      </c>
      <c r="CG14">
        <v>3</v>
      </c>
      <c r="CH14">
        <v>61</v>
      </c>
      <c r="CI14">
        <v>53</v>
      </c>
      <c r="CJ14">
        <v>68</v>
      </c>
      <c r="CK14">
        <v>23216</v>
      </c>
      <c r="CL14">
        <v>365</v>
      </c>
      <c r="CM14">
        <v>14857</v>
      </c>
      <c r="CN14">
        <v>685</v>
      </c>
      <c r="CO14">
        <v>7309</v>
      </c>
      <c r="CP14">
        <v>11586</v>
      </c>
      <c r="CR14">
        <v>4608</v>
      </c>
      <c r="CS14">
        <v>326</v>
      </c>
      <c r="CT14">
        <v>6652</v>
      </c>
      <c r="CU14">
        <v>162</v>
      </c>
      <c r="CV14">
        <v>81</v>
      </c>
      <c r="DB14">
        <v>1</v>
      </c>
      <c r="DC14">
        <v>1</v>
      </c>
      <c r="DD14">
        <v>39</v>
      </c>
      <c r="DF14">
        <v>41</v>
      </c>
      <c r="DH14" s="13">
        <v>0.48148148148148145</v>
      </c>
      <c r="DI14">
        <v>10945</v>
      </c>
      <c r="DJ14">
        <v>7818</v>
      </c>
      <c r="DK14">
        <v>6726</v>
      </c>
      <c r="DL14">
        <v>4125</v>
      </c>
      <c r="DM14">
        <v>128</v>
      </c>
      <c r="DN14">
        <v>59</v>
      </c>
      <c r="DO14">
        <v>87</v>
      </c>
      <c r="DP14">
        <v>25</v>
      </c>
      <c r="DQ14">
        <v>3</v>
      </c>
      <c r="DR14">
        <v>31</v>
      </c>
      <c r="DT14">
        <v>22</v>
      </c>
      <c r="DW14">
        <v>1</v>
      </c>
      <c r="EB14">
        <v>36</v>
      </c>
      <c r="EC14">
        <v>1</v>
      </c>
      <c r="ED14" t="s">
        <v>311</v>
      </c>
      <c r="EG14">
        <v>35</v>
      </c>
      <c r="EH14">
        <v>6</v>
      </c>
      <c r="EI14" s="13">
        <v>0.17142857142857101</v>
      </c>
      <c r="EJ14">
        <v>11586</v>
      </c>
      <c r="EK14" s="16">
        <v>123910.06</v>
      </c>
      <c r="EL14" s="16">
        <v>10.694809252546177</v>
      </c>
      <c r="EM14">
        <v>6726</v>
      </c>
      <c r="EN14" s="16">
        <v>71933.287032625594</v>
      </c>
      <c r="EO14">
        <f>DD14+DE14</f>
        <v>39</v>
      </c>
      <c r="EP14" s="16">
        <f>EN14/EO14</f>
        <v>1844.4432572468102</v>
      </c>
    </row>
    <row r="15" spans="1:146" x14ac:dyDescent="0.25">
      <c r="A15">
        <v>2015</v>
      </c>
      <c r="B15">
        <v>15</v>
      </c>
      <c r="C15" t="s">
        <v>229</v>
      </c>
      <c r="D15" t="s">
        <v>230</v>
      </c>
      <c r="E15" t="s">
        <v>231</v>
      </c>
      <c r="F15" t="s">
        <v>232</v>
      </c>
      <c r="H15">
        <v>539005</v>
      </c>
      <c r="I15" t="s">
        <v>233</v>
      </c>
      <c r="J15" t="s">
        <v>234</v>
      </c>
      <c r="K15">
        <v>99301</v>
      </c>
      <c r="L15" t="s">
        <v>163</v>
      </c>
      <c r="N15" t="s">
        <v>151</v>
      </c>
      <c r="P15" t="s">
        <v>152</v>
      </c>
      <c r="Q15" t="s">
        <v>153</v>
      </c>
      <c r="R15" t="s">
        <v>235</v>
      </c>
      <c r="T15" t="s">
        <v>155</v>
      </c>
      <c r="U15" t="s">
        <v>156</v>
      </c>
      <c r="V15" t="s">
        <v>157</v>
      </c>
      <c r="W15" t="s">
        <v>175</v>
      </c>
      <c r="Y15">
        <v>0</v>
      </c>
      <c r="Z15">
        <v>0</v>
      </c>
      <c r="AA15">
        <v>13</v>
      </c>
      <c r="AB15">
        <v>13</v>
      </c>
      <c r="AC15" t="s">
        <v>236</v>
      </c>
      <c r="AD15" t="s">
        <v>236</v>
      </c>
      <c r="AJ15">
        <v>13</v>
      </c>
      <c r="AR15" t="s">
        <v>159</v>
      </c>
      <c r="AV15" s="12">
        <v>8240</v>
      </c>
      <c r="BJ15" s="12">
        <v>8240</v>
      </c>
      <c r="BK15" s="12">
        <v>8240</v>
      </c>
      <c r="BS15" s="12">
        <v>0</v>
      </c>
      <c r="BT15" s="12">
        <v>0</v>
      </c>
      <c r="BU15" s="12">
        <v>8240</v>
      </c>
      <c r="BV15" s="12">
        <v>8240</v>
      </c>
      <c r="BW15" s="12"/>
      <c r="BX15" t="s">
        <v>232</v>
      </c>
      <c r="BY15" t="s">
        <v>157</v>
      </c>
      <c r="BZ15">
        <v>17</v>
      </c>
      <c r="CA15">
        <v>15</v>
      </c>
      <c r="CB15">
        <v>3</v>
      </c>
      <c r="CC15">
        <v>1</v>
      </c>
      <c r="CH15">
        <v>14</v>
      </c>
      <c r="CI15">
        <v>14</v>
      </c>
      <c r="CJ15">
        <v>14</v>
      </c>
      <c r="CK15">
        <v>2475</v>
      </c>
      <c r="CM15">
        <v>414</v>
      </c>
      <c r="CO15">
        <v>2061</v>
      </c>
      <c r="CP15">
        <v>2199</v>
      </c>
      <c r="CR15">
        <v>138</v>
      </c>
      <c r="CT15">
        <v>2061</v>
      </c>
      <c r="CU15">
        <v>16</v>
      </c>
      <c r="CV15">
        <v>13</v>
      </c>
      <c r="DC15">
        <v>0</v>
      </c>
      <c r="DD15">
        <v>7</v>
      </c>
      <c r="DF15">
        <v>6</v>
      </c>
      <c r="DH15" s="13">
        <v>0.53846153846153844</v>
      </c>
      <c r="DI15">
        <v>1995</v>
      </c>
      <c r="DJ15">
        <v>1505</v>
      </c>
      <c r="DK15">
        <v>1260</v>
      </c>
      <c r="DL15">
        <v>898</v>
      </c>
      <c r="DM15">
        <v>8</v>
      </c>
      <c r="DN15">
        <v>6</v>
      </c>
      <c r="DO15">
        <v>3</v>
      </c>
      <c r="DP15">
        <v>1</v>
      </c>
      <c r="DR15">
        <v>5</v>
      </c>
      <c r="DV15">
        <v>2</v>
      </c>
      <c r="DY15">
        <v>4</v>
      </c>
      <c r="EI15" s="13"/>
      <c r="EJ15">
        <v>2199</v>
      </c>
      <c r="EK15" s="16">
        <v>8240</v>
      </c>
      <c r="EL15" s="16">
        <v>3.7471577989995453</v>
      </c>
      <c r="EM15">
        <v>1260</v>
      </c>
      <c r="EN15" s="16">
        <v>4721.4188267394275</v>
      </c>
      <c r="EO15">
        <f>DD15+DE15</f>
        <v>7</v>
      </c>
      <c r="EP15" s="16">
        <f>EN15/EO15</f>
        <v>674.48840381991818</v>
      </c>
    </row>
    <row r="16" spans="1:146" x14ac:dyDescent="0.25">
      <c r="A16">
        <v>2015</v>
      </c>
      <c r="B16">
        <v>16</v>
      </c>
      <c r="C16" t="s">
        <v>229</v>
      </c>
      <c r="D16" t="s">
        <v>230</v>
      </c>
      <c r="E16" t="s">
        <v>237</v>
      </c>
      <c r="F16" t="s">
        <v>238</v>
      </c>
      <c r="H16">
        <v>539005</v>
      </c>
      <c r="I16" t="s">
        <v>233</v>
      </c>
      <c r="J16" t="s">
        <v>234</v>
      </c>
      <c r="K16">
        <v>99301</v>
      </c>
      <c r="L16" t="s">
        <v>163</v>
      </c>
      <c r="N16" t="s">
        <v>151</v>
      </c>
      <c r="P16" t="s">
        <v>152</v>
      </c>
      <c r="Q16" t="s">
        <v>153</v>
      </c>
      <c r="R16" t="s">
        <v>235</v>
      </c>
      <c r="T16" t="s">
        <v>155</v>
      </c>
      <c r="U16" t="s">
        <v>211</v>
      </c>
      <c r="V16" t="s">
        <v>212</v>
      </c>
      <c r="W16" t="s">
        <v>175</v>
      </c>
      <c r="Y16">
        <v>0</v>
      </c>
      <c r="Z16">
        <v>0</v>
      </c>
      <c r="AA16">
        <v>20</v>
      </c>
      <c r="AB16">
        <v>20</v>
      </c>
      <c r="AC16" t="s">
        <v>236</v>
      </c>
      <c r="AD16" t="s">
        <v>236</v>
      </c>
      <c r="AJ16">
        <v>20</v>
      </c>
      <c r="AR16" t="s">
        <v>159</v>
      </c>
      <c r="AV16" s="12">
        <v>12360</v>
      </c>
      <c r="BJ16" s="12">
        <v>12360</v>
      </c>
      <c r="BK16" s="12">
        <v>12360</v>
      </c>
      <c r="BS16" s="12">
        <v>0</v>
      </c>
      <c r="BT16" s="12">
        <v>0</v>
      </c>
      <c r="BU16" s="12">
        <v>12360</v>
      </c>
      <c r="BV16" s="12">
        <v>12360</v>
      </c>
      <c r="BW16" s="12"/>
      <c r="BX16" t="s">
        <v>238</v>
      </c>
      <c r="BY16" t="s">
        <v>141</v>
      </c>
      <c r="BZ16">
        <v>17</v>
      </c>
      <c r="CA16">
        <v>17</v>
      </c>
      <c r="CF16">
        <v>1</v>
      </c>
      <c r="CG16">
        <v>1</v>
      </c>
      <c r="CH16">
        <v>16</v>
      </c>
      <c r="CI16">
        <v>16</v>
      </c>
      <c r="CJ16">
        <v>17</v>
      </c>
      <c r="CK16">
        <v>1922</v>
      </c>
      <c r="CN16">
        <v>108</v>
      </c>
      <c r="CO16">
        <v>1814</v>
      </c>
      <c r="CP16">
        <v>1922</v>
      </c>
      <c r="CS16">
        <v>108</v>
      </c>
      <c r="CT16">
        <v>1814</v>
      </c>
      <c r="CU16">
        <v>14</v>
      </c>
      <c r="CV16">
        <v>14</v>
      </c>
      <c r="DC16">
        <v>0</v>
      </c>
      <c r="DD16">
        <v>5</v>
      </c>
      <c r="DF16">
        <v>9</v>
      </c>
      <c r="DH16" s="13">
        <v>0.35714285714285715</v>
      </c>
      <c r="DI16">
        <v>1777</v>
      </c>
      <c r="DJ16">
        <v>1549</v>
      </c>
      <c r="DK16">
        <v>812</v>
      </c>
      <c r="DL16">
        <v>750</v>
      </c>
      <c r="DM16">
        <v>13</v>
      </c>
      <c r="DN16">
        <v>13</v>
      </c>
      <c r="DQ16">
        <v>1</v>
      </c>
      <c r="DR16">
        <v>12</v>
      </c>
      <c r="DY16">
        <v>3</v>
      </c>
      <c r="EB16">
        <v>10</v>
      </c>
      <c r="EI16" s="13"/>
      <c r="EJ16">
        <v>1922</v>
      </c>
      <c r="EK16" s="16">
        <v>12360</v>
      </c>
      <c r="EL16" s="16">
        <v>6.4308012486992716</v>
      </c>
      <c r="EM16">
        <v>812</v>
      </c>
      <c r="EN16" s="16">
        <v>5221.8106139438087</v>
      </c>
      <c r="EO16">
        <f>DD16+DE16</f>
        <v>5</v>
      </c>
      <c r="EP16" s="16">
        <f>EN16/EO16</f>
        <v>1044.3621227887618</v>
      </c>
    </row>
    <row r="17" spans="1:146" x14ac:dyDescent="0.25">
      <c r="A17">
        <v>2015</v>
      </c>
      <c r="B17">
        <v>17</v>
      </c>
      <c r="C17" t="s">
        <v>229</v>
      </c>
      <c r="D17" t="s">
        <v>230</v>
      </c>
      <c r="E17" t="s">
        <v>239</v>
      </c>
      <c r="F17" t="s">
        <v>240</v>
      </c>
      <c r="H17">
        <v>539021</v>
      </c>
      <c r="I17" t="s">
        <v>233</v>
      </c>
      <c r="J17" t="s">
        <v>234</v>
      </c>
      <c r="K17">
        <v>99301</v>
      </c>
      <c r="L17" t="s">
        <v>163</v>
      </c>
      <c r="N17" t="s">
        <v>151</v>
      </c>
      <c r="P17" t="s">
        <v>152</v>
      </c>
      <c r="Q17" t="s">
        <v>153</v>
      </c>
      <c r="R17" t="s">
        <v>235</v>
      </c>
      <c r="T17" t="s">
        <v>155</v>
      </c>
      <c r="U17" t="s">
        <v>156</v>
      </c>
      <c r="V17" t="s">
        <v>157</v>
      </c>
      <c r="W17" t="s">
        <v>175</v>
      </c>
      <c r="Y17">
        <v>0</v>
      </c>
      <c r="Z17">
        <v>0</v>
      </c>
      <c r="AA17">
        <v>4</v>
      </c>
      <c r="AB17">
        <v>4</v>
      </c>
      <c r="AC17" t="s">
        <v>236</v>
      </c>
      <c r="AD17" t="s">
        <v>236</v>
      </c>
      <c r="AJ17">
        <v>4</v>
      </c>
      <c r="AR17" t="s">
        <v>159</v>
      </c>
      <c r="AV17" s="12">
        <v>1120</v>
      </c>
      <c r="BJ17" s="12">
        <v>1120</v>
      </c>
      <c r="BK17" s="12">
        <v>1120</v>
      </c>
      <c r="BS17" s="12">
        <v>0</v>
      </c>
      <c r="BT17" s="12">
        <v>0</v>
      </c>
      <c r="BU17" s="12">
        <v>1120</v>
      </c>
      <c r="BV17" s="12">
        <v>1120</v>
      </c>
      <c r="BW17" s="12"/>
      <c r="BX17" t="s">
        <v>240</v>
      </c>
      <c r="BY17" t="s">
        <v>157</v>
      </c>
      <c r="BZ17">
        <v>3</v>
      </c>
      <c r="CA17">
        <v>3</v>
      </c>
      <c r="CF17">
        <v>1</v>
      </c>
      <c r="CG17">
        <v>1</v>
      </c>
      <c r="CH17">
        <v>2</v>
      </c>
      <c r="CI17">
        <v>2</v>
      </c>
      <c r="CJ17">
        <v>3</v>
      </c>
      <c r="CK17">
        <v>306</v>
      </c>
      <c r="CN17">
        <v>62</v>
      </c>
      <c r="CO17">
        <v>244</v>
      </c>
      <c r="CP17">
        <v>306</v>
      </c>
      <c r="CS17">
        <v>62</v>
      </c>
      <c r="CT17">
        <v>244</v>
      </c>
      <c r="CU17">
        <v>2</v>
      </c>
      <c r="CV17">
        <v>2</v>
      </c>
      <c r="DC17">
        <v>0</v>
      </c>
      <c r="DD17">
        <v>1</v>
      </c>
      <c r="DF17">
        <v>1</v>
      </c>
      <c r="DH17" s="13">
        <v>0.5</v>
      </c>
      <c r="DI17">
        <v>333</v>
      </c>
      <c r="DJ17">
        <v>183</v>
      </c>
      <c r="DK17">
        <v>167</v>
      </c>
      <c r="DL17">
        <v>62</v>
      </c>
      <c r="DM17">
        <v>1</v>
      </c>
      <c r="DN17">
        <v>1</v>
      </c>
      <c r="DR17">
        <v>1</v>
      </c>
      <c r="DV17">
        <v>1</v>
      </c>
      <c r="EI17" s="13"/>
      <c r="EJ17">
        <v>306</v>
      </c>
      <c r="EK17" s="16">
        <v>1120</v>
      </c>
      <c r="EL17" s="16">
        <v>3.6601307189542482</v>
      </c>
      <c r="EM17">
        <v>167</v>
      </c>
      <c r="EN17" s="16">
        <v>611.24183006535941</v>
      </c>
      <c r="EO17">
        <f>DD17+DE17</f>
        <v>1</v>
      </c>
      <c r="EP17" s="16">
        <f>EN17/EO17</f>
        <v>611.24183006535941</v>
      </c>
    </row>
    <row r="18" spans="1:146" x14ac:dyDescent="0.25">
      <c r="A18">
        <v>2015</v>
      </c>
      <c r="B18">
        <v>18</v>
      </c>
      <c r="C18" t="s">
        <v>229</v>
      </c>
      <c r="D18" t="s">
        <v>230</v>
      </c>
      <c r="E18" t="s">
        <v>241</v>
      </c>
      <c r="F18" t="s">
        <v>242</v>
      </c>
      <c r="H18">
        <v>539021</v>
      </c>
      <c r="I18" t="s">
        <v>233</v>
      </c>
      <c r="J18" t="s">
        <v>234</v>
      </c>
      <c r="K18">
        <v>99301</v>
      </c>
      <c r="L18" t="s">
        <v>163</v>
      </c>
      <c r="N18" t="s">
        <v>151</v>
      </c>
      <c r="P18" t="s">
        <v>152</v>
      </c>
      <c r="Q18" t="s">
        <v>153</v>
      </c>
      <c r="R18" t="s">
        <v>235</v>
      </c>
      <c r="T18" t="s">
        <v>155</v>
      </c>
      <c r="U18" t="s">
        <v>211</v>
      </c>
      <c r="V18" t="s">
        <v>212</v>
      </c>
      <c r="W18" t="s">
        <v>175</v>
      </c>
      <c r="Y18">
        <v>0</v>
      </c>
      <c r="Z18">
        <v>0</v>
      </c>
      <c r="AA18">
        <v>7</v>
      </c>
      <c r="AB18">
        <v>7</v>
      </c>
      <c r="AC18" t="s">
        <v>236</v>
      </c>
      <c r="AD18" t="s">
        <v>236</v>
      </c>
      <c r="AJ18">
        <v>7</v>
      </c>
      <c r="AR18" t="s">
        <v>159</v>
      </c>
      <c r="AV18" s="12">
        <v>1680</v>
      </c>
      <c r="BJ18" s="12">
        <v>1680</v>
      </c>
      <c r="BK18" s="12">
        <v>1680</v>
      </c>
      <c r="BS18" s="12">
        <v>0</v>
      </c>
      <c r="BT18" s="12">
        <v>0</v>
      </c>
      <c r="BU18" s="12">
        <v>1680</v>
      </c>
      <c r="BV18" s="12">
        <v>1680</v>
      </c>
      <c r="BW18" s="12"/>
      <c r="BX18" t="s">
        <v>242</v>
      </c>
      <c r="BY18" t="s">
        <v>141</v>
      </c>
      <c r="BZ18">
        <v>6</v>
      </c>
      <c r="CA18">
        <v>6</v>
      </c>
      <c r="CH18">
        <v>6</v>
      </c>
      <c r="CI18">
        <v>6</v>
      </c>
      <c r="CJ18">
        <v>6</v>
      </c>
      <c r="CK18">
        <v>880</v>
      </c>
      <c r="CO18">
        <v>880</v>
      </c>
      <c r="CP18">
        <v>880</v>
      </c>
      <c r="CT18">
        <v>880</v>
      </c>
      <c r="CU18">
        <v>4</v>
      </c>
      <c r="CV18">
        <v>4</v>
      </c>
      <c r="CZ18">
        <v>1</v>
      </c>
      <c r="DC18">
        <v>0</v>
      </c>
      <c r="DF18">
        <v>3</v>
      </c>
      <c r="DH18" s="13">
        <v>0</v>
      </c>
      <c r="DI18">
        <v>431</v>
      </c>
      <c r="DJ18">
        <v>431</v>
      </c>
      <c r="DM18">
        <v>5</v>
      </c>
      <c r="DN18">
        <v>5</v>
      </c>
      <c r="DR18">
        <v>5</v>
      </c>
      <c r="DT18">
        <v>2</v>
      </c>
      <c r="DX18">
        <v>1</v>
      </c>
      <c r="EB18">
        <v>2</v>
      </c>
      <c r="EI18" s="13"/>
      <c r="EJ18">
        <v>880</v>
      </c>
      <c r="EK18" s="16">
        <v>1680</v>
      </c>
      <c r="EL18" s="16">
        <v>1.9090909090909092</v>
      </c>
      <c r="EM18">
        <v>0</v>
      </c>
      <c r="EN18" s="16">
        <v>0</v>
      </c>
      <c r="EO18">
        <f>DD18+DE18</f>
        <v>0</v>
      </c>
      <c r="EP18" s="16" t="e">
        <f>EN18/EO18</f>
        <v>#DIV/0!</v>
      </c>
    </row>
    <row r="19" spans="1:146" x14ac:dyDescent="0.25">
      <c r="A19">
        <v>2015</v>
      </c>
      <c r="B19">
        <v>19</v>
      </c>
      <c r="C19" t="s">
        <v>229</v>
      </c>
      <c r="D19" t="s">
        <v>230</v>
      </c>
      <c r="E19" t="s">
        <v>252</v>
      </c>
      <c r="F19" t="s">
        <v>253</v>
      </c>
      <c r="H19">
        <v>539005</v>
      </c>
      <c r="I19" t="s">
        <v>254</v>
      </c>
      <c r="J19" t="s">
        <v>255</v>
      </c>
      <c r="K19">
        <v>99336</v>
      </c>
      <c r="L19" t="s">
        <v>163</v>
      </c>
      <c r="N19" t="s">
        <v>164</v>
      </c>
      <c r="O19" t="s">
        <v>165</v>
      </c>
      <c r="P19" t="s">
        <v>210</v>
      </c>
      <c r="Q19" t="s">
        <v>256</v>
      </c>
      <c r="R19" t="s">
        <v>248</v>
      </c>
      <c r="S19" t="s">
        <v>210</v>
      </c>
      <c r="U19" t="s">
        <v>211</v>
      </c>
      <c r="V19" t="s">
        <v>257</v>
      </c>
      <c r="W19" t="s">
        <v>175</v>
      </c>
      <c r="Y19">
        <v>0</v>
      </c>
      <c r="Z19">
        <v>0</v>
      </c>
      <c r="AA19">
        <v>18</v>
      </c>
      <c r="AB19">
        <v>18</v>
      </c>
      <c r="AI19" t="s">
        <v>258</v>
      </c>
      <c r="AJ19">
        <v>18</v>
      </c>
      <c r="AQ19" t="s">
        <v>258</v>
      </c>
      <c r="AR19" t="s">
        <v>227</v>
      </c>
      <c r="AS19" t="s">
        <v>210</v>
      </c>
      <c r="AV19" s="12">
        <v>0</v>
      </c>
      <c r="AX19" s="12">
        <v>129198</v>
      </c>
      <c r="BJ19" s="12">
        <v>129198</v>
      </c>
      <c r="BK19" s="12">
        <v>0</v>
      </c>
      <c r="BS19" s="12">
        <v>0</v>
      </c>
      <c r="BT19" s="12">
        <v>0</v>
      </c>
      <c r="BU19" s="12">
        <v>129198</v>
      </c>
      <c r="BV19" s="12">
        <v>0</v>
      </c>
      <c r="BW19" s="12" t="s">
        <v>210</v>
      </c>
      <c r="BX19" t="s">
        <v>253</v>
      </c>
      <c r="BY19" t="s">
        <v>259</v>
      </c>
      <c r="BZ19">
        <v>19</v>
      </c>
      <c r="CA19">
        <v>19</v>
      </c>
      <c r="CF19">
        <v>1</v>
      </c>
      <c r="CG19">
        <v>1</v>
      </c>
      <c r="CH19">
        <v>18</v>
      </c>
      <c r="CI19">
        <v>18</v>
      </c>
      <c r="CJ19">
        <v>19</v>
      </c>
      <c r="CK19">
        <v>3692</v>
      </c>
      <c r="CN19">
        <v>365</v>
      </c>
      <c r="CO19">
        <v>3327</v>
      </c>
      <c r="CP19">
        <v>3692</v>
      </c>
      <c r="CS19">
        <v>365</v>
      </c>
      <c r="CT19">
        <v>3327</v>
      </c>
      <c r="CU19">
        <v>11</v>
      </c>
      <c r="CV19">
        <v>11</v>
      </c>
      <c r="CW19">
        <v>1</v>
      </c>
      <c r="CZ19">
        <v>6</v>
      </c>
      <c r="DC19">
        <v>0</v>
      </c>
      <c r="DD19">
        <v>4</v>
      </c>
      <c r="DH19" s="13">
        <v>0.36363636363636365</v>
      </c>
      <c r="DI19">
        <v>7669</v>
      </c>
      <c r="DJ19">
        <v>1953</v>
      </c>
      <c r="DK19">
        <v>5732</v>
      </c>
      <c r="DL19">
        <v>825</v>
      </c>
      <c r="DM19">
        <v>7</v>
      </c>
      <c r="DN19">
        <v>7</v>
      </c>
      <c r="DR19">
        <v>7</v>
      </c>
      <c r="DT19">
        <v>1</v>
      </c>
      <c r="EB19">
        <v>6</v>
      </c>
      <c r="EG19">
        <v>4</v>
      </c>
      <c r="EH19">
        <v>1</v>
      </c>
      <c r="EI19" s="13">
        <v>0.25</v>
      </c>
      <c r="EJ19">
        <v>3692</v>
      </c>
      <c r="EK19" s="16">
        <v>129198</v>
      </c>
      <c r="EL19" s="16">
        <v>34.99404117009751</v>
      </c>
      <c r="EM19">
        <v>5732</v>
      </c>
      <c r="EN19" s="16">
        <v>200585.84398699892</v>
      </c>
      <c r="EO19">
        <f>DD19+DE19</f>
        <v>4</v>
      </c>
      <c r="EP19" s="16">
        <f>EN19/EO19</f>
        <v>50146.460996749731</v>
      </c>
    </row>
    <row r="20" spans="1:146" x14ac:dyDescent="0.25">
      <c r="A20">
        <v>2015</v>
      </c>
      <c r="B20">
        <v>20</v>
      </c>
      <c r="C20" t="s">
        <v>229</v>
      </c>
      <c r="D20" t="s">
        <v>230</v>
      </c>
      <c r="E20" t="s">
        <v>260</v>
      </c>
      <c r="F20" t="s">
        <v>261</v>
      </c>
      <c r="H20">
        <v>539021</v>
      </c>
      <c r="I20" t="s">
        <v>262</v>
      </c>
      <c r="J20" t="s">
        <v>234</v>
      </c>
      <c r="K20">
        <v>99301</v>
      </c>
      <c r="L20" t="s">
        <v>163</v>
      </c>
      <c r="N20" t="s">
        <v>263</v>
      </c>
      <c r="O20" t="s">
        <v>165</v>
      </c>
      <c r="P20" t="s">
        <v>210</v>
      </c>
      <c r="Q20" t="s">
        <v>256</v>
      </c>
      <c r="R20" t="s">
        <v>248</v>
      </c>
      <c r="S20" t="s">
        <v>210</v>
      </c>
      <c r="U20" t="s">
        <v>211</v>
      </c>
      <c r="V20" t="s">
        <v>257</v>
      </c>
      <c r="W20" t="s">
        <v>175</v>
      </c>
      <c r="Y20">
        <v>0</v>
      </c>
      <c r="Z20">
        <v>0</v>
      </c>
      <c r="AA20">
        <v>21</v>
      </c>
      <c r="AB20">
        <v>21</v>
      </c>
      <c r="AI20" t="s">
        <v>264</v>
      </c>
      <c r="AJ20">
        <v>21</v>
      </c>
      <c r="AQ20" t="s">
        <v>265</v>
      </c>
      <c r="AR20" t="s">
        <v>227</v>
      </c>
      <c r="AS20" t="s">
        <v>210</v>
      </c>
      <c r="AV20" s="12">
        <v>0</v>
      </c>
      <c r="AX20" s="12">
        <v>134419</v>
      </c>
      <c r="BJ20" s="12">
        <v>134419</v>
      </c>
      <c r="BK20" s="12">
        <v>0</v>
      </c>
      <c r="BS20" s="12">
        <v>0</v>
      </c>
      <c r="BT20" s="12">
        <v>0</v>
      </c>
      <c r="BU20" s="12">
        <v>134419</v>
      </c>
      <c r="BV20" s="12">
        <v>0</v>
      </c>
      <c r="BW20" s="12" t="s">
        <v>210</v>
      </c>
      <c r="BX20" t="s">
        <v>261</v>
      </c>
      <c r="BY20" t="s">
        <v>259</v>
      </c>
      <c r="BZ20">
        <v>28</v>
      </c>
      <c r="CA20">
        <v>28</v>
      </c>
      <c r="CF20">
        <v>2</v>
      </c>
      <c r="CG20">
        <v>2</v>
      </c>
      <c r="CH20">
        <v>26</v>
      </c>
      <c r="CI20">
        <v>26</v>
      </c>
      <c r="CJ20">
        <v>28</v>
      </c>
      <c r="CK20">
        <v>8611</v>
      </c>
      <c r="CN20">
        <v>448</v>
      </c>
      <c r="CO20">
        <v>8163</v>
      </c>
      <c r="CP20">
        <v>8611</v>
      </c>
      <c r="CS20">
        <v>448</v>
      </c>
      <c r="CT20">
        <v>8163</v>
      </c>
      <c r="CU20">
        <v>6</v>
      </c>
      <c r="CV20">
        <v>6</v>
      </c>
      <c r="CW20">
        <v>1</v>
      </c>
      <c r="CZ20">
        <v>1</v>
      </c>
      <c r="DA20">
        <v>1</v>
      </c>
      <c r="DC20">
        <v>1</v>
      </c>
      <c r="DF20">
        <v>3</v>
      </c>
      <c r="DH20" s="13">
        <v>0</v>
      </c>
      <c r="DI20">
        <v>1973</v>
      </c>
      <c r="DJ20">
        <v>1002</v>
      </c>
      <c r="DM20">
        <v>3</v>
      </c>
      <c r="DN20">
        <v>3</v>
      </c>
      <c r="DQ20">
        <v>1</v>
      </c>
      <c r="DR20">
        <v>2</v>
      </c>
      <c r="DT20">
        <v>1</v>
      </c>
      <c r="DX20">
        <v>1</v>
      </c>
      <c r="EB20">
        <v>1</v>
      </c>
      <c r="EG20">
        <v>3</v>
      </c>
      <c r="EH20">
        <v>0</v>
      </c>
      <c r="EI20" s="13">
        <v>0</v>
      </c>
      <c r="EJ20">
        <v>8611</v>
      </c>
      <c r="EK20" s="16">
        <v>134419</v>
      </c>
      <c r="EL20" s="16">
        <v>15.610149808384625</v>
      </c>
      <c r="EM20">
        <v>0</v>
      </c>
      <c r="EN20" s="16">
        <v>0</v>
      </c>
      <c r="EO20">
        <f>DD20+DE20</f>
        <v>0</v>
      </c>
      <c r="EP20" s="16" t="e">
        <f>EN20/EO20</f>
        <v>#DIV/0!</v>
      </c>
    </row>
    <row r="21" spans="1:146" x14ac:dyDescent="0.25">
      <c r="A21">
        <v>2015</v>
      </c>
      <c r="B21">
        <v>23</v>
      </c>
      <c r="C21" t="s">
        <v>229</v>
      </c>
      <c r="D21" t="s">
        <v>230</v>
      </c>
      <c r="E21" t="s">
        <v>272</v>
      </c>
      <c r="F21" t="s">
        <v>273</v>
      </c>
      <c r="H21">
        <v>539005</v>
      </c>
      <c r="I21" t="s">
        <v>233</v>
      </c>
      <c r="J21" t="s">
        <v>234</v>
      </c>
      <c r="K21">
        <v>99301</v>
      </c>
      <c r="L21" t="s">
        <v>163</v>
      </c>
      <c r="N21" t="s">
        <v>151</v>
      </c>
      <c r="P21" t="s">
        <v>152</v>
      </c>
      <c r="Q21" t="s">
        <v>207</v>
      </c>
      <c r="R21" t="s">
        <v>235</v>
      </c>
      <c r="T21" t="s">
        <v>155</v>
      </c>
      <c r="U21" t="s">
        <v>211</v>
      </c>
      <c r="V21" t="s">
        <v>212</v>
      </c>
      <c r="W21" t="s">
        <v>169</v>
      </c>
      <c r="Y21">
        <v>7</v>
      </c>
      <c r="Z21">
        <v>2</v>
      </c>
      <c r="AA21">
        <v>0</v>
      </c>
      <c r="AB21">
        <v>0</v>
      </c>
      <c r="AJ21">
        <v>7</v>
      </c>
      <c r="AR21" t="s">
        <v>159</v>
      </c>
      <c r="AW21" s="12">
        <v>1324.8</v>
      </c>
      <c r="BJ21" s="12">
        <v>1324.8</v>
      </c>
      <c r="BK21" s="12">
        <v>1324.8</v>
      </c>
      <c r="BS21" s="12">
        <v>0</v>
      </c>
      <c r="BT21" s="12">
        <v>0</v>
      </c>
      <c r="BU21" s="12">
        <v>1324.8</v>
      </c>
      <c r="BV21" s="12">
        <v>1324.8</v>
      </c>
      <c r="BW21" s="12"/>
      <c r="BX21" t="s">
        <v>273</v>
      </c>
      <c r="BY21" t="s">
        <v>157</v>
      </c>
      <c r="BZ21">
        <v>2</v>
      </c>
      <c r="CA21">
        <v>1</v>
      </c>
      <c r="CB21">
        <v>2</v>
      </c>
      <c r="CC21">
        <v>1</v>
      </c>
      <c r="CJ21">
        <v>0</v>
      </c>
      <c r="CK21">
        <v>118</v>
      </c>
      <c r="CM21">
        <v>118</v>
      </c>
      <c r="CP21">
        <v>59</v>
      </c>
      <c r="CR21">
        <v>59</v>
      </c>
      <c r="CU21">
        <v>2</v>
      </c>
      <c r="CV21">
        <v>1</v>
      </c>
      <c r="DC21">
        <v>0</v>
      </c>
      <c r="DD21">
        <v>1</v>
      </c>
      <c r="DH21" s="13">
        <v>1</v>
      </c>
      <c r="DI21">
        <v>363</v>
      </c>
      <c r="DJ21">
        <v>59</v>
      </c>
      <c r="DK21">
        <v>363</v>
      </c>
      <c r="DL21">
        <v>59</v>
      </c>
      <c r="EI21" s="13"/>
      <c r="EJ21">
        <v>59</v>
      </c>
      <c r="EK21" s="16">
        <v>1324.8</v>
      </c>
      <c r="EL21" s="16">
        <v>22.454237288135591</v>
      </c>
      <c r="EM21">
        <v>363</v>
      </c>
      <c r="EN21" s="16">
        <v>8150.8881355932199</v>
      </c>
      <c r="EO21">
        <f>DD21+DE21</f>
        <v>1</v>
      </c>
      <c r="EP21" s="16">
        <f>EN21/EO21</f>
        <v>8150.8881355932199</v>
      </c>
    </row>
    <row r="22" spans="1:146" x14ac:dyDescent="0.25">
      <c r="A22">
        <v>2015</v>
      </c>
      <c r="B22">
        <v>24</v>
      </c>
      <c r="C22" t="s">
        <v>229</v>
      </c>
      <c r="D22" t="s">
        <v>230</v>
      </c>
      <c r="E22" t="s">
        <v>275</v>
      </c>
      <c r="F22" t="s">
        <v>276</v>
      </c>
      <c r="H22">
        <v>539021</v>
      </c>
      <c r="I22" t="s">
        <v>262</v>
      </c>
      <c r="J22" t="s">
        <v>234</v>
      </c>
      <c r="K22">
        <v>99301</v>
      </c>
      <c r="L22" t="s">
        <v>163</v>
      </c>
      <c r="N22" t="s">
        <v>151</v>
      </c>
      <c r="P22" t="s">
        <v>152</v>
      </c>
      <c r="Q22" t="s">
        <v>199</v>
      </c>
      <c r="R22" t="s">
        <v>208</v>
      </c>
      <c r="T22" t="s">
        <v>155</v>
      </c>
      <c r="U22" t="s">
        <v>211</v>
      </c>
      <c r="V22" t="s">
        <v>212</v>
      </c>
      <c r="W22" t="s">
        <v>169</v>
      </c>
      <c r="Y22">
        <v>3</v>
      </c>
      <c r="Z22">
        <v>1</v>
      </c>
      <c r="AA22">
        <v>0</v>
      </c>
      <c r="AB22">
        <v>0</v>
      </c>
      <c r="AJ22">
        <v>3</v>
      </c>
      <c r="AR22" t="s">
        <v>159</v>
      </c>
      <c r="AW22" s="12">
        <v>1987.2</v>
      </c>
      <c r="BJ22" s="12">
        <v>1987.2</v>
      </c>
      <c r="BK22" s="12">
        <v>1987.2</v>
      </c>
      <c r="BS22" s="12">
        <v>0</v>
      </c>
      <c r="BT22" s="12">
        <v>0</v>
      </c>
      <c r="BU22" s="12">
        <v>1987.2</v>
      </c>
      <c r="BV22" s="12">
        <v>1987.2</v>
      </c>
      <c r="BW22" s="12"/>
      <c r="BX22" t="s">
        <v>276</v>
      </c>
      <c r="BY22" t="s">
        <v>141</v>
      </c>
      <c r="BZ22">
        <v>10</v>
      </c>
      <c r="CA22">
        <v>3</v>
      </c>
      <c r="CB22">
        <v>10</v>
      </c>
      <c r="CC22">
        <v>3</v>
      </c>
      <c r="CJ22">
        <v>0</v>
      </c>
      <c r="CK22">
        <v>590</v>
      </c>
      <c r="CM22">
        <v>590</v>
      </c>
      <c r="CP22">
        <v>177</v>
      </c>
      <c r="CR22">
        <v>177</v>
      </c>
      <c r="CU22">
        <v>9</v>
      </c>
      <c r="CV22">
        <v>2</v>
      </c>
      <c r="DC22">
        <v>0</v>
      </c>
      <c r="DD22">
        <v>1</v>
      </c>
      <c r="DF22">
        <v>1</v>
      </c>
      <c r="DH22" s="13">
        <v>0.5</v>
      </c>
      <c r="DI22">
        <v>302</v>
      </c>
      <c r="DJ22">
        <v>118</v>
      </c>
      <c r="DK22">
        <v>153</v>
      </c>
      <c r="DL22">
        <v>59</v>
      </c>
      <c r="EI22" s="13"/>
      <c r="EJ22">
        <v>177</v>
      </c>
      <c r="EK22" s="16">
        <v>1987.2</v>
      </c>
      <c r="EL22" s="16">
        <v>11.227118644067797</v>
      </c>
      <c r="EM22">
        <v>153</v>
      </c>
      <c r="EN22" s="16">
        <v>1717.7491525423729</v>
      </c>
      <c r="EO22">
        <f>DD22+DE22</f>
        <v>1</v>
      </c>
      <c r="EP22" s="16">
        <f>EN22/EO22</f>
        <v>1717.7491525423729</v>
      </c>
    </row>
    <row r="23" spans="1:146" x14ac:dyDescent="0.25">
      <c r="A23">
        <v>2015</v>
      </c>
      <c r="B23">
        <v>62</v>
      </c>
      <c r="C23" t="s">
        <v>229</v>
      </c>
      <c r="D23" t="s">
        <v>278</v>
      </c>
      <c r="E23" t="s">
        <v>279</v>
      </c>
      <c r="F23" t="s">
        <v>279</v>
      </c>
      <c r="H23">
        <v>539005</v>
      </c>
      <c r="I23" t="s">
        <v>280</v>
      </c>
      <c r="J23" t="s">
        <v>255</v>
      </c>
      <c r="K23">
        <v>99336</v>
      </c>
      <c r="L23" t="s">
        <v>163</v>
      </c>
      <c r="N23" t="s">
        <v>151</v>
      </c>
      <c r="P23" t="s">
        <v>152</v>
      </c>
      <c r="Q23" t="s">
        <v>199</v>
      </c>
      <c r="R23" t="s">
        <v>235</v>
      </c>
      <c r="T23" t="s">
        <v>155</v>
      </c>
      <c r="U23" t="s">
        <v>156</v>
      </c>
      <c r="V23" t="s">
        <v>157</v>
      </c>
      <c r="W23" t="s">
        <v>175</v>
      </c>
      <c r="Y23">
        <v>3</v>
      </c>
      <c r="Z23">
        <v>1</v>
      </c>
      <c r="AA23">
        <v>7</v>
      </c>
      <c r="AB23">
        <v>7</v>
      </c>
      <c r="AJ23">
        <v>10</v>
      </c>
      <c r="AR23" t="s">
        <v>227</v>
      </c>
      <c r="AV23" s="12">
        <v>36363</v>
      </c>
      <c r="BJ23" s="12">
        <v>36363</v>
      </c>
      <c r="BK23" s="12">
        <v>36363</v>
      </c>
      <c r="BS23" s="12">
        <v>0</v>
      </c>
      <c r="BT23" s="12">
        <v>0</v>
      </c>
      <c r="BU23" s="12">
        <v>36363</v>
      </c>
      <c r="BV23" s="12">
        <v>36363</v>
      </c>
      <c r="BW23" s="12"/>
      <c r="BX23" t="s">
        <v>279</v>
      </c>
      <c r="BY23" t="s">
        <v>157</v>
      </c>
      <c r="BZ23">
        <v>4</v>
      </c>
      <c r="CA23">
        <v>4</v>
      </c>
      <c r="CH23">
        <v>4</v>
      </c>
      <c r="CI23">
        <v>4</v>
      </c>
      <c r="CJ23">
        <v>4</v>
      </c>
      <c r="CK23">
        <v>598</v>
      </c>
      <c r="CO23">
        <v>598</v>
      </c>
      <c r="CP23">
        <v>598</v>
      </c>
      <c r="CT23">
        <v>598</v>
      </c>
      <c r="CU23">
        <v>2</v>
      </c>
      <c r="CV23">
        <v>2</v>
      </c>
      <c r="CZ23">
        <v>1</v>
      </c>
      <c r="DC23">
        <v>0</v>
      </c>
      <c r="DD23">
        <v>1</v>
      </c>
      <c r="DH23" s="13">
        <v>0.5</v>
      </c>
      <c r="DI23">
        <v>432</v>
      </c>
      <c r="DJ23">
        <v>96</v>
      </c>
      <c r="DK23">
        <v>368</v>
      </c>
      <c r="DL23">
        <v>32</v>
      </c>
      <c r="DM23">
        <v>3</v>
      </c>
      <c r="DN23">
        <v>3</v>
      </c>
      <c r="DR23">
        <v>3</v>
      </c>
      <c r="DW23">
        <v>1</v>
      </c>
      <c r="DX23">
        <v>1</v>
      </c>
      <c r="DY23">
        <v>1</v>
      </c>
      <c r="EI23" s="13"/>
      <c r="EJ23">
        <v>598</v>
      </c>
      <c r="EK23" s="16">
        <v>36363</v>
      </c>
      <c r="EL23" s="16">
        <v>60.807692307692307</v>
      </c>
      <c r="EM23">
        <v>368</v>
      </c>
      <c r="EN23" s="16">
        <v>22377.23076923077</v>
      </c>
      <c r="EO23">
        <f>DD23+DE23</f>
        <v>1</v>
      </c>
      <c r="EP23" s="16">
        <f>EN23/EO23</f>
        <v>22377.23076923077</v>
      </c>
    </row>
    <row r="24" spans="1:146" x14ac:dyDescent="0.25">
      <c r="A24">
        <v>2015</v>
      </c>
      <c r="B24">
        <v>63</v>
      </c>
      <c r="C24" t="s">
        <v>229</v>
      </c>
      <c r="D24" t="s">
        <v>278</v>
      </c>
      <c r="E24" t="s">
        <v>281</v>
      </c>
      <c r="F24" t="s">
        <v>281</v>
      </c>
      <c r="H24">
        <v>539005</v>
      </c>
      <c r="I24" t="s">
        <v>280</v>
      </c>
      <c r="J24" t="s">
        <v>255</v>
      </c>
      <c r="K24">
        <v>99336</v>
      </c>
      <c r="L24" t="s">
        <v>163</v>
      </c>
      <c r="N24" t="s">
        <v>151</v>
      </c>
      <c r="P24" t="s">
        <v>152</v>
      </c>
      <c r="Q24" t="s">
        <v>199</v>
      </c>
      <c r="R24" t="s">
        <v>235</v>
      </c>
      <c r="T24" t="s">
        <v>155</v>
      </c>
      <c r="U24" t="s">
        <v>211</v>
      </c>
      <c r="V24" t="s">
        <v>212</v>
      </c>
      <c r="W24" t="s">
        <v>175</v>
      </c>
      <c r="Y24">
        <v>5</v>
      </c>
      <c r="Z24">
        <v>2</v>
      </c>
      <c r="AA24">
        <v>19</v>
      </c>
      <c r="AB24">
        <v>19</v>
      </c>
      <c r="AJ24">
        <v>24</v>
      </c>
      <c r="AR24" t="s">
        <v>227</v>
      </c>
      <c r="AV24" s="12">
        <v>24242</v>
      </c>
      <c r="BJ24" s="12">
        <v>24242</v>
      </c>
      <c r="BK24" s="12">
        <v>24242</v>
      </c>
      <c r="BS24" s="12">
        <v>0</v>
      </c>
      <c r="BT24" s="12">
        <v>0</v>
      </c>
      <c r="BU24" s="12">
        <v>24242</v>
      </c>
      <c r="BV24" s="12">
        <v>24242</v>
      </c>
      <c r="BW24" s="12"/>
      <c r="BX24" t="s">
        <v>281</v>
      </c>
      <c r="BY24" t="s">
        <v>141</v>
      </c>
      <c r="BZ24">
        <v>18</v>
      </c>
      <c r="CA24">
        <v>18</v>
      </c>
      <c r="CH24">
        <v>18</v>
      </c>
      <c r="CI24">
        <v>18</v>
      </c>
      <c r="CJ24">
        <v>18</v>
      </c>
      <c r="CK24">
        <v>2907</v>
      </c>
      <c r="CO24">
        <v>2907</v>
      </c>
      <c r="CP24">
        <v>2907</v>
      </c>
      <c r="CT24">
        <v>2907</v>
      </c>
      <c r="CU24">
        <v>15</v>
      </c>
      <c r="CV24">
        <v>15</v>
      </c>
      <c r="CZ24">
        <v>3</v>
      </c>
      <c r="DA24">
        <v>1</v>
      </c>
      <c r="DC24">
        <v>1</v>
      </c>
      <c r="DD24">
        <v>5</v>
      </c>
      <c r="DF24">
        <v>6</v>
      </c>
      <c r="DH24" s="13">
        <v>0.33333333333333331</v>
      </c>
      <c r="DI24">
        <v>2658</v>
      </c>
      <c r="DJ24">
        <v>2096</v>
      </c>
      <c r="DK24">
        <v>1244</v>
      </c>
      <c r="DL24">
        <v>1244</v>
      </c>
      <c r="DM24">
        <v>13</v>
      </c>
      <c r="DN24">
        <v>13</v>
      </c>
      <c r="DR24">
        <v>13</v>
      </c>
      <c r="DV24">
        <v>2</v>
      </c>
      <c r="DX24">
        <v>11</v>
      </c>
      <c r="EG24">
        <v>7</v>
      </c>
      <c r="EH24">
        <v>0</v>
      </c>
      <c r="EI24" s="13">
        <v>0</v>
      </c>
      <c r="EJ24">
        <v>2907</v>
      </c>
      <c r="EK24" s="16">
        <v>24242</v>
      </c>
      <c r="EL24" s="16">
        <v>8.3391812865497084</v>
      </c>
      <c r="EM24">
        <v>1244</v>
      </c>
      <c r="EN24" s="16">
        <v>10373.941520467837</v>
      </c>
      <c r="EO24">
        <f>DD24+DE24</f>
        <v>5</v>
      </c>
      <c r="EP24" s="16">
        <f>EN24/EO24</f>
        <v>2074.7883040935676</v>
      </c>
    </row>
    <row r="25" spans="1:146" x14ac:dyDescent="0.25">
      <c r="A25">
        <v>2015</v>
      </c>
      <c r="B25">
        <v>65</v>
      </c>
      <c r="C25" t="s">
        <v>229</v>
      </c>
      <c r="D25" t="s">
        <v>278</v>
      </c>
      <c r="E25" t="s">
        <v>283</v>
      </c>
      <c r="F25" t="s">
        <v>283</v>
      </c>
      <c r="H25">
        <v>539021</v>
      </c>
      <c r="I25" t="s">
        <v>280</v>
      </c>
      <c r="J25" t="s">
        <v>255</v>
      </c>
      <c r="K25">
        <v>99336</v>
      </c>
      <c r="L25" t="s">
        <v>163</v>
      </c>
      <c r="N25" t="s">
        <v>151</v>
      </c>
      <c r="P25" t="s">
        <v>152</v>
      </c>
      <c r="Q25" t="s">
        <v>199</v>
      </c>
      <c r="R25" t="s">
        <v>235</v>
      </c>
      <c r="T25" t="s">
        <v>155</v>
      </c>
      <c r="U25" t="s">
        <v>211</v>
      </c>
      <c r="V25" t="s">
        <v>212</v>
      </c>
      <c r="W25" t="s">
        <v>175</v>
      </c>
      <c r="Y25">
        <v>2</v>
      </c>
      <c r="Z25">
        <v>1</v>
      </c>
      <c r="AA25">
        <v>6</v>
      </c>
      <c r="AB25">
        <v>6</v>
      </c>
      <c r="AJ25">
        <v>8</v>
      </c>
      <c r="AR25" t="s">
        <v>227</v>
      </c>
      <c r="AV25" s="12">
        <v>6295.2</v>
      </c>
      <c r="BJ25" s="12">
        <v>6295.2</v>
      </c>
      <c r="BK25" s="12">
        <v>6295.2</v>
      </c>
      <c r="BS25" s="12">
        <v>0</v>
      </c>
      <c r="BT25" s="12">
        <v>0</v>
      </c>
      <c r="BU25" s="12">
        <v>6295.2</v>
      </c>
      <c r="BV25" s="12">
        <v>6295.2</v>
      </c>
      <c r="BW25" s="12"/>
      <c r="BX25" t="s">
        <v>283</v>
      </c>
      <c r="BY25" t="s">
        <v>141</v>
      </c>
      <c r="BZ25">
        <v>6</v>
      </c>
      <c r="CA25">
        <v>6</v>
      </c>
      <c r="CF25">
        <v>1</v>
      </c>
      <c r="CG25">
        <v>1</v>
      </c>
      <c r="CH25">
        <v>5</v>
      </c>
      <c r="CI25">
        <v>5</v>
      </c>
      <c r="CJ25">
        <v>6</v>
      </c>
      <c r="CK25">
        <v>947</v>
      </c>
      <c r="CN25">
        <v>1</v>
      </c>
      <c r="CO25">
        <v>946</v>
      </c>
      <c r="CP25">
        <v>947</v>
      </c>
      <c r="CS25">
        <v>1</v>
      </c>
      <c r="CT25">
        <v>946</v>
      </c>
      <c r="CU25">
        <v>4</v>
      </c>
      <c r="CV25">
        <v>4</v>
      </c>
      <c r="CZ25">
        <v>1</v>
      </c>
      <c r="DA25">
        <v>1</v>
      </c>
      <c r="DC25">
        <v>1</v>
      </c>
      <c r="DD25">
        <v>2</v>
      </c>
      <c r="DH25" s="13">
        <v>0.5</v>
      </c>
      <c r="DI25">
        <v>864</v>
      </c>
      <c r="DJ25">
        <v>560</v>
      </c>
      <c r="DK25">
        <v>546</v>
      </c>
      <c r="DL25">
        <v>503</v>
      </c>
      <c r="DM25">
        <v>3</v>
      </c>
      <c r="DN25">
        <v>3</v>
      </c>
      <c r="DR25">
        <v>3</v>
      </c>
      <c r="DW25">
        <v>1</v>
      </c>
      <c r="DX25">
        <v>2</v>
      </c>
      <c r="EI25" s="13"/>
      <c r="EJ25">
        <v>947</v>
      </c>
      <c r="EK25" s="16">
        <v>6295.2</v>
      </c>
      <c r="EL25" s="16">
        <v>6.6475184794086584</v>
      </c>
      <c r="EM25">
        <v>546</v>
      </c>
      <c r="EN25" s="16">
        <v>3629.5450897571272</v>
      </c>
      <c r="EO25">
        <f>DD25+DE25</f>
        <v>2</v>
      </c>
      <c r="EP25" s="16">
        <f>EN25/EO25</f>
        <v>1814.7725448785636</v>
      </c>
    </row>
    <row r="26" spans="1:146" x14ac:dyDescent="0.25">
      <c r="A26">
        <v>2015</v>
      </c>
      <c r="B26">
        <v>38</v>
      </c>
      <c r="C26" t="s">
        <v>229</v>
      </c>
      <c r="D26" t="s">
        <v>278</v>
      </c>
      <c r="E26" t="s">
        <v>291</v>
      </c>
      <c r="F26" t="s">
        <v>292</v>
      </c>
      <c r="H26">
        <v>539005</v>
      </c>
      <c r="I26" t="s">
        <v>280</v>
      </c>
      <c r="J26" t="s">
        <v>255</v>
      </c>
      <c r="K26">
        <v>99336</v>
      </c>
      <c r="L26" t="s">
        <v>163</v>
      </c>
      <c r="N26" t="s">
        <v>263</v>
      </c>
      <c r="O26" t="s">
        <v>165</v>
      </c>
      <c r="P26" t="s">
        <v>152</v>
      </c>
      <c r="Q26" t="s">
        <v>207</v>
      </c>
      <c r="R26" t="s">
        <v>208</v>
      </c>
      <c r="S26" t="s">
        <v>210</v>
      </c>
      <c r="T26" t="s">
        <v>155</v>
      </c>
      <c r="U26" t="s">
        <v>211</v>
      </c>
      <c r="V26" t="s">
        <v>212</v>
      </c>
      <c r="W26" t="s">
        <v>169</v>
      </c>
      <c r="Y26">
        <v>13</v>
      </c>
      <c r="Z26">
        <v>6</v>
      </c>
      <c r="AA26">
        <v>13</v>
      </c>
      <c r="AB26">
        <v>13</v>
      </c>
      <c r="AC26" t="s">
        <v>236</v>
      </c>
      <c r="AD26" t="s">
        <v>236</v>
      </c>
      <c r="AE26" t="s">
        <v>236</v>
      </c>
      <c r="AF26" t="s">
        <v>236</v>
      </c>
      <c r="AG26" t="s">
        <v>236</v>
      </c>
      <c r="AH26" t="s">
        <v>236</v>
      </c>
      <c r="AI26" t="s">
        <v>236</v>
      </c>
      <c r="AJ26">
        <v>26</v>
      </c>
      <c r="AR26" t="s">
        <v>227</v>
      </c>
      <c r="AS26" t="s">
        <v>152</v>
      </c>
      <c r="AV26" s="12">
        <v>30311</v>
      </c>
      <c r="BJ26" s="12">
        <v>30311</v>
      </c>
      <c r="BK26" s="12">
        <v>30311</v>
      </c>
      <c r="BS26" s="12">
        <v>0</v>
      </c>
      <c r="BT26" s="12">
        <v>0</v>
      </c>
      <c r="BU26" s="12">
        <v>30311</v>
      </c>
      <c r="BV26" s="12">
        <v>30311</v>
      </c>
      <c r="BW26" s="12"/>
      <c r="BX26" t="s">
        <v>292</v>
      </c>
      <c r="BY26" t="s">
        <v>141</v>
      </c>
      <c r="BZ26">
        <v>9</v>
      </c>
      <c r="CA26">
        <v>9</v>
      </c>
      <c r="CH26">
        <v>9</v>
      </c>
      <c r="CI26">
        <v>9</v>
      </c>
      <c r="CJ26">
        <v>9</v>
      </c>
      <c r="CK26">
        <v>1289</v>
      </c>
      <c r="CO26">
        <v>1289</v>
      </c>
      <c r="CP26">
        <v>1289</v>
      </c>
      <c r="CT26">
        <v>1289</v>
      </c>
      <c r="CU26">
        <v>7</v>
      </c>
      <c r="CV26">
        <v>7</v>
      </c>
      <c r="DC26">
        <v>0</v>
      </c>
      <c r="DD26">
        <v>6</v>
      </c>
      <c r="DF26">
        <v>1</v>
      </c>
      <c r="DH26" s="13">
        <v>0.8571428571428571</v>
      </c>
      <c r="DI26">
        <v>2219</v>
      </c>
      <c r="DJ26">
        <v>658</v>
      </c>
      <c r="DK26">
        <v>2113</v>
      </c>
      <c r="DL26">
        <v>552</v>
      </c>
      <c r="DM26">
        <v>3</v>
      </c>
      <c r="DN26">
        <v>3</v>
      </c>
      <c r="DR26">
        <v>3</v>
      </c>
      <c r="DW26">
        <v>3</v>
      </c>
      <c r="EG26">
        <v>6</v>
      </c>
      <c r="EH26">
        <v>1</v>
      </c>
      <c r="EI26" s="13">
        <v>0.16666666666666699</v>
      </c>
      <c r="EJ26">
        <v>1289</v>
      </c>
      <c r="EK26" s="16">
        <v>30311</v>
      </c>
      <c r="EL26" s="16">
        <v>23.515128006206361</v>
      </c>
      <c r="EM26">
        <v>2113</v>
      </c>
      <c r="EN26" s="16">
        <v>49687.465477114041</v>
      </c>
      <c r="EO26">
        <f>DD26+DE26</f>
        <v>6</v>
      </c>
      <c r="EP26" s="16">
        <f>EN26/EO26</f>
        <v>8281.2442461856735</v>
      </c>
    </row>
    <row r="27" spans="1:146" x14ac:dyDescent="0.25">
      <c r="A27">
        <v>2015</v>
      </c>
      <c r="B27">
        <v>66</v>
      </c>
      <c r="C27" t="s">
        <v>229</v>
      </c>
      <c r="D27" t="s">
        <v>222</v>
      </c>
      <c r="E27" t="s">
        <v>295</v>
      </c>
      <c r="F27" t="s">
        <v>295</v>
      </c>
      <c r="H27">
        <v>539005</v>
      </c>
      <c r="I27" t="s">
        <v>268</v>
      </c>
      <c r="J27" t="s">
        <v>234</v>
      </c>
      <c r="K27">
        <v>99301</v>
      </c>
      <c r="L27" t="s">
        <v>163</v>
      </c>
      <c r="N27" t="s">
        <v>151</v>
      </c>
      <c r="P27" t="s">
        <v>152</v>
      </c>
      <c r="Q27" t="s">
        <v>207</v>
      </c>
      <c r="R27" t="s">
        <v>235</v>
      </c>
      <c r="T27" t="s">
        <v>155</v>
      </c>
      <c r="U27" t="s">
        <v>156</v>
      </c>
      <c r="V27" t="s">
        <v>157</v>
      </c>
      <c r="W27" t="s">
        <v>169</v>
      </c>
      <c r="X27" t="s">
        <v>226</v>
      </c>
      <c r="Y27">
        <v>10</v>
      </c>
      <c r="Z27">
        <v>4</v>
      </c>
      <c r="AA27">
        <v>15</v>
      </c>
      <c r="AB27">
        <v>15</v>
      </c>
      <c r="AJ27">
        <v>25</v>
      </c>
      <c r="AR27" t="s">
        <v>227</v>
      </c>
      <c r="AV27" s="12">
        <v>0</v>
      </c>
      <c r="BH27" s="12">
        <v>15297</v>
      </c>
      <c r="BJ27" s="12">
        <v>15297</v>
      </c>
      <c r="BK27" s="12">
        <v>0</v>
      </c>
      <c r="BS27" s="12">
        <v>0</v>
      </c>
      <c r="BT27" s="12">
        <v>0</v>
      </c>
      <c r="BU27" s="12">
        <v>15297</v>
      </c>
      <c r="BV27" s="12">
        <v>0</v>
      </c>
      <c r="BW27" s="12" t="s">
        <v>210</v>
      </c>
      <c r="BX27" t="s">
        <v>296</v>
      </c>
      <c r="BY27" t="s">
        <v>141</v>
      </c>
      <c r="BZ27">
        <v>26</v>
      </c>
      <c r="CA27">
        <v>14</v>
      </c>
      <c r="CB27">
        <v>16</v>
      </c>
      <c r="CC27">
        <v>5</v>
      </c>
      <c r="CH27">
        <v>10</v>
      </c>
      <c r="CI27">
        <v>9</v>
      </c>
      <c r="CJ27">
        <v>10</v>
      </c>
      <c r="CK27">
        <v>1419</v>
      </c>
      <c r="CM27">
        <v>629</v>
      </c>
      <c r="CO27">
        <v>790</v>
      </c>
      <c r="CP27">
        <v>943</v>
      </c>
      <c r="CR27">
        <v>206</v>
      </c>
      <c r="CT27">
        <v>737</v>
      </c>
      <c r="CU27">
        <v>18</v>
      </c>
      <c r="CV27">
        <v>9</v>
      </c>
      <c r="CZ27">
        <v>2</v>
      </c>
      <c r="DC27">
        <v>0</v>
      </c>
      <c r="DD27">
        <v>7</v>
      </c>
      <c r="DH27" s="13">
        <v>0.77777777777777779</v>
      </c>
      <c r="DI27">
        <v>440</v>
      </c>
      <c r="DJ27">
        <v>718</v>
      </c>
      <c r="DK27">
        <v>424</v>
      </c>
      <c r="DL27">
        <v>644</v>
      </c>
      <c r="DM27">
        <v>24</v>
      </c>
      <c r="DN27">
        <v>12</v>
      </c>
      <c r="DO27">
        <v>15</v>
      </c>
      <c r="DP27">
        <v>4</v>
      </c>
      <c r="DR27">
        <v>8</v>
      </c>
      <c r="DT27">
        <v>8</v>
      </c>
      <c r="EB27">
        <v>4</v>
      </c>
      <c r="EC27">
        <v>12</v>
      </c>
      <c r="ED27" t="s">
        <v>297</v>
      </c>
      <c r="EF27">
        <v>8</v>
      </c>
      <c r="EI27" s="13"/>
      <c r="EJ27">
        <v>943</v>
      </c>
      <c r="EK27" s="16">
        <v>15297</v>
      </c>
      <c r="EL27" s="16">
        <v>16.221633085896077</v>
      </c>
      <c r="EM27">
        <v>424</v>
      </c>
      <c r="EN27" s="16">
        <v>6877.9724284199365</v>
      </c>
      <c r="EO27">
        <f>DD27+DE27</f>
        <v>7</v>
      </c>
      <c r="EP27" s="16">
        <f>EN27/EO27</f>
        <v>982.56748977427662</v>
      </c>
    </row>
    <row r="28" spans="1:146" x14ac:dyDescent="0.25">
      <c r="A28">
        <v>2015</v>
      </c>
      <c r="B28">
        <v>67</v>
      </c>
      <c r="C28" t="s">
        <v>229</v>
      </c>
      <c r="D28" t="s">
        <v>222</v>
      </c>
      <c r="E28" t="s">
        <v>298</v>
      </c>
      <c r="F28" t="s">
        <v>298</v>
      </c>
      <c r="H28">
        <v>539021</v>
      </c>
      <c r="I28" t="s">
        <v>268</v>
      </c>
      <c r="J28" t="s">
        <v>234</v>
      </c>
      <c r="K28">
        <v>9930</v>
      </c>
      <c r="L28" t="s">
        <v>163</v>
      </c>
      <c r="N28" t="s">
        <v>151</v>
      </c>
      <c r="P28" t="s">
        <v>152</v>
      </c>
      <c r="Q28" t="s">
        <v>207</v>
      </c>
      <c r="R28" t="s">
        <v>235</v>
      </c>
      <c r="T28" t="s">
        <v>155</v>
      </c>
      <c r="U28" t="s">
        <v>211</v>
      </c>
      <c r="V28" t="s">
        <v>212</v>
      </c>
      <c r="W28" t="s">
        <v>169</v>
      </c>
      <c r="X28" t="s">
        <v>226</v>
      </c>
      <c r="Y28">
        <v>40</v>
      </c>
      <c r="Z28">
        <v>15</v>
      </c>
      <c r="AA28">
        <v>10</v>
      </c>
      <c r="AB28">
        <v>10</v>
      </c>
      <c r="AJ28">
        <v>50</v>
      </c>
      <c r="AR28" t="s">
        <v>227</v>
      </c>
      <c r="AV28" s="12">
        <v>0</v>
      </c>
      <c r="BH28" s="12">
        <v>110224</v>
      </c>
      <c r="BJ28" s="12">
        <v>110224</v>
      </c>
      <c r="BK28" s="12">
        <v>0</v>
      </c>
      <c r="BS28" s="12">
        <v>0</v>
      </c>
      <c r="BT28" s="12">
        <v>0</v>
      </c>
      <c r="BU28" s="12">
        <v>110224</v>
      </c>
      <c r="BV28" s="12">
        <v>0</v>
      </c>
      <c r="BW28" s="12" t="s">
        <v>210</v>
      </c>
      <c r="BX28" t="s">
        <v>298</v>
      </c>
      <c r="BY28" t="s">
        <v>141</v>
      </c>
      <c r="BZ28">
        <v>5</v>
      </c>
      <c r="CA28">
        <v>4</v>
      </c>
      <c r="CH28">
        <v>5</v>
      </c>
      <c r="CI28">
        <v>4</v>
      </c>
      <c r="CJ28">
        <v>5</v>
      </c>
      <c r="CK28">
        <v>392</v>
      </c>
      <c r="CO28">
        <v>392</v>
      </c>
      <c r="CP28">
        <v>347</v>
      </c>
      <c r="CT28">
        <v>347</v>
      </c>
      <c r="CU28">
        <v>1</v>
      </c>
      <c r="CV28">
        <v>1</v>
      </c>
      <c r="CZ28">
        <v>1</v>
      </c>
      <c r="DC28">
        <v>0</v>
      </c>
      <c r="DH28" s="13">
        <v>0</v>
      </c>
      <c r="DI28">
        <v>1</v>
      </c>
      <c r="DJ28">
        <v>17</v>
      </c>
      <c r="DM28">
        <v>4</v>
      </c>
      <c r="DN28">
        <v>4</v>
      </c>
      <c r="DR28">
        <v>4</v>
      </c>
      <c r="DT28">
        <v>1</v>
      </c>
      <c r="EB28">
        <v>3</v>
      </c>
      <c r="EC28">
        <v>4</v>
      </c>
      <c r="EF28">
        <v>4</v>
      </c>
      <c r="EI28" s="13"/>
      <c r="EJ28">
        <v>347</v>
      </c>
      <c r="EK28" s="16">
        <v>110224</v>
      </c>
      <c r="EL28" s="16">
        <v>317.64841498559076</v>
      </c>
      <c r="EM28">
        <v>0</v>
      </c>
      <c r="EN28" s="16">
        <v>0</v>
      </c>
      <c r="EO28">
        <f>DD28+DE28</f>
        <v>0</v>
      </c>
      <c r="EP28" s="16" t="e">
        <f>EN28/EO28</f>
        <v>#DIV/0!</v>
      </c>
    </row>
    <row r="29" spans="1:146" x14ac:dyDescent="0.25">
      <c r="A29">
        <v>2015</v>
      </c>
      <c r="B29">
        <v>26</v>
      </c>
      <c r="C29" t="s">
        <v>229</v>
      </c>
      <c r="D29" t="s">
        <v>230</v>
      </c>
      <c r="E29" t="s">
        <v>303</v>
      </c>
      <c r="F29" t="s">
        <v>304</v>
      </c>
      <c r="H29">
        <v>539005</v>
      </c>
      <c r="I29" t="s">
        <v>233</v>
      </c>
      <c r="J29" t="s">
        <v>234</v>
      </c>
      <c r="K29">
        <v>99301</v>
      </c>
      <c r="L29" t="s">
        <v>163</v>
      </c>
      <c r="N29" t="s">
        <v>151</v>
      </c>
      <c r="P29" t="s">
        <v>152</v>
      </c>
      <c r="Q29" t="s">
        <v>207</v>
      </c>
      <c r="R29" t="s">
        <v>167</v>
      </c>
      <c r="T29" t="s">
        <v>155</v>
      </c>
      <c r="U29" t="s">
        <v>156</v>
      </c>
      <c r="V29" t="s">
        <v>157</v>
      </c>
      <c r="W29" t="s">
        <v>169</v>
      </c>
      <c r="Y29">
        <v>23</v>
      </c>
      <c r="Z29">
        <v>9</v>
      </c>
      <c r="AA29">
        <v>6</v>
      </c>
      <c r="AB29">
        <v>6</v>
      </c>
      <c r="AJ29">
        <v>29</v>
      </c>
      <c r="AR29" t="s">
        <v>159</v>
      </c>
      <c r="BH29" s="12">
        <v>7207.6</v>
      </c>
      <c r="BJ29" s="12">
        <v>7207.6</v>
      </c>
      <c r="BK29" s="12">
        <v>0</v>
      </c>
      <c r="BS29" s="12">
        <v>0</v>
      </c>
      <c r="BT29" s="12">
        <v>0</v>
      </c>
      <c r="BU29" s="12">
        <v>7207.6</v>
      </c>
      <c r="BV29" s="12">
        <v>0</v>
      </c>
      <c r="BW29" s="12" t="s">
        <v>210</v>
      </c>
      <c r="BX29" t="s">
        <v>304</v>
      </c>
      <c r="BY29" t="s">
        <v>157</v>
      </c>
      <c r="BZ29">
        <v>30</v>
      </c>
      <c r="CA29">
        <v>10</v>
      </c>
      <c r="CB29">
        <v>27</v>
      </c>
      <c r="CC29">
        <v>7</v>
      </c>
      <c r="CH29">
        <v>3</v>
      </c>
      <c r="CI29">
        <v>3</v>
      </c>
      <c r="CJ29">
        <v>3</v>
      </c>
      <c r="CK29">
        <v>332</v>
      </c>
      <c r="CM29">
        <v>318</v>
      </c>
      <c r="CO29">
        <v>14</v>
      </c>
      <c r="CP29">
        <v>85</v>
      </c>
      <c r="CR29">
        <v>71</v>
      </c>
      <c r="CT29">
        <v>14</v>
      </c>
      <c r="CU29">
        <v>21</v>
      </c>
      <c r="CV29">
        <v>6</v>
      </c>
      <c r="DC29">
        <v>0</v>
      </c>
      <c r="DD29">
        <v>6</v>
      </c>
      <c r="DH29" s="13">
        <v>1</v>
      </c>
      <c r="DI29">
        <v>105</v>
      </c>
      <c r="DJ29">
        <v>105</v>
      </c>
      <c r="DK29">
        <v>105</v>
      </c>
      <c r="DL29">
        <v>105</v>
      </c>
      <c r="DM29">
        <v>29</v>
      </c>
      <c r="DN29">
        <v>10</v>
      </c>
      <c r="DO29">
        <v>26</v>
      </c>
      <c r="DP29">
        <v>7</v>
      </c>
      <c r="DR29">
        <v>3</v>
      </c>
      <c r="DV29">
        <v>1</v>
      </c>
      <c r="DY29">
        <v>9</v>
      </c>
      <c r="EI29" s="13"/>
      <c r="EJ29">
        <v>85</v>
      </c>
      <c r="EK29" s="16">
        <v>7207.6</v>
      </c>
      <c r="EL29" s="16">
        <v>84.79529411764706</v>
      </c>
      <c r="EM29">
        <v>105</v>
      </c>
      <c r="EN29" s="16">
        <v>8903.5058823529416</v>
      </c>
      <c r="EO29">
        <f>DD29+DE29</f>
        <v>6</v>
      </c>
      <c r="EP29" s="16">
        <f>EN29/EO29</f>
        <v>1483.9176470588236</v>
      </c>
    </row>
    <row r="30" spans="1:146" x14ac:dyDescent="0.25">
      <c r="A30">
        <v>2015</v>
      </c>
      <c r="B30">
        <v>25</v>
      </c>
      <c r="C30" t="s">
        <v>229</v>
      </c>
      <c r="D30" t="s">
        <v>230</v>
      </c>
      <c r="E30" t="s">
        <v>303</v>
      </c>
      <c r="F30" t="s">
        <v>305</v>
      </c>
      <c r="H30">
        <v>539021</v>
      </c>
      <c r="I30" t="s">
        <v>233</v>
      </c>
      <c r="J30" t="s">
        <v>234</v>
      </c>
      <c r="K30">
        <v>99301</v>
      </c>
      <c r="L30" t="s">
        <v>163</v>
      </c>
      <c r="N30" t="s">
        <v>151</v>
      </c>
      <c r="P30" t="s">
        <v>152</v>
      </c>
      <c r="Q30" t="s">
        <v>207</v>
      </c>
      <c r="R30" t="s">
        <v>167</v>
      </c>
      <c r="T30" t="s">
        <v>155</v>
      </c>
      <c r="U30" t="s">
        <v>211</v>
      </c>
      <c r="V30" t="s">
        <v>212</v>
      </c>
      <c r="W30" t="s">
        <v>169</v>
      </c>
      <c r="Y30">
        <v>15</v>
      </c>
      <c r="Z30">
        <v>6</v>
      </c>
      <c r="AA30">
        <v>5</v>
      </c>
      <c r="AB30">
        <v>5</v>
      </c>
      <c r="AJ30">
        <v>20</v>
      </c>
      <c r="AR30" t="s">
        <v>159</v>
      </c>
      <c r="BH30" s="12">
        <v>10811.4</v>
      </c>
      <c r="BJ30" s="12">
        <v>10811.4</v>
      </c>
      <c r="BK30" s="12">
        <v>0</v>
      </c>
      <c r="BS30" s="12">
        <v>0</v>
      </c>
      <c r="BT30" s="12">
        <v>0</v>
      </c>
      <c r="BU30" s="12">
        <v>10811.4</v>
      </c>
      <c r="BV30" s="12">
        <v>0</v>
      </c>
      <c r="BW30" s="12" t="s">
        <v>210</v>
      </c>
      <c r="BX30" t="s">
        <v>305</v>
      </c>
      <c r="BY30" t="s">
        <v>141</v>
      </c>
      <c r="BZ30">
        <v>15</v>
      </c>
      <c r="CA30">
        <v>5</v>
      </c>
      <c r="CB30">
        <v>8</v>
      </c>
      <c r="CC30">
        <v>1</v>
      </c>
      <c r="CD30">
        <v>3</v>
      </c>
      <c r="CE30">
        <v>1</v>
      </c>
      <c r="CH30">
        <v>4</v>
      </c>
      <c r="CI30">
        <v>3</v>
      </c>
      <c r="CJ30">
        <v>4</v>
      </c>
      <c r="CK30">
        <v>1001</v>
      </c>
      <c r="CL30">
        <v>222</v>
      </c>
      <c r="CM30">
        <v>760</v>
      </c>
      <c r="CO30">
        <v>19</v>
      </c>
      <c r="CP30">
        <v>184</v>
      </c>
      <c r="CQ30">
        <v>74</v>
      </c>
      <c r="CR30">
        <v>95</v>
      </c>
      <c r="CT30">
        <v>15</v>
      </c>
      <c r="CU30">
        <v>9</v>
      </c>
      <c r="CV30">
        <v>2</v>
      </c>
      <c r="DC30">
        <v>0</v>
      </c>
      <c r="DD30">
        <v>2</v>
      </c>
      <c r="DH30" s="13">
        <v>1</v>
      </c>
      <c r="DI30">
        <v>105</v>
      </c>
      <c r="DJ30">
        <v>105</v>
      </c>
      <c r="DK30">
        <v>105</v>
      </c>
      <c r="DL30">
        <v>105</v>
      </c>
      <c r="DM30">
        <v>12</v>
      </c>
      <c r="DN30">
        <v>4</v>
      </c>
      <c r="DO30">
        <v>8</v>
      </c>
      <c r="DP30">
        <v>1</v>
      </c>
      <c r="DR30">
        <v>3</v>
      </c>
      <c r="DT30">
        <v>1</v>
      </c>
      <c r="DV30">
        <v>1</v>
      </c>
      <c r="DY30">
        <v>1</v>
      </c>
      <c r="EB30">
        <v>1</v>
      </c>
      <c r="EG30">
        <v>1</v>
      </c>
      <c r="EH30">
        <v>0</v>
      </c>
      <c r="EI30" s="13">
        <v>0</v>
      </c>
      <c r="EJ30">
        <v>184</v>
      </c>
      <c r="EK30" s="16">
        <v>10811.4</v>
      </c>
      <c r="EL30" s="16">
        <v>58.757608695652173</v>
      </c>
      <c r="EM30">
        <v>105</v>
      </c>
      <c r="EN30" s="16">
        <v>6169.548913043478</v>
      </c>
      <c r="EO30">
        <f>DD30+DE30</f>
        <v>2</v>
      </c>
      <c r="EP30" s="16">
        <f>EN30/EO30</f>
        <v>3084.774456521739</v>
      </c>
    </row>
    <row r="31" spans="1:146" x14ac:dyDescent="0.25">
      <c r="A31">
        <v>2015</v>
      </c>
      <c r="B31">
        <v>41</v>
      </c>
      <c r="C31" t="s">
        <v>229</v>
      </c>
      <c r="D31" t="s">
        <v>278</v>
      </c>
      <c r="E31" t="s">
        <v>306</v>
      </c>
      <c r="F31" t="s">
        <v>307</v>
      </c>
      <c r="H31">
        <v>539005</v>
      </c>
      <c r="I31" t="s">
        <v>280</v>
      </c>
      <c r="J31" t="s">
        <v>255</v>
      </c>
      <c r="K31">
        <v>99336</v>
      </c>
      <c r="L31" t="s">
        <v>163</v>
      </c>
      <c r="N31" t="s">
        <v>151</v>
      </c>
      <c r="O31" t="s">
        <v>165</v>
      </c>
      <c r="P31" t="s">
        <v>210</v>
      </c>
      <c r="Q31" t="s">
        <v>256</v>
      </c>
      <c r="R31" t="s">
        <v>248</v>
      </c>
      <c r="U31" t="s">
        <v>211</v>
      </c>
      <c r="V31" t="s">
        <v>257</v>
      </c>
      <c r="W31" t="s">
        <v>169</v>
      </c>
      <c r="Y31">
        <v>3</v>
      </c>
      <c r="Z31">
        <v>1</v>
      </c>
      <c r="AA31">
        <v>3</v>
      </c>
      <c r="AB31">
        <v>5</v>
      </c>
      <c r="AI31" t="s">
        <v>308</v>
      </c>
      <c r="AJ31">
        <v>6</v>
      </c>
      <c r="AQ31" t="s">
        <v>250</v>
      </c>
      <c r="AR31" t="s">
        <v>227</v>
      </c>
      <c r="AV31" s="12">
        <v>40918.5</v>
      </c>
      <c r="BJ31" s="12">
        <v>40918.5</v>
      </c>
      <c r="BK31" s="12">
        <v>40918.5</v>
      </c>
      <c r="BS31" s="12">
        <v>0</v>
      </c>
      <c r="BT31" s="12">
        <v>0</v>
      </c>
      <c r="BU31" s="12">
        <v>40918.5</v>
      </c>
      <c r="BV31" s="12">
        <v>40918.5</v>
      </c>
      <c r="BW31" s="12"/>
      <c r="BX31" t="s">
        <v>307</v>
      </c>
      <c r="BY31" t="s">
        <v>259</v>
      </c>
      <c r="BZ31">
        <v>13</v>
      </c>
      <c r="CA31">
        <v>9</v>
      </c>
      <c r="CB31">
        <v>5</v>
      </c>
      <c r="CC31">
        <v>2</v>
      </c>
      <c r="CH31">
        <v>8</v>
      </c>
      <c r="CI31">
        <v>7</v>
      </c>
      <c r="CJ31">
        <v>8</v>
      </c>
      <c r="CK31">
        <v>3525</v>
      </c>
      <c r="CM31">
        <v>1571</v>
      </c>
      <c r="CO31">
        <v>1954</v>
      </c>
      <c r="CP31">
        <v>2525</v>
      </c>
      <c r="CR31">
        <v>603</v>
      </c>
      <c r="CT31">
        <v>1922</v>
      </c>
      <c r="CU31">
        <v>2</v>
      </c>
      <c r="CV31">
        <v>1</v>
      </c>
      <c r="DC31">
        <v>0</v>
      </c>
      <c r="DD31">
        <v>1</v>
      </c>
      <c r="DH31" s="13">
        <v>1</v>
      </c>
      <c r="DI31">
        <v>1029</v>
      </c>
      <c r="DJ31">
        <v>238</v>
      </c>
      <c r="DK31">
        <v>1029</v>
      </c>
      <c r="DL31">
        <v>238</v>
      </c>
      <c r="DM31">
        <v>4</v>
      </c>
      <c r="DN31">
        <v>3</v>
      </c>
      <c r="DR31">
        <v>3</v>
      </c>
      <c r="EB31">
        <v>3</v>
      </c>
      <c r="EI31" s="13"/>
      <c r="EJ31">
        <v>2525</v>
      </c>
      <c r="EK31" s="16">
        <v>40918.5</v>
      </c>
      <c r="EL31" s="16">
        <v>16.205346534653465</v>
      </c>
      <c r="EM31">
        <v>1029</v>
      </c>
      <c r="EN31" s="16">
        <v>16675.301584158417</v>
      </c>
      <c r="EO31">
        <f>DD31+DE31</f>
        <v>1</v>
      </c>
      <c r="EP31" s="16">
        <f>EN31/EO31</f>
        <v>16675.301584158417</v>
      </c>
    </row>
    <row r="32" spans="1:146" x14ac:dyDescent="0.25">
      <c r="A32">
        <v>2015</v>
      </c>
      <c r="B32">
        <v>42</v>
      </c>
      <c r="C32" t="s">
        <v>229</v>
      </c>
      <c r="D32" t="s">
        <v>278</v>
      </c>
      <c r="E32" t="s">
        <v>309</v>
      </c>
      <c r="F32" t="s">
        <v>310</v>
      </c>
      <c r="H32">
        <v>539021</v>
      </c>
      <c r="I32" t="s">
        <v>280</v>
      </c>
      <c r="J32" t="s">
        <v>255</v>
      </c>
      <c r="K32">
        <v>99336</v>
      </c>
      <c r="L32" t="s">
        <v>163</v>
      </c>
      <c r="N32" t="s">
        <v>151</v>
      </c>
      <c r="O32" t="s">
        <v>165</v>
      </c>
      <c r="P32" t="s">
        <v>210</v>
      </c>
      <c r="Q32" t="s">
        <v>256</v>
      </c>
      <c r="R32" t="s">
        <v>248</v>
      </c>
      <c r="U32" t="s">
        <v>211</v>
      </c>
      <c r="V32" t="s">
        <v>257</v>
      </c>
      <c r="W32" t="s">
        <v>169</v>
      </c>
      <c r="Y32">
        <v>3</v>
      </c>
      <c r="Z32">
        <v>1</v>
      </c>
      <c r="AA32">
        <v>2</v>
      </c>
      <c r="AB32">
        <v>2</v>
      </c>
      <c r="AI32" t="s">
        <v>311</v>
      </c>
      <c r="AJ32">
        <v>5</v>
      </c>
      <c r="AQ32" t="s">
        <v>297</v>
      </c>
      <c r="AR32" t="s">
        <v>227</v>
      </c>
      <c r="AV32" s="12">
        <v>14273</v>
      </c>
      <c r="BJ32" s="12">
        <v>14273</v>
      </c>
      <c r="BK32" s="12">
        <v>14273</v>
      </c>
      <c r="BS32" s="12">
        <v>0</v>
      </c>
      <c r="BT32" s="12">
        <v>0</v>
      </c>
      <c r="BU32" s="12">
        <v>14273</v>
      </c>
      <c r="BV32" s="12">
        <v>14273</v>
      </c>
      <c r="BW32" s="12"/>
      <c r="BX32" t="s">
        <v>310</v>
      </c>
      <c r="BY32" t="s">
        <v>259</v>
      </c>
      <c r="BZ32">
        <v>5</v>
      </c>
      <c r="CA32">
        <v>5</v>
      </c>
      <c r="CH32">
        <v>5</v>
      </c>
      <c r="CI32">
        <v>5</v>
      </c>
      <c r="CJ32">
        <v>5</v>
      </c>
      <c r="CK32">
        <v>774</v>
      </c>
      <c r="CO32">
        <v>774</v>
      </c>
      <c r="CP32">
        <v>774</v>
      </c>
      <c r="CT32">
        <v>774</v>
      </c>
      <c r="CU32">
        <v>1</v>
      </c>
      <c r="CV32">
        <v>1</v>
      </c>
      <c r="DC32">
        <v>0</v>
      </c>
      <c r="DD32">
        <v>1</v>
      </c>
      <c r="DH32" s="13">
        <v>1</v>
      </c>
      <c r="DI32">
        <v>432</v>
      </c>
      <c r="DJ32">
        <v>121</v>
      </c>
      <c r="DK32">
        <v>432</v>
      </c>
      <c r="DL32">
        <v>121</v>
      </c>
      <c r="DM32">
        <v>2</v>
      </c>
      <c r="DN32">
        <v>2</v>
      </c>
      <c r="DR32">
        <v>2</v>
      </c>
      <c r="EB32">
        <v>2</v>
      </c>
      <c r="EI32" s="13"/>
      <c r="EJ32">
        <v>774</v>
      </c>
      <c r="EK32" s="16">
        <v>14273</v>
      </c>
      <c r="EL32" s="16">
        <v>18.440568475452196</v>
      </c>
      <c r="EM32">
        <v>432</v>
      </c>
      <c r="EN32" s="16">
        <v>7966.3255813953483</v>
      </c>
      <c r="EO32">
        <f>DD32+DE32</f>
        <v>1</v>
      </c>
      <c r="EP32" s="16">
        <f>EN32/EO32</f>
        <v>7966.3255813953483</v>
      </c>
    </row>
    <row r="33" spans="1:146" x14ac:dyDescent="0.25">
      <c r="A33">
        <v>2015</v>
      </c>
      <c r="B33">
        <v>44</v>
      </c>
      <c r="C33" t="s">
        <v>229</v>
      </c>
      <c r="D33" t="s">
        <v>230</v>
      </c>
      <c r="E33" t="s">
        <v>316</v>
      </c>
      <c r="F33" t="s">
        <v>317</v>
      </c>
      <c r="H33">
        <v>539005</v>
      </c>
      <c r="I33" t="s">
        <v>318</v>
      </c>
      <c r="J33" t="s">
        <v>234</v>
      </c>
      <c r="K33">
        <v>99301</v>
      </c>
      <c r="L33" t="s">
        <v>163</v>
      </c>
      <c r="N33" t="s">
        <v>151</v>
      </c>
      <c r="P33" t="s">
        <v>152</v>
      </c>
      <c r="Q33" t="s">
        <v>199</v>
      </c>
      <c r="R33" t="s">
        <v>154</v>
      </c>
      <c r="T33" t="s">
        <v>155</v>
      </c>
      <c r="U33" t="s">
        <v>156</v>
      </c>
      <c r="V33" t="s">
        <v>157</v>
      </c>
      <c r="W33" t="s">
        <v>158</v>
      </c>
      <c r="Y33">
        <v>27</v>
      </c>
      <c r="Z33">
        <v>5</v>
      </c>
      <c r="AA33">
        <v>0</v>
      </c>
      <c r="AB33">
        <v>0</v>
      </c>
      <c r="AJ33">
        <v>27</v>
      </c>
      <c r="AR33" t="s">
        <v>159</v>
      </c>
      <c r="BB33" s="12">
        <v>68217.600000000006</v>
      </c>
      <c r="BJ33" s="12">
        <v>68217.600000000006</v>
      </c>
      <c r="BK33" s="12">
        <v>68217.600000000006</v>
      </c>
      <c r="BS33" s="12">
        <v>0</v>
      </c>
      <c r="BT33" s="12">
        <v>0</v>
      </c>
      <c r="BU33" s="12">
        <v>68217.600000000006</v>
      </c>
      <c r="BV33" s="12">
        <v>68217.600000000006</v>
      </c>
      <c r="BW33" s="12"/>
      <c r="BX33" t="s">
        <v>317</v>
      </c>
      <c r="BY33" t="s">
        <v>157</v>
      </c>
      <c r="BZ33">
        <v>76</v>
      </c>
      <c r="CA33">
        <v>23</v>
      </c>
      <c r="CB33">
        <v>74</v>
      </c>
      <c r="CC33">
        <v>21</v>
      </c>
      <c r="CH33">
        <v>2</v>
      </c>
      <c r="CI33">
        <v>2</v>
      </c>
      <c r="CJ33">
        <v>2</v>
      </c>
      <c r="CK33">
        <v>12410</v>
      </c>
      <c r="CM33">
        <v>12086</v>
      </c>
      <c r="CO33">
        <v>324</v>
      </c>
      <c r="CP33">
        <v>3788</v>
      </c>
      <c r="CR33">
        <v>3464</v>
      </c>
      <c r="CT33">
        <v>324</v>
      </c>
      <c r="CU33">
        <v>45</v>
      </c>
      <c r="CV33">
        <v>15</v>
      </c>
      <c r="DC33">
        <v>0</v>
      </c>
      <c r="DD33">
        <v>13</v>
      </c>
      <c r="DF33">
        <v>1</v>
      </c>
      <c r="DG33">
        <v>1</v>
      </c>
      <c r="DH33" s="13">
        <v>0.8666666666666667</v>
      </c>
      <c r="DI33">
        <v>3607</v>
      </c>
      <c r="DJ33">
        <v>2380</v>
      </c>
      <c r="DK33">
        <v>3199</v>
      </c>
      <c r="DL33">
        <v>2030</v>
      </c>
      <c r="DM33">
        <v>32</v>
      </c>
      <c r="DN33">
        <v>8</v>
      </c>
      <c r="DO33">
        <v>31</v>
      </c>
      <c r="DP33">
        <v>7</v>
      </c>
      <c r="DR33">
        <v>1</v>
      </c>
      <c r="DY33">
        <v>7</v>
      </c>
      <c r="EB33">
        <v>1</v>
      </c>
      <c r="EI33" s="13"/>
      <c r="EJ33">
        <v>3788</v>
      </c>
      <c r="EK33" s="16">
        <v>68217.600000000006</v>
      </c>
      <c r="EL33" s="16">
        <v>18.008870116156285</v>
      </c>
      <c r="EM33">
        <v>3199</v>
      </c>
      <c r="EN33" s="16">
        <v>57610.375501583956</v>
      </c>
      <c r="EO33">
        <f>DD33+DE33</f>
        <v>13</v>
      </c>
      <c r="EP33" s="16">
        <f>EN33/EO33</f>
        <v>4431.5673462756886</v>
      </c>
    </row>
    <row r="34" spans="1:146" x14ac:dyDescent="0.25">
      <c r="A34">
        <v>2015</v>
      </c>
      <c r="B34">
        <v>43</v>
      </c>
      <c r="C34" t="s">
        <v>229</v>
      </c>
      <c r="D34" t="s">
        <v>230</v>
      </c>
      <c r="E34" t="s">
        <v>316</v>
      </c>
      <c r="F34" t="s">
        <v>319</v>
      </c>
      <c r="H34">
        <v>539005</v>
      </c>
      <c r="I34" t="s">
        <v>318</v>
      </c>
      <c r="J34" t="s">
        <v>234</v>
      </c>
      <c r="K34">
        <v>99301</v>
      </c>
      <c r="L34" t="s">
        <v>163</v>
      </c>
      <c r="N34" t="s">
        <v>151</v>
      </c>
      <c r="P34" t="s">
        <v>152</v>
      </c>
      <c r="Q34" t="s">
        <v>199</v>
      </c>
      <c r="R34" t="s">
        <v>154</v>
      </c>
      <c r="T34" t="s">
        <v>155</v>
      </c>
      <c r="U34" t="s">
        <v>156</v>
      </c>
      <c r="V34" t="s">
        <v>157</v>
      </c>
      <c r="W34" t="s">
        <v>158</v>
      </c>
      <c r="Y34">
        <v>15</v>
      </c>
      <c r="Z34">
        <v>3</v>
      </c>
      <c r="AA34">
        <v>0</v>
      </c>
      <c r="AB34">
        <v>0</v>
      </c>
      <c r="AJ34">
        <v>15</v>
      </c>
      <c r="AR34" t="s">
        <v>159</v>
      </c>
      <c r="AV34" s="12">
        <v>25232.400000000001</v>
      </c>
      <c r="BJ34" s="12">
        <v>25232.400000000001</v>
      </c>
      <c r="BK34" s="12">
        <v>25232.400000000001</v>
      </c>
      <c r="BS34" s="12">
        <v>0</v>
      </c>
      <c r="BT34" s="12">
        <v>0</v>
      </c>
      <c r="BU34" s="12">
        <v>25232.400000000001</v>
      </c>
      <c r="BV34" s="12">
        <v>25232.400000000001</v>
      </c>
      <c r="BW34" s="12"/>
      <c r="BX34" t="s">
        <v>319</v>
      </c>
      <c r="BY34" t="s">
        <v>157</v>
      </c>
      <c r="BZ34">
        <v>38</v>
      </c>
      <c r="CA34">
        <v>11</v>
      </c>
      <c r="CB34">
        <v>37</v>
      </c>
      <c r="CC34">
        <v>10</v>
      </c>
      <c r="CF34">
        <v>1</v>
      </c>
      <c r="CG34">
        <v>1</v>
      </c>
      <c r="CJ34">
        <v>1</v>
      </c>
      <c r="CK34">
        <v>6503</v>
      </c>
      <c r="CM34">
        <v>6351</v>
      </c>
      <c r="CN34">
        <v>152</v>
      </c>
      <c r="CP34">
        <v>1834</v>
      </c>
      <c r="CR34">
        <v>1682</v>
      </c>
      <c r="CS34">
        <v>152</v>
      </c>
      <c r="CU34">
        <v>38</v>
      </c>
      <c r="CV34">
        <v>11</v>
      </c>
      <c r="DC34">
        <v>0</v>
      </c>
      <c r="DD34">
        <v>10</v>
      </c>
      <c r="DF34">
        <v>1</v>
      </c>
      <c r="DH34" s="13">
        <v>0.90909090909090906</v>
      </c>
      <c r="DI34">
        <v>3119</v>
      </c>
      <c r="DJ34">
        <v>1834</v>
      </c>
      <c r="DK34">
        <v>2852</v>
      </c>
      <c r="DL34">
        <v>1682</v>
      </c>
      <c r="DM34">
        <v>14</v>
      </c>
      <c r="DN34">
        <v>3</v>
      </c>
      <c r="DO34">
        <v>14</v>
      </c>
      <c r="DP34">
        <v>3</v>
      </c>
      <c r="DV34">
        <v>1</v>
      </c>
      <c r="DY34">
        <v>2</v>
      </c>
      <c r="EI34" s="13"/>
      <c r="EJ34">
        <v>1834</v>
      </c>
      <c r="EK34" s="16">
        <v>25232.400000000001</v>
      </c>
      <c r="EL34" s="16">
        <v>13.758124318429664</v>
      </c>
      <c r="EM34">
        <v>2852</v>
      </c>
      <c r="EN34" s="16">
        <v>39238.1705561614</v>
      </c>
      <c r="EO34">
        <f>DD34+DE34</f>
        <v>10</v>
      </c>
      <c r="EP34" s="16">
        <f>EN34/EO34</f>
        <v>3923.8170556161399</v>
      </c>
    </row>
    <row r="35" spans="1:146" x14ac:dyDescent="0.25">
      <c r="A35">
        <v>2015</v>
      </c>
      <c r="B35">
        <v>45</v>
      </c>
      <c r="C35" t="s">
        <v>229</v>
      </c>
      <c r="D35" t="s">
        <v>230</v>
      </c>
      <c r="E35" t="s">
        <v>316</v>
      </c>
      <c r="F35" t="s">
        <v>320</v>
      </c>
      <c r="H35">
        <v>539021</v>
      </c>
      <c r="I35" t="s">
        <v>318</v>
      </c>
      <c r="J35" t="s">
        <v>234</v>
      </c>
      <c r="K35">
        <v>99301</v>
      </c>
      <c r="L35" t="s">
        <v>163</v>
      </c>
      <c r="N35" t="s">
        <v>151</v>
      </c>
      <c r="P35" t="s">
        <v>152</v>
      </c>
      <c r="Q35" t="s">
        <v>199</v>
      </c>
      <c r="R35" t="s">
        <v>154</v>
      </c>
      <c r="T35" t="s">
        <v>155</v>
      </c>
      <c r="U35" t="s">
        <v>156</v>
      </c>
      <c r="V35" t="s">
        <v>157</v>
      </c>
      <c r="W35" t="s">
        <v>158</v>
      </c>
      <c r="Y35">
        <v>6</v>
      </c>
      <c r="Z35">
        <v>2</v>
      </c>
      <c r="AA35">
        <v>0</v>
      </c>
      <c r="AB35">
        <v>0</v>
      </c>
      <c r="AJ35">
        <v>6</v>
      </c>
      <c r="AR35" t="s">
        <v>159</v>
      </c>
      <c r="AV35" s="12">
        <v>13670.8</v>
      </c>
      <c r="BJ35" s="12">
        <v>13670.8</v>
      </c>
      <c r="BK35" s="12">
        <v>13670.8</v>
      </c>
      <c r="BS35" s="12">
        <v>0</v>
      </c>
      <c r="BT35" s="12">
        <v>0</v>
      </c>
      <c r="BU35" s="12">
        <v>13670.8</v>
      </c>
      <c r="BV35" s="12">
        <v>13670.8</v>
      </c>
      <c r="BW35" s="12"/>
      <c r="BX35" t="s">
        <v>320</v>
      </c>
      <c r="BY35" t="s">
        <v>157</v>
      </c>
      <c r="BZ35">
        <v>20</v>
      </c>
      <c r="CA35">
        <v>7</v>
      </c>
      <c r="CB35">
        <v>20</v>
      </c>
      <c r="CC35">
        <v>7</v>
      </c>
      <c r="CJ35">
        <v>0</v>
      </c>
      <c r="CK35">
        <v>5250</v>
      </c>
      <c r="CM35">
        <v>5250</v>
      </c>
      <c r="CP35">
        <v>1739</v>
      </c>
      <c r="CR35">
        <v>1739</v>
      </c>
      <c r="CU35">
        <v>13</v>
      </c>
      <c r="CV35">
        <v>4</v>
      </c>
      <c r="DC35">
        <v>0</v>
      </c>
      <c r="DD35">
        <v>4</v>
      </c>
      <c r="DH35" s="13">
        <v>1</v>
      </c>
      <c r="DI35">
        <v>1378</v>
      </c>
      <c r="DJ35">
        <v>769</v>
      </c>
      <c r="DK35">
        <v>1378</v>
      </c>
      <c r="DL35">
        <v>769</v>
      </c>
      <c r="DM35">
        <v>10</v>
      </c>
      <c r="DN35">
        <v>3</v>
      </c>
      <c r="DO35">
        <v>10</v>
      </c>
      <c r="DP35">
        <v>3</v>
      </c>
      <c r="DT35">
        <v>1</v>
      </c>
      <c r="DV35">
        <v>1</v>
      </c>
      <c r="DY35">
        <v>1</v>
      </c>
      <c r="EI35" s="13"/>
      <c r="EJ35">
        <v>1739</v>
      </c>
      <c r="EK35" s="16">
        <v>13670.8</v>
      </c>
      <c r="EL35" s="16">
        <v>7.8612995974698094</v>
      </c>
      <c r="EM35">
        <v>1378</v>
      </c>
      <c r="EN35" s="16">
        <v>10832.870845313397</v>
      </c>
      <c r="EO35">
        <f>DD35+DE35</f>
        <v>4</v>
      </c>
      <c r="EP35" s="16">
        <f>EN35/EO35</f>
        <v>2708.2177113283492</v>
      </c>
    </row>
    <row r="36" spans="1:146" x14ac:dyDescent="0.25">
      <c r="A36">
        <v>2015</v>
      </c>
      <c r="B36">
        <v>46</v>
      </c>
      <c r="C36" t="s">
        <v>229</v>
      </c>
      <c r="D36" t="s">
        <v>321</v>
      </c>
      <c r="E36" t="s">
        <v>322</v>
      </c>
      <c r="F36" t="s">
        <v>323</v>
      </c>
      <c r="H36">
        <v>539005</v>
      </c>
      <c r="I36" t="s">
        <v>318</v>
      </c>
      <c r="J36" t="s">
        <v>234</v>
      </c>
      <c r="K36">
        <v>99301</v>
      </c>
      <c r="L36" t="s">
        <v>163</v>
      </c>
      <c r="N36" t="s">
        <v>151</v>
      </c>
      <c r="P36" t="s">
        <v>152</v>
      </c>
      <c r="Q36" t="s">
        <v>256</v>
      </c>
      <c r="R36" t="s">
        <v>154</v>
      </c>
      <c r="T36" t="s">
        <v>155</v>
      </c>
      <c r="U36" t="s">
        <v>211</v>
      </c>
      <c r="V36" t="s">
        <v>212</v>
      </c>
      <c r="W36" t="s">
        <v>158</v>
      </c>
      <c r="Y36">
        <v>45</v>
      </c>
      <c r="Z36">
        <v>11</v>
      </c>
      <c r="AA36">
        <v>0</v>
      </c>
      <c r="AB36">
        <v>0</v>
      </c>
      <c r="AJ36">
        <v>45</v>
      </c>
      <c r="AR36" t="s">
        <v>159</v>
      </c>
      <c r="AV36" s="12">
        <v>37848.6</v>
      </c>
      <c r="BJ36" s="12">
        <v>37848.6</v>
      </c>
      <c r="BK36" s="12">
        <v>37848.6</v>
      </c>
      <c r="BS36" s="12">
        <v>0</v>
      </c>
      <c r="BT36" s="12">
        <v>0</v>
      </c>
      <c r="BU36" s="12">
        <v>37848.6</v>
      </c>
      <c r="BV36" s="12">
        <v>37848.6</v>
      </c>
      <c r="BW36" s="12"/>
      <c r="BX36" t="s">
        <v>323</v>
      </c>
      <c r="BY36" t="s">
        <v>141</v>
      </c>
      <c r="BZ36">
        <v>64</v>
      </c>
      <c r="CA36">
        <v>21</v>
      </c>
      <c r="CB36">
        <v>59</v>
      </c>
      <c r="CC36">
        <v>19</v>
      </c>
      <c r="CD36">
        <v>3</v>
      </c>
      <c r="CF36">
        <v>1</v>
      </c>
      <c r="CG36">
        <v>1</v>
      </c>
      <c r="CH36">
        <v>1</v>
      </c>
      <c r="CI36">
        <v>1</v>
      </c>
      <c r="CJ36">
        <v>2</v>
      </c>
      <c r="CK36">
        <v>8478</v>
      </c>
      <c r="CL36">
        <v>132</v>
      </c>
      <c r="CM36">
        <v>7987</v>
      </c>
      <c r="CN36">
        <v>60</v>
      </c>
      <c r="CO36">
        <v>299</v>
      </c>
      <c r="CP36">
        <v>2783</v>
      </c>
      <c r="CR36">
        <v>2424</v>
      </c>
      <c r="CS36">
        <v>60</v>
      </c>
      <c r="CT36">
        <v>299</v>
      </c>
      <c r="CU36">
        <v>34</v>
      </c>
      <c r="CV36">
        <v>13</v>
      </c>
      <c r="CZ36">
        <v>1</v>
      </c>
      <c r="DC36">
        <v>0</v>
      </c>
      <c r="DD36">
        <v>11</v>
      </c>
      <c r="DF36">
        <v>1</v>
      </c>
      <c r="DH36" s="13">
        <v>0.84615384615384615</v>
      </c>
      <c r="DI36">
        <v>2716</v>
      </c>
      <c r="DJ36">
        <v>2006</v>
      </c>
      <c r="DK36">
        <v>2467</v>
      </c>
      <c r="DL36">
        <v>1757</v>
      </c>
      <c r="DM36">
        <v>41</v>
      </c>
      <c r="DN36">
        <v>13</v>
      </c>
      <c r="DO36">
        <v>37</v>
      </c>
      <c r="DP36">
        <v>12</v>
      </c>
      <c r="DR36">
        <v>1</v>
      </c>
      <c r="DT36">
        <v>7</v>
      </c>
      <c r="DV36">
        <v>1</v>
      </c>
      <c r="DY36">
        <v>3</v>
      </c>
      <c r="EB36">
        <v>2</v>
      </c>
      <c r="EI36" s="13"/>
      <c r="EJ36">
        <v>2783</v>
      </c>
      <c r="EK36" s="16">
        <v>37848.6</v>
      </c>
      <c r="EL36" s="16">
        <v>13.599928135106</v>
      </c>
      <c r="EM36">
        <v>2467</v>
      </c>
      <c r="EN36" s="16">
        <v>33551.022709306504</v>
      </c>
      <c r="EO36">
        <f>DD36+DE36</f>
        <v>11</v>
      </c>
      <c r="EP36" s="16">
        <f>EN36/EO36</f>
        <v>3050.0929735733184</v>
      </c>
    </row>
    <row r="37" spans="1:146" x14ac:dyDescent="0.25">
      <c r="A37">
        <v>2015</v>
      </c>
      <c r="B37">
        <v>47</v>
      </c>
      <c r="C37" t="s">
        <v>229</v>
      </c>
      <c r="D37" t="s">
        <v>278</v>
      </c>
      <c r="E37" t="s">
        <v>322</v>
      </c>
      <c r="F37" t="s">
        <v>323</v>
      </c>
      <c r="H37">
        <v>539005</v>
      </c>
      <c r="I37" t="s">
        <v>280</v>
      </c>
      <c r="J37" t="s">
        <v>255</v>
      </c>
      <c r="K37">
        <v>99336</v>
      </c>
      <c r="L37" t="s">
        <v>163</v>
      </c>
      <c r="N37" t="s">
        <v>151</v>
      </c>
      <c r="P37" t="s">
        <v>152</v>
      </c>
      <c r="Q37" t="s">
        <v>199</v>
      </c>
      <c r="R37" t="s">
        <v>154</v>
      </c>
      <c r="T37" t="s">
        <v>155</v>
      </c>
      <c r="U37" t="s">
        <v>211</v>
      </c>
      <c r="V37" t="s">
        <v>212</v>
      </c>
      <c r="W37" t="s">
        <v>158</v>
      </c>
      <c r="Y37">
        <v>60</v>
      </c>
      <c r="Z37">
        <v>15</v>
      </c>
      <c r="AA37">
        <v>0</v>
      </c>
      <c r="AB37">
        <v>0</v>
      </c>
      <c r="AJ37">
        <v>60</v>
      </c>
      <c r="AR37" t="s">
        <v>159</v>
      </c>
      <c r="BB37" s="12">
        <v>102326.39999999999</v>
      </c>
      <c r="BJ37" s="12">
        <v>102326.39999999999</v>
      </c>
      <c r="BK37" s="12">
        <v>102326.39999999999</v>
      </c>
      <c r="BS37" s="12">
        <v>0</v>
      </c>
      <c r="BT37" s="12">
        <v>0</v>
      </c>
      <c r="BU37" s="12">
        <v>102326.39999999999</v>
      </c>
      <c r="BV37" s="12">
        <v>102326.39999999999</v>
      </c>
      <c r="BW37" s="12"/>
      <c r="BX37" t="s">
        <v>323</v>
      </c>
      <c r="BY37" t="s">
        <v>141</v>
      </c>
      <c r="BZ37">
        <v>64</v>
      </c>
      <c r="CA37">
        <v>21</v>
      </c>
      <c r="CB37">
        <v>59</v>
      </c>
      <c r="CC37">
        <v>19</v>
      </c>
      <c r="CD37">
        <v>3</v>
      </c>
      <c r="CF37">
        <v>1</v>
      </c>
      <c r="CG37">
        <v>1</v>
      </c>
      <c r="CH37">
        <v>1</v>
      </c>
      <c r="CI37">
        <v>1</v>
      </c>
      <c r="CJ37">
        <v>2</v>
      </c>
      <c r="CK37">
        <v>8478</v>
      </c>
      <c r="CL37">
        <v>132</v>
      </c>
      <c r="CM37">
        <v>7987</v>
      </c>
      <c r="CN37">
        <v>60</v>
      </c>
      <c r="CO37">
        <v>299</v>
      </c>
      <c r="CP37">
        <v>2783</v>
      </c>
      <c r="CR37">
        <v>2424</v>
      </c>
      <c r="CS37">
        <v>60</v>
      </c>
      <c r="CT37">
        <v>299</v>
      </c>
      <c r="CU37">
        <v>34</v>
      </c>
      <c r="CV37">
        <v>13</v>
      </c>
      <c r="CZ37">
        <v>1</v>
      </c>
      <c r="DC37">
        <v>0</v>
      </c>
      <c r="DD37">
        <v>11</v>
      </c>
      <c r="DF37">
        <v>1</v>
      </c>
      <c r="DH37" s="13">
        <v>0.84615384615384615</v>
      </c>
      <c r="DI37">
        <v>2716</v>
      </c>
      <c r="DJ37">
        <v>2006</v>
      </c>
      <c r="DK37">
        <v>2467</v>
      </c>
      <c r="DL37">
        <v>1757</v>
      </c>
      <c r="DM37">
        <v>41</v>
      </c>
      <c r="DN37">
        <v>13</v>
      </c>
      <c r="DO37">
        <v>37</v>
      </c>
      <c r="DP37">
        <v>12</v>
      </c>
      <c r="DR37">
        <v>1</v>
      </c>
      <c r="DT37">
        <v>7</v>
      </c>
      <c r="DV37">
        <v>1</v>
      </c>
      <c r="DY37">
        <v>3</v>
      </c>
      <c r="EB37">
        <v>2</v>
      </c>
      <c r="EI37" s="13"/>
      <c r="EJ37">
        <v>2783</v>
      </c>
      <c r="EK37" s="16">
        <v>102326.39999999999</v>
      </c>
      <c r="EL37" s="16">
        <v>36.768379446640317</v>
      </c>
      <c r="EM37">
        <v>2467</v>
      </c>
      <c r="EN37" s="16">
        <v>90707.592094861669</v>
      </c>
      <c r="EO37">
        <f>DD37+DE37</f>
        <v>11</v>
      </c>
      <c r="EP37" s="16">
        <f>EN37/EO37</f>
        <v>8246.1447358965161</v>
      </c>
    </row>
    <row r="38" spans="1:146" x14ac:dyDescent="0.25">
      <c r="A38">
        <v>2015</v>
      </c>
      <c r="B38">
        <v>48</v>
      </c>
      <c r="C38" t="s">
        <v>229</v>
      </c>
      <c r="D38" t="s">
        <v>278</v>
      </c>
      <c r="E38" t="s">
        <v>322</v>
      </c>
      <c r="F38" t="s">
        <v>324</v>
      </c>
      <c r="H38">
        <v>539021</v>
      </c>
      <c r="I38" t="s">
        <v>280</v>
      </c>
      <c r="J38" t="s">
        <v>255</v>
      </c>
      <c r="K38">
        <v>99336</v>
      </c>
      <c r="L38" t="s">
        <v>163</v>
      </c>
      <c r="N38" t="s">
        <v>151</v>
      </c>
      <c r="P38" t="s">
        <v>152</v>
      </c>
      <c r="Q38" t="s">
        <v>199</v>
      </c>
      <c r="R38" t="s">
        <v>154</v>
      </c>
      <c r="T38" t="s">
        <v>155</v>
      </c>
      <c r="U38" t="s">
        <v>211</v>
      </c>
      <c r="V38" t="s">
        <v>212</v>
      </c>
      <c r="W38" t="s">
        <v>158</v>
      </c>
      <c r="Y38">
        <v>14</v>
      </c>
      <c r="Z38">
        <v>3</v>
      </c>
      <c r="AA38">
        <v>0</v>
      </c>
      <c r="AB38">
        <v>0</v>
      </c>
      <c r="AJ38">
        <v>14</v>
      </c>
      <c r="AR38" t="s">
        <v>159</v>
      </c>
      <c r="AV38" s="12">
        <v>20506.2</v>
      </c>
      <c r="BJ38" s="12">
        <v>20506.2</v>
      </c>
      <c r="BK38" s="12">
        <v>20506.2</v>
      </c>
      <c r="BS38" s="12">
        <v>0</v>
      </c>
      <c r="BT38" s="12">
        <v>0</v>
      </c>
      <c r="BU38" s="12">
        <v>20506.2</v>
      </c>
      <c r="BV38" s="12">
        <v>20506.2</v>
      </c>
      <c r="BW38" s="12"/>
      <c r="BX38" t="s">
        <v>324</v>
      </c>
      <c r="BY38" t="s">
        <v>141</v>
      </c>
      <c r="BZ38">
        <v>14</v>
      </c>
      <c r="CA38">
        <v>4</v>
      </c>
      <c r="CB38">
        <v>14</v>
      </c>
      <c r="CC38">
        <v>4</v>
      </c>
      <c r="CJ38">
        <v>0</v>
      </c>
      <c r="CK38">
        <v>1885</v>
      </c>
      <c r="CM38">
        <v>1885</v>
      </c>
      <c r="CP38">
        <v>610</v>
      </c>
      <c r="CR38">
        <v>610</v>
      </c>
      <c r="CU38">
        <v>8</v>
      </c>
      <c r="CV38">
        <v>2</v>
      </c>
      <c r="DC38">
        <v>0</v>
      </c>
      <c r="DD38">
        <v>2</v>
      </c>
      <c r="DH38" s="13">
        <v>1</v>
      </c>
      <c r="DI38">
        <v>266</v>
      </c>
      <c r="DJ38">
        <v>266</v>
      </c>
      <c r="DK38">
        <v>266</v>
      </c>
      <c r="DL38">
        <v>266</v>
      </c>
      <c r="DM38">
        <v>10</v>
      </c>
      <c r="DN38">
        <v>3</v>
      </c>
      <c r="DO38">
        <v>10</v>
      </c>
      <c r="DP38">
        <v>3</v>
      </c>
      <c r="DT38">
        <v>3</v>
      </c>
      <c r="EI38" s="13"/>
      <c r="EJ38">
        <v>610</v>
      </c>
      <c r="EK38" s="16">
        <v>20506.2</v>
      </c>
      <c r="EL38" s="16">
        <v>33.616721311475409</v>
      </c>
      <c r="EM38">
        <v>266</v>
      </c>
      <c r="EN38" s="16">
        <v>8942.0478688524581</v>
      </c>
      <c r="EO38">
        <f>DD38+DE38</f>
        <v>2</v>
      </c>
      <c r="EP38" s="16">
        <f>EN38/EO38</f>
        <v>4471.0239344262291</v>
      </c>
    </row>
    <row r="39" spans="1:146" x14ac:dyDescent="0.25">
      <c r="A39">
        <v>2015</v>
      </c>
      <c r="B39">
        <v>50</v>
      </c>
      <c r="C39" t="s">
        <v>229</v>
      </c>
      <c r="D39" t="s">
        <v>278</v>
      </c>
      <c r="E39" t="s">
        <v>325</v>
      </c>
      <c r="F39" t="s">
        <v>326</v>
      </c>
      <c r="H39">
        <v>539005</v>
      </c>
      <c r="I39" t="s">
        <v>280</v>
      </c>
      <c r="J39" t="s">
        <v>255</v>
      </c>
      <c r="K39">
        <v>99336</v>
      </c>
      <c r="L39" t="s">
        <v>163</v>
      </c>
      <c r="N39" t="s">
        <v>151</v>
      </c>
      <c r="P39" t="s">
        <v>152</v>
      </c>
      <c r="Q39" t="s">
        <v>153</v>
      </c>
      <c r="R39" t="s">
        <v>167</v>
      </c>
      <c r="T39" t="s">
        <v>155</v>
      </c>
      <c r="U39" t="s">
        <v>156</v>
      </c>
      <c r="V39" t="s">
        <v>157</v>
      </c>
      <c r="W39" t="s">
        <v>169</v>
      </c>
      <c r="Y39">
        <v>30</v>
      </c>
      <c r="Z39">
        <v>10</v>
      </c>
      <c r="AA39">
        <v>30</v>
      </c>
      <c r="AB39">
        <v>30</v>
      </c>
      <c r="AJ39">
        <v>60</v>
      </c>
      <c r="AR39" t="s">
        <v>159</v>
      </c>
      <c r="AV39" s="12">
        <v>60872</v>
      </c>
      <c r="BJ39" s="12">
        <v>60872</v>
      </c>
      <c r="BK39" s="12">
        <v>60872</v>
      </c>
      <c r="BS39" s="12">
        <v>0</v>
      </c>
      <c r="BT39" s="12">
        <v>0</v>
      </c>
      <c r="BU39" s="12">
        <v>60872</v>
      </c>
      <c r="BV39" s="12">
        <v>60872</v>
      </c>
      <c r="BW39" s="12"/>
      <c r="BX39" t="s">
        <v>326</v>
      </c>
      <c r="BY39" t="s">
        <v>157</v>
      </c>
      <c r="BZ39">
        <v>106</v>
      </c>
      <c r="CA39">
        <v>43</v>
      </c>
      <c r="CB39">
        <v>78</v>
      </c>
      <c r="CC39">
        <v>20</v>
      </c>
      <c r="CD39">
        <v>3</v>
      </c>
      <c r="CE39">
        <v>1</v>
      </c>
      <c r="CF39">
        <v>5</v>
      </c>
      <c r="CG39">
        <v>4</v>
      </c>
      <c r="CH39">
        <v>20</v>
      </c>
      <c r="CI39">
        <v>18</v>
      </c>
      <c r="CJ39">
        <v>25</v>
      </c>
      <c r="CK39">
        <v>3506</v>
      </c>
      <c r="CL39">
        <v>270</v>
      </c>
      <c r="CM39">
        <v>2624</v>
      </c>
      <c r="CN39">
        <v>116</v>
      </c>
      <c r="CO39">
        <v>496</v>
      </c>
      <c r="CP39">
        <v>1235</v>
      </c>
      <c r="CQ39">
        <v>90</v>
      </c>
      <c r="CR39">
        <v>610</v>
      </c>
      <c r="CS39">
        <v>94</v>
      </c>
      <c r="CT39">
        <v>441</v>
      </c>
      <c r="CU39">
        <v>92</v>
      </c>
      <c r="CV39">
        <v>37</v>
      </c>
      <c r="DC39">
        <v>0</v>
      </c>
      <c r="DD39">
        <v>36</v>
      </c>
      <c r="DF39">
        <v>1</v>
      </c>
      <c r="DH39" s="13">
        <v>0.97297297297297303</v>
      </c>
      <c r="DI39">
        <v>1263</v>
      </c>
      <c r="DJ39">
        <v>1095</v>
      </c>
      <c r="DK39">
        <v>1185</v>
      </c>
      <c r="DL39">
        <v>1017</v>
      </c>
      <c r="DM39">
        <v>93</v>
      </c>
      <c r="DN39">
        <v>38</v>
      </c>
      <c r="DO39">
        <v>72</v>
      </c>
      <c r="DP39">
        <v>19</v>
      </c>
      <c r="DQ39">
        <v>3</v>
      </c>
      <c r="DR39">
        <v>16</v>
      </c>
      <c r="DT39">
        <v>1</v>
      </c>
      <c r="DV39">
        <v>7</v>
      </c>
      <c r="DY39">
        <v>26</v>
      </c>
      <c r="EA39">
        <v>4</v>
      </c>
      <c r="EC39">
        <v>1</v>
      </c>
      <c r="EF39">
        <v>1</v>
      </c>
      <c r="EI39" s="13"/>
      <c r="EJ39">
        <v>1235</v>
      </c>
      <c r="EK39" s="16">
        <v>60872</v>
      </c>
      <c r="EL39" s="16">
        <v>49.289068825910931</v>
      </c>
      <c r="EM39">
        <v>1185</v>
      </c>
      <c r="EN39" s="16">
        <v>58407.546558704453</v>
      </c>
      <c r="EO39">
        <f>DD39+DE39</f>
        <v>36</v>
      </c>
      <c r="EP39" s="16">
        <f>EN39/EO39</f>
        <v>1622.4318488529016</v>
      </c>
    </row>
    <row r="40" spans="1:146" x14ac:dyDescent="0.25">
      <c r="A40">
        <v>2015</v>
      </c>
      <c r="B40">
        <v>49</v>
      </c>
      <c r="C40" t="s">
        <v>229</v>
      </c>
      <c r="D40" t="s">
        <v>278</v>
      </c>
      <c r="E40" t="s">
        <v>325</v>
      </c>
      <c r="F40" t="s">
        <v>327</v>
      </c>
      <c r="H40">
        <v>539005</v>
      </c>
      <c r="I40" t="s">
        <v>280</v>
      </c>
      <c r="J40" t="s">
        <v>255</v>
      </c>
      <c r="K40">
        <v>99336</v>
      </c>
      <c r="L40" t="s">
        <v>163</v>
      </c>
      <c r="N40" t="s">
        <v>151</v>
      </c>
      <c r="P40" t="s">
        <v>152</v>
      </c>
      <c r="Q40" t="s">
        <v>153</v>
      </c>
      <c r="R40" t="s">
        <v>167</v>
      </c>
      <c r="T40" t="s">
        <v>155</v>
      </c>
      <c r="U40" t="s">
        <v>211</v>
      </c>
      <c r="V40" t="s">
        <v>212</v>
      </c>
      <c r="W40" t="s">
        <v>169</v>
      </c>
      <c r="Y40">
        <v>70</v>
      </c>
      <c r="Z40">
        <v>17</v>
      </c>
      <c r="AA40">
        <v>70</v>
      </c>
      <c r="AB40">
        <v>70</v>
      </c>
      <c r="AJ40">
        <v>140</v>
      </c>
      <c r="AR40" t="s">
        <v>159</v>
      </c>
      <c r="AV40" s="12">
        <v>91308</v>
      </c>
      <c r="BJ40" s="12">
        <v>91308</v>
      </c>
      <c r="BK40" s="12">
        <v>91308</v>
      </c>
      <c r="BS40" s="12">
        <v>0</v>
      </c>
      <c r="BT40" s="12">
        <v>0</v>
      </c>
      <c r="BU40" s="12">
        <v>91308</v>
      </c>
      <c r="BV40" s="12">
        <v>91308</v>
      </c>
      <c r="BW40" s="12"/>
      <c r="BX40" t="s">
        <v>327</v>
      </c>
      <c r="BY40" t="s">
        <v>141</v>
      </c>
      <c r="BZ40">
        <v>78</v>
      </c>
      <c r="CA40">
        <v>30</v>
      </c>
      <c r="CB40">
        <v>65</v>
      </c>
      <c r="CC40">
        <v>19</v>
      </c>
      <c r="CF40">
        <v>2</v>
      </c>
      <c r="CG40">
        <v>2</v>
      </c>
      <c r="CH40">
        <v>11</v>
      </c>
      <c r="CI40">
        <v>9</v>
      </c>
      <c r="CJ40">
        <v>13</v>
      </c>
      <c r="CK40">
        <v>2165</v>
      </c>
      <c r="CM40">
        <v>1821</v>
      </c>
      <c r="CN40">
        <v>32</v>
      </c>
      <c r="CO40">
        <v>312</v>
      </c>
      <c r="CP40">
        <v>792</v>
      </c>
      <c r="CR40">
        <v>508</v>
      </c>
      <c r="CS40">
        <v>32</v>
      </c>
      <c r="CT40">
        <v>252</v>
      </c>
      <c r="CU40">
        <v>64</v>
      </c>
      <c r="CV40">
        <v>21</v>
      </c>
      <c r="CX40">
        <v>2</v>
      </c>
      <c r="DC40">
        <v>0</v>
      </c>
      <c r="DD40">
        <v>15</v>
      </c>
      <c r="DF40">
        <v>4</v>
      </c>
      <c r="DH40" s="13">
        <v>0.7142857142857143</v>
      </c>
      <c r="DI40">
        <v>534</v>
      </c>
      <c r="DJ40">
        <v>543</v>
      </c>
      <c r="DK40">
        <v>421</v>
      </c>
      <c r="DL40">
        <v>430</v>
      </c>
      <c r="DM40">
        <v>83</v>
      </c>
      <c r="DN40">
        <v>33</v>
      </c>
      <c r="DO40">
        <v>69</v>
      </c>
      <c r="DP40">
        <v>21</v>
      </c>
      <c r="DQ40">
        <v>2</v>
      </c>
      <c r="DR40">
        <v>10</v>
      </c>
      <c r="DT40">
        <v>1</v>
      </c>
      <c r="DV40">
        <v>8</v>
      </c>
      <c r="DY40">
        <v>21</v>
      </c>
      <c r="EB40">
        <v>3</v>
      </c>
      <c r="EI40" s="13"/>
      <c r="EJ40">
        <v>792</v>
      </c>
      <c r="EK40" s="16">
        <v>91308</v>
      </c>
      <c r="EL40" s="16">
        <v>115.28787878787878</v>
      </c>
      <c r="EM40">
        <v>421</v>
      </c>
      <c r="EN40" s="16">
        <v>48536.196969696968</v>
      </c>
      <c r="EO40">
        <f>DD40+DE40</f>
        <v>15</v>
      </c>
      <c r="EP40" s="16">
        <f>EN40/EO40</f>
        <v>3235.7464646464646</v>
      </c>
    </row>
    <row r="41" spans="1:146" x14ac:dyDescent="0.25">
      <c r="A41">
        <v>2015</v>
      </c>
      <c r="B41">
        <v>52</v>
      </c>
      <c r="C41" t="s">
        <v>229</v>
      </c>
      <c r="D41" t="s">
        <v>278</v>
      </c>
      <c r="E41" t="s">
        <v>328</v>
      </c>
      <c r="F41" t="s">
        <v>329</v>
      </c>
      <c r="H41">
        <v>539021</v>
      </c>
      <c r="I41" t="s">
        <v>280</v>
      </c>
      <c r="J41" t="s">
        <v>255</v>
      </c>
      <c r="K41">
        <v>99336</v>
      </c>
      <c r="L41" t="s">
        <v>163</v>
      </c>
      <c r="N41" t="s">
        <v>151</v>
      </c>
      <c r="P41" t="s">
        <v>152</v>
      </c>
      <c r="Q41" t="s">
        <v>153</v>
      </c>
      <c r="R41" t="s">
        <v>167</v>
      </c>
      <c r="T41" t="s">
        <v>155</v>
      </c>
      <c r="U41" t="s">
        <v>156</v>
      </c>
      <c r="V41" t="s">
        <v>157</v>
      </c>
      <c r="W41" t="s">
        <v>169</v>
      </c>
      <c r="Y41">
        <v>15</v>
      </c>
      <c r="Z41">
        <v>5</v>
      </c>
      <c r="AA41">
        <v>10</v>
      </c>
      <c r="AB41">
        <v>10</v>
      </c>
      <c r="AJ41">
        <v>25</v>
      </c>
      <c r="AR41" t="s">
        <v>159</v>
      </c>
      <c r="AV41" s="12">
        <v>22766.400000000001</v>
      </c>
      <c r="BJ41" s="12">
        <v>22766.400000000001</v>
      </c>
      <c r="BK41" s="12">
        <v>22766.400000000001</v>
      </c>
      <c r="BS41" s="12">
        <v>0</v>
      </c>
      <c r="BT41" s="12">
        <v>0</v>
      </c>
      <c r="BU41" s="12">
        <v>22766.400000000001</v>
      </c>
      <c r="BV41" s="12">
        <v>22766.400000000001</v>
      </c>
      <c r="BW41" s="12"/>
      <c r="BX41" t="s">
        <v>329</v>
      </c>
      <c r="BY41" t="s">
        <v>157</v>
      </c>
      <c r="BZ41">
        <v>62</v>
      </c>
      <c r="CA41">
        <v>21</v>
      </c>
      <c r="CB41">
        <v>53</v>
      </c>
      <c r="CC41">
        <v>13</v>
      </c>
      <c r="CH41">
        <v>9</v>
      </c>
      <c r="CI41">
        <v>8</v>
      </c>
      <c r="CJ41">
        <v>9</v>
      </c>
      <c r="CK41">
        <v>1580</v>
      </c>
      <c r="CM41">
        <v>1391</v>
      </c>
      <c r="CO41">
        <v>189</v>
      </c>
      <c r="CP41">
        <v>515</v>
      </c>
      <c r="CR41">
        <v>341</v>
      </c>
      <c r="CT41">
        <v>174</v>
      </c>
      <c r="CU41">
        <v>46</v>
      </c>
      <c r="CV41">
        <v>15</v>
      </c>
      <c r="DC41">
        <v>0</v>
      </c>
      <c r="DD41">
        <v>13</v>
      </c>
      <c r="DF41">
        <v>2</v>
      </c>
      <c r="DH41" s="13">
        <v>0.8666666666666667</v>
      </c>
      <c r="DI41">
        <v>373</v>
      </c>
      <c r="DJ41">
        <v>373</v>
      </c>
      <c r="DK41">
        <v>336</v>
      </c>
      <c r="DL41">
        <v>336</v>
      </c>
      <c r="DM41">
        <v>55</v>
      </c>
      <c r="DN41">
        <v>19</v>
      </c>
      <c r="DO41">
        <v>47</v>
      </c>
      <c r="DP41">
        <v>12</v>
      </c>
      <c r="DR41">
        <v>7</v>
      </c>
      <c r="DV41">
        <v>2</v>
      </c>
      <c r="DY41">
        <v>13</v>
      </c>
      <c r="EA41">
        <v>3</v>
      </c>
      <c r="EB41">
        <v>1</v>
      </c>
      <c r="EI41" s="13"/>
      <c r="EJ41">
        <v>515</v>
      </c>
      <c r="EK41" s="16">
        <v>22766.400000000001</v>
      </c>
      <c r="EL41" s="16">
        <v>44.206601941747579</v>
      </c>
      <c r="EM41">
        <v>336</v>
      </c>
      <c r="EN41" s="16">
        <v>14853.418252427186</v>
      </c>
      <c r="EO41">
        <f>DD41+DE41</f>
        <v>13</v>
      </c>
      <c r="EP41" s="16">
        <f>EN41/EO41</f>
        <v>1142.5706348020913</v>
      </c>
    </row>
    <row r="42" spans="1:146" x14ac:dyDescent="0.25">
      <c r="A42">
        <v>2015</v>
      </c>
      <c r="B42">
        <v>51</v>
      </c>
      <c r="C42" t="s">
        <v>229</v>
      </c>
      <c r="D42" t="s">
        <v>278</v>
      </c>
      <c r="E42" t="s">
        <v>328</v>
      </c>
      <c r="F42" t="s">
        <v>330</v>
      </c>
      <c r="H42">
        <v>539021</v>
      </c>
      <c r="I42" t="s">
        <v>280</v>
      </c>
      <c r="J42" t="s">
        <v>255</v>
      </c>
      <c r="K42">
        <v>99336</v>
      </c>
      <c r="L42" t="s">
        <v>163</v>
      </c>
      <c r="N42" t="s">
        <v>151</v>
      </c>
      <c r="P42" t="s">
        <v>152</v>
      </c>
      <c r="Q42" t="s">
        <v>153</v>
      </c>
      <c r="R42" t="s">
        <v>167</v>
      </c>
      <c r="T42" t="s">
        <v>155</v>
      </c>
      <c r="U42" t="s">
        <v>211</v>
      </c>
      <c r="V42" t="s">
        <v>212</v>
      </c>
      <c r="W42" t="s">
        <v>169</v>
      </c>
      <c r="Y42">
        <v>25</v>
      </c>
      <c r="Z42">
        <v>8</v>
      </c>
      <c r="AA42">
        <v>25</v>
      </c>
      <c r="AB42">
        <v>25</v>
      </c>
      <c r="AJ42">
        <v>50</v>
      </c>
      <c r="AR42" t="s">
        <v>159</v>
      </c>
      <c r="AV42" s="12">
        <v>34149.599999999999</v>
      </c>
      <c r="BJ42" s="12">
        <v>34149.599999999999</v>
      </c>
      <c r="BK42" s="12">
        <v>34149.599999999999</v>
      </c>
      <c r="BS42" s="12">
        <v>0</v>
      </c>
      <c r="BT42" s="12">
        <v>0</v>
      </c>
      <c r="BU42" s="12">
        <v>34149.599999999999</v>
      </c>
      <c r="BV42" s="12">
        <v>34149.599999999999</v>
      </c>
      <c r="BW42" s="12"/>
      <c r="BX42" t="s">
        <v>330</v>
      </c>
      <c r="BY42" t="s">
        <v>141</v>
      </c>
      <c r="BZ42">
        <v>25</v>
      </c>
      <c r="CA42">
        <v>12</v>
      </c>
      <c r="CB42">
        <v>16</v>
      </c>
      <c r="CC42">
        <v>5</v>
      </c>
      <c r="CH42">
        <v>9</v>
      </c>
      <c r="CI42">
        <v>7</v>
      </c>
      <c r="CJ42">
        <v>9</v>
      </c>
      <c r="CK42">
        <v>813</v>
      </c>
      <c r="CM42">
        <v>502</v>
      </c>
      <c r="CO42">
        <v>311</v>
      </c>
      <c r="CP42">
        <v>384</v>
      </c>
      <c r="CR42">
        <v>157</v>
      </c>
      <c r="CT42">
        <v>227</v>
      </c>
      <c r="CU42">
        <v>21</v>
      </c>
      <c r="CV42">
        <v>10</v>
      </c>
      <c r="CZ42">
        <v>1</v>
      </c>
      <c r="DC42">
        <v>0</v>
      </c>
      <c r="DD42">
        <v>7</v>
      </c>
      <c r="DF42">
        <v>2</v>
      </c>
      <c r="DH42" s="13">
        <v>0.7</v>
      </c>
      <c r="DI42">
        <v>354</v>
      </c>
      <c r="DJ42">
        <v>365</v>
      </c>
      <c r="DK42">
        <v>254</v>
      </c>
      <c r="DL42">
        <v>265</v>
      </c>
      <c r="DM42">
        <v>24</v>
      </c>
      <c r="DN42">
        <v>11</v>
      </c>
      <c r="DO42">
        <v>16</v>
      </c>
      <c r="DP42">
        <v>5</v>
      </c>
      <c r="DR42">
        <v>6</v>
      </c>
      <c r="DT42">
        <v>1</v>
      </c>
      <c r="DV42">
        <v>2</v>
      </c>
      <c r="DY42">
        <v>7</v>
      </c>
      <c r="EB42">
        <v>1</v>
      </c>
      <c r="EC42">
        <v>1</v>
      </c>
      <c r="EF42">
        <v>1</v>
      </c>
      <c r="EI42" s="13"/>
      <c r="EJ42">
        <v>384</v>
      </c>
      <c r="EK42" s="16">
        <v>34149.599999999999</v>
      </c>
      <c r="EL42" s="16">
        <v>88.931249999999991</v>
      </c>
      <c r="EM42">
        <v>254</v>
      </c>
      <c r="EN42" s="16">
        <v>22588.537499999999</v>
      </c>
      <c r="EO42">
        <f>DD42+DE42</f>
        <v>7</v>
      </c>
      <c r="EP42" s="16">
        <f>EN42/EO42</f>
        <v>3226.9339285714282</v>
      </c>
    </row>
    <row r="43" spans="1:146" x14ac:dyDescent="0.25">
      <c r="A43">
        <v>2015</v>
      </c>
      <c r="B43">
        <v>91</v>
      </c>
      <c r="C43" t="s">
        <v>229</v>
      </c>
      <c r="D43" t="s">
        <v>312</v>
      </c>
      <c r="E43" t="s">
        <v>161</v>
      </c>
      <c r="F43" t="s">
        <v>331</v>
      </c>
      <c r="H43">
        <v>539005</v>
      </c>
      <c r="I43" t="s">
        <v>332</v>
      </c>
      <c r="J43" t="s">
        <v>255</v>
      </c>
      <c r="K43">
        <v>99336</v>
      </c>
      <c r="L43" t="s">
        <v>163</v>
      </c>
      <c r="N43" t="s">
        <v>197</v>
      </c>
      <c r="O43" t="s">
        <v>198</v>
      </c>
      <c r="P43" t="s">
        <v>152</v>
      </c>
      <c r="Q43" t="s">
        <v>207</v>
      </c>
      <c r="R43" t="s">
        <v>167</v>
      </c>
      <c r="S43" t="s">
        <v>152</v>
      </c>
      <c r="T43" t="s">
        <v>168</v>
      </c>
      <c r="V43" t="s">
        <v>161</v>
      </c>
      <c r="W43" t="s">
        <v>333</v>
      </c>
      <c r="X43" t="s">
        <v>201</v>
      </c>
      <c r="Y43">
        <v>20</v>
      </c>
      <c r="Z43">
        <v>1</v>
      </c>
      <c r="AA43">
        <v>7</v>
      </c>
      <c r="AB43">
        <v>10</v>
      </c>
      <c r="AI43" t="s">
        <v>236</v>
      </c>
      <c r="AJ43">
        <v>27</v>
      </c>
      <c r="AR43" t="s">
        <v>227</v>
      </c>
      <c r="AS43" t="s">
        <v>210</v>
      </c>
      <c r="AW43" s="12">
        <v>6437.5</v>
      </c>
      <c r="BJ43" s="12">
        <v>6437.5</v>
      </c>
      <c r="BK43" s="12">
        <v>6437.5</v>
      </c>
      <c r="BS43" s="12">
        <v>0</v>
      </c>
      <c r="BT43" s="12">
        <v>0</v>
      </c>
      <c r="BU43" s="12">
        <v>6437.5</v>
      </c>
      <c r="BV43" s="12">
        <v>6437.5</v>
      </c>
      <c r="BW43" s="12"/>
      <c r="BX43" t="s">
        <v>331</v>
      </c>
      <c r="BY43" t="s">
        <v>161</v>
      </c>
      <c r="BZ43">
        <v>189</v>
      </c>
      <c r="CA43">
        <v>86</v>
      </c>
      <c r="CB43">
        <v>148</v>
      </c>
      <c r="CC43">
        <v>49</v>
      </c>
      <c r="CF43">
        <v>6</v>
      </c>
      <c r="CG43">
        <v>3</v>
      </c>
      <c r="CH43">
        <v>35</v>
      </c>
      <c r="CI43">
        <v>34</v>
      </c>
      <c r="CJ43">
        <v>41</v>
      </c>
      <c r="CK43">
        <v>5102</v>
      </c>
      <c r="CM43">
        <v>3575</v>
      </c>
      <c r="CN43">
        <v>162</v>
      </c>
      <c r="CO43">
        <v>1365</v>
      </c>
      <c r="CP43">
        <v>2565</v>
      </c>
      <c r="CR43">
        <v>1164</v>
      </c>
      <c r="CS43">
        <v>68</v>
      </c>
      <c r="CT43">
        <v>1333</v>
      </c>
      <c r="CU43">
        <v>145</v>
      </c>
      <c r="CV43">
        <v>67</v>
      </c>
      <c r="CX43">
        <v>5</v>
      </c>
      <c r="CZ43">
        <v>31</v>
      </c>
      <c r="DA43">
        <v>2</v>
      </c>
      <c r="DB43">
        <v>1</v>
      </c>
      <c r="DC43">
        <v>3</v>
      </c>
      <c r="DD43">
        <v>24</v>
      </c>
      <c r="DF43">
        <v>4</v>
      </c>
      <c r="DH43" s="13">
        <v>0.35820895522388058</v>
      </c>
      <c r="DI43">
        <v>1412</v>
      </c>
      <c r="DJ43">
        <v>1356</v>
      </c>
      <c r="DK43">
        <v>537</v>
      </c>
      <c r="DL43">
        <v>507</v>
      </c>
      <c r="DM43">
        <v>174</v>
      </c>
      <c r="DN43">
        <v>80</v>
      </c>
      <c r="DO43">
        <v>133</v>
      </c>
      <c r="DP43">
        <v>43</v>
      </c>
      <c r="DQ43">
        <v>3</v>
      </c>
      <c r="DR43">
        <v>34</v>
      </c>
      <c r="DT43">
        <v>4</v>
      </c>
      <c r="DV43">
        <v>29</v>
      </c>
      <c r="DY43">
        <v>44</v>
      </c>
      <c r="EB43">
        <v>3</v>
      </c>
      <c r="EI43" s="13"/>
      <c r="EJ43">
        <v>2565</v>
      </c>
      <c r="EK43" s="16">
        <v>6437.5</v>
      </c>
      <c r="EL43" s="16">
        <v>2.5097465886939569</v>
      </c>
      <c r="EM43">
        <v>537</v>
      </c>
      <c r="EN43" s="16">
        <v>1347.733918128655</v>
      </c>
      <c r="EO43">
        <f>DD43+DE43</f>
        <v>24</v>
      </c>
      <c r="EP43" s="16">
        <f>EN43/EO43</f>
        <v>56.155579922027293</v>
      </c>
    </row>
    <row r="44" spans="1:146" x14ac:dyDescent="0.25">
      <c r="A44">
        <v>2015</v>
      </c>
      <c r="B44">
        <v>69</v>
      </c>
      <c r="C44" t="s">
        <v>229</v>
      </c>
      <c r="D44" t="s">
        <v>355</v>
      </c>
      <c r="E44" t="s">
        <v>356</v>
      </c>
      <c r="F44" t="s">
        <v>357</v>
      </c>
      <c r="H44">
        <v>539005</v>
      </c>
      <c r="I44" t="s">
        <v>358</v>
      </c>
      <c r="J44" t="s">
        <v>246</v>
      </c>
      <c r="K44">
        <v>99354</v>
      </c>
      <c r="L44" t="s">
        <v>163</v>
      </c>
      <c r="N44" t="s">
        <v>151</v>
      </c>
      <c r="P44" t="s">
        <v>152</v>
      </c>
      <c r="Q44" t="s">
        <v>153</v>
      </c>
      <c r="R44" t="s">
        <v>235</v>
      </c>
      <c r="S44" t="s">
        <v>210</v>
      </c>
      <c r="T44" t="s">
        <v>155</v>
      </c>
      <c r="U44" t="s">
        <v>156</v>
      </c>
      <c r="V44" t="s">
        <v>157</v>
      </c>
      <c r="W44" t="s">
        <v>169</v>
      </c>
      <c r="Y44">
        <v>2</v>
      </c>
      <c r="Z44">
        <v>1</v>
      </c>
      <c r="AA44">
        <v>2</v>
      </c>
      <c r="AB44">
        <v>2</v>
      </c>
      <c r="AJ44">
        <v>4</v>
      </c>
      <c r="AR44" t="s">
        <v>227</v>
      </c>
      <c r="AW44" s="12">
        <v>1868.8</v>
      </c>
      <c r="BJ44" s="12">
        <v>1868.8</v>
      </c>
      <c r="BK44" s="12">
        <v>1868.8</v>
      </c>
      <c r="BS44" s="12">
        <v>0</v>
      </c>
      <c r="BT44" s="12">
        <v>0</v>
      </c>
      <c r="BU44" s="12">
        <v>1868.8</v>
      </c>
      <c r="BV44" s="12">
        <v>1868.8</v>
      </c>
      <c r="BW44" s="12"/>
      <c r="BX44" t="s">
        <v>357</v>
      </c>
      <c r="BY44" t="s">
        <v>157</v>
      </c>
      <c r="BZ44">
        <v>12</v>
      </c>
      <c r="CA44">
        <v>4</v>
      </c>
      <c r="CB44">
        <v>11</v>
      </c>
      <c r="CC44">
        <v>3</v>
      </c>
      <c r="CH44">
        <v>1</v>
      </c>
      <c r="CI44">
        <v>1</v>
      </c>
      <c r="CJ44">
        <v>1</v>
      </c>
      <c r="CK44">
        <v>2235</v>
      </c>
      <c r="CM44">
        <v>2193</v>
      </c>
      <c r="CO44">
        <v>42</v>
      </c>
      <c r="CP44">
        <v>529</v>
      </c>
      <c r="CR44">
        <v>487</v>
      </c>
      <c r="CT44">
        <v>42</v>
      </c>
      <c r="CU44">
        <v>8</v>
      </c>
      <c r="CV44">
        <v>4</v>
      </c>
      <c r="DC44">
        <v>0</v>
      </c>
      <c r="DD44">
        <v>4</v>
      </c>
      <c r="DH44" s="13">
        <v>1</v>
      </c>
      <c r="DI44">
        <v>589</v>
      </c>
      <c r="DJ44">
        <v>236</v>
      </c>
      <c r="DK44">
        <v>589</v>
      </c>
      <c r="DL44">
        <v>236</v>
      </c>
      <c r="DM44">
        <v>1</v>
      </c>
      <c r="DN44">
        <v>1</v>
      </c>
      <c r="DR44">
        <v>1</v>
      </c>
      <c r="DY44">
        <v>1</v>
      </c>
      <c r="EI44" s="13"/>
      <c r="EJ44">
        <v>529</v>
      </c>
      <c r="EK44" s="16">
        <v>1868.8</v>
      </c>
      <c r="EL44" s="16">
        <v>3.5327032136105858</v>
      </c>
      <c r="EM44">
        <v>589</v>
      </c>
      <c r="EN44" s="16">
        <v>2080.762192816635</v>
      </c>
      <c r="EO44">
        <f>DD44+DE44</f>
        <v>4</v>
      </c>
      <c r="EP44" s="16">
        <f>EN44/EO44</f>
        <v>520.19054820415874</v>
      </c>
    </row>
    <row r="45" spans="1:146" x14ac:dyDescent="0.25">
      <c r="A45">
        <v>2015</v>
      </c>
      <c r="B45">
        <v>68</v>
      </c>
      <c r="C45" t="s">
        <v>229</v>
      </c>
      <c r="D45" t="s">
        <v>355</v>
      </c>
      <c r="E45" t="s">
        <v>356</v>
      </c>
      <c r="F45" t="s">
        <v>360</v>
      </c>
      <c r="H45">
        <v>539005</v>
      </c>
      <c r="I45" t="s">
        <v>358</v>
      </c>
      <c r="J45" t="s">
        <v>246</v>
      </c>
      <c r="K45">
        <v>99354</v>
      </c>
      <c r="L45" t="s">
        <v>163</v>
      </c>
      <c r="N45" t="s">
        <v>263</v>
      </c>
      <c r="O45" t="s">
        <v>165</v>
      </c>
      <c r="P45" t="s">
        <v>152</v>
      </c>
      <c r="Q45" t="s">
        <v>153</v>
      </c>
      <c r="R45" t="s">
        <v>235</v>
      </c>
      <c r="S45" t="s">
        <v>210</v>
      </c>
      <c r="T45" t="s">
        <v>155</v>
      </c>
      <c r="V45" t="s">
        <v>212</v>
      </c>
      <c r="W45" t="s">
        <v>169</v>
      </c>
      <c r="Y45">
        <v>3</v>
      </c>
      <c r="Z45">
        <v>1</v>
      </c>
      <c r="AA45">
        <v>3</v>
      </c>
      <c r="AB45">
        <v>3</v>
      </c>
      <c r="AJ45">
        <v>6</v>
      </c>
      <c r="AR45" t="s">
        <v>227</v>
      </c>
      <c r="AW45" s="12">
        <v>2803.2</v>
      </c>
      <c r="BJ45" s="12">
        <v>2803.2</v>
      </c>
      <c r="BK45" s="12">
        <v>2803.2</v>
      </c>
      <c r="BS45" s="12">
        <v>0</v>
      </c>
      <c r="BT45" s="12">
        <v>0</v>
      </c>
      <c r="BU45" s="12">
        <v>2803.2</v>
      </c>
      <c r="BV45" s="12">
        <v>2803.2</v>
      </c>
      <c r="BW45" s="12"/>
      <c r="BX45" t="s">
        <v>360</v>
      </c>
      <c r="BY45" t="s">
        <v>141</v>
      </c>
      <c r="BZ45">
        <v>6</v>
      </c>
      <c r="CA45">
        <v>1</v>
      </c>
      <c r="CB45">
        <v>6</v>
      </c>
      <c r="CC45">
        <v>1</v>
      </c>
      <c r="CJ45">
        <v>0</v>
      </c>
      <c r="CK45">
        <v>484</v>
      </c>
      <c r="CM45">
        <v>484</v>
      </c>
      <c r="CP45">
        <v>91</v>
      </c>
      <c r="CR45">
        <v>91</v>
      </c>
      <c r="CU45">
        <v>7</v>
      </c>
      <c r="CV45">
        <v>2</v>
      </c>
      <c r="CZ45">
        <v>1</v>
      </c>
      <c r="DC45">
        <v>0</v>
      </c>
      <c r="DD45">
        <v>1</v>
      </c>
      <c r="DH45" s="13">
        <v>0.5</v>
      </c>
      <c r="DI45">
        <v>255</v>
      </c>
      <c r="DJ45">
        <v>120</v>
      </c>
      <c r="DK45">
        <v>226</v>
      </c>
      <c r="DL45">
        <v>91</v>
      </c>
      <c r="EI45" s="13"/>
      <c r="EJ45">
        <v>91</v>
      </c>
      <c r="EK45" s="16">
        <v>2803.2</v>
      </c>
      <c r="EL45" s="16">
        <v>30.804395604395602</v>
      </c>
      <c r="EM45">
        <v>226</v>
      </c>
      <c r="EN45" s="16">
        <v>6961.793406593406</v>
      </c>
      <c r="EO45">
        <f>DD45+DE45</f>
        <v>1</v>
      </c>
      <c r="EP45" s="16">
        <f>EN45/EO45</f>
        <v>6961.793406593406</v>
      </c>
    </row>
    <row r="46" spans="1:146" x14ac:dyDescent="0.25">
      <c r="A46">
        <v>2015</v>
      </c>
      <c r="B46">
        <v>54</v>
      </c>
      <c r="C46" t="s">
        <v>229</v>
      </c>
      <c r="D46" t="s">
        <v>230</v>
      </c>
      <c r="E46" t="s">
        <v>172</v>
      </c>
      <c r="F46" t="s">
        <v>362</v>
      </c>
      <c r="H46">
        <v>539005</v>
      </c>
      <c r="I46" t="s">
        <v>268</v>
      </c>
      <c r="J46" t="s">
        <v>234</v>
      </c>
      <c r="K46">
        <v>99301</v>
      </c>
      <c r="L46" t="s">
        <v>163</v>
      </c>
      <c r="N46" t="s">
        <v>151</v>
      </c>
      <c r="P46" t="s">
        <v>152</v>
      </c>
      <c r="Q46" t="s">
        <v>153</v>
      </c>
      <c r="R46" t="s">
        <v>174</v>
      </c>
      <c r="T46" t="s">
        <v>155</v>
      </c>
      <c r="U46" t="s">
        <v>156</v>
      </c>
      <c r="V46" t="s">
        <v>157</v>
      </c>
      <c r="W46" t="s">
        <v>175</v>
      </c>
      <c r="Y46">
        <v>0</v>
      </c>
      <c r="Z46">
        <v>0</v>
      </c>
      <c r="AA46">
        <v>17</v>
      </c>
      <c r="AB46">
        <v>17</v>
      </c>
      <c r="AJ46">
        <v>17</v>
      </c>
      <c r="AR46" t="s">
        <v>176</v>
      </c>
      <c r="AS46" t="s">
        <v>152</v>
      </c>
      <c r="AU46" t="s">
        <v>363</v>
      </c>
      <c r="BC46" s="12">
        <v>139864.63</v>
      </c>
      <c r="BJ46" s="12">
        <v>139864.63</v>
      </c>
      <c r="BK46" s="12">
        <v>0</v>
      </c>
      <c r="BS46" s="12">
        <v>0</v>
      </c>
      <c r="BT46" s="12">
        <v>0</v>
      </c>
      <c r="BU46" s="12">
        <v>139864.63</v>
      </c>
      <c r="BV46" s="12">
        <v>0</v>
      </c>
      <c r="BW46" s="12"/>
      <c r="BX46" t="s">
        <v>362</v>
      </c>
      <c r="BY46" t="s">
        <v>157</v>
      </c>
      <c r="BZ46">
        <v>140</v>
      </c>
      <c r="CA46">
        <v>138</v>
      </c>
      <c r="CD46">
        <v>2</v>
      </c>
      <c r="CE46">
        <v>1</v>
      </c>
      <c r="CF46">
        <v>7</v>
      </c>
      <c r="CG46">
        <v>7</v>
      </c>
      <c r="CH46">
        <v>131</v>
      </c>
      <c r="CI46">
        <v>130</v>
      </c>
      <c r="CJ46">
        <v>138</v>
      </c>
      <c r="CK46">
        <v>24168</v>
      </c>
      <c r="CL46">
        <v>124</v>
      </c>
      <c r="CN46">
        <v>1312</v>
      </c>
      <c r="CO46">
        <v>22732</v>
      </c>
      <c r="CP46">
        <v>23863</v>
      </c>
      <c r="CQ46">
        <v>62</v>
      </c>
      <c r="CS46">
        <v>1312</v>
      </c>
      <c r="CT46">
        <v>22489</v>
      </c>
      <c r="CU46">
        <v>91</v>
      </c>
      <c r="CV46">
        <v>89</v>
      </c>
      <c r="CX46">
        <v>1</v>
      </c>
      <c r="CZ46">
        <v>24</v>
      </c>
      <c r="DA46">
        <v>2</v>
      </c>
      <c r="DB46">
        <v>1</v>
      </c>
      <c r="DC46">
        <v>3</v>
      </c>
      <c r="DD46">
        <v>30</v>
      </c>
      <c r="DF46">
        <v>31</v>
      </c>
      <c r="DH46" s="13">
        <v>0.33707865168539325</v>
      </c>
      <c r="DI46">
        <v>27887</v>
      </c>
      <c r="DJ46">
        <v>15188</v>
      </c>
      <c r="DK46">
        <v>8705</v>
      </c>
      <c r="DL46">
        <v>4940</v>
      </c>
      <c r="DM46">
        <v>60</v>
      </c>
      <c r="DN46">
        <v>59</v>
      </c>
      <c r="DQ46">
        <v>3</v>
      </c>
      <c r="DR46">
        <v>55</v>
      </c>
      <c r="DS46">
        <v>1</v>
      </c>
      <c r="DT46">
        <v>1</v>
      </c>
      <c r="DV46">
        <v>26</v>
      </c>
      <c r="DW46">
        <v>2</v>
      </c>
      <c r="DX46">
        <v>2</v>
      </c>
      <c r="DY46">
        <v>25</v>
      </c>
      <c r="EA46">
        <v>2</v>
      </c>
      <c r="EB46">
        <v>1</v>
      </c>
      <c r="EC46">
        <v>3</v>
      </c>
      <c r="EF46">
        <v>3</v>
      </c>
      <c r="EI46" s="13"/>
      <c r="EJ46">
        <v>23863</v>
      </c>
      <c r="EK46" s="16">
        <v>139864.63</v>
      </c>
      <c r="EL46" s="16">
        <v>5.8611503163893897</v>
      </c>
      <c r="EM46">
        <v>8705</v>
      </c>
      <c r="EN46" s="16">
        <v>51021.313504169637</v>
      </c>
      <c r="EO46">
        <f>DD46+DE46</f>
        <v>30</v>
      </c>
      <c r="EP46" s="16">
        <f>EN46/EO46</f>
        <v>1700.7104501389879</v>
      </c>
    </row>
    <row r="47" spans="1:146" x14ac:dyDescent="0.25">
      <c r="A47">
        <v>2015</v>
      </c>
      <c r="B47">
        <v>33</v>
      </c>
      <c r="C47" t="s">
        <v>229</v>
      </c>
      <c r="D47" t="s">
        <v>230</v>
      </c>
      <c r="E47" t="s">
        <v>365</v>
      </c>
      <c r="F47" t="s">
        <v>366</v>
      </c>
      <c r="H47">
        <v>539005</v>
      </c>
      <c r="I47" t="s">
        <v>262</v>
      </c>
      <c r="J47" t="s">
        <v>234</v>
      </c>
      <c r="K47">
        <v>99301</v>
      </c>
      <c r="L47" t="s">
        <v>163</v>
      </c>
      <c r="N47" t="s">
        <v>263</v>
      </c>
      <c r="O47" t="s">
        <v>165</v>
      </c>
      <c r="P47" t="s">
        <v>210</v>
      </c>
      <c r="Q47" t="s">
        <v>256</v>
      </c>
      <c r="R47" t="s">
        <v>248</v>
      </c>
      <c r="S47" t="s">
        <v>210</v>
      </c>
      <c r="U47" t="s">
        <v>211</v>
      </c>
      <c r="V47" t="s">
        <v>257</v>
      </c>
      <c r="W47" t="s">
        <v>175</v>
      </c>
      <c r="Y47">
        <v>0</v>
      </c>
      <c r="Z47">
        <v>0</v>
      </c>
      <c r="AA47">
        <v>32</v>
      </c>
      <c r="AB47">
        <v>32</v>
      </c>
      <c r="AI47" t="s">
        <v>367</v>
      </c>
      <c r="AJ47">
        <v>32</v>
      </c>
      <c r="AQ47" t="s">
        <v>367</v>
      </c>
      <c r="AR47" t="s">
        <v>227</v>
      </c>
      <c r="AS47" t="s">
        <v>210</v>
      </c>
      <c r="AV47" s="12">
        <v>0</v>
      </c>
      <c r="AX47" s="12">
        <v>183088</v>
      </c>
      <c r="BJ47" s="12">
        <v>183088</v>
      </c>
      <c r="BK47" s="12">
        <v>0</v>
      </c>
      <c r="BS47" s="12">
        <v>0</v>
      </c>
      <c r="BT47" s="12">
        <v>0</v>
      </c>
      <c r="BU47" s="12">
        <v>183088</v>
      </c>
      <c r="BV47" s="12">
        <v>0</v>
      </c>
      <c r="BW47" s="12" t="s">
        <v>210</v>
      </c>
      <c r="BX47" t="s">
        <v>366</v>
      </c>
      <c r="BY47" t="s">
        <v>259</v>
      </c>
      <c r="BZ47">
        <v>46</v>
      </c>
      <c r="CA47">
        <v>46</v>
      </c>
      <c r="CF47">
        <v>1</v>
      </c>
      <c r="CG47">
        <v>1</v>
      </c>
      <c r="CH47">
        <v>45</v>
      </c>
      <c r="CI47">
        <v>45</v>
      </c>
      <c r="CJ47">
        <v>46</v>
      </c>
      <c r="CK47">
        <v>11701</v>
      </c>
      <c r="CN47">
        <v>59</v>
      </c>
      <c r="CO47">
        <v>11642</v>
      </c>
      <c r="CP47">
        <v>11701</v>
      </c>
      <c r="CS47">
        <v>59</v>
      </c>
      <c r="CT47">
        <v>11642</v>
      </c>
      <c r="CU47">
        <v>11</v>
      </c>
      <c r="CV47">
        <v>11</v>
      </c>
      <c r="CZ47">
        <v>2</v>
      </c>
      <c r="DC47">
        <v>0</v>
      </c>
      <c r="DD47">
        <v>2</v>
      </c>
      <c r="DF47">
        <v>6</v>
      </c>
      <c r="DG47">
        <v>1</v>
      </c>
      <c r="DH47" s="13">
        <v>0.18181818181818182</v>
      </c>
      <c r="DI47">
        <v>9259</v>
      </c>
      <c r="DJ47">
        <v>1321</v>
      </c>
      <c r="DK47">
        <v>1441</v>
      </c>
      <c r="DL47">
        <v>271</v>
      </c>
      <c r="DM47">
        <v>9</v>
      </c>
      <c r="DN47">
        <v>9</v>
      </c>
      <c r="DR47">
        <v>9</v>
      </c>
      <c r="DT47">
        <v>2</v>
      </c>
      <c r="EB47">
        <v>7</v>
      </c>
      <c r="EC47">
        <v>2</v>
      </c>
      <c r="EF47">
        <v>2</v>
      </c>
      <c r="EG47">
        <v>9</v>
      </c>
      <c r="EH47">
        <v>1</v>
      </c>
      <c r="EI47" s="13">
        <v>0.11111111111111099</v>
      </c>
      <c r="EJ47">
        <v>11701</v>
      </c>
      <c r="EK47" s="16">
        <v>183088</v>
      </c>
      <c r="EL47" s="16">
        <v>15.647209640201693</v>
      </c>
      <c r="EM47">
        <v>1441</v>
      </c>
      <c r="EN47" s="16">
        <v>22547.629091530638</v>
      </c>
      <c r="EO47">
        <f>DD47+DE47</f>
        <v>2</v>
      </c>
      <c r="EP47" s="16">
        <f>EN47/EO47</f>
        <v>11273.814545765319</v>
      </c>
    </row>
    <row r="48" spans="1:146" x14ac:dyDescent="0.25">
      <c r="A48">
        <v>2015</v>
      </c>
      <c r="B48">
        <v>34</v>
      </c>
      <c r="C48" t="s">
        <v>229</v>
      </c>
      <c r="D48" t="s">
        <v>230</v>
      </c>
      <c r="E48" t="s">
        <v>368</v>
      </c>
      <c r="F48" t="s">
        <v>369</v>
      </c>
      <c r="H48">
        <v>539021</v>
      </c>
      <c r="I48" t="s">
        <v>262</v>
      </c>
      <c r="J48" t="s">
        <v>234</v>
      </c>
      <c r="K48">
        <v>99301</v>
      </c>
      <c r="L48" t="s">
        <v>163</v>
      </c>
      <c r="N48" t="s">
        <v>263</v>
      </c>
      <c r="O48" t="s">
        <v>165</v>
      </c>
      <c r="P48" t="s">
        <v>210</v>
      </c>
      <c r="Q48" t="s">
        <v>256</v>
      </c>
      <c r="R48" t="s">
        <v>248</v>
      </c>
      <c r="S48" t="s">
        <v>210</v>
      </c>
      <c r="U48" t="s">
        <v>211</v>
      </c>
      <c r="V48" t="s">
        <v>257</v>
      </c>
      <c r="W48" t="s">
        <v>175</v>
      </c>
      <c r="Y48">
        <v>0</v>
      </c>
      <c r="Z48">
        <v>0</v>
      </c>
      <c r="AA48">
        <v>14</v>
      </c>
      <c r="AB48">
        <v>14</v>
      </c>
      <c r="AI48" t="s">
        <v>370</v>
      </c>
      <c r="AJ48">
        <v>14</v>
      </c>
      <c r="AQ48" t="s">
        <v>371</v>
      </c>
      <c r="AR48" t="s">
        <v>227</v>
      </c>
      <c r="AS48" t="s">
        <v>210</v>
      </c>
      <c r="AV48" s="12">
        <v>0</v>
      </c>
      <c r="AX48" s="12">
        <v>76530</v>
      </c>
      <c r="BJ48" s="12">
        <v>76530</v>
      </c>
      <c r="BK48" s="12">
        <v>0</v>
      </c>
      <c r="BS48" s="12">
        <v>0</v>
      </c>
      <c r="BT48" s="12">
        <v>0</v>
      </c>
      <c r="BU48" s="12">
        <v>76530</v>
      </c>
      <c r="BV48" s="12">
        <v>0</v>
      </c>
      <c r="BW48" s="12" t="s">
        <v>210</v>
      </c>
      <c r="BX48" t="s">
        <v>369</v>
      </c>
      <c r="BY48" t="s">
        <v>259</v>
      </c>
      <c r="BZ48">
        <v>17</v>
      </c>
      <c r="CA48">
        <v>17</v>
      </c>
      <c r="CF48">
        <v>1</v>
      </c>
      <c r="CG48">
        <v>1</v>
      </c>
      <c r="CH48">
        <v>16</v>
      </c>
      <c r="CI48">
        <v>16</v>
      </c>
      <c r="CJ48">
        <v>17</v>
      </c>
      <c r="CK48">
        <v>4172</v>
      </c>
      <c r="CN48">
        <v>74</v>
      </c>
      <c r="CO48">
        <v>4098</v>
      </c>
      <c r="CP48">
        <v>4172</v>
      </c>
      <c r="CS48">
        <v>74</v>
      </c>
      <c r="CT48">
        <v>4098</v>
      </c>
      <c r="CU48">
        <v>3</v>
      </c>
      <c r="CV48">
        <v>3</v>
      </c>
      <c r="DC48">
        <v>0</v>
      </c>
      <c r="DF48">
        <v>3</v>
      </c>
      <c r="DH48" s="13">
        <v>0</v>
      </c>
      <c r="DI48">
        <v>437</v>
      </c>
      <c r="DJ48">
        <v>246</v>
      </c>
      <c r="DM48">
        <v>4</v>
      </c>
      <c r="DN48">
        <v>4</v>
      </c>
      <c r="DQ48">
        <v>1</v>
      </c>
      <c r="DR48">
        <v>3</v>
      </c>
      <c r="DT48">
        <v>3</v>
      </c>
      <c r="EB48">
        <v>1</v>
      </c>
      <c r="EI48" s="13"/>
      <c r="EJ48">
        <v>4172</v>
      </c>
      <c r="EK48" s="16">
        <v>76530</v>
      </c>
      <c r="EL48" s="16">
        <v>18.343720038350909</v>
      </c>
      <c r="EM48">
        <v>0</v>
      </c>
      <c r="EN48" s="16">
        <v>0</v>
      </c>
      <c r="EO48">
        <f>DD48+DE48</f>
        <v>0</v>
      </c>
      <c r="EP48" s="16" t="e">
        <f>EN48/EO48</f>
        <v>#DIV/0!</v>
      </c>
    </row>
    <row r="49" spans="1:146" x14ac:dyDescent="0.25">
      <c r="A49">
        <v>2015</v>
      </c>
      <c r="B49">
        <v>36</v>
      </c>
      <c r="C49" t="s">
        <v>229</v>
      </c>
      <c r="D49" t="s">
        <v>230</v>
      </c>
      <c r="E49" t="s">
        <v>372</v>
      </c>
      <c r="F49" t="s">
        <v>373</v>
      </c>
      <c r="H49">
        <v>539005</v>
      </c>
      <c r="I49" t="s">
        <v>262</v>
      </c>
      <c r="J49" t="s">
        <v>234</v>
      </c>
      <c r="K49">
        <v>99301</v>
      </c>
      <c r="L49" t="s">
        <v>163</v>
      </c>
      <c r="N49" t="s">
        <v>151</v>
      </c>
      <c r="P49" t="s">
        <v>152</v>
      </c>
      <c r="Q49" t="s">
        <v>207</v>
      </c>
      <c r="R49" t="s">
        <v>174</v>
      </c>
      <c r="S49" t="s">
        <v>210</v>
      </c>
      <c r="T49" t="s">
        <v>155</v>
      </c>
      <c r="U49" t="s">
        <v>156</v>
      </c>
      <c r="V49" t="s">
        <v>157</v>
      </c>
      <c r="W49" t="s">
        <v>169</v>
      </c>
      <c r="Y49">
        <v>12</v>
      </c>
      <c r="Z49">
        <v>5</v>
      </c>
      <c r="AA49">
        <v>0</v>
      </c>
      <c r="AB49">
        <v>0</v>
      </c>
      <c r="AJ49">
        <v>12</v>
      </c>
      <c r="AR49" t="s">
        <v>227</v>
      </c>
      <c r="AS49" t="s">
        <v>152</v>
      </c>
      <c r="AV49" s="12">
        <v>0</v>
      </c>
      <c r="AY49" s="12">
        <v>24808</v>
      </c>
      <c r="BJ49" s="12">
        <v>24808</v>
      </c>
      <c r="BK49" s="12">
        <v>0</v>
      </c>
      <c r="BS49" s="12">
        <v>0</v>
      </c>
      <c r="BT49" s="12">
        <v>0</v>
      </c>
      <c r="BU49" s="12">
        <v>24808</v>
      </c>
      <c r="BV49" s="12">
        <v>0</v>
      </c>
      <c r="BW49" s="12" t="s">
        <v>210</v>
      </c>
      <c r="BX49" t="s">
        <v>373</v>
      </c>
      <c r="BY49" t="s">
        <v>157</v>
      </c>
      <c r="BZ49">
        <v>45</v>
      </c>
      <c r="CA49">
        <v>12</v>
      </c>
      <c r="CB49">
        <v>40</v>
      </c>
      <c r="CC49">
        <v>10</v>
      </c>
      <c r="CD49">
        <v>4</v>
      </c>
      <c r="CE49">
        <v>1</v>
      </c>
      <c r="CF49">
        <v>1</v>
      </c>
      <c r="CG49">
        <v>1</v>
      </c>
      <c r="CJ49">
        <v>1</v>
      </c>
      <c r="CK49">
        <v>7806</v>
      </c>
      <c r="CL49">
        <v>1460</v>
      </c>
      <c r="CM49">
        <v>6140</v>
      </c>
      <c r="CN49">
        <v>206</v>
      </c>
      <c r="CP49">
        <v>2304</v>
      </c>
      <c r="CQ49">
        <v>365</v>
      </c>
      <c r="CR49">
        <v>1733</v>
      </c>
      <c r="CS49">
        <v>206</v>
      </c>
      <c r="CU49">
        <v>84</v>
      </c>
      <c r="CV49">
        <v>22</v>
      </c>
      <c r="CZ49">
        <v>1</v>
      </c>
      <c r="DC49">
        <v>0</v>
      </c>
      <c r="DD49">
        <v>17</v>
      </c>
      <c r="DF49">
        <v>4</v>
      </c>
      <c r="DH49" s="13">
        <v>0.77272727272727271</v>
      </c>
      <c r="DI49">
        <v>4147</v>
      </c>
      <c r="DJ49">
        <v>3220</v>
      </c>
      <c r="DK49">
        <v>3233</v>
      </c>
      <c r="DL49">
        <v>2425</v>
      </c>
      <c r="DM49">
        <v>40</v>
      </c>
      <c r="DN49">
        <v>10</v>
      </c>
      <c r="DO49">
        <v>39</v>
      </c>
      <c r="DP49">
        <v>9</v>
      </c>
      <c r="DQ49">
        <v>1</v>
      </c>
      <c r="DV49">
        <v>4</v>
      </c>
      <c r="DY49">
        <v>6</v>
      </c>
      <c r="EI49" s="13"/>
      <c r="EJ49">
        <v>2304</v>
      </c>
      <c r="EK49" s="16">
        <v>24808</v>
      </c>
      <c r="EL49" s="16">
        <v>10.767361111111111</v>
      </c>
      <c r="EM49">
        <v>3233</v>
      </c>
      <c r="EN49" s="16">
        <v>34810.878472222219</v>
      </c>
      <c r="EO49">
        <f>DD49+DE49</f>
        <v>17</v>
      </c>
      <c r="EP49" s="16">
        <f>EN49/EO49</f>
        <v>2047.6987336601305</v>
      </c>
    </row>
    <row r="50" spans="1:146" x14ac:dyDescent="0.25">
      <c r="A50">
        <v>2015</v>
      </c>
      <c r="B50">
        <v>35</v>
      </c>
      <c r="C50" t="s">
        <v>229</v>
      </c>
      <c r="D50" t="s">
        <v>230</v>
      </c>
      <c r="E50" t="s">
        <v>372</v>
      </c>
      <c r="F50" t="s">
        <v>374</v>
      </c>
      <c r="H50">
        <v>539005</v>
      </c>
      <c r="I50" t="s">
        <v>262</v>
      </c>
      <c r="J50" t="s">
        <v>234</v>
      </c>
      <c r="K50">
        <v>99301</v>
      </c>
      <c r="L50" t="s">
        <v>163</v>
      </c>
      <c r="N50" t="s">
        <v>263</v>
      </c>
      <c r="O50" t="s">
        <v>165</v>
      </c>
      <c r="P50" t="s">
        <v>152</v>
      </c>
      <c r="Q50" t="s">
        <v>207</v>
      </c>
      <c r="R50" t="s">
        <v>174</v>
      </c>
      <c r="S50" t="s">
        <v>210</v>
      </c>
      <c r="T50" t="s">
        <v>155</v>
      </c>
      <c r="U50" t="s">
        <v>211</v>
      </c>
      <c r="V50" t="s">
        <v>212</v>
      </c>
      <c r="W50" t="s">
        <v>169</v>
      </c>
      <c r="Y50">
        <v>62</v>
      </c>
      <c r="Z50">
        <v>25</v>
      </c>
      <c r="AA50">
        <v>0</v>
      </c>
      <c r="AB50">
        <v>0</v>
      </c>
      <c r="AJ50">
        <v>62</v>
      </c>
      <c r="AR50" t="s">
        <v>227</v>
      </c>
      <c r="AS50" t="s">
        <v>152</v>
      </c>
      <c r="AV50" s="12">
        <v>0</v>
      </c>
      <c r="AY50" s="12">
        <v>121123</v>
      </c>
      <c r="BJ50" s="12">
        <v>121123</v>
      </c>
      <c r="BK50" s="12">
        <v>0</v>
      </c>
      <c r="BS50" s="12">
        <v>0</v>
      </c>
      <c r="BT50" s="12">
        <v>0</v>
      </c>
      <c r="BU50" s="12">
        <v>121123</v>
      </c>
      <c r="BV50" s="12">
        <v>0</v>
      </c>
      <c r="BW50" s="12" t="s">
        <v>210</v>
      </c>
      <c r="BX50" t="s">
        <v>374</v>
      </c>
      <c r="BY50" t="s">
        <v>141</v>
      </c>
      <c r="BZ50">
        <v>39</v>
      </c>
      <c r="CA50">
        <v>14</v>
      </c>
      <c r="CB50">
        <v>38</v>
      </c>
      <c r="CC50">
        <v>13</v>
      </c>
      <c r="CF50">
        <v>1</v>
      </c>
      <c r="CG50">
        <v>1</v>
      </c>
      <c r="CJ50">
        <v>1</v>
      </c>
      <c r="CK50">
        <v>8195</v>
      </c>
      <c r="CM50">
        <v>8004</v>
      </c>
      <c r="CN50">
        <v>191</v>
      </c>
      <c r="CP50">
        <v>2851</v>
      </c>
      <c r="CR50">
        <v>2660</v>
      </c>
      <c r="CS50">
        <v>191</v>
      </c>
      <c r="CU50">
        <v>45</v>
      </c>
      <c r="CV50">
        <v>14</v>
      </c>
      <c r="DC50">
        <v>0</v>
      </c>
      <c r="DD50">
        <v>11</v>
      </c>
      <c r="DF50">
        <v>3</v>
      </c>
      <c r="DH50" s="13">
        <v>0.7857142857142857</v>
      </c>
      <c r="DI50">
        <v>4035</v>
      </c>
      <c r="DJ50">
        <v>1950</v>
      </c>
      <c r="DK50">
        <v>3408</v>
      </c>
      <c r="DL50">
        <v>1585</v>
      </c>
      <c r="DM50">
        <v>35</v>
      </c>
      <c r="DN50">
        <v>10</v>
      </c>
      <c r="DO50">
        <v>35</v>
      </c>
      <c r="DP50">
        <v>10</v>
      </c>
      <c r="DY50">
        <v>5</v>
      </c>
      <c r="EB50">
        <v>5</v>
      </c>
      <c r="EG50">
        <v>4</v>
      </c>
      <c r="EH50">
        <v>1</v>
      </c>
      <c r="EI50" s="13">
        <v>0.25</v>
      </c>
      <c r="EJ50">
        <v>2851</v>
      </c>
      <c r="EK50" s="16">
        <v>121123</v>
      </c>
      <c r="EL50" s="16">
        <v>42.484391441599442</v>
      </c>
      <c r="EM50">
        <v>3408</v>
      </c>
      <c r="EN50" s="16">
        <v>144786.8060329709</v>
      </c>
      <c r="EO50">
        <f>DD50+DE50</f>
        <v>11</v>
      </c>
      <c r="EP50" s="16">
        <f>EN50/EO50</f>
        <v>13162.436912088264</v>
      </c>
    </row>
    <row r="51" spans="1:146" x14ac:dyDescent="0.25">
      <c r="A51">
        <v>2015</v>
      </c>
      <c r="B51">
        <v>55</v>
      </c>
      <c r="C51" t="s">
        <v>229</v>
      </c>
      <c r="D51" t="s">
        <v>278</v>
      </c>
      <c r="E51" t="s">
        <v>378</v>
      </c>
      <c r="F51" t="s">
        <v>379</v>
      </c>
      <c r="H51">
        <v>539021</v>
      </c>
      <c r="I51" t="s">
        <v>280</v>
      </c>
      <c r="J51" t="s">
        <v>255</v>
      </c>
      <c r="K51">
        <v>99336</v>
      </c>
      <c r="L51" t="s">
        <v>163</v>
      </c>
      <c r="N51" t="s">
        <v>151</v>
      </c>
      <c r="O51" t="s">
        <v>165</v>
      </c>
      <c r="P51" t="s">
        <v>152</v>
      </c>
      <c r="Q51" t="s">
        <v>207</v>
      </c>
      <c r="R51" t="s">
        <v>235</v>
      </c>
      <c r="T51" t="s">
        <v>155</v>
      </c>
      <c r="U51" t="s">
        <v>211</v>
      </c>
      <c r="V51" t="s">
        <v>212</v>
      </c>
      <c r="W51" t="s">
        <v>169</v>
      </c>
      <c r="Y51">
        <v>3</v>
      </c>
      <c r="Z51">
        <v>1</v>
      </c>
      <c r="AA51">
        <v>10</v>
      </c>
      <c r="AB51">
        <v>10</v>
      </c>
      <c r="AJ51">
        <v>13</v>
      </c>
      <c r="AR51" t="s">
        <v>227</v>
      </c>
      <c r="AV51" s="12">
        <v>6324</v>
      </c>
      <c r="BJ51" s="12">
        <v>6324</v>
      </c>
      <c r="BK51" s="12">
        <v>6324</v>
      </c>
      <c r="BS51" s="12">
        <v>0</v>
      </c>
      <c r="BT51" s="12">
        <v>0</v>
      </c>
      <c r="BU51" s="12">
        <v>6324</v>
      </c>
      <c r="BV51" s="12">
        <v>6324</v>
      </c>
      <c r="BW51" s="12"/>
      <c r="BX51" t="s">
        <v>379</v>
      </c>
      <c r="BY51" t="s">
        <v>141</v>
      </c>
      <c r="BZ51">
        <v>1</v>
      </c>
      <c r="CA51">
        <v>1</v>
      </c>
      <c r="CH51">
        <v>1</v>
      </c>
      <c r="CI51">
        <v>1</v>
      </c>
      <c r="CJ51">
        <v>1</v>
      </c>
      <c r="CK51">
        <v>32</v>
      </c>
      <c r="CO51">
        <v>32</v>
      </c>
      <c r="CP51">
        <v>32</v>
      </c>
      <c r="CT51">
        <v>32</v>
      </c>
      <c r="CU51">
        <v>1</v>
      </c>
      <c r="CV51">
        <v>1</v>
      </c>
      <c r="DC51">
        <v>0</v>
      </c>
      <c r="DD51">
        <v>1</v>
      </c>
      <c r="DH51" s="13">
        <v>1</v>
      </c>
      <c r="DI51">
        <v>180</v>
      </c>
      <c r="DJ51">
        <v>32</v>
      </c>
      <c r="DK51">
        <v>180</v>
      </c>
      <c r="DL51">
        <v>32</v>
      </c>
      <c r="EI51" s="13"/>
      <c r="EJ51">
        <v>32</v>
      </c>
      <c r="EK51" s="16">
        <v>6324</v>
      </c>
      <c r="EL51" s="16">
        <v>197.625</v>
      </c>
      <c r="EM51">
        <v>180</v>
      </c>
      <c r="EN51" s="16">
        <v>35572.5</v>
      </c>
      <c r="EO51">
        <f>DD51+DE51</f>
        <v>1</v>
      </c>
      <c r="EP51" s="16">
        <f>EN51/EO51</f>
        <v>35572.5</v>
      </c>
    </row>
    <row r="52" spans="1:146" x14ac:dyDescent="0.25">
      <c r="A52">
        <v>2015</v>
      </c>
      <c r="B52">
        <v>108</v>
      </c>
      <c r="C52" t="s">
        <v>229</v>
      </c>
      <c r="D52" t="s">
        <v>380</v>
      </c>
      <c r="E52" t="s">
        <v>381</v>
      </c>
      <c r="F52" t="s">
        <v>382</v>
      </c>
      <c r="G52" t="s">
        <v>145</v>
      </c>
      <c r="H52">
        <v>539005</v>
      </c>
      <c r="I52" t="s">
        <v>383</v>
      </c>
      <c r="J52" t="s">
        <v>255</v>
      </c>
      <c r="K52">
        <v>99336</v>
      </c>
      <c r="L52" t="s">
        <v>163</v>
      </c>
      <c r="N52" t="s">
        <v>197</v>
      </c>
      <c r="O52" t="s">
        <v>165</v>
      </c>
      <c r="P52" t="s">
        <v>152</v>
      </c>
      <c r="Q52" t="s">
        <v>207</v>
      </c>
      <c r="R52" t="s">
        <v>167</v>
      </c>
      <c r="S52" t="s">
        <v>152</v>
      </c>
      <c r="T52" t="s">
        <v>168</v>
      </c>
      <c r="V52" t="s">
        <v>161</v>
      </c>
      <c r="W52" t="s">
        <v>169</v>
      </c>
      <c r="Y52">
        <v>16</v>
      </c>
      <c r="Z52">
        <v>1</v>
      </c>
      <c r="AH52" t="s">
        <v>384</v>
      </c>
      <c r="AJ52">
        <v>16</v>
      </c>
      <c r="AR52" t="s">
        <v>227</v>
      </c>
      <c r="AS52" t="s">
        <v>152</v>
      </c>
      <c r="AV52" s="12">
        <v>60000</v>
      </c>
      <c r="BJ52" s="12">
        <v>60000</v>
      </c>
      <c r="BK52" s="12">
        <v>60000</v>
      </c>
      <c r="BS52" s="12">
        <v>0</v>
      </c>
      <c r="BT52" s="12">
        <v>0</v>
      </c>
      <c r="BU52" s="12">
        <v>60000</v>
      </c>
      <c r="BV52" s="12">
        <v>60000</v>
      </c>
      <c r="BW52" s="12"/>
      <c r="BX52" t="s">
        <v>382</v>
      </c>
      <c r="BY52" t="s">
        <v>161</v>
      </c>
      <c r="BZ52">
        <v>36</v>
      </c>
      <c r="CA52">
        <v>36</v>
      </c>
      <c r="CD52">
        <v>26</v>
      </c>
      <c r="CE52">
        <v>26</v>
      </c>
      <c r="CF52">
        <v>10</v>
      </c>
      <c r="CG52">
        <v>10</v>
      </c>
      <c r="CJ52">
        <v>10</v>
      </c>
      <c r="CK52">
        <v>2766</v>
      </c>
      <c r="CL52">
        <v>1938</v>
      </c>
      <c r="CN52">
        <v>828</v>
      </c>
      <c r="CP52">
        <v>2766</v>
      </c>
      <c r="CQ52">
        <v>1938</v>
      </c>
      <c r="CS52">
        <v>828</v>
      </c>
      <c r="CU52">
        <v>20</v>
      </c>
      <c r="CV52">
        <v>20</v>
      </c>
      <c r="CX52">
        <v>6</v>
      </c>
      <c r="CZ52">
        <v>11</v>
      </c>
      <c r="DB52">
        <v>2</v>
      </c>
      <c r="DC52">
        <v>2</v>
      </c>
      <c r="DF52">
        <v>1</v>
      </c>
      <c r="DH52" s="13">
        <v>0</v>
      </c>
      <c r="DI52">
        <v>851</v>
      </c>
      <c r="DJ52">
        <v>826</v>
      </c>
      <c r="DM52">
        <v>36</v>
      </c>
      <c r="DN52">
        <v>36</v>
      </c>
      <c r="DQ52">
        <v>10</v>
      </c>
      <c r="DS52">
        <v>26</v>
      </c>
      <c r="DV52">
        <v>10</v>
      </c>
      <c r="DW52">
        <v>1</v>
      </c>
      <c r="EA52">
        <v>1</v>
      </c>
      <c r="EB52">
        <v>24</v>
      </c>
      <c r="EI52" s="13"/>
      <c r="EJ52">
        <v>2766</v>
      </c>
      <c r="EK52" s="16">
        <v>60000</v>
      </c>
      <c r="EL52" s="16">
        <v>21.691973969631235</v>
      </c>
      <c r="EM52">
        <v>0</v>
      </c>
      <c r="EN52" s="16">
        <v>0</v>
      </c>
      <c r="EO52">
        <f>DD52+DE52</f>
        <v>0</v>
      </c>
      <c r="EP52" s="16" t="e">
        <f>EN52/EO52</f>
        <v>#DIV/0!</v>
      </c>
    </row>
    <row r="53" spans="1:146" x14ac:dyDescent="0.25">
      <c r="A53">
        <v>2015</v>
      </c>
      <c r="B53">
        <v>72</v>
      </c>
      <c r="C53" t="s">
        <v>229</v>
      </c>
      <c r="D53" t="s">
        <v>355</v>
      </c>
      <c r="E53" t="s">
        <v>396</v>
      </c>
      <c r="F53" t="s">
        <v>397</v>
      </c>
      <c r="H53">
        <v>539005</v>
      </c>
      <c r="I53" t="s">
        <v>358</v>
      </c>
      <c r="J53" t="s">
        <v>246</v>
      </c>
      <c r="K53">
        <v>99354</v>
      </c>
      <c r="L53" t="s">
        <v>163</v>
      </c>
      <c r="N53" t="s">
        <v>263</v>
      </c>
      <c r="O53" t="s">
        <v>165</v>
      </c>
      <c r="P53" t="s">
        <v>152</v>
      </c>
      <c r="Q53" t="s">
        <v>207</v>
      </c>
      <c r="R53" t="s">
        <v>208</v>
      </c>
      <c r="S53" t="s">
        <v>210</v>
      </c>
      <c r="T53" t="s">
        <v>155</v>
      </c>
      <c r="V53" t="s">
        <v>212</v>
      </c>
      <c r="W53" t="s">
        <v>169</v>
      </c>
      <c r="Y53">
        <v>12</v>
      </c>
      <c r="Z53">
        <v>6</v>
      </c>
      <c r="AA53">
        <v>6</v>
      </c>
      <c r="AB53">
        <v>6</v>
      </c>
      <c r="AC53" t="s">
        <v>236</v>
      </c>
      <c r="AD53" t="s">
        <v>236</v>
      </c>
      <c r="AJ53">
        <v>18</v>
      </c>
      <c r="AR53" t="s">
        <v>159</v>
      </c>
      <c r="AS53" t="s">
        <v>152</v>
      </c>
      <c r="AV53" s="12">
        <v>8883.6</v>
      </c>
      <c r="BJ53" s="12">
        <v>8883.6</v>
      </c>
      <c r="BK53" s="12">
        <v>8883.6</v>
      </c>
      <c r="BS53" s="12">
        <v>0</v>
      </c>
      <c r="BT53" s="12">
        <v>0</v>
      </c>
      <c r="BU53" s="12">
        <v>8883.6</v>
      </c>
      <c r="BV53" s="12">
        <v>8883.6</v>
      </c>
      <c r="BW53" s="12"/>
      <c r="BX53" t="s">
        <v>397</v>
      </c>
      <c r="BY53" t="s">
        <v>141</v>
      </c>
      <c r="BZ53">
        <v>27</v>
      </c>
      <c r="CA53">
        <v>8</v>
      </c>
      <c r="CB53">
        <v>23</v>
      </c>
      <c r="CC53">
        <v>5</v>
      </c>
      <c r="CH53">
        <v>4</v>
      </c>
      <c r="CI53">
        <v>3</v>
      </c>
      <c r="CJ53">
        <v>4</v>
      </c>
      <c r="CK53">
        <v>1625</v>
      </c>
      <c r="CM53">
        <v>1083</v>
      </c>
      <c r="CO53">
        <v>542</v>
      </c>
      <c r="CP53">
        <v>711</v>
      </c>
      <c r="CR53">
        <v>227</v>
      </c>
      <c r="CT53">
        <v>484</v>
      </c>
      <c r="CU53">
        <v>30</v>
      </c>
      <c r="CV53">
        <v>8</v>
      </c>
      <c r="DC53">
        <v>0</v>
      </c>
      <c r="DD53">
        <v>8</v>
      </c>
      <c r="DH53" s="13">
        <v>1</v>
      </c>
      <c r="DI53">
        <v>367</v>
      </c>
      <c r="DJ53">
        <v>367</v>
      </c>
      <c r="DK53">
        <v>367</v>
      </c>
      <c r="DL53">
        <v>367</v>
      </c>
      <c r="DM53">
        <v>26</v>
      </c>
      <c r="DN53">
        <v>7</v>
      </c>
      <c r="DO53">
        <v>23</v>
      </c>
      <c r="DP53">
        <v>5</v>
      </c>
      <c r="DR53">
        <v>2</v>
      </c>
      <c r="DT53">
        <v>1</v>
      </c>
      <c r="DY53">
        <v>5</v>
      </c>
      <c r="EB53">
        <v>1</v>
      </c>
      <c r="EG53">
        <v>1</v>
      </c>
      <c r="EH53">
        <v>0</v>
      </c>
      <c r="EI53" s="13">
        <v>0</v>
      </c>
      <c r="EJ53">
        <v>711</v>
      </c>
      <c r="EK53" s="16">
        <v>8883.6</v>
      </c>
      <c r="EL53" s="16">
        <v>12.49451476793249</v>
      </c>
      <c r="EM53">
        <v>367</v>
      </c>
      <c r="EN53" s="16">
        <v>4585.4869198312235</v>
      </c>
      <c r="EO53">
        <f>DD53+DE53</f>
        <v>8</v>
      </c>
      <c r="EP53" s="16">
        <f>EN53/EO53</f>
        <v>573.18586497890294</v>
      </c>
    </row>
    <row r="54" spans="1:146" x14ac:dyDescent="0.25">
      <c r="A54">
        <v>2015</v>
      </c>
      <c r="B54">
        <v>105</v>
      </c>
      <c r="C54" t="s">
        <v>229</v>
      </c>
      <c r="D54" t="s">
        <v>398</v>
      </c>
      <c r="E54" t="s">
        <v>396</v>
      </c>
      <c r="F54" t="s">
        <v>399</v>
      </c>
      <c r="H54">
        <v>539005</v>
      </c>
      <c r="I54" t="s">
        <v>400</v>
      </c>
      <c r="J54" t="s">
        <v>246</v>
      </c>
      <c r="K54">
        <v>99352</v>
      </c>
      <c r="L54" t="s">
        <v>163</v>
      </c>
      <c r="N54" t="s">
        <v>263</v>
      </c>
      <c r="O54" t="s">
        <v>165</v>
      </c>
      <c r="P54" t="s">
        <v>152</v>
      </c>
      <c r="Q54" t="s">
        <v>207</v>
      </c>
      <c r="R54" t="s">
        <v>187</v>
      </c>
      <c r="S54" t="s">
        <v>210</v>
      </c>
      <c r="T54" t="s">
        <v>155</v>
      </c>
      <c r="U54" t="s">
        <v>211</v>
      </c>
      <c r="V54" t="s">
        <v>212</v>
      </c>
      <c r="W54" t="s">
        <v>169</v>
      </c>
      <c r="Y54">
        <v>20</v>
      </c>
      <c r="Z54">
        <v>10</v>
      </c>
      <c r="AA54">
        <v>6</v>
      </c>
      <c r="AB54">
        <v>6</v>
      </c>
      <c r="AC54" t="s">
        <v>236</v>
      </c>
      <c r="AD54" t="s">
        <v>236</v>
      </c>
      <c r="AJ54">
        <v>26</v>
      </c>
      <c r="AR54" t="s">
        <v>159</v>
      </c>
      <c r="AS54" t="s">
        <v>152</v>
      </c>
      <c r="AV54" s="12">
        <v>4318.2</v>
      </c>
      <c r="BJ54" s="12">
        <v>4318.2</v>
      </c>
      <c r="BK54" s="12">
        <v>4318.2</v>
      </c>
      <c r="BS54" s="12">
        <v>0</v>
      </c>
      <c r="BT54" s="12">
        <v>0</v>
      </c>
      <c r="BU54" s="12">
        <v>4318.2</v>
      </c>
      <c r="BV54" s="12">
        <v>4318.2</v>
      </c>
      <c r="BW54" s="12"/>
      <c r="BX54" t="s">
        <v>399</v>
      </c>
      <c r="BY54" t="s">
        <v>141</v>
      </c>
      <c r="BZ54">
        <v>5</v>
      </c>
      <c r="CA54">
        <v>5</v>
      </c>
      <c r="CH54">
        <v>5</v>
      </c>
      <c r="CI54">
        <v>5</v>
      </c>
      <c r="CJ54">
        <v>5</v>
      </c>
      <c r="CK54">
        <v>217</v>
      </c>
      <c r="CO54">
        <v>217</v>
      </c>
      <c r="CP54">
        <v>217</v>
      </c>
      <c r="CT54">
        <v>217</v>
      </c>
      <c r="CU54">
        <v>5</v>
      </c>
      <c r="CV54">
        <v>5</v>
      </c>
      <c r="DA54">
        <v>1</v>
      </c>
      <c r="DC54">
        <v>1</v>
      </c>
      <c r="DD54">
        <v>2</v>
      </c>
      <c r="DE54">
        <v>1</v>
      </c>
      <c r="DF54">
        <v>1</v>
      </c>
      <c r="DH54" s="13">
        <v>0.6</v>
      </c>
      <c r="DI54">
        <v>459</v>
      </c>
      <c r="DJ54">
        <v>285</v>
      </c>
      <c r="DK54">
        <v>343</v>
      </c>
      <c r="DL54">
        <v>169</v>
      </c>
      <c r="DM54">
        <v>4</v>
      </c>
      <c r="DN54">
        <v>4</v>
      </c>
      <c r="DR54">
        <v>4</v>
      </c>
      <c r="DV54">
        <v>1</v>
      </c>
      <c r="EA54">
        <v>1</v>
      </c>
      <c r="EB54">
        <v>2</v>
      </c>
      <c r="EG54">
        <v>6</v>
      </c>
      <c r="EH54">
        <v>4</v>
      </c>
      <c r="EI54" s="13">
        <v>0.66666666666666696</v>
      </c>
      <c r="EJ54">
        <v>217</v>
      </c>
      <c r="EK54" s="16">
        <v>4318.2</v>
      </c>
      <c r="EL54" s="16">
        <v>19.899539170506912</v>
      </c>
      <c r="EM54">
        <v>343</v>
      </c>
      <c r="EN54" s="16">
        <v>6825.5419354838714</v>
      </c>
      <c r="EO54">
        <f>DD54+DE54</f>
        <v>3</v>
      </c>
      <c r="EP54" s="16">
        <f>EN54/EO54</f>
        <v>2275.1806451612906</v>
      </c>
    </row>
    <row r="55" spans="1:146" x14ac:dyDescent="0.25">
      <c r="A55">
        <v>2015</v>
      </c>
      <c r="B55">
        <v>103</v>
      </c>
      <c r="C55" t="s">
        <v>229</v>
      </c>
      <c r="D55" t="s">
        <v>398</v>
      </c>
      <c r="E55" t="s">
        <v>396</v>
      </c>
      <c r="F55" t="s">
        <v>401</v>
      </c>
      <c r="H55">
        <v>539005</v>
      </c>
      <c r="I55" t="s">
        <v>400</v>
      </c>
      <c r="J55" t="s">
        <v>246</v>
      </c>
      <c r="K55">
        <v>99352</v>
      </c>
      <c r="L55" t="s">
        <v>163</v>
      </c>
      <c r="N55" t="s">
        <v>151</v>
      </c>
      <c r="P55" t="s">
        <v>152</v>
      </c>
      <c r="Q55" t="s">
        <v>207</v>
      </c>
      <c r="R55" t="s">
        <v>187</v>
      </c>
      <c r="S55" t="s">
        <v>210</v>
      </c>
      <c r="T55" t="s">
        <v>155</v>
      </c>
      <c r="U55" t="s">
        <v>156</v>
      </c>
      <c r="V55" t="s">
        <v>157</v>
      </c>
      <c r="W55" t="s">
        <v>169</v>
      </c>
      <c r="Y55">
        <v>12</v>
      </c>
      <c r="Z55">
        <v>6</v>
      </c>
      <c r="AA55">
        <v>4</v>
      </c>
      <c r="AB55">
        <v>4</v>
      </c>
      <c r="AC55" t="s">
        <v>236</v>
      </c>
      <c r="AD55" t="s">
        <v>236</v>
      </c>
      <c r="AJ55">
        <v>16</v>
      </c>
      <c r="AR55" t="s">
        <v>159</v>
      </c>
      <c r="AS55" t="s">
        <v>152</v>
      </c>
      <c r="AV55" s="12">
        <v>2878.8</v>
      </c>
      <c r="BJ55" s="12">
        <v>2878.8</v>
      </c>
      <c r="BK55" s="12">
        <v>2878.8</v>
      </c>
      <c r="BS55" s="12">
        <v>0</v>
      </c>
      <c r="BT55" s="12">
        <v>0</v>
      </c>
      <c r="BU55" s="12">
        <v>2878.8</v>
      </c>
      <c r="BV55" s="12">
        <v>2878.8</v>
      </c>
      <c r="BW55" s="12"/>
      <c r="BX55" t="s">
        <v>401</v>
      </c>
      <c r="BY55" t="s">
        <v>157</v>
      </c>
      <c r="BZ55">
        <v>9</v>
      </c>
      <c r="CA55">
        <v>7</v>
      </c>
      <c r="CB55">
        <v>3</v>
      </c>
      <c r="CC55">
        <v>1</v>
      </c>
      <c r="CH55">
        <v>6</v>
      </c>
      <c r="CI55">
        <v>6</v>
      </c>
      <c r="CJ55">
        <v>6</v>
      </c>
      <c r="CK55">
        <v>791</v>
      </c>
      <c r="CM55">
        <v>180</v>
      </c>
      <c r="CO55">
        <v>611</v>
      </c>
      <c r="CP55">
        <v>671</v>
      </c>
      <c r="CR55">
        <v>60</v>
      </c>
      <c r="CT55">
        <v>611</v>
      </c>
      <c r="CU55">
        <v>8</v>
      </c>
      <c r="CV55">
        <v>6</v>
      </c>
      <c r="DA55">
        <v>1</v>
      </c>
      <c r="DC55">
        <v>1</v>
      </c>
      <c r="DD55">
        <v>4</v>
      </c>
      <c r="DF55">
        <v>1</v>
      </c>
      <c r="DH55" s="13">
        <v>0.66666666666666663</v>
      </c>
      <c r="DI55">
        <v>804</v>
      </c>
      <c r="DJ55">
        <v>562</v>
      </c>
      <c r="DK55">
        <v>643</v>
      </c>
      <c r="DL55">
        <v>438</v>
      </c>
      <c r="DM55">
        <v>3</v>
      </c>
      <c r="DN55">
        <v>3</v>
      </c>
      <c r="DR55">
        <v>3</v>
      </c>
      <c r="DV55">
        <v>1</v>
      </c>
      <c r="DY55">
        <v>1</v>
      </c>
      <c r="EB55">
        <v>1</v>
      </c>
      <c r="EI55" s="13"/>
      <c r="EJ55">
        <v>671</v>
      </c>
      <c r="EK55" s="16">
        <v>2878.8</v>
      </c>
      <c r="EL55" s="16">
        <v>4.2903129657228023</v>
      </c>
      <c r="EM55">
        <v>643</v>
      </c>
      <c r="EN55" s="16">
        <v>2758.6712369597617</v>
      </c>
      <c r="EO55">
        <f>DD55+DE55</f>
        <v>4</v>
      </c>
      <c r="EP55" s="16">
        <f>EN55/EO55</f>
        <v>689.66780923994042</v>
      </c>
    </row>
    <row r="56" spans="1:146" x14ac:dyDescent="0.25">
      <c r="A56">
        <v>2015</v>
      </c>
      <c r="B56">
        <v>75</v>
      </c>
      <c r="C56" t="s">
        <v>229</v>
      </c>
      <c r="D56" t="s">
        <v>355</v>
      </c>
      <c r="E56" t="s">
        <v>396</v>
      </c>
      <c r="F56" t="s">
        <v>402</v>
      </c>
      <c r="H56">
        <v>539021</v>
      </c>
      <c r="I56" t="s">
        <v>358</v>
      </c>
      <c r="J56" t="s">
        <v>246</v>
      </c>
      <c r="K56">
        <v>99354</v>
      </c>
      <c r="L56" t="s">
        <v>163</v>
      </c>
      <c r="N56" t="s">
        <v>151</v>
      </c>
      <c r="P56" t="s">
        <v>152</v>
      </c>
      <c r="Q56" t="s">
        <v>207</v>
      </c>
      <c r="R56" t="s">
        <v>174</v>
      </c>
      <c r="T56" t="s">
        <v>155</v>
      </c>
      <c r="U56" t="s">
        <v>156</v>
      </c>
      <c r="V56" t="s">
        <v>157</v>
      </c>
      <c r="W56" t="s">
        <v>169</v>
      </c>
      <c r="Y56">
        <v>8</v>
      </c>
      <c r="Z56">
        <v>4</v>
      </c>
      <c r="AA56">
        <v>4</v>
      </c>
      <c r="AB56">
        <v>4</v>
      </c>
      <c r="AC56" t="s">
        <v>236</v>
      </c>
      <c r="AD56" t="s">
        <v>236</v>
      </c>
      <c r="AJ56">
        <v>12</v>
      </c>
      <c r="AR56" t="s">
        <v>159</v>
      </c>
      <c r="AV56" s="12">
        <v>878.8</v>
      </c>
      <c r="BJ56" s="12">
        <v>878.8</v>
      </c>
      <c r="BK56" s="12">
        <v>878.8</v>
      </c>
      <c r="BS56" s="12">
        <v>0</v>
      </c>
      <c r="BT56" s="12">
        <v>0</v>
      </c>
      <c r="BU56" s="12">
        <v>878.8</v>
      </c>
      <c r="BV56" s="12">
        <v>878.8</v>
      </c>
      <c r="BW56" s="12"/>
      <c r="BX56" t="s">
        <v>402</v>
      </c>
      <c r="BY56" t="s">
        <v>157</v>
      </c>
      <c r="BZ56">
        <v>11</v>
      </c>
      <c r="CA56">
        <v>5</v>
      </c>
      <c r="CB56">
        <v>8</v>
      </c>
      <c r="CC56">
        <v>2</v>
      </c>
      <c r="CF56">
        <v>1</v>
      </c>
      <c r="CG56">
        <v>1</v>
      </c>
      <c r="CH56">
        <v>2</v>
      </c>
      <c r="CI56">
        <v>2</v>
      </c>
      <c r="CJ56">
        <v>3</v>
      </c>
      <c r="CK56">
        <v>2212</v>
      </c>
      <c r="CM56">
        <v>1674</v>
      </c>
      <c r="CN56">
        <v>26</v>
      </c>
      <c r="CO56">
        <v>512</v>
      </c>
      <c r="CP56">
        <v>897</v>
      </c>
      <c r="CR56">
        <v>359</v>
      </c>
      <c r="CS56">
        <v>26</v>
      </c>
      <c r="CT56">
        <v>512</v>
      </c>
      <c r="CU56">
        <v>3</v>
      </c>
      <c r="CV56">
        <v>2</v>
      </c>
      <c r="DC56">
        <v>0</v>
      </c>
      <c r="DD56">
        <v>2</v>
      </c>
      <c r="DH56" s="13">
        <v>1</v>
      </c>
      <c r="DI56">
        <v>268</v>
      </c>
      <c r="DJ56">
        <v>146</v>
      </c>
      <c r="DK56">
        <v>268</v>
      </c>
      <c r="DL56">
        <v>146</v>
      </c>
      <c r="DM56">
        <v>8</v>
      </c>
      <c r="DN56">
        <v>2</v>
      </c>
      <c r="DO56">
        <v>8</v>
      </c>
      <c r="DP56">
        <v>2</v>
      </c>
      <c r="DY56">
        <v>1</v>
      </c>
      <c r="EB56">
        <v>1</v>
      </c>
      <c r="EI56" s="13"/>
      <c r="EJ56">
        <v>897</v>
      </c>
      <c r="EK56" s="16">
        <v>878.8</v>
      </c>
      <c r="EL56" s="16">
        <v>0.97971014492753616</v>
      </c>
      <c r="EM56">
        <v>268</v>
      </c>
      <c r="EN56" s="16">
        <v>262.56231884057968</v>
      </c>
      <c r="EO56">
        <f>DD56+DE56</f>
        <v>2</v>
      </c>
      <c r="EP56" s="16">
        <f>EN56/EO56</f>
        <v>131.28115942028984</v>
      </c>
    </row>
    <row r="57" spans="1:146" x14ac:dyDescent="0.25">
      <c r="A57">
        <v>2015</v>
      </c>
      <c r="B57">
        <v>74</v>
      </c>
      <c r="C57" t="s">
        <v>229</v>
      </c>
      <c r="D57" t="s">
        <v>355</v>
      </c>
      <c r="E57" t="s">
        <v>396</v>
      </c>
      <c r="F57" t="s">
        <v>405</v>
      </c>
      <c r="H57">
        <v>539005</v>
      </c>
      <c r="I57" t="s">
        <v>358</v>
      </c>
      <c r="J57" t="s">
        <v>246</v>
      </c>
      <c r="K57">
        <v>99354</v>
      </c>
      <c r="L57" t="s">
        <v>163</v>
      </c>
      <c r="N57" t="s">
        <v>151</v>
      </c>
      <c r="P57" t="s">
        <v>152</v>
      </c>
      <c r="Q57" t="s">
        <v>207</v>
      </c>
      <c r="R57" t="s">
        <v>208</v>
      </c>
      <c r="S57" t="s">
        <v>210</v>
      </c>
      <c r="T57" t="s">
        <v>155</v>
      </c>
      <c r="U57" t="s">
        <v>156</v>
      </c>
      <c r="V57" t="s">
        <v>157</v>
      </c>
      <c r="W57" t="s">
        <v>169</v>
      </c>
      <c r="Y57">
        <v>10</v>
      </c>
      <c r="Z57">
        <v>5</v>
      </c>
      <c r="AA57">
        <v>5</v>
      </c>
      <c r="AB57">
        <v>5</v>
      </c>
      <c r="AC57" t="s">
        <v>236</v>
      </c>
      <c r="AD57" t="s">
        <v>236</v>
      </c>
      <c r="AJ57">
        <v>15</v>
      </c>
      <c r="AR57" t="s">
        <v>159</v>
      </c>
      <c r="AS57" t="s">
        <v>152</v>
      </c>
      <c r="AV57" s="12">
        <v>5922.4</v>
      </c>
      <c r="BJ57" s="12">
        <v>5922.4</v>
      </c>
      <c r="BK57" s="12">
        <v>5922.4</v>
      </c>
      <c r="BS57" s="12">
        <v>0</v>
      </c>
      <c r="BT57" s="12">
        <v>0</v>
      </c>
      <c r="BU57" s="12">
        <v>5922.4</v>
      </c>
      <c r="BV57" s="12">
        <v>5922.4</v>
      </c>
      <c r="BW57" s="12"/>
      <c r="BX57" t="s">
        <v>405</v>
      </c>
      <c r="BY57" t="s">
        <v>157</v>
      </c>
      <c r="BZ57">
        <v>4</v>
      </c>
      <c r="CA57">
        <v>3</v>
      </c>
      <c r="CH57">
        <v>4</v>
      </c>
      <c r="CI57">
        <v>3</v>
      </c>
      <c r="CJ57">
        <v>4</v>
      </c>
      <c r="CK57">
        <v>982</v>
      </c>
      <c r="CO57">
        <v>982</v>
      </c>
      <c r="CP57">
        <v>617</v>
      </c>
      <c r="CT57">
        <v>617</v>
      </c>
      <c r="CU57">
        <v>1</v>
      </c>
      <c r="CV57">
        <v>1</v>
      </c>
      <c r="DC57">
        <v>0</v>
      </c>
      <c r="DD57">
        <v>1</v>
      </c>
      <c r="DH57" s="13">
        <v>1</v>
      </c>
      <c r="DI57">
        <v>120</v>
      </c>
      <c r="DJ57">
        <v>120</v>
      </c>
      <c r="DK57">
        <v>120</v>
      </c>
      <c r="DL57">
        <v>120</v>
      </c>
      <c r="DM57">
        <v>1</v>
      </c>
      <c r="DN57">
        <v>1</v>
      </c>
      <c r="DR57">
        <v>1</v>
      </c>
      <c r="DV57">
        <v>1</v>
      </c>
      <c r="EI57" s="13"/>
      <c r="EJ57">
        <v>617</v>
      </c>
      <c r="EK57" s="16">
        <v>5922.4</v>
      </c>
      <c r="EL57" s="16">
        <v>9.59870340356564</v>
      </c>
      <c r="EM57">
        <v>120</v>
      </c>
      <c r="EN57" s="16">
        <v>1151.8444084278767</v>
      </c>
      <c r="EO57">
        <f>DD57+DE57</f>
        <v>1</v>
      </c>
      <c r="EP57" s="16">
        <f>EN57/EO57</f>
        <v>1151.8444084278767</v>
      </c>
    </row>
    <row r="58" spans="1:146" x14ac:dyDescent="0.25">
      <c r="A58">
        <v>2015</v>
      </c>
      <c r="B58">
        <v>59</v>
      </c>
      <c r="C58" t="s">
        <v>229</v>
      </c>
      <c r="D58" t="s">
        <v>321</v>
      </c>
      <c r="E58" t="s">
        <v>409</v>
      </c>
      <c r="F58" t="s">
        <v>410</v>
      </c>
      <c r="H58">
        <v>539021</v>
      </c>
      <c r="I58" t="s">
        <v>233</v>
      </c>
      <c r="J58" t="s">
        <v>234</v>
      </c>
      <c r="K58">
        <v>99301</v>
      </c>
      <c r="L58" t="s">
        <v>163</v>
      </c>
      <c r="N58" t="s">
        <v>151</v>
      </c>
      <c r="P58" t="s">
        <v>210</v>
      </c>
      <c r="Q58" t="s">
        <v>166</v>
      </c>
      <c r="R58" t="s">
        <v>208</v>
      </c>
      <c r="T58" t="s">
        <v>155</v>
      </c>
      <c r="U58" t="s">
        <v>211</v>
      </c>
      <c r="V58" t="s">
        <v>212</v>
      </c>
      <c r="W58" t="s">
        <v>169</v>
      </c>
      <c r="Y58">
        <v>2</v>
      </c>
      <c r="Z58">
        <v>1</v>
      </c>
      <c r="AA58">
        <v>3</v>
      </c>
      <c r="AB58">
        <v>3</v>
      </c>
      <c r="AC58" t="s">
        <v>236</v>
      </c>
      <c r="AD58" t="s">
        <v>236</v>
      </c>
      <c r="AJ58">
        <v>5</v>
      </c>
      <c r="AR58" t="s">
        <v>159</v>
      </c>
      <c r="AV58" s="12">
        <v>2316.21</v>
      </c>
      <c r="BJ58" s="12">
        <v>2316.21</v>
      </c>
      <c r="BK58" s="12">
        <v>2316.21</v>
      </c>
      <c r="BS58" s="12">
        <v>0</v>
      </c>
      <c r="BT58" s="12">
        <v>0</v>
      </c>
      <c r="BU58" s="12">
        <v>2316.21</v>
      </c>
      <c r="BV58" s="12">
        <v>2316.21</v>
      </c>
      <c r="BW58" s="12"/>
      <c r="BX58" t="s">
        <v>410</v>
      </c>
      <c r="BY58" t="s">
        <v>141</v>
      </c>
      <c r="BZ58">
        <v>8</v>
      </c>
      <c r="CA58">
        <v>8</v>
      </c>
      <c r="CH58">
        <v>8</v>
      </c>
      <c r="CI58">
        <v>8</v>
      </c>
      <c r="CJ58">
        <v>8</v>
      </c>
      <c r="CK58">
        <v>545</v>
      </c>
      <c r="CO58">
        <v>545</v>
      </c>
      <c r="CP58">
        <v>545</v>
      </c>
      <c r="CT58">
        <v>545</v>
      </c>
      <c r="CU58">
        <v>6</v>
      </c>
      <c r="CV58">
        <v>6</v>
      </c>
      <c r="DC58">
        <v>0</v>
      </c>
      <c r="DD58">
        <v>2</v>
      </c>
      <c r="DF58">
        <v>4</v>
      </c>
      <c r="DH58" s="13">
        <v>0.33333333333333331</v>
      </c>
      <c r="DI58">
        <v>539</v>
      </c>
      <c r="DJ58">
        <v>539</v>
      </c>
      <c r="DK58">
        <v>257</v>
      </c>
      <c r="DL58">
        <v>257</v>
      </c>
      <c r="DM58">
        <v>7</v>
      </c>
      <c r="DN58">
        <v>7</v>
      </c>
      <c r="DR58">
        <v>7</v>
      </c>
      <c r="DT58">
        <v>3</v>
      </c>
      <c r="EB58">
        <v>4</v>
      </c>
      <c r="EI58" s="13"/>
      <c r="EJ58">
        <v>545</v>
      </c>
      <c r="EK58" s="16">
        <v>2316.21</v>
      </c>
      <c r="EL58" s="16">
        <v>4.2499266055045872</v>
      </c>
      <c r="EM58">
        <v>257</v>
      </c>
      <c r="EN58" s="16">
        <v>1092.231137614679</v>
      </c>
      <c r="EO58">
        <f>DD58+DE58</f>
        <v>2</v>
      </c>
      <c r="EP58" s="16">
        <f>EN58/EO58</f>
        <v>546.11556880733951</v>
      </c>
    </row>
    <row r="59" spans="1:146" x14ac:dyDescent="0.25">
      <c r="A59">
        <v>2015</v>
      </c>
      <c r="B59">
        <v>109</v>
      </c>
      <c r="C59" t="s">
        <v>229</v>
      </c>
      <c r="D59" t="s">
        <v>411</v>
      </c>
      <c r="E59" t="s">
        <v>409</v>
      </c>
      <c r="F59" t="s">
        <v>412</v>
      </c>
      <c r="H59">
        <v>539005</v>
      </c>
      <c r="I59" t="s">
        <v>413</v>
      </c>
      <c r="J59" t="s">
        <v>255</v>
      </c>
      <c r="K59">
        <v>99336</v>
      </c>
      <c r="L59" t="s">
        <v>163</v>
      </c>
      <c r="N59" t="s">
        <v>151</v>
      </c>
      <c r="P59" t="s">
        <v>152</v>
      </c>
      <c r="Q59" t="s">
        <v>207</v>
      </c>
      <c r="R59" t="s">
        <v>235</v>
      </c>
      <c r="T59" t="s">
        <v>155</v>
      </c>
      <c r="U59" t="s">
        <v>156</v>
      </c>
      <c r="V59" t="s">
        <v>157</v>
      </c>
      <c r="W59" t="s">
        <v>169</v>
      </c>
      <c r="Y59">
        <v>6</v>
      </c>
      <c r="Z59">
        <v>3</v>
      </c>
      <c r="AA59">
        <v>0</v>
      </c>
      <c r="AB59">
        <v>0</v>
      </c>
      <c r="AC59" t="s">
        <v>236</v>
      </c>
      <c r="AD59" t="s">
        <v>236</v>
      </c>
      <c r="AJ59">
        <v>6</v>
      </c>
      <c r="AR59" t="s">
        <v>159</v>
      </c>
      <c r="AV59" s="12">
        <v>18827.599999999999</v>
      </c>
      <c r="BI59" s="12">
        <v>547</v>
      </c>
      <c r="BJ59" s="12">
        <v>19374.599999999999</v>
      </c>
      <c r="BK59" s="12">
        <v>18827.599999999999</v>
      </c>
      <c r="BS59" s="12">
        <v>0</v>
      </c>
      <c r="BT59" s="12">
        <v>0</v>
      </c>
      <c r="BU59" s="12">
        <v>19374.599999999999</v>
      </c>
      <c r="BV59" s="12">
        <v>18827.599999999999</v>
      </c>
      <c r="BW59" s="12"/>
      <c r="BX59" t="s">
        <v>412</v>
      </c>
      <c r="BY59" t="s">
        <v>157</v>
      </c>
      <c r="BZ59">
        <v>26</v>
      </c>
      <c r="CA59">
        <v>8</v>
      </c>
      <c r="CB59">
        <v>24</v>
      </c>
      <c r="CC59">
        <v>6</v>
      </c>
      <c r="CF59">
        <v>1</v>
      </c>
      <c r="CG59">
        <v>1</v>
      </c>
      <c r="CH59">
        <v>1</v>
      </c>
      <c r="CI59">
        <v>1</v>
      </c>
      <c r="CJ59">
        <v>2</v>
      </c>
      <c r="CK59">
        <v>5110</v>
      </c>
      <c r="CM59">
        <v>4728</v>
      </c>
      <c r="CN59">
        <v>59</v>
      </c>
      <c r="CO59">
        <v>323</v>
      </c>
      <c r="CP59">
        <v>1560</v>
      </c>
      <c r="CR59">
        <v>1178</v>
      </c>
      <c r="CS59">
        <v>59</v>
      </c>
      <c r="CT59">
        <v>323</v>
      </c>
      <c r="CU59">
        <v>12</v>
      </c>
      <c r="CV59">
        <v>4</v>
      </c>
      <c r="DC59">
        <v>0</v>
      </c>
      <c r="DD59">
        <v>4</v>
      </c>
      <c r="DH59" s="13">
        <v>1</v>
      </c>
      <c r="DI59">
        <v>1259</v>
      </c>
      <c r="DJ59">
        <v>379</v>
      </c>
      <c r="DK59">
        <v>1259</v>
      </c>
      <c r="DL59">
        <v>379</v>
      </c>
      <c r="DM59">
        <v>16</v>
      </c>
      <c r="DN59">
        <v>5</v>
      </c>
      <c r="DO59">
        <v>15</v>
      </c>
      <c r="DP59">
        <v>4</v>
      </c>
      <c r="DR59">
        <v>1</v>
      </c>
      <c r="DY59">
        <v>5</v>
      </c>
      <c r="EC59">
        <v>1</v>
      </c>
      <c r="EF59">
        <v>1</v>
      </c>
      <c r="EI59" s="13"/>
      <c r="EJ59">
        <v>1560</v>
      </c>
      <c r="EK59" s="16">
        <v>19374.599999999999</v>
      </c>
      <c r="EL59" s="16">
        <v>12.419615384615383</v>
      </c>
      <c r="EM59">
        <v>1259</v>
      </c>
      <c r="EN59" s="16">
        <v>15636.295769230768</v>
      </c>
      <c r="EO59">
        <f>DD59+DE59</f>
        <v>4</v>
      </c>
      <c r="EP59" s="16">
        <f>EN59/EO59</f>
        <v>3909.0739423076921</v>
      </c>
    </row>
    <row r="60" spans="1:146" x14ac:dyDescent="0.25">
      <c r="A60">
        <v>2015</v>
      </c>
      <c r="B60">
        <v>112</v>
      </c>
      <c r="C60" t="s">
        <v>229</v>
      </c>
      <c r="D60" t="s">
        <v>411</v>
      </c>
      <c r="E60" t="s">
        <v>409</v>
      </c>
      <c r="F60" t="s">
        <v>414</v>
      </c>
      <c r="G60" t="s">
        <v>145</v>
      </c>
      <c r="H60">
        <v>539021</v>
      </c>
      <c r="I60" t="s">
        <v>413</v>
      </c>
      <c r="J60" t="s">
        <v>255</v>
      </c>
      <c r="K60">
        <v>99336</v>
      </c>
      <c r="L60" t="s">
        <v>163</v>
      </c>
      <c r="N60" t="s">
        <v>151</v>
      </c>
      <c r="P60" t="s">
        <v>152</v>
      </c>
      <c r="Q60" t="s">
        <v>207</v>
      </c>
      <c r="R60" t="s">
        <v>235</v>
      </c>
      <c r="T60" t="s">
        <v>155</v>
      </c>
      <c r="U60" t="s">
        <v>211</v>
      </c>
      <c r="V60" t="s">
        <v>212</v>
      </c>
      <c r="W60" t="s">
        <v>169</v>
      </c>
      <c r="Y60">
        <v>2</v>
      </c>
      <c r="Z60">
        <v>1</v>
      </c>
      <c r="AA60">
        <v>0</v>
      </c>
      <c r="AB60">
        <v>0</v>
      </c>
      <c r="AC60" t="s">
        <v>236</v>
      </c>
      <c r="AD60" t="s">
        <v>236</v>
      </c>
      <c r="AJ60">
        <v>2</v>
      </c>
      <c r="AR60" t="s">
        <v>159</v>
      </c>
      <c r="AV60" s="12">
        <v>3914.8</v>
      </c>
      <c r="BI60" s="12">
        <v>442</v>
      </c>
      <c r="BJ60" s="12">
        <v>4356.8</v>
      </c>
      <c r="BK60" s="12">
        <v>3914.8</v>
      </c>
      <c r="BS60" s="12">
        <v>0</v>
      </c>
      <c r="BT60" s="12">
        <v>0</v>
      </c>
      <c r="BU60" s="12">
        <v>4356.8</v>
      </c>
      <c r="BV60" s="12">
        <v>3914.8</v>
      </c>
      <c r="BW60" s="12"/>
      <c r="BX60" t="s">
        <v>414</v>
      </c>
      <c r="BY60" t="s">
        <v>141</v>
      </c>
      <c r="BZ60">
        <v>8</v>
      </c>
      <c r="CA60">
        <v>6</v>
      </c>
      <c r="CB60">
        <v>2</v>
      </c>
      <c r="CC60">
        <v>1</v>
      </c>
      <c r="CD60">
        <v>2</v>
      </c>
      <c r="CE60">
        <v>1</v>
      </c>
      <c r="CF60">
        <v>4</v>
      </c>
      <c r="CG60">
        <v>4</v>
      </c>
      <c r="CJ60">
        <v>4</v>
      </c>
      <c r="CK60">
        <v>1116</v>
      </c>
      <c r="CL60">
        <v>242</v>
      </c>
      <c r="CM60">
        <v>398</v>
      </c>
      <c r="CN60">
        <v>476</v>
      </c>
      <c r="CP60">
        <v>796</v>
      </c>
      <c r="CQ60">
        <v>121</v>
      </c>
      <c r="CR60">
        <v>199</v>
      </c>
      <c r="CS60">
        <v>476</v>
      </c>
      <c r="CU60">
        <v>5</v>
      </c>
      <c r="CV60">
        <v>4</v>
      </c>
      <c r="CX60">
        <v>2</v>
      </c>
      <c r="CZ60">
        <v>2</v>
      </c>
      <c r="DC60">
        <v>0</v>
      </c>
      <c r="DH60" s="13">
        <v>0</v>
      </c>
      <c r="DI60">
        <v>400</v>
      </c>
      <c r="DJ60">
        <v>232</v>
      </c>
      <c r="DM60">
        <v>4</v>
      </c>
      <c r="DN60">
        <v>4</v>
      </c>
      <c r="DO60">
        <v>1</v>
      </c>
      <c r="DP60">
        <v>1</v>
      </c>
      <c r="DQ60">
        <v>3</v>
      </c>
      <c r="DT60">
        <v>3</v>
      </c>
      <c r="EB60">
        <v>1</v>
      </c>
      <c r="EI60" s="13"/>
      <c r="EJ60">
        <v>796</v>
      </c>
      <c r="EK60" s="16">
        <v>4356.8</v>
      </c>
      <c r="EL60" s="16">
        <v>5.4733668341708546</v>
      </c>
      <c r="EM60">
        <v>0</v>
      </c>
      <c r="EN60" s="16">
        <v>0</v>
      </c>
      <c r="EO60">
        <f>DD60+DE60</f>
        <v>0</v>
      </c>
      <c r="EP60" s="16" t="e">
        <f>EN60/EO60</f>
        <v>#DIV/0!</v>
      </c>
    </row>
    <row r="61" spans="1:146" x14ac:dyDescent="0.25">
      <c r="A61">
        <v>2015</v>
      </c>
      <c r="B61">
        <v>58</v>
      </c>
      <c r="C61" t="s">
        <v>229</v>
      </c>
      <c r="D61" t="s">
        <v>321</v>
      </c>
      <c r="E61" t="s">
        <v>409</v>
      </c>
      <c r="F61" t="s">
        <v>415</v>
      </c>
      <c r="H61">
        <v>539005</v>
      </c>
      <c r="I61" t="s">
        <v>233</v>
      </c>
      <c r="J61" t="s">
        <v>234</v>
      </c>
      <c r="K61">
        <v>99301</v>
      </c>
      <c r="L61" t="s">
        <v>163</v>
      </c>
      <c r="N61" t="s">
        <v>151</v>
      </c>
      <c r="P61" t="s">
        <v>210</v>
      </c>
      <c r="Q61" t="s">
        <v>166</v>
      </c>
      <c r="R61" t="s">
        <v>208</v>
      </c>
      <c r="T61" t="s">
        <v>155</v>
      </c>
      <c r="U61" t="s">
        <v>211</v>
      </c>
      <c r="V61" t="s">
        <v>212</v>
      </c>
      <c r="W61" t="s">
        <v>169</v>
      </c>
      <c r="Y61">
        <v>6</v>
      </c>
      <c r="Z61">
        <v>3</v>
      </c>
      <c r="AA61">
        <v>6</v>
      </c>
      <c r="AB61">
        <v>6</v>
      </c>
      <c r="AC61" t="s">
        <v>236</v>
      </c>
      <c r="AD61" t="s">
        <v>236</v>
      </c>
      <c r="AJ61">
        <v>12</v>
      </c>
      <c r="AR61" t="s">
        <v>159</v>
      </c>
      <c r="AV61" s="12">
        <v>15423.74</v>
      </c>
      <c r="BG61" s="12" t="s">
        <v>416</v>
      </c>
      <c r="BJ61" s="12">
        <v>15423.74</v>
      </c>
      <c r="BK61" s="12">
        <v>15423.74</v>
      </c>
      <c r="BS61" s="12">
        <v>0</v>
      </c>
      <c r="BT61" s="12">
        <v>0</v>
      </c>
      <c r="BU61" s="12">
        <v>15423.74</v>
      </c>
      <c r="BV61" s="12">
        <v>15423.74</v>
      </c>
      <c r="BW61" s="12"/>
      <c r="BX61" t="s">
        <v>415</v>
      </c>
      <c r="BY61" t="s">
        <v>141</v>
      </c>
      <c r="BZ61">
        <v>8</v>
      </c>
      <c r="CA61">
        <v>8</v>
      </c>
      <c r="CH61">
        <v>8</v>
      </c>
      <c r="CI61">
        <v>8</v>
      </c>
      <c r="CJ61">
        <v>8</v>
      </c>
      <c r="CK61">
        <v>1009</v>
      </c>
      <c r="CO61">
        <v>1009</v>
      </c>
      <c r="CP61">
        <v>1009</v>
      </c>
      <c r="CT61">
        <v>1009</v>
      </c>
      <c r="CU61">
        <v>6</v>
      </c>
      <c r="CV61">
        <v>6</v>
      </c>
      <c r="DC61">
        <v>0</v>
      </c>
      <c r="DD61">
        <v>5</v>
      </c>
      <c r="DF61">
        <v>1</v>
      </c>
      <c r="DH61" s="13">
        <v>0.83333333333333337</v>
      </c>
      <c r="DI61">
        <v>1155</v>
      </c>
      <c r="DJ61">
        <v>807</v>
      </c>
      <c r="DK61">
        <v>997</v>
      </c>
      <c r="DL61">
        <v>686</v>
      </c>
      <c r="DM61">
        <v>3</v>
      </c>
      <c r="DN61">
        <v>3</v>
      </c>
      <c r="DR61">
        <v>3</v>
      </c>
      <c r="DT61">
        <v>1</v>
      </c>
      <c r="DV61">
        <v>1</v>
      </c>
      <c r="EB61">
        <v>1</v>
      </c>
      <c r="EC61">
        <v>2</v>
      </c>
      <c r="EF61">
        <v>2</v>
      </c>
      <c r="EI61" s="13"/>
      <c r="EJ61">
        <v>1009</v>
      </c>
      <c r="EK61" s="16">
        <v>15423.74</v>
      </c>
      <c r="EL61" s="16">
        <v>15.286164519326066</v>
      </c>
      <c r="EM61">
        <v>997</v>
      </c>
      <c r="EN61" s="16">
        <v>15240.306025768088</v>
      </c>
      <c r="EO61">
        <f>DD61+DE61</f>
        <v>5</v>
      </c>
      <c r="EP61" s="16">
        <f>EN61/EO61</f>
        <v>3048.0612051536177</v>
      </c>
    </row>
    <row r="62" spans="1:146" x14ac:dyDescent="0.25">
      <c r="A62">
        <v>2015</v>
      </c>
      <c r="B62">
        <v>111</v>
      </c>
      <c r="C62" t="s">
        <v>229</v>
      </c>
      <c r="D62" t="s">
        <v>411</v>
      </c>
      <c r="E62" t="s">
        <v>409</v>
      </c>
      <c r="F62" t="s">
        <v>417</v>
      </c>
      <c r="G62" t="s">
        <v>145</v>
      </c>
      <c r="H62">
        <v>539005</v>
      </c>
      <c r="I62" t="s">
        <v>413</v>
      </c>
      <c r="J62" t="s">
        <v>255</v>
      </c>
      <c r="K62">
        <v>99336</v>
      </c>
      <c r="L62" t="s">
        <v>163</v>
      </c>
      <c r="N62" t="s">
        <v>151</v>
      </c>
      <c r="P62" t="s">
        <v>152</v>
      </c>
      <c r="Q62" t="s">
        <v>207</v>
      </c>
      <c r="R62" t="s">
        <v>235</v>
      </c>
      <c r="T62" t="s">
        <v>155</v>
      </c>
      <c r="U62" t="s">
        <v>211</v>
      </c>
      <c r="V62" t="s">
        <v>212</v>
      </c>
      <c r="W62" t="s">
        <v>169</v>
      </c>
      <c r="Y62">
        <v>12</v>
      </c>
      <c r="Z62">
        <v>6</v>
      </c>
      <c r="AA62">
        <v>2</v>
      </c>
      <c r="AB62">
        <v>1</v>
      </c>
      <c r="AC62" t="s">
        <v>236</v>
      </c>
      <c r="AD62" t="s">
        <v>236</v>
      </c>
      <c r="AJ62">
        <v>14</v>
      </c>
      <c r="AR62" t="s">
        <v>159</v>
      </c>
      <c r="AV62" s="12">
        <v>28241.4</v>
      </c>
      <c r="BI62" s="12">
        <v>547</v>
      </c>
      <c r="BJ62" s="12">
        <v>28788.400000000001</v>
      </c>
      <c r="BK62" s="12">
        <v>28241.4</v>
      </c>
      <c r="BS62" s="12">
        <v>0</v>
      </c>
      <c r="BT62" s="12">
        <v>0</v>
      </c>
      <c r="BU62" s="12">
        <v>28788.400000000001</v>
      </c>
      <c r="BV62" s="12">
        <v>28241.4</v>
      </c>
      <c r="BW62" s="12"/>
      <c r="BX62" t="s">
        <v>417</v>
      </c>
      <c r="BY62" t="s">
        <v>141</v>
      </c>
      <c r="BZ62">
        <v>5</v>
      </c>
      <c r="CA62">
        <v>5</v>
      </c>
      <c r="CF62">
        <v>5</v>
      </c>
      <c r="CG62">
        <v>5</v>
      </c>
      <c r="CJ62">
        <v>5</v>
      </c>
      <c r="CK62">
        <v>1444</v>
      </c>
      <c r="CN62">
        <v>1444</v>
      </c>
      <c r="CP62">
        <v>1444</v>
      </c>
      <c r="CS62">
        <v>1444</v>
      </c>
      <c r="DC62">
        <v>0</v>
      </c>
      <c r="DH62" s="13" t="e">
        <v>#DIV/0!</v>
      </c>
      <c r="DM62">
        <v>3</v>
      </c>
      <c r="DN62">
        <v>3</v>
      </c>
      <c r="DQ62">
        <v>3</v>
      </c>
      <c r="DT62">
        <v>3</v>
      </c>
      <c r="EI62" s="13"/>
      <c r="EJ62">
        <v>1444</v>
      </c>
      <c r="EK62" s="16">
        <v>28788.400000000001</v>
      </c>
      <c r="EL62" s="16">
        <v>19.936565096952911</v>
      </c>
      <c r="EM62">
        <v>0</v>
      </c>
      <c r="EN62" s="16">
        <v>0</v>
      </c>
      <c r="EO62">
        <f>DD62+DE62</f>
        <v>0</v>
      </c>
      <c r="EP62" s="16" t="e">
        <f>EN62/EO62</f>
        <v>#DIV/0!</v>
      </c>
    </row>
    <row r="63" spans="1:146" x14ac:dyDescent="0.25">
      <c r="A63">
        <v>2015</v>
      </c>
      <c r="B63">
        <v>78</v>
      </c>
      <c r="C63" t="s">
        <v>229</v>
      </c>
      <c r="D63" t="s">
        <v>355</v>
      </c>
      <c r="E63" t="s">
        <v>409</v>
      </c>
      <c r="F63" t="s">
        <v>418</v>
      </c>
      <c r="H63">
        <v>539005</v>
      </c>
      <c r="I63" t="s">
        <v>358</v>
      </c>
      <c r="J63" t="s">
        <v>246</v>
      </c>
      <c r="K63">
        <v>99354</v>
      </c>
      <c r="L63" t="s">
        <v>163</v>
      </c>
      <c r="N63" t="s">
        <v>151</v>
      </c>
      <c r="P63" t="s">
        <v>152</v>
      </c>
      <c r="Q63" t="s">
        <v>207</v>
      </c>
      <c r="R63" t="s">
        <v>208</v>
      </c>
      <c r="T63" t="s">
        <v>155</v>
      </c>
      <c r="U63" t="s">
        <v>211</v>
      </c>
      <c r="V63" t="s">
        <v>212</v>
      </c>
      <c r="W63" t="s">
        <v>169</v>
      </c>
      <c r="Y63">
        <v>12</v>
      </c>
      <c r="Z63">
        <v>6</v>
      </c>
      <c r="AA63">
        <v>1</v>
      </c>
      <c r="AB63">
        <v>1</v>
      </c>
      <c r="AC63" t="s">
        <v>236</v>
      </c>
      <c r="AD63" t="s">
        <v>236</v>
      </c>
      <c r="AJ63">
        <v>13</v>
      </c>
      <c r="AR63" t="s">
        <v>227</v>
      </c>
      <c r="AV63" s="12">
        <v>5400</v>
      </c>
      <c r="BJ63" s="12">
        <v>5400</v>
      </c>
      <c r="BK63" s="12">
        <v>5400</v>
      </c>
      <c r="BS63" s="12">
        <v>0</v>
      </c>
      <c r="BT63" s="12">
        <v>0</v>
      </c>
      <c r="BU63" s="12">
        <v>5400</v>
      </c>
      <c r="BV63" s="12">
        <v>5400</v>
      </c>
      <c r="BW63" s="12"/>
      <c r="BX63" t="s">
        <v>418</v>
      </c>
      <c r="BY63" t="s">
        <v>141</v>
      </c>
      <c r="BZ63">
        <v>5</v>
      </c>
      <c r="CA63">
        <v>2</v>
      </c>
      <c r="CB63">
        <v>3</v>
      </c>
      <c r="CC63">
        <v>1</v>
      </c>
      <c r="CF63">
        <v>2</v>
      </c>
      <c r="CG63">
        <v>1</v>
      </c>
      <c r="CJ63">
        <v>2</v>
      </c>
      <c r="CK63">
        <v>440</v>
      </c>
      <c r="CM63">
        <v>180</v>
      </c>
      <c r="CN63">
        <v>260</v>
      </c>
      <c r="CP63">
        <v>190</v>
      </c>
      <c r="CR63">
        <v>60</v>
      </c>
      <c r="CS63">
        <v>130</v>
      </c>
      <c r="CU63">
        <v>6</v>
      </c>
      <c r="CV63">
        <v>3</v>
      </c>
      <c r="DC63">
        <v>0</v>
      </c>
      <c r="DD63">
        <v>3</v>
      </c>
      <c r="DH63" s="13">
        <v>1</v>
      </c>
      <c r="DI63">
        <v>394</v>
      </c>
      <c r="DJ63">
        <v>394</v>
      </c>
      <c r="DK63">
        <v>394</v>
      </c>
      <c r="DL63">
        <v>394</v>
      </c>
      <c r="DM63">
        <v>5</v>
      </c>
      <c r="DN63">
        <v>2</v>
      </c>
      <c r="DO63">
        <v>3</v>
      </c>
      <c r="DP63">
        <v>1</v>
      </c>
      <c r="DQ63">
        <v>1</v>
      </c>
      <c r="DY63">
        <v>1</v>
      </c>
      <c r="EB63">
        <v>1</v>
      </c>
      <c r="EI63" s="13"/>
      <c r="EJ63">
        <v>190</v>
      </c>
      <c r="EK63" s="16">
        <v>5400</v>
      </c>
      <c r="EL63" s="16">
        <v>28.421052631578949</v>
      </c>
      <c r="EM63">
        <v>394</v>
      </c>
      <c r="EN63" s="16">
        <v>11197.894736842105</v>
      </c>
      <c r="EO63">
        <f>DD63+DE63</f>
        <v>3</v>
      </c>
      <c r="EP63" s="16">
        <f>EN63/EO63</f>
        <v>3732.6315789473683</v>
      </c>
    </row>
    <row r="64" spans="1:146" x14ac:dyDescent="0.25">
      <c r="A64">
        <v>2015</v>
      </c>
      <c r="B64">
        <v>83</v>
      </c>
      <c r="C64" t="s">
        <v>229</v>
      </c>
      <c r="D64" t="s">
        <v>355</v>
      </c>
      <c r="E64" t="s">
        <v>409</v>
      </c>
      <c r="F64" t="s">
        <v>419</v>
      </c>
      <c r="H64">
        <v>539021</v>
      </c>
      <c r="I64" t="s">
        <v>358</v>
      </c>
      <c r="J64" t="s">
        <v>246</v>
      </c>
      <c r="K64">
        <v>99354</v>
      </c>
      <c r="L64" t="s">
        <v>163</v>
      </c>
      <c r="N64" t="s">
        <v>151</v>
      </c>
      <c r="P64" t="s">
        <v>152</v>
      </c>
      <c r="Q64" t="s">
        <v>207</v>
      </c>
      <c r="R64" t="s">
        <v>208</v>
      </c>
      <c r="T64" t="s">
        <v>155</v>
      </c>
      <c r="U64" t="s">
        <v>156</v>
      </c>
      <c r="V64" t="s">
        <v>157</v>
      </c>
      <c r="W64" t="s">
        <v>169</v>
      </c>
      <c r="Y64">
        <v>6</v>
      </c>
      <c r="Z64">
        <v>3</v>
      </c>
      <c r="AA64">
        <v>1</v>
      </c>
      <c r="AB64">
        <v>1</v>
      </c>
      <c r="AC64" t="s">
        <v>236</v>
      </c>
      <c r="AD64" t="s">
        <v>236</v>
      </c>
      <c r="AJ64">
        <v>7</v>
      </c>
      <c r="AR64" t="s">
        <v>159</v>
      </c>
      <c r="AV64" s="12">
        <v>1830</v>
      </c>
      <c r="BJ64" s="12">
        <v>1830</v>
      </c>
      <c r="BK64" s="12">
        <v>1830</v>
      </c>
      <c r="BS64" s="12">
        <v>0</v>
      </c>
      <c r="BT64" s="12">
        <v>0</v>
      </c>
      <c r="BU64" s="12">
        <v>1830</v>
      </c>
      <c r="BV64" s="12">
        <v>1830</v>
      </c>
      <c r="BW64" s="12"/>
      <c r="BX64" t="s">
        <v>419</v>
      </c>
      <c r="BY64" t="s">
        <v>157</v>
      </c>
      <c r="BZ64">
        <v>5</v>
      </c>
      <c r="CA64">
        <v>2</v>
      </c>
      <c r="CB64">
        <v>5</v>
      </c>
      <c r="CC64">
        <v>2</v>
      </c>
      <c r="CJ64">
        <v>0</v>
      </c>
      <c r="CK64">
        <v>435</v>
      </c>
      <c r="CM64">
        <v>435</v>
      </c>
      <c r="CP64">
        <v>174</v>
      </c>
      <c r="CR64">
        <v>174</v>
      </c>
      <c r="CU64">
        <v>5</v>
      </c>
      <c r="CV64">
        <v>2</v>
      </c>
      <c r="DC64">
        <v>0</v>
      </c>
      <c r="DD64">
        <v>2</v>
      </c>
      <c r="DH64" s="13">
        <v>1</v>
      </c>
      <c r="DI64">
        <v>174</v>
      </c>
      <c r="DJ64">
        <v>174</v>
      </c>
      <c r="DK64">
        <v>174</v>
      </c>
      <c r="DL64">
        <v>174</v>
      </c>
      <c r="DM64">
        <v>5</v>
      </c>
      <c r="DN64">
        <v>2</v>
      </c>
      <c r="DO64">
        <v>5</v>
      </c>
      <c r="DP64">
        <v>2</v>
      </c>
      <c r="DY64">
        <v>2</v>
      </c>
      <c r="EI64" s="13"/>
      <c r="EJ64">
        <v>174</v>
      </c>
      <c r="EK64" s="16">
        <v>1830</v>
      </c>
      <c r="EL64" s="16">
        <v>10.517241379310345</v>
      </c>
      <c r="EM64">
        <v>174</v>
      </c>
      <c r="EN64" s="16">
        <v>1830</v>
      </c>
      <c r="EO64">
        <f>DD64+DE64</f>
        <v>2</v>
      </c>
      <c r="EP64" s="16">
        <f>EN64/EO64</f>
        <v>915</v>
      </c>
    </row>
    <row r="65" spans="1:146" x14ac:dyDescent="0.25">
      <c r="A65">
        <v>2015</v>
      </c>
      <c r="B65">
        <v>60</v>
      </c>
      <c r="C65" t="s">
        <v>229</v>
      </c>
      <c r="D65" t="s">
        <v>230</v>
      </c>
      <c r="E65" t="s">
        <v>409</v>
      </c>
      <c r="F65" t="s">
        <v>420</v>
      </c>
      <c r="H65">
        <v>539005</v>
      </c>
      <c r="I65" t="s">
        <v>233</v>
      </c>
      <c r="J65" t="s">
        <v>234</v>
      </c>
      <c r="K65">
        <v>99301</v>
      </c>
      <c r="L65" t="s">
        <v>163</v>
      </c>
      <c r="N65" t="s">
        <v>151</v>
      </c>
      <c r="P65" t="s">
        <v>210</v>
      </c>
      <c r="Q65" t="s">
        <v>166</v>
      </c>
      <c r="R65" t="s">
        <v>208</v>
      </c>
      <c r="T65" t="s">
        <v>155</v>
      </c>
      <c r="U65" t="s">
        <v>156</v>
      </c>
      <c r="V65" t="s">
        <v>157</v>
      </c>
      <c r="W65" t="s">
        <v>169</v>
      </c>
      <c r="Y65">
        <v>4</v>
      </c>
      <c r="Z65">
        <v>2</v>
      </c>
      <c r="AA65">
        <v>4</v>
      </c>
      <c r="AB65">
        <v>4</v>
      </c>
      <c r="AC65" t="s">
        <v>236</v>
      </c>
      <c r="AD65" t="s">
        <v>236</v>
      </c>
      <c r="AJ65">
        <v>8</v>
      </c>
      <c r="AR65" t="s">
        <v>159</v>
      </c>
      <c r="AV65" s="12">
        <v>10282.49</v>
      </c>
      <c r="BJ65" s="12">
        <v>10282.49</v>
      </c>
      <c r="BK65" s="12">
        <v>10282.49</v>
      </c>
      <c r="BS65" s="12">
        <v>0</v>
      </c>
      <c r="BT65" s="12">
        <v>0</v>
      </c>
      <c r="BU65" s="12">
        <v>10282.49</v>
      </c>
      <c r="BV65" s="12">
        <v>10282.49</v>
      </c>
      <c r="BW65" s="12"/>
      <c r="BX65" t="s">
        <v>420</v>
      </c>
      <c r="BY65" t="s">
        <v>157</v>
      </c>
      <c r="BZ65">
        <v>11</v>
      </c>
      <c r="CA65">
        <v>3</v>
      </c>
      <c r="CB65">
        <v>10</v>
      </c>
      <c r="CC65">
        <v>2</v>
      </c>
      <c r="CH65">
        <v>1</v>
      </c>
      <c r="CI65">
        <v>1</v>
      </c>
      <c r="CJ65">
        <v>1</v>
      </c>
      <c r="CK65">
        <v>1342</v>
      </c>
      <c r="CM65">
        <v>1205</v>
      </c>
      <c r="CO65">
        <v>137</v>
      </c>
      <c r="CP65">
        <v>378</v>
      </c>
      <c r="CR65">
        <v>241</v>
      </c>
      <c r="CT65">
        <v>137</v>
      </c>
      <c r="CU65">
        <v>5</v>
      </c>
      <c r="CV65">
        <v>1</v>
      </c>
      <c r="DC65">
        <v>0</v>
      </c>
      <c r="DF65">
        <v>1</v>
      </c>
      <c r="DH65" s="13">
        <v>0</v>
      </c>
      <c r="DI65">
        <v>197</v>
      </c>
      <c r="DJ65">
        <v>121</v>
      </c>
      <c r="DM65">
        <v>1</v>
      </c>
      <c r="DN65">
        <v>1</v>
      </c>
      <c r="DR65">
        <v>1</v>
      </c>
      <c r="DY65">
        <v>1</v>
      </c>
      <c r="EI65" s="13"/>
      <c r="EJ65">
        <v>378</v>
      </c>
      <c r="EK65" s="16">
        <v>10282.49</v>
      </c>
      <c r="EL65" s="16">
        <v>27.202354497354495</v>
      </c>
      <c r="EM65">
        <v>0</v>
      </c>
      <c r="EN65" s="16">
        <v>0</v>
      </c>
      <c r="EO65">
        <f>DD65+DE65</f>
        <v>0</v>
      </c>
      <c r="EP65" s="16" t="e">
        <f>EN65/EO65</f>
        <v>#DIV/0!</v>
      </c>
    </row>
    <row r="66" spans="1:146" x14ac:dyDescent="0.25">
      <c r="A66">
        <v>2015</v>
      </c>
      <c r="B66">
        <v>110</v>
      </c>
      <c r="C66" t="s">
        <v>229</v>
      </c>
      <c r="D66" t="s">
        <v>411</v>
      </c>
      <c r="E66" t="s">
        <v>409</v>
      </c>
      <c r="F66" t="s">
        <v>421</v>
      </c>
      <c r="H66">
        <v>539021</v>
      </c>
      <c r="I66" t="s">
        <v>413</v>
      </c>
      <c r="J66" t="s">
        <v>255</v>
      </c>
      <c r="K66">
        <v>99336</v>
      </c>
      <c r="L66" t="s">
        <v>163</v>
      </c>
      <c r="N66" t="s">
        <v>151</v>
      </c>
      <c r="P66" t="s">
        <v>152</v>
      </c>
      <c r="Q66" t="s">
        <v>207</v>
      </c>
      <c r="R66" t="s">
        <v>235</v>
      </c>
      <c r="T66" t="s">
        <v>155</v>
      </c>
      <c r="U66" t="s">
        <v>156</v>
      </c>
      <c r="V66" t="s">
        <v>157</v>
      </c>
      <c r="W66" t="s">
        <v>169</v>
      </c>
      <c r="Y66">
        <v>2</v>
      </c>
      <c r="Z66">
        <v>1</v>
      </c>
      <c r="AA66">
        <v>0</v>
      </c>
      <c r="AB66">
        <v>0</v>
      </c>
      <c r="AC66" t="s">
        <v>236</v>
      </c>
      <c r="AD66" t="s">
        <v>236</v>
      </c>
      <c r="AJ66">
        <v>2</v>
      </c>
      <c r="AR66" t="s">
        <v>159</v>
      </c>
      <c r="AV66" s="12">
        <v>5872.2</v>
      </c>
      <c r="BI66" s="12">
        <v>442</v>
      </c>
      <c r="BJ66" s="12">
        <v>6314.2</v>
      </c>
      <c r="BK66" s="12">
        <v>5872.2</v>
      </c>
      <c r="BS66" s="12">
        <v>0</v>
      </c>
      <c r="BT66" s="12">
        <v>0</v>
      </c>
      <c r="BU66" s="12">
        <v>6314.2</v>
      </c>
      <c r="BV66" s="12">
        <v>5872.2</v>
      </c>
      <c r="BW66" s="12"/>
      <c r="BX66" t="s">
        <v>421</v>
      </c>
      <c r="BY66" t="s">
        <v>157</v>
      </c>
      <c r="BZ66">
        <v>2</v>
      </c>
      <c r="CA66">
        <v>2</v>
      </c>
      <c r="CF66">
        <v>2</v>
      </c>
      <c r="CG66">
        <v>2</v>
      </c>
      <c r="CJ66">
        <v>2</v>
      </c>
      <c r="CK66">
        <v>358</v>
      </c>
      <c r="CN66">
        <v>358</v>
      </c>
      <c r="CP66">
        <v>358</v>
      </c>
      <c r="CS66">
        <v>358</v>
      </c>
      <c r="CU66">
        <v>2</v>
      </c>
      <c r="CV66">
        <v>2</v>
      </c>
      <c r="CZ66">
        <v>2</v>
      </c>
      <c r="DC66">
        <v>0</v>
      </c>
      <c r="DH66" s="13">
        <v>0</v>
      </c>
      <c r="DI66">
        <v>527</v>
      </c>
      <c r="DJ66">
        <v>358</v>
      </c>
      <c r="DM66">
        <v>1</v>
      </c>
      <c r="DN66">
        <v>1</v>
      </c>
      <c r="DS66">
        <v>1</v>
      </c>
      <c r="EB66">
        <v>1</v>
      </c>
      <c r="EI66" s="13"/>
      <c r="EJ66">
        <v>358</v>
      </c>
      <c r="EK66" s="16">
        <v>6314.2</v>
      </c>
      <c r="EL66" s="16">
        <v>17.637430167597763</v>
      </c>
      <c r="EM66">
        <v>0</v>
      </c>
      <c r="EN66" s="16">
        <v>0</v>
      </c>
      <c r="EO66">
        <f>DD66+DE66</f>
        <v>0</v>
      </c>
      <c r="EP66" s="16" t="e">
        <f>EN66/EO66</f>
        <v>#DIV/0!</v>
      </c>
    </row>
    <row r="67" spans="1:146" x14ac:dyDescent="0.25">
      <c r="A67">
        <v>2015</v>
      </c>
      <c r="B67">
        <v>76</v>
      </c>
      <c r="C67" t="s">
        <v>229</v>
      </c>
      <c r="D67" t="s">
        <v>355</v>
      </c>
      <c r="E67" t="s">
        <v>409</v>
      </c>
      <c r="F67" t="s">
        <v>422</v>
      </c>
      <c r="H67">
        <v>539005</v>
      </c>
      <c r="I67" t="s">
        <v>358</v>
      </c>
      <c r="J67" t="s">
        <v>246</v>
      </c>
      <c r="K67">
        <v>99354</v>
      </c>
      <c r="L67" t="s">
        <v>163</v>
      </c>
      <c r="N67" t="s">
        <v>151</v>
      </c>
      <c r="P67" t="s">
        <v>152</v>
      </c>
      <c r="Q67" t="s">
        <v>207</v>
      </c>
      <c r="R67" t="s">
        <v>208</v>
      </c>
      <c r="S67" t="s">
        <v>210</v>
      </c>
      <c r="T67" t="s">
        <v>155</v>
      </c>
      <c r="U67" t="s">
        <v>211</v>
      </c>
      <c r="V67" t="s">
        <v>212</v>
      </c>
      <c r="W67" t="s">
        <v>169</v>
      </c>
      <c r="Y67">
        <v>8</v>
      </c>
      <c r="Z67">
        <v>4</v>
      </c>
      <c r="AA67">
        <v>8</v>
      </c>
      <c r="AB67">
        <v>8</v>
      </c>
      <c r="AC67" t="s">
        <v>236</v>
      </c>
      <c r="AD67" t="s">
        <v>236</v>
      </c>
      <c r="AJ67">
        <v>16</v>
      </c>
      <c r="AR67" t="s">
        <v>227</v>
      </c>
      <c r="AV67" s="12">
        <v>1919.93</v>
      </c>
      <c r="BJ67" s="12">
        <v>1919.93</v>
      </c>
      <c r="BK67" s="12">
        <v>1919.93</v>
      </c>
      <c r="BS67" s="12">
        <v>0</v>
      </c>
      <c r="BT67" s="12">
        <v>0</v>
      </c>
      <c r="BU67" s="12">
        <v>1919.93</v>
      </c>
      <c r="BV67" s="12">
        <v>1919.93</v>
      </c>
      <c r="BW67" s="12"/>
      <c r="BX67" t="s">
        <v>422</v>
      </c>
      <c r="BY67" t="s">
        <v>141</v>
      </c>
      <c r="BZ67">
        <v>2</v>
      </c>
      <c r="CA67">
        <v>2</v>
      </c>
      <c r="CH67">
        <v>2</v>
      </c>
      <c r="CI67">
        <v>2</v>
      </c>
      <c r="CJ67">
        <v>2</v>
      </c>
      <c r="CK67">
        <v>65</v>
      </c>
      <c r="CO67">
        <v>65</v>
      </c>
      <c r="CP67">
        <v>65</v>
      </c>
      <c r="CT67">
        <v>65</v>
      </c>
      <c r="CU67">
        <v>4</v>
      </c>
      <c r="CV67">
        <v>4</v>
      </c>
      <c r="CX67">
        <v>1</v>
      </c>
      <c r="DC67">
        <v>0</v>
      </c>
      <c r="DD67">
        <v>3</v>
      </c>
      <c r="DH67" s="13">
        <v>0.75</v>
      </c>
      <c r="DI67">
        <v>453</v>
      </c>
      <c r="DJ67">
        <v>228</v>
      </c>
      <c r="DK67">
        <v>364</v>
      </c>
      <c r="DL67">
        <v>139</v>
      </c>
      <c r="DM67">
        <v>1</v>
      </c>
      <c r="DN67">
        <v>1</v>
      </c>
      <c r="DR67">
        <v>1</v>
      </c>
      <c r="EA67">
        <v>1</v>
      </c>
      <c r="EI67" s="13"/>
      <c r="EJ67">
        <v>65</v>
      </c>
      <c r="EK67" s="16">
        <v>1919.93</v>
      </c>
      <c r="EL67" s="16">
        <v>29.537384615384617</v>
      </c>
      <c r="EM67">
        <v>364</v>
      </c>
      <c r="EN67" s="16">
        <v>10751.608</v>
      </c>
      <c r="EO67">
        <f>DD67+DE67</f>
        <v>3</v>
      </c>
      <c r="EP67" s="16">
        <f>EN67/EO67</f>
        <v>3583.8693333333335</v>
      </c>
    </row>
    <row r="68" spans="1:146" x14ac:dyDescent="0.25">
      <c r="A68">
        <v>2015</v>
      </c>
      <c r="B68">
        <v>81</v>
      </c>
      <c r="C68" t="s">
        <v>229</v>
      </c>
      <c r="D68" t="s">
        <v>355</v>
      </c>
      <c r="E68" t="s">
        <v>409</v>
      </c>
      <c r="F68" t="s">
        <v>423</v>
      </c>
      <c r="H68">
        <v>539021</v>
      </c>
      <c r="I68" t="s">
        <v>358</v>
      </c>
      <c r="J68" t="s">
        <v>246</v>
      </c>
      <c r="K68">
        <v>99354</v>
      </c>
      <c r="L68" t="s">
        <v>163</v>
      </c>
      <c r="N68" t="s">
        <v>151</v>
      </c>
      <c r="P68" t="s">
        <v>152</v>
      </c>
      <c r="Q68" t="s">
        <v>207</v>
      </c>
      <c r="R68" t="s">
        <v>208</v>
      </c>
      <c r="T68" t="s">
        <v>155</v>
      </c>
      <c r="U68" t="s">
        <v>156</v>
      </c>
      <c r="V68" t="s">
        <v>157</v>
      </c>
      <c r="W68" t="s">
        <v>169</v>
      </c>
      <c r="Y68">
        <v>2</v>
      </c>
      <c r="Z68">
        <v>1</v>
      </c>
      <c r="AA68">
        <v>3</v>
      </c>
      <c r="AB68">
        <v>3</v>
      </c>
      <c r="AC68" t="s">
        <v>236</v>
      </c>
      <c r="AD68" t="s">
        <v>236</v>
      </c>
      <c r="AJ68">
        <v>5</v>
      </c>
      <c r="AR68" t="s">
        <v>227</v>
      </c>
      <c r="AV68" s="12">
        <v>2322.4</v>
      </c>
      <c r="BJ68" s="12">
        <v>2322.4</v>
      </c>
      <c r="BK68" s="12">
        <v>2322.4</v>
      </c>
      <c r="BS68" s="12">
        <v>0</v>
      </c>
      <c r="BT68" s="12">
        <v>0</v>
      </c>
      <c r="BU68" s="12">
        <v>2322.4</v>
      </c>
      <c r="BV68" s="12">
        <v>2322.4</v>
      </c>
      <c r="BW68" s="12"/>
      <c r="BX68" t="s">
        <v>423</v>
      </c>
      <c r="BY68" t="s">
        <v>157</v>
      </c>
      <c r="BZ68">
        <v>1</v>
      </c>
      <c r="CA68">
        <v>1</v>
      </c>
      <c r="CH68">
        <v>1</v>
      </c>
      <c r="CI68">
        <v>1</v>
      </c>
      <c r="CJ68">
        <v>1</v>
      </c>
      <c r="CK68">
        <v>102</v>
      </c>
      <c r="CO68">
        <v>102</v>
      </c>
      <c r="CP68">
        <v>102</v>
      </c>
      <c r="CT68">
        <v>102</v>
      </c>
      <c r="CU68">
        <v>1</v>
      </c>
      <c r="CV68">
        <v>1</v>
      </c>
      <c r="DC68">
        <v>0</v>
      </c>
      <c r="DD68">
        <v>1</v>
      </c>
      <c r="DH68" s="13">
        <v>1</v>
      </c>
      <c r="DI68">
        <v>102</v>
      </c>
      <c r="DJ68">
        <v>102</v>
      </c>
      <c r="DK68">
        <v>102</v>
      </c>
      <c r="DL68">
        <v>102</v>
      </c>
      <c r="DM68">
        <v>1</v>
      </c>
      <c r="DN68">
        <v>1</v>
      </c>
      <c r="DR68">
        <v>1</v>
      </c>
      <c r="DY68">
        <v>1</v>
      </c>
      <c r="EI68" s="13"/>
      <c r="EJ68">
        <v>102</v>
      </c>
      <c r="EK68" s="16">
        <v>2322.4</v>
      </c>
      <c r="EL68" s="16">
        <v>22.768627450980393</v>
      </c>
      <c r="EM68">
        <v>102</v>
      </c>
      <c r="EN68" s="16">
        <v>2322.4</v>
      </c>
      <c r="EO68">
        <f>DD68+DE68</f>
        <v>1</v>
      </c>
      <c r="EP68" s="16">
        <f>EN68/EO68</f>
        <v>2322.4</v>
      </c>
    </row>
    <row r="69" spans="1:146" x14ac:dyDescent="0.25">
      <c r="A69">
        <v>2015</v>
      </c>
      <c r="B69">
        <v>77</v>
      </c>
      <c r="C69" t="s">
        <v>229</v>
      </c>
      <c r="D69" t="s">
        <v>355</v>
      </c>
      <c r="E69" t="s">
        <v>409</v>
      </c>
      <c r="F69" t="s">
        <v>424</v>
      </c>
      <c r="H69">
        <v>539021</v>
      </c>
      <c r="I69" t="s">
        <v>358</v>
      </c>
      <c r="J69" t="s">
        <v>246</v>
      </c>
      <c r="K69">
        <v>99354</v>
      </c>
      <c r="L69" t="s">
        <v>163</v>
      </c>
      <c r="N69" t="s">
        <v>151</v>
      </c>
      <c r="P69" t="s">
        <v>152</v>
      </c>
      <c r="Q69" t="s">
        <v>207</v>
      </c>
      <c r="R69" t="s">
        <v>208</v>
      </c>
      <c r="T69" t="s">
        <v>155</v>
      </c>
      <c r="U69" t="s">
        <v>211</v>
      </c>
      <c r="V69" t="s">
        <v>212</v>
      </c>
      <c r="W69" t="s">
        <v>169</v>
      </c>
      <c r="Y69">
        <v>2</v>
      </c>
      <c r="Z69">
        <v>1</v>
      </c>
      <c r="AA69">
        <v>3</v>
      </c>
      <c r="AB69">
        <v>3</v>
      </c>
      <c r="AC69" t="s">
        <v>236</v>
      </c>
      <c r="AD69" t="s">
        <v>236</v>
      </c>
      <c r="AJ69">
        <v>5</v>
      </c>
      <c r="AR69" t="s">
        <v>227</v>
      </c>
      <c r="AV69" s="12">
        <v>3483.6</v>
      </c>
      <c r="BJ69" s="12">
        <v>3483.6</v>
      </c>
      <c r="BK69" s="12">
        <v>3483.6</v>
      </c>
      <c r="BS69" s="12">
        <v>0</v>
      </c>
      <c r="BT69" s="12">
        <v>0</v>
      </c>
      <c r="BU69" s="12">
        <v>3483.6</v>
      </c>
      <c r="BV69" s="12">
        <v>3483.6</v>
      </c>
      <c r="BW69" s="12"/>
      <c r="BX69" t="s">
        <v>424</v>
      </c>
      <c r="BY69" t="s">
        <v>141</v>
      </c>
      <c r="BZ69">
        <v>4</v>
      </c>
      <c r="CA69">
        <v>2</v>
      </c>
      <c r="CF69">
        <v>1</v>
      </c>
      <c r="CH69">
        <v>3</v>
      </c>
      <c r="CI69">
        <v>2</v>
      </c>
      <c r="CJ69">
        <v>4</v>
      </c>
      <c r="CK69">
        <v>662</v>
      </c>
      <c r="CN69">
        <v>53</v>
      </c>
      <c r="CO69">
        <v>609</v>
      </c>
      <c r="CP69">
        <v>331</v>
      </c>
      <c r="CT69">
        <v>331</v>
      </c>
      <c r="CU69">
        <v>4</v>
      </c>
      <c r="CV69">
        <v>2</v>
      </c>
      <c r="DC69">
        <v>0</v>
      </c>
      <c r="DD69">
        <v>2</v>
      </c>
      <c r="DH69" s="13">
        <v>1</v>
      </c>
      <c r="DI69">
        <v>493</v>
      </c>
      <c r="DJ69">
        <v>331</v>
      </c>
      <c r="DK69">
        <v>493</v>
      </c>
      <c r="DL69">
        <v>331</v>
      </c>
      <c r="DM69">
        <v>2</v>
      </c>
      <c r="DN69">
        <v>1</v>
      </c>
      <c r="DR69">
        <v>1</v>
      </c>
      <c r="DY69">
        <v>1</v>
      </c>
      <c r="EI69" s="13"/>
      <c r="EJ69">
        <v>331</v>
      </c>
      <c r="EK69" s="16">
        <v>3483.6</v>
      </c>
      <c r="EL69" s="16">
        <v>10.524471299093655</v>
      </c>
      <c r="EM69">
        <v>493</v>
      </c>
      <c r="EN69" s="16">
        <v>5188.5643504531718</v>
      </c>
      <c r="EO69">
        <f>DD69+DE69</f>
        <v>2</v>
      </c>
      <c r="EP69" s="16">
        <f>EN69/EO69</f>
        <v>2594.2821752265859</v>
      </c>
    </row>
    <row r="70" spans="1:146" x14ac:dyDescent="0.25">
      <c r="A70">
        <v>2015</v>
      </c>
      <c r="B70">
        <v>82</v>
      </c>
      <c r="C70" t="s">
        <v>229</v>
      </c>
      <c r="D70" t="s">
        <v>355</v>
      </c>
      <c r="E70" t="s">
        <v>409</v>
      </c>
      <c r="F70" t="s">
        <v>425</v>
      </c>
      <c r="H70">
        <v>539005</v>
      </c>
      <c r="I70" t="s">
        <v>358</v>
      </c>
      <c r="J70" t="s">
        <v>246</v>
      </c>
      <c r="K70">
        <v>99354</v>
      </c>
      <c r="L70" t="s">
        <v>163</v>
      </c>
      <c r="N70" t="s">
        <v>151</v>
      </c>
      <c r="P70" t="s">
        <v>152</v>
      </c>
      <c r="Q70" t="s">
        <v>207</v>
      </c>
      <c r="R70" t="s">
        <v>208</v>
      </c>
      <c r="T70" t="s">
        <v>155</v>
      </c>
      <c r="U70" t="s">
        <v>156</v>
      </c>
      <c r="V70" t="s">
        <v>157</v>
      </c>
      <c r="W70" t="s">
        <v>169</v>
      </c>
      <c r="Y70">
        <v>4</v>
      </c>
      <c r="Z70">
        <v>2</v>
      </c>
      <c r="AA70">
        <v>1</v>
      </c>
      <c r="AB70">
        <v>1</v>
      </c>
      <c r="AC70" t="s">
        <v>236</v>
      </c>
      <c r="AD70" t="s">
        <v>236</v>
      </c>
      <c r="AJ70">
        <v>5</v>
      </c>
      <c r="AR70" t="s">
        <v>159</v>
      </c>
      <c r="AV70" s="12">
        <v>3600</v>
      </c>
      <c r="BJ70" s="12">
        <v>3600</v>
      </c>
      <c r="BK70" s="12">
        <v>3600</v>
      </c>
      <c r="BS70" s="12">
        <v>0</v>
      </c>
      <c r="BT70" s="12">
        <v>0</v>
      </c>
      <c r="BU70" s="12">
        <v>3600</v>
      </c>
      <c r="BV70" s="12">
        <v>3600</v>
      </c>
      <c r="BW70" s="12"/>
      <c r="BX70" t="s">
        <v>425</v>
      </c>
      <c r="BY70" t="s">
        <v>157</v>
      </c>
      <c r="BZ70">
        <v>3</v>
      </c>
      <c r="CA70">
        <v>2</v>
      </c>
      <c r="CB70">
        <v>2</v>
      </c>
      <c r="CC70">
        <v>1</v>
      </c>
      <c r="CF70">
        <v>1</v>
      </c>
      <c r="CG70">
        <v>1</v>
      </c>
      <c r="CJ70">
        <v>1</v>
      </c>
      <c r="CK70">
        <v>156</v>
      </c>
      <c r="CM70">
        <v>66</v>
      </c>
      <c r="CN70">
        <v>90</v>
      </c>
      <c r="CP70">
        <v>123</v>
      </c>
      <c r="CR70">
        <v>33</v>
      </c>
      <c r="CS70">
        <v>90</v>
      </c>
      <c r="CU70">
        <v>3</v>
      </c>
      <c r="CV70">
        <v>2</v>
      </c>
      <c r="DC70">
        <v>0</v>
      </c>
      <c r="DD70">
        <v>2</v>
      </c>
      <c r="DH70" s="13">
        <v>1</v>
      </c>
      <c r="DI70">
        <v>325</v>
      </c>
      <c r="DJ70">
        <v>123</v>
      </c>
      <c r="DK70">
        <v>325</v>
      </c>
      <c r="DL70">
        <v>123</v>
      </c>
      <c r="DM70">
        <v>1</v>
      </c>
      <c r="DN70">
        <v>1</v>
      </c>
      <c r="DQ70">
        <v>1</v>
      </c>
      <c r="DY70">
        <v>1</v>
      </c>
      <c r="EI70" s="13"/>
      <c r="EJ70">
        <v>123</v>
      </c>
      <c r="EK70" s="16">
        <v>3600</v>
      </c>
      <c r="EL70" s="16">
        <v>29.26829268292683</v>
      </c>
      <c r="EM70">
        <v>325</v>
      </c>
      <c r="EN70" s="16">
        <v>9512.1951219512193</v>
      </c>
      <c r="EO70">
        <f>DD70+DE70</f>
        <v>2</v>
      </c>
      <c r="EP70" s="16">
        <f>EN70/EO70</f>
        <v>4756.0975609756097</v>
      </c>
    </row>
    <row r="71" spans="1:146" x14ac:dyDescent="0.25">
      <c r="A71">
        <v>2015</v>
      </c>
      <c r="B71">
        <v>79</v>
      </c>
      <c r="C71" t="s">
        <v>229</v>
      </c>
      <c r="D71" t="s">
        <v>355</v>
      </c>
      <c r="E71" t="s">
        <v>409</v>
      </c>
      <c r="F71" t="s">
        <v>426</v>
      </c>
      <c r="H71">
        <v>539021</v>
      </c>
      <c r="I71" t="s">
        <v>358</v>
      </c>
      <c r="J71" t="s">
        <v>246</v>
      </c>
      <c r="K71">
        <v>99354</v>
      </c>
      <c r="L71" t="s">
        <v>163</v>
      </c>
      <c r="N71" t="s">
        <v>151</v>
      </c>
      <c r="P71" t="s">
        <v>152</v>
      </c>
      <c r="Q71" t="s">
        <v>207</v>
      </c>
      <c r="R71" t="s">
        <v>208</v>
      </c>
      <c r="T71" t="s">
        <v>155</v>
      </c>
      <c r="U71" t="s">
        <v>211</v>
      </c>
      <c r="V71" t="s">
        <v>212</v>
      </c>
      <c r="W71" t="s">
        <v>169</v>
      </c>
      <c r="Y71">
        <v>6</v>
      </c>
      <c r="Z71">
        <v>3</v>
      </c>
      <c r="AA71">
        <v>1</v>
      </c>
      <c r="AB71">
        <v>1</v>
      </c>
      <c r="AC71" t="s">
        <v>236</v>
      </c>
      <c r="AD71" t="s">
        <v>236</v>
      </c>
      <c r="AJ71">
        <v>7</v>
      </c>
      <c r="AR71" t="s">
        <v>227</v>
      </c>
      <c r="AV71" s="12">
        <v>2744.4</v>
      </c>
      <c r="BJ71" s="12">
        <v>2744.4</v>
      </c>
      <c r="BK71" s="12">
        <v>2744.4</v>
      </c>
      <c r="BS71" s="12">
        <v>0</v>
      </c>
      <c r="BT71" s="12">
        <v>0</v>
      </c>
      <c r="BU71" s="12">
        <v>2744.4</v>
      </c>
      <c r="BV71" s="12">
        <v>2744.4</v>
      </c>
      <c r="BW71" s="12"/>
      <c r="BX71" t="s">
        <v>426</v>
      </c>
      <c r="BY71" t="s">
        <v>141</v>
      </c>
      <c r="BZ71">
        <v>1</v>
      </c>
      <c r="CA71">
        <v>1</v>
      </c>
      <c r="CF71">
        <v>1</v>
      </c>
      <c r="CG71">
        <v>1</v>
      </c>
      <c r="CJ71">
        <v>1</v>
      </c>
      <c r="CK71">
        <v>157</v>
      </c>
      <c r="CN71">
        <v>157</v>
      </c>
      <c r="CP71">
        <v>157</v>
      </c>
      <c r="CS71">
        <v>157</v>
      </c>
      <c r="CU71">
        <v>1</v>
      </c>
      <c r="CV71">
        <v>1</v>
      </c>
      <c r="DC71">
        <v>0</v>
      </c>
      <c r="DD71">
        <v>1</v>
      </c>
      <c r="DH71" s="13">
        <v>1</v>
      </c>
      <c r="DI71">
        <v>157</v>
      </c>
      <c r="DJ71">
        <v>157</v>
      </c>
      <c r="DK71">
        <v>157</v>
      </c>
      <c r="DL71">
        <v>157</v>
      </c>
      <c r="DM71">
        <v>1</v>
      </c>
      <c r="DN71">
        <v>1</v>
      </c>
      <c r="DQ71">
        <v>1</v>
      </c>
      <c r="EB71">
        <v>1</v>
      </c>
      <c r="EI71" s="13"/>
      <c r="EJ71">
        <v>157</v>
      </c>
      <c r="EK71" s="16">
        <v>2744.4</v>
      </c>
      <c r="EL71" s="16">
        <v>17.480254777070066</v>
      </c>
      <c r="EM71">
        <v>157</v>
      </c>
      <c r="EN71" s="16">
        <v>2744.4</v>
      </c>
      <c r="EO71">
        <f>DD71+DE71</f>
        <v>1</v>
      </c>
      <c r="EP71" s="16">
        <f>EN71/EO71</f>
        <v>2744.4</v>
      </c>
    </row>
    <row r="72" spans="1:146" x14ac:dyDescent="0.25">
      <c r="A72">
        <v>2015</v>
      </c>
      <c r="B72">
        <v>80</v>
      </c>
      <c r="C72" t="s">
        <v>229</v>
      </c>
      <c r="D72" t="s">
        <v>355</v>
      </c>
      <c r="E72" t="s">
        <v>409</v>
      </c>
      <c r="F72" t="s">
        <v>427</v>
      </c>
      <c r="H72">
        <v>539005</v>
      </c>
      <c r="I72" t="s">
        <v>358</v>
      </c>
      <c r="J72" t="s">
        <v>246</v>
      </c>
      <c r="K72">
        <v>99354</v>
      </c>
      <c r="L72" t="s">
        <v>163</v>
      </c>
      <c r="N72" t="s">
        <v>151</v>
      </c>
      <c r="P72" t="s">
        <v>152</v>
      </c>
      <c r="Q72" t="s">
        <v>207</v>
      </c>
      <c r="R72" t="s">
        <v>208</v>
      </c>
      <c r="T72" t="s">
        <v>155</v>
      </c>
      <c r="U72" t="s">
        <v>156</v>
      </c>
      <c r="V72" t="s">
        <v>157</v>
      </c>
      <c r="W72" t="s">
        <v>169</v>
      </c>
      <c r="Y72">
        <v>4</v>
      </c>
      <c r="Z72">
        <v>2</v>
      </c>
      <c r="AA72">
        <v>5</v>
      </c>
      <c r="AB72">
        <v>5</v>
      </c>
      <c r="AC72" t="s">
        <v>236</v>
      </c>
      <c r="AD72" t="s">
        <v>236</v>
      </c>
      <c r="AJ72">
        <v>9</v>
      </c>
      <c r="AR72" t="s">
        <v>227</v>
      </c>
      <c r="AV72" s="12">
        <v>1279.96</v>
      </c>
      <c r="BJ72" s="12">
        <v>1279.96</v>
      </c>
      <c r="BK72" s="12">
        <v>1279.96</v>
      </c>
      <c r="BS72" s="12">
        <v>0</v>
      </c>
      <c r="BT72" s="12">
        <v>0</v>
      </c>
      <c r="BU72" s="12">
        <v>1279.96</v>
      </c>
      <c r="BV72" s="12">
        <v>1279.96</v>
      </c>
      <c r="BW72" s="12"/>
      <c r="BX72" t="s">
        <v>427</v>
      </c>
      <c r="BY72" t="s">
        <v>157</v>
      </c>
      <c r="BZ72">
        <v>4</v>
      </c>
      <c r="CA72">
        <v>2</v>
      </c>
      <c r="CB72">
        <v>2</v>
      </c>
      <c r="CC72">
        <v>1</v>
      </c>
      <c r="CH72">
        <v>2</v>
      </c>
      <c r="CI72">
        <v>1</v>
      </c>
      <c r="CJ72">
        <v>2</v>
      </c>
      <c r="CK72">
        <v>368</v>
      </c>
      <c r="CM72">
        <v>304</v>
      </c>
      <c r="CO72">
        <v>64</v>
      </c>
      <c r="CP72">
        <v>184</v>
      </c>
      <c r="CR72">
        <v>152</v>
      </c>
      <c r="CT72">
        <v>32</v>
      </c>
      <c r="CU72">
        <v>4</v>
      </c>
      <c r="CV72">
        <v>2</v>
      </c>
      <c r="DC72">
        <v>0</v>
      </c>
      <c r="DD72">
        <v>2</v>
      </c>
      <c r="DH72" s="13">
        <v>1</v>
      </c>
      <c r="DI72">
        <v>494</v>
      </c>
      <c r="DJ72">
        <v>184</v>
      </c>
      <c r="DK72">
        <v>494</v>
      </c>
      <c r="DL72">
        <v>184</v>
      </c>
      <c r="EI72" s="13"/>
      <c r="EJ72">
        <v>184</v>
      </c>
      <c r="EK72" s="16">
        <v>1279.96</v>
      </c>
      <c r="EL72" s="16">
        <v>6.9563043478260873</v>
      </c>
      <c r="EM72">
        <v>494</v>
      </c>
      <c r="EN72" s="16">
        <v>3436.4143478260871</v>
      </c>
      <c r="EO72">
        <f>DD72+DE72</f>
        <v>2</v>
      </c>
      <c r="EP72" s="16">
        <f>EN72/EO72</f>
        <v>1718.2071739130436</v>
      </c>
    </row>
    <row r="73" spans="1:146" x14ac:dyDescent="0.25">
      <c r="A73">
        <v>2015</v>
      </c>
      <c r="B73">
        <v>92</v>
      </c>
      <c r="C73" t="s">
        <v>229</v>
      </c>
      <c r="D73" t="s">
        <v>312</v>
      </c>
      <c r="E73" t="s">
        <v>429</v>
      </c>
      <c r="F73" t="s">
        <v>430</v>
      </c>
      <c r="H73">
        <v>539005</v>
      </c>
      <c r="I73" t="s">
        <v>315</v>
      </c>
      <c r="J73" t="s">
        <v>255</v>
      </c>
      <c r="K73">
        <v>99336</v>
      </c>
      <c r="L73" t="s">
        <v>163</v>
      </c>
      <c r="N73" t="s">
        <v>151</v>
      </c>
      <c r="P73" t="s">
        <v>152</v>
      </c>
      <c r="Q73" t="s">
        <v>207</v>
      </c>
      <c r="R73" t="s">
        <v>187</v>
      </c>
      <c r="T73" t="s">
        <v>155</v>
      </c>
      <c r="U73" t="s">
        <v>211</v>
      </c>
      <c r="V73" t="s">
        <v>212</v>
      </c>
      <c r="W73" t="s">
        <v>169</v>
      </c>
      <c r="X73" t="s">
        <v>201</v>
      </c>
      <c r="Y73">
        <v>26</v>
      </c>
      <c r="Z73">
        <v>13</v>
      </c>
      <c r="AA73">
        <v>4</v>
      </c>
      <c r="AB73">
        <v>4</v>
      </c>
      <c r="AC73" t="s">
        <v>236</v>
      </c>
      <c r="AD73" t="s">
        <v>236</v>
      </c>
      <c r="AJ73">
        <v>30</v>
      </c>
      <c r="AR73" t="s">
        <v>159</v>
      </c>
      <c r="AS73" t="s">
        <v>152</v>
      </c>
      <c r="AV73" s="12">
        <v>63639.360000000001</v>
      </c>
      <c r="BJ73" s="12">
        <v>63639.360000000001</v>
      </c>
      <c r="BK73" s="12">
        <v>63639.360000000001</v>
      </c>
      <c r="BS73" s="12">
        <v>0</v>
      </c>
      <c r="BT73" s="12">
        <v>0</v>
      </c>
      <c r="BU73" s="12">
        <v>63639.360000000001</v>
      </c>
      <c r="BV73" s="12">
        <v>63639.360000000001</v>
      </c>
      <c r="BW73" s="12"/>
      <c r="BX73" t="s">
        <v>430</v>
      </c>
      <c r="BY73" t="s">
        <v>141</v>
      </c>
      <c r="BZ73">
        <v>12</v>
      </c>
      <c r="CA73">
        <v>4</v>
      </c>
      <c r="CB73">
        <v>11</v>
      </c>
      <c r="CC73">
        <v>3</v>
      </c>
      <c r="CH73">
        <v>1</v>
      </c>
      <c r="CI73">
        <v>1</v>
      </c>
      <c r="CJ73">
        <v>1</v>
      </c>
      <c r="CK73">
        <v>951</v>
      </c>
      <c r="CM73">
        <v>920</v>
      </c>
      <c r="CO73">
        <v>31</v>
      </c>
      <c r="CP73">
        <v>378</v>
      </c>
      <c r="CR73">
        <v>347</v>
      </c>
      <c r="CT73">
        <v>31</v>
      </c>
      <c r="CU73">
        <v>29</v>
      </c>
      <c r="CV73">
        <v>10</v>
      </c>
      <c r="CZ73">
        <v>1</v>
      </c>
      <c r="DC73">
        <v>0</v>
      </c>
      <c r="DD73">
        <v>8</v>
      </c>
      <c r="DF73">
        <v>1</v>
      </c>
      <c r="DH73" s="13">
        <v>0.8</v>
      </c>
      <c r="DI73">
        <v>1115</v>
      </c>
      <c r="DJ73">
        <v>919</v>
      </c>
      <c r="DK73">
        <v>961</v>
      </c>
      <c r="DL73">
        <v>869</v>
      </c>
      <c r="DM73">
        <v>8</v>
      </c>
      <c r="DN73">
        <v>3</v>
      </c>
      <c r="DO73">
        <v>8</v>
      </c>
      <c r="DP73">
        <v>3</v>
      </c>
      <c r="DT73">
        <v>1</v>
      </c>
      <c r="DV73">
        <v>2</v>
      </c>
      <c r="EI73" s="13"/>
      <c r="EJ73">
        <v>378</v>
      </c>
      <c r="EK73" s="16">
        <v>63639.360000000001</v>
      </c>
      <c r="EL73" s="16">
        <v>168.35809523809525</v>
      </c>
      <c r="EM73">
        <v>961</v>
      </c>
      <c r="EN73" s="16">
        <v>161792.12952380953</v>
      </c>
      <c r="EO73">
        <f>DD73+DE73</f>
        <v>8</v>
      </c>
      <c r="EP73" s="16">
        <f>EN73/EO73</f>
        <v>20224.016190476192</v>
      </c>
    </row>
    <row r="74" spans="1:146" x14ac:dyDescent="0.25">
      <c r="A74">
        <v>2015</v>
      </c>
      <c r="B74">
        <v>93</v>
      </c>
      <c r="C74" t="s">
        <v>229</v>
      </c>
      <c r="D74" t="s">
        <v>312</v>
      </c>
      <c r="E74" t="s">
        <v>429</v>
      </c>
      <c r="F74" t="s">
        <v>431</v>
      </c>
      <c r="H74">
        <v>539005</v>
      </c>
      <c r="I74" t="s">
        <v>315</v>
      </c>
      <c r="J74" t="s">
        <v>255</v>
      </c>
      <c r="K74">
        <v>99336</v>
      </c>
      <c r="L74" t="s">
        <v>163</v>
      </c>
      <c r="N74" t="s">
        <v>151</v>
      </c>
      <c r="P74" t="s">
        <v>152</v>
      </c>
      <c r="Q74" t="s">
        <v>207</v>
      </c>
      <c r="R74" t="s">
        <v>187</v>
      </c>
      <c r="T74" t="s">
        <v>155</v>
      </c>
      <c r="U74" t="s">
        <v>156</v>
      </c>
      <c r="V74" t="s">
        <v>157</v>
      </c>
      <c r="W74" t="s">
        <v>169</v>
      </c>
      <c r="X74" t="s">
        <v>201</v>
      </c>
      <c r="Y74">
        <v>10</v>
      </c>
      <c r="Z74">
        <v>5</v>
      </c>
      <c r="AA74">
        <v>1</v>
      </c>
      <c r="AB74">
        <v>1</v>
      </c>
      <c r="AC74" t="s">
        <v>236</v>
      </c>
      <c r="AD74" t="s">
        <v>236</v>
      </c>
      <c r="AJ74">
        <v>11</v>
      </c>
      <c r="AR74" t="s">
        <v>159</v>
      </c>
      <c r="AS74" t="s">
        <v>152</v>
      </c>
      <c r="AV74" s="12">
        <v>42426.239999999998</v>
      </c>
      <c r="BJ74" s="12">
        <v>42426.239999999998</v>
      </c>
      <c r="BK74" s="12">
        <v>42426.239999999998</v>
      </c>
      <c r="BS74" s="12">
        <v>0</v>
      </c>
      <c r="BT74" s="12">
        <v>0</v>
      </c>
      <c r="BU74" s="12">
        <v>42426.239999999998</v>
      </c>
      <c r="BV74" s="12">
        <v>42426.239999999998</v>
      </c>
      <c r="BW74" s="12"/>
      <c r="BX74" t="s">
        <v>431</v>
      </c>
      <c r="BY74" t="s">
        <v>157</v>
      </c>
      <c r="BZ74">
        <v>6</v>
      </c>
      <c r="CA74">
        <v>2</v>
      </c>
      <c r="CB74">
        <v>6</v>
      </c>
      <c r="CC74">
        <v>2</v>
      </c>
      <c r="CJ74">
        <v>0</v>
      </c>
      <c r="CK74">
        <v>1086</v>
      </c>
      <c r="CM74">
        <v>1086</v>
      </c>
      <c r="CP74">
        <v>362</v>
      </c>
      <c r="CR74">
        <v>362</v>
      </c>
      <c r="CU74">
        <v>10</v>
      </c>
      <c r="CV74">
        <v>4</v>
      </c>
      <c r="DC74">
        <v>0</v>
      </c>
      <c r="DD74">
        <v>2</v>
      </c>
      <c r="DF74">
        <v>2</v>
      </c>
      <c r="DH74" s="13">
        <v>0.5</v>
      </c>
      <c r="DI74">
        <v>445</v>
      </c>
      <c r="DJ74">
        <v>445</v>
      </c>
      <c r="DK74">
        <v>362</v>
      </c>
      <c r="DL74">
        <v>362</v>
      </c>
      <c r="DM74">
        <v>6</v>
      </c>
      <c r="DN74">
        <v>2</v>
      </c>
      <c r="DO74">
        <v>6</v>
      </c>
      <c r="DP74">
        <v>2</v>
      </c>
      <c r="DV74">
        <v>1</v>
      </c>
      <c r="DY74">
        <v>1</v>
      </c>
      <c r="EI74" s="13"/>
      <c r="EJ74">
        <v>362</v>
      </c>
      <c r="EK74" s="16">
        <v>42426.239999999998</v>
      </c>
      <c r="EL74" s="16">
        <v>117.19955801104972</v>
      </c>
      <c r="EM74">
        <v>362</v>
      </c>
      <c r="EN74" s="16">
        <v>42426.239999999998</v>
      </c>
      <c r="EO74">
        <f>DD74+DE74</f>
        <v>2</v>
      </c>
      <c r="EP74" s="16">
        <f>EN74/EO74</f>
        <v>21213.119999999999</v>
      </c>
    </row>
    <row r="75" spans="1:146" x14ac:dyDescent="0.25">
      <c r="A75">
        <v>2015</v>
      </c>
      <c r="B75">
        <v>95</v>
      </c>
      <c r="C75" t="s">
        <v>229</v>
      </c>
      <c r="D75" t="s">
        <v>312</v>
      </c>
      <c r="E75" t="s">
        <v>432</v>
      </c>
      <c r="F75" t="s">
        <v>433</v>
      </c>
      <c r="H75">
        <v>539005</v>
      </c>
      <c r="I75" t="s">
        <v>332</v>
      </c>
      <c r="J75" t="s">
        <v>255</v>
      </c>
      <c r="K75">
        <v>99336</v>
      </c>
      <c r="L75" t="s">
        <v>163</v>
      </c>
      <c r="N75" t="s">
        <v>151</v>
      </c>
      <c r="P75" t="s">
        <v>152</v>
      </c>
      <c r="Q75" t="s">
        <v>207</v>
      </c>
      <c r="R75" t="s">
        <v>187</v>
      </c>
      <c r="S75" t="s">
        <v>210</v>
      </c>
      <c r="T75" t="s">
        <v>155</v>
      </c>
      <c r="U75" t="s">
        <v>156</v>
      </c>
      <c r="V75" t="s">
        <v>157</v>
      </c>
      <c r="W75" t="s">
        <v>169</v>
      </c>
      <c r="X75" t="s">
        <v>201</v>
      </c>
      <c r="Y75">
        <v>6</v>
      </c>
      <c r="Z75">
        <v>3</v>
      </c>
      <c r="AA75">
        <v>1</v>
      </c>
      <c r="AB75">
        <v>1</v>
      </c>
      <c r="AC75" t="s">
        <v>236</v>
      </c>
      <c r="AD75" t="s">
        <v>236</v>
      </c>
      <c r="AJ75">
        <v>7</v>
      </c>
      <c r="AR75" t="s">
        <v>159</v>
      </c>
      <c r="AS75" t="s">
        <v>152</v>
      </c>
      <c r="AV75" s="12">
        <v>20429</v>
      </c>
      <c r="BJ75" s="12">
        <v>20429</v>
      </c>
      <c r="BK75" s="12">
        <v>20429</v>
      </c>
      <c r="BS75" s="12">
        <v>0</v>
      </c>
      <c r="BT75" s="12">
        <v>0</v>
      </c>
      <c r="BU75" s="12">
        <v>20429</v>
      </c>
      <c r="BV75" s="12">
        <v>20429</v>
      </c>
      <c r="BW75" s="12"/>
      <c r="BX75" t="s">
        <v>433</v>
      </c>
      <c r="BY75" t="s">
        <v>157</v>
      </c>
      <c r="BZ75">
        <v>9</v>
      </c>
      <c r="CA75">
        <v>2</v>
      </c>
      <c r="CB75">
        <v>9</v>
      </c>
      <c r="CC75">
        <v>2</v>
      </c>
      <c r="CJ75">
        <v>0</v>
      </c>
      <c r="CK75">
        <v>889</v>
      </c>
      <c r="CM75">
        <v>889</v>
      </c>
      <c r="CP75">
        <v>194</v>
      </c>
      <c r="CR75">
        <v>194</v>
      </c>
      <c r="CU75">
        <v>4</v>
      </c>
      <c r="CV75">
        <v>1</v>
      </c>
      <c r="DC75">
        <v>0</v>
      </c>
      <c r="DD75">
        <v>1</v>
      </c>
      <c r="DH75" s="13">
        <v>1</v>
      </c>
      <c r="DI75">
        <v>81</v>
      </c>
      <c r="DJ75">
        <v>81</v>
      </c>
      <c r="DK75">
        <v>81</v>
      </c>
      <c r="DL75">
        <v>81</v>
      </c>
      <c r="DM75">
        <v>9</v>
      </c>
      <c r="DN75">
        <v>2</v>
      </c>
      <c r="DO75">
        <v>9</v>
      </c>
      <c r="DP75">
        <v>2</v>
      </c>
      <c r="DY75">
        <v>2</v>
      </c>
      <c r="EI75" s="13"/>
      <c r="EJ75">
        <v>194</v>
      </c>
      <c r="EK75" s="16">
        <v>20429</v>
      </c>
      <c r="EL75" s="16">
        <v>105.30412371134021</v>
      </c>
      <c r="EM75">
        <v>81</v>
      </c>
      <c r="EN75" s="16">
        <v>8529.6340206185578</v>
      </c>
      <c r="EO75">
        <f>DD75+DE75</f>
        <v>1</v>
      </c>
      <c r="EP75" s="16">
        <f>EN75/EO75</f>
        <v>8529.6340206185578</v>
      </c>
    </row>
    <row r="76" spans="1:146" x14ac:dyDescent="0.25">
      <c r="A76">
        <v>2015</v>
      </c>
      <c r="B76">
        <v>94</v>
      </c>
      <c r="C76" t="s">
        <v>229</v>
      </c>
      <c r="D76" t="s">
        <v>312</v>
      </c>
      <c r="E76" t="s">
        <v>432</v>
      </c>
      <c r="F76" t="s">
        <v>434</v>
      </c>
      <c r="H76">
        <v>539021</v>
      </c>
      <c r="I76" t="s">
        <v>332</v>
      </c>
      <c r="J76" t="s">
        <v>255</v>
      </c>
      <c r="K76">
        <v>99336</v>
      </c>
      <c r="L76" t="s">
        <v>163</v>
      </c>
      <c r="N76" t="s">
        <v>263</v>
      </c>
      <c r="O76" t="s">
        <v>165</v>
      </c>
      <c r="P76" t="s">
        <v>152</v>
      </c>
      <c r="Q76" t="s">
        <v>207</v>
      </c>
      <c r="R76" t="s">
        <v>187</v>
      </c>
      <c r="S76" t="s">
        <v>210</v>
      </c>
      <c r="T76" t="s">
        <v>155</v>
      </c>
      <c r="V76" t="s">
        <v>212</v>
      </c>
      <c r="W76" t="s">
        <v>169</v>
      </c>
      <c r="X76" t="s">
        <v>201</v>
      </c>
      <c r="Y76">
        <v>10</v>
      </c>
      <c r="Z76">
        <v>5</v>
      </c>
      <c r="AA76">
        <v>1</v>
      </c>
      <c r="AB76">
        <v>1</v>
      </c>
      <c r="AC76" t="s">
        <v>236</v>
      </c>
      <c r="AD76" t="s">
        <v>236</v>
      </c>
      <c r="AJ76">
        <v>11</v>
      </c>
      <c r="AR76" t="s">
        <v>159</v>
      </c>
      <c r="AS76" t="s">
        <v>152</v>
      </c>
      <c r="AV76" s="12">
        <v>30644</v>
      </c>
      <c r="BJ76" s="12">
        <v>30644</v>
      </c>
      <c r="BK76" s="12">
        <v>30644</v>
      </c>
      <c r="BS76" s="12">
        <v>0</v>
      </c>
      <c r="BT76" s="12">
        <v>0</v>
      </c>
      <c r="BU76" s="12">
        <v>30644</v>
      </c>
      <c r="BV76" s="12">
        <v>30644</v>
      </c>
      <c r="BW76" s="12"/>
      <c r="BX76" t="s">
        <v>434</v>
      </c>
      <c r="BY76" t="s">
        <v>141</v>
      </c>
      <c r="BZ76">
        <v>13</v>
      </c>
      <c r="CA76">
        <v>5</v>
      </c>
      <c r="CB76">
        <v>11</v>
      </c>
      <c r="CC76">
        <v>3</v>
      </c>
      <c r="CH76">
        <v>2</v>
      </c>
      <c r="CI76">
        <v>2</v>
      </c>
      <c r="CJ76">
        <v>2</v>
      </c>
      <c r="CK76">
        <v>790</v>
      </c>
      <c r="CM76">
        <v>683</v>
      </c>
      <c r="CO76">
        <v>107</v>
      </c>
      <c r="CP76">
        <v>287</v>
      </c>
      <c r="CR76">
        <v>180</v>
      </c>
      <c r="CT76">
        <v>107</v>
      </c>
      <c r="CU76">
        <v>6</v>
      </c>
      <c r="CV76">
        <v>3</v>
      </c>
      <c r="DC76">
        <v>0</v>
      </c>
      <c r="DD76">
        <v>3</v>
      </c>
      <c r="DH76" s="13">
        <v>1</v>
      </c>
      <c r="DI76">
        <v>269</v>
      </c>
      <c r="DJ76">
        <v>184</v>
      </c>
      <c r="DK76">
        <v>269</v>
      </c>
      <c r="DL76">
        <v>184</v>
      </c>
      <c r="EI76" s="13"/>
      <c r="EJ76">
        <v>287</v>
      </c>
      <c r="EK76" s="16">
        <v>30644</v>
      </c>
      <c r="EL76" s="16">
        <v>106.77351916376307</v>
      </c>
      <c r="EM76">
        <v>269</v>
      </c>
      <c r="EN76" s="16">
        <v>28722.076655052264</v>
      </c>
      <c r="EO76">
        <f>DD76+DE76</f>
        <v>3</v>
      </c>
      <c r="EP76" s="16">
        <f>EN76/EO76</f>
        <v>9574.025551684088</v>
      </c>
    </row>
    <row r="77" spans="1:146" x14ac:dyDescent="0.25">
      <c r="A77">
        <v>2015</v>
      </c>
      <c r="B77">
        <v>57</v>
      </c>
      <c r="C77" t="s">
        <v>229</v>
      </c>
      <c r="D77" t="s">
        <v>278</v>
      </c>
      <c r="E77" t="s">
        <v>435</v>
      </c>
      <c r="F77" t="s">
        <v>436</v>
      </c>
      <c r="H77">
        <v>539005</v>
      </c>
      <c r="I77" t="s">
        <v>280</v>
      </c>
      <c r="J77" t="s">
        <v>255</v>
      </c>
      <c r="K77">
        <v>99336</v>
      </c>
      <c r="L77" t="s">
        <v>163</v>
      </c>
      <c r="N77" t="s">
        <v>164</v>
      </c>
      <c r="O77" t="s">
        <v>165</v>
      </c>
      <c r="P77" t="s">
        <v>210</v>
      </c>
      <c r="Q77" t="s">
        <v>256</v>
      </c>
      <c r="R77" t="s">
        <v>248</v>
      </c>
      <c r="S77" t="s">
        <v>210</v>
      </c>
      <c r="V77" t="s">
        <v>257</v>
      </c>
      <c r="W77" t="s">
        <v>169</v>
      </c>
      <c r="Y77">
        <v>8</v>
      </c>
      <c r="Z77">
        <v>4</v>
      </c>
      <c r="AA77">
        <v>4</v>
      </c>
      <c r="AB77">
        <v>7</v>
      </c>
      <c r="AI77" t="s">
        <v>236</v>
      </c>
      <c r="AJ77">
        <v>12</v>
      </c>
      <c r="AQ77" t="s">
        <v>370</v>
      </c>
      <c r="AR77" t="s">
        <v>227</v>
      </c>
      <c r="AS77" t="s">
        <v>210</v>
      </c>
      <c r="AX77" s="12">
        <v>78390</v>
      </c>
      <c r="BJ77" s="12">
        <v>78390</v>
      </c>
      <c r="BK77" s="12">
        <v>0</v>
      </c>
      <c r="BS77" s="12">
        <v>0</v>
      </c>
      <c r="BT77" s="12">
        <v>0</v>
      </c>
      <c r="BU77" s="12">
        <v>78390</v>
      </c>
      <c r="BV77" s="12">
        <v>0</v>
      </c>
      <c r="BW77" s="12" t="s">
        <v>210</v>
      </c>
      <c r="BX77" t="s">
        <v>436</v>
      </c>
      <c r="BY77" t="s">
        <v>259</v>
      </c>
      <c r="BZ77">
        <v>15</v>
      </c>
      <c r="CA77">
        <v>15</v>
      </c>
      <c r="CH77">
        <v>15</v>
      </c>
      <c r="CI77">
        <v>15</v>
      </c>
      <c r="CJ77">
        <v>15</v>
      </c>
      <c r="CK77">
        <v>5191</v>
      </c>
      <c r="CO77">
        <v>5191</v>
      </c>
      <c r="CP77">
        <v>5191</v>
      </c>
      <c r="CT77">
        <v>5191</v>
      </c>
      <c r="CU77">
        <v>2</v>
      </c>
      <c r="CV77">
        <v>2</v>
      </c>
      <c r="DC77">
        <v>0</v>
      </c>
      <c r="DD77">
        <v>2</v>
      </c>
      <c r="DH77" s="13">
        <v>1</v>
      </c>
      <c r="DI77">
        <v>686</v>
      </c>
      <c r="DJ77">
        <v>547</v>
      </c>
      <c r="DK77">
        <v>686</v>
      </c>
      <c r="DL77">
        <v>547</v>
      </c>
      <c r="DM77">
        <v>2</v>
      </c>
      <c r="DN77">
        <v>2</v>
      </c>
      <c r="DR77">
        <v>2</v>
      </c>
      <c r="DT77">
        <v>2</v>
      </c>
      <c r="EC77">
        <v>1</v>
      </c>
      <c r="EF77">
        <v>1</v>
      </c>
      <c r="EI77" s="13"/>
      <c r="EJ77">
        <v>5191</v>
      </c>
      <c r="EK77" s="16">
        <v>78390</v>
      </c>
      <c r="EL77" s="16">
        <v>15.101136582546715</v>
      </c>
      <c r="EM77">
        <v>686</v>
      </c>
      <c r="EN77" s="16">
        <v>10359.379695627047</v>
      </c>
      <c r="EO77">
        <f>DD77+DE77</f>
        <v>2</v>
      </c>
      <c r="EP77" s="16">
        <f>EN77/EO77</f>
        <v>5179.6898478135236</v>
      </c>
    </row>
    <row r="78" spans="1:146" x14ac:dyDescent="0.25">
      <c r="A78">
        <v>2015</v>
      </c>
      <c r="B78">
        <v>113</v>
      </c>
      <c r="C78" t="s">
        <v>229</v>
      </c>
      <c r="D78" t="s">
        <v>476</v>
      </c>
      <c r="E78" t="s">
        <v>477</v>
      </c>
      <c r="F78" t="s">
        <v>478</v>
      </c>
      <c r="G78" t="s">
        <v>145</v>
      </c>
      <c r="H78">
        <v>539005</v>
      </c>
      <c r="I78" t="s">
        <v>383</v>
      </c>
      <c r="J78" t="s">
        <v>255</v>
      </c>
      <c r="K78">
        <v>99336</v>
      </c>
      <c r="L78" t="s">
        <v>163</v>
      </c>
      <c r="N78" t="s">
        <v>197</v>
      </c>
      <c r="O78" t="s">
        <v>198</v>
      </c>
      <c r="P78" t="s">
        <v>152</v>
      </c>
      <c r="Q78" t="s">
        <v>199</v>
      </c>
      <c r="R78" t="s">
        <v>167</v>
      </c>
      <c r="S78" t="s">
        <v>152</v>
      </c>
      <c r="T78" t="s">
        <v>168</v>
      </c>
      <c r="V78" t="s">
        <v>161</v>
      </c>
      <c r="W78" t="s">
        <v>479</v>
      </c>
      <c r="AA78">
        <v>8</v>
      </c>
      <c r="AB78">
        <v>6</v>
      </c>
      <c r="AH78" t="s">
        <v>480</v>
      </c>
      <c r="AJ78">
        <v>8</v>
      </c>
      <c r="AR78" t="s">
        <v>227</v>
      </c>
      <c r="AV78" s="12">
        <v>8400</v>
      </c>
      <c r="BJ78" s="12">
        <v>8400</v>
      </c>
      <c r="BK78" s="12">
        <v>8400</v>
      </c>
      <c r="BS78" s="12">
        <v>0</v>
      </c>
      <c r="BT78" s="12">
        <v>0</v>
      </c>
      <c r="BU78" s="12">
        <v>8400</v>
      </c>
      <c r="BV78" s="12">
        <v>8400</v>
      </c>
      <c r="BW78" s="12"/>
      <c r="BX78" t="s">
        <v>478</v>
      </c>
      <c r="BY78" t="s">
        <v>161</v>
      </c>
      <c r="BZ78">
        <v>7</v>
      </c>
      <c r="CA78">
        <v>7</v>
      </c>
      <c r="CF78">
        <v>7</v>
      </c>
      <c r="CG78">
        <v>7</v>
      </c>
      <c r="CJ78">
        <v>7</v>
      </c>
      <c r="CK78">
        <v>176</v>
      </c>
      <c r="CN78">
        <v>176</v>
      </c>
      <c r="CP78">
        <v>176</v>
      </c>
      <c r="CS78">
        <v>176</v>
      </c>
      <c r="CU78">
        <v>7</v>
      </c>
      <c r="CV78">
        <v>7</v>
      </c>
      <c r="CZ78">
        <v>4</v>
      </c>
      <c r="DB78">
        <v>1</v>
      </c>
      <c r="DC78">
        <v>1</v>
      </c>
      <c r="DF78">
        <v>2</v>
      </c>
      <c r="DH78" s="13">
        <v>0</v>
      </c>
      <c r="DI78">
        <v>328</v>
      </c>
      <c r="DJ78">
        <v>176</v>
      </c>
      <c r="DM78">
        <v>3</v>
      </c>
      <c r="DN78">
        <v>3</v>
      </c>
      <c r="DQ78">
        <v>3</v>
      </c>
      <c r="DV78">
        <v>1</v>
      </c>
      <c r="DX78">
        <v>1</v>
      </c>
      <c r="EB78">
        <v>1</v>
      </c>
      <c r="EI78" s="13"/>
      <c r="EJ78">
        <v>176</v>
      </c>
      <c r="EK78" s="16">
        <v>8400</v>
      </c>
      <c r="EL78" s="16">
        <v>47.727272727272727</v>
      </c>
      <c r="EM78">
        <v>0</v>
      </c>
      <c r="EN78" s="16">
        <v>0</v>
      </c>
      <c r="EO78">
        <f>DD78+DE78</f>
        <v>0</v>
      </c>
      <c r="EP78" s="16" t="e">
        <f>EN78/EO78</f>
        <v>#DIV/0!</v>
      </c>
    </row>
    <row r="79" spans="1:146" x14ac:dyDescent="0.25">
      <c r="A79">
        <v>2015</v>
      </c>
      <c r="B79">
        <v>121</v>
      </c>
      <c r="C79" t="s">
        <v>483</v>
      </c>
      <c r="D79" t="s">
        <v>543</v>
      </c>
      <c r="E79" t="s">
        <v>335</v>
      </c>
      <c r="F79" t="s">
        <v>545</v>
      </c>
      <c r="G79" t="s">
        <v>145</v>
      </c>
      <c r="I79" t="s">
        <v>519</v>
      </c>
      <c r="J79" t="s">
        <v>488</v>
      </c>
      <c r="K79">
        <v>98801</v>
      </c>
      <c r="L79" t="s">
        <v>163</v>
      </c>
      <c r="N79" t="s">
        <v>151</v>
      </c>
      <c r="P79" t="s">
        <v>152</v>
      </c>
      <c r="Q79" t="s">
        <v>207</v>
      </c>
      <c r="R79" t="s">
        <v>154</v>
      </c>
      <c r="T79" t="s">
        <v>155</v>
      </c>
      <c r="U79" t="s">
        <v>156</v>
      </c>
      <c r="V79" t="s">
        <v>157</v>
      </c>
      <c r="W79" t="s">
        <v>169</v>
      </c>
      <c r="Y79">
        <v>2</v>
      </c>
      <c r="Z79">
        <v>1</v>
      </c>
      <c r="AJ79">
        <v>2</v>
      </c>
      <c r="AP79" t="s">
        <v>236</v>
      </c>
      <c r="AR79" t="s">
        <v>159</v>
      </c>
      <c r="AS79" t="s">
        <v>210</v>
      </c>
      <c r="AZ79" s="12">
        <v>19066</v>
      </c>
      <c r="BJ79" s="12">
        <v>19066</v>
      </c>
      <c r="BK79" s="12">
        <v>0</v>
      </c>
      <c r="BS79" s="12">
        <v>0</v>
      </c>
      <c r="BT79" s="12">
        <v>0</v>
      </c>
      <c r="BU79" s="12">
        <v>19066</v>
      </c>
      <c r="BV79" s="12">
        <v>0</v>
      </c>
      <c r="BW79" s="12" t="s">
        <v>210</v>
      </c>
      <c r="BX79" t="s">
        <v>545</v>
      </c>
      <c r="BY79" t="s">
        <v>157</v>
      </c>
      <c r="BZ79">
        <v>16</v>
      </c>
      <c r="CA79">
        <v>9</v>
      </c>
      <c r="CB79">
        <v>8</v>
      </c>
      <c r="CC79">
        <v>2</v>
      </c>
      <c r="CH79">
        <v>8</v>
      </c>
      <c r="CI79">
        <v>7</v>
      </c>
      <c r="CJ79">
        <v>8</v>
      </c>
      <c r="CK79">
        <v>749</v>
      </c>
      <c r="CM79">
        <v>285</v>
      </c>
      <c r="CO79">
        <v>464</v>
      </c>
      <c r="CP79">
        <v>518</v>
      </c>
      <c r="CR79">
        <v>75</v>
      </c>
      <c r="CT79">
        <v>443</v>
      </c>
      <c r="CU79">
        <v>17</v>
      </c>
      <c r="CV79">
        <v>10</v>
      </c>
      <c r="DC79">
        <v>0</v>
      </c>
      <c r="DD79">
        <v>10</v>
      </c>
      <c r="DH79" s="13">
        <v>1</v>
      </c>
      <c r="DI79">
        <v>907</v>
      </c>
      <c r="DJ79">
        <v>667</v>
      </c>
      <c r="DK79">
        <v>907</v>
      </c>
      <c r="DL79">
        <v>667</v>
      </c>
      <c r="DM79">
        <v>17</v>
      </c>
      <c r="DN79">
        <v>9</v>
      </c>
      <c r="DO79">
        <v>10</v>
      </c>
      <c r="DP79">
        <v>3</v>
      </c>
      <c r="DR79">
        <v>6</v>
      </c>
      <c r="DV79">
        <v>5</v>
      </c>
      <c r="DY79">
        <v>4</v>
      </c>
      <c r="EI79" s="13"/>
      <c r="EJ79">
        <v>518</v>
      </c>
      <c r="EK79" s="16">
        <v>19066</v>
      </c>
      <c r="EL79" s="16">
        <v>36.80694980694981</v>
      </c>
      <c r="EM79">
        <v>907</v>
      </c>
      <c r="EN79" s="16">
        <v>33383.903474903476</v>
      </c>
      <c r="EO79">
        <f>DD79+DE79</f>
        <v>10</v>
      </c>
      <c r="EP79" s="16">
        <f>EN79/EO79</f>
        <v>3338.3903474903477</v>
      </c>
    </row>
    <row r="80" spans="1:146" x14ac:dyDescent="0.25">
      <c r="A80">
        <v>2015</v>
      </c>
      <c r="B80">
        <v>120</v>
      </c>
      <c r="C80" t="s">
        <v>483</v>
      </c>
      <c r="D80" t="s">
        <v>543</v>
      </c>
      <c r="E80" t="s">
        <v>335</v>
      </c>
      <c r="F80" t="s">
        <v>544</v>
      </c>
      <c r="G80" t="s">
        <v>145</v>
      </c>
      <c r="I80" t="s">
        <v>519</v>
      </c>
      <c r="J80" t="s">
        <v>488</v>
      </c>
      <c r="K80">
        <v>98801</v>
      </c>
      <c r="L80" t="s">
        <v>163</v>
      </c>
      <c r="N80" t="s">
        <v>151</v>
      </c>
      <c r="P80" t="s">
        <v>152</v>
      </c>
      <c r="Q80" t="s">
        <v>207</v>
      </c>
      <c r="R80" t="s">
        <v>154</v>
      </c>
      <c r="T80" t="s">
        <v>155</v>
      </c>
      <c r="U80" t="s">
        <v>211</v>
      </c>
      <c r="V80" t="s">
        <v>212</v>
      </c>
      <c r="W80" t="s">
        <v>169</v>
      </c>
      <c r="Y80">
        <v>4</v>
      </c>
      <c r="Z80">
        <v>1</v>
      </c>
      <c r="AA80">
        <v>3</v>
      </c>
      <c r="AB80">
        <v>2</v>
      </c>
      <c r="AJ80">
        <v>7</v>
      </c>
      <c r="AR80" t="s">
        <v>159</v>
      </c>
      <c r="AS80" t="s">
        <v>210</v>
      </c>
      <c r="AZ80" s="12">
        <v>56204</v>
      </c>
      <c r="BJ80" s="12">
        <v>56204</v>
      </c>
      <c r="BK80" s="12">
        <v>0</v>
      </c>
      <c r="BS80" s="12">
        <v>0</v>
      </c>
      <c r="BT80" s="12">
        <v>0</v>
      </c>
      <c r="BU80" s="12">
        <v>56204</v>
      </c>
      <c r="BV80" s="12">
        <v>0</v>
      </c>
      <c r="BW80" s="12" t="s">
        <v>210</v>
      </c>
      <c r="BX80" t="s">
        <v>544</v>
      </c>
      <c r="BY80" t="s">
        <v>141</v>
      </c>
      <c r="BZ80">
        <v>30</v>
      </c>
      <c r="CA80">
        <v>17</v>
      </c>
      <c r="CB80">
        <v>17</v>
      </c>
      <c r="CC80">
        <v>6</v>
      </c>
      <c r="CF80">
        <v>1</v>
      </c>
      <c r="CH80">
        <v>12</v>
      </c>
      <c r="CI80">
        <v>11</v>
      </c>
      <c r="CJ80">
        <v>13</v>
      </c>
      <c r="CK80">
        <v>2198</v>
      </c>
      <c r="CM80">
        <v>1404</v>
      </c>
      <c r="CN80">
        <v>10</v>
      </c>
      <c r="CO80">
        <v>784</v>
      </c>
      <c r="CP80">
        <v>1209</v>
      </c>
      <c r="CR80">
        <v>489</v>
      </c>
      <c r="CT80">
        <v>720</v>
      </c>
      <c r="CU80">
        <v>22</v>
      </c>
      <c r="CV80">
        <v>14</v>
      </c>
      <c r="CZ80">
        <v>1</v>
      </c>
      <c r="DC80">
        <v>0</v>
      </c>
      <c r="DD80">
        <v>11</v>
      </c>
      <c r="DF80">
        <v>2</v>
      </c>
      <c r="DH80" s="13">
        <v>0.7857142857142857</v>
      </c>
      <c r="DI80">
        <v>1175</v>
      </c>
      <c r="DJ80">
        <v>1053</v>
      </c>
      <c r="DK80">
        <v>697</v>
      </c>
      <c r="DL80">
        <v>697</v>
      </c>
      <c r="DM80">
        <v>28</v>
      </c>
      <c r="DN80">
        <v>16</v>
      </c>
      <c r="DO80">
        <v>15</v>
      </c>
      <c r="DP80">
        <v>5</v>
      </c>
      <c r="DR80">
        <v>11</v>
      </c>
      <c r="DT80">
        <v>8</v>
      </c>
      <c r="DY80">
        <v>1</v>
      </c>
      <c r="EB80">
        <v>7</v>
      </c>
      <c r="EG80">
        <v>12</v>
      </c>
      <c r="EH80">
        <v>0</v>
      </c>
      <c r="EI80" s="13">
        <v>0</v>
      </c>
      <c r="EJ80">
        <v>1209</v>
      </c>
      <c r="EK80" s="16">
        <v>56204</v>
      </c>
      <c r="EL80" s="16">
        <v>46.488006617038877</v>
      </c>
      <c r="EM80">
        <v>697</v>
      </c>
      <c r="EN80" s="16">
        <v>32402.140612076098</v>
      </c>
      <c r="EO80">
        <f>DD80+DE80</f>
        <v>11</v>
      </c>
      <c r="EP80" s="16">
        <f>EN80/EO80</f>
        <v>2945.6491465523727</v>
      </c>
    </row>
    <row r="81" spans="1:146" x14ac:dyDescent="0.25">
      <c r="A81">
        <v>2015</v>
      </c>
      <c r="B81">
        <v>156</v>
      </c>
      <c r="C81" t="s">
        <v>483</v>
      </c>
      <c r="D81" t="s">
        <v>492</v>
      </c>
      <c r="E81" t="s">
        <v>493</v>
      </c>
      <c r="F81" t="s">
        <v>494</v>
      </c>
      <c r="G81" t="s">
        <v>145</v>
      </c>
      <c r="H81">
        <v>531728</v>
      </c>
      <c r="I81" t="s">
        <v>495</v>
      </c>
      <c r="J81" t="s">
        <v>488</v>
      </c>
      <c r="K81">
        <v>98801</v>
      </c>
      <c r="L81" t="s">
        <v>163</v>
      </c>
      <c r="N81" t="s">
        <v>496</v>
      </c>
      <c r="O81" t="s">
        <v>198</v>
      </c>
      <c r="P81" t="s">
        <v>152</v>
      </c>
      <c r="Q81" t="s">
        <v>199</v>
      </c>
      <c r="R81" t="s">
        <v>154</v>
      </c>
      <c r="S81" t="s">
        <v>210</v>
      </c>
      <c r="T81" t="s">
        <v>168</v>
      </c>
      <c r="V81" t="s">
        <v>343</v>
      </c>
      <c r="W81" t="s">
        <v>169</v>
      </c>
      <c r="Y81">
        <v>70</v>
      </c>
      <c r="Z81">
        <v>21</v>
      </c>
      <c r="AA81">
        <v>18</v>
      </c>
      <c r="AB81">
        <v>18</v>
      </c>
      <c r="AC81" t="s">
        <v>236</v>
      </c>
      <c r="AD81" t="s">
        <v>236</v>
      </c>
      <c r="AE81" t="s">
        <v>236</v>
      </c>
      <c r="AF81" t="s">
        <v>236</v>
      </c>
      <c r="AG81" t="s">
        <v>236</v>
      </c>
      <c r="AH81" t="s">
        <v>236</v>
      </c>
      <c r="AI81" t="s">
        <v>236</v>
      </c>
      <c r="AJ81">
        <v>88</v>
      </c>
      <c r="AP81" t="s">
        <v>236</v>
      </c>
      <c r="AR81" t="s">
        <v>159</v>
      </c>
      <c r="AS81" t="s">
        <v>152</v>
      </c>
      <c r="AV81" s="12">
        <v>115044</v>
      </c>
      <c r="BB81" s="12">
        <v>4993</v>
      </c>
      <c r="BF81" s="12">
        <v>19572</v>
      </c>
      <c r="BI81" s="12">
        <v>48668</v>
      </c>
      <c r="BJ81" s="12">
        <v>188277</v>
      </c>
      <c r="BK81" s="12">
        <v>120037</v>
      </c>
      <c r="BS81" s="12">
        <v>0</v>
      </c>
      <c r="BT81" s="12">
        <v>0</v>
      </c>
      <c r="BU81" s="12">
        <v>188277</v>
      </c>
      <c r="BV81" s="12">
        <v>120037</v>
      </c>
      <c r="BW81" s="12"/>
      <c r="BX81" t="s">
        <v>494</v>
      </c>
      <c r="BY81" t="s">
        <v>343</v>
      </c>
      <c r="BZ81">
        <v>148</v>
      </c>
      <c r="CA81">
        <v>67</v>
      </c>
      <c r="CB81">
        <v>103</v>
      </c>
      <c r="CC81">
        <v>33</v>
      </c>
      <c r="CD81">
        <v>2</v>
      </c>
      <c r="CE81">
        <v>2</v>
      </c>
      <c r="CF81">
        <v>3</v>
      </c>
      <c r="CG81">
        <v>1</v>
      </c>
      <c r="CH81">
        <v>40</v>
      </c>
      <c r="CI81">
        <v>31</v>
      </c>
      <c r="CJ81">
        <v>43</v>
      </c>
      <c r="CK81">
        <v>18002</v>
      </c>
      <c r="CL81">
        <v>144</v>
      </c>
      <c r="CM81">
        <v>13373</v>
      </c>
      <c r="CN81">
        <v>104</v>
      </c>
      <c r="CO81">
        <v>4381</v>
      </c>
      <c r="CP81">
        <v>8358</v>
      </c>
      <c r="CQ81">
        <v>144</v>
      </c>
      <c r="CR81">
        <v>4288</v>
      </c>
      <c r="CS81">
        <v>6</v>
      </c>
      <c r="CT81">
        <v>3920</v>
      </c>
      <c r="CU81">
        <v>97</v>
      </c>
      <c r="CV81">
        <v>43</v>
      </c>
      <c r="CZ81">
        <v>12</v>
      </c>
      <c r="DA81">
        <v>2</v>
      </c>
      <c r="DB81">
        <v>1</v>
      </c>
      <c r="DC81">
        <v>3</v>
      </c>
      <c r="DD81">
        <v>9</v>
      </c>
      <c r="DE81">
        <v>2</v>
      </c>
      <c r="DF81">
        <v>17</v>
      </c>
      <c r="DH81" s="13">
        <v>0.2558139534883721</v>
      </c>
      <c r="DI81">
        <v>8721</v>
      </c>
      <c r="DJ81">
        <v>4807</v>
      </c>
      <c r="DK81">
        <v>3095</v>
      </c>
      <c r="DL81">
        <v>1276</v>
      </c>
      <c r="DM81">
        <v>106</v>
      </c>
      <c r="DN81">
        <v>46</v>
      </c>
      <c r="DO81">
        <v>71</v>
      </c>
      <c r="DP81">
        <v>22</v>
      </c>
      <c r="DQ81">
        <v>1</v>
      </c>
      <c r="DR81">
        <v>21</v>
      </c>
      <c r="DS81">
        <v>2</v>
      </c>
      <c r="DT81">
        <v>3</v>
      </c>
      <c r="DV81">
        <v>31</v>
      </c>
      <c r="DX81">
        <v>4</v>
      </c>
      <c r="DY81">
        <v>2</v>
      </c>
      <c r="EA81">
        <v>1</v>
      </c>
      <c r="EB81">
        <v>5</v>
      </c>
      <c r="EC81">
        <v>1</v>
      </c>
      <c r="EF81">
        <v>1</v>
      </c>
      <c r="EG81">
        <v>16</v>
      </c>
      <c r="EH81">
        <v>2</v>
      </c>
      <c r="EI81" s="13">
        <v>0.125</v>
      </c>
      <c r="EJ81">
        <v>8358</v>
      </c>
      <c r="EK81" s="16">
        <v>188277</v>
      </c>
      <c r="EL81" s="16">
        <v>22.526561378320171</v>
      </c>
      <c r="EM81">
        <v>3095</v>
      </c>
      <c r="EN81" s="16">
        <v>69719.707465900923</v>
      </c>
      <c r="EO81">
        <f>DD81+DE81</f>
        <v>11</v>
      </c>
      <c r="EP81" s="16">
        <f>EN81/EO81</f>
        <v>6338.1552241728114</v>
      </c>
    </row>
    <row r="82" spans="1:146" x14ac:dyDescent="0.25">
      <c r="A82">
        <v>2015</v>
      </c>
      <c r="B82">
        <v>122</v>
      </c>
      <c r="C82" t="s">
        <v>483</v>
      </c>
      <c r="D82" t="s">
        <v>502</v>
      </c>
      <c r="E82" t="s">
        <v>504</v>
      </c>
      <c r="F82" t="s">
        <v>505</v>
      </c>
      <c r="G82" t="s">
        <v>145</v>
      </c>
      <c r="I82" t="s">
        <v>506</v>
      </c>
      <c r="J82" t="s">
        <v>488</v>
      </c>
      <c r="K82">
        <v>98801</v>
      </c>
      <c r="L82" t="s">
        <v>163</v>
      </c>
      <c r="N82" t="s">
        <v>507</v>
      </c>
      <c r="O82" t="s">
        <v>198</v>
      </c>
      <c r="P82" t="s">
        <v>152</v>
      </c>
      <c r="Q82" t="s">
        <v>199</v>
      </c>
      <c r="R82" t="s">
        <v>154</v>
      </c>
      <c r="S82" t="s">
        <v>210</v>
      </c>
      <c r="T82" t="s">
        <v>168</v>
      </c>
      <c r="V82" t="s">
        <v>343</v>
      </c>
      <c r="W82" t="s">
        <v>169</v>
      </c>
      <c r="Y82">
        <v>68</v>
      </c>
      <c r="Z82">
        <v>21</v>
      </c>
      <c r="AA82">
        <v>5</v>
      </c>
      <c r="AB82">
        <v>3</v>
      </c>
      <c r="AJ82">
        <v>73</v>
      </c>
      <c r="AP82" t="s">
        <v>236</v>
      </c>
      <c r="AR82" t="s">
        <v>159</v>
      </c>
      <c r="AS82" t="s">
        <v>152</v>
      </c>
      <c r="AV82" s="12">
        <v>23283</v>
      </c>
      <c r="BB82" s="12">
        <v>8559</v>
      </c>
      <c r="BJ82" s="12">
        <v>31842</v>
      </c>
      <c r="BK82" s="12">
        <v>31842</v>
      </c>
      <c r="BS82" s="12">
        <v>0</v>
      </c>
      <c r="BT82" s="12">
        <v>0</v>
      </c>
      <c r="BU82" s="12">
        <v>31842</v>
      </c>
      <c r="BV82" s="12">
        <v>31842</v>
      </c>
      <c r="BW82" s="12"/>
      <c r="BX82" t="s">
        <v>505</v>
      </c>
      <c r="BY82" t="s">
        <v>343</v>
      </c>
      <c r="BZ82">
        <v>93</v>
      </c>
      <c r="CA82">
        <v>33</v>
      </c>
      <c r="CB82">
        <v>80</v>
      </c>
      <c r="CC82">
        <v>23</v>
      </c>
      <c r="CD82">
        <v>1</v>
      </c>
      <c r="CE82">
        <v>1</v>
      </c>
      <c r="CF82">
        <v>2</v>
      </c>
      <c r="CG82">
        <v>1</v>
      </c>
      <c r="CH82">
        <v>10</v>
      </c>
      <c r="CI82">
        <v>8</v>
      </c>
      <c r="CJ82">
        <v>12</v>
      </c>
      <c r="CK82">
        <v>17882</v>
      </c>
      <c r="CL82">
        <v>46</v>
      </c>
      <c r="CM82">
        <v>15557</v>
      </c>
      <c r="CN82">
        <v>513</v>
      </c>
      <c r="CO82">
        <v>1766</v>
      </c>
      <c r="CP82">
        <v>6539</v>
      </c>
      <c r="CQ82">
        <v>46</v>
      </c>
      <c r="CR82">
        <v>4759</v>
      </c>
      <c r="CS82">
        <v>365</v>
      </c>
      <c r="CT82">
        <v>1369</v>
      </c>
      <c r="CU82">
        <v>46</v>
      </c>
      <c r="CV82">
        <v>15</v>
      </c>
      <c r="CZ82">
        <v>2</v>
      </c>
      <c r="DC82">
        <v>0</v>
      </c>
      <c r="DD82">
        <v>12</v>
      </c>
      <c r="DF82">
        <v>1</v>
      </c>
      <c r="DH82" s="13">
        <v>0.8</v>
      </c>
      <c r="DI82">
        <v>8766</v>
      </c>
      <c r="DJ82">
        <v>2245</v>
      </c>
      <c r="DK82">
        <v>7559</v>
      </c>
      <c r="DL82">
        <v>1909</v>
      </c>
      <c r="DM82">
        <v>26</v>
      </c>
      <c r="DN82">
        <v>11</v>
      </c>
      <c r="DO82">
        <v>19</v>
      </c>
      <c r="DP82">
        <v>6</v>
      </c>
      <c r="DR82">
        <v>4</v>
      </c>
      <c r="DS82">
        <v>1</v>
      </c>
      <c r="DT82">
        <v>1</v>
      </c>
      <c r="DV82">
        <v>5</v>
      </c>
      <c r="DY82">
        <v>3</v>
      </c>
      <c r="EA82">
        <v>1</v>
      </c>
      <c r="EB82">
        <v>1</v>
      </c>
      <c r="EC82">
        <v>1</v>
      </c>
      <c r="EF82">
        <v>1</v>
      </c>
      <c r="EI82" s="13"/>
      <c r="EJ82">
        <v>6539</v>
      </c>
      <c r="EK82" s="16">
        <v>31842</v>
      </c>
      <c r="EL82" s="16">
        <v>4.8695519192537082</v>
      </c>
      <c r="EM82">
        <v>7559</v>
      </c>
      <c r="EN82" s="16">
        <v>36808.942957638777</v>
      </c>
      <c r="EO82">
        <f>DD82+DE82</f>
        <v>12</v>
      </c>
      <c r="EP82" s="16">
        <f>EN82/EO82</f>
        <v>3067.4119131365646</v>
      </c>
    </row>
    <row r="83" spans="1:146" x14ac:dyDescent="0.25">
      <c r="A83">
        <v>2015</v>
      </c>
      <c r="B83">
        <v>124</v>
      </c>
      <c r="C83" t="s">
        <v>483</v>
      </c>
      <c r="D83" t="s">
        <v>502</v>
      </c>
      <c r="E83" t="s">
        <v>514</v>
      </c>
      <c r="F83" t="s">
        <v>515</v>
      </c>
      <c r="G83" t="s">
        <v>145</v>
      </c>
      <c r="I83" t="s">
        <v>506</v>
      </c>
      <c r="J83" t="s">
        <v>488</v>
      </c>
      <c r="K83">
        <v>98801</v>
      </c>
      <c r="L83" t="s">
        <v>163</v>
      </c>
      <c r="N83" t="s">
        <v>151</v>
      </c>
      <c r="P83" t="s">
        <v>152</v>
      </c>
      <c r="Q83" t="s">
        <v>199</v>
      </c>
      <c r="R83" t="s">
        <v>154</v>
      </c>
      <c r="T83" t="s">
        <v>155</v>
      </c>
      <c r="U83" t="s">
        <v>156</v>
      </c>
      <c r="V83" t="s">
        <v>157</v>
      </c>
      <c r="W83" t="s">
        <v>490</v>
      </c>
      <c r="Y83">
        <v>23</v>
      </c>
      <c r="Z83">
        <v>6</v>
      </c>
      <c r="AA83">
        <v>2</v>
      </c>
      <c r="AB83">
        <v>2</v>
      </c>
      <c r="AJ83">
        <v>25</v>
      </c>
      <c r="AP83" t="s">
        <v>236</v>
      </c>
      <c r="AR83" t="s">
        <v>159</v>
      </c>
      <c r="AS83" t="s">
        <v>152</v>
      </c>
      <c r="AV83" s="12">
        <v>2845</v>
      </c>
      <c r="BB83" s="12">
        <v>44488</v>
      </c>
      <c r="BJ83" s="12">
        <v>47333</v>
      </c>
      <c r="BK83" s="12">
        <v>47333</v>
      </c>
      <c r="BS83" s="12">
        <v>0</v>
      </c>
      <c r="BT83" s="12">
        <v>0</v>
      </c>
      <c r="BU83" s="12">
        <v>47333</v>
      </c>
      <c r="BV83" s="12">
        <v>47333</v>
      </c>
      <c r="BW83" s="12"/>
      <c r="BX83" t="s">
        <v>515</v>
      </c>
      <c r="BY83" t="s">
        <v>157</v>
      </c>
      <c r="BZ83">
        <v>45</v>
      </c>
      <c r="CA83">
        <v>18</v>
      </c>
      <c r="CB83">
        <v>41</v>
      </c>
      <c r="CC83">
        <v>14</v>
      </c>
      <c r="CH83">
        <v>4</v>
      </c>
      <c r="CI83">
        <v>4</v>
      </c>
      <c r="CJ83">
        <v>4</v>
      </c>
      <c r="CK83">
        <v>4269</v>
      </c>
      <c r="CM83">
        <v>3902</v>
      </c>
      <c r="CO83">
        <v>367</v>
      </c>
      <c r="CP83">
        <v>1789</v>
      </c>
      <c r="CR83">
        <v>1422</v>
      </c>
      <c r="CT83">
        <v>367</v>
      </c>
      <c r="CU83">
        <v>33</v>
      </c>
      <c r="CV83">
        <v>10</v>
      </c>
      <c r="CX83">
        <v>1</v>
      </c>
      <c r="DC83">
        <v>0</v>
      </c>
      <c r="DD83">
        <v>9</v>
      </c>
      <c r="DH83" s="13">
        <v>0.9</v>
      </c>
      <c r="DI83">
        <v>1444</v>
      </c>
      <c r="DJ83">
        <v>900</v>
      </c>
      <c r="DK83">
        <v>858</v>
      </c>
      <c r="DL83">
        <v>688</v>
      </c>
      <c r="DM83">
        <v>41</v>
      </c>
      <c r="DN83">
        <v>16</v>
      </c>
      <c r="DO83">
        <v>37</v>
      </c>
      <c r="DP83">
        <v>12</v>
      </c>
      <c r="DR83">
        <v>4</v>
      </c>
      <c r="DV83">
        <v>6</v>
      </c>
      <c r="DY83">
        <v>10</v>
      </c>
      <c r="EI83" s="13"/>
      <c r="EJ83">
        <v>1789</v>
      </c>
      <c r="EK83" s="16">
        <v>47333</v>
      </c>
      <c r="EL83" s="16">
        <v>26.45779765231973</v>
      </c>
      <c r="EM83">
        <v>858</v>
      </c>
      <c r="EN83" s="16">
        <v>22700.790385690329</v>
      </c>
      <c r="EO83">
        <f>DD83+DE83</f>
        <v>9</v>
      </c>
      <c r="EP83" s="16">
        <f>EN83/EO83</f>
        <v>2522.3100428544808</v>
      </c>
    </row>
    <row r="84" spans="1:146" x14ac:dyDescent="0.25">
      <c r="A84">
        <v>2015</v>
      </c>
      <c r="B84">
        <v>123</v>
      </c>
      <c r="C84" t="s">
        <v>483</v>
      </c>
      <c r="D84" t="s">
        <v>502</v>
      </c>
      <c r="E84" t="s">
        <v>514</v>
      </c>
      <c r="F84" t="s">
        <v>516</v>
      </c>
      <c r="G84" t="s">
        <v>145</v>
      </c>
      <c r="I84" t="s">
        <v>506</v>
      </c>
      <c r="J84" t="s">
        <v>488</v>
      </c>
      <c r="K84">
        <v>98801</v>
      </c>
      <c r="L84" t="s">
        <v>163</v>
      </c>
      <c r="N84" t="s">
        <v>151</v>
      </c>
      <c r="P84" t="s">
        <v>152</v>
      </c>
      <c r="Q84" t="s">
        <v>199</v>
      </c>
      <c r="R84" t="s">
        <v>154</v>
      </c>
      <c r="T84" t="s">
        <v>155</v>
      </c>
      <c r="U84" t="s">
        <v>211</v>
      </c>
      <c r="V84" t="s">
        <v>212</v>
      </c>
      <c r="W84" t="s">
        <v>490</v>
      </c>
      <c r="Y84">
        <v>20</v>
      </c>
      <c r="Z84">
        <v>4</v>
      </c>
      <c r="AJ84">
        <v>20</v>
      </c>
      <c r="AR84" t="s">
        <v>159</v>
      </c>
      <c r="AV84" s="12">
        <v>2845</v>
      </c>
      <c r="BB84" s="12">
        <v>44488</v>
      </c>
      <c r="BJ84" s="12">
        <v>47333</v>
      </c>
      <c r="BK84" s="12">
        <v>47333</v>
      </c>
      <c r="BS84" s="12">
        <v>0</v>
      </c>
      <c r="BT84" s="12">
        <v>0</v>
      </c>
      <c r="BU84" s="12">
        <v>47333</v>
      </c>
      <c r="BV84" s="12">
        <v>47333</v>
      </c>
      <c r="BW84" s="12"/>
      <c r="BX84" t="s">
        <v>516</v>
      </c>
      <c r="BY84" t="s">
        <v>141</v>
      </c>
      <c r="BZ84">
        <v>23</v>
      </c>
      <c r="CA84">
        <v>6</v>
      </c>
      <c r="CB84">
        <v>23</v>
      </c>
      <c r="CC84">
        <v>6</v>
      </c>
      <c r="CJ84">
        <v>0</v>
      </c>
      <c r="CK84">
        <v>1970</v>
      </c>
      <c r="CM84">
        <v>1970</v>
      </c>
      <c r="CP84">
        <v>542</v>
      </c>
      <c r="CR84">
        <v>542</v>
      </c>
      <c r="CU84">
        <v>7</v>
      </c>
      <c r="CV84">
        <v>3</v>
      </c>
      <c r="CX84">
        <v>1</v>
      </c>
      <c r="DC84">
        <v>0</v>
      </c>
      <c r="DD84">
        <v>2</v>
      </c>
      <c r="DH84" s="13">
        <v>0.66666666666666663</v>
      </c>
      <c r="DI84">
        <v>725</v>
      </c>
      <c r="DJ84">
        <v>377</v>
      </c>
      <c r="DK84">
        <v>680</v>
      </c>
      <c r="DL84">
        <v>332</v>
      </c>
      <c r="DM84">
        <v>23</v>
      </c>
      <c r="DN84">
        <v>7</v>
      </c>
      <c r="DO84">
        <v>21</v>
      </c>
      <c r="DP84">
        <v>5</v>
      </c>
      <c r="DR84">
        <v>2</v>
      </c>
      <c r="DT84">
        <v>3</v>
      </c>
      <c r="DY84">
        <v>1</v>
      </c>
      <c r="EB84">
        <v>3</v>
      </c>
      <c r="EI84" s="13"/>
      <c r="EJ84">
        <v>542</v>
      </c>
      <c r="EK84" s="16">
        <v>47333</v>
      </c>
      <c r="EL84" s="16">
        <v>87.330258302583019</v>
      </c>
      <c r="EM84">
        <v>680</v>
      </c>
      <c r="EN84" s="16">
        <v>59384.575645756449</v>
      </c>
      <c r="EO84">
        <f>DD84+DE84</f>
        <v>2</v>
      </c>
      <c r="EP84" s="16">
        <f>EN84/EO84</f>
        <v>29692.287822878225</v>
      </c>
    </row>
    <row r="85" spans="1:146" x14ac:dyDescent="0.25">
      <c r="A85">
        <v>2015</v>
      </c>
      <c r="B85">
        <v>126</v>
      </c>
      <c r="C85" t="s">
        <v>483</v>
      </c>
      <c r="D85" t="s">
        <v>502</v>
      </c>
      <c r="E85" t="s">
        <v>517</v>
      </c>
      <c r="F85" t="s">
        <v>518</v>
      </c>
      <c r="G85" t="s">
        <v>145</v>
      </c>
      <c r="I85" t="s">
        <v>519</v>
      </c>
      <c r="J85" t="s">
        <v>488</v>
      </c>
      <c r="K85">
        <v>98801</v>
      </c>
      <c r="L85" t="s">
        <v>163</v>
      </c>
      <c r="N85" t="s">
        <v>151</v>
      </c>
      <c r="P85" t="s">
        <v>152</v>
      </c>
      <c r="Q85" t="s">
        <v>153</v>
      </c>
      <c r="R85" t="s">
        <v>167</v>
      </c>
      <c r="T85" t="s">
        <v>155</v>
      </c>
      <c r="U85" t="s">
        <v>156</v>
      </c>
      <c r="V85" t="s">
        <v>157</v>
      </c>
      <c r="W85" t="s">
        <v>169</v>
      </c>
      <c r="Y85">
        <v>12</v>
      </c>
      <c r="Z85">
        <v>4</v>
      </c>
      <c r="AA85">
        <v>5</v>
      </c>
      <c r="AB85">
        <v>4</v>
      </c>
      <c r="AJ85">
        <v>17</v>
      </c>
      <c r="AP85" t="s">
        <v>236</v>
      </c>
      <c r="AR85" t="s">
        <v>159</v>
      </c>
      <c r="AS85" t="s">
        <v>152</v>
      </c>
      <c r="AV85" s="12">
        <v>58569</v>
      </c>
      <c r="BB85" s="12">
        <v>53856</v>
      </c>
      <c r="BJ85" s="12">
        <v>112425</v>
      </c>
      <c r="BK85" s="12">
        <v>112425</v>
      </c>
      <c r="BS85" s="12">
        <v>0</v>
      </c>
      <c r="BT85" s="12">
        <v>0</v>
      </c>
      <c r="BU85" s="12">
        <v>112425</v>
      </c>
      <c r="BV85" s="12">
        <v>112425</v>
      </c>
      <c r="BW85" s="12"/>
      <c r="BX85" t="s">
        <v>518</v>
      </c>
      <c r="BY85" t="s">
        <v>157</v>
      </c>
      <c r="BZ85">
        <v>106</v>
      </c>
      <c r="CA85">
        <v>39</v>
      </c>
      <c r="CB85">
        <v>87</v>
      </c>
      <c r="CC85">
        <v>25</v>
      </c>
      <c r="CF85">
        <v>3</v>
      </c>
      <c r="CH85">
        <v>16</v>
      </c>
      <c r="CI85">
        <v>14</v>
      </c>
      <c r="CJ85">
        <v>19</v>
      </c>
      <c r="CK85">
        <v>7543</v>
      </c>
      <c r="CM85">
        <v>5868</v>
      </c>
      <c r="CN85">
        <v>204</v>
      </c>
      <c r="CO85">
        <v>1471</v>
      </c>
      <c r="CP85">
        <v>3034</v>
      </c>
      <c r="CR85">
        <v>1822</v>
      </c>
      <c r="CT85">
        <v>1212</v>
      </c>
      <c r="CU85">
        <v>93</v>
      </c>
      <c r="CV85">
        <v>34</v>
      </c>
      <c r="DA85">
        <v>1</v>
      </c>
      <c r="DC85">
        <v>1</v>
      </c>
      <c r="DD85">
        <v>30</v>
      </c>
      <c r="DF85">
        <v>3</v>
      </c>
      <c r="DH85" s="13">
        <v>0.88235294117647056</v>
      </c>
      <c r="DI85">
        <v>2752</v>
      </c>
      <c r="DJ85">
        <v>2557</v>
      </c>
      <c r="DK85">
        <v>2474</v>
      </c>
      <c r="DL85">
        <v>2279</v>
      </c>
      <c r="DM85">
        <v>94</v>
      </c>
      <c r="DN85">
        <v>34</v>
      </c>
      <c r="DO85">
        <v>75</v>
      </c>
      <c r="DP85">
        <v>20</v>
      </c>
      <c r="DR85">
        <v>14</v>
      </c>
      <c r="DV85">
        <v>3</v>
      </c>
      <c r="DY85">
        <v>31</v>
      </c>
      <c r="EC85">
        <v>1</v>
      </c>
      <c r="ED85" t="s">
        <v>311</v>
      </c>
      <c r="EI85" s="13"/>
      <c r="EJ85">
        <v>3034</v>
      </c>
      <c r="EK85" s="16">
        <v>112425</v>
      </c>
      <c r="EL85" s="16">
        <v>37.055042847725773</v>
      </c>
      <c r="EM85">
        <v>2474</v>
      </c>
      <c r="EN85" s="16">
        <v>91674.176005273563</v>
      </c>
      <c r="EO85">
        <f>DD85+DE85</f>
        <v>30</v>
      </c>
      <c r="EP85" s="16">
        <f>EN85/EO85</f>
        <v>3055.8058668424519</v>
      </c>
    </row>
    <row r="86" spans="1:146" x14ac:dyDescent="0.25">
      <c r="A86">
        <v>2015</v>
      </c>
      <c r="B86">
        <v>125</v>
      </c>
      <c r="C86" t="s">
        <v>483</v>
      </c>
      <c r="D86" t="s">
        <v>502</v>
      </c>
      <c r="E86" t="s">
        <v>517</v>
      </c>
      <c r="F86" t="s">
        <v>520</v>
      </c>
      <c r="G86" t="s">
        <v>145</v>
      </c>
      <c r="I86" t="s">
        <v>519</v>
      </c>
      <c r="J86" t="s">
        <v>488</v>
      </c>
      <c r="K86">
        <v>98801</v>
      </c>
      <c r="L86" t="s">
        <v>163</v>
      </c>
      <c r="N86" t="s">
        <v>151</v>
      </c>
      <c r="P86" t="s">
        <v>152</v>
      </c>
      <c r="Q86" t="s">
        <v>153</v>
      </c>
      <c r="R86" t="s">
        <v>167</v>
      </c>
      <c r="T86" t="s">
        <v>155</v>
      </c>
      <c r="U86" t="s">
        <v>211</v>
      </c>
      <c r="V86" t="s">
        <v>212</v>
      </c>
      <c r="W86" t="s">
        <v>169</v>
      </c>
      <c r="Y86">
        <v>3</v>
      </c>
      <c r="Z86">
        <v>1</v>
      </c>
      <c r="AA86">
        <v>1</v>
      </c>
      <c r="AB86">
        <v>1</v>
      </c>
      <c r="AJ86">
        <v>4</v>
      </c>
      <c r="AR86" t="s">
        <v>159</v>
      </c>
      <c r="AV86" s="12">
        <v>19523</v>
      </c>
      <c r="BB86" s="12">
        <v>17952</v>
      </c>
      <c r="BJ86" s="12">
        <v>37475</v>
      </c>
      <c r="BK86" s="12">
        <v>37475</v>
      </c>
      <c r="BS86" s="12">
        <v>0</v>
      </c>
      <c r="BT86" s="12">
        <v>0</v>
      </c>
      <c r="BU86" s="12">
        <v>37475</v>
      </c>
      <c r="BV86" s="12">
        <v>37475</v>
      </c>
      <c r="BW86" s="12"/>
      <c r="BX86" t="s">
        <v>520</v>
      </c>
      <c r="BY86" t="s">
        <v>141</v>
      </c>
      <c r="BZ86">
        <v>16</v>
      </c>
      <c r="CA86">
        <v>7</v>
      </c>
      <c r="CB86">
        <v>12</v>
      </c>
      <c r="CC86">
        <v>3</v>
      </c>
      <c r="CH86">
        <v>4</v>
      </c>
      <c r="CI86">
        <v>4</v>
      </c>
      <c r="CJ86">
        <v>4</v>
      </c>
      <c r="CK86">
        <v>1149</v>
      </c>
      <c r="CM86">
        <v>828</v>
      </c>
      <c r="CO86">
        <v>321</v>
      </c>
      <c r="CP86">
        <v>566</v>
      </c>
      <c r="CR86">
        <v>245</v>
      </c>
      <c r="CT86">
        <v>321</v>
      </c>
      <c r="CU86">
        <v>10</v>
      </c>
      <c r="CV86">
        <v>4</v>
      </c>
      <c r="DC86">
        <v>0</v>
      </c>
      <c r="DD86">
        <v>3</v>
      </c>
      <c r="DF86">
        <v>1</v>
      </c>
      <c r="DH86" s="13">
        <v>0.75</v>
      </c>
      <c r="DI86">
        <v>295</v>
      </c>
      <c r="DJ86">
        <v>295</v>
      </c>
      <c r="DK86">
        <v>182</v>
      </c>
      <c r="DL86">
        <v>182</v>
      </c>
      <c r="DM86">
        <v>16</v>
      </c>
      <c r="DN86">
        <v>7</v>
      </c>
      <c r="DO86">
        <v>12</v>
      </c>
      <c r="DP86">
        <v>3</v>
      </c>
      <c r="DR86">
        <v>4</v>
      </c>
      <c r="DT86">
        <v>1</v>
      </c>
      <c r="DY86">
        <v>2</v>
      </c>
      <c r="EB86">
        <v>4</v>
      </c>
      <c r="EG86">
        <v>3</v>
      </c>
      <c r="EH86">
        <v>0</v>
      </c>
      <c r="EI86" s="13">
        <v>0</v>
      </c>
      <c r="EJ86">
        <v>566</v>
      </c>
      <c r="EK86" s="16">
        <v>37475</v>
      </c>
      <c r="EL86" s="16">
        <v>66.210247349823319</v>
      </c>
      <c r="EM86">
        <v>182</v>
      </c>
      <c r="EN86" s="16">
        <v>12050.265017667843</v>
      </c>
      <c r="EO86">
        <f>DD86+DE86</f>
        <v>3</v>
      </c>
      <c r="EP86" s="16">
        <f>EN86/EO86</f>
        <v>4016.7550058892812</v>
      </c>
    </row>
    <row r="87" spans="1:146" x14ac:dyDescent="0.25">
      <c r="A87">
        <v>2015</v>
      </c>
      <c r="B87">
        <v>152</v>
      </c>
      <c r="C87" t="s">
        <v>483</v>
      </c>
      <c r="D87" t="s">
        <v>521</v>
      </c>
      <c r="E87" t="s">
        <v>522</v>
      </c>
      <c r="F87" t="s">
        <v>523</v>
      </c>
      <c r="G87" t="s">
        <v>145</v>
      </c>
      <c r="H87">
        <v>539007</v>
      </c>
      <c r="I87" t="s">
        <v>524</v>
      </c>
      <c r="J87" t="s">
        <v>525</v>
      </c>
      <c r="K87">
        <v>98826</v>
      </c>
      <c r="L87" t="s">
        <v>163</v>
      </c>
      <c r="N87" t="s">
        <v>151</v>
      </c>
      <c r="P87" t="s">
        <v>152</v>
      </c>
      <c r="Q87" t="s">
        <v>153</v>
      </c>
      <c r="R87" t="s">
        <v>187</v>
      </c>
      <c r="T87" t="s">
        <v>155</v>
      </c>
      <c r="U87" t="s">
        <v>156</v>
      </c>
      <c r="V87" t="s">
        <v>157</v>
      </c>
      <c r="W87" t="s">
        <v>169</v>
      </c>
      <c r="Y87">
        <v>8</v>
      </c>
      <c r="Z87">
        <v>2</v>
      </c>
      <c r="AA87">
        <v>2</v>
      </c>
      <c r="AB87">
        <v>2</v>
      </c>
      <c r="AJ87">
        <v>10</v>
      </c>
      <c r="AP87" t="s">
        <v>236</v>
      </c>
      <c r="AR87" t="s">
        <v>159</v>
      </c>
      <c r="AS87" t="s">
        <v>152</v>
      </c>
      <c r="AV87" s="12">
        <v>12733</v>
      </c>
      <c r="BB87" s="12">
        <v>1667</v>
      </c>
      <c r="BJ87" s="12">
        <v>14400</v>
      </c>
      <c r="BK87" s="12">
        <v>14400</v>
      </c>
      <c r="BS87" s="12">
        <v>0</v>
      </c>
      <c r="BT87" s="12">
        <v>0</v>
      </c>
      <c r="BU87" s="12">
        <v>14400</v>
      </c>
      <c r="BV87" s="12">
        <v>14400</v>
      </c>
      <c r="BW87" s="12"/>
      <c r="BX87" t="s">
        <v>523</v>
      </c>
      <c r="BY87" t="s">
        <v>157</v>
      </c>
      <c r="BZ87">
        <v>117</v>
      </c>
      <c r="CA87">
        <v>54</v>
      </c>
      <c r="CB87">
        <v>73</v>
      </c>
      <c r="CC87">
        <v>21</v>
      </c>
      <c r="CF87">
        <v>2</v>
      </c>
      <c r="CG87">
        <v>1</v>
      </c>
      <c r="CH87">
        <v>42</v>
      </c>
      <c r="CI87">
        <v>32</v>
      </c>
      <c r="CJ87">
        <v>44</v>
      </c>
      <c r="CK87">
        <v>1675</v>
      </c>
      <c r="CM87">
        <v>945</v>
      </c>
      <c r="CN87">
        <v>20</v>
      </c>
      <c r="CO87">
        <v>710</v>
      </c>
      <c r="CP87">
        <v>875</v>
      </c>
      <c r="CR87">
        <v>266</v>
      </c>
      <c r="CS87">
        <v>6</v>
      </c>
      <c r="CT87">
        <v>603</v>
      </c>
      <c r="CU87">
        <v>117</v>
      </c>
      <c r="CV87">
        <v>54</v>
      </c>
      <c r="CX87">
        <v>1</v>
      </c>
      <c r="CZ87">
        <v>4</v>
      </c>
      <c r="DC87">
        <v>0</v>
      </c>
      <c r="DD87">
        <v>47</v>
      </c>
      <c r="DG87">
        <v>2</v>
      </c>
      <c r="DH87" s="13">
        <v>0.87037037037037035</v>
      </c>
      <c r="DI87">
        <v>533</v>
      </c>
      <c r="DJ87">
        <v>533</v>
      </c>
      <c r="DK87">
        <v>524</v>
      </c>
      <c r="DL87">
        <v>524</v>
      </c>
      <c r="DM87">
        <v>118</v>
      </c>
      <c r="DN87">
        <v>55</v>
      </c>
      <c r="DO87">
        <v>73</v>
      </c>
      <c r="DP87">
        <v>21</v>
      </c>
      <c r="DQ87">
        <v>1</v>
      </c>
      <c r="DR87">
        <v>33</v>
      </c>
      <c r="DT87">
        <v>2</v>
      </c>
      <c r="DV87">
        <v>1</v>
      </c>
      <c r="DY87">
        <v>48</v>
      </c>
      <c r="EA87">
        <v>1</v>
      </c>
      <c r="EB87">
        <v>3</v>
      </c>
      <c r="EC87">
        <v>4</v>
      </c>
      <c r="EF87">
        <v>4</v>
      </c>
      <c r="EI87" s="13"/>
      <c r="EJ87">
        <v>875</v>
      </c>
      <c r="EK87" s="16">
        <v>14400</v>
      </c>
      <c r="EL87" s="16">
        <v>16.457142857142856</v>
      </c>
      <c r="EM87">
        <v>524</v>
      </c>
      <c r="EN87" s="16">
        <v>8623.5428571428565</v>
      </c>
      <c r="EO87">
        <f>DD87+DE87</f>
        <v>47</v>
      </c>
      <c r="EP87" s="16">
        <f>EN87/EO87</f>
        <v>183.47963525835866</v>
      </c>
    </row>
    <row r="88" spans="1:146" x14ac:dyDescent="0.25">
      <c r="A88">
        <v>2015</v>
      </c>
      <c r="B88">
        <v>153</v>
      </c>
      <c r="C88" t="s">
        <v>483</v>
      </c>
      <c r="D88" t="s">
        <v>521</v>
      </c>
      <c r="E88" t="s">
        <v>522</v>
      </c>
      <c r="F88" t="s">
        <v>526</v>
      </c>
      <c r="G88" t="s">
        <v>145</v>
      </c>
      <c r="H88">
        <v>539007</v>
      </c>
      <c r="I88" t="s">
        <v>524</v>
      </c>
      <c r="J88" t="s">
        <v>525</v>
      </c>
      <c r="K88">
        <v>98826</v>
      </c>
      <c r="L88" t="s">
        <v>163</v>
      </c>
      <c r="N88" t="s">
        <v>151</v>
      </c>
      <c r="P88" t="s">
        <v>152</v>
      </c>
      <c r="Q88" t="s">
        <v>153</v>
      </c>
      <c r="R88" t="s">
        <v>187</v>
      </c>
      <c r="T88" t="s">
        <v>155</v>
      </c>
      <c r="U88" t="s">
        <v>211</v>
      </c>
      <c r="V88" t="s">
        <v>212</v>
      </c>
      <c r="W88" t="s">
        <v>169</v>
      </c>
      <c r="Y88">
        <v>8</v>
      </c>
      <c r="Z88">
        <v>2</v>
      </c>
      <c r="AA88">
        <v>2</v>
      </c>
      <c r="AB88">
        <v>2</v>
      </c>
      <c r="AJ88">
        <v>10</v>
      </c>
      <c r="AR88" t="s">
        <v>159</v>
      </c>
      <c r="AV88" s="12">
        <v>12733</v>
      </c>
      <c r="BB88" s="12">
        <v>1667</v>
      </c>
      <c r="BJ88" s="12">
        <v>14400</v>
      </c>
      <c r="BK88" s="12">
        <v>14400</v>
      </c>
      <c r="BS88" s="12">
        <v>0</v>
      </c>
      <c r="BT88" s="12">
        <v>0</v>
      </c>
      <c r="BU88" s="12">
        <v>14400</v>
      </c>
      <c r="BV88" s="12">
        <v>14400</v>
      </c>
      <c r="BW88" s="12"/>
      <c r="BX88" t="s">
        <v>526</v>
      </c>
      <c r="BY88" t="s">
        <v>141</v>
      </c>
      <c r="BZ88">
        <v>12</v>
      </c>
      <c r="CA88">
        <v>7</v>
      </c>
      <c r="CB88">
        <v>6</v>
      </c>
      <c r="CC88">
        <v>1</v>
      </c>
      <c r="CH88">
        <v>6</v>
      </c>
      <c r="CI88">
        <v>6</v>
      </c>
      <c r="CJ88">
        <v>6</v>
      </c>
      <c r="CK88">
        <v>14</v>
      </c>
      <c r="CM88">
        <v>7</v>
      </c>
      <c r="CO88">
        <v>7</v>
      </c>
      <c r="CP88">
        <v>8</v>
      </c>
      <c r="CR88">
        <v>1</v>
      </c>
      <c r="CT88">
        <v>7</v>
      </c>
      <c r="CU88">
        <v>20</v>
      </c>
      <c r="CV88">
        <v>11</v>
      </c>
      <c r="CX88">
        <v>1</v>
      </c>
      <c r="CZ88">
        <v>3</v>
      </c>
      <c r="DC88">
        <v>0</v>
      </c>
      <c r="DD88">
        <v>4</v>
      </c>
      <c r="DG88">
        <v>3</v>
      </c>
      <c r="DH88" s="13">
        <v>0.36363636363636365</v>
      </c>
      <c r="DI88">
        <v>73</v>
      </c>
      <c r="DJ88">
        <v>73</v>
      </c>
      <c r="DK88">
        <v>46</v>
      </c>
      <c r="DL88">
        <v>46</v>
      </c>
      <c r="DM88">
        <v>15</v>
      </c>
      <c r="DN88">
        <v>9</v>
      </c>
      <c r="DO88">
        <v>8</v>
      </c>
      <c r="DP88">
        <v>2</v>
      </c>
      <c r="DR88">
        <v>7</v>
      </c>
      <c r="DT88">
        <v>1</v>
      </c>
      <c r="DV88">
        <v>3</v>
      </c>
      <c r="DY88">
        <v>5</v>
      </c>
      <c r="EC88">
        <v>1</v>
      </c>
      <c r="EF88">
        <v>1</v>
      </c>
      <c r="EG88">
        <v>1</v>
      </c>
      <c r="EH88">
        <v>0</v>
      </c>
      <c r="EI88" s="13">
        <v>0</v>
      </c>
      <c r="EJ88">
        <v>8</v>
      </c>
      <c r="EK88" s="16">
        <v>14400</v>
      </c>
      <c r="EL88" s="16">
        <v>1800</v>
      </c>
      <c r="EM88">
        <v>46</v>
      </c>
      <c r="EN88" s="16">
        <v>82800</v>
      </c>
      <c r="EO88">
        <f>DD88+DE88</f>
        <v>4</v>
      </c>
      <c r="EP88" s="16">
        <f>EN88/EO88</f>
        <v>20700</v>
      </c>
    </row>
    <row r="89" spans="1:146" x14ac:dyDescent="0.25">
      <c r="A89">
        <v>2015</v>
      </c>
      <c r="B89">
        <v>154</v>
      </c>
      <c r="C89" t="s">
        <v>483</v>
      </c>
      <c r="D89" t="s">
        <v>521</v>
      </c>
      <c r="E89" t="s">
        <v>527</v>
      </c>
      <c r="F89" t="s">
        <v>528</v>
      </c>
      <c r="G89" t="s">
        <v>145</v>
      </c>
      <c r="H89">
        <v>539007</v>
      </c>
      <c r="I89" t="s">
        <v>524</v>
      </c>
      <c r="J89" t="s">
        <v>525</v>
      </c>
      <c r="K89">
        <v>98826</v>
      </c>
      <c r="L89" t="s">
        <v>163</v>
      </c>
      <c r="N89" t="s">
        <v>218</v>
      </c>
      <c r="P89" t="s">
        <v>152</v>
      </c>
      <c r="Q89" t="s">
        <v>153</v>
      </c>
      <c r="R89" t="s">
        <v>187</v>
      </c>
      <c r="T89" t="s">
        <v>168</v>
      </c>
      <c r="V89" t="s">
        <v>161</v>
      </c>
      <c r="W89" t="s">
        <v>169</v>
      </c>
      <c r="Y89">
        <v>4</v>
      </c>
      <c r="Z89">
        <v>1</v>
      </c>
      <c r="AA89">
        <v>1</v>
      </c>
      <c r="AB89">
        <v>1</v>
      </c>
      <c r="AC89" t="s">
        <v>236</v>
      </c>
      <c r="AD89" t="s">
        <v>236</v>
      </c>
      <c r="AE89" t="s">
        <v>236</v>
      </c>
      <c r="AG89" t="s">
        <v>236</v>
      </c>
      <c r="AH89" t="s">
        <v>236</v>
      </c>
      <c r="AI89" t="s">
        <v>236</v>
      </c>
      <c r="AJ89">
        <v>5</v>
      </c>
      <c r="AP89" t="s">
        <v>236</v>
      </c>
      <c r="AR89" t="s">
        <v>159</v>
      </c>
      <c r="AS89" t="s">
        <v>152</v>
      </c>
      <c r="AV89" s="12">
        <v>5534</v>
      </c>
      <c r="BB89" s="12">
        <v>1666</v>
      </c>
      <c r="BJ89" s="12">
        <v>7200</v>
      </c>
      <c r="BK89" s="12">
        <v>7200</v>
      </c>
      <c r="BS89" s="12">
        <v>0</v>
      </c>
      <c r="BT89" s="12">
        <v>0</v>
      </c>
      <c r="BU89" s="12">
        <v>7200</v>
      </c>
      <c r="BV89" s="12">
        <v>7200</v>
      </c>
      <c r="BW89" s="12"/>
      <c r="BX89" t="s">
        <v>528</v>
      </c>
      <c r="BY89" t="s">
        <v>161</v>
      </c>
      <c r="BZ89">
        <v>41</v>
      </c>
      <c r="CA89">
        <v>22</v>
      </c>
      <c r="CB89">
        <v>18</v>
      </c>
      <c r="CC89">
        <v>5</v>
      </c>
      <c r="CF89">
        <v>2</v>
      </c>
      <c r="CG89">
        <v>1</v>
      </c>
      <c r="CH89">
        <v>21</v>
      </c>
      <c r="CI89">
        <v>16</v>
      </c>
      <c r="CJ89">
        <v>23</v>
      </c>
      <c r="CK89">
        <v>141</v>
      </c>
      <c r="CM89">
        <v>74</v>
      </c>
      <c r="CN89">
        <v>8</v>
      </c>
      <c r="CO89">
        <v>59</v>
      </c>
      <c r="CP89">
        <v>66</v>
      </c>
      <c r="CR89">
        <v>20</v>
      </c>
      <c r="CS89">
        <v>4</v>
      </c>
      <c r="CT89">
        <v>42</v>
      </c>
      <c r="CU89">
        <v>31</v>
      </c>
      <c r="CV89">
        <v>15</v>
      </c>
      <c r="CX89">
        <v>3</v>
      </c>
      <c r="CZ89">
        <v>7</v>
      </c>
      <c r="DC89">
        <v>0</v>
      </c>
      <c r="DD89">
        <v>4</v>
      </c>
      <c r="DF89">
        <v>1</v>
      </c>
      <c r="DH89" s="13">
        <v>0.26666666666666666</v>
      </c>
      <c r="DI89">
        <v>49</v>
      </c>
      <c r="DJ89">
        <v>49</v>
      </c>
      <c r="DK89">
        <v>9</v>
      </c>
      <c r="DL89">
        <v>9</v>
      </c>
      <c r="DM89">
        <v>40</v>
      </c>
      <c r="DN89">
        <v>20</v>
      </c>
      <c r="DO89">
        <v>19</v>
      </c>
      <c r="DP89">
        <v>5</v>
      </c>
      <c r="DQ89">
        <v>1</v>
      </c>
      <c r="DR89">
        <v>14</v>
      </c>
      <c r="DT89">
        <v>4</v>
      </c>
      <c r="DV89">
        <v>6</v>
      </c>
      <c r="DY89">
        <v>6</v>
      </c>
      <c r="EB89">
        <v>4</v>
      </c>
      <c r="EC89">
        <v>4</v>
      </c>
      <c r="EF89">
        <v>4</v>
      </c>
      <c r="EG89">
        <v>9</v>
      </c>
      <c r="EH89">
        <v>3</v>
      </c>
      <c r="EI89" s="13">
        <v>0.33333333333333298</v>
      </c>
      <c r="EJ89">
        <v>66</v>
      </c>
      <c r="EK89" s="16">
        <v>7200</v>
      </c>
      <c r="EL89" s="16">
        <v>109.09090909090909</v>
      </c>
      <c r="EM89">
        <v>9</v>
      </c>
      <c r="EN89" s="16">
        <v>981.81818181818187</v>
      </c>
      <c r="EO89">
        <f>DD89+DE89</f>
        <v>4</v>
      </c>
      <c r="EP89" s="16">
        <f>EN89/EO89</f>
        <v>245.45454545454547</v>
      </c>
    </row>
    <row r="90" spans="1:146" x14ac:dyDescent="0.25">
      <c r="A90">
        <v>2015</v>
      </c>
      <c r="B90">
        <v>119</v>
      </c>
      <c r="C90" t="s">
        <v>483</v>
      </c>
      <c r="D90" t="s">
        <v>529</v>
      </c>
      <c r="E90" t="s">
        <v>530</v>
      </c>
      <c r="F90" t="s">
        <v>531</v>
      </c>
      <c r="G90" t="s">
        <v>532</v>
      </c>
      <c r="H90">
        <v>539007</v>
      </c>
      <c r="I90" t="s">
        <v>533</v>
      </c>
      <c r="J90" t="s">
        <v>488</v>
      </c>
      <c r="K90">
        <v>98801</v>
      </c>
      <c r="L90" t="s">
        <v>163</v>
      </c>
      <c r="N90" t="s">
        <v>496</v>
      </c>
      <c r="O90" t="s">
        <v>165</v>
      </c>
      <c r="P90" t="s">
        <v>152</v>
      </c>
      <c r="Q90" t="s">
        <v>199</v>
      </c>
      <c r="R90" t="s">
        <v>154</v>
      </c>
      <c r="S90" t="s">
        <v>210</v>
      </c>
      <c r="T90" t="s">
        <v>168</v>
      </c>
      <c r="V90" t="s">
        <v>343</v>
      </c>
      <c r="W90" t="s">
        <v>175</v>
      </c>
      <c r="Y90">
        <v>0</v>
      </c>
      <c r="Z90">
        <v>0</v>
      </c>
      <c r="AA90">
        <v>7</v>
      </c>
      <c r="AB90">
        <v>7</v>
      </c>
      <c r="AC90" t="s">
        <v>236</v>
      </c>
      <c r="AD90" t="s">
        <v>236</v>
      </c>
      <c r="AE90" t="s">
        <v>236</v>
      </c>
      <c r="AF90" t="s">
        <v>236</v>
      </c>
      <c r="AG90" t="s">
        <v>236</v>
      </c>
      <c r="AH90" t="s">
        <v>236</v>
      </c>
      <c r="AI90" t="s">
        <v>236</v>
      </c>
      <c r="AJ90">
        <v>7</v>
      </c>
      <c r="AR90" t="s">
        <v>159</v>
      </c>
      <c r="AS90" t="s">
        <v>152</v>
      </c>
      <c r="AV90" s="12">
        <v>66663</v>
      </c>
      <c r="BB90" s="12">
        <v>36311</v>
      </c>
      <c r="BJ90" s="12">
        <v>102974</v>
      </c>
      <c r="BK90" s="12">
        <v>102974</v>
      </c>
      <c r="BS90" s="12">
        <v>0</v>
      </c>
      <c r="BT90" s="12">
        <v>0</v>
      </c>
      <c r="BU90" s="12">
        <v>102974</v>
      </c>
      <c r="BV90" s="12">
        <v>102974</v>
      </c>
      <c r="BW90" s="12"/>
      <c r="BX90" t="s">
        <v>531</v>
      </c>
      <c r="BY90" t="s">
        <v>343</v>
      </c>
      <c r="BZ90">
        <v>16</v>
      </c>
      <c r="CA90">
        <v>16</v>
      </c>
      <c r="CF90">
        <v>1</v>
      </c>
      <c r="CG90">
        <v>1</v>
      </c>
      <c r="CH90">
        <v>15</v>
      </c>
      <c r="CI90">
        <v>15</v>
      </c>
      <c r="CJ90">
        <v>16</v>
      </c>
      <c r="CK90">
        <v>1739</v>
      </c>
      <c r="CN90">
        <v>147</v>
      </c>
      <c r="CO90">
        <v>1592</v>
      </c>
      <c r="CP90">
        <v>1739</v>
      </c>
      <c r="CS90">
        <v>147</v>
      </c>
      <c r="CT90">
        <v>1592</v>
      </c>
      <c r="CU90">
        <v>12</v>
      </c>
      <c r="CV90">
        <v>12</v>
      </c>
      <c r="CZ90">
        <v>2</v>
      </c>
      <c r="DA90">
        <v>1</v>
      </c>
      <c r="DB90">
        <v>2</v>
      </c>
      <c r="DC90">
        <v>3</v>
      </c>
      <c r="DD90">
        <v>4</v>
      </c>
      <c r="DF90">
        <v>3</v>
      </c>
      <c r="DH90" s="13">
        <v>0.33333333333333331</v>
      </c>
      <c r="DI90">
        <v>1076</v>
      </c>
      <c r="DJ90">
        <v>930</v>
      </c>
      <c r="DK90">
        <v>627</v>
      </c>
      <c r="DL90">
        <v>583</v>
      </c>
      <c r="DM90">
        <v>12</v>
      </c>
      <c r="DN90">
        <v>12</v>
      </c>
      <c r="DQ90">
        <v>1</v>
      </c>
      <c r="DR90">
        <v>11</v>
      </c>
      <c r="DT90">
        <v>1</v>
      </c>
      <c r="DW90">
        <v>5</v>
      </c>
      <c r="DX90">
        <v>6</v>
      </c>
      <c r="EG90">
        <v>8</v>
      </c>
      <c r="EH90">
        <v>2</v>
      </c>
      <c r="EI90" s="13">
        <v>0.25</v>
      </c>
      <c r="EJ90">
        <v>1739</v>
      </c>
      <c r="EK90" s="16">
        <v>102974</v>
      </c>
      <c r="EL90" s="16">
        <v>59.214491086831515</v>
      </c>
      <c r="EM90">
        <v>627</v>
      </c>
      <c r="EN90" s="16">
        <v>37127.485911443357</v>
      </c>
      <c r="EO90">
        <f>DD90+DE90</f>
        <v>4</v>
      </c>
      <c r="EP90" s="16">
        <f>EN90/EO90</f>
        <v>9281.8714778608391</v>
      </c>
    </row>
    <row r="91" spans="1:146" x14ac:dyDescent="0.25">
      <c r="A91">
        <v>2015</v>
      </c>
      <c r="B91">
        <v>139</v>
      </c>
      <c r="C91" t="s">
        <v>483</v>
      </c>
      <c r="D91" t="s">
        <v>552</v>
      </c>
      <c r="E91" t="s">
        <v>553</v>
      </c>
      <c r="F91" t="s">
        <v>554</v>
      </c>
      <c r="G91" t="s">
        <v>145</v>
      </c>
      <c r="H91">
        <v>531728</v>
      </c>
      <c r="I91" t="s">
        <v>555</v>
      </c>
      <c r="J91" t="s">
        <v>488</v>
      </c>
      <c r="K91">
        <v>98801</v>
      </c>
      <c r="L91" t="s">
        <v>163</v>
      </c>
      <c r="N91" t="s">
        <v>496</v>
      </c>
      <c r="O91" t="s">
        <v>198</v>
      </c>
      <c r="P91" t="s">
        <v>152</v>
      </c>
      <c r="Q91" t="s">
        <v>199</v>
      </c>
      <c r="R91" t="s">
        <v>154</v>
      </c>
      <c r="S91" t="s">
        <v>210</v>
      </c>
      <c r="T91" t="s">
        <v>168</v>
      </c>
      <c r="V91" t="s">
        <v>343</v>
      </c>
      <c r="W91" t="s">
        <v>333</v>
      </c>
      <c r="Y91">
        <v>26</v>
      </c>
      <c r="Z91">
        <v>0</v>
      </c>
      <c r="AA91">
        <v>0</v>
      </c>
      <c r="AB91">
        <v>0</v>
      </c>
      <c r="AC91" t="s">
        <v>236</v>
      </c>
      <c r="AD91" t="s">
        <v>236</v>
      </c>
      <c r="AE91" t="s">
        <v>236</v>
      </c>
      <c r="AF91" t="s">
        <v>236</v>
      </c>
      <c r="AG91" t="s">
        <v>236</v>
      </c>
      <c r="AH91" t="s">
        <v>236</v>
      </c>
      <c r="AI91" t="s">
        <v>236</v>
      </c>
      <c r="AJ91">
        <v>26</v>
      </c>
      <c r="AP91" t="s">
        <v>236</v>
      </c>
      <c r="AR91" t="s">
        <v>159</v>
      </c>
      <c r="AS91" t="s">
        <v>152</v>
      </c>
      <c r="AV91" s="12">
        <v>22467</v>
      </c>
      <c r="BB91" s="12">
        <v>2234</v>
      </c>
      <c r="BI91" s="12">
        <v>57187</v>
      </c>
      <c r="BJ91" s="12">
        <v>81888</v>
      </c>
      <c r="BK91" s="12">
        <v>24701</v>
      </c>
      <c r="BS91" s="12">
        <v>0</v>
      </c>
      <c r="BT91" s="12">
        <v>0</v>
      </c>
      <c r="BU91" s="12">
        <v>81888</v>
      </c>
      <c r="BV91" s="12">
        <v>24701</v>
      </c>
      <c r="BW91" s="12"/>
      <c r="BX91" t="s">
        <v>554</v>
      </c>
      <c r="BY91" t="s">
        <v>343</v>
      </c>
      <c r="BZ91">
        <v>54</v>
      </c>
      <c r="CA91">
        <v>46</v>
      </c>
      <c r="CB91">
        <v>16</v>
      </c>
      <c r="CC91">
        <v>8</v>
      </c>
      <c r="CF91">
        <v>2</v>
      </c>
      <c r="CG91">
        <v>2</v>
      </c>
      <c r="CH91">
        <v>36</v>
      </c>
      <c r="CI91">
        <v>36</v>
      </c>
      <c r="CJ91">
        <v>38</v>
      </c>
      <c r="CK91">
        <v>3952</v>
      </c>
      <c r="CM91">
        <v>1138</v>
      </c>
      <c r="CN91">
        <v>114</v>
      </c>
      <c r="CO91">
        <v>2700</v>
      </c>
      <c r="CP91">
        <v>3383</v>
      </c>
      <c r="CR91">
        <v>569</v>
      </c>
      <c r="CS91">
        <v>114</v>
      </c>
      <c r="CT91">
        <v>2700</v>
      </c>
      <c r="CU91">
        <v>51</v>
      </c>
      <c r="CV91">
        <v>42</v>
      </c>
      <c r="CX91">
        <v>5</v>
      </c>
      <c r="CZ91">
        <v>5</v>
      </c>
      <c r="DB91">
        <v>2</v>
      </c>
      <c r="DC91">
        <v>2</v>
      </c>
      <c r="DD91">
        <v>3</v>
      </c>
      <c r="DF91">
        <v>27</v>
      </c>
      <c r="DH91" s="13">
        <v>7.1428571428571425E-2</v>
      </c>
      <c r="DI91">
        <v>3835</v>
      </c>
      <c r="DJ91">
        <v>2444</v>
      </c>
      <c r="DK91">
        <v>430</v>
      </c>
      <c r="DL91">
        <v>98</v>
      </c>
      <c r="DM91">
        <v>47</v>
      </c>
      <c r="DN91">
        <v>39</v>
      </c>
      <c r="DO91">
        <v>15</v>
      </c>
      <c r="DP91">
        <v>7</v>
      </c>
      <c r="DQ91">
        <v>2</v>
      </c>
      <c r="DR91">
        <v>30</v>
      </c>
      <c r="DT91">
        <v>6</v>
      </c>
      <c r="DV91">
        <v>12</v>
      </c>
      <c r="DW91">
        <v>5</v>
      </c>
      <c r="DX91">
        <v>7</v>
      </c>
      <c r="DY91">
        <v>1</v>
      </c>
      <c r="EA91">
        <v>7</v>
      </c>
      <c r="EB91">
        <v>1</v>
      </c>
      <c r="EC91">
        <v>1</v>
      </c>
      <c r="EF91">
        <v>1</v>
      </c>
      <c r="EG91">
        <v>9</v>
      </c>
      <c r="EH91">
        <v>1</v>
      </c>
      <c r="EI91" s="13">
        <v>0.11111111111111099</v>
      </c>
      <c r="EJ91">
        <v>3383</v>
      </c>
      <c r="EK91" s="16">
        <v>81888</v>
      </c>
      <c r="EL91" s="16">
        <v>24.205734555128583</v>
      </c>
      <c r="EM91">
        <v>430</v>
      </c>
      <c r="EN91" s="16">
        <v>10408.465858705291</v>
      </c>
      <c r="EO91">
        <f>DD91+DE91</f>
        <v>3</v>
      </c>
      <c r="EP91" s="16">
        <f>EN91/EO91</f>
        <v>3469.4886195684303</v>
      </c>
    </row>
    <row r="92" spans="1:146" x14ac:dyDescent="0.25">
      <c r="A92">
        <v>2015</v>
      </c>
      <c r="B92">
        <v>128</v>
      </c>
      <c r="C92" t="s">
        <v>483</v>
      </c>
      <c r="D92" t="s">
        <v>502</v>
      </c>
      <c r="E92" t="s">
        <v>172</v>
      </c>
      <c r="F92" t="s">
        <v>556</v>
      </c>
      <c r="G92" t="s">
        <v>145</v>
      </c>
      <c r="I92" t="s">
        <v>506</v>
      </c>
      <c r="J92" t="s">
        <v>488</v>
      </c>
      <c r="K92">
        <v>98801</v>
      </c>
      <c r="L92" t="s">
        <v>163</v>
      </c>
      <c r="N92" t="s">
        <v>151</v>
      </c>
      <c r="P92" t="s">
        <v>152</v>
      </c>
      <c r="Q92" t="s">
        <v>153</v>
      </c>
      <c r="R92" t="s">
        <v>174</v>
      </c>
      <c r="T92" t="s">
        <v>155</v>
      </c>
      <c r="U92" t="s">
        <v>156</v>
      </c>
      <c r="V92" t="s">
        <v>157</v>
      </c>
      <c r="W92" t="s">
        <v>175</v>
      </c>
      <c r="Y92">
        <v>24</v>
      </c>
      <c r="Z92">
        <v>24</v>
      </c>
      <c r="AJ92">
        <v>24</v>
      </c>
      <c r="AP92" t="s">
        <v>236</v>
      </c>
      <c r="AR92" t="s">
        <v>159</v>
      </c>
      <c r="AS92" t="s">
        <v>152</v>
      </c>
      <c r="BC92" s="12">
        <v>171544</v>
      </c>
      <c r="BJ92" s="12">
        <v>171544</v>
      </c>
      <c r="BK92" s="12">
        <v>0</v>
      </c>
      <c r="BS92" s="12">
        <v>0</v>
      </c>
      <c r="BT92" s="12">
        <v>0</v>
      </c>
      <c r="BU92" s="12">
        <v>171544</v>
      </c>
      <c r="BV92" s="12">
        <v>0</v>
      </c>
      <c r="BW92" s="12"/>
      <c r="BX92" t="s">
        <v>556</v>
      </c>
      <c r="BY92" t="s">
        <v>157</v>
      </c>
      <c r="BZ92">
        <v>62</v>
      </c>
      <c r="CA92">
        <v>62</v>
      </c>
      <c r="CF92">
        <v>3</v>
      </c>
      <c r="CG92">
        <v>3</v>
      </c>
      <c r="CH92">
        <v>59</v>
      </c>
      <c r="CI92">
        <v>59</v>
      </c>
      <c r="CJ92">
        <v>62</v>
      </c>
      <c r="CK92">
        <v>10682</v>
      </c>
      <c r="CN92">
        <v>596</v>
      </c>
      <c r="CO92">
        <v>10086</v>
      </c>
      <c r="CP92">
        <v>10682</v>
      </c>
      <c r="CS92">
        <v>596</v>
      </c>
      <c r="CT92">
        <v>10086</v>
      </c>
      <c r="CU92">
        <v>45</v>
      </c>
      <c r="CV92">
        <v>42</v>
      </c>
      <c r="CZ92">
        <v>2</v>
      </c>
      <c r="DC92">
        <v>0</v>
      </c>
      <c r="DD92">
        <v>40</v>
      </c>
      <c r="DH92" s="13">
        <v>0.95238095238095233</v>
      </c>
      <c r="DI92">
        <v>12648</v>
      </c>
      <c r="DJ92">
        <v>7630</v>
      </c>
      <c r="DK92">
        <v>12590</v>
      </c>
      <c r="DL92">
        <v>7572</v>
      </c>
      <c r="DM92">
        <v>31</v>
      </c>
      <c r="DN92">
        <v>31</v>
      </c>
      <c r="DQ92">
        <v>2</v>
      </c>
      <c r="DR92">
        <v>29</v>
      </c>
      <c r="DV92">
        <v>6</v>
      </c>
      <c r="DY92">
        <v>25</v>
      </c>
      <c r="EC92">
        <v>1</v>
      </c>
      <c r="EF92">
        <v>1</v>
      </c>
      <c r="EI92" s="13"/>
      <c r="EJ92">
        <v>10682</v>
      </c>
      <c r="EK92" s="16">
        <v>171544</v>
      </c>
      <c r="EL92" s="16">
        <v>16.059164950383824</v>
      </c>
      <c r="EM92">
        <v>12590</v>
      </c>
      <c r="EN92" s="16">
        <v>202184.88672533236</v>
      </c>
      <c r="EO92">
        <f>DD92+DE92</f>
        <v>40</v>
      </c>
      <c r="EP92" s="16">
        <f>EN92/EO92</f>
        <v>5054.6221681333091</v>
      </c>
    </row>
    <row r="93" spans="1:146" x14ac:dyDescent="0.25">
      <c r="A93">
        <v>2015</v>
      </c>
      <c r="B93">
        <v>127</v>
      </c>
      <c r="C93" t="s">
        <v>483</v>
      </c>
      <c r="D93" t="s">
        <v>502</v>
      </c>
      <c r="E93" t="s">
        <v>172</v>
      </c>
      <c r="F93" t="s">
        <v>557</v>
      </c>
      <c r="G93" t="s">
        <v>145</v>
      </c>
      <c r="I93" t="s">
        <v>506</v>
      </c>
      <c r="J93" t="s">
        <v>488</v>
      </c>
      <c r="K93">
        <v>98801</v>
      </c>
      <c r="L93" t="s">
        <v>163</v>
      </c>
      <c r="N93" t="s">
        <v>151</v>
      </c>
      <c r="P93" t="s">
        <v>152</v>
      </c>
      <c r="Q93" t="s">
        <v>153</v>
      </c>
      <c r="R93" t="s">
        <v>174</v>
      </c>
      <c r="T93" t="s">
        <v>155</v>
      </c>
      <c r="U93" t="s">
        <v>211</v>
      </c>
      <c r="V93" t="s">
        <v>212</v>
      </c>
      <c r="W93" t="s">
        <v>175</v>
      </c>
      <c r="Y93">
        <v>1</v>
      </c>
      <c r="Z93">
        <v>1</v>
      </c>
      <c r="AJ93">
        <v>1</v>
      </c>
      <c r="AR93" t="s">
        <v>159</v>
      </c>
      <c r="BC93" s="12">
        <v>9028</v>
      </c>
      <c r="BJ93" s="12">
        <v>9028</v>
      </c>
      <c r="BK93" s="12">
        <v>0</v>
      </c>
      <c r="BS93" s="12">
        <v>0</v>
      </c>
      <c r="BT93" s="12">
        <v>0</v>
      </c>
      <c r="BU93" s="12">
        <v>9028</v>
      </c>
      <c r="BV93" s="12">
        <v>0</v>
      </c>
      <c r="BW93" s="12"/>
      <c r="BX93" t="s">
        <v>557</v>
      </c>
      <c r="BY93" t="s">
        <v>141</v>
      </c>
      <c r="BZ93">
        <v>12</v>
      </c>
      <c r="CA93">
        <v>12</v>
      </c>
      <c r="CH93">
        <v>12</v>
      </c>
      <c r="CI93">
        <v>12</v>
      </c>
      <c r="CJ93">
        <v>12</v>
      </c>
      <c r="CK93">
        <v>1151</v>
      </c>
      <c r="CO93">
        <v>1151</v>
      </c>
      <c r="CP93">
        <v>1151</v>
      </c>
      <c r="CT93">
        <v>1151</v>
      </c>
      <c r="CU93">
        <v>11</v>
      </c>
      <c r="CV93">
        <v>11</v>
      </c>
      <c r="CX93">
        <v>2</v>
      </c>
      <c r="DC93">
        <v>0</v>
      </c>
      <c r="DD93">
        <v>7</v>
      </c>
      <c r="DF93">
        <v>1</v>
      </c>
      <c r="DG93">
        <v>1</v>
      </c>
      <c r="DH93" s="13">
        <v>0.63636363636363635</v>
      </c>
      <c r="DI93">
        <v>1788</v>
      </c>
      <c r="DJ93">
        <v>1212</v>
      </c>
      <c r="DK93">
        <v>808</v>
      </c>
      <c r="DL93">
        <v>619</v>
      </c>
      <c r="DM93">
        <v>7</v>
      </c>
      <c r="DN93">
        <v>7</v>
      </c>
      <c r="DR93">
        <v>7</v>
      </c>
      <c r="DT93">
        <v>3</v>
      </c>
      <c r="EB93">
        <v>4</v>
      </c>
      <c r="EG93">
        <v>9</v>
      </c>
      <c r="EH93">
        <v>0</v>
      </c>
      <c r="EI93" s="13">
        <v>0</v>
      </c>
      <c r="EJ93">
        <v>1151</v>
      </c>
      <c r="EK93" s="16">
        <v>9028</v>
      </c>
      <c r="EL93" s="16">
        <v>7.8436142484795832</v>
      </c>
      <c r="EM93">
        <v>808</v>
      </c>
      <c r="EN93" s="16">
        <v>6337.640312771503</v>
      </c>
      <c r="EO93">
        <f>DD93+DE93</f>
        <v>7</v>
      </c>
      <c r="EP93" s="16">
        <f>EN93/EO93</f>
        <v>905.37718753878619</v>
      </c>
    </row>
    <row r="94" spans="1:146" x14ac:dyDescent="0.25">
      <c r="A94">
        <v>2015</v>
      </c>
      <c r="B94">
        <v>130</v>
      </c>
      <c r="C94" t="s">
        <v>483</v>
      </c>
      <c r="D94" t="s">
        <v>502</v>
      </c>
      <c r="E94" t="s">
        <v>372</v>
      </c>
      <c r="F94" t="s">
        <v>558</v>
      </c>
      <c r="G94" t="s">
        <v>145</v>
      </c>
      <c r="I94" t="s">
        <v>506</v>
      </c>
      <c r="J94" t="s">
        <v>488</v>
      </c>
      <c r="K94">
        <v>98801</v>
      </c>
      <c r="L94" t="s">
        <v>163</v>
      </c>
      <c r="N94" t="s">
        <v>151</v>
      </c>
      <c r="P94" t="s">
        <v>152</v>
      </c>
      <c r="Q94" t="s">
        <v>153</v>
      </c>
      <c r="R94" t="s">
        <v>174</v>
      </c>
      <c r="T94" t="s">
        <v>155</v>
      </c>
      <c r="U94" t="s">
        <v>156</v>
      </c>
      <c r="V94" t="s">
        <v>157</v>
      </c>
      <c r="W94" t="s">
        <v>169</v>
      </c>
      <c r="Y94">
        <v>7</v>
      </c>
      <c r="Z94">
        <v>2</v>
      </c>
      <c r="AJ94">
        <v>7</v>
      </c>
      <c r="AP94" t="s">
        <v>236</v>
      </c>
      <c r="AR94" t="s">
        <v>159</v>
      </c>
      <c r="AS94" t="s">
        <v>152</v>
      </c>
      <c r="BF94" s="12">
        <v>18738</v>
      </c>
      <c r="BJ94" s="12">
        <v>18738</v>
      </c>
      <c r="BK94" s="12">
        <v>0</v>
      </c>
      <c r="BS94" s="12">
        <v>0</v>
      </c>
      <c r="BT94" s="12">
        <v>0</v>
      </c>
      <c r="BU94" s="12">
        <v>18738</v>
      </c>
      <c r="BV94" s="12">
        <v>0</v>
      </c>
      <c r="BW94" s="12"/>
      <c r="BX94" t="s">
        <v>558</v>
      </c>
      <c r="BY94" t="s">
        <v>157</v>
      </c>
      <c r="BZ94">
        <v>32</v>
      </c>
      <c r="CA94">
        <v>8</v>
      </c>
      <c r="CB94">
        <v>31</v>
      </c>
      <c r="CC94">
        <v>7</v>
      </c>
      <c r="CH94">
        <v>1</v>
      </c>
      <c r="CI94">
        <v>1</v>
      </c>
      <c r="CJ94">
        <v>1</v>
      </c>
      <c r="CK94">
        <v>4440</v>
      </c>
      <c r="CM94">
        <v>4259</v>
      </c>
      <c r="CO94">
        <v>181</v>
      </c>
      <c r="CP94">
        <v>1170</v>
      </c>
      <c r="CR94">
        <v>989</v>
      </c>
      <c r="CT94">
        <v>181</v>
      </c>
      <c r="CU94">
        <v>22</v>
      </c>
      <c r="CV94">
        <v>6</v>
      </c>
      <c r="DC94">
        <v>0</v>
      </c>
      <c r="DD94">
        <v>6</v>
      </c>
      <c r="DH94" s="13">
        <v>1</v>
      </c>
      <c r="DI94">
        <v>4079</v>
      </c>
      <c r="DJ94">
        <v>1027</v>
      </c>
      <c r="DK94">
        <v>4079</v>
      </c>
      <c r="DL94">
        <v>1027</v>
      </c>
      <c r="DM94">
        <v>20</v>
      </c>
      <c r="DN94">
        <v>4</v>
      </c>
      <c r="DO94">
        <v>20</v>
      </c>
      <c r="DP94">
        <v>4</v>
      </c>
      <c r="DT94">
        <v>2</v>
      </c>
      <c r="DV94">
        <v>1</v>
      </c>
      <c r="DY94">
        <v>1</v>
      </c>
      <c r="EI94" s="13"/>
      <c r="EJ94">
        <v>1170</v>
      </c>
      <c r="EK94" s="16">
        <v>18738</v>
      </c>
      <c r="EL94" s="16">
        <v>16.015384615384615</v>
      </c>
      <c r="EM94">
        <v>4079</v>
      </c>
      <c r="EN94" s="16">
        <v>65326.753846153842</v>
      </c>
      <c r="EO94">
        <f>DD94+DE94</f>
        <v>6</v>
      </c>
      <c r="EP94" s="16">
        <f>EN94/EO94</f>
        <v>10887.792307692307</v>
      </c>
    </row>
    <row r="95" spans="1:146" x14ac:dyDescent="0.25">
      <c r="A95">
        <v>2015</v>
      </c>
      <c r="B95">
        <v>129</v>
      </c>
      <c r="C95" t="s">
        <v>483</v>
      </c>
      <c r="D95" t="s">
        <v>502</v>
      </c>
      <c r="E95" t="s">
        <v>372</v>
      </c>
      <c r="F95" t="s">
        <v>559</v>
      </c>
      <c r="G95" t="s">
        <v>145</v>
      </c>
      <c r="I95" t="s">
        <v>506</v>
      </c>
      <c r="J95" t="s">
        <v>488</v>
      </c>
      <c r="K95">
        <v>98801</v>
      </c>
      <c r="L95" t="s">
        <v>163</v>
      </c>
      <c r="N95" t="s">
        <v>151</v>
      </c>
      <c r="P95" t="s">
        <v>152</v>
      </c>
      <c r="Q95" t="s">
        <v>153</v>
      </c>
      <c r="R95" t="s">
        <v>174</v>
      </c>
      <c r="T95" t="s">
        <v>155</v>
      </c>
      <c r="U95" t="s">
        <v>211</v>
      </c>
      <c r="V95" t="s">
        <v>212</v>
      </c>
      <c r="W95" t="s">
        <v>169</v>
      </c>
      <c r="Y95">
        <v>26</v>
      </c>
      <c r="Z95">
        <v>9</v>
      </c>
      <c r="AJ95">
        <v>26</v>
      </c>
      <c r="AR95" t="s">
        <v>159</v>
      </c>
      <c r="BF95" s="12">
        <v>56216</v>
      </c>
      <c r="BJ95" s="12">
        <v>56216</v>
      </c>
      <c r="BK95" s="12">
        <v>0</v>
      </c>
      <c r="BS95" s="12">
        <v>0</v>
      </c>
      <c r="BT95" s="12">
        <v>0</v>
      </c>
      <c r="BU95" s="12">
        <v>56216</v>
      </c>
      <c r="BV95" s="12">
        <v>0</v>
      </c>
      <c r="BW95" s="12"/>
      <c r="BX95" t="s">
        <v>559</v>
      </c>
      <c r="BY95" t="s">
        <v>141</v>
      </c>
      <c r="BZ95">
        <v>8</v>
      </c>
      <c r="CA95">
        <v>3</v>
      </c>
      <c r="CB95">
        <v>8</v>
      </c>
      <c r="CC95">
        <v>3</v>
      </c>
      <c r="CJ95">
        <v>0</v>
      </c>
      <c r="CK95">
        <v>1184</v>
      </c>
      <c r="CM95">
        <v>1184</v>
      </c>
      <c r="CP95">
        <v>394</v>
      </c>
      <c r="CR95">
        <v>394</v>
      </c>
      <c r="CU95">
        <v>7</v>
      </c>
      <c r="CV95">
        <v>3</v>
      </c>
      <c r="CZ95">
        <v>1</v>
      </c>
      <c r="DC95">
        <v>0</v>
      </c>
      <c r="DD95">
        <v>2</v>
      </c>
      <c r="DH95" s="13">
        <v>0.66666666666666663</v>
      </c>
      <c r="DI95">
        <v>1810</v>
      </c>
      <c r="DJ95">
        <v>394</v>
      </c>
      <c r="DK95">
        <v>1267</v>
      </c>
      <c r="DL95">
        <v>363</v>
      </c>
      <c r="DM95">
        <v>6</v>
      </c>
      <c r="DN95">
        <v>1</v>
      </c>
      <c r="DO95">
        <v>6</v>
      </c>
      <c r="DP95">
        <v>1</v>
      </c>
      <c r="DY95">
        <v>1</v>
      </c>
      <c r="EG95">
        <v>3</v>
      </c>
      <c r="EH95">
        <v>0</v>
      </c>
      <c r="EI95" s="13">
        <v>0</v>
      </c>
      <c r="EJ95">
        <v>394</v>
      </c>
      <c r="EK95" s="16">
        <v>56216</v>
      </c>
      <c r="EL95" s="16">
        <v>142.68020304568529</v>
      </c>
      <c r="EM95">
        <v>1267</v>
      </c>
      <c r="EN95" s="16">
        <v>180775.81725888327</v>
      </c>
      <c r="EO95">
        <f>DD95+DE95</f>
        <v>2</v>
      </c>
      <c r="EP95" s="16">
        <f>EN95/EO95</f>
        <v>90387.908629441634</v>
      </c>
    </row>
    <row r="96" spans="1:146" x14ac:dyDescent="0.25">
      <c r="A96">
        <v>2015</v>
      </c>
      <c r="B96">
        <v>158</v>
      </c>
      <c r="C96" t="s">
        <v>483</v>
      </c>
      <c r="D96" t="s">
        <v>492</v>
      </c>
      <c r="E96" t="s">
        <v>562</v>
      </c>
      <c r="F96" t="s">
        <v>563</v>
      </c>
      <c r="G96" t="s">
        <v>145</v>
      </c>
      <c r="H96">
        <v>531728</v>
      </c>
      <c r="I96" t="s">
        <v>495</v>
      </c>
      <c r="J96" t="s">
        <v>488</v>
      </c>
      <c r="K96">
        <v>98801</v>
      </c>
      <c r="L96" t="s">
        <v>163</v>
      </c>
      <c r="N96" t="s">
        <v>263</v>
      </c>
      <c r="O96" t="s">
        <v>165</v>
      </c>
      <c r="P96" t="s">
        <v>210</v>
      </c>
      <c r="Q96" t="s">
        <v>166</v>
      </c>
      <c r="R96" t="s">
        <v>248</v>
      </c>
      <c r="S96" t="s">
        <v>210</v>
      </c>
      <c r="V96" t="s">
        <v>257</v>
      </c>
      <c r="W96" t="s">
        <v>175</v>
      </c>
      <c r="Y96">
        <v>0</v>
      </c>
      <c r="Z96">
        <v>0</v>
      </c>
      <c r="AA96">
        <v>7</v>
      </c>
      <c r="AB96">
        <v>7</v>
      </c>
      <c r="AC96" t="s">
        <v>236</v>
      </c>
      <c r="AD96" t="s">
        <v>236</v>
      </c>
      <c r="AE96" t="s">
        <v>236</v>
      </c>
      <c r="AF96" t="s">
        <v>236</v>
      </c>
      <c r="AG96" t="s">
        <v>236</v>
      </c>
      <c r="AH96" t="s">
        <v>236</v>
      </c>
      <c r="AI96" t="s">
        <v>564</v>
      </c>
      <c r="AJ96">
        <v>7</v>
      </c>
      <c r="AP96" t="s">
        <v>236</v>
      </c>
      <c r="AQ96" t="s">
        <v>564</v>
      </c>
      <c r="AR96" t="s">
        <v>159</v>
      </c>
      <c r="AS96" t="s">
        <v>210</v>
      </c>
      <c r="AX96" s="12">
        <v>38759</v>
      </c>
      <c r="BI96" s="12">
        <v>2805</v>
      </c>
      <c r="BJ96" s="12">
        <v>41564</v>
      </c>
      <c r="BK96" s="12">
        <v>0</v>
      </c>
      <c r="BS96" s="12">
        <v>0</v>
      </c>
      <c r="BT96" s="12">
        <v>0</v>
      </c>
      <c r="BU96" s="12">
        <v>41564</v>
      </c>
      <c r="BV96" s="12">
        <v>0</v>
      </c>
      <c r="BW96" s="12" t="s">
        <v>210</v>
      </c>
      <c r="BX96" t="s">
        <v>563</v>
      </c>
      <c r="BY96" t="s">
        <v>259</v>
      </c>
      <c r="BZ96">
        <v>9</v>
      </c>
      <c r="CA96">
        <v>9</v>
      </c>
      <c r="CH96">
        <v>9</v>
      </c>
      <c r="CI96">
        <v>9</v>
      </c>
      <c r="CJ96">
        <v>9</v>
      </c>
      <c r="CK96">
        <v>2647</v>
      </c>
      <c r="CO96">
        <v>2647</v>
      </c>
      <c r="CP96">
        <v>2647</v>
      </c>
      <c r="CT96">
        <v>2647</v>
      </c>
      <c r="CU96">
        <v>2</v>
      </c>
      <c r="CV96">
        <v>2</v>
      </c>
      <c r="DC96">
        <v>0</v>
      </c>
      <c r="DD96">
        <v>2</v>
      </c>
      <c r="DH96" s="13">
        <v>1</v>
      </c>
      <c r="DI96">
        <v>1394</v>
      </c>
      <c r="DJ96">
        <v>182</v>
      </c>
      <c r="DK96">
        <v>1394</v>
      </c>
      <c r="DL96">
        <v>182</v>
      </c>
      <c r="DM96">
        <v>1</v>
      </c>
      <c r="DN96">
        <v>1</v>
      </c>
      <c r="DR96">
        <v>1</v>
      </c>
      <c r="EB96">
        <v>1</v>
      </c>
      <c r="EG96">
        <v>2</v>
      </c>
      <c r="EH96">
        <v>0</v>
      </c>
      <c r="EI96" s="13">
        <v>0</v>
      </c>
      <c r="EJ96">
        <v>2647</v>
      </c>
      <c r="EK96" s="16">
        <v>41564</v>
      </c>
      <c r="EL96" s="16">
        <v>15.70230449565546</v>
      </c>
      <c r="EM96">
        <v>1394</v>
      </c>
      <c r="EN96" s="16">
        <v>21889.01246694371</v>
      </c>
      <c r="EO96">
        <f>DD96+DE96</f>
        <v>2</v>
      </c>
      <c r="EP96" s="16">
        <f>EN96/EO96</f>
        <v>10944.506233471855</v>
      </c>
    </row>
    <row r="97" spans="1:146" x14ac:dyDescent="0.25">
      <c r="A97">
        <v>2015</v>
      </c>
      <c r="B97">
        <v>140</v>
      </c>
      <c r="C97" t="s">
        <v>483</v>
      </c>
      <c r="D97" t="s">
        <v>552</v>
      </c>
      <c r="E97" t="s">
        <v>565</v>
      </c>
      <c r="F97" t="s">
        <v>566</v>
      </c>
      <c r="G97" t="s">
        <v>145</v>
      </c>
      <c r="H97">
        <v>531728</v>
      </c>
      <c r="I97" t="s">
        <v>567</v>
      </c>
      <c r="J97" t="s">
        <v>488</v>
      </c>
      <c r="K97">
        <v>98801</v>
      </c>
      <c r="L97" t="s">
        <v>163</v>
      </c>
      <c r="N97" t="s">
        <v>507</v>
      </c>
      <c r="O97" t="s">
        <v>198</v>
      </c>
      <c r="P97" t="s">
        <v>152</v>
      </c>
      <c r="Q97" t="s">
        <v>199</v>
      </c>
      <c r="R97" t="s">
        <v>154</v>
      </c>
      <c r="S97" t="s">
        <v>210</v>
      </c>
      <c r="T97" t="s">
        <v>168</v>
      </c>
      <c r="V97" t="s">
        <v>343</v>
      </c>
      <c r="W97" t="s">
        <v>158</v>
      </c>
      <c r="Y97">
        <v>14</v>
      </c>
      <c r="Z97">
        <v>4</v>
      </c>
      <c r="AA97">
        <v>0</v>
      </c>
      <c r="AB97">
        <v>0</v>
      </c>
      <c r="AC97" t="s">
        <v>236</v>
      </c>
      <c r="AD97" t="s">
        <v>236</v>
      </c>
      <c r="AI97" t="s">
        <v>236</v>
      </c>
      <c r="AJ97">
        <v>14</v>
      </c>
      <c r="AP97" t="s">
        <v>236</v>
      </c>
      <c r="AR97" t="s">
        <v>159</v>
      </c>
      <c r="AS97" t="s">
        <v>152</v>
      </c>
      <c r="AV97" s="12">
        <v>6511</v>
      </c>
      <c r="BB97" s="12">
        <v>2233</v>
      </c>
      <c r="BI97" s="12">
        <v>3551</v>
      </c>
      <c r="BJ97" s="12">
        <v>12295</v>
      </c>
      <c r="BK97" s="12">
        <v>8744</v>
      </c>
      <c r="BS97" s="12">
        <v>0</v>
      </c>
      <c r="BT97" s="12">
        <v>0</v>
      </c>
      <c r="BU97" s="12">
        <v>12295</v>
      </c>
      <c r="BV97" s="12">
        <v>8744</v>
      </c>
      <c r="BW97" s="12"/>
      <c r="BX97" t="s">
        <v>566</v>
      </c>
      <c r="BY97" t="s">
        <v>343</v>
      </c>
      <c r="BZ97">
        <v>14</v>
      </c>
      <c r="CA97">
        <v>6</v>
      </c>
      <c r="CB97">
        <v>10</v>
      </c>
      <c r="CC97">
        <v>3</v>
      </c>
      <c r="CF97">
        <v>2</v>
      </c>
      <c r="CG97">
        <v>1</v>
      </c>
      <c r="CH97">
        <v>2</v>
      </c>
      <c r="CI97">
        <v>2</v>
      </c>
      <c r="CJ97">
        <v>4</v>
      </c>
      <c r="CK97">
        <v>3051</v>
      </c>
      <c r="CM97">
        <v>2468</v>
      </c>
      <c r="CN97">
        <v>280</v>
      </c>
      <c r="CO97">
        <v>303</v>
      </c>
      <c r="CP97">
        <v>1038</v>
      </c>
      <c r="CR97">
        <v>731</v>
      </c>
      <c r="CS97">
        <v>4</v>
      </c>
      <c r="CT97">
        <v>303</v>
      </c>
      <c r="CU97">
        <v>8</v>
      </c>
      <c r="CV97">
        <v>4</v>
      </c>
      <c r="DC97">
        <v>0</v>
      </c>
      <c r="DD97">
        <v>2</v>
      </c>
      <c r="DF97">
        <v>2</v>
      </c>
      <c r="DH97" s="13">
        <v>0.5</v>
      </c>
      <c r="DI97">
        <v>645</v>
      </c>
      <c r="DJ97">
        <v>595</v>
      </c>
      <c r="DK97">
        <v>614</v>
      </c>
      <c r="DL97">
        <v>564</v>
      </c>
      <c r="DM97">
        <v>3</v>
      </c>
      <c r="DN97">
        <v>2</v>
      </c>
      <c r="DO97">
        <v>2</v>
      </c>
      <c r="DP97">
        <v>1</v>
      </c>
      <c r="DQ97">
        <v>1</v>
      </c>
      <c r="EA97">
        <v>1</v>
      </c>
      <c r="EB97">
        <v>1</v>
      </c>
      <c r="EG97">
        <v>4</v>
      </c>
      <c r="EH97">
        <v>0</v>
      </c>
      <c r="EI97" s="13">
        <v>0</v>
      </c>
      <c r="EJ97">
        <v>1038</v>
      </c>
      <c r="EK97" s="16">
        <v>12295</v>
      </c>
      <c r="EL97" s="16">
        <v>11.844894026974952</v>
      </c>
      <c r="EM97">
        <v>614</v>
      </c>
      <c r="EN97" s="16">
        <v>7272.7649325626207</v>
      </c>
      <c r="EO97">
        <f>DD97+DE97</f>
        <v>2</v>
      </c>
      <c r="EP97" s="16">
        <f>EN97/EO97</f>
        <v>3636.3824662813104</v>
      </c>
    </row>
    <row r="98" spans="1:146" x14ac:dyDescent="0.25">
      <c r="A98">
        <v>2015</v>
      </c>
      <c r="B98">
        <v>141</v>
      </c>
      <c r="C98" t="s">
        <v>483</v>
      </c>
      <c r="D98" t="s">
        <v>552</v>
      </c>
      <c r="E98" t="s">
        <v>552</v>
      </c>
      <c r="F98" t="s">
        <v>568</v>
      </c>
      <c r="G98" t="s">
        <v>145</v>
      </c>
      <c r="H98">
        <v>531728</v>
      </c>
      <c r="I98" t="s">
        <v>487</v>
      </c>
      <c r="J98" t="s">
        <v>488</v>
      </c>
      <c r="K98">
        <v>98801</v>
      </c>
      <c r="L98" t="s">
        <v>163</v>
      </c>
      <c r="N98" t="s">
        <v>197</v>
      </c>
      <c r="O98" t="s">
        <v>198</v>
      </c>
      <c r="P98" t="s">
        <v>152</v>
      </c>
      <c r="Q98" t="s">
        <v>207</v>
      </c>
      <c r="R98" t="s">
        <v>154</v>
      </c>
      <c r="S98" t="s">
        <v>152</v>
      </c>
      <c r="T98" t="s">
        <v>168</v>
      </c>
      <c r="V98" t="s">
        <v>161</v>
      </c>
      <c r="W98" t="s">
        <v>450</v>
      </c>
      <c r="Y98">
        <v>0</v>
      </c>
      <c r="Z98">
        <v>0</v>
      </c>
      <c r="AA98">
        <v>86</v>
      </c>
      <c r="AB98">
        <v>86</v>
      </c>
      <c r="AC98" t="s">
        <v>236</v>
      </c>
      <c r="AD98" t="s">
        <v>236</v>
      </c>
      <c r="AE98" t="s">
        <v>236</v>
      </c>
      <c r="AF98" t="s">
        <v>236</v>
      </c>
      <c r="AG98" t="s">
        <v>236</v>
      </c>
      <c r="AH98" t="s">
        <v>236</v>
      </c>
      <c r="AI98" t="s">
        <v>236</v>
      </c>
      <c r="AJ98">
        <v>86</v>
      </c>
      <c r="AP98" t="s">
        <v>569</v>
      </c>
      <c r="AR98" t="s">
        <v>159</v>
      </c>
      <c r="AS98" t="s">
        <v>152</v>
      </c>
      <c r="AW98" s="12">
        <v>39667</v>
      </c>
      <c r="BB98" s="12">
        <v>2233</v>
      </c>
      <c r="BI98" s="12">
        <v>130947</v>
      </c>
      <c r="BJ98" s="12">
        <v>172847</v>
      </c>
      <c r="BK98" s="12">
        <v>41900</v>
      </c>
      <c r="BS98" s="12">
        <v>0</v>
      </c>
      <c r="BT98" s="12">
        <v>0</v>
      </c>
      <c r="BU98" s="12">
        <v>172847</v>
      </c>
      <c r="BV98" s="12">
        <v>41900</v>
      </c>
      <c r="BW98" s="12"/>
      <c r="BX98" t="s">
        <v>568</v>
      </c>
      <c r="BY98" t="s">
        <v>161</v>
      </c>
      <c r="BZ98">
        <v>277</v>
      </c>
      <c r="CA98">
        <v>275</v>
      </c>
      <c r="CB98">
        <v>3</v>
      </c>
      <c r="CC98">
        <v>1</v>
      </c>
      <c r="CF98">
        <v>29</v>
      </c>
      <c r="CG98">
        <v>29</v>
      </c>
      <c r="CH98">
        <v>245</v>
      </c>
      <c r="CI98">
        <v>245</v>
      </c>
      <c r="CJ98">
        <v>274</v>
      </c>
      <c r="CK98">
        <v>13184</v>
      </c>
      <c r="CM98">
        <v>3</v>
      </c>
      <c r="CN98">
        <v>350</v>
      </c>
      <c r="CO98">
        <v>12831</v>
      </c>
      <c r="CP98">
        <v>13182</v>
      </c>
      <c r="CR98">
        <v>1</v>
      </c>
      <c r="CS98">
        <v>350</v>
      </c>
      <c r="CT98">
        <v>12831</v>
      </c>
      <c r="CU98">
        <v>230</v>
      </c>
      <c r="CV98">
        <v>227</v>
      </c>
      <c r="CW98">
        <v>1</v>
      </c>
      <c r="CX98">
        <v>4</v>
      </c>
      <c r="CZ98">
        <v>26</v>
      </c>
      <c r="DA98">
        <v>4</v>
      </c>
      <c r="DB98">
        <v>6</v>
      </c>
      <c r="DC98">
        <v>10</v>
      </c>
      <c r="DD98">
        <v>13</v>
      </c>
      <c r="DF98">
        <v>170</v>
      </c>
      <c r="DG98">
        <v>3</v>
      </c>
      <c r="DH98" s="13">
        <v>5.7268722466960353E-2</v>
      </c>
      <c r="DI98">
        <v>46316</v>
      </c>
      <c r="DJ98">
        <v>6830</v>
      </c>
      <c r="DK98">
        <v>1199</v>
      </c>
      <c r="DL98">
        <v>830</v>
      </c>
      <c r="DM98">
        <v>234</v>
      </c>
      <c r="DN98">
        <v>231</v>
      </c>
      <c r="DO98">
        <v>4</v>
      </c>
      <c r="DP98">
        <v>1</v>
      </c>
      <c r="DQ98">
        <v>27</v>
      </c>
      <c r="DR98">
        <v>203</v>
      </c>
      <c r="DT98">
        <v>24</v>
      </c>
      <c r="DV98">
        <v>51</v>
      </c>
      <c r="DW98">
        <v>29</v>
      </c>
      <c r="DX98">
        <v>23</v>
      </c>
      <c r="DY98">
        <v>18</v>
      </c>
      <c r="DZ98" t="s">
        <v>308</v>
      </c>
      <c r="EA98">
        <v>55</v>
      </c>
      <c r="EB98">
        <v>29</v>
      </c>
      <c r="EC98">
        <v>22</v>
      </c>
      <c r="EE98">
        <v>1</v>
      </c>
      <c r="EF98">
        <v>21</v>
      </c>
      <c r="EG98">
        <v>14</v>
      </c>
      <c r="EH98">
        <v>2</v>
      </c>
      <c r="EI98" s="13">
        <v>0.14285714285714299</v>
      </c>
      <c r="EJ98">
        <v>13182</v>
      </c>
      <c r="EK98" s="16">
        <v>172847</v>
      </c>
      <c r="EL98" s="16">
        <v>13.112350174480351</v>
      </c>
      <c r="EM98">
        <v>1199</v>
      </c>
      <c r="EN98" s="16">
        <v>15721.707859201941</v>
      </c>
      <c r="EO98">
        <f>DD98+DE98</f>
        <v>13</v>
      </c>
      <c r="EP98" s="16">
        <f>EN98/EO98</f>
        <v>1209.362143015534</v>
      </c>
    </row>
    <row r="99" spans="1:146" x14ac:dyDescent="0.25">
      <c r="A99">
        <v>2015</v>
      </c>
      <c r="B99">
        <v>137</v>
      </c>
      <c r="C99" t="s">
        <v>483</v>
      </c>
      <c r="D99" t="s">
        <v>575</v>
      </c>
      <c r="E99" t="s">
        <v>576</v>
      </c>
      <c r="F99" t="s">
        <v>576</v>
      </c>
      <c r="G99" t="s">
        <v>145</v>
      </c>
      <c r="I99" t="s">
        <v>577</v>
      </c>
      <c r="J99" t="s">
        <v>578</v>
      </c>
      <c r="K99">
        <v>98926</v>
      </c>
      <c r="L99" t="s">
        <v>579</v>
      </c>
      <c r="N99" t="s">
        <v>151</v>
      </c>
      <c r="P99" t="s">
        <v>152</v>
      </c>
      <c r="Q99" t="s">
        <v>207</v>
      </c>
      <c r="R99" t="s">
        <v>208</v>
      </c>
      <c r="T99" t="s">
        <v>155</v>
      </c>
      <c r="U99" t="s">
        <v>156</v>
      </c>
      <c r="V99" t="s">
        <v>157</v>
      </c>
      <c r="W99" t="s">
        <v>169</v>
      </c>
      <c r="X99" t="s">
        <v>226</v>
      </c>
      <c r="Y99">
        <v>5</v>
      </c>
      <c r="Z99">
        <v>2</v>
      </c>
      <c r="AA99">
        <v>4</v>
      </c>
      <c r="AB99">
        <v>3</v>
      </c>
      <c r="AC99" t="s">
        <v>236</v>
      </c>
      <c r="AD99" t="s">
        <v>236</v>
      </c>
      <c r="AJ99">
        <v>9</v>
      </c>
      <c r="AR99" t="s">
        <v>227</v>
      </c>
      <c r="AT99" t="s">
        <v>228</v>
      </c>
      <c r="AU99" t="s">
        <v>580</v>
      </c>
      <c r="BH99" s="12">
        <v>60681</v>
      </c>
      <c r="BJ99" s="12">
        <v>60681</v>
      </c>
      <c r="BK99" s="12">
        <v>0</v>
      </c>
      <c r="BS99" s="12">
        <v>0</v>
      </c>
      <c r="BT99" s="12">
        <v>0</v>
      </c>
      <c r="BU99" s="12">
        <v>60681</v>
      </c>
      <c r="BV99" s="12">
        <v>0</v>
      </c>
      <c r="BW99" s="12" t="s">
        <v>210</v>
      </c>
      <c r="BX99" t="s">
        <v>576</v>
      </c>
      <c r="BY99" t="s">
        <v>157</v>
      </c>
      <c r="BZ99">
        <v>38</v>
      </c>
      <c r="CA99">
        <v>20</v>
      </c>
      <c r="CB99">
        <v>19</v>
      </c>
      <c r="CC99">
        <v>4</v>
      </c>
      <c r="CF99">
        <v>2</v>
      </c>
      <c r="CG99">
        <v>1</v>
      </c>
      <c r="CH99">
        <v>17</v>
      </c>
      <c r="CI99">
        <v>15</v>
      </c>
      <c r="CJ99">
        <v>19</v>
      </c>
      <c r="CK99">
        <v>3936</v>
      </c>
      <c r="CM99">
        <v>2707</v>
      </c>
      <c r="CN99">
        <v>324</v>
      </c>
      <c r="CO99">
        <v>905</v>
      </c>
      <c r="CP99">
        <v>1632</v>
      </c>
      <c r="CR99">
        <v>588</v>
      </c>
      <c r="CS99">
        <v>162</v>
      </c>
      <c r="CT99">
        <v>882</v>
      </c>
      <c r="CU99">
        <v>34</v>
      </c>
      <c r="CV99">
        <v>18</v>
      </c>
      <c r="CW99">
        <v>1</v>
      </c>
      <c r="CZ99">
        <v>1</v>
      </c>
      <c r="DC99">
        <v>0</v>
      </c>
      <c r="DD99">
        <v>14</v>
      </c>
      <c r="DF99">
        <v>1</v>
      </c>
      <c r="DG99">
        <v>1</v>
      </c>
      <c r="DH99" s="13">
        <v>0.77777777777777779</v>
      </c>
      <c r="DI99">
        <v>1598</v>
      </c>
      <c r="DJ99">
        <v>1584</v>
      </c>
      <c r="DK99">
        <v>1485</v>
      </c>
      <c r="DL99">
        <v>1471</v>
      </c>
      <c r="DM99">
        <v>32</v>
      </c>
      <c r="DN99">
        <v>19</v>
      </c>
      <c r="DO99">
        <v>13</v>
      </c>
      <c r="DP99">
        <v>3</v>
      </c>
      <c r="DQ99">
        <v>1</v>
      </c>
      <c r="DR99">
        <v>15</v>
      </c>
      <c r="DV99">
        <v>5</v>
      </c>
      <c r="DY99">
        <v>14</v>
      </c>
      <c r="EC99">
        <v>19</v>
      </c>
      <c r="ED99" t="s">
        <v>170</v>
      </c>
      <c r="EE99">
        <v>1</v>
      </c>
      <c r="EF99">
        <v>15</v>
      </c>
      <c r="EI99" s="13"/>
      <c r="EJ99">
        <v>1632</v>
      </c>
      <c r="EK99" s="16">
        <v>60681</v>
      </c>
      <c r="EL99" s="16">
        <v>37.181985294117645</v>
      </c>
      <c r="EM99">
        <v>1485</v>
      </c>
      <c r="EN99" s="16">
        <v>55215.248161764706</v>
      </c>
      <c r="EO99">
        <f>DD99+DE99</f>
        <v>14</v>
      </c>
      <c r="EP99" s="16">
        <f>EN99/EO99</f>
        <v>3943.9462972689075</v>
      </c>
    </row>
    <row r="100" spans="1:146" x14ac:dyDescent="0.25">
      <c r="A100">
        <v>2015</v>
      </c>
      <c r="B100">
        <v>138</v>
      </c>
      <c r="C100" t="s">
        <v>483</v>
      </c>
      <c r="D100" t="s">
        <v>575</v>
      </c>
      <c r="E100" t="s">
        <v>581</v>
      </c>
      <c r="F100" t="s">
        <v>581</v>
      </c>
      <c r="G100" t="s">
        <v>145</v>
      </c>
      <c r="I100" t="s">
        <v>582</v>
      </c>
      <c r="J100" t="s">
        <v>578</v>
      </c>
      <c r="K100">
        <v>98927</v>
      </c>
      <c r="L100" t="s">
        <v>579</v>
      </c>
      <c r="N100" t="s">
        <v>151</v>
      </c>
      <c r="P100" t="s">
        <v>152</v>
      </c>
      <c r="Q100" t="s">
        <v>207</v>
      </c>
      <c r="R100" t="s">
        <v>208</v>
      </c>
      <c r="T100" t="s">
        <v>155</v>
      </c>
      <c r="U100" t="s">
        <v>211</v>
      </c>
      <c r="V100" t="s">
        <v>212</v>
      </c>
      <c r="W100" t="s">
        <v>169</v>
      </c>
      <c r="X100" t="s">
        <v>226</v>
      </c>
      <c r="Y100">
        <v>0</v>
      </c>
      <c r="Z100">
        <v>0</v>
      </c>
      <c r="AA100">
        <v>5</v>
      </c>
      <c r="AB100">
        <v>3</v>
      </c>
      <c r="AC100" t="s">
        <v>236</v>
      </c>
      <c r="AD100" t="s">
        <v>236</v>
      </c>
      <c r="AJ100">
        <v>5</v>
      </c>
      <c r="AR100" t="s">
        <v>227</v>
      </c>
      <c r="AT100" t="s">
        <v>228</v>
      </c>
      <c r="AU100" t="s">
        <v>580</v>
      </c>
      <c r="BH100" s="12">
        <v>182042</v>
      </c>
      <c r="BJ100" s="12">
        <v>182042</v>
      </c>
      <c r="BK100" s="12">
        <v>0</v>
      </c>
      <c r="BS100" s="12">
        <v>0</v>
      </c>
      <c r="BT100" s="12">
        <v>0</v>
      </c>
      <c r="BU100" s="12">
        <v>182042</v>
      </c>
      <c r="BV100" s="12">
        <v>0</v>
      </c>
      <c r="BW100" s="12" t="s">
        <v>210</v>
      </c>
      <c r="BX100" t="s">
        <v>581</v>
      </c>
      <c r="BY100" t="s">
        <v>141</v>
      </c>
      <c r="BZ100">
        <v>23</v>
      </c>
      <c r="CA100">
        <v>20</v>
      </c>
      <c r="CF100">
        <v>1</v>
      </c>
      <c r="CH100">
        <v>22</v>
      </c>
      <c r="CI100">
        <v>20</v>
      </c>
      <c r="CJ100">
        <v>23</v>
      </c>
      <c r="CK100">
        <v>2446</v>
      </c>
      <c r="CN100">
        <v>16</v>
      </c>
      <c r="CO100">
        <v>2430</v>
      </c>
      <c r="CP100">
        <v>2268</v>
      </c>
      <c r="CT100">
        <v>2268</v>
      </c>
      <c r="CU100">
        <v>24</v>
      </c>
      <c r="CV100">
        <v>21</v>
      </c>
      <c r="CZ100">
        <v>2</v>
      </c>
      <c r="DA100">
        <v>3</v>
      </c>
      <c r="DB100">
        <v>1</v>
      </c>
      <c r="DC100">
        <v>4</v>
      </c>
      <c r="DD100">
        <v>15</v>
      </c>
      <c r="DH100" s="13">
        <v>0.7142857142857143</v>
      </c>
      <c r="DI100">
        <v>1736</v>
      </c>
      <c r="DJ100">
        <v>2289</v>
      </c>
      <c r="DK100">
        <v>1222</v>
      </c>
      <c r="DL100">
        <v>1775</v>
      </c>
      <c r="DM100">
        <v>22</v>
      </c>
      <c r="DN100">
        <v>19</v>
      </c>
      <c r="DR100">
        <v>19</v>
      </c>
      <c r="DT100">
        <v>4</v>
      </c>
      <c r="DV100">
        <v>1</v>
      </c>
      <c r="DX100">
        <v>1</v>
      </c>
      <c r="EB100">
        <v>13</v>
      </c>
      <c r="EC100">
        <v>19</v>
      </c>
      <c r="EF100">
        <v>19</v>
      </c>
      <c r="EI100" s="13"/>
      <c r="EJ100">
        <v>2268</v>
      </c>
      <c r="EK100" s="16">
        <v>182042</v>
      </c>
      <c r="EL100" s="16">
        <v>80.26543209876543</v>
      </c>
      <c r="EM100">
        <v>1222</v>
      </c>
      <c r="EN100" s="16">
        <v>98084.358024691363</v>
      </c>
      <c r="EO100">
        <f>DD100+DE100</f>
        <v>15</v>
      </c>
      <c r="EP100" s="16">
        <f>EN100/EO100</f>
        <v>6538.9572016460907</v>
      </c>
    </row>
    <row r="101" spans="1:146" x14ac:dyDescent="0.25">
      <c r="A101">
        <v>2015</v>
      </c>
      <c r="B101">
        <v>159</v>
      </c>
      <c r="C101" t="s">
        <v>483</v>
      </c>
      <c r="D101" t="s">
        <v>492</v>
      </c>
      <c r="E101" t="s">
        <v>589</v>
      </c>
      <c r="F101" t="s">
        <v>590</v>
      </c>
      <c r="H101">
        <v>531728</v>
      </c>
      <c r="I101" t="s">
        <v>591</v>
      </c>
      <c r="J101" t="s">
        <v>488</v>
      </c>
      <c r="K101">
        <v>98801</v>
      </c>
      <c r="L101" t="s">
        <v>163</v>
      </c>
      <c r="N101" t="s">
        <v>164</v>
      </c>
      <c r="O101" t="s">
        <v>165</v>
      </c>
      <c r="P101" t="s">
        <v>210</v>
      </c>
      <c r="Q101" t="s">
        <v>166</v>
      </c>
      <c r="R101" t="s">
        <v>248</v>
      </c>
      <c r="S101" t="s">
        <v>210</v>
      </c>
      <c r="V101" t="s">
        <v>257</v>
      </c>
      <c r="W101" t="s">
        <v>175</v>
      </c>
      <c r="Y101">
        <v>0</v>
      </c>
      <c r="Z101">
        <v>0</v>
      </c>
      <c r="AA101">
        <v>15</v>
      </c>
      <c r="AB101">
        <v>15</v>
      </c>
      <c r="AC101" t="s">
        <v>236</v>
      </c>
      <c r="AD101" t="s">
        <v>236</v>
      </c>
      <c r="AE101" t="s">
        <v>236</v>
      </c>
      <c r="AF101" t="s">
        <v>236</v>
      </c>
      <c r="AG101" t="s">
        <v>236</v>
      </c>
      <c r="AH101" t="s">
        <v>236</v>
      </c>
      <c r="AI101" t="s">
        <v>569</v>
      </c>
      <c r="AJ101">
        <v>15</v>
      </c>
      <c r="AP101" t="s">
        <v>236</v>
      </c>
      <c r="AQ101" t="s">
        <v>569</v>
      </c>
      <c r="AR101" t="s">
        <v>159</v>
      </c>
      <c r="AS101" t="s">
        <v>210</v>
      </c>
      <c r="AV101" s="12">
        <v>36447</v>
      </c>
      <c r="BI101" s="12">
        <v>6500</v>
      </c>
      <c r="BJ101" s="12">
        <v>42947</v>
      </c>
      <c r="BK101" s="12">
        <v>36447</v>
      </c>
      <c r="BS101" s="12">
        <v>0</v>
      </c>
      <c r="BT101" s="12">
        <v>0</v>
      </c>
      <c r="BU101" s="12">
        <v>42947</v>
      </c>
      <c r="BV101" s="12">
        <v>36447</v>
      </c>
      <c r="BW101" s="12"/>
      <c r="BX101" t="s">
        <v>590</v>
      </c>
      <c r="BY101" t="s">
        <v>259</v>
      </c>
      <c r="BZ101">
        <v>5</v>
      </c>
      <c r="CA101">
        <v>5</v>
      </c>
      <c r="CF101">
        <v>1</v>
      </c>
      <c r="CG101">
        <v>1</v>
      </c>
      <c r="CH101">
        <v>4</v>
      </c>
      <c r="CI101">
        <v>4</v>
      </c>
      <c r="CJ101">
        <v>5</v>
      </c>
      <c r="CK101">
        <v>1713</v>
      </c>
      <c r="CN101">
        <v>365</v>
      </c>
      <c r="CO101">
        <v>1348</v>
      </c>
      <c r="CP101">
        <v>1713</v>
      </c>
      <c r="CS101">
        <v>365</v>
      </c>
      <c r="CT101">
        <v>1348</v>
      </c>
      <c r="DC101">
        <v>0</v>
      </c>
      <c r="DH101" s="13" t="e">
        <v>#DIV/0!</v>
      </c>
      <c r="DM101">
        <v>3</v>
      </c>
      <c r="DN101">
        <v>3</v>
      </c>
      <c r="DR101">
        <v>3</v>
      </c>
      <c r="DT101">
        <v>2</v>
      </c>
      <c r="EB101">
        <v>1</v>
      </c>
      <c r="EI101" s="13"/>
      <c r="EJ101">
        <v>1713</v>
      </c>
      <c r="EK101" s="16">
        <v>42947</v>
      </c>
      <c r="EL101" s="16">
        <v>25.071220081727962</v>
      </c>
      <c r="EM101">
        <v>0</v>
      </c>
      <c r="EN101" s="16">
        <v>0</v>
      </c>
      <c r="EO101">
        <f>DD101+DE101</f>
        <v>0</v>
      </c>
      <c r="EP101" s="16" t="e">
        <f>EN101/EO101</f>
        <v>#DIV/0!</v>
      </c>
    </row>
    <row r="102" spans="1:146" x14ac:dyDescent="0.25">
      <c r="A102">
        <v>2015</v>
      </c>
      <c r="B102">
        <v>132</v>
      </c>
      <c r="C102" t="s">
        <v>483</v>
      </c>
      <c r="D102" t="s">
        <v>502</v>
      </c>
      <c r="E102" t="s">
        <v>592</v>
      </c>
      <c r="F102" t="s">
        <v>593</v>
      </c>
      <c r="G102" t="s">
        <v>145</v>
      </c>
      <c r="I102" t="s">
        <v>506</v>
      </c>
      <c r="J102" t="s">
        <v>488</v>
      </c>
      <c r="K102">
        <v>98801</v>
      </c>
      <c r="L102" t="s">
        <v>163</v>
      </c>
      <c r="N102" t="s">
        <v>151</v>
      </c>
      <c r="P102" t="s">
        <v>210</v>
      </c>
      <c r="Q102" t="s">
        <v>166</v>
      </c>
      <c r="R102" t="s">
        <v>174</v>
      </c>
      <c r="T102" t="s">
        <v>155</v>
      </c>
      <c r="U102" t="s">
        <v>156</v>
      </c>
      <c r="V102" t="s">
        <v>157</v>
      </c>
      <c r="W102" t="s">
        <v>175</v>
      </c>
      <c r="AA102">
        <v>6</v>
      </c>
      <c r="AB102">
        <v>4</v>
      </c>
      <c r="AJ102">
        <v>6</v>
      </c>
      <c r="AP102" t="s">
        <v>236</v>
      </c>
      <c r="AR102" t="s">
        <v>159</v>
      </c>
      <c r="AS102" t="s">
        <v>152</v>
      </c>
      <c r="AV102" s="12">
        <v>3477</v>
      </c>
      <c r="BB102" s="12">
        <v>1459</v>
      </c>
      <c r="BJ102" s="12">
        <v>4936</v>
      </c>
      <c r="BK102" s="12">
        <v>4936</v>
      </c>
      <c r="BS102" s="12">
        <v>0</v>
      </c>
      <c r="BT102" s="12">
        <v>0</v>
      </c>
      <c r="BU102" s="12">
        <v>4936</v>
      </c>
      <c r="BV102" s="12">
        <v>4936</v>
      </c>
      <c r="BW102" s="12"/>
      <c r="BX102" t="s">
        <v>593</v>
      </c>
      <c r="BY102" t="s">
        <v>157</v>
      </c>
      <c r="BZ102">
        <v>14</v>
      </c>
      <c r="CA102">
        <v>8</v>
      </c>
      <c r="CB102">
        <v>5</v>
      </c>
      <c r="CC102">
        <v>1</v>
      </c>
      <c r="CF102">
        <v>1</v>
      </c>
      <c r="CG102">
        <v>1</v>
      </c>
      <c r="CH102">
        <v>8</v>
      </c>
      <c r="CI102">
        <v>6</v>
      </c>
      <c r="CJ102">
        <v>9</v>
      </c>
      <c r="CK102">
        <v>3821</v>
      </c>
      <c r="CM102">
        <v>1825</v>
      </c>
      <c r="CN102">
        <v>283</v>
      </c>
      <c r="CO102">
        <v>1713</v>
      </c>
      <c r="CP102">
        <v>1998</v>
      </c>
      <c r="CR102">
        <v>365</v>
      </c>
      <c r="CS102">
        <v>283</v>
      </c>
      <c r="CT102">
        <v>1350</v>
      </c>
      <c r="CU102">
        <v>7</v>
      </c>
      <c r="CV102">
        <v>3</v>
      </c>
      <c r="DC102">
        <v>0</v>
      </c>
      <c r="DD102">
        <v>3</v>
      </c>
      <c r="DH102" s="13">
        <v>1</v>
      </c>
      <c r="DI102">
        <v>672</v>
      </c>
      <c r="DJ102">
        <v>488</v>
      </c>
      <c r="DK102">
        <v>672</v>
      </c>
      <c r="DL102">
        <v>488</v>
      </c>
      <c r="DM102">
        <v>13</v>
      </c>
      <c r="DN102">
        <v>7</v>
      </c>
      <c r="DO102">
        <v>5</v>
      </c>
      <c r="DP102">
        <v>1</v>
      </c>
      <c r="DQ102">
        <v>1</v>
      </c>
      <c r="DR102">
        <v>5</v>
      </c>
      <c r="DT102">
        <v>1</v>
      </c>
      <c r="DV102">
        <v>3</v>
      </c>
      <c r="DY102">
        <v>3</v>
      </c>
      <c r="EI102" s="13"/>
      <c r="EJ102">
        <v>1998</v>
      </c>
      <c r="EK102" s="16">
        <v>4936</v>
      </c>
      <c r="EL102" s="16">
        <v>2.4704704704704703</v>
      </c>
      <c r="EM102">
        <v>672</v>
      </c>
      <c r="EN102" s="16">
        <v>1660.1561561561562</v>
      </c>
      <c r="EO102">
        <f>DD102+DE102</f>
        <v>3</v>
      </c>
      <c r="EP102" s="16">
        <f>EN102/EO102</f>
        <v>553.38538538538535</v>
      </c>
    </row>
    <row r="103" spans="1:146" x14ac:dyDescent="0.25">
      <c r="A103">
        <v>2015</v>
      </c>
      <c r="B103">
        <v>131</v>
      </c>
      <c r="C103" t="s">
        <v>483</v>
      </c>
      <c r="D103" t="s">
        <v>502</v>
      </c>
      <c r="E103" t="s">
        <v>592</v>
      </c>
      <c r="F103" t="s">
        <v>594</v>
      </c>
      <c r="G103" t="s">
        <v>145</v>
      </c>
      <c r="I103" t="s">
        <v>506</v>
      </c>
      <c r="J103" t="s">
        <v>488</v>
      </c>
      <c r="K103">
        <v>98801</v>
      </c>
      <c r="L103" t="s">
        <v>163</v>
      </c>
      <c r="N103" t="s">
        <v>151</v>
      </c>
      <c r="P103" t="s">
        <v>210</v>
      </c>
      <c r="Q103" t="s">
        <v>166</v>
      </c>
      <c r="R103" t="s">
        <v>174</v>
      </c>
      <c r="T103" t="s">
        <v>155</v>
      </c>
      <c r="U103" t="s">
        <v>211</v>
      </c>
      <c r="V103" t="s">
        <v>212</v>
      </c>
      <c r="W103" t="s">
        <v>175</v>
      </c>
      <c r="Y103">
        <v>5</v>
      </c>
      <c r="Z103">
        <v>1</v>
      </c>
      <c r="AA103">
        <v>3</v>
      </c>
      <c r="AB103">
        <v>3</v>
      </c>
      <c r="AJ103">
        <v>8</v>
      </c>
      <c r="AR103" t="s">
        <v>159</v>
      </c>
      <c r="AV103" s="12">
        <v>10432</v>
      </c>
      <c r="BB103" s="12">
        <v>4377</v>
      </c>
      <c r="BJ103" s="12">
        <v>14809</v>
      </c>
      <c r="BK103" s="12">
        <v>14809</v>
      </c>
      <c r="BS103" s="12">
        <v>0</v>
      </c>
      <c r="BT103" s="12">
        <v>0</v>
      </c>
      <c r="BU103" s="12">
        <v>14809</v>
      </c>
      <c r="BV103" s="12">
        <v>14809</v>
      </c>
      <c r="BW103" s="12"/>
      <c r="BX103" t="s">
        <v>594</v>
      </c>
      <c r="BY103" t="s">
        <v>141</v>
      </c>
      <c r="BZ103">
        <v>7</v>
      </c>
      <c r="CA103">
        <v>7</v>
      </c>
      <c r="CH103">
        <v>7</v>
      </c>
      <c r="CI103">
        <v>7</v>
      </c>
      <c r="CJ103">
        <v>7</v>
      </c>
      <c r="CK103">
        <v>1485</v>
      </c>
      <c r="CO103">
        <v>1485</v>
      </c>
      <c r="CP103">
        <v>1485</v>
      </c>
      <c r="CT103">
        <v>1485</v>
      </c>
      <c r="CU103">
        <v>6</v>
      </c>
      <c r="CV103">
        <v>6</v>
      </c>
      <c r="CZ103">
        <v>1</v>
      </c>
      <c r="DA103">
        <v>1</v>
      </c>
      <c r="DC103">
        <v>1</v>
      </c>
      <c r="DD103">
        <v>2</v>
      </c>
      <c r="DF103">
        <v>2</v>
      </c>
      <c r="DH103" s="13">
        <v>0.33333333333333331</v>
      </c>
      <c r="DI103">
        <v>2687</v>
      </c>
      <c r="DJ103">
        <v>1426</v>
      </c>
      <c r="DK103">
        <v>1060</v>
      </c>
      <c r="DL103">
        <v>730</v>
      </c>
      <c r="DM103">
        <v>1</v>
      </c>
      <c r="DN103">
        <v>1</v>
      </c>
      <c r="DR103">
        <v>1</v>
      </c>
      <c r="DV103">
        <v>1</v>
      </c>
      <c r="EG103">
        <v>7</v>
      </c>
      <c r="EH103">
        <v>1</v>
      </c>
      <c r="EI103" s="13">
        <v>0.14285714285714299</v>
      </c>
      <c r="EJ103">
        <v>1485</v>
      </c>
      <c r="EK103" s="16">
        <v>14809</v>
      </c>
      <c r="EL103" s="16">
        <v>9.972390572390573</v>
      </c>
      <c r="EM103">
        <v>1060</v>
      </c>
      <c r="EN103" s="16">
        <v>10570.734006734008</v>
      </c>
      <c r="EO103">
        <f>DD103+DE103</f>
        <v>2</v>
      </c>
      <c r="EP103" s="16">
        <f>EN103/EO103</f>
        <v>5285.3670033670041</v>
      </c>
    </row>
    <row r="104" spans="1:146" x14ac:dyDescent="0.25">
      <c r="A104">
        <v>2015</v>
      </c>
      <c r="B104">
        <v>162</v>
      </c>
      <c r="C104" t="s">
        <v>483</v>
      </c>
      <c r="D104" t="s">
        <v>623</v>
      </c>
      <c r="E104" t="s">
        <v>343</v>
      </c>
      <c r="F104" t="s">
        <v>624</v>
      </c>
      <c r="G104" t="s">
        <v>145</v>
      </c>
      <c r="H104">
        <v>531728</v>
      </c>
      <c r="I104" t="s">
        <v>625</v>
      </c>
      <c r="J104" t="s">
        <v>488</v>
      </c>
      <c r="K104">
        <v>98801</v>
      </c>
      <c r="L104" t="s">
        <v>163</v>
      </c>
      <c r="N104" t="s">
        <v>496</v>
      </c>
      <c r="O104" t="s">
        <v>198</v>
      </c>
      <c r="P104" t="s">
        <v>152</v>
      </c>
      <c r="Q104" t="s">
        <v>199</v>
      </c>
      <c r="R104" t="s">
        <v>154</v>
      </c>
      <c r="S104" t="s">
        <v>210</v>
      </c>
      <c r="T104" t="s">
        <v>168</v>
      </c>
      <c r="V104" t="s">
        <v>343</v>
      </c>
      <c r="W104" t="s">
        <v>158</v>
      </c>
      <c r="Y104">
        <v>7</v>
      </c>
      <c r="Z104">
        <v>3</v>
      </c>
      <c r="AA104">
        <v>6</v>
      </c>
      <c r="AB104">
        <v>4</v>
      </c>
      <c r="AC104" t="s">
        <v>236</v>
      </c>
      <c r="AE104" t="s">
        <v>236</v>
      </c>
      <c r="AF104" t="s">
        <v>236</v>
      </c>
      <c r="AG104" t="s">
        <v>236</v>
      </c>
      <c r="AH104" t="s">
        <v>236</v>
      </c>
      <c r="AI104" t="s">
        <v>236</v>
      </c>
      <c r="AJ104">
        <v>13</v>
      </c>
      <c r="AP104" t="s">
        <v>236</v>
      </c>
      <c r="AR104" t="s">
        <v>159</v>
      </c>
      <c r="AS104" t="s">
        <v>152</v>
      </c>
      <c r="AV104" s="12">
        <v>23963</v>
      </c>
      <c r="BJ104" s="12">
        <v>23963</v>
      </c>
      <c r="BK104" s="12">
        <v>23963</v>
      </c>
      <c r="BS104" s="12">
        <v>0</v>
      </c>
      <c r="BT104" s="12">
        <v>0</v>
      </c>
      <c r="BU104" s="12">
        <v>23963</v>
      </c>
      <c r="BV104" s="12">
        <v>23963</v>
      </c>
      <c r="BW104" s="12"/>
      <c r="BX104" t="s">
        <v>624</v>
      </c>
      <c r="BY104" t="s">
        <v>343</v>
      </c>
      <c r="BZ104">
        <v>29</v>
      </c>
      <c r="CA104">
        <v>16</v>
      </c>
      <c r="CB104">
        <v>17</v>
      </c>
      <c r="CC104">
        <v>5</v>
      </c>
      <c r="CF104">
        <v>1</v>
      </c>
      <c r="CG104">
        <v>1</v>
      </c>
      <c r="CH104">
        <v>11</v>
      </c>
      <c r="CI104">
        <v>10</v>
      </c>
      <c r="CJ104">
        <v>12</v>
      </c>
      <c r="CK104">
        <v>4027</v>
      </c>
      <c r="CM104">
        <v>2684</v>
      </c>
      <c r="CN104">
        <v>276</v>
      </c>
      <c r="CO104">
        <v>1067</v>
      </c>
      <c r="CP104">
        <v>2060</v>
      </c>
      <c r="CR104">
        <v>768</v>
      </c>
      <c r="CS104">
        <v>276</v>
      </c>
      <c r="CT104">
        <v>1016</v>
      </c>
      <c r="CU104">
        <v>23</v>
      </c>
      <c r="CV104">
        <v>16</v>
      </c>
      <c r="CX104">
        <v>1</v>
      </c>
      <c r="CZ104">
        <v>1</v>
      </c>
      <c r="DA104">
        <v>1</v>
      </c>
      <c r="DC104">
        <v>1</v>
      </c>
      <c r="DD104">
        <v>8</v>
      </c>
      <c r="DE104">
        <v>1</v>
      </c>
      <c r="DF104">
        <v>4</v>
      </c>
      <c r="DH104" s="13">
        <v>0.5625</v>
      </c>
      <c r="DI104">
        <v>3050</v>
      </c>
      <c r="DJ104">
        <v>1922</v>
      </c>
      <c r="DK104">
        <v>2383</v>
      </c>
      <c r="DL104">
        <v>1405</v>
      </c>
      <c r="DM104">
        <v>21</v>
      </c>
      <c r="DN104">
        <v>11</v>
      </c>
      <c r="DO104">
        <v>14</v>
      </c>
      <c r="DP104">
        <v>4</v>
      </c>
      <c r="DR104">
        <v>7</v>
      </c>
      <c r="DT104">
        <v>3</v>
      </c>
      <c r="DV104">
        <v>4</v>
      </c>
      <c r="DW104">
        <v>1</v>
      </c>
      <c r="EA104">
        <v>1</v>
      </c>
      <c r="EB104">
        <v>2</v>
      </c>
      <c r="EG104">
        <v>2</v>
      </c>
      <c r="EH104">
        <v>0</v>
      </c>
      <c r="EI104" s="13">
        <v>0</v>
      </c>
      <c r="EJ104">
        <v>2060</v>
      </c>
      <c r="EK104" s="16">
        <v>23963</v>
      </c>
      <c r="EL104" s="16">
        <v>11.632524271844661</v>
      </c>
      <c r="EM104">
        <v>2383</v>
      </c>
      <c r="EN104" s="16">
        <v>27720.305339805825</v>
      </c>
      <c r="EO104">
        <f>DD104+DE104</f>
        <v>9</v>
      </c>
      <c r="EP104" s="16">
        <f>EN104/EO104</f>
        <v>3080.0339266450919</v>
      </c>
    </row>
    <row r="105" spans="1:146" x14ac:dyDescent="0.25">
      <c r="A105">
        <v>2015</v>
      </c>
      <c r="B105">
        <v>163</v>
      </c>
      <c r="C105" t="s">
        <v>483</v>
      </c>
      <c r="D105" t="s">
        <v>623</v>
      </c>
      <c r="E105" t="s">
        <v>629</v>
      </c>
      <c r="F105" t="s">
        <v>630</v>
      </c>
      <c r="G105" t="s">
        <v>145</v>
      </c>
      <c r="H105">
        <v>531728</v>
      </c>
      <c r="I105" t="s">
        <v>625</v>
      </c>
      <c r="J105" t="s">
        <v>488</v>
      </c>
      <c r="K105">
        <v>98801</v>
      </c>
      <c r="L105" t="s">
        <v>163</v>
      </c>
      <c r="N105" t="s">
        <v>197</v>
      </c>
      <c r="O105" t="s">
        <v>198</v>
      </c>
      <c r="P105" t="s">
        <v>152</v>
      </c>
      <c r="Q105" t="s">
        <v>199</v>
      </c>
      <c r="R105" t="s">
        <v>167</v>
      </c>
      <c r="S105" t="s">
        <v>152</v>
      </c>
      <c r="T105" t="s">
        <v>168</v>
      </c>
      <c r="V105" t="s">
        <v>161</v>
      </c>
      <c r="W105" t="s">
        <v>447</v>
      </c>
      <c r="Y105">
        <v>0</v>
      </c>
      <c r="Z105">
        <v>0</v>
      </c>
      <c r="AA105">
        <v>10</v>
      </c>
      <c r="AB105">
        <v>0</v>
      </c>
      <c r="AC105" t="s">
        <v>236</v>
      </c>
      <c r="AD105" t="s">
        <v>236</v>
      </c>
      <c r="AE105" t="s">
        <v>236</v>
      </c>
      <c r="AF105" t="s">
        <v>236</v>
      </c>
      <c r="AG105" t="s">
        <v>236</v>
      </c>
      <c r="AH105" t="s">
        <v>236</v>
      </c>
      <c r="AI105" t="s">
        <v>236</v>
      </c>
      <c r="AJ105">
        <v>10</v>
      </c>
      <c r="AP105" t="s">
        <v>236</v>
      </c>
      <c r="AR105" t="s">
        <v>159</v>
      </c>
      <c r="AS105" t="s">
        <v>152</v>
      </c>
      <c r="AV105" s="12">
        <v>32667</v>
      </c>
      <c r="AW105" s="12">
        <v>5333</v>
      </c>
      <c r="BB105" s="12">
        <v>6000</v>
      </c>
      <c r="BJ105" s="12">
        <v>44000</v>
      </c>
      <c r="BK105" s="12">
        <v>44000</v>
      </c>
      <c r="BS105" s="12">
        <v>0</v>
      </c>
      <c r="BT105" s="12">
        <v>0</v>
      </c>
      <c r="BU105" s="12">
        <v>44000</v>
      </c>
      <c r="BV105" s="12">
        <v>44000</v>
      </c>
      <c r="BW105" s="12"/>
      <c r="BX105" t="s">
        <v>630</v>
      </c>
      <c r="BY105" t="s">
        <v>161</v>
      </c>
      <c r="BZ105">
        <v>64</v>
      </c>
      <c r="CA105">
        <v>64</v>
      </c>
      <c r="CD105">
        <v>2</v>
      </c>
      <c r="CE105">
        <v>2</v>
      </c>
      <c r="CF105">
        <v>9</v>
      </c>
      <c r="CG105">
        <v>9</v>
      </c>
      <c r="CH105">
        <v>53</v>
      </c>
      <c r="CI105">
        <v>53</v>
      </c>
      <c r="CJ105">
        <v>62</v>
      </c>
      <c r="CK105">
        <v>2469</v>
      </c>
      <c r="CL105">
        <v>88</v>
      </c>
      <c r="CN105">
        <v>248</v>
      </c>
      <c r="CO105">
        <v>2133</v>
      </c>
      <c r="CP105">
        <v>2469</v>
      </c>
      <c r="CQ105">
        <v>88</v>
      </c>
      <c r="CS105">
        <v>248</v>
      </c>
      <c r="CT105">
        <v>2133</v>
      </c>
      <c r="CU105">
        <v>46</v>
      </c>
      <c r="CV105">
        <v>46</v>
      </c>
      <c r="CX105">
        <v>2</v>
      </c>
      <c r="CZ105">
        <v>7</v>
      </c>
      <c r="DB105">
        <v>1</v>
      </c>
      <c r="DC105">
        <v>1</v>
      </c>
      <c r="DD105">
        <v>5</v>
      </c>
      <c r="DE105">
        <v>3</v>
      </c>
      <c r="DF105">
        <v>28</v>
      </c>
      <c r="DH105" s="13">
        <v>0.17391304347826086</v>
      </c>
      <c r="DI105">
        <v>2284</v>
      </c>
      <c r="DJ105">
        <v>1853</v>
      </c>
      <c r="DK105">
        <v>523</v>
      </c>
      <c r="DL105">
        <v>257</v>
      </c>
      <c r="DM105">
        <v>52</v>
      </c>
      <c r="DN105">
        <v>52</v>
      </c>
      <c r="DQ105">
        <v>9</v>
      </c>
      <c r="DR105">
        <v>42</v>
      </c>
      <c r="DS105">
        <v>1</v>
      </c>
      <c r="DT105">
        <v>8</v>
      </c>
      <c r="DV105">
        <v>23</v>
      </c>
      <c r="DW105">
        <v>5</v>
      </c>
      <c r="DX105">
        <v>6</v>
      </c>
      <c r="DY105">
        <v>3</v>
      </c>
      <c r="EB105">
        <v>7</v>
      </c>
      <c r="EG105">
        <v>5</v>
      </c>
      <c r="EH105">
        <v>1</v>
      </c>
      <c r="EI105" s="13">
        <v>0.2</v>
      </c>
      <c r="EJ105">
        <v>2469</v>
      </c>
      <c r="EK105" s="16">
        <v>44000</v>
      </c>
      <c r="EL105" s="16">
        <v>17.820980153908465</v>
      </c>
      <c r="EM105">
        <v>523</v>
      </c>
      <c r="EN105" s="16">
        <v>9320.3726204941267</v>
      </c>
      <c r="EO105">
        <f>DD105+DE105</f>
        <v>8</v>
      </c>
      <c r="EP105" s="16">
        <f>EN105/EO105</f>
        <v>1165.0465775617658</v>
      </c>
    </row>
    <row r="106" spans="1:146" x14ac:dyDescent="0.25">
      <c r="A106">
        <v>2015</v>
      </c>
      <c r="B106">
        <v>181</v>
      </c>
      <c r="C106" t="s">
        <v>635</v>
      </c>
      <c r="D106" t="s">
        <v>641</v>
      </c>
      <c r="E106" t="s">
        <v>642</v>
      </c>
      <c r="F106" t="s">
        <v>643</v>
      </c>
      <c r="G106" t="s">
        <v>145</v>
      </c>
      <c r="H106">
        <v>539009</v>
      </c>
      <c r="I106" t="s">
        <v>644</v>
      </c>
      <c r="J106" t="s">
        <v>645</v>
      </c>
      <c r="K106">
        <v>98363</v>
      </c>
      <c r="L106" t="s">
        <v>163</v>
      </c>
      <c r="N106" t="s">
        <v>164</v>
      </c>
      <c r="O106" t="s">
        <v>198</v>
      </c>
      <c r="P106" t="s">
        <v>152</v>
      </c>
      <c r="Q106" t="s">
        <v>199</v>
      </c>
      <c r="R106" t="s">
        <v>167</v>
      </c>
      <c r="S106" t="s">
        <v>152</v>
      </c>
      <c r="T106" t="s">
        <v>168</v>
      </c>
      <c r="V106" t="s">
        <v>161</v>
      </c>
      <c r="W106" t="s">
        <v>158</v>
      </c>
      <c r="Y106">
        <v>16</v>
      </c>
      <c r="Z106">
        <v>4</v>
      </c>
      <c r="AA106">
        <v>0</v>
      </c>
      <c r="AB106">
        <v>0</v>
      </c>
      <c r="AI106" t="s">
        <v>236</v>
      </c>
      <c r="AJ106">
        <v>16</v>
      </c>
      <c r="AP106" t="s">
        <v>236</v>
      </c>
      <c r="AQ106" t="s">
        <v>236</v>
      </c>
      <c r="AR106" t="s">
        <v>159</v>
      </c>
      <c r="AS106" t="s">
        <v>210</v>
      </c>
      <c r="AV106" s="12">
        <v>23800</v>
      </c>
      <c r="BF106" s="12">
        <v>4673.6099999999997</v>
      </c>
      <c r="BJ106" s="12">
        <v>28473.61</v>
      </c>
      <c r="BK106" s="12">
        <v>23800</v>
      </c>
      <c r="BS106" s="12">
        <v>0</v>
      </c>
      <c r="BT106" s="12">
        <v>0</v>
      </c>
      <c r="BU106" s="12">
        <v>28473.61</v>
      </c>
      <c r="BV106" s="12">
        <v>23800</v>
      </c>
      <c r="BW106" s="12"/>
      <c r="BX106" t="s">
        <v>643</v>
      </c>
      <c r="BY106" t="s">
        <v>161</v>
      </c>
      <c r="BZ106">
        <v>126</v>
      </c>
      <c r="CA106">
        <v>36</v>
      </c>
      <c r="CB106">
        <v>123</v>
      </c>
      <c r="CC106">
        <v>34</v>
      </c>
      <c r="CD106">
        <v>1</v>
      </c>
      <c r="CE106">
        <v>1</v>
      </c>
      <c r="CH106">
        <v>2</v>
      </c>
      <c r="CI106">
        <v>1</v>
      </c>
      <c r="CJ106">
        <v>2</v>
      </c>
      <c r="CK106">
        <v>4244</v>
      </c>
      <c r="CL106">
        <v>13</v>
      </c>
      <c r="CM106">
        <v>4105</v>
      </c>
      <c r="CO106">
        <v>126</v>
      </c>
      <c r="CP106">
        <v>1334</v>
      </c>
      <c r="CQ106">
        <v>13</v>
      </c>
      <c r="CR106">
        <v>1258</v>
      </c>
      <c r="CT106">
        <v>63</v>
      </c>
      <c r="CU106">
        <v>114</v>
      </c>
      <c r="CV106">
        <v>32</v>
      </c>
      <c r="CX106">
        <v>6</v>
      </c>
      <c r="CZ106">
        <v>10</v>
      </c>
      <c r="DC106">
        <v>0</v>
      </c>
      <c r="DD106">
        <v>9</v>
      </c>
      <c r="DF106">
        <v>6</v>
      </c>
      <c r="DG106">
        <v>1</v>
      </c>
      <c r="DH106" s="13">
        <v>0.28125</v>
      </c>
      <c r="DI106">
        <v>1431</v>
      </c>
      <c r="DJ106">
        <v>1316</v>
      </c>
      <c r="DK106">
        <v>889</v>
      </c>
      <c r="DL106">
        <v>774</v>
      </c>
      <c r="DM106">
        <v>119</v>
      </c>
      <c r="DN106">
        <v>32</v>
      </c>
      <c r="DO106">
        <v>117</v>
      </c>
      <c r="DP106">
        <v>31</v>
      </c>
      <c r="DR106">
        <v>1</v>
      </c>
      <c r="DT106">
        <v>6</v>
      </c>
      <c r="DV106">
        <v>14</v>
      </c>
      <c r="EB106">
        <v>12</v>
      </c>
      <c r="EC106">
        <v>2</v>
      </c>
      <c r="ED106" t="s">
        <v>308</v>
      </c>
      <c r="EG106">
        <v>16</v>
      </c>
      <c r="EH106">
        <v>1</v>
      </c>
      <c r="EI106" s="13">
        <v>6.25E-2</v>
      </c>
      <c r="EJ106">
        <v>1334</v>
      </c>
      <c r="EK106" s="16">
        <v>28473.61</v>
      </c>
      <c r="EL106" s="16">
        <v>21.344535232383809</v>
      </c>
      <c r="EM106">
        <v>889</v>
      </c>
      <c r="EN106" s="16">
        <v>18975.291821589206</v>
      </c>
      <c r="EO106">
        <f>DD106+DE106</f>
        <v>9</v>
      </c>
      <c r="EP106" s="16">
        <f>EN106/EO106</f>
        <v>2108.365757954356</v>
      </c>
    </row>
    <row r="107" spans="1:146" x14ac:dyDescent="0.25">
      <c r="A107">
        <v>2015</v>
      </c>
      <c r="B107">
        <v>184</v>
      </c>
      <c r="C107" t="s">
        <v>635</v>
      </c>
      <c r="D107" t="s">
        <v>641</v>
      </c>
      <c r="E107" t="s">
        <v>670</v>
      </c>
      <c r="F107" t="s">
        <v>671</v>
      </c>
      <c r="G107" t="s">
        <v>145</v>
      </c>
      <c r="H107">
        <v>539009</v>
      </c>
      <c r="I107" t="s">
        <v>644</v>
      </c>
      <c r="J107" t="s">
        <v>645</v>
      </c>
      <c r="K107">
        <v>98362</v>
      </c>
      <c r="L107" t="s">
        <v>163</v>
      </c>
      <c r="N107" t="s">
        <v>164</v>
      </c>
      <c r="O107" t="s">
        <v>198</v>
      </c>
      <c r="P107" t="s">
        <v>210</v>
      </c>
      <c r="Q107" t="s">
        <v>256</v>
      </c>
      <c r="R107" t="s">
        <v>248</v>
      </c>
      <c r="S107" t="s">
        <v>210</v>
      </c>
      <c r="V107" t="s">
        <v>257</v>
      </c>
      <c r="W107" t="s">
        <v>158</v>
      </c>
      <c r="Y107">
        <v>29</v>
      </c>
      <c r="Z107">
        <v>8</v>
      </c>
      <c r="AA107">
        <v>0</v>
      </c>
      <c r="AB107">
        <v>0</v>
      </c>
      <c r="AI107" t="s">
        <v>661</v>
      </c>
      <c r="AJ107">
        <v>29</v>
      </c>
      <c r="AP107" t="s">
        <v>236</v>
      </c>
      <c r="AQ107" t="s">
        <v>672</v>
      </c>
      <c r="AR107" t="s">
        <v>159</v>
      </c>
      <c r="AS107" t="s">
        <v>152</v>
      </c>
      <c r="BF107" s="12">
        <v>5824.03</v>
      </c>
      <c r="BJ107" s="12">
        <v>5824.03</v>
      </c>
      <c r="BK107" s="12">
        <v>0</v>
      </c>
      <c r="BS107" s="12">
        <v>0</v>
      </c>
      <c r="BT107" s="12">
        <v>0</v>
      </c>
      <c r="BU107" s="12">
        <v>5824.03</v>
      </c>
      <c r="BV107" s="12">
        <v>0</v>
      </c>
      <c r="BW107" s="12"/>
      <c r="BX107" t="s">
        <v>671</v>
      </c>
      <c r="BY107" t="s">
        <v>259</v>
      </c>
      <c r="BZ107">
        <v>34</v>
      </c>
      <c r="CA107">
        <v>9</v>
      </c>
      <c r="CB107">
        <v>33</v>
      </c>
      <c r="CC107">
        <v>8</v>
      </c>
      <c r="CD107">
        <v>1</v>
      </c>
      <c r="CE107">
        <v>1</v>
      </c>
      <c r="CJ107">
        <v>0</v>
      </c>
      <c r="CK107">
        <v>11536</v>
      </c>
      <c r="CL107">
        <v>365</v>
      </c>
      <c r="CM107">
        <v>11171</v>
      </c>
      <c r="CP107">
        <v>2863</v>
      </c>
      <c r="CQ107">
        <v>365</v>
      </c>
      <c r="CR107">
        <v>2498</v>
      </c>
      <c r="CU107">
        <v>3</v>
      </c>
      <c r="CV107">
        <v>1</v>
      </c>
      <c r="DC107">
        <v>0</v>
      </c>
      <c r="DD107">
        <v>1</v>
      </c>
      <c r="DH107" s="13">
        <v>1</v>
      </c>
      <c r="DI107">
        <v>154</v>
      </c>
      <c r="DJ107">
        <v>33</v>
      </c>
      <c r="DK107">
        <v>154</v>
      </c>
      <c r="DL107">
        <v>33</v>
      </c>
      <c r="DM107">
        <v>2</v>
      </c>
      <c r="DN107">
        <v>1</v>
      </c>
      <c r="DO107">
        <v>2</v>
      </c>
      <c r="DP107">
        <v>1</v>
      </c>
      <c r="DT107">
        <v>1</v>
      </c>
      <c r="EI107" s="13"/>
      <c r="EJ107">
        <v>2863</v>
      </c>
      <c r="EK107" s="16">
        <v>5824.03</v>
      </c>
      <c r="EL107" s="16">
        <v>2.0342403073698918</v>
      </c>
      <c r="EM107">
        <v>154</v>
      </c>
      <c r="EN107" s="16">
        <v>313.27300733496332</v>
      </c>
      <c r="EO107">
        <f>DD107+DE107</f>
        <v>1</v>
      </c>
      <c r="EP107" s="16">
        <f>EN107/EO107</f>
        <v>313.27300733496332</v>
      </c>
    </row>
    <row r="108" spans="1:146" x14ac:dyDescent="0.25">
      <c r="A108">
        <v>2015</v>
      </c>
      <c r="B108">
        <v>187</v>
      </c>
      <c r="C108" t="s">
        <v>635</v>
      </c>
      <c r="D108" t="s">
        <v>641</v>
      </c>
      <c r="E108" t="s">
        <v>203</v>
      </c>
      <c r="F108" t="s">
        <v>695</v>
      </c>
      <c r="G108" t="s">
        <v>145</v>
      </c>
      <c r="H108">
        <v>539009</v>
      </c>
      <c r="I108" t="s">
        <v>693</v>
      </c>
      <c r="J108" t="s">
        <v>694</v>
      </c>
      <c r="K108">
        <v>98362</v>
      </c>
      <c r="L108" t="s">
        <v>163</v>
      </c>
      <c r="N108" t="s">
        <v>151</v>
      </c>
      <c r="P108" t="s">
        <v>152</v>
      </c>
      <c r="Q108" t="s">
        <v>199</v>
      </c>
      <c r="R108" t="s">
        <v>154</v>
      </c>
      <c r="T108" t="s">
        <v>155</v>
      </c>
      <c r="U108" t="s">
        <v>211</v>
      </c>
      <c r="V108" t="s">
        <v>212</v>
      </c>
      <c r="W108" t="s">
        <v>158</v>
      </c>
      <c r="Y108">
        <v>14</v>
      </c>
      <c r="Z108">
        <v>6</v>
      </c>
      <c r="AJ108">
        <v>14</v>
      </c>
      <c r="AP108" t="s">
        <v>236</v>
      </c>
      <c r="AR108" t="s">
        <v>159</v>
      </c>
      <c r="AV108" s="12">
        <v>20195.47</v>
      </c>
      <c r="BJ108" s="12">
        <v>20195.47</v>
      </c>
      <c r="BK108" s="12">
        <v>20195.47</v>
      </c>
      <c r="BS108" s="12">
        <v>0</v>
      </c>
      <c r="BT108" s="12">
        <v>0</v>
      </c>
      <c r="BU108" s="12">
        <v>20195.47</v>
      </c>
      <c r="BV108" s="12">
        <v>20195.47</v>
      </c>
      <c r="BW108" s="12"/>
      <c r="BX108" t="s">
        <v>695</v>
      </c>
      <c r="BY108" t="s">
        <v>141</v>
      </c>
      <c r="BZ108">
        <v>16</v>
      </c>
      <c r="CA108">
        <v>6</v>
      </c>
      <c r="CB108">
        <v>15</v>
      </c>
      <c r="CC108">
        <v>5</v>
      </c>
      <c r="CH108">
        <v>1</v>
      </c>
      <c r="CI108">
        <v>1</v>
      </c>
      <c r="CJ108">
        <v>1</v>
      </c>
      <c r="CK108">
        <v>1833</v>
      </c>
      <c r="CM108">
        <v>1709</v>
      </c>
      <c r="CO108">
        <v>124</v>
      </c>
      <c r="CP108">
        <v>727</v>
      </c>
      <c r="CR108">
        <v>603</v>
      </c>
      <c r="CT108">
        <v>124</v>
      </c>
      <c r="CU108">
        <v>9</v>
      </c>
      <c r="CV108">
        <v>2</v>
      </c>
      <c r="DC108">
        <v>0</v>
      </c>
      <c r="DD108">
        <v>2</v>
      </c>
      <c r="DH108" s="13">
        <v>1</v>
      </c>
      <c r="DI108">
        <v>659</v>
      </c>
      <c r="DJ108">
        <v>154</v>
      </c>
      <c r="DK108">
        <v>659</v>
      </c>
      <c r="DL108">
        <v>154</v>
      </c>
      <c r="DM108">
        <v>3</v>
      </c>
      <c r="DN108">
        <v>1</v>
      </c>
      <c r="DO108">
        <v>3</v>
      </c>
      <c r="DP108">
        <v>1</v>
      </c>
      <c r="EB108">
        <v>1</v>
      </c>
      <c r="EI108" s="13"/>
      <c r="EJ108">
        <v>727</v>
      </c>
      <c r="EK108" s="16">
        <v>20195.47</v>
      </c>
      <c r="EL108" s="16">
        <v>27.779188445667128</v>
      </c>
      <c r="EM108">
        <v>659</v>
      </c>
      <c r="EN108" s="16">
        <v>18306.485185694637</v>
      </c>
      <c r="EO108">
        <f>DD108+DE108</f>
        <v>2</v>
      </c>
      <c r="EP108" s="16">
        <f>EN108/EO108</f>
        <v>9153.2425928473185</v>
      </c>
    </row>
    <row r="109" spans="1:146" x14ac:dyDescent="0.25">
      <c r="A109">
        <v>2015</v>
      </c>
      <c r="B109">
        <v>188</v>
      </c>
      <c r="C109" t="s">
        <v>635</v>
      </c>
      <c r="D109" t="s">
        <v>641</v>
      </c>
      <c r="E109" t="s">
        <v>696</v>
      </c>
      <c r="F109" t="s">
        <v>697</v>
      </c>
      <c r="G109" t="s">
        <v>145</v>
      </c>
      <c r="H109">
        <v>539009</v>
      </c>
      <c r="I109" t="s">
        <v>698</v>
      </c>
      <c r="J109" t="s">
        <v>645</v>
      </c>
      <c r="K109">
        <v>98363</v>
      </c>
      <c r="L109" t="s">
        <v>163</v>
      </c>
      <c r="N109" t="s">
        <v>164</v>
      </c>
      <c r="O109" t="s">
        <v>198</v>
      </c>
      <c r="P109" t="s">
        <v>200</v>
      </c>
      <c r="Q109" t="s">
        <v>256</v>
      </c>
      <c r="R109" t="s">
        <v>154</v>
      </c>
      <c r="S109" t="s">
        <v>210</v>
      </c>
      <c r="T109" t="s">
        <v>168</v>
      </c>
      <c r="V109" t="s">
        <v>343</v>
      </c>
      <c r="W109" t="s">
        <v>158</v>
      </c>
      <c r="Y109">
        <v>64</v>
      </c>
      <c r="Z109">
        <v>16</v>
      </c>
      <c r="AA109">
        <v>0</v>
      </c>
      <c r="AB109">
        <v>0</v>
      </c>
      <c r="AJ109">
        <v>64</v>
      </c>
      <c r="AP109" t="s">
        <v>236</v>
      </c>
      <c r="AR109" t="s">
        <v>159</v>
      </c>
      <c r="AS109" t="s">
        <v>210</v>
      </c>
      <c r="AX109" s="12">
        <v>33956.42</v>
      </c>
      <c r="BF109" s="12">
        <v>5824.03</v>
      </c>
      <c r="BJ109" s="12">
        <v>39780.449999999997</v>
      </c>
      <c r="BK109" s="12">
        <v>0</v>
      </c>
      <c r="BS109" s="12">
        <v>0</v>
      </c>
      <c r="BT109" s="12">
        <v>0</v>
      </c>
      <c r="BU109" s="12">
        <v>39780.449999999997</v>
      </c>
      <c r="BV109" s="12">
        <v>0</v>
      </c>
      <c r="BW109" s="12" t="s">
        <v>210</v>
      </c>
      <c r="BX109" t="s">
        <v>697</v>
      </c>
      <c r="BY109" t="s">
        <v>343</v>
      </c>
      <c r="BZ109">
        <v>58</v>
      </c>
      <c r="CA109">
        <v>19</v>
      </c>
      <c r="CB109">
        <v>56</v>
      </c>
      <c r="CC109">
        <v>17</v>
      </c>
      <c r="CH109">
        <v>2</v>
      </c>
      <c r="CI109">
        <v>2</v>
      </c>
      <c r="CJ109">
        <v>2</v>
      </c>
      <c r="CK109">
        <v>14201</v>
      </c>
      <c r="CM109">
        <v>13622</v>
      </c>
      <c r="CO109">
        <v>579</v>
      </c>
      <c r="CP109">
        <v>4616</v>
      </c>
      <c r="CR109">
        <v>4037</v>
      </c>
      <c r="CT109">
        <v>579</v>
      </c>
      <c r="CU109">
        <v>25</v>
      </c>
      <c r="CV109">
        <v>8</v>
      </c>
      <c r="CZ109">
        <v>3</v>
      </c>
      <c r="DC109">
        <v>0</v>
      </c>
      <c r="DD109">
        <v>4</v>
      </c>
      <c r="DF109">
        <v>1</v>
      </c>
      <c r="DH109" s="13">
        <v>0.5</v>
      </c>
      <c r="DI109">
        <v>3153</v>
      </c>
      <c r="DJ109">
        <v>1338</v>
      </c>
      <c r="DK109">
        <v>1521</v>
      </c>
      <c r="DL109">
        <v>752</v>
      </c>
      <c r="DM109">
        <v>14</v>
      </c>
      <c r="DN109">
        <v>5</v>
      </c>
      <c r="DO109">
        <v>13</v>
      </c>
      <c r="DP109">
        <v>4</v>
      </c>
      <c r="DR109">
        <v>1</v>
      </c>
      <c r="DT109">
        <v>1</v>
      </c>
      <c r="DV109">
        <v>4</v>
      </c>
      <c r="EG109">
        <v>12</v>
      </c>
      <c r="EH109">
        <v>0</v>
      </c>
      <c r="EI109" s="13">
        <v>0</v>
      </c>
      <c r="EJ109">
        <v>4616</v>
      </c>
      <c r="EK109" s="16">
        <v>39780.449999999997</v>
      </c>
      <c r="EL109" s="16">
        <v>8.6179484402079716</v>
      </c>
      <c r="EM109">
        <v>1521</v>
      </c>
      <c r="EN109" s="16">
        <v>13107.899577556325</v>
      </c>
      <c r="EO109">
        <f>DD109+DE109</f>
        <v>4</v>
      </c>
      <c r="EP109" s="16">
        <f>EN109/EO109</f>
        <v>3276.9748943890813</v>
      </c>
    </row>
    <row r="110" spans="1:146" x14ac:dyDescent="0.25">
      <c r="A110">
        <v>2015</v>
      </c>
      <c r="B110">
        <v>190</v>
      </c>
      <c r="C110" t="s">
        <v>635</v>
      </c>
      <c r="D110" t="s">
        <v>641</v>
      </c>
      <c r="E110" t="s">
        <v>709</v>
      </c>
      <c r="F110" t="s">
        <v>710</v>
      </c>
      <c r="G110" t="s">
        <v>145</v>
      </c>
      <c r="H110">
        <v>539009</v>
      </c>
      <c r="I110" t="s">
        <v>711</v>
      </c>
      <c r="J110" t="s">
        <v>645</v>
      </c>
      <c r="K110">
        <v>98362</v>
      </c>
      <c r="L110" t="s">
        <v>163</v>
      </c>
      <c r="N110" t="s">
        <v>151</v>
      </c>
      <c r="P110" t="s">
        <v>152</v>
      </c>
      <c r="Q110" t="s">
        <v>153</v>
      </c>
      <c r="R110" t="s">
        <v>208</v>
      </c>
      <c r="T110" t="s">
        <v>155</v>
      </c>
      <c r="U110" t="s">
        <v>156</v>
      </c>
      <c r="V110" t="s">
        <v>157</v>
      </c>
      <c r="W110" t="s">
        <v>169</v>
      </c>
      <c r="Y110">
        <v>15</v>
      </c>
      <c r="Z110">
        <v>4</v>
      </c>
      <c r="AA110">
        <v>10</v>
      </c>
      <c r="AB110">
        <v>10</v>
      </c>
      <c r="AJ110">
        <v>25</v>
      </c>
      <c r="AP110" t="s">
        <v>236</v>
      </c>
      <c r="AR110" t="s">
        <v>159</v>
      </c>
      <c r="AS110" t="s">
        <v>152</v>
      </c>
      <c r="BB110" s="12">
        <v>129881</v>
      </c>
      <c r="BC110" s="12">
        <v>362419</v>
      </c>
      <c r="BJ110" s="12">
        <v>492300</v>
      </c>
      <c r="BK110" s="12">
        <v>129881</v>
      </c>
      <c r="BS110" s="12">
        <v>0</v>
      </c>
      <c r="BT110" s="12">
        <v>0</v>
      </c>
      <c r="BU110" s="12">
        <v>492300</v>
      </c>
      <c r="BV110" s="12">
        <v>129881</v>
      </c>
      <c r="BW110" s="12"/>
      <c r="BX110" t="s">
        <v>710</v>
      </c>
      <c r="BY110" t="s">
        <v>157</v>
      </c>
      <c r="BZ110">
        <v>420</v>
      </c>
      <c r="CA110">
        <v>240</v>
      </c>
      <c r="CB110">
        <v>228</v>
      </c>
      <c r="CC110">
        <v>76</v>
      </c>
      <c r="CD110">
        <v>6</v>
      </c>
      <c r="CE110">
        <v>3</v>
      </c>
      <c r="CF110">
        <v>24</v>
      </c>
      <c r="CG110">
        <v>15</v>
      </c>
      <c r="CH110">
        <v>162</v>
      </c>
      <c r="CI110">
        <v>146</v>
      </c>
      <c r="CJ110">
        <v>186</v>
      </c>
      <c r="CK110">
        <v>37811</v>
      </c>
      <c r="CL110">
        <v>747</v>
      </c>
      <c r="CM110">
        <v>14923</v>
      </c>
      <c r="CN110">
        <v>1543</v>
      </c>
      <c r="CO110">
        <v>20598</v>
      </c>
      <c r="CP110">
        <v>26085</v>
      </c>
      <c r="CQ110">
        <v>434</v>
      </c>
      <c r="CR110">
        <v>4864</v>
      </c>
      <c r="CS110">
        <v>1173</v>
      </c>
      <c r="CT110">
        <v>19614</v>
      </c>
      <c r="CU110">
        <v>311</v>
      </c>
      <c r="CV110">
        <v>167</v>
      </c>
      <c r="CW110">
        <v>1</v>
      </c>
      <c r="CX110">
        <v>1</v>
      </c>
      <c r="CZ110">
        <v>4</v>
      </c>
      <c r="DC110">
        <v>0</v>
      </c>
      <c r="DD110">
        <v>116</v>
      </c>
      <c r="DF110">
        <v>44</v>
      </c>
      <c r="DG110">
        <v>1</v>
      </c>
      <c r="DH110" s="13">
        <v>0.69461077844311381</v>
      </c>
      <c r="DI110">
        <v>26602</v>
      </c>
      <c r="DJ110">
        <v>12826</v>
      </c>
      <c r="DK110">
        <v>19074</v>
      </c>
      <c r="DL110">
        <v>8033</v>
      </c>
      <c r="DM110">
        <v>266</v>
      </c>
      <c r="DN110">
        <v>141</v>
      </c>
      <c r="DO110">
        <v>156</v>
      </c>
      <c r="DP110">
        <v>51</v>
      </c>
      <c r="DQ110">
        <v>11</v>
      </c>
      <c r="DR110">
        <v>77</v>
      </c>
      <c r="DS110">
        <v>2</v>
      </c>
      <c r="DT110">
        <v>3</v>
      </c>
      <c r="DV110">
        <v>34</v>
      </c>
      <c r="DX110">
        <v>3</v>
      </c>
      <c r="DY110">
        <v>97</v>
      </c>
      <c r="EA110">
        <v>2</v>
      </c>
      <c r="EB110">
        <v>2</v>
      </c>
      <c r="EC110">
        <v>9</v>
      </c>
      <c r="ED110" t="s">
        <v>311</v>
      </c>
      <c r="EF110">
        <v>8</v>
      </c>
      <c r="EI110" s="13"/>
      <c r="EJ110">
        <v>26085</v>
      </c>
      <c r="EK110" s="16">
        <v>492300</v>
      </c>
      <c r="EL110" s="16">
        <v>18.87291546866015</v>
      </c>
      <c r="EM110">
        <v>19074</v>
      </c>
      <c r="EN110" s="16">
        <v>359981.98964922369</v>
      </c>
      <c r="EO110">
        <f>DD110+DE110</f>
        <v>116</v>
      </c>
      <c r="EP110" s="16">
        <f>EN110/EO110</f>
        <v>3103.2930142174455</v>
      </c>
    </row>
    <row r="111" spans="1:146" x14ac:dyDescent="0.25">
      <c r="A111">
        <v>2015</v>
      </c>
      <c r="B111">
        <v>192</v>
      </c>
      <c r="C111" t="s">
        <v>635</v>
      </c>
      <c r="D111" t="s">
        <v>641</v>
      </c>
      <c r="E111" t="s">
        <v>709</v>
      </c>
      <c r="F111" t="s">
        <v>712</v>
      </c>
      <c r="G111" t="s">
        <v>145</v>
      </c>
      <c r="H111">
        <v>539009</v>
      </c>
      <c r="I111" t="s">
        <v>711</v>
      </c>
      <c r="J111" t="s">
        <v>645</v>
      </c>
      <c r="K111">
        <v>98362</v>
      </c>
      <c r="L111" t="s">
        <v>163</v>
      </c>
      <c r="N111" t="s">
        <v>151</v>
      </c>
      <c r="P111" t="s">
        <v>152</v>
      </c>
      <c r="Q111" t="s">
        <v>153</v>
      </c>
      <c r="R111" t="s">
        <v>208</v>
      </c>
      <c r="T111" t="s">
        <v>155</v>
      </c>
      <c r="U111" t="s">
        <v>211</v>
      </c>
      <c r="V111" t="s">
        <v>212</v>
      </c>
      <c r="W111" t="s">
        <v>169</v>
      </c>
      <c r="Y111">
        <v>70</v>
      </c>
      <c r="Z111">
        <v>28</v>
      </c>
      <c r="AA111">
        <v>50</v>
      </c>
      <c r="AB111">
        <v>50</v>
      </c>
      <c r="AJ111">
        <v>120</v>
      </c>
      <c r="AP111" t="s">
        <v>236</v>
      </c>
      <c r="AR111" t="s">
        <v>159</v>
      </c>
      <c r="AV111" s="12">
        <v>83490.070000000007</v>
      </c>
      <c r="BF111" s="12">
        <v>11880.39</v>
      </c>
      <c r="BJ111" s="12">
        <v>95370.46</v>
      </c>
      <c r="BK111" s="12">
        <v>83490.070000000007</v>
      </c>
      <c r="BS111" s="12">
        <v>0</v>
      </c>
      <c r="BT111" s="12">
        <v>0</v>
      </c>
      <c r="BU111" s="12">
        <v>95370.46</v>
      </c>
      <c r="BV111" s="12">
        <v>83490.070000000007</v>
      </c>
      <c r="BW111" s="12"/>
      <c r="BX111" t="s">
        <v>712</v>
      </c>
      <c r="BY111" t="s">
        <v>141</v>
      </c>
      <c r="BZ111">
        <v>94</v>
      </c>
      <c r="CA111">
        <v>65</v>
      </c>
      <c r="CB111">
        <v>35</v>
      </c>
      <c r="CC111">
        <v>10</v>
      </c>
      <c r="CD111">
        <v>1</v>
      </c>
      <c r="CE111">
        <v>1</v>
      </c>
      <c r="CF111">
        <v>5</v>
      </c>
      <c r="CG111">
        <v>4</v>
      </c>
      <c r="CH111">
        <v>53</v>
      </c>
      <c r="CI111">
        <v>50</v>
      </c>
      <c r="CJ111">
        <v>58</v>
      </c>
      <c r="CK111">
        <v>12084</v>
      </c>
      <c r="CL111">
        <v>75</v>
      </c>
      <c r="CM111">
        <v>2390</v>
      </c>
      <c r="CN111">
        <v>335</v>
      </c>
      <c r="CO111">
        <v>9284</v>
      </c>
      <c r="CP111">
        <v>9744</v>
      </c>
      <c r="CQ111">
        <v>75</v>
      </c>
      <c r="CR111">
        <v>770</v>
      </c>
      <c r="CS111">
        <v>245</v>
      </c>
      <c r="CT111">
        <v>8654</v>
      </c>
      <c r="CU111">
        <v>60</v>
      </c>
      <c r="CV111">
        <v>37</v>
      </c>
      <c r="CX111">
        <v>1</v>
      </c>
      <c r="CZ111">
        <v>2</v>
      </c>
      <c r="DB111">
        <v>1</v>
      </c>
      <c r="DC111">
        <v>1</v>
      </c>
      <c r="DD111">
        <v>19</v>
      </c>
      <c r="DE111">
        <v>1</v>
      </c>
      <c r="DF111">
        <v>12</v>
      </c>
      <c r="DG111">
        <v>1</v>
      </c>
      <c r="DH111" s="13">
        <v>0.54054054054054057</v>
      </c>
      <c r="DI111">
        <v>7702</v>
      </c>
      <c r="DJ111">
        <v>3686</v>
      </c>
      <c r="DK111">
        <v>4434</v>
      </c>
      <c r="DL111">
        <v>1552</v>
      </c>
      <c r="DM111">
        <v>63</v>
      </c>
      <c r="DN111">
        <v>34</v>
      </c>
      <c r="DO111">
        <v>36</v>
      </c>
      <c r="DP111">
        <v>10</v>
      </c>
      <c r="DQ111">
        <v>2</v>
      </c>
      <c r="DR111">
        <v>22</v>
      </c>
      <c r="DT111">
        <v>10</v>
      </c>
      <c r="DV111">
        <v>4</v>
      </c>
      <c r="DY111">
        <v>3</v>
      </c>
      <c r="EA111">
        <v>3</v>
      </c>
      <c r="EB111">
        <v>14</v>
      </c>
      <c r="EC111">
        <v>1</v>
      </c>
      <c r="EF111">
        <v>1</v>
      </c>
      <c r="EG111">
        <v>27</v>
      </c>
      <c r="EH111">
        <v>3</v>
      </c>
      <c r="EI111" s="13">
        <v>0.11111111111111099</v>
      </c>
      <c r="EJ111">
        <v>9744</v>
      </c>
      <c r="EK111" s="16">
        <v>95370.46</v>
      </c>
      <c r="EL111" s="16">
        <v>9.7876087848932691</v>
      </c>
      <c r="EM111">
        <v>4434</v>
      </c>
      <c r="EN111" s="16">
        <v>43398.257352216759</v>
      </c>
      <c r="EO111">
        <f>DD111+DE111</f>
        <v>20</v>
      </c>
      <c r="EP111" s="16">
        <f>EN111/EO111</f>
        <v>2169.912867610838</v>
      </c>
    </row>
    <row r="112" spans="1:146" x14ac:dyDescent="0.25">
      <c r="A112">
        <v>2015</v>
      </c>
      <c r="B112">
        <v>193</v>
      </c>
      <c r="C112" t="s">
        <v>635</v>
      </c>
      <c r="D112" t="s">
        <v>641</v>
      </c>
      <c r="E112" t="s">
        <v>709</v>
      </c>
      <c r="F112" t="s">
        <v>716</v>
      </c>
      <c r="G112" t="s">
        <v>145</v>
      </c>
      <c r="H112">
        <v>539009</v>
      </c>
      <c r="I112" t="s">
        <v>717</v>
      </c>
      <c r="J112" t="s">
        <v>715</v>
      </c>
      <c r="K112">
        <v>98382</v>
      </c>
      <c r="L112" t="s">
        <v>163</v>
      </c>
      <c r="N112" t="s">
        <v>151</v>
      </c>
      <c r="P112" t="s">
        <v>152</v>
      </c>
      <c r="Q112" t="s">
        <v>153</v>
      </c>
      <c r="R112" t="s">
        <v>174</v>
      </c>
      <c r="T112" t="s">
        <v>155</v>
      </c>
      <c r="U112" t="s">
        <v>211</v>
      </c>
      <c r="V112" t="s">
        <v>212</v>
      </c>
      <c r="W112" t="s">
        <v>169</v>
      </c>
      <c r="Y112">
        <v>13</v>
      </c>
      <c r="Z112">
        <v>5</v>
      </c>
      <c r="AA112">
        <v>12</v>
      </c>
      <c r="AB112">
        <v>12</v>
      </c>
      <c r="AJ112">
        <v>25</v>
      </c>
      <c r="AP112" t="s">
        <v>236</v>
      </c>
      <c r="AR112" t="s">
        <v>159</v>
      </c>
      <c r="BF112" s="12">
        <v>5250</v>
      </c>
      <c r="BJ112" s="12">
        <v>5250</v>
      </c>
      <c r="BK112" s="12">
        <v>0</v>
      </c>
      <c r="BS112" s="12">
        <v>0</v>
      </c>
      <c r="BT112" s="12">
        <v>0</v>
      </c>
      <c r="BU112" s="12">
        <v>5250</v>
      </c>
      <c r="BV112" s="12">
        <v>0</v>
      </c>
      <c r="BW112" s="12"/>
      <c r="BX112" t="s">
        <v>716</v>
      </c>
      <c r="BY112" t="s">
        <v>141</v>
      </c>
      <c r="BZ112">
        <v>6</v>
      </c>
      <c r="CA112">
        <v>4</v>
      </c>
      <c r="CB112">
        <v>3</v>
      </c>
      <c r="CC112">
        <v>1</v>
      </c>
      <c r="CH112">
        <v>3</v>
      </c>
      <c r="CI112">
        <v>3</v>
      </c>
      <c r="CJ112">
        <v>3</v>
      </c>
      <c r="CK112">
        <v>1442</v>
      </c>
      <c r="CM112">
        <v>504</v>
      </c>
      <c r="CO112">
        <v>938</v>
      </c>
      <c r="CP112">
        <v>1106</v>
      </c>
      <c r="CR112">
        <v>168</v>
      </c>
      <c r="CT112">
        <v>938</v>
      </c>
      <c r="CU112">
        <v>6</v>
      </c>
      <c r="CV112">
        <v>4</v>
      </c>
      <c r="DC112">
        <v>0</v>
      </c>
      <c r="DF112">
        <v>4</v>
      </c>
      <c r="DH112" s="13">
        <v>0</v>
      </c>
      <c r="DI112">
        <v>1916</v>
      </c>
      <c r="DJ112">
        <v>820</v>
      </c>
      <c r="DM112">
        <v>1</v>
      </c>
      <c r="DN112">
        <v>1</v>
      </c>
      <c r="DR112">
        <v>1</v>
      </c>
      <c r="DX112">
        <v>1</v>
      </c>
      <c r="EG112">
        <v>5</v>
      </c>
      <c r="EH112">
        <v>1</v>
      </c>
      <c r="EI112" s="13">
        <v>0.2</v>
      </c>
      <c r="EJ112">
        <v>1106</v>
      </c>
      <c r="EK112" s="16">
        <v>5250</v>
      </c>
      <c r="EL112" s="16">
        <v>4.7468354430379751</v>
      </c>
      <c r="EM112">
        <v>0</v>
      </c>
      <c r="EN112" s="16">
        <v>0</v>
      </c>
      <c r="EO112">
        <f>DD112+DE112</f>
        <v>0</v>
      </c>
      <c r="EP112" s="16" t="e">
        <f>EN112/EO112</f>
        <v>#DIV/0!</v>
      </c>
    </row>
    <row r="113" spans="1:146" x14ac:dyDescent="0.25">
      <c r="A113">
        <v>2015</v>
      </c>
      <c r="B113">
        <v>196</v>
      </c>
      <c r="C113" t="s">
        <v>635</v>
      </c>
      <c r="D113" t="s">
        <v>641</v>
      </c>
      <c r="E113" t="s">
        <v>725</v>
      </c>
      <c r="F113" t="s">
        <v>726</v>
      </c>
      <c r="G113" t="s">
        <v>145</v>
      </c>
      <c r="H113">
        <v>539009</v>
      </c>
      <c r="I113" t="s">
        <v>655</v>
      </c>
      <c r="J113" t="s">
        <v>645</v>
      </c>
      <c r="K113">
        <v>98363</v>
      </c>
      <c r="L113" t="s">
        <v>163</v>
      </c>
      <c r="N113" t="s">
        <v>263</v>
      </c>
      <c r="O113" t="s">
        <v>165</v>
      </c>
      <c r="P113" t="s">
        <v>152</v>
      </c>
      <c r="Q113" t="s">
        <v>199</v>
      </c>
      <c r="R113" t="s">
        <v>235</v>
      </c>
      <c r="S113" t="s">
        <v>210</v>
      </c>
      <c r="T113" t="s">
        <v>155</v>
      </c>
      <c r="V113" t="s">
        <v>212</v>
      </c>
      <c r="W113" t="s">
        <v>158</v>
      </c>
      <c r="Y113">
        <v>30</v>
      </c>
      <c r="Z113">
        <v>12</v>
      </c>
      <c r="AA113">
        <v>0</v>
      </c>
      <c r="AB113">
        <v>0</v>
      </c>
      <c r="AJ113">
        <v>30</v>
      </c>
      <c r="AP113" t="s">
        <v>236</v>
      </c>
      <c r="AR113" t="s">
        <v>159</v>
      </c>
      <c r="AS113" t="s">
        <v>152</v>
      </c>
      <c r="AX113" s="12">
        <v>51253.42</v>
      </c>
      <c r="BJ113" s="12">
        <v>51253.42</v>
      </c>
      <c r="BK113" s="12">
        <v>0</v>
      </c>
      <c r="BS113" s="12">
        <v>0</v>
      </c>
      <c r="BT113" s="12">
        <v>0</v>
      </c>
      <c r="BU113" s="12">
        <v>51253.42</v>
      </c>
      <c r="BV113" s="12">
        <v>0</v>
      </c>
      <c r="BW113" s="12" t="s">
        <v>210</v>
      </c>
      <c r="BX113" t="s">
        <v>726</v>
      </c>
      <c r="BY113" t="s">
        <v>141</v>
      </c>
      <c r="BZ113">
        <v>23</v>
      </c>
      <c r="CA113">
        <v>9</v>
      </c>
      <c r="CB113">
        <v>19</v>
      </c>
      <c r="CC113">
        <v>6</v>
      </c>
      <c r="CD113">
        <v>2</v>
      </c>
      <c r="CE113">
        <v>2</v>
      </c>
      <c r="CH113">
        <v>2</v>
      </c>
      <c r="CI113">
        <v>1</v>
      </c>
      <c r="CJ113">
        <v>2</v>
      </c>
      <c r="CK113">
        <v>3471</v>
      </c>
      <c r="CL113">
        <v>730</v>
      </c>
      <c r="CM113">
        <v>2195</v>
      </c>
      <c r="CO113">
        <v>546</v>
      </c>
      <c r="CP113">
        <v>1781</v>
      </c>
      <c r="CQ113">
        <v>730</v>
      </c>
      <c r="CR113">
        <v>870</v>
      </c>
      <c r="CT113">
        <v>181</v>
      </c>
      <c r="CU113">
        <v>14</v>
      </c>
      <c r="CV113">
        <v>5</v>
      </c>
      <c r="DC113">
        <v>0</v>
      </c>
      <c r="DD113">
        <v>4</v>
      </c>
      <c r="DF113">
        <v>1</v>
      </c>
      <c r="DH113" s="13">
        <v>0.8</v>
      </c>
      <c r="DI113">
        <v>1133</v>
      </c>
      <c r="DJ113">
        <v>644</v>
      </c>
      <c r="DK113">
        <v>1071</v>
      </c>
      <c r="DL113">
        <v>643</v>
      </c>
      <c r="DM113">
        <v>9</v>
      </c>
      <c r="DN113">
        <v>3</v>
      </c>
      <c r="DO113">
        <v>9</v>
      </c>
      <c r="DP113">
        <v>3</v>
      </c>
      <c r="DT113">
        <v>1</v>
      </c>
      <c r="EB113">
        <v>2</v>
      </c>
      <c r="EG113">
        <v>13</v>
      </c>
      <c r="EH113">
        <v>1</v>
      </c>
      <c r="EI113" s="13">
        <v>7.69230769230769E-2</v>
      </c>
      <c r="EJ113">
        <v>1781</v>
      </c>
      <c r="EK113" s="16">
        <v>51253.42</v>
      </c>
      <c r="EL113" s="16">
        <v>28.777888826501965</v>
      </c>
      <c r="EM113">
        <v>1071</v>
      </c>
      <c r="EN113" s="16">
        <v>30821.118933183603</v>
      </c>
      <c r="EO113">
        <f>DD113+DE113</f>
        <v>4</v>
      </c>
      <c r="EP113" s="16">
        <f>EN113/EO113</f>
        <v>7705.2797332959008</v>
      </c>
    </row>
    <row r="114" spans="1:146" x14ac:dyDescent="0.25">
      <c r="A114">
        <v>2015</v>
      </c>
      <c r="B114">
        <v>202</v>
      </c>
      <c r="C114" t="s">
        <v>635</v>
      </c>
      <c r="D114" t="s">
        <v>641</v>
      </c>
      <c r="E114" t="s">
        <v>772</v>
      </c>
      <c r="F114" t="s">
        <v>773</v>
      </c>
      <c r="G114" t="s">
        <v>145</v>
      </c>
      <c r="H114">
        <v>539009</v>
      </c>
      <c r="I114" t="s">
        <v>774</v>
      </c>
      <c r="J114" t="s">
        <v>645</v>
      </c>
      <c r="K114">
        <v>98363</v>
      </c>
      <c r="L114" t="s">
        <v>163</v>
      </c>
      <c r="N114" t="s">
        <v>197</v>
      </c>
      <c r="O114" t="s">
        <v>198</v>
      </c>
      <c r="P114" t="s">
        <v>152</v>
      </c>
      <c r="Q114" t="s">
        <v>256</v>
      </c>
      <c r="R114" t="s">
        <v>167</v>
      </c>
      <c r="S114" t="s">
        <v>152</v>
      </c>
      <c r="T114" t="s">
        <v>168</v>
      </c>
      <c r="V114" t="s">
        <v>161</v>
      </c>
      <c r="W114" t="s">
        <v>175</v>
      </c>
      <c r="Y114">
        <v>0</v>
      </c>
      <c r="Z114">
        <v>0</v>
      </c>
      <c r="AA114">
        <v>56</v>
      </c>
      <c r="AB114">
        <v>56</v>
      </c>
      <c r="AJ114">
        <v>56</v>
      </c>
      <c r="AP114" t="s">
        <v>775</v>
      </c>
      <c r="AR114" t="s">
        <v>159</v>
      </c>
      <c r="AS114" t="s">
        <v>210</v>
      </c>
      <c r="BF114" s="12">
        <v>4673.6099999999997</v>
      </c>
      <c r="BJ114" s="12">
        <v>4673.6099999999997</v>
      </c>
      <c r="BK114" s="12">
        <v>0</v>
      </c>
      <c r="BS114" s="12">
        <v>0</v>
      </c>
      <c r="BT114" s="12">
        <v>0</v>
      </c>
      <c r="BU114" s="12">
        <v>4673.6099999999997</v>
      </c>
      <c r="BV114" s="12">
        <v>0</v>
      </c>
      <c r="BW114" s="12"/>
      <c r="BX114" t="s">
        <v>773</v>
      </c>
      <c r="BY114" t="s">
        <v>161</v>
      </c>
      <c r="BZ114">
        <v>278</v>
      </c>
      <c r="CA114">
        <v>275</v>
      </c>
      <c r="CF114">
        <v>22</v>
      </c>
      <c r="CG114">
        <v>21</v>
      </c>
      <c r="CH114">
        <v>256</v>
      </c>
      <c r="CI114">
        <v>254</v>
      </c>
      <c r="CJ114">
        <v>278</v>
      </c>
      <c r="CK114">
        <v>6922</v>
      </c>
      <c r="CN114">
        <v>372</v>
      </c>
      <c r="CO114">
        <v>6550</v>
      </c>
      <c r="CP114">
        <v>6849</v>
      </c>
      <c r="CS114">
        <v>360</v>
      </c>
      <c r="CT114">
        <v>6489</v>
      </c>
      <c r="CU114">
        <v>240</v>
      </c>
      <c r="CV114">
        <v>236</v>
      </c>
      <c r="CX114">
        <v>16</v>
      </c>
      <c r="CZ114">
        <v>53</v>
      </c>
      <c r="DB114">
        <v>5</v>
      </c>
      <c r="DC114">
        <v>5</v>
      </c>
      <c r="DD114">
        <v>27</v>
      </c>
      <c r="DE114">
        <v>8</v>
      </c>
      <c r="DF114">
        <v>124</v>
      </c>
      <c r="DG114">
        <v>3</v>
      </c>
      <c r="DH114" s="13">
        <v>0.14830508474576271</v>
      </c>
      <c r="DI114">
        <v>6380</v>
      </c>
      <c r="DJ114">
        <v>6042</v>
      </c>
      <c r="DK114">
        <v>2067</v>
      </c>
      <c r="DL114">
        <v>1920</v>
      </c>
      <c r="DM114">
        <v>267</v>
      </c>
      <c r="DN114">
        <v>265</v>
      </c>
      <c r="DQ114">
        <v>18</v>
      </c>
      <c r="DR114">
        <v>247</v>
      </c>
      <c r="DT114">
        <v>23</v>
      </c>
      <c r="DV114">
        <v>92</v>
      </c>
      <c r="DW114">
        <v>16</v>
      </c>
      <c r="DX114">
        <v>20</v>
      </c>
      <c r="DY114">
        <v>20</v>
      </c>
      <c r="DZ114" t="s">
        <v>776</v>
      </c>
      <c r="EA114">
        <v>28</v>
      </c>
      <c r="EB114">
        <v>61</v>
      </c>
      <c r="EC114">
        <v>13</v>
      </c>
      <c r="EF114">
        <v>13</v>
      </c>
      <c r="EG114">
        <v>48</v>
      </c>
      <c r="EH114">
        <v>14</v>
      </c>
      <c r="EI114" s="13">
        <v>0.29166666666666702</v>
      </c>
      <c r="EJ114">
        <v>6849</v>
      </c>
      <c r="EK114" s="16">
        <v>4673.6099999999997</v>
      </c>
      <c r="EL114" s="16">
        <v>0.68237844940867276</v>
      </c>
      <c r="EM114">
        <v>2067</v>
      </c>
      <c r="EN114" s="16">
        <v>1410.4762549277266</v>
      </c>
      <c r="EO114">
        <f>DD114+DE114</f>
        <v>35</v>
      </c>
      <c r="EP114" s="16">
        <f>EN114/EO114</f>
        <v>40.29932156936362</v>
      </c>
    </row>
    <row r="115" spans="1:146" x14ac:dyDescent="0.25">
      <c r="A115">
        <v>2015</v>
      </c>
      <c r="B115">
        <v>204</v>
      </c>
      <c r="C115" t="s">
        <v>635</v>
      </c>
      <c r="D115" t="s">
        <v>641</v>
      </c>
      <c r="E115" t="s">
        <v>228</v>
      </c>
      <c r="F115" t="s">
        <v>778</v>
      </c>
      <c r="G115" t="s">
        <v>145</v>
      </c>
      <c r="H115">
        <v>539009</v>
      </c>
      <c r="I115" t="s">
        <v>675</v>
      </c>
      <c r="J115" t="s">
        <v>645</v>
      </c>
      <c r="K115">
        <v>98362</v>
      </c>
      <c r="L115" t="s">
        <v>163</v>
      </c>
      <c r="N115" t="s">
        <v>151</v>
      </c>
      <c r="P115" t="s">
        <v>152</v>
      </c>
      <c r="Q115" t="s">
        <v>207</v>
      </c>
      <c r="R115" t="s">
        <v>208</v>
      </c>
      <c r="T115" t="s">
        <v>155</v>
      </c>
      <c r="U115" t="s">
        <v>211</v>
      </c>
      <c r="V115" t="s">
        <v>212</v>
      </c>
      <c r="W115" t="s">
        <v>169</v>
      </c>
      <c r="X115" t="s">
        <v>226</v>
      </c>
      <c r="Y115">
        <v>12</v>
      </c>
      <c r="Z115">
        <v>5</v>
      </c>
      <c r="AA115">
        <v>7</v>
      </c>
      <c r="AB115">
        <v>7</v>
      </c>
      <c r="AJ115">
        <v>19</v>
      </c>
      <c r="AP115" t="s">
        <v>236</v>
      </c>
      <c r="AR115" t="s">
        <v>159</v>
      </c>
      <c r="BH115" s="12">
        <v>89506.09</v>
      </c>
      <c r="BJ115" s="12">
        <v>89506.09</v>
      </c>
      <c r="BK115" s="12">
        <v>0</v>
      </c>
      <c r="BS115" s="12">
        <v>0</v>
      </c>
      <c r="BT115" s="12">
        <v>0</v>
      </c>
      <c r="BU115" s="12">
        <v>89506.09</v>
      </c>
      <c r="BV115" s="12">
        <v>0</v>
      </c>
      <c r="BW115" s="12" t="s">
        <v>210</v>
      </c>
      <c r="BX115" t="s">
        <v>778</v>
      </c>
      <c r="BY115" t="s">
        <v>141</v>
      </c>
      <c r="BZ115">
        <v>28</v>
      </c>
      <c r="CA115">
        <v>17</v>
      </c>
      <c r="CB115">
        <v>10</v>
      </c>
      <c r="CC115">
        <v>3</v>
      </c>
      <c r="CF115">
        <v>1</v>
      </c>
      <c r="CH115">
        <v>17</v>
      </c>
      <c r="CI115">
        <v>14</v>
      </c>
      <c r="CJ115">
        <v>18</v>
      </c>
      <c r="CK115">
        <v>3139</v>
      </c>
      <c r="CM115">
        <v>965</v>
      </c>
      <c r="CN115">
        <v>196</v>
      </c>
      <c r="CO115">
        <v>1978</v>
      </c>
      <c r="CP115">
        <v>2027</v>
      </c>
      <c r="CR115">
        <v>394</v>
      </c>
      <c r="CT115">
        <v>1633</v>
      </c>
      <c r="CU115">
        <v>9</v>
      </c>
      <c r="CV115">
        <v>7</v>
      </c>
      <c r="DA115">
        <v>1</v>
      </c>
      <c r="DC115">
        <v>1</v>
      </c>
      <c r="DD115">
        <v>5</v>
      </c>
      <c r="DF115">
        <v>1</v>
      </c>
      <c r="DH115" s="13">
        <v>0.7142857142857143</v>
      </c>
      <c r="DI115">
        <v>1086</v>
      </c>
      <c r="DJ115">
        <v>926</v>
      </c>
      <c r="DK115">
        <v>715</v>
      </c>
      <c r="DL115">
        <v>572</v>
      </c>
      <c r="DM115">
        <v>20</v>
      </c>
      <c r="DN115">
        <v>12</v>
      </c>
      <c r="DO115">
        <v>6</v>
      </c>
      <c r="DP115">
        <v>2</v>
      </c>
      <c r="DR115">
        <v>10</v>
      </c>
      <c r="DT115">
        <v>4</v>
      </c>
      <c r="EB115">
        <v>8</v>
      </c>
      <c r="EC115">
        <v>12</v>
      </c>
      <c r="ED115" t="s">
        <v>308</v>
      </c>
      <c r="EF115">
        <v>10</v>
      </c>
      <c r="EG115">
        <v>17</v>
      </c>
      <c r="EH115">
        <v>4</v>
      </c>
      <c r="EI115" s="13">
        <v>0.23529411764705899</v>
      </c>
      <c r="EJ115">
        <v>2027</v>
      </c>
      <c r="EK115" s="16">
        <v>89506.09</v>
      </c>
      <c r="EL115" s="16">
        <v>44.156926492353229</v>
      </c>
      <c r="EM115">
        <v>715</v>
      </c>
      <c r="EN115" s="16">
        <v>31572.202442032558</v>
      </c>
      <c r="EO115">
        <f>DD115+DE115</f>
        <v>5</v>
      </c>
      <c r="EP115" s="16">
        <f>EN115/EO115</f>
        <v>6314.4404884065116</v>
      </c>
    </row>
    <row r="116" spans="1:146" x14ac:dyDescent="0.25">
      <c r="A116">
        <v>2015</v>
      </c>
      <c r="B116">
        <v>205</v>
      </c>
      <c r="C116" t="s">
        <v>635</v>
      </c>
      <c r="D116" t="s">
        <v>641</v>
      </c>
      <c r="E116" t="s">
        <v>779</v>
      </c>
      <c r="F116" t="s">
        <v>780</v>
      </c>
      <c r="G116" t="s">
        <v>145</v>
      </c>
      <c r="H116">
        <v>539009</v>
      </c>
      <c r="I116" t="s">
        <v>781</v>
      </c>
      <c r="J116" t="s">
        <v>645</v>
      </c>
      <c r="K116">
        <v>98362</v>
      </c>
      <c r="L116" t="s">
        <v>163</v>
      </c>
      <c r="N116" t="s">
        <v>197</v>
      </c>
      <c r="O116" t="s">
        <v>198</v>
      </c>
      <c r="P116" t="s">
        <v>152</v>
      </c>
      <c r="Q116" t="s">
        <v>153</v>
      </c>
      <c r="R116" t="s">
        <v>167</v>
      </c>
      <c r="S116" t="s">
        <v>152</v>
      </c>
      <c r="T116" t="s">
        <v>168</v>
      </c>
      <c r="V116" t="s">
        <v>161</v>
      </c>
      <c r="W116" t="s">
        <v>175</v>
      </c>
      <c r="Y116">
        <v>0</v>
      </c>
      <c r="Z116">
        <v>0</v>
      </c>
      <c r="AA116">
        <v>24</v>
      </c>
      <c r="AB116">
        <v>24</v>
      </c>
      <c r="AI116" t="s">
        <v>236</v>
      </c>
      <c r="AJ116">
        <v>24</v>
      </c>
      <c r="AP116" t="s">
        <v>236</v>
      </c>
      <c r="AR116" t="s">
        <v>159</v>
      </c>
      <c r="AS116" t="s">
        <v>152</v>
      </c>
      <c r="BF116" s="12">
        <v>4673.6099999999997</v>
      </c>
      <c r="BJ116" s="12">
        <v>4673.6099999999997</v>
      </c>
      <c r="BK116" s="12">
        <v>0</v>
      </c>
      <c r="BS116" s="12">
        <v>0</v>
      </c>
      <c r="BT116" s="12">
        <v>0</v>
      </c>
      <c r="BU116" s="12">
        <v>4673.6099999999997</v>
      </c>
      <c r="BV116" s="12">
        <v>0</v>
      </c>
      <c r="BW116" s="12"/>
      <c r="BX116" t="s">
        <v>780</v>
      </c>
      <c r="BY116" t="s">
        <v>161</v>
      </c>
      <c r="BZ116">
        <v>82</v>
      </c>
      <c r="CA116">
        <v>82</v>
      </c>
      <c r="CF116">
        <v>6</v>
      </c>
      <c r="CG116">
        <v>6</v>
      </c>
      <c r="CH116">
        <v>76</v>
      </c>
      <c r="CI116">
        <v>76</v>
      </c>
      <c r="CJ116">
        <v>82</v>
      </c>
      <c r="CK116">
        <v>557</v>
      </c>
      <c r="CN116">
        <v>22</v>
      </c>
      <c r="CO116">
        <v>535</v>
      </c>
      <c r="CP116">
        <v>557</v>
      </c>
      <c r="CS116">
        <v>22</v>
      </c>
      <c r="CT116">
        <v>535</v>
      </c>
      <c r="CU116">
        <v>97</v>
      </c>
      <c r="CV116">
        <v>97</v>
      </c>
      <c r="DA116">
        <v>1</v>
      </c>
      <c r="DC116">
        <v>1</v>
      </c>
      <c r="DF116">
        <v>96</v>
      </c>
      <c r="DH116" s="13">
        <v>0</v>
      </c>
      <c r="DI116">
        <v>619</v>
      </c>
      <c r="DJ116">
        <v>612</v>
      </c>
      <c r="DM116">
        <v>84</v>
      </c>
      <c r="DN116">
        <v>84</v>
      </c>
      <c r="DQ116">
        <v>7</v>
      </c>
      <c r="DR116">
        <v>77</v>
      </c>
      <c r="DT116">
        <v>3</v>
      </c>
      <c r="DV116">
        <v>1</v>
      </c>
      <c r="EA116">
        <v>78</v>
      </c>
      <c r="EB116">
        <v>2</v>
      </c>
      <c r="EC116">
        <v>4</v>
      </c>
      <c r="EF116">
        <v>4</v>
      </c>
      <c r="EG116">
        <v>1</v>
      </c>
      <c r="EH116">
        <v>0</v>
      </c>
      <c r="EI116" s="13">
        <v>0</v>
      </c>
      <c r="EJ116">
        <v>557</v>
      </c>
      <c r="EK116" s="16">
        <v>4673.6099999999997</v>
      </c>
      <c r="EL116" s="16">
        <v>8.3906822262118492</v>
      </c>
      <c r="EM116">
        <v>0</v>
      </c>
      <c r="EN116" s="16">
        <v>0</v>
      </c>
      <c r="EO116">
        <f>DD116+DE116</f>
        <v>0</v>
      </c>
      <c r="EP116" s="16" t="e">
        <f>EN116/EO116</f>
        <v>#DIV/0!</v>
      </c>
    </row>
    <row r="117" spans="1:146" x14ac:dyDescent="0.25">
      <c r="A117">
        <v>2015</v>
      </c>
      <c r="B117">
        <v>206</v>
      </c>
      <c r="C117" t="s">
        <v>635</v>
      </c>
      <c r="D117" t="s">
        <v>641</v>
      </c>
      <c r="E117" t="s">
        <v>782</v>
      </c>
      <c r="F117" t="s">
        <v>783</v>
      </c>
      <c r="H117">
        <v>539009</v>
      </c>
      <c r="I117" t="s">
        <v>784</v>
      </c>
      <c r="J117" t="s">
        <v>715</v>
      </c>
      <c r="K117">
        <v>98382</v>
      </c>
      <c r="L117" t="s">
        <v>785</v>
      </c>
      <c r="N117" t="s">
        <v>164</v>
      </c>
      <c r="O117" t="s">
        <v>198</v>
      </c>
      <c r="P117" t="s">
        <v>210</v>
      </c>
      <c r="Q117" t="s">
        <v>256</v>
      </c>
      <c r="R117" t="s">
        <v>248</v>
      </c>
      <c r="S117" t="s">
        <v>210</v>
      </c>
      <c r="T117" t="s">
        <v>155</v>
      </c>
      <c r="V117" t="s">
        <v>257</v>
      </c>
      <c r="W117" t="s">
        <v>175</v>
      </c>
      <c r="X117" t="s">
        <v>226</v>
      </c>
      <c r="Y117">
        <v>0</v>
      </c>
      <c r="Z117">
        <v>0</v>
      </c>
      <c r="AA117">
        <v>16</v>
      </c>
      <c r="AB117">
        <v>16</v>
      </c>
      <c r="AC117" t="s">
        <v>236</v>
      </c>
      <c r="AD117" t="s">
        <v>236</v>
      </c>
      <c r="AE117" t="s">
        <v>308</v>
      </c>
      <c r="AF117" t="s">
        <v>236</v>
      </c>
      <c r="AG117" t="s">
        <v>236</v>
      </c>
      <c r="AH117" t="s">
        <v>236</v>
      </c>
      <c r="AI117" t="s">
        <v>384</v>
      </c>
      <c r="AJ117">
        <v>16</v>
      </c>
      <c r="AK117" t="s">
        <v>236</v>
      </c>
      <c r="AL117" t="s">
        <v>236</v>
      </c>
      <c r="AM117" t="s">
        <v>236</v>
      </c>
      <c r="AP117" t="s">
        <v>236</v>
      </c>
      <c r="AQ117" t="s">
        <v>371</v>
      </c>
      <c r="AR117" t="s">
        <v>159</v>
      </c>
      <c r="AS117" t="s">
        <v>152</v>
      </c>
      <c r="AU117" t="s">
        <v>786</v>
      </c>
      <c r="AV117" s="12">
        <v>19267.09</v>
      </c>
      <c r="BJ117" s="12">
        <v>19267.09</v>
      </c>
      <c r="BK117" s="12">
        <v>19267.09</v>
      </c>
      <c r="BS117" s="12">
        <v>0</v>
      </c>
      <c r="BT117" s="12">
        <v>0</v>
      </c>
      <c r="BU117" s="12">
        <v>19267.09</v>
      </c>
      <c r="BV117" s="12">
        <v>19267.09</v>
      </c>
      <c r="BW117" s="12"/>
      <c r="BX117" t="s">
        <v>783</v>
      </c>
      <c r="BY117" t="s">
        <v>259</v>
      </c>
      <c r="BZ117">
        <v>2</v>
      </c>
      <c r="CA117">
        <v>2</v>
      </c>
      <c r="CH117">
        <v>2</v>
      </c>
      <c r="CI117">
        <v>2</v>
      </c>
      <c r="CJ117">
        <v>2</v>
      </c>
      <c r="CK117">
        <v>407</v>
      </c>
      <c r="CO117">
        <v>407</v>
      </c>
      <c r="CP117">
        <v>407</v>
      </c>
      <c r="CT117">
        <v>407</v>
      </c>
      <c r="CU117">
        <v>1</v>
      </c>
      <c r="CV117">
        <v>1</v>
      </c>
      <c r="DC117">
        <v>0</v>
      </c>
      <c r="DF117">
        <v>1</v>
      </c>
      <c r="DH117" s="13">
        <v>0</v>
      </c>
      <c r="DI117">
        <v>313</v>
      </c>
      <c r="DJ117">
        <v>313</v>
      </c>
      <c r="DM117">
        <v>2</v>
      </c>
      <c r="DN117">
        <v>2</v>
      </c>
      <c r="DR117">
        <v>2</v>
      </c>
      <c r="DT117">
        <v>1</v>
      </c>
      <c r="EB117">
        <v>1</v>
      </c>
      <c r="EI117" s="13"/>
      <c r="EJ117">
        <v>407</v>
      </c>
      <c r="EK117" s="16">
        <v>19267.09</v>
      </c>
      <c r="EL117" s="16">
        <v>47.33928746928747</v>
      </c>
      <c r="EM117">
        <v>0</v>
      </c>
      <c r="EN117" s="16">
        <v>0</v>
      </c>
      <c r="EO117">
        <f>DD117+DE117</f>
        <v>0</v>
      </c>
      <c r="EP117" s="16" t="e">
        <f>EN117/EO117</f>
        <v>#DIV/0!</v>
      </c>
    </row>
    <row r="118" spans="1:146" x14ac:dyDescent="0.25">
      <c r="A118">
        <v>2015</v>
      </c>
      <c r="B118">
        <v>207</v>
      </c>
      <c r="C118" t="s">
        <v>635</v>
      </c>
      <c r="D118" t="s">
        <v>641</v>
      </c>
      <c r="E118" t="s">
        <v>793</v>
      </c>
      <c r="F118" t="s">
        <v>794</v>
      </c>
      <c r="G118" t="s">
        <v>145</v>
      </c>
      <c r="H118">
        <v>539009</v>
      </c>
      <c r="I118" t="s">
        <v>795</v>
      </c>
      <c r="J118" t="s">
        <v>645</v>
      </c>
      <c r="K118">
        <v>98362</v>
      </c>
      <c r="L118" t="s">
        <v>163</v>
      </c>
      <c r="N118" t="s">
        <v>164</v>
      </c>
      <c r="O118" t="s">
        <v>198</v>
      </c>
      <c r="P118" t="s">
        <v>210</v>
      </c>
      <c r="Q118" t="s">
        <v>256</v>
      </c>
      <c r="R118" t="s">
        <v>248</v>
      </c>
      <c r="S118" t="s">
        <v>210</v>
      </c>
      <c r="V118" t="s">
        <v>257</v>
      </c>
      <c r="W118" t="s">
        <v>175</v>
      </c>
      <c r="Y118">
        <v>0</v>
      </c>
      <c r="Z118">
        <v>0</v>
      </c>
      <c r="AA118">
        <v>13</v>
      </c>
      <c r="AB118">
        <v>13</v>
      </c>
      <c r="AI118" t="s">
        <v>796</v>
      </c>
      <c r="AJ118">
        <v>13</v>
      </c>
      <c r="AP118" t="s">
        <v>236</v>
      </c>
      <c r="AQ118" t="s">
        <v>797</v>
      </c>
      <c r="AR118" t="s">
        <v>159</v>
      </c>
      <c r="AS118" t="s">
        <v>210</v>
      </c>
      <c r="AX118" s="12">
        <v>10000</v>
      </c>
      <c r="BF118" s="12">
        <v>5824.03</v>
      </c>
      <c r="BJ118" s="12">
        <v>15824.03</v>
      </c>
      <c r="BK118" s="12">
        <v>0</v>
      </c>
      <c r="BS118" s="12">
        <v>0</v>
      </c>
      <c r="BT118" s="12">
        <v>0</v>
      </c>
      <c r="BU118" s="12">
        <v>15824.03</v>
      </c>
      <c r="BV118" s="12">
        <v>0</v>
      </c>
      <c r="BW118" s="12" t="s">
        <v>210</v>
      </c>
      <c r="BX118" t="s">
        <v>794</v>
      </c>
      <c r="BY118" t="s">
        <v>259</v>
      </c>
      <c r="BZ118">
        <v>13</v>
      </c>
      <c r="CA118">
        <v>13</v>
      </c>
      <c r="CH118">
        <v>13</v>
      </c>
      <c r="CI118">
        <v>13</v>
      </c>
      <c r="CJ118">
        <v>13</v>
      </c>
      <c r="CK118">
        <v>4477</v>
      </c>
      <c r="CO118">
        <v>4477</v>
      </c>
      <c r="CP118">
        <v>4477</v>
      </c>
      <c r="CT118">
        <v>4477</v>
      </c>
      <c r="CU118">
        <v>2</v>
      </c>
      <c r="CV118">
        <v>2</v>
      </c>
      <c r="CW118">
        <v>2</v>
      </c>
      <c r="DC118">
        <v>0</v>
      </c>
      <c r="DH118" s="13">
        <v>0</v>
      </c>
      <c r="DI118">
        <v>1625</v>
      </c>
      <c r="DJ118">
        <v>462</v>
      </c>
      <c r="EI118" s="13"/>
      <c r="EJ118">
        <v>4477</v>
      </c>
      <c r="EK118" s="16">
        <v>15824.03</v>
      </c>
      <c r="EL118" s="16">
        <v>3.5345164172436903</v>
      </c>
      <c r="EM118">
        <v>0</v>
      </c>
      <c r="EN118" s="16">
        <v>0</v>
      </c>
      <c r="EO118">
        <f>DD118+DE118</f>
        <v>0</v>
      </c>
      <c r="EP118" s="16" t="e">
        <f>EN118/EO118</f>
        <v>#DIV/0!</v>
      </c>
    </row>
    <row r="119" spans="1:146" x14ac:dyDescent="0.25">
      <c r="A119">
        <v>2015</v>
      </c>
      <c r="B119">
        <v>253</v>
      </c>
      <c r="C119" t="s">
        <v>811</v>
      </c>
      <c r="D119" t="s">
        <v>826</v>
      </c>
      <c r="E119" t="s">
        <v>1085</v>
      </c>
      <c r="F119" t="s">
        <v>861</v>
      </c>
      <c r="G119" t="s">
        <v>145</v>
      </c>
      <c r="H119">
        <v>531668</v>
      </c>
      <c r="I119" t="s">
        <v>829</v>
      </c>
      <c r="J119" t="s">
        <v>815</v>
      </c>
      <c r="K119">
        <v>98660</v>
      </c>
      <c r="L119" t="s">
        <v>163</v>
      </c>
      <c r="N119" t="s">
        <v>151</v>
      </c>
      <c r="P119" t="s">
        <v>152</v>
      </c>
      <c r="Q119" t="s">
        <v>199</v>
      </c>
      <c r="R119" t="s">
        <v>154</v>
      </c>
      <c r="T119" t="s">
        <v>155</v>
      </c>
      <c r="U119" t="s">
        <v>211</v>
      </c>
      <c r="V119" t="s">
        <v>212</v>
      </c>
      <c r="W119" t="s">
        <v>169</v>
      </c>
      <c r="Y119">
        <v>32</v>
      </c>
      <c r="Z119">
        <v>10</v>
      </c>
      <c r="AA119">
        <v>15</v>
      </c>
      <c r="AB119">
        <v>15</v>
      </c>
      <c r="AJ119">
        <v>47</v>
      </c>
      <c r="AR119" t="s">
        <v>159</v>
      </c>
      <c r="AS119" t="s">
        <v>210</v>
      </c>
      <c r="AV119" s="12">
        <v>18406.18</v>
      </c>
      <c r="AZ119" s="12">
        <v>180506.23999999999</v>
      </c>
      <c r="BJ119" s="12">
        <v>198912.42</v>
      </c>
      <c r="BK119" s="12">
        <v>18406.18</v>
      </c>
      <c r="BS119" s="12">
        <v>0</v>
      </c>
      <c r="BT119" s="12">
        <v>0</v>
      </c>
      <c r="BU119" s="12">
        <v>198912.42</v>
      </c>
      <c r="BV119" s="12">
        <v>18406.18</v>
      </c>
      <c r="BW119" s="12" t="s">
        <v>210</v>
      </c>
      <c r="BX119" t="s">
        <v>861</v>
      </c>
      <c r="BY119" t="s">
        <v>141</v>
      </c>
      <c r="BZ119">
        <v>51</v>
      </c>
      <c r="CA119">
        <v>26</v>
      </c>
      <c r="CB119">
        <v>30</v>
      </c>
      <c r="CC119">
        <v>9</v>
      </c>
      <c r="CF119">
        <v>1</v>
      </c>
      <c r="CG119">
        <v>1</v>
      </c>
      <c r="CH119">
        <v>8</v>
      </c>
      <c r="CI119">
        <v>4</v>
      </c>
      <c r="CJ119">
        <v>9</v>
      </c>
      <c r="CK119">
        <v>9358.7466666666405</v>
      </c>
      <c r="CM119">
        <v>5655.4717476851501</v>
      </c>
      <c r="CN119">
        <v>90.638796296298096</v>
      </c>
      <c r="CO119">
        <v>1424.36480324074</v>
      </c>
      <c r="CP119">
        <v>4677.9112500000001</v>
      </c>
      <c r="CR119">
        <v>1732.01356481481</v>
      </c>
      <c r="CS119">
        <v>91</v>
      </c>
      <c r="CT119">
        <v>666.98756944444199</v>
      </c>
      <c r="CU119">
        <v>24</v>
      </c>
      <c r="CV119">
        <v>13</v>
      </c>
      <c r="CZ119">
        <v>1</v>
      </c>
      <c r="DA119">
        <v>1</v>
      </c>
      <c r="DC119">
        <v>1</v>
      </c>
      <c r="DD119">
        <v>10</v>
      </c>
      <c r="DF119">
        <v>1</v>
      </c>
      <c r="DH119" s="13">
        <v>0.76923076923076927</v>
      </c>
      <c r="DI119">
        <v>4266.4779629629602</v>
      </c>
      <c r="DJ119">
        <v>1424.6258796296399</v>
      </c>
      <c r="DK119">
        <v>2925.2673842592699</v>
      </c>
      <c r="DL119">
        <v>970.34943287038197</v>
      </c>
      <c r="EG119">
        <v>7</v>
      </c>
      <c r="EH119">
        <v>1</v>
      </c>
      <c r="EI119" s="13">
        <v>0.14285714285714299</v>
      </c>
      <c r="EJ119">
        <v>4677.9112500000001</v>
      </c>
      <c r="EK119" s="16">
        <v>198912.42</v>
      </c>
      <c r="EL119" s="16">
        <v>42.521631850112591</v>
      </c>
      <c r="EM119">
        <v>2925.2673842592699</v>
      </c>
      <c r="EN119" s="16">
        <v>124387.14277661452</v>
      </c>
      <c r="EO119">
        <f>DD119+DE119</f>
        <v>10</v>
      </c>
      <c r="EP119" s="16">
        <f>EN119/EO119</f>
        <v>12438.714277661453</v>
      </c>
    </row>
    <row r="120" spans="1:146" x14ac:dyDescent="0.25">
      <c r="A120">
        <v>2015</v>
      </c>
      <c r="B120">
        <v>305</v>
      </c>
      <c r="C120" t="s">
        <v>811</v>
      </c>
      <c r="D120" t="s">
        <v>826</v>
      </c>
      <c r="E120" t="s">
        <v>834</v>
      </c>
      <c r="F120" t="s">
        <v>835</v>
      </c>
      <c r="G120" t="s">
        <v>145</v>
      </c>
      <c r="H120">
        <v>531668</v>
      </c>
      <c r="I120" t="s">
        <v>829</v>
      </c>
      <c r="J120" t="s">
        <v>815</v>
      </c>
      <c r="K120">
        <v>98661</v>
      </c>
      <c r="L120" t="s">
        <v>163</v>
      </c>
      <c r="N120" t="s">
        <v>151</v>
      </c>
      <c r="P120" t="s">
        <v>152</v>
      </c>
      <c r="Q120" t="s">
        <v>207</v>
      </c>
      <c r="R120" t="s">
        <v>154</v>
      </c>
      <c r="T120" t="s">
        <v>155</v>
      </c>
      <c r="U120" t="s">
        <v>211</v>
      </c>
      <c r="V120" t="s">
        <v>212</v>
      </c>
      <c r="W120" t="s">
        <v>169</v>
      </c>
      <c r="Y120">
        <v>66</v>
      </c>
      <c r="Z120">
        <v>32</v>
      </c>
      <c r="AA120">
        <v>12</v>
      </c>
      <c r="AB120">
        <v>12</v>
      </c>
      <c r="AJ120">
        <v>78</v>
      </c>
      <c r="AR120" t="s">
        <v>159</v>
      </c>
      <c r="AS120" t="s">
        <v>152</v>
      </c>
      <c r="AY120" s="12">
        <v>348110</v>
      </c>
      <c r="BJ120" s="12">
        <v>348110</v>
      </c>
      <c r="BK120" s="12">
        <v>0</v>
      </c>
      <c r="BS120" s="12">
        <v>0</v>
      </c>
      <c r="BT120" s="12">
        <v>0</v>
      </c>
      <c r="BU120" s="12">
        <v>348110</v>
      </c>
      <c r="BV120" s="12">
        <v>0</v>
      </c>
      <c r="BW120" s="12" t="s">
        <v>210</v>
      </c>
      <c r="BX120" t="s">
        <v>836</v>
      </c>
      <c r="BY120" t="s">
        <v>141</v>
      </c>
      <c r="BZ120">
        <v>78</v>
      </c>
      <c r="CA120">
        <v>41</v>
      </c>
      <c r="CB120">
        <v>50</v>
      </c>
      <c r="CC120">
        <v>16</v>
      </c>
      <c r="CF120">
        <v>1</v>
      </c>
      <c r="CH120">
        <v>1</v>
      </c>
      <c r="CI120">
        <v>1</v>
      </c>
      <c r="CJ120">
        <v>2</v>
      </c>
      <c r="CK120">
        <v>18711.139212963</v>
      </c>
      <c r="CM120">
        <v>11873.743981481501</v>
      </c>
      <c r="CN120">
        <v>182.64120370370799</v>
      </c>
      <c r="CO120">
        <v>304</v>
      </c>
      <c r="CP120">
        <v>9553.5974884259304</v>
      </c>
      <c r="CR120">
        <v>3443.9207754629701</v>
      </c>
      <c r="CT120">
        <v>304</v>
      </c>
      <c r="CU120">
        <v>33</v>
      </c>
      <c r="CV120">
        <v>14</v>
      </c>
      <c r="CX120">
        <v>2</v>
      </c>
      <c r="CZ120">
        <v>2</v>
      </c>
      <c r="DC120">
        <v>0</v>
      </c>
      <c r="DD120">
        <v>9</v>
      </c>
      <c r="DF120">
        <v>1</v>
      </c>
      <c r="DH120" s="13">
        <v>0.6428571428571429</v>
      </c>
      <c r="DI120">
        <v>4026.23847222224</v>
      </c>
      <c r="DJ120">
        <v>2505.23847222224</v>
      </c>
      <c r="DK120">
        <v>1981.1252893518599</v>
      </c>
      <c r="DL120">
        <v>1552.1252893518599</v>
      </c>
      <c r="DM120">
        <v>37</v>
      </c>
      <c r="DN120">
        <v>20</v>
      </c>
      <c r="DO120">
        <v>19</v>
      </c>
      <c r="DP120">
        <v>4</v>
      </c>
      <c r="DR120">
        <v>1</v>
      </c>
      <c r="DT120">
        <v>6</v>
      </c>
      <c r="DV120">
        <v>1</v>
      </c>
      <c r="DY120">
        <v>4</v>
      </c>
      <c r="EB120">
        <v>9</v>
      </c>
      <c r="EC120">
        <v>1</v>
      </c>
      <c r="ED120" t="s">
        <v>311</v>
      </c>
      <c r="EG120">
        <v>19</v>
      </c>
      <c r="EH120">
        <v>1</v>
      </c>
      <c r="EI120" s="13">
        <v>5.2631578947368397E-2</v>
      </c>
      <c r="EJ120">
        <v>9553.5974884259304</v>
      </c>
      <c r="EK120" s="16">
        <v>348110</v>
      </c>
      <c r="EL120" s="16">
        <v>36.437582849992488</v>
      </c>
      <c r="EM120">
        <v>1981.1252893518599</v>
      </c>
      <c r="EN120" s="16">
        <v>72187.416866973741</v>
      </c>
      <c r="EO120">
        <f>DD120+DE120</f>
        <v>9</v>
      </c>
      <c r="EP120" s="16">
        <f>EN120/EO120</f>
        <v>8020.8240963304161</v>
      </c>
    </row>
    <row r="121" spans="1:146" x14ac:dyDescent="0.25">
      <c r="A121">
        <v>2015</v>
      </c>
      <c r="B121">
        <v>320</v>
      </c>
      <c r="C121" t="s">
        <v>811</v>
      </c>
      <c r="D121" t="s">
        <v>826</v>
      </c>
      <c r="E121" t="s">
        <v>838</v>
      </c>
      <c r="F121" t="s">
        <v>839</v>
      </c>
      <c r="G121" t="s">
        <v>145</v>
      </c>
      <c r="H121">
        <v>539011</v>
      </c>
      <c r="I121" t="s">
        <v>829</v>
      </c>
      <c r="J121" t="s">
        <v>815</v>
      </c>
      <c r="K121">
        <v>98661</v>
      </c>
      <c r="L121" t="s">
        <v>163</v>
      </c>
      <c r="N121" t="s">
        <v>830</v>
      </c>
      <c r="O121" t="s">
        <v>165</v>
      </c>
      <c r="P121" t="s">
        <v>210</v>
      </c>
      <c r="Q121" t="s">
        <v>256</v>
      </c>
      <c r="R121" t="s">
        <v>248</v>
      </c>
      <c r="S121" t="s">
        <v>210</v>
      </c>
      <c r="U121" t="s">
        <v>211</v>
      </c>
      <c r="V121" t="s">
        <v>257</v>
      </c>
      <c r="W121" t="s">
        <v>169</v>
      </c>
      <c r="Y121">
        <v>28</v>
      </c>
      <c r="Z121">
        <v>15</v>
      </c>
      <c r="AA121">
        <v>10</v>
      </c>
      <c r="AB121">
        <v>10</v>
      </c>
      <c r="AI121" t="s">
        <v>840</v>
      </c>
      <c r="AJ121">
        <v>38</v>
      </c>
      <c r="AQ121" t="s">
        <v>797</v>
      </c>
      <c r="AR121" t="s">
        <v>159</v>
      </c>
      <c r="AS121" t="s">
        <v>210</v>
      </c>
      <c r="AV121" s="12">
        <v>220000.04</v>
      </c>
      <c r="BJ121" s="12">
        <v>220000.04</v>
      </c>
      <c r="BK121" s="12">
        <v>220000.04</v>
      </c>
      <c r="BS121" s="12">
        <v>0</v>
      </c>
      <c r="BT121" s="12">
        <v>0</v>
      </c>
      <c r="BU121" s="12">
        <v>220000.04</v>
      </c>
      <c r="BV121" s="12">
        <v>220000.04</v>
      </c>
      <c r="BW121" s="12"/>
      <c r="BX121" t="s">
        <v>839</v>
      </c>
      <c r="BY121" t="s">
        <v>259</v>
      </c>
      <c r="BZ121">
        <v>11</v>
      </c>
      <c r="CA121">
        <v>7</v>
      </c>
      <c r="CB121">
        <v>5</v>
      </c>
      <c r="CC121">
        <v>1</v>
      </c>
      <c r="CJ121">
        <v>0</v>
      </c>
      <c r="CK121">
        <v>2251.73119212964</v>
      </c>
      <c r="CM121">
        <v>245.73119212963499</v>
      </c>
      <c r="CP121">
        <v>2007.73119212964</v>
      </c>
      <c r="CR121">
        <v>1.7311921296350199</v>
      </c>
      <c r="CU121">
        <v>2</v>
      </c>
      <c r="CV121">
        <v>2</v>
      </c>
      <c r="DC121">
        <v>0</v>
      </c>
      <c r="DD121">
        <v>1</v>
      </c>
      <c r="DF121">
        <v>1</v>
      </c>
      <c r="DH121" s="13">
        <v>0.5</v>
      </c>
      <c r="DI121">
        <v>1523.73119212964</v>
      </c>
      <c r="DJ121">
        <v>182.73119212963499</v>
      </c>
      <c r="DK121">
        <v>1522</v>
      </c>
      <c r="DL121">
        <v>181</v>
      </c>
      <c r="DM121">
        <v>5</v>
      </c>
      <c r="DN121">
        <v>1</v>
      </c>
      <c r="DO121">
        <v>5</v>
      </c>
      <c r="DP121">
        <v>1</v>
      </c>
      <c r="EB121">
        <v>1</v>
      </c>
      <c r="EG121">
        <v>2</v>
      </c>
      <c r="EH121">
        <v>0</v>
      </c>
      <c r="EI121" s="13">
        <v>0</v>
      </c>
      <c r="EJ121">
        <v>2007.73119212964</v>
      </c>
      <c r="EK121" s="16">
        <v>220000.04</v>
      </c>
      <c r="EL121" s="16">
        <v>109.57644173802053</v>
      </c>
      <c r="EM121">
        <v>1522</v>
      </c>
      <c r="EN121" s="16">
        <v>166775.34432526724</v>
      </c>
      <c r="EO121">
        <f>DD121+DE121</f>
        <v>1</v>
      </c>
      <c r="EP121" s="16">
        <f>EN121/EO121</f>
        <v>166775.34432526724</v>
      </c>
    </row>
    <row r="122" spans="1:146" x14ac:dyDescent="0.25">
      <c r="A122">
        <v>2015</v>
      </c>
      <c r="B122">
        <v>1971</v>
      </c>
      <c r="C122" t="s">
        <v>811</v>
      </c>
      <c r="D122" t="s">
        <v>826</v>
      </c>
      <c r="E122" t="s">
        <v>843</v>
      </c>
      <c r="F122" t="s">
        <v>844</v>
      </c>
      <c r="G122" t="s">
        <v>532</v>
      </c>
      <c r="H122">
        <v>531668</v>
      </c>
      <c r="I122" t="s">
        <v>829</v>
      </c>
      <c r="J122" t="s">
        <v>815</v>
      </c>
      <c r="K122">
        <v>98661</v>
      </c>
      <c r="L122" t="s">
        <v>489</v>
      </c>
      <c r="N122" t="s">
        <v>507</v>
      </c>
      <c r="O122" t="s">
        <v>165</v>
      </c>
      <c r="P122" t="s">
        <v>210</v>
      </c>
      <c r="Q122" t="s">
        <v>166</v>
      </c>
      <c r="R122" t="s">
        <v>248</v>
      </c>
      <c r="S122" t="s">
        <v>210</v>
      </c>
      <c r="V122" t="s">
        <v>257</v>
      </c>
      <c r="W122" t="s">
        <v>816</v>
      </c>
      <c r="AA122">
        <v>4</v>
      </c>
      <c r="AB122">
        <v>4</v>
      </c>
      <c r="AJ122">
        <v>4</v>
      </c>
      <c r="AQ122" t="s">
        <v>308</v>
      </c>
      <c r="AR122" t="s">
        <v>159</v>
      </c>
      <c r="AS122" t="s">
        <v>210</v>
      </c>
      <c r="AV122" s="12">
        <v>65495</v>
      </c>
      <c r="AX122" s="12">
        <v>56574</v>
      </c>
      <c r="BJ122" s="12">
        <v>122069</v>
      </c>
      <c r="BK122" s="12">
        <v>65495</v>
      </c>
      <c r="BS122" s="12">
        <v>0</v>
      </c>
      <c r="BT122" s="12">
        <v>0</v>
      </c>
      <c r="BU122" s="12">
        <v>122069</v>
      </c>
      <c r="BV122" s="12">
        <v>65495</v>
      </c>
      <c r="BW122" s="12" t="s">
        <v>210</v>
      </c>
      <c r="BX122" t="s">
        <v>844</v>
      </c>
      <c r="BY122" t="s">
        <v>259</v>
      </c>
      <c r="BZ122">
        <v>5</v>
      </c>
      <c r="CA122">
        <v>5</v>
      </c>
      <c r="CJ122">
        <v>0</v>
      </c>
      <c r="CK122">
        <v>864.67773148149695</v>
      </c>
      <c r="CP122">
        <v>864.67773148149695</v>
      </c>
      <c r="CU122">
        <v>2</v>
      </c>
      <c r="CV122">
        <v>2</v>
      </c>
      <c r="CZ122">
        <v>1</v>
      </c>
      <c r="DB122">
        <v>1</v>
      </c>
      <c r="DC122">
        <v>1</v>
      </c>
      <c r="DH122" s="13">
        <v>0</v>
      </c>
      <c r="DI122">
        <v>1130.2967592592599</v>
      </c>
      <c r="DJ122">
        <v>432.21792824074498</v>
      </c>
      <c r="DM122">
        <v>1</v>
      </c>
      <c r="DN122">
        <v>1</v>
      </c>
      <c r="EB122">
        <v>1</v>
      </c>
      <c r="EI122" s="13"/>
      <c r="EJ122">
        <v>864.67773148149695</v>
      </c>
      <c r="EK122" s="16">
        <v>122069</v>
      </c>
      <c r="EL122" s="16">
        <v>141.17282723455003</v>
      </c>
      <c r="EM122">
        <v>0</v>
      </c>
      <c r="EN122" s="16">
        <v>0</v>
      </c>
      <c r="EO122">
        <f>DD122+DE122</f>
        <v>0</v>
      </c>
      <c r="EP122" s="16" t="e">
        <f>EN122/EO122</f>
        <v>#DIV/0!</v>
      </c>
    </row>
    <row r="123" spans="1:146" x14ac:dyDescent="0.25">
      <c r="A123">
        <v>2015</v>
      </c>
      <c r="B123">
        <v>324</v>
      </c>
      <c r="C123" t="s">
        <v>811</v>
      </c>
      <c r="D123" t="s">
        <v>856</v>
      </c>
      <c r="E123" t="s">
        <v>857</v>
      </c>
      <c r="F123" t="s">
        <v>858</v>
      </c>
      <c r="G123" t="s">
        <v>145</v>
      </c>
      <c r="H123">
        <v>531668</v>
      </c>
      <c r="I123" t="s">
        <v>859</v>
      </c>
      <c r="J123" t="s">
        <v>815</v>
      </c>
      <c r="K123">
        <v>98664</v>
      </c>
      <c r="L123" t="s">
        <v>163</v>
      </c>
      <c r="N123" t="s">
        <v>151</v>
      </c>
      <c r="P123" t="s">
        <v>152</v>
      </c>
      <c r="Q123" t="s">
        <v>199</v>
      </c>
      <c r="R123" t="s">
        <v>154</v>
      </c>
      <c r="T123" t="s">
        <v>155</v>
      </c>
      <c r="U123" t="s">
        <v>156</v>
      </c>
      <c r="V123" t="s">
        <v>157</v>
      </c>
      <c r="W123" t="s">
        <v>158</v>
      </c>
      <c r="Y123">
        <v>10</v>
      </c>
      <c r="Z123">
        <v>4</v>
      </c>
      <c r="AJ123">
        <v>10</v>
      </c>
      <c r="AR123" t="s">
        <v>159</v>
      </c>
      <c r="AS123" t="s">
        <v>152</v>
      </c>
      <c r="AV123" s="12">
        <v>-9201</v>
      </c>
      <c r="BB123" s="12">
        <v>78808.759999999995</v>
      </c>
      <c r="BG123" s="12">
        <v>87629</v>
      </c>
      <c r="BJ123" s="12">
        <v>157236.76</v>
      </c>
      <c r="BK123" s="12">
        <v>69607.759999999995</v>
      </c>
      <c r="BS123" s="12">
        <v>0</v>
      </c>
      <c r="BT123" s="12">
        <v>0</v>
      </c>
      <c r="BU123" s="12">
        <v>157236.76</v>
      </c>
      <c r="BV123" s="12">
        <v>69607.759999999995</v>
      </c>
      <c r="BW123" s="12"/>
      <c r="BX123" t="s">
        <v>858</v>
      </c>
      <c r="BY123" t="s">
        <v>157</v>
      </c>
      <c r="CJ123">
        <v>0</v>
      </c>
      <c r="CU123">
        <v>29</v>
      </c>
      <c r="CV123">
        <v>9</v>
      </c>
      <c r="DC123">
        <v>0</v>
      </c>
      <c r="DD123">
        <v>9</v>
      </c>
      <c r="DH123" s="13">
        <v>1</v>
      </c>
      <c r="DI123">
        <v>1480.4574652777901</v>
      </c>
      <c r="DJ123">
        <v>1480.4574652777901</v>
      </c>
      <c r="DK123">
        <v>1480.4574652777901</v>
      </c>
      <c r="DL123">
        <v>1480.4574652777901</v>
      </c>
      <c r="DM123">
        <v>5</v>
      </c>
      <c r="DN123">
        <v>1</v>
      </c>
      <c r="DO123">
        <v>5</v>
      </c>
      <c r="DP123">
        <v>1</v>
      </c>
      <c r="EB123">
        <v>1</v>
      </c>
      <c r="EI123" s="13"/>
      <c r="EJ123">
        <v>0</v>
      </c>
      <c r="EK123" s="16">
        <v>157236.76</v>
      </c>
      <c r="EL123" s="16" t="e">
        <v>#DIV/0!</v>
      </c>
      <c r="EM123">
        <v>1480.4574652777901</v>
      </c>
      <c r="EN123" s="16" t="e">
        <v>#DIV/0!</v>
      </c>
      <c r="EO123">
        <f>DD123+DE123</f>
        <v>9</v>
      </c>
      <c r="EP123" s="16" t="e">
        <f>EN123/EO123</f>
        <v>#DIV/0!</v>
      </c>
    </row>
    <row r="124" spans="1:146" x14ac:dyDescent="0.25">
      <c r="A124">
        <v>2015</v>
      </c>
      <c r="B124">
        <v>213</v>
      </c>
      <c r="C124" t="s">
        <v>811</v>
      </c>
      <c r="D124" t="s">
        <v>860</v>
      </c>
      <c r="E124" t="s">
        <v>857</v>
      </c>
      <c r="F124" t="s">
        <v>861</v>
      </c>
      <c r="G124" t="s">
        <v>145</v>
      </c>
      <c r="H124">
        <v>539011</v>
      </c>
      <c r="I124" t="s">
        <v>862</v>
      </c>
      <c r="J124" t="s">
        <v>863</v>
      </c>
      <c r="K124">
        <v>97215</v>
      </c>
      <c r="L124" t="s">
        <v>163</v>
      </c>
      <c r="N124" t="s">
        <v>151</v>
      </c>
      <c r="P124" t="s">
        <v>152</v>
      </c>
      <c r="Q124" t="s">
        <v>199</v>
      </c>
      <c r="R124" t="s">
        <v>154</v>
      </c>
      <c r="T124" t="s">
        <v>155</v>
      </c>
      <c r="U124" t="s">
        <v>156</v>
      </c>
      <c r="V124" t="s">
        <v>157</v>
      </c>
      <c r="W124" t="s">
        <v>169</v>
      </c>
      <c r="Y124">
        <v>78</v>
      </c>
      <c r="Z124">
        <v>19</v>
      </c>
      <c r="AJ124">
        <v>78</v>
      </c>
      <c r="AR124" t="s">
        <v>159</v>
      </c>
      <c r="AS124" t="s">
        <v>152</v>
      </c>
      <c r="AV124" s="12">
        <v>-5010.16</v>
      </c>
      <c r="BB124" s="12">
        <v>118719.48</v>
      </c>
      <c r="BF124" s="12">
        <v>3630.5</v>
      </c>
      <c r="BI124" s="12">
        <v>1591</v>
      </c>
      <c r="BJ124" s="12">
        <v>118930.82</v>
      </c>
      <c r="BK124" s="12">
        <v>113709.32</v>
      </c>
      <c r="BS124" s="12">
        <v>0</v>
      </c>
      <c r="BT124" s="12">
        <v>0</v>
      </c>
      <c r="BU124" s="12">
        <v>118930.82</v>
      </c>
      <c r="BV124" s="12">
        <v>113709.32</v>
      </c>
      <c r="BW124" s="12"/>
      <c r="BX124" t="s">
        <v>861</v>
      </c>
      <c r="BY124" t="s">
        <v>141</v>
      </c>
      <c r="BZ124">
        <v>51</v>
      </c>
      <c r="CA124">
        <v>26</v>
      </c>
      <c r="CB124">
        <v>30</v>
      </c>
      <c r="CC124">
        <v>9</v>
      </c>
      <c r="CF124">
        <v>1</v>
      </c>
      <c r="CG124">
        <v>1</v>
      </c>
      <c r="CH124">
        <v>8</v>
      </c>
      <c r="CI124">
        <v>4</v>
      </c>
      <c r="CJ124">
        <v>9</v>
      </c>
      <c r="CK124">
        <v>9358.7466666666405</v>
      </c>
      <c r="CM124">
        <v>5655.4717476851501</v>
      </c>
      <c r="CN124">
        <v>90.638796296298096</v>
      </c>
      <c r="CO124">
        <v>1424.36480324074</v>
      </c>
      <c r="CP124">
        <v>4677.9112500000001</v>
      </c>
      <c r="CR124">
        <v>1732.01356481481</v>
      </c>
      <c r="CS124">
        <v>91</v>
      </c>
      <c r="CT124">
        <v>666.98756944444199</v>
      </c>
      <c r="CU124">
        <v>24</v>
      </c>
      <c r="CV124">
        <v>13</v>
      </c>
      <c r="CZ124">
        <v>1</v>
      </c>
      <c r="DA124">
        <v>1</v>
      </c>
      <c r="DC124">
        <v>1</v>
      </c>
      <c r="DD124">
        <v>10</v>
      </c>
      <c r="DF124">
        <v>1</v>
      </c>
      <c r="DH124" s="13">
        <v>0.76923076923076927</v>
      </c>
      <c r="DI124">
        <v>4266.4779629629602</v>
      </c>
      <c r="DJ124">
        <v>1424.6258796296399</v>
      </c>
      <c r="DK124">
        <v>2925.2673842592699</v>
      </c>
      <c r="DL124">
        <v>970.34943287038197</v>
      </c>
      <c r="EG124">
        <v>7</v>
      </c>
      <c r="EH124">
        <v>1</v>
      </c>
      <c r="EI124" s="13">
        <v>0.14285714285714299</v>
      </c>
      <c r="EJ124">
        <v>4677.9112500000001</v>
      </c>
      <c r="EK124" s="16">
        <v>118930.82</v>
      </c>
      <c r="EL124" s="16">
        <v>25.423915428066319</v>
      </c>
      <c r="EM124">
        <v>2925.2673842592699</v>
      </c>
      <c r="EN124" s="16">
        <v>74371.750581888453</v>
      </c>
      <c r="EO124">
        <f>DD124+DE124</f>
        <v>10</v>
      </c>
      <c r="EP124" s="16">
        <f>EN124/EO124</f>
        <v>7437.1750581888455</v>
      </c>
    </row>
    <row r="125" spans="1:146" x14ac:dyDescent="0.25">
      <c r="A125">
        <v>2015</v>
      </c>
      <c r="B125">
        <v>286</v>
      </c>
      <c r="C125" t="s">
        <v>811</v>
      </c>
      <c r="D125" t="s">
        <v>864</v>
      </c>
      <c r="E125" t="s">
        <v>865</v>
      </c>
      <c r="F125" t="s">
        <v>866</v>
      </c>
      <c r="G125" t="s">
        <v>145</v>
      </c>
      <c r="H125">
        <v>531668</v>
      </c>
      <c r="I125" t="s">
        <v>814</v>
      </c>
      <c r="J125" t="s">
        <v>815</v>
      </c>
      <c r="K125">
        <v>98663</v>
      </c>
      <c r="L125" t="s">
        <v>196</v>
      </c>
      <c r="N125" t="s">
        <v>151</v>
      </c>
      <c r="P125" t="s">
        <v>210</v>
      </c>
      <c r="Q125" t="s">
        <v>256</v>
      </c>
      <c r="R125" t="s">
        <v>248</v>
      </c>
      <c r="U125" t="s">
        <v>211</v>
      </c>
      <c r="V125" t="s">
        <v>257</v>
      </c>
      <c r="W125" t="s">
        <v>450</v>
      </c>
      <c r="AA125">
        <v>8</v>
      </c>
      <c r="AB125">
        <v>8</v>
      </c>
      <c r="AI125" t="s">
        <v>776</v>
      </c>
      <c r="AJ125">
        <v>8</v>
      </c>
      <c r="AQ125" t="s">
        <v>236</v>
      </c>
      <c r="AR125" t="s">
        <v>159</v>
      </c>
      <c r="AS125" t="s">
        <v>152</v>
      </c>
      <c r="AU125" t="s">
        <v>867</v>
      </c>
      <c r="BB125" s="12">
        <v>37121.26</v>
      </c>
      <c r="BF125" s="12">
        <v>3290.57</v>
      </c>
      <c r="BJ125" s="12">
        <v>40411.83</v>
      </c>
      <c r="BK125" s="12">
        <v>37121.26</v>
      </c>
      <c r="BS125" s="12">
        <v>0</v>
      </c>
      <c r="BT125" s="12">
        <v>0</v>
      </c>
      <c r="BU125" s="12">
        <v>40411.83</v>
      </c>
      <c r="BV125" s="12">
        <v>37121.26</v>
      </c>
      <c r="BW125" s="12"/>
      <c r="BX125" t="s">
        <v>866</v>
      </c>
      <c r="BY125" t="s">
        <v>259</v>
      </c>
      <c r="BZ125">
        <v>5</v>
      </c>
      <c r="CA125">
        <v>5</v>
      </c>
      <c r="CJ125">
        <v>0</v>
      </c>
      <c r="CK125">
        <v>1213.6691203703699</v>
      </c>
      <c r="CP125">
        <v>1213.6691203703699</v>
      </c>
      <c r="CU125">
        <v>5</v>
      </c>
      <c r="CV125">
        <v>5</v>
      </c>
      <c r="DC125">
        <v>0</v>
      </c>
      <c r="DF125">
        <v>5</v>
      </c>
      <c r="DH125" s="13">
        <v>0</v>
      </c>
      <c r="DI125">
        <v>4651.1069212962902</v>
      </c>
      <c r="DJ125">
        <v>1213.6691203703699</v>
      </c>
      <c r="EG125">
        <v>1</v>
      </c>
      <c r="EH125">
        <v>0</v>
      </c>
      <c r="EI125" s="13">
        <v>0</v>
      </c>
      <c r="EJ125">
        <v>1213.6691203703699</v>
      </c>
      <c r="EK125" s="16">
        <v>40411.83</v>
      </c>
      <c r="EL125" s="16">
        <v>33.297238367297098</v>
      </c>
      <c r="EM125">
        <v>0</v>
      </c>
      <c r="EN125" s="16">
        <v>0</v>
      </c>
      <c r="EO125">
        <f>DD125+DE125</f>
        <v>0</v>
      </c>
      <c r="EP125" s="16" t="e">
        <f>EN125/EO125</f>
        <v>#DIV/0!</v>
      </c>
    </row>
    <row r="126" spans="1:146" x14ac:dyDescent="0.25">
      <c r="A126">
        <v>2015</v>
      </c>
      <c r="B126">
        <v>2037</v>
      </c>
      <c r="C126" t="s">
        <v>811</v>
      </c>
      <c r="D126" t="s">
        <v>868</v>
      </c>
      <c r="E126" t="s">
        <v>873</v>
      </c>
      <c r="F126" t="s">
        <v>874</v>
      </c>
      <c r="G126" t="s">
        <v>532</v>
      </c>
      <c r="H126">
        <v>539011</v>
      </c>
      <c r="I126" t="s">
        <v>870</v>
      </c>
      <c r="J126" t="s">
        <v>815</v>
      </c>
      <c r="K126">
        <v>98660</v>
      </c>
      <c r="L126" t="s">
        <v>163</v>
      </c>
      <c r="N126" t="s">
        <v>218</v>
      </c>
      <c r="P126" t="s">
        <v>152</v>
      </c>
      <c r="Q126" t="s">
        <v>207</v>
      </c>
      <c r="R126" t="s">
        <v>167</v>
      </c>
      <c r="T126" t="s">
        <v>168</v>
      </c>
      <c r="V126" t="s">
        <v>161</v>
      </c>
      <c r="W126" t="s">
        <v>490</v>
      </c>
      <c r="Y126">
        <v>8</v>
      </c>
      <c r="Z126">
        <v>2</v>
      </c>
      <c r="AA126">
        <v>1</v>
      </c>
      <c r="AC126" t="s">
        <v>311</v>
      </c>
      <c r="AJ126">
        <v>10</v>
      </c>
      <c r="AR126" t="s">
        <v>159</v>
      </c>
      <c r="AV126" s="12">
        <v>-700</v>
      </c>
      <c r="BB126" s="12">
        <v>39716.9</v>
      </c>
      <c r="BJ126" s="12">
        <v>39016.9</v>
      </c>
      <c r="BK126" s="12">
        <v>39016.9</v>
      </c>
      <c r="BS126" s="12">
        <v>0</v>
      </c>
      <c r="BT126" s="12">
        <v>0</v>
      </c>
      <c r="BU126" s="12">
        <v>39016.9</v>
      </c>
      <c r="BV126" s="12">
        <v>39016.9</v>
      </c>
      <c r="BW126" s="12"/>
      <c r="BX126" t="s">
        <v>874</v>
      </c>
      <c r="BY126" t="s">
        <v>161</v>
      </c>
      <c r="BZ126">
        <v>139</v>
      </c>
      <c r="CA126">
        <v>105</v>
      </c>
      <c r="CB126">
        <v>38</v>
      </c>
      <c r="CC126">
        <v>15</v>
      </c>
      <c r="CF126">
        <v>2</v>
      </c>
      <c r="CG126">
        <v>1</v>
      </c>
      <c r="CH126">
        <v>11</v>
      </c>
      <c r="CI126">
        <v>5</v>
      </c>
      <c r="CJ126">
        <v>13</v>
      </c>
      <c r="CK126">
        <v>589.30868055526696</v>
      </c>
      <c r="CM126">
        <v>154.64944444436699</v>
      </c>
      <c r="CN126">
        <v>5.9986111111065803</v>
      </c>
      <c r="CO126">
        <v>85.5337962962803</v>
      </c>
      <c r="CP126">
        <v>418.743425925699</v>
      </c>
      <c r="CR126">
        <v>65.175509259228406</v>
      </c>
      <c r="CS126">
        <v>3</v>
      </c>
      <c r="CT126">
        <v>19.4390046296176</v>
      </c>
      <c r="CU126">
        <v>138</v>
      </c>
      <c r="CV126">
        <v>97</v>
      </c>
      <c r="CX126">
        <v>4</v>
      </c>
      <c r="DC126">
        <v>0</v>
      </c>
      <c r="DF126">
        <v>77</v>
      </c>
      <c r="DG126">
        <v>16</v>
      </c>
      <c r="DH126" s="13">
        <v>0</v>
      </c>
      <c r="DI126">
        <v>425.46320601830701</v>
      </c>
      <c r="DJ126">
        <v>425.46320601830701</v>
      </c>
      <c r="DM126">
        <v>150</v>
      </c>
      <c r="DN126">
        <v>112</v>
      </c>
      <c r="DO126">
        <v>43</v>
      </c>
      <c r="DP126">
        <v>16</v>
      </c>
      <c r="DQ126">
        <v>1</v>
      </c>
      <c r="DR126">
        <v>6</v>
      </c>
      <c r="DT126">
        <v>22</v>
      </c>
      <c r="DV126">
        <v>17</v>
      </c>
      <c r="DX126">
        <v>6</v>
      </c>
      <c r="DY126">
        <v>3</v>
      </c>
      <c r="EA126">
        <v>28</v>
      </c>
      <c r="EB126">
        <v>36</v>
      </c>
      <c r="EC126">
        <v>6</v>
      </c>
      <c r="ED126" t="s">
        <v>308</v>
      </c>
      <c r="EI126" s="13"/>
      <c r="EJ126">
        <v>418.743425925699</v>
      </c>
      <c r="EK126" s="16">
        <v>39016.9</v>
      </c>
      <c r="EL126" s="16">
        <v>93.176149365800626</v>
      </c>
      <c r="EM126">
        <v>0</v>
      </c>
      <c r="EN126" s="16">
        <v>0</v>
      </c>
      <c r="EO126">
        <f>DD126+DE126</f>
        <v>0</v>
      </c>
      <c r="EP126" s="16" t="e">
        <f>EN126/EO126</f>
        <v>#DIV/0!</v>
      </c>
    </row>
    <row r="127" spans="1:146" x14ac:dyDescent="0.25">
      <c r="A127">
        <v>2015</v>
      </c>
      <c r="B127">
        <v>231</v>
      </c>
      <c r="C127" t="s">
        <v>811</v>
      </c>
      <c r="D127" t="s">
        <v>864</v>
      </c>
      <c r="E127" t="s">
        <v>875</v>
      </c>
      <c r="F127" t="s">
        <v>876</v>
      </c>
      <c r="G127" t="s">
        <v>145</v>
      </c>
      <c r="H127">
        <v>539011</v>
      </c>
      <c r="I127" t="s">
        <v>814</v>
      </c>
      <c r="J127" t="s">
        <v>815</v>
      </c>
      <c r="K127">
        <v>98663</v>
      </c>
      <c r="L127" t="s">
        <v>163</v>
      </c>
      <c r="N127" t="s">
        <v>151</v>
      </c>
      <c r="P127" t="s">
        <v>152</v>
      </c>
      <c r="Q127" t="s">
        <v>207</v>
      </c>
      <c r="R127" t="s">
        <v>154</v>
      </c>
      <c r="S127" t="s">
        <v>210</v>
      </c>
      <c r="T127" t="s">
        <v>155</v>
      </c>
      <c r="U127" t="s">
        <v>211</v>
      </c>
      <c r="V127" t="s">
        <v>212</v>
      </c>
      <c r="W127" t="s">
        <v>169</v>
      </c>
      <c r="Y127">
        <v>4</v>
      </c>
      <c r="Z127">
        <v>3</v>
      </c>
      <c r="AA127">
        <v>19</v>
      </c>
      <c r="AB127">
        <v>19</v>
      </c>
      <c r="AJ127">
        <v>23</v>
      </c>
      <c r="AR127" t="s">
        <v>159</v>
      </c>
      <c r="AS127" t="s">
        <v>152</v>
      </c>
      <c r="AY127" s="12">
        <v>109036</v>
      </c>
      <c r="BJ127" s="12">
        <v>109036</v>
      </c>
      <c r="BK127" s="12">
        <v>0</v>
      </c>
      <c r="BS127" s="12">
        <v>0</v>
      </c>
      <c r="BT127" s="12">
        <v>0</v>
      </c>
      <c r="BU127" s="12">
        <v>109036</v>
      </c>
      <c r="BV127" s="12">
        <v>0</v>
      </c>
      <c r="BW127" s="12" t="s">
        <v>210</v>
      </c>
      <c r="BX127" t="s">
        <v>876</v>
      </c>
      <c r="BY127" t="s">
        <v>141</v>
      </c>
      <c r="BZ127">
        <v>29</v>
      </c>
      <c r="CA127">
        <v>22</v>
      </c>
      <c r="CB127">
        <v>10</v>
      </c>
      <c r="CC127">
        <v>3</v>
      </c>
      <c r="CH127">
        <v>1</v>
      </c>
      <c r="CI127">
        <v>1</v>
      </c>
      <c r="CJ127">
        <v>1</v>
      </c>
      <c r="CK127">
        <v>7097.4094097222396</v>
      </c>
      <c r="CM127">
        <v>2460.6661342592602</v>
      </c>
      <c r="CO127">
        <v>263</v>
      </c>
      <c r="CP127">
        <v>5365.7432754629799</v>
      </c>
      <c r="CR127">
        <v>729</v>
      </c>
      <c r="CT127">
        <v>263</v>
      </c>
      <c r="CU127">
        <v>4</v>
      </c>
      <c r="CV127">
        <v>3</v>
      </c>
      <c r="DC127">
        <v>0</v>
      </c>
      <c r="DD127">
        <v>1</v>
      </c>
      <c r="DF127">
        <v>2</v>
      </c>
      <c r="DH127" s="13">
        <v>0.33333333333333331</v>
      </c>
      <c r="DI127">
        <v>1053.3472222222299</v>
      </c>
      <c r="DJ127">
        <v>388.09851851852699</v>
      </c>
      <c r="DK127">
        <v>729.66706018518698</v>
      </c>
      <c r="DL127">
        <v>120</v>
      </c>
      <c r="DM127">
        <v>15</v>
      </c>
      <c r="DN127">
        <v>13</v>
      </c>
      <c r="DO127">
        <v>2</v>
      </c>
      <c r="DR127">
        <v>1</v>
      </c>
      <c r="DT127">
        <v>1</v>
      </c>
      <c r="DV127">
        <v>3</v>
      </c>
      <c r="DX127">
        <v>7</v>
      </c>
      <c r="EB127">
        <v>2</v>
      </c>
      <c r="EG127">
        <v>1</v>
      </c>
      <c r="EH127">
        <v>0</v>
      </c>
      <c r="EI127" s="13">
        <v>0</v>
      </c>
      <c r="EJ127">
        <v>5365.7432754629799</v>
      </c>
      <c r="EK127" s="16">
        <v>109036</v>
      </c>
      <c r="EL127" s="16">
        <v>20.320763480916238</v>
      </c>
      <c r="EM127">
        <v>729.66706018518698</v>
      </c>
      <c r="EN127" s="16">
        <v>14827.391749838658</v>
      </c>
      <c r="EO127">
        <f>DD127+DE127</f>
        <v>1</v>
      </c>
      <c r="EP127" s="16">
        <f>EN127/EO127</f>
        <v>14827.391749838658</v>
      </c>
    </row>
    <row r="128" spans="1:146" x14ac:dyDescent="0.25">
      <c r="A128">
        <v>2015</v>
      </c>
      <c r="B128">
        <v>284</v>
      </c>
      <c r="C128" t="s">
        <v>811</v>
      </c>
      <c r="D128" t="s">
        <v>864</v>
      </c>
      <c r="E128" t="s">
        <v>878</v>
      </c>
      <c r="F128" t="s">
        <v>879</v>
      </c>
      <c r="G128" t="s">
        <v>145</v>
      </c>
      <c r="H128">
        <v>539011</v>
      </c>
      <c r="I128" t="s">
        <v>814</v>
      </c>
      <c r="J128" t="s">
        <v>815</v>
      </c>
      <c r="K128">
        <v>98663</v>
      </c>
      <c r="L128" t="s">
        <v>196</v>
      </c>
      <c r="N128" t="s">
        <v>151</v>
      </c>
      <c r="P128" t="s">
        <v>152</v>
      </c>
      <c r="Q128" t="s">
        <v>199</v>
      </c>
      <c r="R128" t="s">
        <v>154</v>
      </c>
      <c r="S128" t="s">
        <v>210</v>
      </c>
      <c r="T128" t="s">
        <v>155</v>
      </c>
      <c r="U128" t="s">
        <v>211</v>
      </c>
      <c r="V128" t="s">
        <v>212</v>
      </c>
      <c r="W128" t="s">
        <v>175</v>
      </c>
      <c r="AA128">
        <v>5</v>
      </c>
      <c r="AB128">
        <v>5</v>
      </c>
      <c r="AJ128">
        <v>5</v>
      </c>
      <c r="AR128" t="s">
        <v>159</v>
      </c>
      <c r="AS128" t="s">
        <v>152</v>
      </c>
      <c r="AU128" t="s">
        <v>867</v>
      </c>
      <c r="BB128" s="12">
        <v>48221.19</v>
      </c>
      <c r="BF128" s="12">
        <v>4049.84</v>
      </c>
      <c r="BJ128" s="12">
        <v>52271.03</v>
      </c>
      <c r="BK128" s="12">
        <v>48221.19</v>
      </c>
      <c r="BS128" s="12">
        <v>0</v>
      </c>
      <c r="BT128" s="12">
        <v>0</v>
      </c>
      <c r="BU128" s="12">
        <v>52271.03</v>
      </c>
      <c r="BV128" s="12">
        <v>48221.19</v>
      </c>
      <c r="BW128" s="12"/>
      <c r="BX128" t="s">
        <v>879</v>
      </c>
      <c r="BY128" t="s">
        <v>161</v>
      </c>
      <c r="BZ128">
        <v>62</v>
      </c>
      <c r="CA128">
        <v>62</v>
      </c>
      <c r="CJ128">
        <v>0</v>
      </c>
      <c r="CK128">
        <v>801.076282210626</v>
      </c>
      <c r="CP128">
        <v>801.076282210626</v>
      </c>
      <c r="CU128">
        <v>74</v>
      </c>
      <c r="CV128">
        <v>74</v>
      </c>
      <c r="CX128">
        <v>5</v>
      </c>
      <c r="CY128" t="s">
        <v>311</v>
      </c>
      <c r="CZ128">
        <v>1</v>
      </c>
      <c r="DC128">
        <v>1</v>
      </c>
      <c r="DD128">
        <v>6</v>
      </c>
      <c r="DF128">
        <v>49</v>
      </c>
      <c r="DG128">
        <v>12</v>
      </c>
      <c r="DH128" s="13">
        <v>8.1081081081081086E-2</v>
      </c>
      <c r="DI128">
        <v>969.33467549763702</v>
      </c>
      <c r="DJ128">
        <v>909.88152734948403</v>
      </c>
      <c r="DK128">
        <v>204.059097222227</v>
      </c>
      <c r="DL128">
        <v>145.88398148148599</v>
      </c>
      <c r="DM128">
        <v>44</v>
      </c>
      <c r="DN128">
        <v>44</v>
      </c>
      <c r="DT128">
        <v>6</v>
      </c>
      <c r="DV128">
        <v>5</v>
      </c>
      <c r="DW128">
        <v>2</v>
      </c>
      <c r="DX128">
        <v>3</v>
      </c>
      <c r="DY128">
        <v>1</v>
      </c>
      <c r="DZ128" t="s">
        <v>311</v>
      </c>
      <c r="EA128">
        <v>2</v>
      </c>
      <c r="EB128">
        <v>24</v>
      </c>
      <c r="EC128">
        <v>7</v>
      </c>
      <c r="EG128">
        <v>5</v>
      </c>
      <c r="EH128">
        <v>0</v>
      </c>
      <c r="EI128" s="13">
        <v>0</v>
      </c>
      <c r="EJ128">
        <v>801.076282210626</v>
      </c>
      <c r="EK128" s="16">
        <v>52271.03</v>
      </c>
      <c r="EL128" s="16">
        <v>65.251001884307996</v>
      </c>
      <c r="EM128">
        <v>204.059097222227</v>
      </c>
      <c r="EN128" s="16">
        <v>13315.060537357722</v>
      </c>
      <c r="EO128">
        <f>DD128+DE128</f>
        <v>6</v>
      </c>
      <c r="EP128" s="16">
        <f>EN128/EO128</f>
        <v>2219.1767562262871</v>
      </c>
    </row>
    <row r="129" spans="1:146" x14ac:dyDescent="0.25">
      <c r="A129">
        <v>2015</v>
      </c>
      <c r="B129">
        <v>322</v>
      </c>
      <c r="C129" t="s">
        <v>811</v>
      </c>
      <c r="D129" t="s">
        <v>826</v>
      </c>
      <c r="E129" t="s">
        <v>887</v>
      </c>
      <c r="F129" t="s">
        <v>888</v>
      </c>
      <c r="G129" t="s">
        <v>145</v>
      </c>
      <c r="H129">
        <v>531668</v>
      </c>
      <c r="I129" t="s">
        <v>829</v>
      </c>
      <c r="J129" t="s">
        <v>815</v>
      </c>
      <c r="K129">
        <v>98661</v>
      </c>
      <c r="L129" t="s">
        <v>196</v>
      </c>
      <c r="N129" t="s">
        <v>151</v>
      </c>
      <c r="P129" t="s">
        <v>152</v>
      </c>
      <c r="Q129" t="s">
        <v>199</v>
      </c>
      <c r="R129" t="s">
        <v>154</v>
      </c>
      <c r="T129" t="s">
        <v>155</v>
      </c>
      <c r="U129" t="s">
        <v>211</v>
      </c>
      <c r="V129" t="s">
        <v>212</v>
      </c>
      <c r="W129" t="s">
        <v>158</v>
      </c>
      <c r="Y129">
        <v>40</v>
      </c>
      <c r="Z129">
        <v>13</v>
      </c>
      <c r="AJ129">
        <v>40</v>
      </c>
      <c r="AR129" t="s">
        <v>159</v>
      </c>
      <c r="AS129" t="s">
        <v>152</v>
      </c>
      <c r="BB129" s="12">
        <v>99388.27</v>
      </c>
      <c r="BF129" s="12">
        <v>10263.64</v>
      </c>
      <c r="BJ129" s="12">
        <v>109651.91</v>
      </c>
      <c r="BK129" s="12">
        <v>99388.27</v>
      </c>
      <c r="BS129" s="12">
        <v>0</v>
      </c>
      <c r="BT129" s="12">
        <v>0</v>
      </c>
      <c r="BU129" s="12">
        <v>109651.91</v>
      </c>
      <c r="BV129" s="12">
        <v>99388.27</v>
      </c>
      <c r="BW129" s="12"/>
      <c r="BX129" t="s">
        <v>888</v>
      </c>
      <c r="BY129" t="s">
        <v>141</v>
      </c>
      <c r="BZ129">
        <v>33</v>
      </c>
      <c r="CA129">
        <v>12</v>
      </c>
      <c r="CB129">
        <v>28</v>
      </c>
      <c r="CC129">
        <v>10</v>
      </c>
      <c r="CH129">
        <v>2</v>
      </c>
      <c r="CI129">
        <v>2</v>
      </c>
      <c r="CJ129">
        <v>2</v>
      </c>
      <c r="CK129">
        <v>1701.5985300925799</v>
      </c>
      <c r="CM129">
        <v>1404.3409374999901</v>
      </c>
      <c r="CO129">
        <v>118.564398148148</v>
      </c>
      <c r="CP129">
        <v>597.35046296296105</v>
      </c>
      <c r="CR129">
        <v>478.78606481481302</v>
      </c>
      <c r="CT129">
        <v>118.564398148148</v>
      </c>
      <c r="CU129">
        <v>65</v>
      </c>
      <c r="CV129">
        <v>52</v>
      </c>
      <c r="DC129">
        <v>0</v>
      </c>
      <c r="DD129">
        <v>45</v>
      </c>
      <c r="DF129">
        <v>7</v>
      </c>
      <c r="DH129" s="13">
        <v>0.86538461538461542</v>
      </c>
      <c r="DI129">
        <v>3089.2628587962899</v>
      </c>
      <c r="DJ129">
        <v>2752.2628587962899</v>
      </c>
      <c r="DK129">
        <v>2419.2628587962899</v>
      </c>
      <c r="DL129">
        <v>2327.2628587962899</v>
      </c>
      <c r="DM129">
        <v>22</v>
      </c>
      <c r="DN129">
        <v>13</v>
      </c>
      <c r="DO129">
        <v>7</v>
      </c>
      <c r="DP129">
        <v>2</v>
      </c>
      <c r="DR129">
        <v>1</v>
      </c>
      <c r="DV129">
        <v>3</v>
      </c>
      <c r="DY129">
        <v>4</v>
      </c>
      <c r="EB129">
        <v>6</v>
      </c>
      <c r="EC129">
        <v>1</v>
      </c>
      <c r="EI129" s="13"/>
      <c r="EJ129">
        <v>597.35046296296105</v>
      </c>
      <c r="EK129" s="16">
        <v>109651.91</v>
      </c>
      <c r="EL129" s="16">
        <v>183.56378173059022</v>
      </c>
      <c r="EM129">
        <v>2419.2628587962899</v>
      </c>
      <c r="EN129" s="16">
        <v>444089.03936100588</v>
      </c>
      <c r="EO129">
        <f>DD129+DE129</f>
        <v>45</v>
      </c>
      <c r="EP129" s="16">
        <f>EN129/EO129</f>
        <v>9868.645319133464</v>
      </c>
    </row>
    <row r="130" spans="1:146" x14ac:dyDescent="0.25">
      <c r="A130">
        <v>2015</v>
      </c>
      <c r="B130">
        <v>335</v>
      </c>
      <c r="C130" t="s">
        <v>811</v>
      </c>
      <c r="D130" t="s">
        <v>826</v>
      </c>
      <c r="E130" t="s">
        <v>891</v>
      </c>
      <c r="F130" t="s">
        <v>892</v>
      </c>
      <c r="G130" t="s">
        <v>145</v>
      </c>
      <c r="H130">
        <v>531668</v>
      </c>
      <c r="I130" t="s">
        <v>829</v>
      </c>
      <c r="J130" t="s">
        <v>815</v>
      </c>
      <c r="K130">
        <v>98661</v>
      </c>
      <c r="L130" t="s">
        <v>196</v>
      </c>
      <c r="N130" t="s">
        <v>151</v>
      </c>
      <c r="P130" t="s">
        <v>152</v>
      </c>
      <c r="Q130" t="s">
        <v>199</v>
      </c>
      <c r="R130" t="s">
        <v>154</v>
      </c>
      <c r="T130" t="s">
        <v>155</v>
      </c>
      <c r="U130" t="s">
        <v>211</v>
      </c>
      <c r="V130" t="s">
        <v>212</v>
      </c>
      <c r="W130" t="s">
        <v>158</v>
      </c>
      <c r="Y130">
        <v>29</v>
      </c>
      <c r="Z130">
        <v>11</v>
      </c>
      <c r="AJ130">
        <v>29</v>
      </c>
      <c r="AR130" t="s">
        <v>159</v>
      </c>
      <c r="AS130" t="s">
        <v>152</v>
      </c>
      <c r="BB130" s="12">
        <v>170200.08</v>
      </c>
      <c r="BF130" s="12">
        <v>8684.4500000000007</v>
      </c>
      <c r="BJ130" s="12">
        <v>178884.53</v>
      </c>
      <c r="BK130" s="12">
        <v>170200.08</v>
      </c>
      <c r="BS130" s="12">
        <v>0</v>
      </c>
      <c r="BT130" s="12">
        <v>0</v>
      </c>
      <c r="BU130" s="12">
        <v>178884.53</v>
      </c>
      <c r="BV130" s="12">
        <v>170200.08</v>
      </c>
      <c r="BW130" s="12"/>
      <c r="BX130" t="s">
        <v>892</v>
      </c>
      <c r="BY130" t="s">
        <v>141</v>
      </c>
      <c r="BZ130">
        <v>62</v>
      </c>
      <c r="CA130">
        <v>23</v>
      </c>
      <c r="CB130">
        <v>60</v>
      </c>
      <c r="CC130">
        <v>22</v>
      </c>
      <c r="CF130">
        <v>1</v>
      </c>
      <c r="CG130">
        <v>1</v>
      </c>
      <c r="CH130">
        <v>1</v>
      </c>
      <c r="CJ130">
        <v>2</v>
      </c>
      <c r="CK130">
        <v>9177.0339583333298</v>
      </c>
      <c r="CM130">
        <v>9089.4656250000007</v>
      </c>
      <c r="CN130">
        <v>43.784166666664497</v>
      </c>
      <c r="CO130">
        <v>43.784166666664497</v>
      </c>
      <c r="CP130">
        <v>3260.4183564814898</v>
      </c>
      <c r="CR130">
        <v>3216.6341898148198</v>
      </c>
      <c r="CS130">
        <v>44</v>
      </c>
      <c r="CU130">
        <v>117</v>
      </c>
      <c r="CV130">
        <v>41</v>
      </c>
      <c r="CX130">
        <v>11</v>
      </c>
      <c r="CZ130">
        <v>5</v>
      </c>
      <c r="DC130">
        <v>0</v>
      </c>
      <c r="DD130">
        <v>25</v>
      </c>
      <c r="DH130" s="13">
        <v>0.6097560975609756</v>
      </c>
      <c r="DI130">
        <v>7699.3547453703904</v>
      </c>
      <c r="DJ130">
        <v>6136.3547453703904</v>
      </c>
      <c r="DK130">
        <v>5385.8197222222398</v>
      </c>
      <c r="DL130">
        <v>4006.8197222222402</v>
      </c>
      <c r="DM130">
        <v>54</v>
      </c>
      <c r="DN130">
        <v>20</v>
      </c>
      <c r="DO130">
        <v>52</v>
      </c>
      <c r="DP130">
        <v>19</v>
      </c>
      <c r="DQ130">
        <v>1</v>
      </c>
      <c r="DT130">
        <v>11</v>
      </c>
      <c r="DV130">
        <v>1</v>
      </c>
      <c r="EB130">
        <v>8</v>
      </c>
      <c r="EI130" s="13"/>
      <c r="EJ130">
        <v>3260.4183564814898</v>
      </c>
      <c r="EK130" s="16">
        <v>178884.53</v>
      </c>
      <c r="EL130" s="16">
        <v>54.865514311802876</v>
      </c>
      <c r="EM130">
        <v>5385.8197222222398</v>
      </c>
      <c r="EN130" s="16">
        <v>295495.76905037451</v>
      </c>
      <c r="EO130">
        <f>DD130+DE130</f>
        <v>25</v>
      </c>
      <c r="EP130" s="16">
        <f>EN130/EO130</f>
        <v>11819.830762014981</v>
      </c>
    </row>
    <row r="131" spans="1:146" x14ac:dyDescent="0.25">
      <c r="A131">
        <v>2015</v>
      </c>
      <c r="B131">
        <v>314</v>
      </c>
      <c r="C131" t="s">
        <v>811</v>
      </c>
      <c r="D131" t="s">
        <v>856</v>
      </c>
      <c r="E131" t="s">
        <v>891</v>
      </c>
      <c r="F131" t="s">
        <v>893</v>
      </c>
      <c r="G131" t="s">
        <v>145</v>
      </c>
      <c r="H131">
        <v>531668</v>
      </c>
      <c r="I131" t="s">
        <v>859</v>
      </c>
      <c r="J131" t="s">
        <v>894</v>
      </c>
      <c r="K131">
        <v>98664</v>
      </c>
      <c r="L131" t="s">
        <v>196</v>
      </c>
      <c r="N131" t="s">
        <v>151</v>
      </c>
      <c r="P131" t="s">
        <v>152</v>
      </c>
      <c r="Q131" t="s">
        <v>199</v>
      </c>
      <c r="R131" t="s">
        <v>154</v>
      </c>
      <c r="T131" t="s">
        <v>155</v>
      </c>
      <c r="U131" t="s">
        <v>211</v>
      </c>
      <c r="V131" t="s">
        <v>212</v>
      </c>
      <c r="W131" t="s">
        <v>158</v>
      </c>
      <c r="Y131">
        <v>8</v>
      </c>
      <c r="Z131">
        <v>3</v>
      </c>
      <c r="AJ131">
        <v>8</v>
      </c>
      <c r="AR131" t="s">
        <v>159</v>
      </c>
      <c r="AS131" t="s">
        <v>152</v>
      </c>
      <c r="AV131" s="12">
        <v>-3750.42</v>
      </c>
      <c r="BB131" s="12">
        <v>35449.72</v>
      </c>
      <c r="BG131" s="12">
        <v>15000</v>
      </c>
      <c r="BJ131" s="12">
        <v>46699.3</v>
      </c>
      <c r="BK131" s="12">
        <v>31699.3</v>
      </c>
      <c r="BS131" s="12">
        <v>0</v>
      </c>
      <c r="BT131" s="12">
        <v>0</v>
      </c>
      <c r="BU131" s="12">
        <v>46699.3</v>
      </c>
      <c r="BV131" s="12">
        <v>31699.3</v>
      </c>
      <c r="BW131" s="12"/>
      <c r="BX131" t="s">
        <v>893</v>
      </c>
      <c r="BY131" t="s">
        <v>141</v>
      </c>
      <c r="BZ131">
        <v>10</v>
      </c>
      <c r="CA131">
        <v>3</v>
      </c>
      <c r="CB131">
        <v>10</v>
      </c>
      <c r="CC131">
        <v>3</v>
      </c>
      <c r="CJ131">
        <v>0</v>
      </c>
      <c r="CK131">
        <v>1398.5958564815</v>
      </c>
      <c r="CM131">
        <v>1398.5958564815</v>
      </c>
      <c r="CP131">
        <v>425.88458333334</v>
      </c>
      <c r="CR131">
        <v>425.88458333334</v>
      </c>
      <c r="CU131">
        <v>5</v>
      </c>
      <c r="CV131">
        <v>2</v>
      </c>
      <c r="DC131">
        <v>0</v>
      </c>
      <c r="DD131">
        <v>2</v>
      </c>
      <c r="DH131" s="13">
        <v>1</v>
      </c>
      <c r="DI131">
        <v>521.63388888889301</v>
      </c>
      <c r="DJ131">
        <v>297.63388888889301</v>
      </c>
      <c r="DK131">
        <v>521.63388888889301</v>
      </c>
      <c r="DL131">
        <v>297.63388888889301</v>
      </c>
      <c r="DM131">
        <v>2</v>
      </c>
      <c r="DO131">
        <v>2</v>
      </c>
      <c r="EI131" s="13"/>
      <c r="EJ131">
        <v>425.88458333334</v>
      </c>
      <c r="EK131" s="16">
        <v>46699.3</v>
      </c>
      <c r="EL131" s="16">
        <v>109.65247822424331</v>
      </c>
      <c r="EM131">
        <v>521.63388888889301</v>
      </c>
      <c r="EN131" s="16">
        <v>57198.448642416697</v>
      </c>
      <c r="EO131">
        <f>DD131+DE131</f>
        <v>2</v>
      </c>
      <c r="EP131" s="16">
        <f>EN131/EO131</f>
        <v>28599.224321208349</v>
      </c>
    </row>
    <row r="132" spans="1:146" x14ac:dyDescent="0.25">
      <c r="A132">
        <v>2015</v>
      </c>
      <c r="B132">
        <v>2028</v>
      </c>
      <c r="C132" t="s">
        <v>811</v>
      </c>
      <c r="D132" t="s">
        <v>826</v>
      </c>
      <c r="E132" t="s">
        <v>932</v>
      </c>
      <c r="F132" t="s">
        <v>933</v>
      </c>
      <c r="G132" t="s">
        <v>532</v>
      </c>
      <c r="H132">
        <v>531668</v>
      </c>
      <c r="I132" t="s">
        <v>829</v>
      </c>
      <c r="J132" t="s">
        <v>815</v>
      </c>
      <c r="K132">
        <v>98661</v>
      </c>
      <c r="L132" t="s">
        <v>163</v>
      </c>
      <c r="N132" t="s">
        <v>151</v>
      </c>
      <c r="P132" t="s">
        <v>152</v>
      </c>
      <c r="Q132" t="s">
        <v>207</v>
      </c>
      <c r="R132" t="s">
        <v>174</v>
      </c>
      <c r="T132" t="s">
        <v>155</v>
      </c>
      <c r="U132" t="s">
        <v>156</v>
      </c>
      <c r="V132" t="s">
        <v>157</v>
      </c>
      <c r="W132" t="s">
        <v>934</v>
      </c>
      <c r="AA132">
        <v>177</v>
      </c>
      <c r="AB132">
        <v>177</v>
      </c>
      <c r="AJ132">
        <v>177</v>
      </c>
      <c r="AR132" t="s">
        <v>159</v>
      </c>
      <c r="AV132" s="12">
        <v>97105.38</v>
      </c>
      <c r="BC132" s="12">
        <v>1349614.87</v>
      </c>
      <c r="BJ132" s="12">
        <v>1446720.25</v>
      </c>
      <c r="BK132" s="12">
        <v>97105.38</v>
      </c>
      <c r="BS132" s="12">
        <v>0</v>
      </c>
      <c r="BT132" s="12">
        <v>0</v>
      </c>
      <c r="BU132" s="12">
        <v>1446720.25</v>
      </c>
      <c r="BV132" s="12">
        <v>97105.38</v>
      </c>
      <c r="BW132" s="12"/>
      <c r="BX132" t="s">
        <v>933</v>
      </c>
      <c r="BY132" t="s">
        <v>157</v>
      </c>
      <c r="BZ132">
        <v>473</v>
      </c>
      <c r="CA132">
        <v>403</v>
      </c>
      <c r="CJ132">
        <v>0</v>
      </c>
      <c r="CK132">
        <v>93055.052037037094</v>
      </c>
      <c r="CP132">
        <v>73109.295601851903</v>
      </c>
      <c r="CU132">
        <v>181</v>
      </c>
      <c r="CV132">
        <v>163</v>
      </c>
      <c r="CW132">
        <v>1</v>
      </c>
      <c r="CZ132">
        <v>21</v>
      </c>
      <c r="DA132">
        <v>4</v>
      </c>
      <c r="DC132">
        <v>4</v>
      </c>
      <c r="DD132">
        <v>37</v>
      </c>
      <c r="DF132">
        <v>97</v>
      </c>
      <c r="DG132">
        <v>3</v>
      </c>
      <c r="DH132" s="13">
        <v>0.22699386503067484</v>
      </c>
      <c r="DI132">
        <v>59299.4426157407</v>
      </c>
      <c r="DJ132">
        <v>23808.706701388899</v>
      </c>
      <c r="DK132">
        <v>16058.3989814815</v>
      </c>
      <c r="DL132">
        <v>5026.5711111111204</v>
      </c>
      <c r="DM132">
        <v>230</v>
      </c>
      <c r="DN132">
        <v>193</v>
      </c>
      <c r="DT132">
        <v>7</v>
      </c>
      <c r="DV132">
        <v>75</v>
      </c>
      <c r="DW132">
        <v>1</v>
      </c>
      <c r="DX132">
        <v>7</v>
      </c>
      <c r="DY132">
        <v>66</v>
      </c>
      <c r="EA132">
        <v>7</v>
      </c>
      <c r="EB132">
        <v>30</v>
      </c>
      <c r="EC132">
        <v>9</v>
      </c>
      <c r="EI132" s="13"/>
      <c r="EJ132">
        <v>73109.295601851903</v>
      </c>
      <c r="EK132" s="16">
        <v>1446720.25</v>
      </c>
      <c r="EL132" s="16">
        <v>19.788458336115518</v>
      </c>
      <c r="EM132">
        <v>16058.3989814815</v>
      </c>
      <c r="EN132" s="16">
        <v>317770.95918976649</v>
      </c>
      <c r="EO132">
        <f>DD132+DE132</f>
        <v>37</v>
      </c>
      <c r="EP132" s="16">
        <f>EN132/EO132</f>
        <v>8588.4043024261209</v>
      </c>
    </row>
    <row r="133" spans="1:146" x14ac:dyDescent="0.25">
      <c r="A133">
        <v>2015</v>
      </c>
      <c r="B133">
        <v>328</v>
      </c>
      <c r="C133" t="s">
        <v>811</v>
      </c>
      <c r="D133" t="s">
        <v>826</v>
      </c>
      <c r="E133" t="s">
        <v>932</v>
      </c>
      <c r="F133" t="s">
        <v>935</v>
      </c>
      <c r="G133" t="s">
        <v>145</v>
      </c>
      <c r="H133">
        <v>531668</v>
      </c>
      <c r="I133" t="s">
        <v>829</v>
      </c>
      <c r="J133" t="s">
        <v>815</v>
      </c>
      <c r="K133">
        <v>98661</v>
      </c>
      <c r="L133" t="s">
        <v>163</v>
      </c>
      <c r="N133" t="s">
        <v>151</v>
      </c>
      <c r="P133" t="s">
        <v>152</v>
      </c>
      <c r="Q133" t="s">
        <v>207</v>
      </c>
      <c r="R133" t="s">
        <v>174</v>
      </c>
      <c r="T133" t="s">
        <v>155</v>
      </c>
      <c r="U133" t="s">
        <v>211</v>
      </c>
      <c r="V133" t="s">
        <v>212</v>
      </c>
      <c r="W133" t="s">
        <v>175</v>
      </c>
      <c r="AA133">
        <v>93</v>
      </c>
      <c r="AB133">
        <v>93</v>
      </c>
      <c r="AJ133">
        <v>93</v>
      </c>
      <c r="AR133" t="s">
        <v>159</v>
      </c>
      <c r="AS133" t="s">
        <v>152</v>
      </c>
      <c r="BI133" s="12">
        <v>9238</v>
      </c>
      <c r="BJ133" s="12">
        <v>9238</v>
      </c>
      <c r="BK133" s="12">
        <v>0</v>
      </c>
      <c r="BS133" s="12">
        <v>0</v>
      </c>
      <c r="BT133" s="12">
        <v>0</v>
      </c>
      <c r="BU133" s="12">
        <v>9238</v>
      </c>
      <c r="BV133" s="12">
        <v>0</v>
      </c>
      <c r="BW133" s="12"/>
      <c r="BX133" t="s">
        <v>935</v>
      </c>
      <c r="BY133" t="s">
        <v>157</v>
      </c>
      <c r="CJ133">
        <v>0</v>
      </c>
      <c r="CU133">
        <v>2</v>
      </c>
      <c r="CV133">
        <v>1</v>
      </c>
      <c r="DC133">
        <v>0</v>
      </c>
      <c r="DF133">
        <v>1</v>
      </c>
      <c r="DH133" s="13">
        <v>0</v>
      </c>
      <c r="DI133">
        <v>30</v>
      </c>
      <c r="DJ133">
        <v>30</v>
      </c>
      <c r="DM133">
        <v>11</v>
      </c>
      <c r="DN133">
        <v>9</v>
      </c>
      <c r="DT133">
        <v>2</v>
      </c>
      <c r="DV133">
        <v>1</v>
      </c>
      <c r="EB133">
        <v>6</v>
      </c>
      <c r="EI133" s="13"/>
      <c r="EJ133">
        <v>0</v>
      </c>
      <c r="EK133" s="16">
        <v>9238</v>
      </c>
      <c r="EL133" s="16" t="e">
        <v>#DIV/0!</v>
      </c>
      <c r="EM133">
        <v>0</v>
      </c>
      <c r="EN133" s="16" t="e">
        <v>#DIV/0!</v>
      </c>
      <c r="EO133">
        <f>DD133+DE133</f>
        <v>0</v>
      </c>
      <c r="EP133" s="16" t="e">
        <f>EN133/EO133</f>
        <v>#DIV/0!</v>
      </c>
    </row>
    <row r="134" spans="1:146" x14ac:dyDescent="0.25">
      <c r="A134">
        <v>2015</v>
      </c>
      <c r="B134">
        <v>269</v>
      </c>
      <c r="C134" t="s">
        <v>811</v>
      </c>
      <c r="D134" t="s">
        <v>936</v>
      </c>
      <c r="E134" t="s">
        <v>937</v>
      </c>
      <c r="F134" t="s">
        <v>938</v>
      </c>
      <c r="G134" t="s">
        <v>145</v>
      </c>
      <c r="H134">
        <v>539011</v>
      </c>
      <c r="I134" t="s">
        <v>939</v>
      </c>
      <c r="J134" t="s">
        <v>815</v>
      </c>
      <c r="K134">
        <v>98661</v>
      </c>
      <c r="L134" t="s">
        <v>163</v>
      </c>
      <c r="N134" t="s">
        <v>151</v>
      </c>
      <c r="P134" t="s">
        <v>210</v>
      </c>
      <c r="Q134" t="s">
        <v>256</v>
      </c>
      <c r="R134" t="s">
        <v>248</v>
      </c>
      <c r="T134" t="s">
        <v>155</v>
      </c>
      <c r="U134" t="s">
        <v>211</v>
      </c>
      <c r="V134" t="s">
        <v>257</v>
      </c>
      <c r="W134" t="s">
        <v>169</v>
      </c>
      <c r="X134" t="s">
        <v>940</v>
      </c>
      <c r="Y134">
        <v>10</v>
      </c>
      <c r="Z134">
        <v>5</v>
      </c>
      <c r="AA134">
        <v>8</v>
      </c>
      <c r="AB134">
        <v>8</v>
      </c>
      <c r="AI134" t="s">
        <v>600</v>
      </c>
      <c r="AJ134">
        <v>18</v>
      </c>
      <c r="AQ134" t="s">
        <v>600</v>
      </c>
      <c r="AR134" t="s">
        <v>159</v>
      </c>
      <c r="AS134" t="s">
        <v>152</v>
      </c>
      <c r="AU134" t="s">
        <v>941</v>
      </c>
      <c r="BH134" s="12">
        <v>19157</v>
      </c>
      <c r="BJ134" s="12">
        <v>19157</v>
      </c>
      <c r="BK134" s="12">
        <v>0</v>
      </c>
      <c r="BS134" s="12">
        <v>0</v>
      </c>
      <c r="BT134" s="12">
        <v>0</v>
      </c>
      <c r="BU134" s="12">
        <v>19157</v>
      </c>
      <c r="BV134" s="12">
        <v>0</v>
      </c>
      <c r="BW134" s="12" t="s">
        <v>210</v>
      </c>
      <c r="BX134" t="s">
        <v>938</v>
      </c>
      <c r="BY134" t="s">
        <v>157</v>
      </c>
      <c r="BZ134">
        <v>31</v>
      </c>
      <c r="CA134">
        <v>9</v>
      </c>
      <c r="CB134">
        <v>31</v>
      </c>
      <c r="CC134">
        <v>9</v>
      </c>
      <c r="CJ134">
        <v>0</v>
      </c>
      <c r="CK134">
        <v>4410.1763773148004</v>
      </c>
      <c r="CM134">
        <v>4410.1763773148004</v>
      </c>
      <c r="CP134">
        <v>1309.4711805555501</v>
      </c>
      <c r="CR134">
        <v>1309.4711805555501</v>
      </c>
      <c r="CU134">
        <v>34</v>
      </c>
      <c r="CV134">
        <v>11</v>
      </c>
      <c r="CZ134">
        <v>1</v>
      </c>
      <c r="DC134">
        <v>0</v>
      </c>
      <c r="DD134">
        <v>9</v>
      </c>
      <c r="DE134">
        <v>1</v>
      </c>
      <c r="DH134" s="13">
        <v>0.90909090909090906</v>
      </c>
      <c r="DI134">
        <v>2169.4462152777701</v>
      </c>
      <c r="DJ134">
        <v>1891.51436342591</v>
      </c>
      <c r="DK134">
        <v>1986.6199074074</v>
      </c>
      <c r="DL134">
        <v>1710.0710069444301</v>
      </c>
      <c r="DM134">
        <v>13</v>
      </c>
      <c r="DN134">
        <v>4</v>
      </c>
      <c r="DO134">
        <v>13</v>
      </c>
      <c r="DP134">
        <v>4</v>
      </c>
      <c r="DT134">
        <v>1</v>
      </c>
      <c r="DV134">
        <v>1</v>
      </c>
      <c r="EB134">
        <v>2</v>
      </c>
      <c r="EI134" s="13"/>
      <c r="EJ134">
        <v>1309.4711805555501</v>
      </c>
      <c r="EK134" s="16">
        <v>19157</v>
      </c>
      <c r="EL134" s="16">
        <v>14.629569771724599</v>
      </c>
      <c r="EM134">
        <v>1986.6199074074</v>
      </c>
      <c r="EN134" s="16">
        <v>29063.394545313622</v>
      </c>
      <c r="EO134">
        <f>DD134+DE134</f>
        <v>10</v>
      </c>
      <c r="EP134" s="16">
        <f>EN134/EO134</f>
        <v>2906.3394545313622</v>
      </c>
    </row>
    <row r="135" spans="1:146" x14ac:dyDescent="0.25">
      <c r="A135">
        <v>2015</v>
      </c>
      <c r="B135">
        <v>261</v>
      </c>
      <c r="C135" t="s">
        <v>811</v>
      </c>
      <c r="D135" t="s">
        <v>936</v>
      </c>
      <c r="E135" t="s">
        <v>942</v>
      </c>
      <c r="F135" t="s">
        <v>893</v>
      </c>
      <c r="G135" t="s">
        <v>145</v>
      </c>
      <c r="H135">
        <v>539011</v>
      </c>
      <c r="I135" t="s">
        <v>939</v>
      </c>
      <c r="J135" t="s">
        <v>815</v>
      </c>
      <c r="K135">
        <v>98661</v>
      </c>
      <c r="L135" t="s">
        <v>163</v>
      </c>
      <c r="N135" t="s">
        <v>151</v>
      </c>
      <c r="P135" t="s">
        <v>210</v>
      </c>
      <c r="Q135" t="s">
        <v>256</v>
      </c>
      <c r="R135" t="s">
        <v>208</v>
      </c>
      <c r="T135" t="s">
        <v>155</v>
      </c>
      <c r="U135" t="s">
        <v>211</v>
      </c>
      <c r="V135" t="s">
        <v>212</v>
      </c>
      <c r="W135" t="s">
        <v>169</v>
      </c>
      <c r="X135" t="s">
        <v>940</v>
      </c>
      <c r="AA135">
        <v>2</v>
      </c>
      <c r="AB135">
        <v>2</v>
      </c>
      <c r="AJ135">
        <v>2</v>
      </c>
      <c r="AR135" t="s">
        <v>159</v>
      </c>
      <c r="AS135" t="s">
        <v>152</v>
      </c>
      <c r="AU135" t="s">
        <v>941</v>
      </c>
      <c r="BH135" s="12">
        <v>10515</v>
      </c>
      <c r="BJ135" s="12">
        <v>10515</v>
      </c>
      <c r="BK135" s="12">
        <v>0</v>
      </c>
      <c r="BS135" s="12">
        <v>0</v>
      </c>
      <c r="BT135" s="12">
        <v>0</v>
      </c>
      <c r="BU135" s="12">
        <v>10515</v>
      </c>
      <c r="BV135" s="12">
        <v>0</v>
      </c>
      <c r="BW135" s="12" t="s">
        <v>210</v>
      </c>
      <c r="BX135" t="s">
        <v>893</v>
      </c>
      <c r="BY135" t="s">
        <v>141</v>
      </c>
      <c r="BZ135">
        <v>10</v>
      </c>
      <c r="CA135">
        <v>3</v>
      </c>
      <c r="CB135">
        <v>10</v>
      </c>
      <c r="CC135">
        <v>3</v>
      </c>
      <c r="CJ135">
        <v>0</v>
      </c>
      <c r="CK135">
        <v>1398.5958564815</v>
      </c>
      <c r="CM135">
        <v>1398.5958564815</v>
      </c>
      <c r="CP135">
        <v>425.88458333334</v>
      </c>
      <c r="CR135">
        <v>425.88458333334</v>
      </c>
      <c r="CU135">
        <v>5</v>
      </c>
      <c r="CV135">
        <v>2</v>
      </c>
      <c r="DC135">
        <v>0</v>
      </c>
      <c r="DD135">
        <v>2</v>
      </c>
      <c r="DH135" s="13">
        <v>1</v>
      </c>
      <c r="DI135">
        <v>521.63388888889301</v>
      </c>
      <c r="DJ135">
        <v>297.63388888889301</v>
      </c>
      <c r="DK135">
        <v>521.63388888889301</v>
      </c>
      <c r="DL135">
        <v>297.63388888889301</v>
      </c>
      <c r="DM135">
        <v>2</v>
      </c>
      <c r="DO135">
        <v>2</v>
      </c>
      <c r="EI135" s="13"/>
      <c r="EJ135">
        <v>425.88458333334</v>
      </c>
      <c r="EK135" s="16">
        <v>10515</v>
      </c>
      <c r="EL135" s="16">
        <v>24.689787823969919</v>
      </c>
      <c r="EM135">
        <v>521.63388888889301</v>
      </c>
      <c r="EN135" s="16">
        <v>12879.030038459068</v>
      </c>
      <c r="EO135">
        <f>DD135+DE135</f>
        <v>2</v>
      </c>
      <c r="EP135" s="16">
        <f>EN135/EO135</f>
        <v>6439.5150192295341</v>
      </c>
    </row>
    <row r="136" spans="1:146" x14ac:dyDescent="0.25">
      <c r="A136">
        <v>2015</v>
      </c>
      <c r="B136">
        <v>327</v>
      </c>
      <c r="C136" t="s">
        <v>811</v>
      </c>
      <c r="D136" t="s">
        <v>826</v>
      </c>
      <c r="E136" t="s">
        <v>949</v>
      </c>
      <c r="F136" t="s">
        <v>950</v>
      </c>
      <c r="G136" t="s">
        <v>145</v>
      </c>
      <c r="H136">
        <v>539011</v>
      </c>
      <c r="I136" t="s">
        <v>829</v>
      </c>
      <c r="J136" t="s">
        <v>815</v>
      </c>
      <c r="K136">
        <v>98661</v>
      </c>
      <c r="L136" t="s">
        <v>163</v>
      </c>
      <c r="N136" t="s">
        <v>164</v>
      </c>
      <c r="O136" t="s">
        <v>198</v>
      </c>
      <c r="P136" t="s">
        <v>152</v>
      </c>
      <c r="Q136" t="s">
        <v>199</v>
      </c>
      <c r="R136" t="s">
        <v>154</v>
      </c>
      <c r="S136" t="s">
        <v>210</v>
      </c>
      <c r="T136" t="s">
        <v>168</v>
      </c>
      <c r="V136" t="s">
        <v>343</v>
      </c>
      <c r="W136" t="s">
        <v>447</v>
      </c>
      <c r="AA136">
        <v>4</v>
      </c>
      <c r="AB136">
        <v>4</v>
      </c>
      <c r="AJ136">
        <v>4</v>
      </c>
      <c r="AR136" t="s">
        <v>159</v>
      </c>
      <c r="AS136" t="s">
        <v>152</v>
      </c>
      <c r="BA136" s="12">
        <v>3946</v>
      </c>
      <c r="BJ136" s="12">
        <v>3946</v>
      </c>
      <c r="BK136" s="12">
        <v>0</v>
      </c>
      <c r="BS136" s="12">
        <v>0</v>
      </c>
      <c r="BT136" s="12">
        <v>0</v>
      </c>
      <c r="BU136" s="12">
        <v>3946</v>
      </c>
      <c r="BV136" s="12">
        <v>0</v>
      </c>
      <c r="BW136" s="12" t="s">
        <v>210</v>
      </c>
      <c r="BX136" t="s">
        <v>950</v>
      </c>
      <c r="BY136" t="s">
        <v>343</v>
      </c>
      <c r="BZ136">
        <v>3</v>
      </c>
      <c r="CA136">
        <v>3</v>
      </c>
      <c r="CJ136">
        <v>0</v>
      </c>
      <c r="CK136">
        <v>820.76108796296501</v>
      </c>
      <c r="CP136">
        <v>820.76108796296501</v>
      </c>
      <c r="DC136">
        <v>0</v>
      </c>
      <c r="DH136" s="13" t="e">
        <v>#DIV/0!</v>
      </c>
      <c r="DM136">
        <v>3</v>
      </c>
      <c r="DN136">
        <v>3</v>
      </c>
      <c r="DT136">
        <v>1</v>
      </c>
      <c r="EB136">
        <v>2</v>
      </c>
      <c r="EI136" s="13"/>
      <c r="EJ136">
        <v>820.76108796296501</v>
      </c>
      <c r="EK136" s="16">
        <v>3946</v>
      </c>
      <c r="EL136" s="16">
        <v>4.8077327956586249</v>
      </c>
      <c r="EM136">
        <v>0</v>
      </c>
      <c r="EN136" s="16">
        <v>0</v>
      </c>
      <c r="EO136">
        <f>DD136+DE136</f>
        <v>0</v>
      </c>
      <c r="EP136" s="16" t="e">
        <f>EN136/EO136</f>
        <v>#DIV/0!</v>
      </c>
    </row>
    <row r="137" spans="1:146" x14ac:dyDescent="0.25">
      <c r="A137">
        <v>2015</v>
      </c>
      <c r="B137">
        <v>1956</v>
      </c>
      <c r="C137" t="s">
        <v>811</v>
      </c>
      <c r="D137" t="s">
        <v>868</v>
      </c>
      <c r="E137" t="s">
        <v>951</v>
      </c>
      <c r="F137" t="s">
        <v>952</v>
      </c>
      <c r="G137" t="s">
        <v>532</v>
      </c>
      <c r="H137">
        <v>539011</v>
      </c>
      <c r="I137" t="s">
        <v>870</v>
      </c>
      <c r="J137" t="s">
        <v>815</v>
      </c>
      <c r="K137">
        <v>98660</v>
      </c>
      <c r="L137" t="s">
        <v>489</v>
      </c>
      <c r="N137" t="s">
        <v>151</v>
      </c>
      <c r="P137" t="s">
        <v>152</v>
      </c>
      <c r="Q137" t="s">
        <v>153</v>
      </c>
      <c r="R137" t="s">
        <v>208</v>
      </c>
      <c r="T137" t="s">
        <v>155</v>
      </c>
      <c r="U137" t="s">
        <v>211</v>
      </c>
      <c r="V137" t="s">
        <v>212</v>
      </c>
      <c r="W137" t="s">
        <v>490</v>
      </c>
      <c r="AJ137">
        <v>10</v>
      </c>
      <c r="AR137" t="s">
        <v>159</v>
      </c>
      <c r="AS137" t="s">
        <v>152</v>
      </c>
      <c r="BF137" s="12">
        <v>25000</v>
      </c>
      <c r="BI137" s="12">
        <v>266077</v>
      </c>
      <c r="BJ137" s="12">
        <v>291077</v>
      </c>
      <c r="BK137" s="12">
        <v>0</v>
      </c>
      <c r="BS137" s="12">
        <v>0</v>
      </c>
      <c r="BT137" s="12">
        <v>0</v>
      </c>
      <c r="BU137" s="12">
        <v>291077</v>
      </c>
      <c r="BV137" s="12">
        <v>0</v>
      </c>
      <c r="BW137" s="12"/>
      <c r="BX137" t="s">
        <v>952</v>
      </c>
      <c r="BY137" t="s">
        <v>343</v>
      </c>
      <c r="BZ137">
        <v>5</v>
      </c>
      <c r="CA137">
        <v>5</v>
      </c>
      <c r="CJ137">
        <v>0</v>
      </c>
      <c r="CK137">
        <v>1309.44153935185</v>
      </c>
      <c r="CP137">
        <v>1309.44153935185</v>
      </c>
      <c r="CU137">
        <v>2</v>
      </c>
      <c r="CV137">
        <v>2</v>
      </c>
      <c r="DC137">
        <v>0</v>
      </c>
      <c r="DD137">
        <v>2</v>
      </c>
      <c r="DH137" s="13">
        <v>1</v>
      </c>
      <c r="DI137">
        <v>425.61402777778102</v>
      </c>
      <c r="DJ137">
        <v>425.61402777778102</v>
      </c>
      <c r="DK137">
        <v>425.61402777778102</v>
      </c>
      <c r="DL137">
        <v>425.61402777778102</v>
      </c>
      <c r="DM137">
        <v>4</v>
      </c>
      <c r="DN137">
        <v>4</v>
      </c>
      <c r="DT137">
        <v>1</v>
      </c>
      <c r="EB137">
        <v>3</v>
      </c>
      <c r="EC137">
        <v>4</v>
      </c>
      <c r="EG137">
        <v>1</v>
      </c>
      <c r="EH137">
        <v>0</v>
      </c>
      <c r="EI137" s="13">
        <v>0</v>
      </c>
      <c r="EJ137">
        <v>1309.44153935185</v>
      </c>
      <c r="EK137" s="16">
        <v>291077</v>
      </c>
      <c r="EL137" s="16">
        <v>222.2909471346677</v>
      </c>
      <c r="EM137">
        <v>425.61402777778102</v>
      </c>
      <c r="EN137" s="16">
        <v>94610.145348523714</v>
      </c>
      <c r="EO137">
        <f>DD137+DE137</f>
        <v>2</v>
      </c>
      <c r="EP137" s="16">
        <f>EN137/EO137</f>
        <v>47305.072674261857</v>
      </c>
    </row>
    <row r="138" spans="1:146" x14ac:dyDescent="0.25">
      <c r="A138">
        <v>2015</v>
      </c>
      <c r="B138">
        <v>214</v>
      </c>
      <c r="C138" t="s">
        <v>811</v>
      </c>
      <c r="D138" t="s">
        <v>860</v>
      </c>
      <c r="E138" t="s">
        <v>970</v>
      </c>
      <c r="F138" t="s">
        <v>971</v>
      </c>
      <c r="G138" t="s">
        <v>532</v>
      </c>
      <c r="H138">
        <v>539011</v>
      </c>
      <c r="I138" t="s">
        <v>862</v>
      </c>
      <c r="J138" t="s">
        <v>863</v>
      </c>
      <c r="K138">
        <v>97215</v>
      </c>
      <c r="L138" t="s">
        <v>163</v>
      </c>
      <c r="N138" t="s">
        <v>830</v>
      </c>
      <c r="O138" t="s">
        <v>165</v>
      </c>
      <c r="P138" t="s">
        <v>210</v>
      </c>
      <c r="Q138" t="s">
        <v>256</v>
      </c>
      <c r="R138" t="s">
        <v>248</v>
      </c>
      <c r="S138" t="s">
        <v>210</v>
      </c>
      <c r="V138" t="s">
        <v>257</v>
      </c>
      <c r="W138" t="s">
        <v>175</v>
      </c>
      <c r="AA138">
        <v>9</v>
      </c>
      <c r="AB138">
        <v>9</v>
      </c>
      <c r="AE138" t="s">
        <v>308</v>
      </c>
      <c r="AJ138">
        <v>9</v>
      </c>
      <c r="AQ138" t="s">
        <v>972</v>
      </c>
      <c r="AR138" t="s">
        <v>159</v>
      </c>
      <c r="AS138" t="s">
        <v>210</v>
      </c>
      <c r="AX138" s="12">
        <v>83968</v>
      </c>
      <c r="BJ138" s="12">
        <v>83968</v>
      </c>
      <c r="BK138" s="12">
        <v>0</v>
      </c>
      <c r="BS138" s="12">
        <v>0</v>
      </c>
      <c r="BT138" s="12">
        <v>0</v>
      </c>
      <c r="BU138" s="12">
        <v>83968</v>
      </c>
      <c r="BV138" s="12">
        <v>0</v>
      </c>
      <c r="BW138" s="12" t="s">
        <v>210</v>
      </c>
      <c r="BX138" t="s">
        <v>971</v>
      </c>
      <c r="BY138" t="s">
        <v>259</v>
      </c>
      <c r="BZ138">
        <v>5</v>
      </c>
      <c r="CA138">
        <v>5</v>
      </c>
      <c r="CJ138">
        <v>0</v>
      </c>
      <c r="CK138">
        <v>802.09148148148199</v>
      </c>
      <c r="CP138">
        <v>802.09148148148199</v>
      </c>
      <c r="DC138">
        <v>0</v>
      </c>
      <c r="DH138" s="13" t="e">
        <v>#DIV/0!</v>
      </c>
      <c r="DM138">
        <v>4</v>
      </c>
      <c r="DN138">
        <v>4</v>
      </c>
      <c r="DT138">
        <v>1</v>
      </c>
      <c r="EB138">
        <v>3</v>
      </c>
      <c r="EC138">
        <v>1</v>
      </c>
      <c r="EI138" s="13"/>
      <c r="EJ138">
        <v>802.09148148148199</v>
      </c>
      <c r="EK138" s="16">
        <v>83968</v>
      </c>
      <c r="EL138" s="16">
        <v>104.68631314337001</v>
      </c>
      <c r="EM138">
        <v>0</v>
      </c>
      <c r="EN138" s="16">
        <v>0</v>
      </c>
      <c r="EO138">
        <f>DD138+DE138</f>
        <v>0</v>
      </c>
      <c r="EP138" s="16" t="e">
        <f>EN138/EO138</f>
        <v>#DIV/0!</v>
      </c>
    </row>
    <row r="139" spans="1:146" x14ac:dyDescent="0.25">
      <c r="A139">
        <v>2015</v>
      </c>
      <c r="B139">
        <v>222</v>
      </c>
      <c r="C139" t="s">
        <v>811</v>
      </c>
      <c r="D139" t="s">
        <v>978</v>
      </c>
      <c r="E139" t="s">
        <v>979</v>
      </c>
      <c r="F139" t="s">
        <v>980</v>
      </c>
      <c r="G139" t="s">
        <v>145</v>
      </c>
      <c r="H139">
        <v>531668</v>
      </c>
      <c r="I139" t="s">
        <v>981</v>
      </c>
      <c r="J139" t="s">
        <v>815</v>
      </c>
      <c r="K139">
        <v>98660</v>
      </c>
      <c r="L139" t="s">
        <v>196</v>
      </c>
      <c r="N139" t="s">
        <v>151</v>
      </c>
      <c r="P139" t="s">
        <v>152</v>
      </c>
      <c r="Q139" t="s">
        <v>207</v>
      </c>
      <c r="R139" t="s">
        <v>154</v>
      </c>
      <c r="T139" t="s">
        <v>155</v>
      </c>
      <c r="U139" t="s">
        <v>156</v>
      </c>
      <c r="V139" t="s">
        <v>157</v>
      </c>
      <c r="W139" t="s">
        <v>169</v>
      </c>
      <c r="Y139">
        <v>36</v>
      </c>
      <c r="Z139">
        <v>11</v>
      </c>
      <c r="AA139">
        <v>1</v>
      </c>
      <c r="AB139">
        <v>1</v>
      </c>
      <c r="AG139" t="s">
        <v>370</v>
      </c>
      <c r="AH139" t="s">
        <v>961</v>
      </c>
      <c r="AJ139">
        <v>37</v>
      </c>
      <c r="AR139" t="s">
        <v>159</v>
      </c>
      <c r="AS139" t="s">
        <v>152</v>
      </c>
      <c r="AU139" t="s">
        <v>982</v>
      </c>
      <c r="AV139" s="12">
        <v>135000</v>
      </c>
      <c r="BI139" s="12">
        <v>235</v>
      </c>
      <c r="BJ139" s="12">
        <v>135235</v>
      </c>
      <c r="BK139" s="12">
        <v>135000</v>
      </c>
      <c r="BS139" s="12">
        <v>0</v>
      </c>
      <c r="BT139" s="12">
        <v>0</v>
      </c>
      <c r="BU139" s="12">
        <v>135235</v>
      </c>
      <c r="BV139" s="12">
        <v>135000</v>
      </c>
      <c r="BW139" s="12"/>
      <c r="BX139" t="s">
        <v>980</v>
      </c>
      <c r="BY139" t="s">
        <v>157</v>
      </c>
      <c r="BZ139">
        <v>12</v>
      </c>
      <c r="CA139">
        <v>4</v>
      </c>
      <c r="CB139">
        <v>12</v>
      </c>
      <c r="CC139">
        <v>4</v>
      </c>
      <c r="CJ139">
        <v>0</v>
      </c>
      <c r="CK139">
        <v>365.48575231480902</v>
      </c>
      <c r="CM139">
        <v>365.48575231480902</v>
      </c>
      <c r="CP139">
        <v>122.14870370369999</v>
      </c>
      <c r="CR139">
        <v>122.14870370369999</v>
      </c>
      <c r="CU139">
        <v>22</v>
      </c>
      <c r="CV139">
        <v>6</v>
      </c>
      <c r="CZ139">
        <v>2</v>
      </c>
      <c r="DC139">
        <v>0</v>
      </c>
      <c r="DD139">
        <v>4</v>
      </c>
      <c r="DH139" s="13">
        <v>0.66666666666666663</v>
      </c>
      <c r="DI139">
        <v>1159.8505324074099</v>
      </c>
      <c r="DJ139">
        <v>885.53017361111404</v>
      </c>
      <c r="DK139">
        <v>935.920092592591</v>
      </c>
      <c r="DL139">
        <v>661.59973379629798</v>
      </c>
      <c r="EI139" s="13"/>
      <c r="EJ139">
        <v>122.14870370369999</v>
      </c>
      <c r="EK139" s="16">
        <v>135235</v>
      </c>
      <c r="EL139" s="16">
        <v>1107.1341397780516</v>
      </c>
      <c r="EM139">
        <v>935.920092592591</v>
      </c>
      <c r="EN139" s="16">
        <v>1036189.0866134926</v>
      </c>
      <c r="EO139">
        <f>DD139+DE139</f>
        <v>4</v>
      </c>
      <c r="EP139" s="16">
        <f>EN139/EO139</f>
        <v>259047.27165337314</v>
      </c>
    </row>
    <row r="140" spans="1:146" x14ac:dyDescent="0.25">
      <c r="A140">
        <v>2015</v>
      </c>
      <c r="B140">
        <v>208</v>
      </c>
      <c r="C140" t="s">
        <v>811</v>
      </c>
      <c r="D140" t="s">
        <v>983</v>
      </c>
      <c r="E140" t="s">
        <v>989</v>
      </c>
      <c r="F140" t="s">
        <v>990</v>
      </c>
      <c r="G140" t="s">
        <v>145</v>
      </c>
      <c r="H140">
        <v>531668</v>
      </c>
      <c r="I140" t="s">
        <v>987</v>
      </c>
      <c r="J140" t="s">
        <v>815</v>
      </c>
      <c r="K140">
        <v>98660</v>
      </c>
      <c r="L140" t="s">
        <v>163</v>
      </c>
      <c r="N140" t="s">
        <v>164</v>
      </c>
      <c r="O140" t="s">
        <v>198</v>
      </c>
      <c r="P140" t="s">
        <v>152</v>
      </c>
      <c r="Q140" t="s">
        <v>199</v>
      </c>
      <c r="R140" t="s">
        <v>154</v>
      </c>
      <c r="S140" t="s">
        <v>210</v>
      </c>
      <c r="T140" t="s">
        <v>168</v>
      </c>
      <c r="V140" t="s">
        <v>343</v>
      </c>
      <c r="W140" t="s">
        <v>158</v>
      </c>
      <c r="Y140">
        <v>4</v>
      </c>
      <c r="Z140">
        <v>1</v>
      </c>
      <c r="AA140">
        <v>0</v>
      </c>
      <c r="AB140">
        <v>0</v>
      </c>
      <c r="AJ140">
        <v>4</v>
      </c>
      <c r="AR140" t="s">
        <v>227</v>
      </c>
      <c r="AS140" t="s">
        <v>152</v>
      </c>
      <c r="AU140" t="s">
        <v>825</v>
      </c>
      <c r="BI140" s="12">
        <v>4500</v>
      </c>
      <c r="BJ140" s="12">
        <v>4500</v>
      </c>
      <c r="BK140" s="12">
        <v>0</v>
      </c>
      <c r="BS140" s="12">
        <v>0</v>
      </c>
      <c r="BT140" s="12">
        <v>0</v>
      </c>
      <c r="BU140" s="12">
        <v>4500</v>
      </c>
      <c r="BV140" s="12">
        <v>0</v>
      </c>
      <c r="BW140" s="12"/>
      <c r="BX140" t="s">
        <v>990</v>
      </c>
      <c r="BY140" t="s">
        <v>343</v>
      </c>
      <c r="BZ140">
        <v>50</v>
      </c>
      <c r="CA140">
        <v>34</v>
      </c>
      <c r="CB140">
        <v>25</v>
      </c>
      <c r="CC140">
        <v>10</v>
      </c>
      <c r="CH140">
        <v>1</v>
      </c>
      <c r="CI140">
        <v>1</v>
      </c>
      <c r="CJ140">
        <v>1</v>
      </c>
      <c r="CK140">
        <v>7758.1974189815</v>
      </c>
      <c r="CM140">
        <v>4879.8940509259301</v>
      </c>
      <c r="CO140">
        <v>135.69684027777799</v>
      </c>
      <c r="CP140">
        <v>4621.3724652778001</v>
      </c>
      <c r="CR140">
        <v>1878.7659375000001</v>
      </c>
      <c r="CT140">
        <v>135.69684027777799</v>
      </c>
      <c r="CU140">
        <v>33</v>
      </c>
      <c r="CV140">
        <v>24</v>
      </c>
      <c r="CZ140">
        <v>4</v>
      </c>
      <c r="DA140">
        <v>5</v>
      </c>
      <c r="DC140">
        <v>5</v>
      </c>
      <c r="DD140">
        <v>9</v>
      </c>
      <c r="DF140">
        <v>6</v>
      </c>
      <c r="DH140" s="13">
        <v>0.375</v>
      </c>
      <c r="DI140">
        <v>4467.5980555555798</v>
      </c>
      <c r="DJ140">
        <v>3163.8569560185401</v>
      </c>
      <c r="DK140">
        <v>2079.1500810185198</v>
      </c>
      <c r="DL140">
        <v>1571.3001620370401</v>
      </c>
      <c r="DM140">
        <v>28</v>
      </c>
      <c r="DN140">
        <v>22</v>
      </c>
      <c r="DO140">
        <v>10</v>
      </c>
      <c r="DP140">
        <v>4</v>
      </c>
      <c r="DT140">
        <v>4</v>
      </c>
      <c r="DV140">
        <v>5</v>
      </c>
      <c r="DX140">
        <v>10</v>
      </c>
      <c r="EB140">
        <v>3</v>
      </c>
      <c r="EC140">
        <v>3</v>
      </c>
      <c r="EI140" s="13"/>
      <c r="EJ140">
        <v>4621.3724652778001</v>
      </c>
      <c r="EK140" s="16">
        <v>4500</v>
      </c>
      <c r="EL140" s="16">
        <v>0.97373670566704595</v>
      </c>
      <c r="EM140">
        <v>2079.1500810185198</v>
      </c>
      <c r="EN140" s="16">
        <v>2024.5447504783451</v>
      </c>
      <c r="EO140">
        <f>DD140+DE140</f>
        <v>9</v>
      </c>
      <c r="EP140" s="16">
        <f>EN140/EO140</f>
        <v>224.94941671981613</v>
      </c>
    </row>
    <row r="141" spans="1:146" x14ac:dyDescent="0.25">
      <c r="A141">
        <v>2015</v>
      </c>
      <c r="B141">
        <v>318</v>
      </c>
      <c r="C141" t="s">
        <v>811</v>
      </c>
      <c r="D141" t="s">
        <v>856</v>
      </c>
      <c r="E141" t="s">
        <v>1006</v>
      </c>
      <c r="F141" t="s">
        <v>938</v>
      </c>
      <c r="G141" t="s">
        <v>145</v>
      </c>
      <c r="H141">
        <v>539011</v>
      </c>
      <c r="I141" t="s">
        <v>859</v>
      </c>
      <c r="J141" t="s">
        <v>815</v>
      </c>
      <c r="K141">
        <v>98684</v>
      </c>
      <c r="L141" t="s">
        <v>163</v>
      </c>
      <c r="N141" t="s">
        <v>151</v>
      </c>
      <c r="P141" t="s">
        <v>152</v>
      </c>
      <c r="Q141" t="s">
        <v>199</v>
      </c>
      <c r="R141" t="s">
        <v>154</v>
      </c>
      <c r="T141" t="s">
        <v>155</v>
      </c>
      <c r="U141" t="s">
        <v>156</v>
      </c>
      <c r="V141" t="s">
        <v>157</v>
      </c>
      <c r="W141" t="s">
        <v>158</v>
      </c>
      <c r="Y141">
        <v>34</v>
      </c>
      <c r="Z141">
        <v>17</v>
      </c>
      <c r="AJ141">
        <v>34</v>
      </c>
      <c r="AR141" t="s">
        <v>159</v>
      </c>
      <c r="AS141" t="s">
        <v>152</v>
      </c>
      <c r="AY141" s="12">
        <v>80000</v>
      </c>
      <c r="BH141" s="12">
        <v>70000</v>
      </c>
      <c r="BJ141" s="12">
        <v>150000</v>
      </c>
      <c r="BK141" s="12">
        <v>0</v>
      </c>
      <c r="BS141" s="12">
        <v>0</v>
      </c>
      <c r="BT141" s="12">
        <v>0</v>
      </c>
      <c r="BU141" s="12">
        <v>150000</v>
      </c>
      <c r="BV141" s="12">
        <v>0</v>
      </c>
      <c r="BW141" s="12" t="s">
        <v>210</v>
      </c>
      <c r="BX141" t="s">
        <v>938</v>
      </c>
      <c r="BY141" t="s">
        <v>157</v>
      </c>
      <c r="BZ141">
        <v>31</v>
      </c>
      <c r="CA141">
        <v>9</v>
      </c>
      <c r="CB141">
        <v>31</v>
      </c>
      <c r="CC141">
        <v>9</v>
      </c>
      <c r="CJ141">
        <v>0</v>
      </c>
      <c r="CK141">
        <v>4410.1763773148004</v>
      </c>
      <c r="CM141">
        <v>4410.1763773148004</v>
      </c>
      <c r="CP141">
        <v>1309.4711805555501</v>
      </c>
      <c r="CR141">
        <v>1309.4711805555501</v>
      </c>
      <c r="CU141">
        <v>34</v>
      </c>
      <c r="CV141">
        <v>11</v>
      </c>
      <c r="CZ141">
        <v>1</v>
      </c>
      <c r="DC141">
        <v>0</v>
      </c>
      <c r="DD141">
        <v>9</v>
      </c>
      <c r="DE141">
        <v>1</v>
      </c>
      <c r="DH141" s="13">
        <v>0.90909090909090906</v>
      </c>
      <c r="DI141">
        <v>2169.4462152777701</v>
      </c>
      <c r="DJ141">
        <v>1891.51436342591</v>
      </c>
      <c r="DK141">
        <v>1986.6199074074</v>
      </c>
      <c r="DL141">
        <v>1710.0710069444301</v>
      </c>
      <c r="DM141">
        <v>13</v>
      </c>
      <c r="DN141">
        <v>4</v>
      </c>
      <c r="DO141">
        <v>13</v>
      </c>
      <c r="DP141">
        <v>4</v>
      </c>
      <c r="DT141">
        <v>1</v>
      </c>
      <c r="DV141">
        <v>1</v>
      </c>
      <c r="EB141">
        <v>2</v>
      </c>
      <c r="EI141" s="13"/>
      <c r="EJ141">
        <v>1309.4711805555501</v>
      </c>
      <c r="EK141" s="16">
        <v>150000</v>
      </c>
      <c r="EL141" s="16">
        <v>114.55005824287153</v>
      </c>
      <c r="EM141">
        <v>1986.6199074074</v>
      </c>
      <c r="EN141" s="16">
        <v>227567.4260999657</v>
      </c>
      <c r="EO141">
        <f>DD141+DE141</f>
        <v>10</v>
      </c>
      <c r="EP141" s="16">
        <f>EN141/EO141</f>
        <v>22756.742609996571</v>
      </c>
    </row>
    <row r="142" spans="1:146" x14ac:dyDescent="0.25">
      <c r="A142">
        <v>2015</v>
      </c>
      <c r="B142">
        <v>224</v>
      </c>
      <c r="C142" t="s">
        <v>811</v>
      </c>
      <c r="D142" t="s">
        <v>978</v>
      </c>
      <c r="E142" t="s">
        <v>1008</v>
      </c>
      <c r="F142" t="s">
        <v>1009</v>
      </c>
      <c r="G142" t="s">
        <v>145</v>
      </c>
      <c r="H142">
        <v>531668</v>
      </c>
      <c r="I142" t="s">
        <v>1010</v>
      </c>
      <c r="J142" t="s">
        <v>815</v>
      </c>
      <c r="K142">
        <v>98662</v>
      </c>
      <c r="L142" t="s">
        <v>163</v>
      </c>
      <c r="N142" t="s">
        <v>197</v>
      </c>
      <c r="O142" t="s">
        <v>165</v>
      </c>
      <c r="P142" t="s">
        <v>152</v>
      </c>
      <c r="Q142" t="s">
        <v>199</v>
      </c>
      <c r="R142" t="s">
        <v>167</v>
      </c>
      <c r="S142" t="s">
        <v>152</v>
      </c>
      <c r="T142" t="s">
        <v>168</v>
      </c>
      <c r="V142" t="s">
        <v>161</v>
      </c>
      <c r="W142" t="s">
        <v>479</v>
      </c>
      <c r="AC142" t="s">
        <v>797</v>
      </c>
      <c r="AD142" t="s">
        <v>236</v>
      </c>
      <c r="AF142" t="s">
        <v>797</v>
      </c>
      <c r="AH142" t="s">
        <v>797</v>
      </c>
      <c r="AJ142">
        <v>11</v>
      </c>
      <c r="AP142" t="s">
        <v>170</v>
      </c>
      <c r="AR142" t="s">
        <v>159</v>
      </c>
      <c r="AS142" t="s">
        <v>152</v>
      </c>
      <c r="AV142" s="12">
        <v>52625</v>
      </c>
      <c r="AW142" s="12">
        <v>58312.71</v>
      </c>
      <c r="BB142" s="12">
        <v>875</v>
      </c>
      <c r="BG142" s="12">
        <v>363063</v>
      </c>
      <c r="BH142" s="12">
        <v>159147</v>
      </c>
      <c r="BI142" s="12">
        <v>2734</v>
      </c>
      <c r="BJ142" s="12">
        <v>636756.71</v>
      </c>
      <c r="BK142" s="12">
        <v>111812.71</v>
      </c>
      <c r="BS142" s="12">
        <v>0</v>
      </c>
      <c r="BT142" s="12">
        <v>0</v>
      </c>
      <c r="BU142" s="12">
        <v>636756.71</v>
      </c>
      <c r="BV142" s="12">
        <v>111812.71</v>
      </c>
      <c r="BW142" s="12" t="s">
        <v>210</v>
      </c>
      <c r="BX142" t="s">
        <v>1009</v>
      </c>
      <c r="BY142" t="s">
        <v>161</v>
      </c>
      <c r="BZ142">
        <v>103</v>
      </c>
      <c r="CA142">
        <v>94</v>
      </c>
      <c r="CJ142">
        <v>0</v>
      </c>
      <c r="CK142">
        <v>813.38459490743799</v>
      </c>
      <c r="CP142">
        <v>741.35718750000501</v>
      </c>
      <c r="CU142">
        <v>108</v>
      </c>
      <c r="CV142">
        <v>92</v>
      </c>
      <c r="CX142">
        <v>3</v>
      </c>
      <c r="CY142" t="s">
        <v>367</v>
      </c>
      <c r="CZ142">
        <v>21</v>
      </c>
      <c r="DA142">
        <v>1</v>
      </c>
      <c r="DB142">
        <v>3</v>
      </c>
      <c r="DC142">
        <v>36</v>
      </c>
      <c r="DF142">
        <v>32</v>
      </c>
      <c r="DH142" s="13">
        <v>0</v>
      </c>
      <c r="DI142">
        <v>846.07732638890604</v>
      </c>
      <c r="DJ142">
        <v>841.12217592594197</v>
      </c>
      <c r="DM142">
        <v>97</v>
      </c>
      <c r="DN142">
        <v>89</v>
      </c>
      <c r="DT142">
        <v>4</v>
      </c>
      <c r="DU142" t="s">
        <v>840</v>
      </c>
      <c r="DV142">
        <v>36</v>
      </c>
      <c r="DW142">
        <v>17</v>
      </c>
      <c r="DX142">
        <v>1</v>
      </c>
      <c r="EA142">
        <v>6</v>
      </c>
      <c r="EG142">
        <v>53</v>
      </c>
      <c r="EH142">
        <v>0</v>
      </c>
      <c r="EI142" s="13">
        <v>0</v>
      </c>
      <c r="EJ142">
        <v>741.35718750000501</v>
      </c>
      <c r="EK142" s="16">
        <v>636756.71</v>
      </c>
      <c r="EL142" s="16">
        <v>858.9067735989214</v>
      </c>
      <c r="EM142">
        <v>0</v>
      </c>
      <c r="EN142" s="16">
        <v>0</v>
      </c>
      <c r="EO142">
        <f>DD142+DE142</f>
        <v>0</v>
      </c>
      <c r="EP142" s="16" t="e">
        <f>EN142/EO142</f>
        <v>#DIV/0!</v>
      </c>
    </row>
    <row r="143" spans="1:146" x14ac:dyDescent="0.25">
      <c r="A143">
        <v>2015</v>
      </c>
      <c r="B143">
        <v>248</v>
      </c>
      <c r="C143" t="s">
        <v>811</v>
      </c>
      <c r="D143" t="s">
        <v>978</v>
      </c>
      <c r="E143" t="s">
        <v>1012</v>
      </c>
      <c r="F143" t="s">
        <v>1013</v>
      </c>
      <c r="G143" t="s">
        <v>145</v>
      </c>
      <c r="H143">
        <v>531668</v>
      </c>
      <c r="I143" t="s">
        <v>1014</v>
      </c>
      <c r="J143" t="s">
        <v>815</v>
      </c>
      <c r="K143">
        <v>98662</v>
      </c>
      <c r="L143" t="s">
        <v>163</v>
      </c>
      <c r="N143" t="s">
        <v>197</v>
      </c>
      <c r="O143" t="s">
        <v>198</v>
      </c>
      <c r="P143" t="s">
        <v>152</v>
      </c>
      <c r="Q143" t="s">
        <v>199</v>
      </c>
      <c r="R143" t="s">
        <v>187</v>
      </c>
      <c r="S143" t="s">
        <v>152</v>
      </c>
      <c r="T143" t="s">
        <v>168</v>
      </c>
      <c r="V143" t="s">
        <v>161</v>
      </c>
      <c r="W143" t="s">
        <v>479</v>
      </c>
      <c r="AC143" t="s">
        <v>600</v>
      </c>
      <c r="AD143" t="s">
        <v>236</v>
      </c>
      <c r="AF143" t="s">
        <v>600</v>
      </c>
      <c r="AH143" t="s">
        <v>600</v>
      </c>
      <c r="AJ143">
        <v>6</v>
      </c>
      <c r="AR143" t="s">
        <v>159</v>
      </c>
      <c r="AS143" t="s">
        <v>152</v>
      </c>
      <c r="BG143" s="12">
        <v>332916</v>
      </c>
      <c r="BH143" s="12">
        <v>49541</v>
      </c>
      <c r="BI143" s="12">
        <v>2894</v>
      </c>
      <c r="BJ143" s="12">
        <v>385351</v>
      </c>
      <c r="BK143" s="12">
        <v>0</v>
      </c>
      <c r="BS143" s="12">
        <v>0</v>
      </c>
      <c r="BT143" s="12">
        <v>0</v>
      </c>
      <c r="BU143" s="12">
        <v>385351</v>
      </c>
      <c r="BV143" s="12">
        <v>0</v>
      </c>
      <c r="BW143" s="12" t="s">
        <v>210</v>
      </c>
      <c r="BX143" t="s">
        <v>1013</v>
      </c>
      <c r="BY143" t="s">
        <v>161</v>
      </c>
      <c r="BZ143">
        <v>174</v>
      </c>
      <c r="CA143">
        <v>164</v>
      </c>
      <c r="CJ143">
        <v>0</v>
      </c>
      <c r="CK143">
        <v>645.61215277775796</v>
      </c>
      <c r="CP143">
        <v>613.00907407404895</v>
      </c>
      <c r="CU143">
        <v>151</v>
      </c>
      <c r="CV143">
        <v>143</v>
      </c>
      <c r="CY143" t="s">
        <v>264</v>
      </c>
      <c r="CZ143">
        <v>70</v>
      </c>
      <c r="DA143">
        <v>2</v>
      </c>
      <c r="DB143">
        <v>4</v>
      </c>
      <c r="DC143">
        <v>30</v>
      </c>
      <c r="DE143">
        <v>1</v>
      </c>
      <c r="DF143">
        <v>42</v>
      </c>
      <c r="DH143" s="13">
        <v>6.993006993006993E-3</v>
      </c>
      <c r="DI143">
        <v>535.43350694444996</v>
      </c>
      <c r="DJ143">
        <v>535.38041666666697</v>
      </c>
      <c r="DK143">
        <v>3.5277777777810102</v>
      </c>
      <c r="DL143">
        <v>3.5277777777810102</v>
      </c>
      <c r="DM143">
        <v>162</v>
      </c>
      <c r="DN143">
        <v>152</v>
      </c>
      <c r="DT143">
        <v>2</v>
      </c>
      <c r="DU143" t="s">
        <v>775</v>
      </c>
      <c r="DV143">
        <v>83</v>
      </c>
      <c r="DW143">
        <v>19</v>
      </c>
      <c r="DX143">
        <v>4</v>
      </c>
      <c r="DZ143" t="s">
        <v>311</v>
      </c>
      <c r="EA143">
        <v>17</v>
      </c>
      <c r="EB143">
        <v>4</v>
      </c>
      <c r="EG143">
        <v>104</v>
      </c>
      <c r="EH143">
        <v>1</v>
      </c>
      <c r="EI143" s="13">
        <v>9.6153846153846194E-3</v>
      </c>
      <c r="EJ143">
        <v>613.00907407404895</v>
      </c>
      <c r="EK143" s="16">
        <v>385351</v>
      </c>
      <c r="EL143" s="16">
        <v>628.62201604776112</v>
      </c>
      <c r="EM143">
        <v>3.5277777777810102</v>
      </c>
      <c r="EN143" s="16">
        <v>2217.6387788371894</v>
      </c>
      <c r="EO143">
        <f>DD143+DE143</f>
        <v>1</v>
      </c>
      <c r="EP143" s="16">
        <f>EN143/EO143</f>
        <v>2217.6387788371894</v>
      </c>
    </row>
    <row r="144" spans="1:146" x14ac:dyDescent="0.25">
      <c r="A144">
        <v>2015</v>
      </c>
      <c r="B144">
        <v>307</v>
      </c>
      <c r="C144" t="s">
        <v>811</v>
      </c>
      <c r="D144" t="s">
        <v>826</v>
      </c>
      <c r="E144" t="s">
        <v>1043</v>
      </c>
      <c r="F144" t="s">
        <v>1043</v>
      </c>
      <c r="G144" t="s">
        <v>145</v>
      </c>
      <c r="H144">
        <v>539011</v>
      </c>
      <c r="I144" t="s">
        <v>829</v>
      </c>
      <c r="J144" t="s">
        <v>815</v>
      </c>
      <c r="K144">
        <v>98661</v>
      </c>
      <c r="L144" t="s">
        <v>163</v>
      </c>
      <c r="N144" t="s">
        <v>151</v>
      </c>
      <c r="P144" t="s">
        <v>152</v>
      </c>
      <c r="Q144" t="s">
        <v>199</v>
      </c>
      <c r="R144" t="s">
        <v>154</v>
      </c>
      <c r="S144" t="s">
        <v>210</v>
      </c>
      <c r="T144" t="s">
        <v>155</v>
      </c>
      <c r="U144" t="s">
        <v>211</v>
      </c>
      <c r="V144" t="s">
        <v>212</v>
      </c>
      <c r="W144" t="s">
        <v>169</v>
      </c>
      <c r="Y144">
        <v>63</v>
      </c>
      <c r="Z144">
        <v>25</v>
      </c>
      <c r="AA144">
        <v>16</v>
      </c>
      <c r="AB144">
        <v>16</v>
      </c>
      <c r="AJ144">
        <v>79</v>
      </c>
      <c r="AR144" t="s">
        <v>159</v>
      </c>
      <c r="AS144" t="s">
        <v>152</v>
      </c>
      <c r="AV144" s="12">
        <v>28000</v>
      </c>
      <c r="BH144" s="12">
        <v>105000</v>
      </c>
      <c r="BJ144" s="12">
        <v>133000</v>
      </c>
      <c r="BK144" s="12">
        <v>28000</v>
      </c>
      <c r="BS144" s="12">
        <v>0</v>
      </c>
      <c r="BT144" s="12">
        <v>0</v>
      </c>
      <c r="BU144" s="12">
        <v>133000</v>
      </c>
      <c r="BV144" s="12">
        <v>28000</v>
      </c>
      <c r="BW144" s="12" t="s">
        <v>210</v>
      </c>
      <c r="BX144" t="s">
        <v>1043</v>
      </c>
      <c r="BY144" t="s">
        <v>141</v>
      </c>
      <c r="BZ144">
        <v>6</v>
      </c>
      <c r="CA144">
        <v>4</v>
      </c>
      <c r="CB144">
        <v>3</v>
      </c>
      <c r="CC144">
        <v>1</v>
      </c>
      <c r="CJ144">
        <v>0</v>
      </c>
      <c r="CK144">
        <v>2098.6919791666701</v>
      </c>
      <c r="CM144">
        <v>1095</v>
      </c>
      <c r="CP144">
        <v>1368.6919791666701</v>
      </c>
      <c r="CR144">
        <v>365</v>
      </c>
      <c r="CU144">
        <v>7</v>
      </c>
      <c r="CV144">
        <v>4</v>
      </c>
      <c r="DC144">
        <v>0</v>
      </c>
      <c r="DD144">
        <v>4</v>
      </c>
      <c r="DH144" s="13">
        <v>1</v>
      </c>
      <c r="DI144">
        <v>1309</v>
      </c>
      <c r="DJ144">
        <v>1125</v>
      </c>
      <c r="DK144">
        <v>1309</v>
      </c>
      <c r="DL144">
        <v>1125</v>
      </c>
      <c r="DM144">
        <v>4</v>
      </c>
      <c r="DN144">
        <v>1</v>
      </c>
      <c r="DO144">
        <v>3</v>
      </c>
      <c r="DP144">
        <v>1</v>
      </c>
      <c r="DT144">
        <v>1</v>
      </c>
      <c r="EG144">
        <v>27</v>
      </c>
      <c r="EH144">
        <v>0</v>
      </c>
      <c r="EI144" s="13">
        <v>0</v>
      </c>
      <c r="EJ144">
        <v>1368.6919791666701</v>
      </c>
      <c r="EK144" s="16">
        <v>133000</v>
      </c>
      <c r="EL144" s="16">
        <v>97.173068904062134</v>
      </c>
      <c r="EM144">
        <v>1309</v>
      </c>
      <c r="EN144" s="16">
        <v>127199.54719541734</v>
      </c>
      <c r="EO144">
        <f>DD144+DE144</f>
        <v>4</v>
      </c>
      <c r="EP144" s="16">
        <f>EN144/EO144</f>
        <v>31799.886798854335</v>
      </c>
    </row>
    <row r="145" spans="1:146" x14ac:dyDescent="0.25">
      <c r="A145">
        <v>2015</v>
      </c>
      <c r="B145">
        <v>285</v>
      </c>
      <c r="C145" t="s">
        <v>811</v>
      </c>
      <c r="D145" t="s">
        <v>826</v>
      </c>
      <c r="E145" t="s">
        <v>1044</v>
      </c>
      <c r="F145" t="s">
        <v>1045</v>
      </c>
      <c r="G145" t="s">
        <v>532</v>
      </c>
      <c r="H145">
        <v>531668</v>
      </c>
      <c r="I145" t="s">
        <v>829</v>
      </c>
      <c r="J145" t="s">
        <v>815</v>
      </c>
      <c r="K145">
        <v>98660</v>
      </c>
      <c r="L145" t="s">
        <v>163</v>
      </c>
      <c r="N145" t="s">
        <v>830</v>
      </c>
      <c r="O145" t="s">
        <v>165</v>
      </c>
      <c r="P145" t="s">
        <v>210</v>
      </c>
      <c r="Q145" t="s">
        <v>256</v>
      </c>
      <c r="R145" t="s">
        <v>248</v>
      </c>
      <c r="S145" t="s">
        <v>210</v>
      </c>
      <c r="V145" t="s">
        <v>257</v>
      </c>
      <c r="W145" t="s">
        <v>175</v>
      </c>
      <c r="AA145">
        <v>11</v>
      </c>
      <c r="AB145">
        <v>11</v>
      </c>
      <c r="AI145" t="s">
        <v>797</v>
      </c>
      <c r="AJ145">
        <v>11</v>
      </c>
      <c r="AQ145" t="s">
        <v>797</v>
      </c>
      <c r="AR145" t="s">
        <v>159</v>
      </c>
      <c r="AS145" t="s">
        <v>210</v>
      </c>
      <c r="AX145" s="12">
        <v>159988</v>
      </c>
      <c r="BJ145" s="12">
        <v>159988</v>
      </c>
      <c r="BK145" s="12">
        <v>0</v>
      </c>
      <c r="BS145" s="12">
        <v>0</v>
      </c>
      <c r="BT145" s="12">
        <v>0</v>
      </c>
      <c r="BU145" s="12">
        <v>159988</v>
      </c>
      <c r="BV145" s="12">
        <v>0</v>
      </c>
      <c r="BW145" s="12" t="s">
        <v>210</v>
      </c>
      <c r="BX145" t="s">
        <v>1045</v>
      </c>
      <c r="BY145" t="s">
        <v>259</v>
      </c>
      <c r="BZ145">
        <v>4</v>
      </c>
      <c r="CA145">
        <v>4</v>
      </c>
      <c r="CJ145">
        <v>0</v>
      </c>
      <c r="CK145">
        <v>566.41341435185302</v>
      </c>
      <c r="CP145">
        <v>566.41341435185302</v>
      </c>
      <c r="CU145">
        <v>2</v>
      </c>
      <c r="CV145">
        <v>2</v>
      </c>
      <c r="DA145">
        <v>1</v>
      </c>
      <c r="DC145">
        <v>1</v>
      </c>
      <c r="DF145">
        <v>1</v>
      </c>
      <c r="DH145" s="13">
        <v>0</v>
      </c>
      <c r="DI145">
        <v>414.03582175925101</v>
      </c>
      <c r="DJ145">
        <v>414.03582175925101</v>
      </c>
      <c r="DM145">
        <v>4</v>
      </c>
      <c r="DN145">
        <v>4</v>
      </c>
      <c r="DT145">
        <v>1</v>
      </c>
      <c r="DX145">
        <v>1</v>
      </c>
      <c r="EB145">
        <v>2</v>
      </c>
      <c r="EI145" s="13"/>
      <c r="EJ145">
        <v>566.41341435185302</v>
      </c>
      <c r="EK145" s="16">
        <v>159988</v>
      </c>
      <c r="EL145" s="16">
        <v>282.45799966279804</v>
      </c>
      <c r="EM145">
        <v>0</v>
      </c>
      <c r="EN145" s="16">
        <v>0</v>
      </c>
      <c r="EO145">
        <f>DD145+DE145</f>
        <v>0</v>
      </c>
      <c r="EP145" s="16" t="e">
        <f>EN145/EO145</f>
        <v>#DIV/0!</v>
      </c>
    </row>
    <row r="146" spans="1:146" x14ac:dyDescent="0.25">
      <c r="A146">
        <v>2015</v>
      </c>
      <c r="B146">
        <v>241</v>
      </c>
      <c r="C146" t="s">
        <v>811</v>
      </c>
      <c r="D146" t="s">
        <v>826</v>
      </c>
      <c r="E146" t="s">
        <v>1046</v>
      </c>
      <c r="F146" t="s">
        <v>1046</v>
      </c>
      <c r="G146" t="s">
        <v>145</v>
      </c>
      <c r="H146">
        <v>539011</v>
      </c>
      <c r="I146" t="s">
        <v>1047</v>
      </c>
      <c r="J146" t="s">
        <v>815</v>
      </c>
      <c r="K146">
        <v>98662</v>
      </c>
      <c r="L146" t="s">
        <v>163</v>
      </c>
      <c r="N146" t="s">
        <v>197</v>
      </c>
      <c r="O146" t="s">
        <v>165</v>
      </c>
      <c r="P146" t="s">
        <v>152</v>
      </c>
      <c r="Q146" t="s">
        <v>199</v>
      </c>
      <c r="R146" t="s">
        <v>167</v>
      </c>
      <c r="S146" t="s">
        <v>152</v>
      </c>
      <c r="T146" t="s">
        <v>168</v>
      </c>
      <c r="V146" t="s">
        <v>161</v>
      </c>
      <c r="W146" t="s">
        <v>169</v>
      </c>
      <c r="Y146">
        <v>40</v>
      </c>
      <c r="Z146">
        <v>11</v>
      </c>
      <c r="AA146">
        <v>4</v>
      </c>
      <c r="AB146">
        <v>1</v>
      </c>
      <c r="AJ146">
        <v>44</v>
      </c>
      <c r="AM146" t="s">
        <v>470</v>
      </c>
      <c r="AN146" t="s">
        <v>1048</v>
      </c>
      <c r="AO146" t="s">
        <v>1049</v>
      </c>
      <c r="AR146" t="s">
        <v>159</v>
      </c>
      <c r="AS146" t="s">
        <v>152</v>
      </c>
      <c r="BH146" s="12">
        <v>36011</v>
      </c>
      <c r="BI146" s="12">
        <v>39222</v>
      </c>
      <c r="BJ146" s="12">
        <v>75233</v>
      </c>
      <c r="BK146" s="12">
        <v>0</v>
      </c>
      <c r="BS146" s="12">
        <v>0</v>
      </c>
      <c r="BT146" s="12">
        <v>0</v>
      </c>
      <c r="BU146" s="12">
        <v>75233</v>
      </c>
      <c r="BV146" s="12">
        <v>0</v>
      </c>
      <c r="BW146" s="12" t="s">
        <v>210</v>
      </c>
      <c r="BX146" t="s">
        <v>1046</v>
      </c>
      <c r="BY146" t="s">
        <v>161</v>
      </c>
      <c r="BZ146">
        <v>137</v>
      </c>
      <c r="CA146">
        <v>60</v>
      </c>
      <c r="CB146">
        <v>101</v>
      </c>
      <c r="CC146">
        <v>28</v>
      </c>
      <c r="CH146">
        <v>10</v>
      </c>
      <c r="CI146">
        <v>6</v>
      </c>
      <c r="CJ146">
        <v>10</v>
      </c>
      <c r="CK146">
        <v>5127.6171527778297</v>
      </c>
      <c r="CM146">
        <v>4187.2864120370596</v>
      </c>
      <c r="CO146">
        <v>35.427870370404001</v>
      </c>
      <c r="CP146">
        <v>2106.9516087963202</v>
      </c>
      <c r="CR146">
        <v>1182.64314814816</v>
      </c>
      <c r="CT146">
        <v>19.405590277798201</v>
      </c>
      <c r="CU146">
        <v>161</v>
      </c>
      <c r="CV146">
        <v>66</v>
      </c>
      <c r="CX146">
        <v>10</v>
      </c>
      <c r="CZ146">
        <v>10</v>
      </c>
      <c r="DA146">
        <v>1</v>
      </c>
      <c r="DB146">
        <v>2</v>
      </c>
      <c r="DC146">
        <v>3</v>
      </c>
      <c r="DD146">
        <v>12</v>
      </c>
      <c r="DE146">
        <v>6</v>
      </c>
      <c r="DF146">
        <v>24</v>
      </c>
      <c r="DG146">
        <v>1</v>
      </c>
      <c r="DH146" s="13">
        <v>0.27272727272727271</v>
      </c>
      <c r="DI146">
        <v>2711.86322916667</v>
      </c>
      <c r="DJ146">
        <v>2583.5714467592602</v>
      </c>
      <c r="DK146">
        <v>1053.0257638888399</v>
      </c>
      <c r="DL146">
        <v>998.86185185181205</v>
      </c>
      <c r="DM146">
        <v>114</v>
      </c>
      <c r="DN146">
        <v>47</v>
      </c>
      <c r="DO146">
        <v>86</v>
      </c>
      <c r="DP146">
        <v>21</v>
      </c>
      <c r="DR146">
        <v>3</v>
      </c>
      <c r="DT146">
        <v>13</v>
      </c>
      <c r="DV146">
        <v>7</v>
      </c>
      <c r="DX146">
        <v>2</v>
      </c>
      <c r="DY146">
        <v>1</v>
      </c>
      <c r="EB146">
        <v>24</v>
      </c>
      <c r="EC146">
        <v>3</v>
      </c>
      <c r="EF146">
        <v>1</v>
      </c>
      <c r="EG146">
        <v>7</v>
      </c>
      <c r="EH146">
        <v>1</v>
      </c>
      <c r="EI146" s="13">
        <v>0.14285714285714299</v>
      </c>
      <c r="EJ146">
        <v>2106.9516087963202</v>
      </c>
      <c r="EK146" s="16">
        <v>75233</v>
      </c>
      <c r="EL146" s="16">
        <v>35.707037449701957</v>
      </c>
      <c r="EM146">
        <v>1053.0257638888399</v>
      </c>
      <c r="EN146" s="16">
        <v>37600.430386679822</v>
      </c>
      <c r="EO146">
        <f>DD146+DE146</f>
        <v>18</v>
      </c>
      <c r="EP146" s="16">
        <f>EN146/EO146</f>
        <v>2088.9127992599902</v>
      </c>
    </row>
    <row r="147" spans="1:146" x14ac:dyDescent="0.25">
      <c r="A147">
        <v>2015</v>
      </c>
      <c r="B147">
        <v>223</v>
      </c>
      <c r="C147" t="s">
        <v>811</v>
      </c>
      <c r="D147" t="s">
        <v>826</v>
      </c>
      <c r="E147" t="s">
        <v>1067</v>
      </c>
      <c r="F147" t="s">
        <v>1068</v>
      </c>
      <c r="G147" t="s">
        <v>145</v>
      </c>
      <c r="H147">
        <v>539011</v>
      </c>
      <c r="I147" t="s">
        <v>1069</v>
      </c>
      <c r="J147" t="s">
        <v>815</v>
      </c>
      <c r="K147">
        <v>98663</v>
      </c>
      <c r="L147" t="s">
        <v>163</v>
      </c>
      <c r="N147" t="s">
        <v>197</v>
      </c>
      <c r="O147" t="s">
        <v>165</v>
      </c>
      <c r="P147" t="s">
        <v>152</v>
      </c>
      <c r="Q147" t="s">
        <v>199</v>
      </c>
      <c r="R147" t="s">
        <v>167</v>
      </c>
      <c r="S147" t="s">
        <v>152</v>
      </c>
      <c r="T147" t="s">
        <v>168</v>
      </c>
      <c r="V147" t="s">
        <v>161</v>
      </c>
      <c r="W147" t="s">
        <v>169</v>
      </c>
      <c r="Y147">
        <v>40</v>
      </c>
      <c r="Z147">
        <v>11</v>
      </c>
      <c r="AA147">
        <v>4</v>
      </c>
      <c r="AB147">
        <v>1</v>
      </c>
      <c r="AJ147">
        <v>44</v>
      </c>
      <c r="AM147" t="s">
        <v>297</v>
      </c>
      <c r="AN147" t="s">
        <v>1048</v>
      </c>
      <c r="AO147" t="s">
        <v>1049</v>
      </c>
      <c r="AR147" t="s">
        <v>159</v>
      </c>
      <c r="AS147" t="s">
        <v>152</v>
      </c>
      <c r="AV147" s="12">
        <v>-4607</v>
      </c>
      <c r="BB147" s="12">
        <v>4607</v>
      </c>
      <c r="BH147" s="12">
        <v>35707</v>
      </c>
      <c r="BI147" s="12">
        <v>162793</v>
      </c>
      <c r="BJ147" s="12">
        <v>198500</v>
      </c>
      <c r="BK147" s="12">
        <v>0</v>
      </c>
      <c r="BS147" s="12">
        <v>0</v>
      </c>
      <c r="BT147" s="12">
        <v>0</v>
      </c>
      <c r="BU147" s="12">
        <v>198500</v>
      </c>
      <c r="BV147" s="12">
        <v>0</v>
      </c>
      <c r="BW147" s="12" t="s">
        <v>210</v>
      </c>
      <c r="BX147" t="s">
        <v>1068</v>
      </c>
      <c r="BY147" t="s">
        <v>161</v>
      </c>
      <c r="BZ147">
        <v>172</v>
      </c>
      <c r="CA147">
        <v>70</v>
      </c>
      <c r="CB147">
        <v>130</v>
      </c>
      <c r="CC147">
        <v>30</v>
      </c>
      <c r="CH147">
        <v>4</v>
      </c>
      <c r="CI147">
        <v>3</v>
      </c>
      <c r="CJ147">
        <v>4</v>
      </c>
      <c r="CK147">
        <v>7886.8580092593102</v>
      </c>
      <c r="CM147">
        <v>6516.0957175926897</v>
      </c>
      <c r="CO147">
        <v>191.220173611109</v>
      </c>
      <c r="CP147">
        <v>2743.8334606481098</v>
      </c>
      <c r="CR147">
        <v>1468.24458333334</v>
      </c>
      <c r="CT147">
        <v>139.04717592592399</v>
      </c>
      <c r="CU147">
        <v>178</v>
      </c>
      <c r="CV147">
        <v>64</v>
      </c>
      <c r="CX147">
        <v>4</v>
      </c>
      <c r="CZ147">
        <v>14</v>
      </c>
      <c r="DA147">
        <v>1</v>
      </c>
      <c r="DB147">
        <v>2</v>
      </c>
      <c r="DC147">
        <v>3</v>
      </c>
      <c r="DD147">
        <v>23</v>
      </c>
      <c r="DE147">
        <v>1</v>
      </c>
      <c r="DF147">
        <v>16</v>
      </c>
      <c r="DG147">
        <v>3</v>
      </c>
      <c r="DH147" s="13">
        <v>0.375</v>
      </c>
      <c r="DI147">
        <v>3072.6179861111</v>
      </c>
      <c r="DJ147">
        <v>3022.5804398147998</v>
      </c>
      <c r="DK147">
        <v>1447.41274305558</v>
      </c>
      <c r="DL147">
        <v>1447.41274305558</v>
      </c>
      <c r="DM147">
        <v>129</v>
      </c>
      <c r="DN147">
        <v>53</v>
      </c>
      <c r="DO147">
        <v>96</v>
      </c>
      <c r="DP147">
        <v>22</v>
      </c>
      <c r="DR147">
        <v>3</v>
      </c>
      <c r="DT147">
        <v>5</v>
      </c>
      <c r="DV147">
        <v>10</v>
      </c>
      <c r="DX147">
        <v>6</v>
      </c>
      <c r="EB147">
        <v>32</v>
      </c>
      <c r="EG147">
        <v>14</v>
      </c>
      <c r="EH147">
        <v>0</v>
      </c>
      <c r="EI147" s="13">
        <v>0</v>
      </c>
      <c r="EJ147">
        <v>2743.8334606481098</v>
      </c>
      <c r="EK147" s="16">
        <v>198500</v>
      </c>
      <c r="EL147" s="16">
        <v>72.344040863585477</v>
      </c>
      <c r="EM147">
        <v>1447.41274305558</v>
      </c>
      <c r="EN147" s="16">
        <v>104711.68663008722</v>
      </c>
      <c r="EO147">
        <f>DD147+DE147</f>
        <v>24</v>
      </c>
      <c r="EP147" s="16">
        <f>EN147/EO147</f>
        <v>4362.9869429203009</v>
      </c>
    </row>
    <row r="148" spans="1:146" x14ac:dyDescent="0.25">
      <c r="A148">
        <v>2015</v>
      </c>
      <c r="B148">
        <v>236</v>
      </c>
      <c r="C148" t="s">
        <v>811</v>
      </c>
      <c r="D148" t="s">
        <v>826</v>
      </c>
      <c r="E148" t="s">
        <v>1070</v>
      </c>
      <c r="F148" t="s">
        <v>1071</v>
      </c>
      <c r="G148" t="s">
        <v>145</v>
      </c>
      <c r="H148">
        <v>539011</v>
      </c>
      <c r="I148" t="s">
        <v>1072</v>
      </c>
      <c r="J148" t="s">
        <v>815</v>
      </c>
      <c r="K148">
        <v>98660</v>
      </c>
      <c r="L148" t="s">
        <v>163</v>
      </c>
      <c r="N148" t="s">
        <v>197</v>
      </c>
      <c r="O148" t="s">
        <v>198</v>
      </c>
      <c r="P148" t="s">
        <v>152</v>
      </c>
      <c r="Q148" t="s">
        <v>199</v>
      </c>
      <c r="R148" t="s">
        <v>167</v>
      </c>
      <c r="S148" t="s">
        <v>152</v>
      </c>
      <c r="T148" t="s">
        <v>168</v>
      </c>
      <c r="V148" t="s">
        <v>161</v>
      </c>
      <c r="W148" t="s">
        <v>450</v>
      </c>
      <c r="AA148">
        <v>30</v>
      </c>
      <c r="AB148">
        <v>3</v>
      </c>
      <c r="AJ148">
        <v>30</v>
      </c>
      <c r="AR148" t="s">
        <v>159</v>
      </c>
      <c r="AS148" t="s">
        <v>152</v>
      </c>
      <c r="AV148" s="12">
        <v>414484</v>
      </c>
      <c r="AW148" s="12">
        <v>200796.73</v>
      </c>
      <c r="BH148" s="12">
        <v>9532</v>
      </c>
      <c r="BI148" s="12">
        <v>139631</v>
      </c>
      <c r="BJ148" s="12">
        <v>764443.73</v>
      </c>
      <c r="BK148" s="12">
        <v>615280.73</v>
      </c>
      <c r="BS148" s="12">
        <v>0</v>
      </c>
      <c r="BT148" s="12">
        <v>0</v>
      </c>
      <c r="BU148" s="12">
        <v>764443.73</v>
      </c>
      <c r="BV148" s="12">
        <v>615280.73</v>
      </c>
      <c r="BW148" s="12" t="s">
        <v>210</v>
      </c>
      <c r="BX148" t="s">
        <v>1071</v>
      </c>
      <c r="BY148" t="s">
        <v>161</v>
      </c>
      <c r="BZ148">
        <v>215</v>
      </c>
      <c r="CA148">
        <v>211</v>
      </c>
      <c r="CJ148">
        <v>0</v>
      </c>
      <c r="CK148">
        <v>4157.4356134259697</v>
      </c>
      <c r="CP148">
        <v>4089.2570486111499</v>
      </c>
      <c r="CU148">
        <v>197</v>
      </c>
      <c r="CV148">
        <v>194</v>
      </c>
      <c r="CX148">
        <v>28</v>
      </c>
      <c r="CY148" t="s">
        <v>308</v>
      </c>
      <c r="CZ148">
        <v>29</v>
      </c>
      <c r="DA148">
        <v>1</v>
      </c>
      <c r="DB148">
        <v>6</v>
      </c>
      <c r="DC148">
        <v>9</v>
      </c>
      <c r="DD148">
        <v>27</v>
      </c>
      <c r="DE148">
        <v>4</v>
      </c>
      <c r="DF148">
        <v>32</v>
      </c>
      <c r="DG148">
        <v>65</v>
      </c>
      <c r="DH148" s="13">
        <v>0.15979381443298968</v>
      </c>
      <c r="DI148">
        <v>4490.4630902777899</v>
      </c>
      <c r="DJ148">
        <v>4454.1651157407496</v>
      </c>
      <c r="DK148">
        <v>1119.2135648148001</v>
      </c>
      <c r="DL148">
        <v>1088.1168287036901</v>
      </c>
      <c r="DM148">
        <v>193</v>
      </c>
      <c r="DN148">
        <v>189</v>
      </c>
      <c r="DT148">
        <v>23</v>
      </c>
      <c r="DV148">
        <v>26</v>
      </c>
      <c r="DW148">
        <v>9</v>
      </c>
      <c r="DX148">
        <v>16</v>
      </c>
      <c r="DY148">
        <v>2</v>
      </c>
      <c r="DZ148" t="s">
        <v>311</v>
      </c>
      <c r="EA148">
        <v>2</v>
      </c>
      <c r="EB148">
        <v>110</v>
      </c>
      <c r="EC148">
        <v>34</v>
      </c>
      <c r="EG148">
        <v>27</v>
      </c>
      <c r="EH148">
        <v>3</v>
      </c>
      <c r="EI148" s="13">
        <v>0.11111111111111099</v>
      </c>
      <c r="EJ148">
        <v>4089.2570486111499</v>
      </c>
      <c r="EK148" s="16">
        <v>764443.73</v>
      </c>
      <c r="EL148" s="16">
        <v>186.93951515217927</v>
      </c>
      <c r="EM148">
        <v>1119.2135648148001</v>
      </c>
      <c r="EN148" s="16">
        <v>209225.24115822089</v>
      </c>
      <c r="EO148">
        <f>DD148+DE148</f>
        <v>31</v>
      </c>
      <c r="EP148" s="16">
        <f>EN148/EO148</f>
        <v>6749.2013276845446</v>
      </c>
    </row>
    <row r="149" spans="1:146" x14ac:dyDescent="0.25">
      <c r="A149">
        <v>2015</v>
      </c>
      <c r="B149">
        <v>239</v>
      </c>
      <c r="C149" t="s">
        <v>811</v>
      </c>
      <c r="D149" t="s">
        <v>826</v>
      </c>
      <c r="E149" t="s">
        <v>1077</v>
      </c>
      <c r="F149" t="s">
        <v>1078</v>
      </c>
      <c r="G149" t="s">
        <v>145</v>
      </c>
      <c r="H149">
        <v>531668</v>
      </c>
      <c r="I149" t="s">
        <v>1079</v>
      </c>
      <c r="J149" t="s">
        <v>815</v>
      </c>
      <c r="K149">
        <v>98661</v>
      </c>
      <c r="L149" t="s">
        <v>163</v>
      </c>
      <c r="N149" t="s">
        <v>247</v>
      </c>
      <c r="O149" t="s">
        <v>198</v>
      </c>
      <c r="P149" t="s">
        <v>152</v>
      </c>
      <c r="Q149" t="s">
        <v>199</v>
      </c>
      <c r="R149" t="s">
        <v>154</v>
      </c>
      <c r="S149" t="s">
        <v>210</v>
      </c>
      <c r="T149" t="s">
        <v>168</v>
      </c>
      <c r="V149" t="s">
        <v>343</v>
      </c>
      <c r="W149" t="s">
        <v>450</v>
      </c>
      <c r="AA149">
        <v>4</v>
      </c>
      <c r="AB149">
        <v>4</v>
      </c>
      <c r="AJ149">
        <v>4</v>
      </c>
      <c r="AR149" t="s">
        <v>159</v>
      </c>
      <c r="AS149" t="s">
        <v>152</v>
      </c>
      <c r="BA149" s="12">
        <v>7008</v>
      </c>
      <c r="BJ149" s="12">
        <v>7008</v>
      </c>
      <c r="BK149" s="12">
        <v>0</v>
      </c>
      <c r="BS149" s="12">
        <v>0</v>
      </c>
      <c r="BT149" s="12">
        <v>0</v>
      </c>
      <c r="BU149" s="12">
        <v>7008</v>
      </c>
      <c r="BV149" s="12">
        <v>0</v>
      </c>
      <c r="BW149" s="12" t="s">
        <v>210</v>
      </c>
      <c r="BX149" t="s">
        <v>1078</v>
      </c>
      <c r="BY149" t="s">
        <v>343</v>
      </c>
      <c r="BZ149">
        <v>3</v>
      </c>
      <c r="CA149">
        <v>3</v>
      </c>
      <c r="CJ149">
        <v>0</v>
      </c>
      <c r="CK149">
        <v>881.78504629629595</v>
      </c>
      <c r="CP149">
        <v>881.78504629629595</v>
      </c>
      <c r="CU149">
        <v>1</v>
      </c>
      <c r="CV149">
        <v>1</v>
      </c>
      <c r="DC149">
        <v>0</v>
      </c>
      <c r="DD149">
        <v>1</v>
      </c>
      <c r="DH149" s="13">
        <v>1</v>
      </c>
      <c r="DI149">
        <v>151.785046296296</v>
      </c>
      <c r="DJ149">
        <v>151.785046296296</v>
      </c>
      <c r="DK149">
        <v>151.785046296296</v>
      </c>
      <c r="DL149">
        <v>151.785046296296</v>
      </c>
      <c r="DM149">
        <v>4</v>
      </c>
      <c r="DN149">
        <v>4</v>
      </c>
      <c r="DT149">
        <v>2</v>
      </c>
      <c r="DY149">
        <v>1</v>
      </c>
      <c r="EB149">
        <v>1</v>
      </c>
      <c r="EC149">
        <v>1</v>
      </c>
      <c r="EI149" s="13"/>
      <c r="EJ149">
        <v>881.78504629629595</v>
      </c>
      <c r="EK149" s="16">
        <v>7008</v>
      </c>
      <c r="EL149" s="16">
        <v>7.9475151335750631</v>
      </c>
      <c r="EM149">
        <v>151.785046296296</v>
      </c>
      <c r="EN149" s="16">
        <v>1206.313952490204</v>
      </c>
      <c r="EO149">
        <f>DD149+DE149</f>
        <v>1</v>
      </c>
      <c r="EP149" s="16">
        <f>EN149/EO149</f>
        <v>1206.313952490204</v>
      </c>
    </row>
    <row r="150" spans="1:146" x14ac:dyDescent="0.25">
      <c r="A150">
        <v>2015</v>
      </c>
      <c r="B150">
        <v>330</v>
      </c>
      <c r="C150" t="s">
        <v>811</v>
      </c>
      <c r="D150" t="s">
        <v>826</v>
      </c>
      <c r="E150" t="s">
        <v>1080</v>
      </c>
      <c r="F150" t="s">
        <v>1081</v>
      </c>
      <c r="H150">
        <v>531668</v>
      </c>
      <c r="I150" t="s">
        <v>829</v>
      </c>
      <c r="J150" t="s">
        <v>815</v>
      </c>
      <c r="K150">
        <v>98661</v>
      </c>
      <c r="L150" t="s">
        <v>163</v>
      </c>
      <c r="N150" t="s">
        <v>197</v>
      </c>
      <c r="O150" t="s">
        <v>198</v>
      </c>
      <c r="P150" t="s">
        <v>152</v>
      </c>
      <c r="Q150" t="s">
        <v>207</v>
      </c>
      <c r="R150" t="s">
        <v>167</v>
      </c>
      <c r="S150" t="s">
        <v>152</v>
      </c>
      <c r="T150" t="s">
        <v>168</v>
      </c>
      <c r="V150" t="s">
        <v>161</v>
      </c>
      <c r="W150" t="s">
        <v>450</v>
      </c>
      <c r="AA150">
        <v>18</v>
      </c>
      <c r="AB150">
        <v>1</v>
      </c>
      <c r="AJ150">
        <v>18</v>
      </c>
      <c r="AM150" t="s">
        <v>853</v>
      </c>
      <c r="AN150" t="s">
        <v>1082</v>
      </c>
      <c r="AO150" t="s">
        <v>1083</v>
      </c>
      <c r="AR150" t="s">
        <v>159</v>
      </c>
      <c r="AS150" t="s">
        <v>152</v>
      </c>
      <c r="AU150" t="s">
        <v>1084</v>
      </c>
      <c r="BI150" s="12">
        <v>26594</v>
      </c>
      <c r="BJ150" s="12">
        <v>26594</v>
      </c>
      <c r="BK150" s="12">
        <v>0</v>
      </c>
      <c r="BS150" s="12">
        <v>0</v>
      </c>
      <c r="BT150" s="12">
        <v>0</v>
      </c>
      <c r="BU150" s="12">
        <v>26594</v>
      </c>
      <c r="BV150" s="12">
        <v>0</v>
      </c>
      <c r="BW150" s="12"/>
      <c r="BX150" t="s">
        <v>1081</v>
      </c>
      <c r="BY150" t="s">
        <v>161</v>
      </c>
      <c r="BZ150">
        <v>243</v>
      </c>
      <c r="CA150">
        <v>242</v>
      </c>
      <c r="CJ150">
        <v>0</v>
      </c>
      <c r="CK150">
        <v>1125.31561203703</v>
      </c>
      <c r="CP150">
        <v>1094.2543157407299</v>
      </c>
      <c r="CU150">
        <v>188</v>
      </c>
      <c r="CV150">
        <v>186</v>
      </c>
      <c r="CX150">
        <v>26</v>
      </c>
      <c r="DC150">
        <v>0</v>
      </c>
      <c r="DD150">
        <v>1</v>
      </c>
      <c r="DE150">
        <v>1</v>
      </c>
      <c r="DF150">
        <v>119</v>
      </c>
      <c r="DG150">
        <v>39</v>
      </c>
      <c r="DH150" s="13">
        <v>1.0752688172043012E-2</v>
      </c>
      <c r="DI150">
        <v>1012.12477648155</v>
      </c>
      <c r="DJ150">
        <v>993.36823712969601</v>
      </c>
      <c r="DK150">
        <v>11.039745370377201</v>
      </c>
      <c r="DL150">
        <v>11.039745370377201</v>
      </c>
      <c r="DM150">
        <v>244</v>
      </c>
      <c r="DN150">
        <v>241</v>
      </c>
      <c r="DT150">
        <v>25</v>
      </c>
      <c r="DV150">
        <v>42</v>
      </c>
      <c r="DW150">
        <v>12</v>
      </c>
      <c r="DX150">
        <v>7</v>
      </c>
      <c r="DY150">
        <v>3</v>
      </c>
      <c r="DZ150" t="s">
        <v>170</v>
      </c>
      <c r="EB150">
        <v>149</v>
      </c>
      <c r="EC150">
        <v>37</v>
      </c>
      <c r="EG150">
        <v>1</v>
      </c>
      <c r="EH150">
        <v>0</v>
      </c>
      <c r="EI150" s="13">
        <v>0</v>
      </c>
      <c r="EJ150">
        <v>1094.2543157407299</v>
      </c>
      <c r="EK150" s="16">
        <v>26594</v>
      </c>
      <c r="EL150" s="16">
        <v>24.303308305435205</v>
      </c>
      <c r="EM150">
        <v>11.039745370377201</v>
      </c>
      <c r="EN150" s="16">
        <v>268.3023353497781</v>
      </c>
      <c r="EO150">
        <f>DD150+DE150</f>
        <v>2</v>
      </c>
      <c r="EP150" s="16">
        <f>EN150/EO150</f>
        <v>134.15116767488905</v>
      </c>
    </row>
    <row r="151" spans="1:146" x14ac:dyDescent="0.25">
      <c r="A151">
        <v>2015</v>
      </c>
      <c r="B151">
        <v>215</v>
      </c>
      <c r="C151" t="s">
        <v>811</v>
      </c>
      <c r="D151" t="s">
        <v>860</v>
      </c>
      <c r="E151" t="s">
        <v>1091</v>
      </c>
      <c r="F151" t="s">
        <v>1092</v>
      </c>
      <c r="G151" t="s">
        <v>145</v>
      </c>
      <c r="H151">
        <v>539011</v>
      </c>
      <c r="I151" t="s">
        <v>862</v>
      </c>
      <c r="J151" t="s">
        <v>863</v>
      </c>
      <c r="K151">
        <v>97215</v>
      </c>
      <c r="L151" t="s">
        <v>163</v>
      </c>
      <c r="N151" t="s">
        <v>151</v>
      </c>
      <c r="P151" t="s">
        <v>152</v>
      </c>
      <c r="Q151" t="s">
        <v>199</v>
      </c>
      <c r="R151" t="s">
        <v>235</v>
      </c>
      <c r="T151" t="s">
        <v>155</v>
      </c>
      <c r="U151" t="s">
        <v>156</v>
      </c>
      <c r="V151" t="s">
        <v>157</v>
      </c>
      <c r="W151" t="s">
        <v>490</v>
      </c>
      <c r="X151" t="s">
        <v>226</v>
      </c>
      <c r="Y151">
        <v>27</v>
      </c>
      <c r="Z151">
        <v>10</v>
      </c>
      <c r="AA151">
        <v>38</v>
      </c>
      <c r="AB151">
        <v>27</v>
      </c>
      <c r="AE151" t="s">
        <v>1093</v>
      </c>
      <c r="AJ151">
        <v>65</v>
      </c>
      <c r="AR151" t="s">
        <v>159</v>
      </c>
      <c r="AS151" t="s">
        <v>152</v>
      </c>
      <c r="AT151" t="s">
        <v>228</v>
      </c>
      <c r="AU151" t="s">
        <v>1094</v>
      </c>
      <c r="BH151" s="12">
        <v>121762</v>
      </c>
      <c r="BI151" s="12">
        <v>594</v>
      </c>
      <c r="BJ151" s="12">
        <v>122356</v>
      </c>
      <c r="BK151" s="12">
        <v>0</v>
      </c>
      <c r="BS151" s="12">
        <v>0</v>
      </c>
      <c r="BT151" s="12">
        <v>0</v>
      </c>
      <c r="BU151" s="12">
        <v>122356</v>
      </c>
      <c r="BV151" s="12">
        <v>0</v>
      </c>
      <c r="BW151" s="12" t="s">
        <v>210</v>
      </c>
      <c r="BX151" t="s">
        <v>1095</v>
      </c>
      <c r="BY151" t="s">
        <v>157</v>
      </c>
      <c r="BZ151">
        <v>33</v>
      </c>
      <c r="CA151">
        <v>9</v>
      </c>
      <c r="CB151">
        <v>33</v>
      </c>
      <c r="CC151">
        <v>9</v>
      </c>
      <c r="CJ151">
        <v>0</v>
      </c>
      <c r="CK151">
        <v>7042.39699074076</v>
      </c>
      <c r="CM151">
        <v>7042.39699074076</v>
      </c>
      <c r="CP151">
        <v>1912.8888078703701</v>
      </c>
      <c r="CR151">
        <v>1912.8888078703701</v>
      </c>
      <c r="CU151">
        <v>67</v>
      </c>
      <c r="CV151">
        <v>18</v>
      </c>
      <c r="CZ151">
        <v>3</v>
      </c>
      <c r="DA151">
        <v>1</v>
      </c>
      <c r="DC151">
        <v>1</v>
      </c>
      <c r="DD151">
        <v>13</v>
      </c>
      <c r="DF151">
        <v>1</v>
      </c>
      <c r="DH151" s="13">
        <v>0.72222222222222221</v>
      </c>
      <c r="DI151">
        <v>3316.9442129629801</v>
      </c>
      <c r="DJ151">
        <v>2842.47405092594</v>
      </c>
      <c r="DK151">
        <v>2497.0280902777899</v>
      </c>
      <c r="DL151">
        <v>2064.2831597222298</v>
      </c>
      <c r="DM151">
        <v>4</v>
      </c>
      <c r="DN151">
        <v>1</v>
      </c>
      <c r="DO151">
        <v>4</v>
      </c>
      <c r="DP151">
        <v>1</v>
      </c>
      <c r="DY151">
        <v>1</v>
      </c>
      <c r="EI151" s="13"/>
      <c r="EJ151">
        <v>1912.8888078703701</v>
      </c>
      <c r="EK151" s="16">
        <v>122356</v>
      </c>
      <c r="EL151" s="16">
        <v>63.963989697979166</v>
      </c>
      <c r="EM151">
        <v>2497.0280902777899</v>
      </c>
      <c r="EN151" s="16">
        <v>159719.87904209315</v>
      </c>
      <c r="EO151">
        <f>DD151+DE151</f>
        <v>13</v>
      </c>
      <c r="EP151" s="16">
        <f>EN151/EO151</f>
        <v>12286.144541699472</v>
      </c>
    </row>
    <row r="152" spans="1:146" x14ac:dyDescent="0.25">
      <c r="A152">
        <v>2015</v>
      </c>
      <c r="B152">
        <v>228</v>
      </c>
      <c r="C152" t="s">
        <v>811</v>
      </c>
      <c r="D152" t="s">
        <v>983</v>
      </c>
      <c r="E152" t="s">
        <v>1096</v>
      </c>
      <c r="F152" t="s">
        <v>1097</v>
      </c>
      <c r="G152" t="s">
        <v>145</v>
      </c>
      <c r="H152">
        <v>539011</v>
      </c>
      <c r="I152" t="s">
        <v>1098</v>
      </c>
      <c r="J152" t="s">
        <v>815</v>
      </c>
      <c r="K152">
        <v>98660</v>
      </c>
      <c r="L152" t="s">
        <v>163</v>
      </c>
      <c r="N152" t="s">
        <v>151</v>
      </c>
      <c r="P152" t="s">
        <v>210</v>
      </c>
      <c r="Q152" t="s">
        <v>166</v>
      </c>
      <c r="R152" t="s">
        <v>248</v>
      </c>
      <c r="U152" t="s">
        <v>211</v>
      </c>
      <c r="V152" t="s">
        <v>257</v>
      </c>
      <c r="W152" t="s">
        <v>169</v>
      </c>
      <c r="Y152">
        <v>19</v>
      </c>
      <c r="Z152">
        <v>11</v>
      </c>
      <c r="AA152">
        <v>8</v>
      </c>
      <c r="AB152">
        <v>8</v>
      </c>
      <c r="AJ152">
        <v>27</v>
      </c>
      <c r="AQ152" t="s">
        <v>370</v>
      </c>
      <c r="AR152" t="s">
        <v>159</v>
      </c>
      <c r="AS152" t="s">
        <v>210</v>
      </c>
      <c r="AX152" s="12">
        <v>246220</v>
      </c>
      <c r="BI152" s="12">
        <v>66440</v>
      </c>
      <c r="BJ152" s="12">
        <v>312660</v>
      </c>
      <c r="BK152" s="12">
        <v>0</v>
      </c>
      <c r="BS152" s="12">
        <v>0</v>
      </c>
      <c r="BT152" s="12">
        <v>0</v>
      </c>
      <c r="BU152" s="12">
        <v>312660</v>
      </c>
      <c r="BV152" s="12">
        <v>0</v>
      </c>
      <c r="BW152" s="12" t="s">
        <v>210</v>
      </c>
      <c r="BX152" t="s">
        <v>1097</v>
      </c>
      <c r="BY152" t="s">
        <v>259</v>
      </c>
      <c r="BZ152">
        <v>23</v>
      </c>
      <c r="CA152">
        <v>10</v>
      </c>
      <c r="CB152">
        <v>19</v>
      </c>
      <c r="CC152">
        <v>6</v>
      </c>
      <c r="CJ152">
        <v>0</v>
      </c>
      <c r="CK152">
        <v>7574.0420833333201</v>
      </c>
      <c r="CM152">
        <v>6113.0427546296096</v>
      </c>
      <c r="CP152">
        <v>3377.1661342592602</v>
      </c>
      <c r="CR152">
        <v>1916.1668055555499</v>
      </c>
      <c r="CU152">
        <v>6</v>
      </c>
      <c r="CV152">
        <v>3</v>
      </c>
      <c r="DC152">
        <v>0</v>
      </c>
      <c r="DD152">
        <v>2</v>
      </c>
      <c r="DF152">
        <v>1</v>
      </c>
      <c r="DH152" s="13">
        <v>0.66666666666666663</v>
      </c>
      <c r="DI152">
        <v>5582.2411342592504</v>
      </c>
      <c r="DJ152">
        <v>822.16613425925595</v>
      </c>
      <c r="DK152">
        <v>3868.07296296296</v>
      </c>
      <c r="DL152">
        <v>731.45699074074196</v>
      </c>
      <c r="EG152">
        <v>2</v>
      </c>
      <c r="EH152">
        <v>0</v>
      </c>
      <c r="EI152" s="13">
        <v>0</v>
      </c>
      <c r="EJ152">
        <v>3377.1661342592602</v>
      </c>
      <c r="EK152" s="16">
        <v>312660</v>
      </c>
      <c r="EL152" s="16">
        <v>92.580580158096993</v>
      </c>
      <c r="EM152">
        <v>3868.07296296296</v>
      </c>
      <c r="EN152" s="16">
        <v>358108.43900496006</v>
      </c>
      <c r="EO152">
        <f>DD152+DE152</f>
        <v>2</v>
      </c>
      <c r="EP152" s="16">
        <f>EN152/EO152</f>
        <v>179054.21950248003</v>
      </c>
    </row>
    <row r="153" spans="1:146" x14ac:dyDescent="0.25">
      <c r="A153">
        <v>2015</v>
      </c>
      <c r="B153">
        <v>260</v>
      </c>
      <c r="C153" t="s">
        <v>811</v>
      </c>
      <c r="D153" t="s">
        <v>978</v>
      </c>
      <c r="E153" t="s">
        <v>1099</v>
      </c>
      <c r="F153" t="s">
        <v>1100</v>
      </c>
      <c r="G153" t="s">
        <v>145</v>
      </c>
      <c r="H153">
        <v>539011</v>
      </c>
      <c r="I153" t="s">
        <v>981</v>
      </c>
      <c r="J153" t="s">
        <v>815</v>
      </c>
      <c r="K153">
        <v>98660</v>
      </c>
      <c r="L153" t="s">
        <v>163</v>
      </c>
      <c r="N153" t="s">
        <v>151</v>
      </c>
      <c r="P153" t="s">
        <v>152</v>
      </c>
      <c r="Q153" t="s">
        <v>199</v>
      </c>
      <c r="R153" t="s">
        <v>154</v>
      </c>
      <c r="T153" t="s">
        <v>155</v>
      </c>
      <c r="U153" t="s">
        <v>211</v>
      </c>
      <c r="V153" t="s">
        <v>212</v>
      </c>
      <c r="W153" t="s">
        <v>158</v>
      </c>
      <c r="Y153">
        <v>17</v>
      </c>
      <c r="Z153">
        <v>4</v>
      </c>
      <c r="AG153" t="s">
        <v>480</v>
      </c>
      <c r="AH153" t="s">
        <v>370</v>
      </c>
      <c r="AJ153">
        <v>17</v>
      </c>
      <c r="AR153" t="s">
        <v>159</v>
      </c>
      <c r="AS153" t="s">
        <v>152</v>
      </c>
      <c r="AV153" s="12">
        <v>-14834.44</v>
      </c>
      <c r="BB153" s="12">
        <v>46796</v>
      </c>
      <c r="BF153" s="12">
        <v>4510.58</v>
      </c>
      <c r="BI153" s="12">
        <v>78</v>
      </c>
      <c r="BJ153" s="12">
        <v>36550.14</v>
      </c>
      <c r="BK153" s="12">
        <v>31961.56</v>
      </c>
      <c r="BS153" s="12">
        <v>0</v>
      </c>
      <c r="BT153" s="12">
        <v>0</v>
      </c>
      <c r="BU153" s="12">
        <v>36550.14</v>
      </c>
      <c r="BV153" s="12">
        <v>31961.56</v>
      </c>
      <c r="BW153" s="12"/>
      <c r="BX153" t="s">
        <v>1100</v>
      </c>
      <c r="BY153" t="s">
        <v>141</v>
      </c>
      <c r="BZ153">
        <v>6</v>
      </c>
      <c r="CA153">
        <v>3</v>
      </c>
      <c r="CB153">
        <v>6</v>
      </c>
      <c r="CC153">
        <v>3</v>
      </c>
      <c r="CJ153">
        <v>0</v>
      </c>
      <c r="CK153">
        <v>2021.25555555556</v>
      </c>
      <c r="CM153">
        <v>2021.25555555556</v>
      </c>
      <c r="CP153">
        <v>1010.62777777778</v>
      </c>
      <c r="CR153">
        <v>1010.62777777778</v>
      </c>
      <c r="CU153">
        <v>1</v>
      </c>
      <c r="DC153">
        <v>0</v>
      </c>
      <c r="DH153" s="13" t="e">
        <v>#DIV/0!</v>
      </c>
      <c r="EI153" s="13"/>
      <c r="EJ153">
        <v>1010.62777777778</v>
      </c>
      <c r="EK153" s="16">
        <v>36550.14</v>
      </c>
      <c r="EL153" s="16">
        <v>36.165778146696418</v>
      </c>
      <c r="EM153">
        <v>0</v>
      </c>
      <c r="EN153" s="16">
        <v>0</v>
      </c>
      <c r="EO153">
        <f>DD153+DE153</f>
        <v>0</v>
      </c>
      <c r="EP153" s="16" t="e">
        <f>EN153/EO153</f>
        <v>#DIV/0!</v>
      </c>
    </row>
    <row r="154" spans="1:146" x14ac:dyDescent="0.25">
      <c r="A154">
        <v>2015</v>
      </c>
      <c r="B154">
        <v>282</v>
      </c>
      <c r="C154" t="s">
        <v>811</v>
      </c>
      <c r="D154" t="s">
        <v>978</v>
      </c>
      <c r="E154" t="s">
        <v>1101</v>
      </c>
      <c r="F154" t="s">
        <v>1102</v>
      </c>
      <c r="G154" t="s">
        <v>145</v>
      </c>
      <c r="H154">
        <v>539011</v>
      </c>
      <c r="I154" t="s">
        <v>981</v>
      </c>
      <c r="J154" t="s">
        <v>815</v>
      </c>
      <c r="K154">
        <v>98660</v>
      </c>
      <c r="L154" t="s">
        <v>163</v>
      </c>
      <c r="N154" t="s">
        <v>151</v>
      </c>
      <c r="P154" t="s">
        <v>152</v>
      </c>
      <c r="Q154" t="s">
        <v>199</v>
      </c>
      <c r="R154" t="s">
        <v>154</v>
      </c>
      <c r="T154" t="s">
        <v>155</v>
      </c>
      <c r="U154" t="s">
        <v>211</v>
      </c>
      <c r="V154" t="s">
        <v>212</v>
      </c>
      <c r="W154" t="s">
        <v>333</v>
      </c>
      <c r="Y154">
        <v>9</v>
      </c>
      <c r="Z154">
        <v>4</v>
      </c>
      <c r="AA154">
        <v>2</v>
      </c>
      <c r="AB154">
        <v>2</v>
      </c>
      <c r="AG154" t="s">
        <v>972</v>
      </c>
      <c r="AH154" t="s">
        <v>972</v>
      </c>
      <c r="AJ154">
        <v>11</v>
      </c>
      <c r="AR154" t="s">
        <v>159</v>
      </c>
      <c r="AS154" t="s">
        <v>152</v>
      </c>
      <c r="AV154" s="12">
        <v>45000</v>
      </c>
      <c r="BF154" s="12">
        <v>6275</v>
      </c>
      <c r="BI154" s="12">
        <v>622</v>
      </c>
      <c r="BJ154" s="12">
        <v>51897</v>
      </c>
      <c r="BK154" s="12">
        <v>45000</v>
      </c>
      <c r="BS154" s="12">
        <v>0</v>
      </c>
      <c r="BT154" s="12">
        <v>0</v>
      </c>
      <c r="BU154" s="12">
        <v>51897</v>
      </c>
      <c r="BV154" s="12">
        <v>45000</v>
      </c>
      <c r="BW154" s="12"/>
      <c r="BX154" t="s">
        <v>1102</v>
      </c>
      <c r="BY154" t="s">
        <v>141</v>
      </c>
      <c r="BZ154">
        <v>9</v>
      </c>
      <c r="CA154">
        <v>4</v>
      </c>
      <c r="CB154">
        <v>7</v>
      </c>
      <c r="CC154">
        <v>2</v>
      </c>
      <c r="CJ154">
        <v>0</v>
      </c>
      <c r="CK154">
        <v>1323.9503819444501</v>
      </c>
      <c r="CM154">
        <v>1257.30693287037</v>
      </c>
      <c r="CP154">
        <v>404.12586805556202</v>
      </c>
      <c r="CR154">
        <v>337.48241898148302</v>
      </c>
      <c r="CU154">
        <v>7</v>
      </c>
      <c r="CV154">
        <v>2</v>
      </c>
      <c r="CZ154">
        <v>1</v>
      </c>
      <c r="DC154">
        <v>0</v>
      </c>
      <c r="DD154">
        <v>1</v>
      </c>
      <c r="DH154" s="13">
        <v>0.5</v>
      </c>
      <c r="DI154">
        <v>278.86168981481802</v>
      </c>
      <c r="DJ154">
        <v>278.86168981481802</v>
      </c>
      <c r="DK154">
        <v>244.85967592592399</v>
      </c>
      <c r="DL154">
        <v>244.85967592592399</v>
      </c>
      <c r="DM154">
        <v>5</v>
      </c>
      <c r="DN154">
        <v>2</v>
      </c>
      <c r="DO154">
        <v>4</v>
      </c>
      <c r="DP154">
        <v>1</v>
      </c>
      <c r="DV154">
        <v>1</v>
      </c>
      <c r="EB154">
        <v>1</v>
      </c>
      <c r="EG154">
        <v>2</v>
      </c>
      <c r="EH154">
        <v>0</v>
      </c>
      <c r="EI154" s="13">
        <v>0</v>
      </c>
      <c r="EJ154">
        <v>404.12586805556202</v>
      </c>
      <c r="EK154" s="16">
        <v>51897</v>
      </c>
      <c r="EL154" s="16">
        <v>128.41791160189933</v>
      </c>
      <c r="EM154">
        <v>244.85967592592399</v>
      </c>
      <c r="EN154" s="16">
        <v>31444.368217925025</v>
      </c>
      <c r="EO154">
        <f>DD154+DE154</f>
        <v>1</v>
      </c>
      <c r="EP154" s="16">
        <f>EN154/EO154</f>
        <v>31444.368217925025</v>
      </c>
    </row>
    <row r="155" spans="1:146" x14ac:dyDescent="0.25">
      <c r="A155">
        <v>2015</v>
      </c>
      <c r="B155">
        <v>302</v>
      </c>
      <c r="C155" t="s">
        <v>811</v>
      </c>
      <c r="D155" t="s">
        <v>826</v>
      </c>
      <c r="E155" t="s">
        <v>1121</v>
      </c>
      <c r="F155" t="s">
        <v>952</v>
      </c>
      <c r="G155" t="s">
        <v>145</v>
      </c>
      <c r="H155">
        <v>531668</v>
      </c>
      <c r="I155" t="s">
        <v>829</v>
      </c>
      <c r="J155" t="s">
        <v>815</v>
      </c>
      <c r="K155">
        <v>98660</v>
      </c>
      <c r="L155" t="s">
        <v>163</v>
      </c>
      <c r="N155" t="s">
        <v>496</v>
      </c>
      <c r="O155" t="s">
        <v>198</v>
      </c>
      <c r="P155" t="s">
        <v>210</v>
      </c>
      <c r="Q155" t="s">
        <v>207</v>
      </c>
      <c r="R155" t="s">
        <v>248</v>
      </c>
      <c r="S155" t="s">
        <v>210</v>
      </c>
      <c r="V155" t="s">
        <v>249</v>
      </c>
      <c r="W155" t="s">
        <v>450</v>
      </c>
      <c r="X155" t="s">
        <v>226</v>
      </c>
      <c r="AA155">
        <v>5</v>
      </c>
      <c r="AB155">
        <v>5</v>
      </c>
      <c r="AE155" t="s">
        <v>776</v>
      </c>
      <c r="AJ155">
        <v>5</v>
      </c>
      <c r="AR155" t="s">
        <v>159</v>
      </c>
      <c r="AS155" t="s">
        <v>152</v>
      </c>
      <c r="BA155" s="12">
        <v>7186</v>
      </c>
      <c r="BI155" s="12">
        <v>325</v>
      </c>
      <c r="BJ155" s="12">
        <v>7511</v>
      </c>
      <c r="BK155" s="12">
        <v>0</v>
      </c>
      <c r="BS155" s="12">
        <v>0</v>
      </c>
      <c r="BT155" s="12">
        <v>0</v>
      </c>
      <c r="BU155" s="12">
        <v>7511</v>
      </c>
      <c r="BV155" s="12">
        <v>0</v>
      </c>
      <c r="BW155" s="12" t="s">
        <v>210</v>
      </c>
      <c r="BX155" t="s">
        <v>952</v>
      </c>
      <c r="BY155" t="s">
        <v>343</v>
      </c>
      <c r="BZ155">
        <v>5</v>
      </c>
      <c r="CA155">
        <v>5</v>
      </c>
      <c r="CJ155">
        <v>0</v>
      </c>
      <c r="CK155">
        <v>1309.44153935185</v>
      </c>
      <c r="CP155">
        <v>1309.44153935185</v>
      </c>
      <c r="CU155">
        <v>2</v>
      </c>
      <c r="CV155">
        <v>2</v>
      </c>
      <c r="DC155">
        <v>0</v>
      </c>
      <c r="DD155">
        <v>2</v>
      </c>
      <c r="DH155" s="13">
        <v>1</v>
      </c>
      <c r="DI155">
        <v>425.61402777778102</v>
      </c>
      <c r="DJ155">
        <v>425.61402777778102</v>
      </c>
      <c r="DK155">
        <v>425.61402777778102</v>
      </c>
      <c r="DL155">
        <v>425.61402777778102</v>
      </c>
      <c r="DM155">
        <v>4</v>
      </c>
      <c r="DN155">
        <v>4</v>
      </c>
      <c r="DT155">
        <v>1</v>
      </c>
      <c r="EB155">
        <v>3</v>
      </c>
      <c r="EC155">
        <v>4</v>
      </c>
      <c r="EG155">
        <v>1</v>
      </c>
      <c r="EH155">
        <v>0</v>
      </c>
      <c r="EI155" s="13">
        <v>0</v>
      </c>
      <c r="EJ155">
        <v>1309.44153935185</v>
      </c>
      <c r="EK155" s="16">
        <v>7511</v>
      </c>
      <c r="EL155" s="16">
        <v>5.7360330906546695</v>
      </c>
      <c r="EM155">
        <v>425.61402777778102</v>
      </c>
      <c r="EN155" s="16">
        <v>2441.3361471801677</v>
      </c>
      <c r="EO155">
        <f>DD155+DE155</f>
        <v>2</v>
      </c>
      <c r="EP155" s="16">
        <f>EN155/EO155</f>
        <v>1220.6680735900838</v>
      </c>
    </row>
    <row r="156" spans="1:146" x14ac:dyDescent="0.25">
      <c r="A156">
        <v>2015</v>
      </c>
      <c r="B156">
        <v>259</v>
      </c>
      <c r="C156" t="s">
        <v>811</v>
      </c>
      <c r="D156" t="s">
        <v>864</v>
      </c>
      <c r="E156" t="s">
        <v>1134</v>
      </c>
      <c r="F156" t="s">
        <v>1135</v>
      </c>
      <c r="G156" t="s">
        <v>145</v>
      </c>
      <c r="H156">
        <v>539011</v>
      </c>
      <c r="I156" t="s">
        <v>814</v>
      </c>
      <c r="J156" t="s">
        <v>815</v>
      </c>
      <c r="K156">
        <v>98663</v>
      </c>
      <c r="L156" t="s">
        <v>163</v>
      </c>
      <c r="N156" t="s">
        <v>151</v>
      </c>
      <c r="P156" t="s">
        <v>210</v>
      </c>
      <c r="Q156" t="s">
        <v>166</v>
      </c>
      <c r="R156" t="s">
        <v>248</v>
      </c>
      <c r="S156" t="s">
        <v>210</v>
      </c>
      <c r="T156" t="s">
        <v>155</v>
      </c>
      <c r="U156" t="s">
        <v>211</v>
      </c>
      <c r="V156" t="s">
        <v>257</v>
      </c>
      <c r="W156" t="s">
        <v>450</v>
      </c>
      <c r="AA156">
        <v>7</v>
      </c>
      <c r="AB156">
        <v>7</v>
      </c>
      <c r="AI156" t="s">
        <v>564</v>
      </c>
      <c r="AJ156">
        <v>7</v>
      </c>
      <c r="AQ156" t="s">
        <v>236</v>
      </c>
      <c r="AR156" t="s">
        <v>159</v>
      </c>
      <c r="AS156" t="s">
        <v>152</v>
      </c>
      <c r="AU156" t="s">
        <v>867</v>
      </c>
      <c r="AV156" s="12">
        <v>62900</v>
      </c>
      <c r="BJ156" s="12">
        <v>62900</v>
      </c>
      <c r="BK156" s="12">
        <v>62900</v>
      </c>
      <c r="BS156" s="12">
        <v>0</v>
      </c>
      <c r="BT156" s="12">
        <v>0</v>
      </c>
      <c r="BU156" s="12">
        <v>62900</v>
      </c>
      <c r="BV156" s="12">
        <v>62900</v>
      </c>
      <c r="BW156" s="12"/>
      <c r="BX156" t="s">
        <v>1136</v>
      </c>
      <c r="BY156" t="s">
        <v>259</v>
      </c>
      <c r="BZ156">
        <v>7</v>
      </c>
      <c r="CA156">
        <v>7</v>
      </c>
      <c r="CJ156">
        <v>0</v>
      </c>
      <c r="CK156">
        <v>2356.2394560185298</v>
      </c>
      <c r="CP156">
        <v>2356.2394560185298</v>
      </c>
      <c r="CU156">
        <v>6</v>
      </c>
      <c r="CV156">
        <v>6</v>
      </c>
      <c r="DC156">
        <v>0</v>
      </c>
      <c r="DD156">
        <v>3</v>
      </c>
      <c r="DF156">
        <v>3</v>
      </c>
      <c r="DH156" s="13">
        <v>0.5</v>
      </c>
      <c r="DI156">
        <v>6803.4811458333397</v>
      </c>
      <c r="DJ156">
        <v>1991.6022569444499</v>
      </c>
      <c r="DK156">
        <v>3093.9275462963001</v>
      </c>
      <c r="DL156">
        <v>894.68016203703905</v>
      </c>
      <c r="EI156" s="13"/>
      <c r="EJ156">
        <v>2356.2394560185298</v>
      </c>
      <c r="EK156" s="16">
        <v>62900</v>
      </c>
      <c r="EL156" s="16">
        <v>26.695079669994858</v>
      </c>
      <c r="EM156">
        <v>3093.9275462963001</v>
      </c>
      <c r="EN156" s="16">
        <v>82592.642341571438</v>
      </c>
      <c r="EO156">
        <f>DD156+DE156</f>
        <v>3</v>
      </c>
      <c r="EP156" s="16">
        <f>EN156/EO156</f>
        <v>27530.880780523814</v>
      </c>
    </row>
    <row r="157" spans="1:146" x14ac:dyDescent="0.25">
      <c r="A157">
        <v>2015</v>
      </c>
      <c r="B157">
        <v>346</v>
      </c>
      <c r="C157" t="s">
        <v>1161</v>
      </c>
      <c r="D157" t="s">
        <v>222</v>
      </c>
      <c r="E157" t="s">
        <v>1165</v>
      </c>
      <c r="F157" t="s">
        <v>1170</v>
      </c>
      <c r="G157" t="s">
        <v>145</v>
      </c>
      <c r="H157">
        <v>539013</v>
      </c>
      <c r="I157" t="s">
        <v>1167</v>
      </c>
      <c r="J157" t="s">
        <v>1168</v>
      </c>
      <c r="K157">
        <v>99362</v>
      </c>
      <c r="L157" t="s">
        <v>163</v>
      </c>
      <c r="N157" t="s">
        <v>151</v>
      </c>
      <c r="P157" t="s">
        <v>152</v>
      </c>
      <c r="Q157" t="s">
        <v>199</v>
      </c>
      <c r="R157" t="s">
        <v>154</v>
      </c>
      <c r="T157" t="s">
        <v>155</v>
      </c>
      <c r="U157" t="s">
        <v>211</v>
      </c>
      <c r="V157" t="s">
        <v>212</v>
      </c>
      <c r="W157" t="s">
        <v>158</v>
      </c>
      <c r="Y157">
        <v>9</v>
      </c>
      <c r="Z157">
        <v>2</v>
      </c>
      <c r="AJ157">
        <v>9</v>
      </c>
      <c r="AR157" t="s">
        <v>159</v>
      </c>
      <c r="AS157" t="s">
        <v>152</v>
      </c>
      <c r="AU157" t="s">
        <v>1171</v>
      </c>
      <c r="BB157" s="12">
        <v>24044</v>
      </c>
      <c r="BJ157" s="12">
        <v>24044</v>
      </c>
      <c r="BK157" s="12">
        <v>24044</v>
      </c>
      <c r="BS157" s="12">
        <v>0</v>
      </c>
      <c r="BT157" s="12">
        <v>0</v>
      </c>
      <c r="BU157" s="12">
        <v>24044</v>
      </c>
      <c r="BV157" s="12">
        <v>24044</v>
      </c>
      <c r="BW157" s="12"/>
      <c r="BX157" t="s">
        <v>1170</v>
      </c>
      <c r="BY157" t="s">
        <v>141</v>
      </c>
      <c r="BZ157">
        <v>9</v>
      </c>
      <c r="CA157">
        <v>2</v>
      </c>
      <c r="CB157">
        <v>9</v>
      </c>
      <c r="CC157">
        <v>2</v>
      </c>
      <c r="CJ157">
        <v>0</v>
      </c>
      <c r="CK157">
        <v>875</v>
      </c>
      <c r="CM157">
        <v>875</v>
      </c>
      <c r="CP157">
        <v>181</v>
      </c>
      <c r="CR157">
        <v>181</v>
      </c>
      <c r="CU157">
        <v>9</v>
      </c>
      <c r="CV157">
        <v>2</v>
      </c>
      <c r="DC157">
        <v>0</v>
      </c>
      <c r="DD157">
        <v>2</v>
      </c>
      <c r="DH157" s="13">
        <v>1</v>
      </c>
      <c r="DI157">
        <v>539</v>
      </c>
      <c r="DJ157">
        <v>181</v>
      </c>
      <c r="DK157">
        <v>539</v>
      </c>
      <c r="DL157">
        <v>181</v>
      </c>
      <c r="DM157">
        <v>4</v>
      </c>
      <c r="DN157">
        <v>1</v>
      </c>
      <c r="DO157">
        <v>4</v>
      </c>
      <c r="DP157">
        <v>1</v>
      </c>
      <c r="DT157">
        <v>1</v>
      </c>
      <c r="EG157">
        <v>3</v>
      </c>
      <c r="EH157">
        <v>1</v>
      </c>
      <c r="EI157" s="13">
        <v>0.33333333333333298</v>
      </c>
      <c r="EJ157">
        <v>181</v>
      </c>
      <c r="EK157" s="16">
        <v>24044</v>
      </c>
      <c r="EL157" s="16">
        <v>132.83977900552486</v>
      </c>
      <c r="EM157">
        <v>539</v>
      </c>
      <c r="EN157" s="16">
        <v>71600.640883977903</v>
      </c>
      <c r="EO157">
        <f>DD157+DE157</f>
        <v>2</v>
      </c>
      <c r="EP157" s="16">
        <f>EN157/EO157</f>
        <v>35800.320441988952</v>
      </c>
    </row>
    <row r="158" spans="1:146" x14ac:dyDescent="0.25">
      <c r="A158">
        <v>2015</v>
      </c>
      <c r="B158">
        <v>412</v>
      </c>
      <c r="C158" t="s">
        <v>1161</v>
      </c>
      <c r="D158" t="s">
        <v>222</v>
      </c>
      <c r="E158" t="s">
        <v>1172</v>
      </c>
      <c r="F158" t="s">
        <v>1174</v>
      </c>
      <c r="G158" t="s">
        <v>145</v>
      </c>
      <c r="H158">
        <v>539023</v>
      </c>
      <c r="I158" t="s">
        <v>1167</v>
      </c>
      <c r="J158" t="s">
        <v>1168</v>
      </c>
      <c r="K158">
        <v>99362</v>
      </c>
      <c r="L158" t="s">
        <v>163</v>
      </c>
      <c r="N158" t="s">
        <v>151</v>
      </c>
      <c r="P158" t="s">
        <v>152</v>
      </c>
      <c r="Q158" t="s">
        <v>199</v>
      </c>
      <c r="R158" t="s">
        <v>235</v>
      </c>
      <c r="T158" t="s">
        <v>155</v>
      </c>
      <c r="U158" t="s">
        <v>211</v>
      </c>
      <c r="V158" t="s">
        <v>212</v>
      </c>
      <c r="W158" t="s">
        <v>333</v>
      </c>
      <c r="Y158">
        <v>9</v>
      </c>
      <c r="Z158">
        <v>2</v>
      </c>
      <c r="AJ158">
        <v>9</v>
      </c>
      <c r="AR158" t="s">
        <v>159</v>
      </c>
      <c r="AS158" t="s">
        <v>152</v>
      </c>
      <c r="AU158" t="s">
        <v>1175</v>
      </c>
      <c r="AV158" s="12">
        <v>2814</v>
      </c>
      <c r="AW158" s="12">
        <v>2388</v>
      </c>
      <c r="BB158" s="12">
        <v>24044</v>
      </c>
      <c r="BJ158" s="12">
        <v>29246</v>
      </c>
      <c r="BK158" s="12">
        <v>29246</v>
      </c>
      <c r="BS158" s="12">
        <v>0</v>
      </c>
      <c r="BT158" s="12">
        <v>0</v>
      </c>
      <c r="BU158" s="12">
        <v>29246</v>
      </c>
      <c r="BV158" s="12">
        <v>29246</v>
      </c>
      <c r="BW158" s="12"/>
      <c r="BX158" t="s">
        <v>1174</v>
      </c>
      <c r="BY158" t="s">
        <v>141</v>
      </c>
      <c r="BZ158">
        <v>3</v>
      </c>
      <c r="CA158">
        <v>3</v>
      </c>
      <c r="CH158">
        <v>3</v>
      </c>
      <c r="CI158">
        <v>3</v>
      </c>
      <c r="CJ158">
        <v>3</v>
      </c>
      <c r="CK158">
        <v>6</v>
      </c>
      <c r="CO158">
        <v>6</v>
      </c>
      <c r="CP158">
        <v>6</v>
      </c>
      <c r="CT158">
        <v>6</v>
      </c>
      <c r="CU158">
        <v>3</v>
      </c>
      <c r="CV158">
        <v>3</v>
      </c>
      <c r="DC158">
        <v>0</v>
      </c>
      <c r="DF158">
        <v>3</v>
      </c>
      <c r="DH158" s="13">
        <v>0</v>
      </c>
      <c r="DI158">
        <v>6</v>
      </c>
      <c r="DJ158">
        <v>6</v>
      </c>
      <c r="DM158">
        <v>2</v>
      </c>
      <c r="DN158">
        <v>2</v>
      </c>
      <c r="DR158">
        <v>2</v>
      </c>
      <c r="EA158">
        <v>2</v>
      </c>
      <c r="EG158">
        <v>1</v>
      </c>
      <c r="EH158">
        <v>0</v>
      </c>
      <c r="EI158" s="13">
        <v>0</v>
      </c>
      <c r="EJ158">
        <v>6</v>
      </c>
      <c r="EK158" s="16">
        <v>29246</v>
      </c>
      <c r="EL158" s="16">
        <v>4874.333333333333</v>
      </c>
      <c r="EM158">
        <v>0</v>
      </c>
      <c r="EN158" s="16">
        <v>0</v>
      </c>
      <c r="EO158">
        <f>DD158+DE158</f>
        <v>0</v>
      </c>
      <c r="EP158" s="16" t="e">
        <f>EN158/EO158</f>
        <v>#DIV/0!</v>
      </c>
    </row>
    <row r="159" spans="1:146" x14ac:dyDescent="0.25">
      <c r="A159">
        <v>2015</v>
      </c>
      <c r="B159">
        <v>353</v>
      </c>
      <c r="C159" t="s">
        <v>1161</v>
      </c>
      <c r="D159" t="s">
        <v>1225</v>
      </c>
      <c r="E159" t="s">
        <v>1226</v>
      </c>
      <c r="F159" t="s">
        <v>1227</v>
      </c>
      <c r="H159">
        <v>539013</v>
      </c>
      <c r="I159" t="s">
        <v>1228</v>
      </c>
      <c r="J159" t="s">
        <v>1168</v>
      </c>
      <c r="K159">
        <v>99362</v>
      </c>
      <c r="L159" t="s">
        <v>163</v>
      </c>
      <c r="N159" t="s">
        <v>151</v>
      </c>
      <c r="P159" t="s">
        <v>210</v>
      </c>
      <c r="Q159" t="s">
        <v>256</v>
      </c>
      <c r="R159" t="s">
        <v>248</v>
      </c>
      <c r="U159" t="s">
        <v>211</v>
      </c>
      <c r="V159" t="s">
        <v>257</v>
      </c>
      <c r="W159" t="s">
        <v>169</v>
      </c>
      <c r="X159" t="s">
        <v>226</v>
      </c>
      <c r="AA159">
        <v>1</v>
      </c>
      <c r="AB159">
        <v>1</v>
      </c>
      <c r="AE159" t="s">
        <v>311</v>
      </c>
      <c r="AI159" t="s">
        <v>311</v>
      </c>
      <c r="AJ159">
        <v>1</v>
      </c>
      <c r="AQ159" t="s">
        <v>236</v>
      </c>
      <c r="AR159" t="s">
        <v>159</v>
      </c>
      <c r="AS159" t="s">
        <v>152</v>
      </c>
      <c r="AT159" t="s">
        <v>966</v>
      </c>
      <c r="BH159" s="12">
        <v>243</v>
      </c>
      <c r="BJ159" s="12">
        <v>243</v>
      </c>
      <c r="BK159" s="12">
        <v>0</v>
      </c>
      <c r="BS159" s="12">
        <v>0</v>
      </c>
      <c r="BT159" s="12">
        <v>0</v>
      </c>
      <c r="BU159" s="12">
        <v>243</v>
      </c>
      <c r="BV159" s="12">
        <v>0</v>
      </c>
      <c r="BW159" s="12" t="s">
        <v>210</v>
      </c>
      <c r="BX159" t="s">
        <v>1227</v>
      </c>
      <c r="BY159" t="s">
        <v>259</v>
      </c>
      <c r="BZ159">
        <v>89</v>
      </c>
      <c r="CA159">
        <v>57</v>
      </c>
      <c r="CB159">
        <v>38</v>
      </c>
      <c r="CC159">
        <v>11</v>
      </c>
      <c r="CH159">
        <v>51</v>
      </c>
      <c r="CI159">
        <v>46</v>
      </c>
      <c r="CJ159">
        <v>51</v>
      </c>
      <c r="CK159">
        <v>10558</v>
      </c>
      <c r="CM159">
        <v>3537</v>
      </c>
      <c r="CO159">
        <v>7021</v>
      </c>
      <c r="CP159">
        <v>7746</v>
      </c>
      <c r="CR159">
        <v>1277</v>
      </c>
      <c r="CT159">
        <v>6469</v>
      </c>
      <c r="CU159">
        <v>14</v>
      </c>
      <c r="CV159">
        <v>8</v>
      </c>
      <c r="DB159">
        <v>1</v>
      </c>
      <c r="DC159">
        <v>1</v>
      </c>
      <c r="DD159">
        <v>3</v>
      </c>
      <c r="DF159">
        <v>4</v>
      </c>
      <c r="DH159" s="13">
        <v>0.375</v>
      </c>
      <c r="DI159">
        <v>1019</v>
      </c>
      <c r="DJ159">
        <v>1019</v>
      </c>
      <c r="DK159">
        <v>327</v>
      </c>
      <c r="DL159">
        <v>327</v>
      </c>
      <c r="DM159">
        <v>70</v>
      </c>
      <c r="DN159">
        <v>46</v>
      </c>
      <c r="DO159">
        <v>29</v>
      </c>
      <c r="DP159">
        <v>9</v>
      </c>
      <c r="DR159">
        <v>37</v>
      </c>
      <c r="DT159">
        <v>12</v>
      </c>
      <c r="DV159">
        <v>6</v>
      </c>
      <c r="DX159">
        <v>1</v>
      </c>
      <c r="DY159">
        <v>17</v>
      </c>
      <c r="EA159">
        <v>2</v>
      </c>
      <c r="EB159">
        <v>8</v>
      </c>
      <c r="EC159">
        <v>45</v>
      </c>
      <c r="ED159" t="s">
        <v>972</v>
      </c>
      <c r="EF159">
        <v>36</v>
      </c>
      <c r="EI159" s="13"/>
      <c r="EJ159">
        <v>7746</v>
      </c>
      <c r="EK159" s="16">
        <v>243</v>
      </c>
      <c r="EL159" s="16">
        <v>3.1371030209140199E-2</v>
      </c>
      <c r="EM159">
        <v>327</v>
      </c>
      <c r="EN159" s="16">
        <v>10.258326878388845</v>
      </c>
      <c r="EO159">
        <f>DD159+DE159</f>
        <v>3</v>
      </c>
      <c r="EP159" s="16">
        <f>EN159/EO159</f>
        <v>3.4194422927962815</v>
      </c>
    </row>
    <row r="160" spans="1:146" x14ac:dyDescent="0.25">
      <c r="A160">
        <v>2015</v>
      </c>
      <c r="B160">
        <v>396</v>
      </c>
      <c r="C160" t="s">
        <v>1229</v>
      </c>
      <c r="D160" t="s">
        <v>1247</v>
      </c>
      <c r="E160" t="s">
        <v>335</v>
      </c>
      <c r="F160" t="s">
        <v>1286</v>
      </c>
      <c r="G160" t="s">
        <v>145</v>
      </c>
      <c r="H160">
        <v>530840</v>
      </c>
      <c r="I160" t="s">
        <v>1287</v>
      </c>
      <c r="J160" t="s">
        <v>1234</v>
      </c>
      <c r="K160">
        <v>98632</v>
      </c>
      <c r="L160" t="s">
        <v>163</v>
      </c>
      <c r="N160" t="s">
        <v>151</v>
      </c>
      <c r="P160" t="s">
        <v>152</v>
      </c>
      <c r="Q160" t="s">
        <v>207</v>
      </c>
      <c r="R160" t="s">
        <v>154</v>
      </c>
      <c r="T160" t="s">
        <v>155</v>
      </c>
      <c r="U160" t="s">
        <v>211</v>
      </c>
      <c r="V160" t="s">
        <v>212</v>
      </c>
      <c r="W160" t="s">
        <v>169</v>
      </c>
      <c r="Y160">
        <v>1</v>
      </c>
      <c r="Z160">
        <v>1</v>
      </c>
      <c r="AJ160">
        <v>1</v>
      </c>
      <c r="AR160" t="s">
        <v>159</v>
      </c>
      <c r="AS160" t="s">
        <v>210</v>
      </c>
      <c r="AZ160" s="12">
        <v>54234</v>
      </c>
      <c r="BJ160" s="12">
        <v>54234</v>
      </c>
      <c r="BK160" s="12">
        <v>0</v>
      </c>
      <c r="BS160" s="12">
        <v>0</v>
      </c>
      <c r="BT160" s="12">
        <v>0</v>
      </c>
      <c r="BU160" s="12">
        <v>54234</v>
      </c>
      <c r="BV160" s="12">
        <v>0</v>
      </c>
      <c r="BW160" s="12" t="s">
        <v>210</v>
      </c>
      <c r="BX160" t="s">
        <v>1286</v>
      </c>
      <c r="BY160" t="s">
        <v>141</v>
      </c>
      <c r="BZ160">
        <v>35</v>
      </c>
      <c r="CA160">
        <v>11</v>
      </c>
      <c r="CB160">
        <v>27</v>
      </c>
      <c r="CC160">
        <v>7</v>
      </c>
      <c r="CD160">
        <v>4</v>
      </c>
      <c r="CE160">
        <v>1</v>
      </c>
      <c r="CH160">
        <v>4</v>
      </c>
      <c r="CI160">
        <v>3</v>
      </c>
      <c r="CJ160">
        <v>4</v>
      </c>
      <c r="CK160">
        <v>7657</v>
      </c>
      <c r="CL160">
        <v>1316</v>
      </c>
      <c r="CM160">
        <v>5810</v>
      </c>
      <c r="CO160">
        <v>531</v>
      </c>
      <c r="CP160">
        <v>2242</v>
      </c>
      <c r="CQ160">
        <v>329</v>
      </c>
      <c r="CR160">
        <v>1461</v>
      </c>
      <c r="CT160">
        <v>452</v>
      </c>
      <c r="CU160">
        <v>41</v>
      </c>
      <c r="CV160">
        <v>15</v>
      </c>
      <c r="CX160">
        <v>2</v>
      </c>
      <c r="DC160">
        <v>0</v>
      </c>
      <c r="DD160">
        <v>11</v>
      </c>
      <c r="DF160">
        <v>1</v>
      </c>
      <c r="DG160">
        <v>1</v>
      </c>
      <c r="DH160" s="13">
        <v>0.73333333333333328</v>
      </c>
      <c r="DI160">
        <v>1898</v>
      </c>
      <c r="DJ160">
        <v>1051</v>
      </c>
      <c r="DK160">
        <v>1420</v>
      </c>
      <c r="DL160">
        <v>573</v>
      </c>
      <c r="DM160">
        <v>47</v>
      </c>
      <c r="DN160">
        <v>12</v>
      </c>
      <c r="DO160">
        <v>40</v>
      </c>
      <c r="DP160">
        <v>9</v>
      </c>
      <c r="DR160">
        <v>2</v>
      </c>
      <c r="DS160">
        <v>1</v>
      </c>
      <c r="DT160">
        <v>7</v>
      </c>
      <c r="DV160">
        <v>2</v>
      </c>
      <c r="EB160">
        <v>3</v>
      </c>
      <c r="EC160">
        <v>1</v>
      </c>
      <c r="EG160">
        <v>34</v>
      </c>
      <c r="EH160">
        <v>3</v>
      </c>
      <c r="EI160" s="13">
        <v>8.8235294117647106E-2</v>
      </c>
      <c r="EJ160">
        <v>2242</v>
      </c>
      <c r="EK160" s="16">
        <v>54234</v>
      </c>
      <c r="EL160" s="16">
        <v>24.190008920606601</v>
      </c>
      <c r="EM160">
        <v>1420</v>
      </c>
      <c r="EN160" s="16">
        <v>34349.812667261373</v>
      </c>
      <c r="EO160">
        <f>DD160+DE160</f>
        <v>11</v>
      </c>
      <c r="EP160" s="16">
        <f>EN160/EO160</f>
        <v>3122.7102424783066</v>
      </c>
    </row>
    <row r="161" spans="1:146" x14ac:dyDescent="0.25">
      <c r="A161">
        <v>2015</v>
      </c>
      <c r="B161">
        <v>376</v>
      </c>
      <c r="C161" t="s">
        <v>1229</v>
      </c>
      <c r="D161" t="s">
        <v>1230</v>
      </c>
      <c r="E161" t="s">
        <v>1231</v>
      </c>
      <c r="F161" t="s">
        <v>1232</v>
      </c>
      <c r="G161" t="s">
        <v>145</v>
      </c>
      <c r="H161">
        <v>539015</v>
      </c>
      <c r="I161" t="s">
        <v>1233</v>
      </c>
      <c r="J161" t="s">
        <v>1234</v>
      </c>
      <c r="K161">
        <v>98632</v>
      </c>
      <c r="L161" t="s">
        <v>785</v>
      </c>
      <c r="N161" t="s">
        <v>1235</v>
      </c>
      <c r="O161" t="s">
        <v>198</v>
      </c>
      <c r="P161" t="s">
        <v>152</v>
      </c>
      <c r="Q161" t="s">
        <v>256</v>
      </c>
      <c r="R161" t="s">
        <v>174</v>
      </c>
      <c r="S161" t="s">
        <v>152</v>
      </c>
      <c r="T161" t="s">
        <v>155</v>
      </c>
      <c r="U161" t="s">
        <v>211</v>
      </c>
      <c r="V161" t="s">
        <v>212</v>
      </c>
      <c r="W161" t="s">
        <v>450</v>
      </c>
      <c r="X161" t="s">
        <v>226</v>
      </c>
      <c r="AA161">
        <v>3</v>
      </c>
      <c r="AB161">
        <v>1</v>
      </c>
      <c r="AE161" t="s">
        <v>170</v>
      </c>
      <c r="AJ161">
        <v>3</v>
      </c>
      <c r="AS161" t="s">
        <v>152</v>
      </c>
      <c r="AT161" t="s">
        <v>1236</v>
      </c>
      <c r="AU161" t="s">
        <v>1237</v>
      </c>
      <c r="BH161" s="12">
        <v>45000</v>
      </c>
      <c r="BJ161" s="12">
        <v>45000</v>
      </c>
      <c r="BK161" s="12">
        <v>0</v>
      </c>
      <c r="BR161" s="12">
        <v>8125</v>
      </c>
      <c r="BS161" s="12">
        <v>8125</v>
      </c>
      <c r="BT161" s="12">
        <v>16250</v>
      </c>
      <c r="BU161" s="12">
        <v>61250</v>
      </c>
      <c r="BV161" s="12">
        <v>0</v>
      </c>
      <c r="BW161" s="12" t="s">
        <v>210</v>
      </c>
      <c r="BX161" t="s">
        <v>1232</v>
      </c>
      <c r="BY161" t="s">
        <v>343</v>
      </c>
      <c r="BZ161">
        <v>32</v>
      </c>
      <c r="CA161">
        <v>13</v>
      </c>
      <c r="CB161">
        <v>23</v>
      </c>
      <c r="CC161">
        <v>5</v>
      </c>
      <c r="CH161">
        <v>9</v>
      </c>
      <c r="CI161">
        <v>8</v>
      </c>
      <c r="CJ161">
        <v>9</v>
      </c>
      <c r="CK161">
        <v>11084</v>
      </c>
      <c r="CM161">
        <v>7911</v>
      </c>
      <c r="CO161">
        <v>3173</v>
      </c>
      <c r="CP161">
        <v>4624</v>
      </c>
      <c r="CR161">
        <v>1704</v>
      </c>
      <c r="CT161">
        <v>2920</v>
      </c>
      <c r="DC161">
        <v>0</v>
      </c>
      <c r="DH161" s="13" t="e">
        <v>#DIV/0!</v>
      </c>
      <c r="DM161">
        <v>12</v>
      </c>
      <c r="DN161">
        <v>5</v>
      </c>
      <c r="DO161">
        <v>8</v>
      </c>
      <c r="DP161">
        <v>2</v>
      </c>
      <c r="DR161">
        <v>3</v>
      </c>
      <c r="DT161">
        <v>3</v>
      </c>
      <c r="EB161">
        <v>2</v>
      </c>
      <c r="EC161">
        <v>5</v>
      </c>
      <c r="ED161" t="s">
        <v>308</v>
      </c>
      <c r="EF161">
        <v>3</v>
      </c>
      <c r="EG161">
        <v>3</v>
      </c>
      <c r="EH161">
        <v>0</v>
      </c>
      <c r="EI161" s="13">
        <v>0</v>
      </c>
      <c r="EJ161">
        <v>4624</v>
      </c>
      <c r="EK161" s="16">
        <v>61250</v>
      </c>
      <c r="EL161" s="16">
        <v>13.246107266435986</v>
      </c>
      <c r="EM161">
        <v>0</v>
      </c>
      <c r="EN161" s="16">
        <v>0</v>
      </c>
      <c r="EO161">
        <f>DD161+DE161</f>
        <v>0</v>
      </c>
      <c r="EP161" s="16" t="e">
        <f>EN161/EO161</f>
        <v>#DIV/0!</v>
      </c>
    </row>
    <row r="162" spans="1:146" x14ac:dyDescent="0.25">
      <c r="A162">
        <v>2015</v>
      </c>
      <c r="B162">
        <v>392</v>
      </c>
      <c r="C162" t="s">
        <v>1229</v>
      </c>
      <c r="D162" t="s">
        <v>856</v>
      </c>
      <c r="E162" t="s">
        <v>1238</v>
      </c>
      <c r="F162" t="s">
        <v>1239</v>
      </c>
      <c r="G162" t="s">
        <v>532</v>
      </c>
      <c r="H162">
        <v>539015</v>
      </c>
      <c r="I162" t="s">
        <v>1240</v>
      </c>
      <c r="J162" t="s">
        <v>1234</v>
      </c>
      <c r="K162">
        <v>98632</v>
      </c>
      <c r="L162" t="s">
        <v>163</v>
      </c>
      <c r="N162" t="s">
        <v>164</v>
      </c>
      <c r="O162" t="s">
        <v>198</v>
      </c>
      <c r="P162" t="s">
        <v>210</v>
      </c>
      <c r="Q162" t="s">
        <v>256</v>
      </c>
      <c r="R162" t="s">
        <v>154</v>
      </c>
      <c r="S162" t="s">
        <v>152</v>
      </c>
      <c r="T162" t="s">
        <v>1241</v>
      </c>
      <c r="V162" t="s">
        <v>343</v>
      </c>
      <c r="W162" t="s">
        <v>175</v>
      </c>
      <c r="Y162">
        <v>0</v>
      </c>
      <c r="Z162">
        <v>0</v>
      </c>
      <c r="AA162">
        <v>16</v>
      </c>
      <c r="AB162">
        <v>8</v>
      </c>
      <c r="AC162" t="s">
        <v>236</v>
      </c>
      <c r="AD162" t="s">
        <v>236</v>
      </c>
      <c r="AE162" t="s">
        <v>236</v>
      </c>
      <c r="AF162" t="s">
        <v>236</v>
      </c>
      <c r="AG162" t="s">
        <v>236</v>
      </c>
      <c r="AH162" t="s">
        <v>236</v>
      </c>
      <c r="AI162" t="s">
        <v>236</v>
      </c>
      <c r="AJ162">
        <v>16</v>
      </c>
      <c r="AR162" t="s">
        <v>159</v>
      </c>
      <c r="AS162" t="s">
        <v>152</v>
      </c>
      <c r="BI162" s="12">
        <v>111400</v>
      </c>
      <c r="BJ162" s="12">
        <v>111400</v>
      </c>
      <c r="BK162" s="12">
        <v>0</v>
      </c>
      <c r="BS162" s="12">
        <v>0</v>
      </c>
      <c r="BT162" s="12">
        <v>0</v>
      </c>
      <c r="BU162" s="12">
        <v>111400</v>
      </c>
      <c r="BV162" s="12">
        <v>0</v>
      </c>
      <c r="BW162" s="12"/>
      <c r="BX162" t="s">
        <v>1239</v>
      </c>
      <c r="BY162" t="s">
        <v>343</v>
      </c>
      <c r="BZ162">
        <v>5</v>
      </c>
      <c r="CA162">
        <v>5</v>
      </c>
      <c r="CH162">
        <v>5</v>
      </c>
      <c r="CI162">
        <v>5</v>
      </c>
      <c r="CJ162">
        <v>5</v>
      </c>
      <c r="CK162">
        <v>1685</v>
      </c>
      <c r="CO162">
        <v>1685</v>
      </c>
      <c r="CP162">
        <v>1685</v>
      </c>
      <c r="CT162">
        <v>1685</v>
      </c>
      <c r="DC162">
        <v>0</v>
      </c>
      <c r="DH162" s="13" t="e">
        <v>#DIV/0!</v>
      </c>
      <c r="DM162">
        <v>5</v>
      </c>
      <c r="DN162">
        <v>5</v>
      </c>
      <c r="DR162">
        <v>5</v>
      </c>
      <c r="EA162">
        <v>5</v>
      </c>
      <c r="EI162" s="13"/>
      <c r="EJ162">
        <v>1685</v>
      </c>
      <c r="EK162" s="16">
        <v>111400</v>
      </c>
      <c r="EL162" s="16">
        <v>66.112759643916917</v>
      </c>
      <c r="EM162">
        <v>0</v>
      </c>
      <c r="EN162" s="16">
        <v>0</v>
      </c>
      <c r="EO162">
        <f>DD162+DE162</f>
        <v>0</v>
      </c>
      <c r="EP162" s="16" t="e">
        <f>EN162/EO162</f>
        <v>#DIV/0!</v>
      </c>
    </row>
    <row r="163" spans="1:146" x14ac:dyDescent="0.25">
      <c r="A163">
        <v>2015</v>
      </c>
      <c r="B163">
        <v>363</v>
      </c>
      <c r="C163" t="s">
        <v>1229</v>
      </c>
      <c r="D163" t="s">
        <v>1247</v>
      </c>
      <c r="E163" t="s">
        <v>1248</v>
      </c>
      <c r="F163" t="s">
        <v>1249</v>
      </c>
      <c r="G163" t="s">
        <v>145</v>
      </c>
      <c r="H163">
        <v>530840</v>
      </c>
      <c r="I163" t="s">
        <v>1250</v>
      </c>
      <c r="J163" t="s">
        <v>1234</v>
      </c>
      <c r="K163">
        <v>98632</v>
      </c>
      <c r="L163" t="s">
        <v>163</v>
      </c>
      <c r="N163" t="s">
        <v>151</v>
      </c>
      <c r="P163" t="s">
        <v>152</v>
      </c>
      <c r="Q163" t="s">
        <v>153</v>
      </c>
      <c r="R163" t="s">
        <v>154</v>
      </c>
      <c r="T163" t="s">
        <v>155</v>
      </c>
      <c r="U163" t="s">
        <v>211</v>
      </c>
      <c r="V163" t="s">
        <v>212</v>
      </c>
      <c r="W163" t="s">
        <v>169</v>
      </c>
      <c r="Y163">
        <v>15</v>
      </c>
      <c r="Z163">
        <v>5</v>
      </c>
      <c r="AA163">
        <v>7</v>
      </c>
      <c r="AB163">
        <v>7</v>
      </c>
      <c r="AJ163">
        <v>22</v>
      </c>
      <c r="AR163" t="s">
        <v>159</v>
      </c>
      <c r="AS163" t="s">
        <v>152</v>
      </c>
      <c r="BB163" s="12">
        <v>88516.92</v>
      </c>
      <c r="BJ163" s="12">
        <v>88516.92</v>
      </c>
      <c r="BK163" s="12">
        <v>88516.92</v>
      </c>
      <c r="BS163" s="12">
        <v>0</v>
      </c>
      <c r="BT163" s="12">
        <v>0</v>
      </c>
      <c r="BU163" s="12">
        <v>88516.92</v>
      </c>
      <c r="BV163" s="12">
        <v>88516.92</v>
      </c>
      <c r="BW163" s="12"/>
      <c r="BX163" t="s">
        <v>1249</v>
      </c>
      <c r="BY163" t="s">
        <v>141</v>
      </c>
      <c r="BZ163">
        <v>150</v>
      </c>
      <c r="CA163">
        <v>47</v>
      </c>
      <c r="CB163">
        <v>135</v>
      </c>
      <c r="CC163">
        <v>36</v>
      </c>
      <c r="CF163">
        <v>1</v>
      </c>
      <c r="CG163">
        <v>1</v>
      </c>
      <c r="CH163">
        <v>14</v>
      </c>
      <c r="CI163">
        <v>10</v>
      </c>
      <c r="CJ163">
        <v>15</v>
      </c>
      <c r="CK163">
        <v>21699</v>
      </c>
      <c r="CM163">
        <v>19935</v>
      </c>
      <c r="CN163">
        <v>175</v>
      </c>
      <c r="CO163">
        <v>1589</v>
      </c>
      <c r="CP163">
        <v>6025</v>
      </c>
      <c r="CR163">
        <v>4869</v>
      </c>
      <c r="CS163">
        <v>175</v>
      </c>
      <c r="CT163">
        <v>981</v>
      </c>
      <c r="CU163">
        <v>56</v>
      </c>
      <c r="CV163">
        <v>17</v>
      </c>
      <c r="CX163">
        <v>1</v>
      </c>
      <c r="CZ163">
        <v>1</v>
      </c>
      <c r="DC163">
        <v>0</v>
      </c>
      <c r="DD163">
        <v>11</v>
      </c>
      <c r="DF163">
        <v>3</v>
      </c>
      <c r="DG163">
        <v>1</v>
      </c>
      <c r="DH163" s="13">
        <v>0.6470588235294118</v>
      </c>
      <c r="DI163">
        <v>3031</v>
      </c>
      <c r="DJ163">
        <v>1525</v>
      </c>
      <c r="DK163">
        <v>2586</v>
      </c>
      <c r="DL163">
        <v>1080</v>
      </c>
      <c r="DM163">
        <v>109</v>
      </c>
      <c r="DN163">
        <v>31</v>
      </c>
      <c r="DO163">
        <v>100</v>
      </c>
      <c r="DP163">
        <v>25</v>
      </c>
      <c r="DQ163">
        <v>1</v>
      </c>
      <c r="DR163">
        <v>5</v>
      </c>
      <c r="DT163">
        <v>10</v>
      </c>
      <c r="DV163">
        <v>5</v>
      </c>
      <c r="DY163">
        <v>4</v>
      </c>
      <c r="EA163">
        <v>2</v>
      </c>
      <c r="EB163">
        <v>10</v>
      </c>
      <c r="EG163">
        <v>51</v>
      </c>
      <c r="EH163">
        <v>5</v>
      </c>
      <c r="EI163" s="13">
        <v>9.8039215686274495E-2</v>
      </c>
      <c r="EJ163">
        <v>6025</v>
      </c>
      <c r="EK163" s="16">
        <v>88516.92</v>
      </c>
      <c r="EL163" s="16">
        <v>14.691604979253112</v>
      </c>
      <c r="EM163">
        <v>2586</v>
      </c>
      <c r="EN163" s="16">
        <v>37992.490476348547</v>
      </c>
      <c r="EO163">
        <f>DD163+DE163</f>
        <v>11</v>
      </c>
      <c r="EP163" s="16">
        <f>EN163/EO163</f>
        <v>3453.8627705771405</v>
      </c>
    </row>
    <row r="164" spans="1:146" x14ac:dyDescent="0.25">
      <c r="A164">
        <v>2015</v>
      </c>
      <c r="B164">
        <v>364</v>
      </c>
      <c r="C164" t="s">
        <v>1229</v>
      </c>
      <c r="D164" t="s">
        <v>1251</v>
      </c>
      <c r="E164" t="s">
        <v>1252</v>
      </c>
      <c r="F164" t="s">
        <v>1253</v>
      </c>
      <c r="G164" t="s">
        <v>145</v>
      </c>
      <c r="H164">
        <v>539015</v>
      </c>
      <c r="I164" t="s">
        <v>1254</v>
      </c>
      <c r="J164" t="s">
        <v>1255</v>
      </c>
      <c r="K164">
        <v>98626</v>
      </c>
      <c r="L164" t="s">
        <v>163</v>
      </c>
      <c r="N164" t="s">
        <v>164</v>
      </c>
      <c r="O164" t="s">
        <v>165</v>
      </c>
      <c r="P164" t="s">
        <v>210</v>
      </c>
      <c r="Q164" t="s">
        <v>166</v>
      </c>
      <c r="R164" t="s">
        <v>248</v>
      </c>
      <c r="S164" t="s">
        <v>210</v>
      </c>
      <c r="V164" t="s">
        <v>257</v>
      </c>
      <c r="W164" t="s">
        <v>175</v>
      </c>
      <c r="Y164">
        <v>0</v>
      </c>
      <c r="Z164">
        <v>0</v>
      </c>
      <c r="AA164">
        <v>21</v>
      </c>
      <c r="AB164">
        <v>21</v>
      </c>
      <c r="AI164" t="s">
        <v>236</v>
      </c>
      <c r="AJ164">
        <v>21</v>
      </c>
      <c r="AQ164" t="s">
        <v>265</v>
      </c>
      <c r="AR164" t="s">
        <v>176</v>
      </c>
      <c r="AS164" t="s">
        <v>210</v>
      </c>
      <c r="AU164" t="s">
        <v>1256</v>
      </c>
      <c r="AX164" s="12">
        <v>75405</v>
      </c>
      <c r="BF164" s="12">
        <v>75323</v>
      </c>
      <c r="BJ164" s="12">
        <v>150728</v>
      </c>
      <c r="BK164" s="12">
        <v>0</v>
      </c>
      <c r="BS164" s="12">
        <v>0</v>
      </c>
      <c r="BT164" s="12">
        <v>0</v>
      </c>
      <c r="BU164" s="12">
        <v>150728</v>
      </c>
      <c r="BV164" s="12">
        <v>0</v>
      </c>
      <c r="BW164" s="12" t="s">
        <v>210</v>
      </c>
      <c r="BX164" t="s">
        <v>1253</v>
      </c>
      <c r="BY164" t="s">
        <v>259</v>
      </c>
      <c r="BZ164">
        <v>27</v>
      </c>
      <c r="CA164">
        <v>27</v>
      </c>
      <c r="CF164">
        <v>4</v>
      </c>
      <c r="CG164">
        <v>4</v>
      </c>
      <c r="CH164">
        <v>23</v>
      </c>
      <c r="CI164">
        <v>23</v>
      </c>
      <c r="CJ164">
        <v>27</v>
      </c>
      <c r="CK164">
        <v>6473</v>
      </c>
      <c r="CN164">
        <v>685</v>
      </c>
      <c r="CO164">
        <v>5788</v>
      </c>
      <c r="CP164">
        <v>6473</v>
      </c>
      <c r="CS164">
        <v>685</v>
      </c>
      <c r="CT164">
        <v>5788</v>
      </c>
      <c r="CU164">
        <v>8</v>
      </c>
      <c r="CV164">
        <v>8</v>
      </c>
      <c r="CZ164">
        <v>3</v>
      </c>
      <c r="DC164">
        <v>0</v>
      </c>
      <c r="DD164">
        <v>2</v>
      </c>
      <c r="DF164">
        <v>3</v>
      </c>
      <c r="DH164" s="13">
        <v>0.25</v>
      </c>
      <c r="DI164">
        <v>7580</v>
      </c>
      <c r="DJ164">
        <v>1497</v>
      </c>
      <c r="DK164">
        <v>3091</v>
      </c>
      <c r="DL164">
        <v>462</v>
      </c>
      <c r="DM164">
        <v>7</v>
      </c>
      <c r="DN164">
        <v>7</v>
      </c>
      <c r="DQ164">
        <v>1</v>
      </c>
      <c r="DR164">
        <v>6</v>
      </c>
      <c r="DT164">
        <v>1</v>
      </c>
      <c r="DV164">
        <v>3</v>
      </c>
      <c r="DX164">
        <v>1</v>
      </c>
      <c r="EA164">
        <v>2</v>
      </c>
      <c r="EG164">
        <v>1</v>
      </c>
      <c r="EH164">
        <v>0</v>
      </c>
      <c r="EI164" s="13">
        <v>0</v>
      </c>
      <c r="EJ164">
        <v>6473</v>
      </c>
      <c r="EK164" s="16">
        <v>150728</v>
      </c>
      <c r="EL164" s="16">
        <v>23.285648076625986</v>
      </c>
      <c r="EM164">
        <v>3091</v>
      </c>
      <c r="EN164" s="16">
        <v>71975.938204850929</v>
      </c>
      <c r="EO164">
        <f>DD164+DE164</f>
        <v>2</v>
      </c>
      <c r="EP164" s="16">
        <f>EN164/EO164</f>
        <v>35987.969102425464</v>
      </c>
    </row>
    <row r="165" spans="1:146" x14ac:dyDescent="0.25">
      <c r="A165">
        <v>2015</v>
      </c>
      <c r="B165">
        <v>377</v>
      </c>
      <c r="C165" t="s">
        <v>1229</v>
      </c>
      <c r="D165" t="s">
        <v>1257</v>
      </c>
      <c r="E165" t="s">
        <v>1258</v>
      </c>
      <c r="F165" t="s">
        <v>1259</v>
      </c>
      <c r="G165" t="s">
        <v>145</v>
      </c>
      <c r="H165">
        <v>530840</v>
      </c>
      <c r="I165" t="s">
        <v>1260</v>
      </c>
      <c r="J165" t="s">
        <v>1234</v>
      </c>
      <c r="K165">
        <v>98632</v>
      </c>
      <c r="L165" t="s">
        <v>163</v>
      </c>
      <c r="N165" t="s">
        <v>197</v>
      </c>
      <c r="O165" t="s">
        <v>198</v>
      </c>
      <c r="P165" t="s">
        <v>152</v>
      </c>
      <c r="Q165" t="s">
        <v>199</v>
      </c>
      <c r="R165" t="s">
        <v>167</v>
      </c>
      <c r="S165" t="s">
        <v>200</v>
      </c>
      <c r="T165" t="s">
        <v>168</v>
      </c>
      <c r="V165" t="s">
        <v>161</v>
      </c>
      <c r="W165" t="s">
        <v>169</v>
      </c>
      <c r="Y165">
        <v>35</v>
      </c>
      <c r="Z165">
        <v>10</v>
      </c>
      <c r="AA165">
        <v>55</v>
      </c>
      <c r="AB165">
        <v>55</v>
      </c>
      <c r="AE165" t="s">
        <v>236</v>
      </c>
      <c r="AF165" t="s">
        <v>236</v>
      </c>
      <c r="AG165" t="s">
        <v>236</v>
      </c>
      <c r="AH165" t="s">
        <v>236</v>
      </c>
      <c r="AI165" t="s">
        <v>236</v>
      </c>
      <c r="AJ165">
        <v>90</v>
      </c>
      <c r="AK165" t="s">
        <v>236</v>
      </c>
      <c r="AL165" t="s">
        <v>236</v>
      </c>
      <c r="AM165" t="s">
        <v>470</v>
      </c>
      <c r="AN165" t="s">
        <v>1261</v>
      </c>
      <c r="AO165" t="s">
        <v>1262</v>
      </c>
      <c r="AR165" t="s">
        <v>159</v>
      </c>
      <c r="AS165" t="s">
        <v>152</v>
      </c>
      <c r="AW165" s="12">
        <v>75000</v>
      </c>
      <c r="BF165" s="12">
        <v>32160</v>
      </c>
      <c r="BH165" s="12">
        <v>11000</v>
      </c>
      <c r="BI165" s="12">
        <v>353739</v>
      </c>
      <c r="BJ165" s="12">
        <v>471899</v>
      </c>
      <c r="BK165" s="12">
        <v>75000</v>
      </c>
      <c r="BS165" s="12">
        <v>0</v>
      </c>
      <c r="BT165" s="12">
        <v>0</v>
      </c>
      <c r="BU165" s="12">
        <v>471899</v>
      </c>
      <c r="BV165" s="12">
        <v>75000</v>
      </c>
      <c r="BW165" s="12" t="s">
        <v>210</v>
      </c>
      <c r="BX165" t="s">
        <v>1264</v>
      </c>
      <c r="BY165" t="s">
        <v>161</v>
      </c>
      <c r="BZ165">
        <v>1</v>
      </c>
      <c r="CA165">
        <v>1</v>
      </c>
      <c r="CH165">
        <v>1</v>
      </c>
      <c r="CI165">
        <v>1</v>
      </c>
      <c r="CJ165">
        <v>1</v>
      </c>
      <c r="CK165">
        <v>365</v>
      </c>
      <c r="CO165">
        <v>365</v>
      </c>
      <c r="CP165">
        <v>365</v>
      </c>
      <c r="CT165">
        <v>365</v>
      </c>
      <c r="DC165">
        <v>0</v>
      </c>
      <c r="DH165" s="13" t="e">
        <v>#DIV/0!</v>
      </c>
      <c r="DM165">
        <v>1</v>
      </c>
      <c r="EI165" s="13"/>
      <c r="EJ165">
        <v>365</v>
      </c>
      <c r="EK165" s="16">
        <v>471899</v>
      </c>
      <c r="EL165" s="16">
        <v>1292.8739726027397</v>
      </c>
      <c r="EM165">
        <v>0</v>
      </c>
      <c r="EN165" s="16">
        <v>0</v>
      </c>
      <c r="EO165">
        <f>DD165+DE165</f>
        <v>0</v>
      </c>
      <c r="EP165" s="16" t="e">
        <f>EN165/EO165</f>
        <v>#DIV/0!</v>
      </c>
    </row>
    <row r="166" spans="1:146" x14ac:dyDescent="0.25">
      <c r="A166">
        <v>2015</v>
      </c>
      <c r="B166">
        <v>372</v>
      </c>
      <c r="C166" t="s">
        <v>1229</v>
      </c>
      <c r="D166" t="s">
        <v>1277</v>
      </c>
      <c r="E166" t="s">
        <v>192</v>
      </c>
      <c r="F166" t="s">
        <v>1278</v>
      </c>
      <c r="G166" t="s">
        <v>145</v>
      </c>
      <c r="H166">
        <v>530840</v>
      </c>
      <c r="I166" t="s">
        <v>1279</v>
      </c>
      <c r="J166" t="s">
        <v>1234</v>
      </c>
      <c r="K166">
        <v>98632</v>
      </c>
      <c r="L166" t="s">
        <v>163</v>
      </c>
      <c r="N166" t="s">
        <v>496</v>
      </c>
      <c r="O166" t="s">
        <v>198</v>
      </c>
      <c r="P166" t="s">
        <v>152</v>
      </c>
      <c r="Q166" t="s">
        <v>256</v>
      </c>
      <c r="R166" t="s">
        <v>167</v>
      </c>
      <c r="S166" t="s">
        <v>152</v>
      </c>
      <c r="T166" t="s">
        <v>168</v>
      </c>
      <c r="V166" t="s">
        <v>161</v>
      </c>
      <c r="W166" t="s">
        <v>333</v>
      </c>
      <c r="X166" t="s">
        <v>201</v>
      </c>
      <c r="Y166">
        <v>52</v>
      </c>
      <c r="Z166">
        <v>14</v>
      </c>
      <c r="AA166">
        <v>4</v>
      </c>
      <c r="AB166">
        <v>3</v>
      </c>
      <c r="AC166" t="s">
        <v>236</v>
      </c>
      <c r="AD166" t="s">
        <v>236</v>
      </c>
      <c r="AJ166">
        <v>56</v>
      </c>
      <c r="AR166" t="s">
        <v>159</v>
      </c>
      <c r="AS166" t="s">
        <v>152</v>
      </c>
      <c r="AU166" t="s">
        <v>1280</v>
      </c>
      <c r="AV166" s="12">
        <v>67500</v>
      </c>
      <c r="BF166" s="12">
        <v>28500</v>
      </c>
      <c r="BG166" s="12">
        <v>173639</v>
      </c>
      <c r="BH166" s="12">
        <v>5500</v>
      </c>
      <c r="BI166" s="12">
        <v>168861</v>
      </c>
      <c r="BJ166" s="12">
        <v>444000</v>
      </c>
      <c r="BK166" s="12">
        <v>67500</v>
      </c>
      <c r="BS166" s="12">
        <v>0</v>
      </c>
      <c r="BT166" s="12">
        <v>0</v>
      </c>
      <c r="BU166" s="12">
        <v>444000</v>
      </c>
      <c r="BV166" s="12">
        <v>67500</v>
      </c>
      <c r="BW166" s="12" t="s">
        <v>210</v>
      </c>
      <c r="BX166" t="s">
        <v>1278</v>
      </c>
      <c r="BY166" t="s">
        <v>161</v>
      </c>
      <c r="BZ166">
        <v>395</v>
      </c>
      <c r="CA166">
        <v>202</v>
      </c>
      <c r="CB166">
        <v>295</v>
      </c>
      <c r="CC166">
        <v>108</v>
      </c>
      <c r="CD166">
        <v>9</v>
      </c>
      <c r="CE166">
        <v>3</v>
      </c>
      <c r="CF166">
        <v>11</v>
      </c>
      <c r="CG166">
        <v>11</v>
      </c>
      <c r="CH166">
        <v>80</v>
      </c>
      <c r="CI166">
        <v>80</v>
      </c>
      <c r="CJ166">
        <v>91</v>
      </c>
      <c r="CK166">
        <v>12276</v>
      </c>
      <c r="CL166">
        <v>1112</v>
      </c>
      <c r="CM166">
        <v>9391</v>
      </c>
      <c r="CN166">
        <v>254</v>
      </c>
      <c r="CO166">
        <v>1519</v>
      </c>
      <c r="CP166">
        <v>5312</v>
      </c>
      <c r="CQ166">
        <v>34</v>
      </c>
      <c r="CR166">
        <v>3505</v>
      </c>
      <c r="CS166">
        <v>254</v>
      </c>
      <c r="CT166">
        <v>1519</v>
      </c>
      <c r="CU166">
        <v>372</v>
      </c>
      <c r="CV166">
        <v>189</v>
      </c>
      <c r="CX166">
        <v>44</v>
      </c>
      <c r="CZ166">
        <v>53</v>
      </c>
      <c r="DA166">
        <v>1</v>
      </c>
      <c r="DB166">
        <v>7</v>
      </c>
      <c r="DC166">
        <v>8</v>
      </c>
      <c r="DD166">
        <v>43</v>
      </c>
      <c r="DE166">
        <v>1</v>
      </c>
      <c r="DF166">
        <v>40</v>
      </c>
      <c r="DH166" s="13">
        <v>0.23280423280423279</v>
      </c>
      <c r="DI166">
        <v>5487</v>
      </c>
      <c r="DJ166">
        <v>5200</v>
      </c>
      <c r="DK166">
        <v>1772</v>
      </c>
      <c r="DL166">
        <v>1694</v>
      </c>
      <c r="DM166">
        <v>365</v>
      </c>
      <c r="DN166">
        <v>185</v>
      </c>
      <c r="DO166">
        <v>274</v>
      </c>
      <c r="DP166">
        <v>100</v>
      </c>
      <c r="DQ166">
        <v>8</v>
      </c>
      <c r="DR166">
        <v>74</v>
      </c>
      <c r="DS166">
        <v>3</v>
      </c>
      <c r="DT166">
        <v>13</v>
      </c>
      <c r="DU166" t="s">
        <v>311</v>
      </c>
      <c r="DV166">
        <v>70</v>
      </c>
      <c r="DX166">
        <v>4</v>
      </c>
      <c r="DY166">
        <v>68</v>
      </c>
      <c r="DZ166" t="s">
        <v>308</v>
      </c>
      <c r="EA166">
        <v>15</v>
      </c>
      <c r="EB166">
        <v>12</v>
      </c>
      <c r="EI166" s="13"/>
      <c r="EJ166">
        <v>5312</v>
      </c>
      <c r="EK166" s="16">
        <v>444000</v>
      </c>
      <c r="EL166" s="16">
        <v>83.584337349397586</v>
      </c>
      <c r="EM166">
        <v>1772</v>
      </c>
      <c r="EN166" s="16">
        <v>148111.44578313251</v>
      </c>
      <c r="EO166">
        <f>DD166+DE166</f>
        <v>44</v>
      </c>
      <c r="EP166" s="16">
        <f>EN166/EO166</f>
        <v>3366.1692223439209</v>
      </c>
    </row>
    <row r="167" spans="1:146" x14ac:dyDescent="0.25">
      <c r="A167">
        <v>2015</v>
      </c>
      <c r="B167">
        <v>384</v>
      </c>
      <c r="C167" t="s">
        <v>1229</v>
      </c>
      <c r="D167" t="s">
        <v>1247</v>
      </c>
      <c r="E167" t="s">
        <v>203</v>
      </c>
      <c r="F167" t="s">
        <v>1285</v>
      </c>
      <c r="G167" t="s">
        <v>145</v>
      </c>
      <c r="H167">
        <v>530840</v>
      </c>
      <c r="I167" t="s">
        <v>1250</v>
      </c>
      <c r="J167" t="s">
        <v>1234</v>
      </c>
      <c r="K167">
        <v>98632</v>
      </c>
      <c r="L167" t="s">
        <v>163</v>
      </c>
      <c r="N167" t="s">
        <v>151</v>
      </c>
      <c r="P167" t="s">
        <v>152</v>
      </c>
      <c r="Q167" t="s">
        <v>207</v>
      </c>
      <c r="R167" t="s">
        <v>154</v>
      </c>
      <c r="T167" t="s">
        <v>155</v>
      </c>
      <c r="U167" t="s">
        <v>211</v>
      </c>
      <c r="V167" t="s">
        <v>212</v>
      </c>
      <c r="W167" t="s">
        <v>158</v>
      </c>
      <c r="Y167">
        <v>26</v>
      </c>
      <c r="Z167">
        <v>12</v>
      </c>
      <c r="AJ167">
        <v>26</v>
      </c>
      <c r="AR167" t="s">
        <v>159</v>
      </c>
      <c r="AS167" t="s">
        <v>152</v>
      </c>
      <c r="BB167" s="12">
        <v>128509.36</v>
      </c>
      <c r="BJ167" s="12">
        <v>128509.36</v>
      </c>
      <c r="BK167" s="12">
        <v>128509.36</v>
      </c>
      <c r="BS167" s="12">
        <v>0</v>
      </c>
      <c r="BT167" s="12">
        <v>0</v>
      </c>
      <c r="BU167" s="12">
        <v>128509.36</v>
      </c>
      <c r="BV167" s="12">
        <v>128509.36</v>
      </c>
      <c r="BW167" s="12"/>
      <c r="BX167" t="s">
        <v>1285</v>
      </c>
      <c r="BY167" t="s">
        <v>141</v>
      </c>
      <c r="BZ167">
        <v>72</v>
      </c>
      <c r="CA167">
        <v>24</v>
      </c>
      <c r="CB167">
        <v>66</v>
      </c>
      <c r="CC167">
        <v>19</v>
      </c>
      <c r="CD167">
        <v>1</v>
      </c>
      <c r="CE167">
        <v>1</v>
      </c>
      <c r="CH167">
        <v>5</v>
      </c>
      <c r="CI167">
        <v>4</v>
      </c>
      <c r="CJ167">
        <v>5</v>
      </c>
      <c r="CK167">
        <v>12118</v>
      </c>
      <c r="CL167">
        <v>302</v>
      </c>
      <c r="CM167">
        <v>10787</v>
      </c>
      <c r="CO167">
        <v>1029</v>
      </c>
      <c r="CP167">
        <v>4406</v>
      </c>
      <c r="CQ167">
        <v>302</v>
      </c>
      <c r="CR167">
        <v>3363</v>
      </c>
      <c r="CT167">
        <v>741</v>
      </c>
      <c r="CU167">
        <v>48</v>
      </c>
      <c r="CV167">
        <v>16</v>
      </c>
      <c r="CX167">
        <v>2</v>
      </c>
      <c r="DC167">
        <v>0</v>
      </c>
      <c r="DD167">
        <v>12</v>
      </c>
      <c r="DF167">
        <v>2</v>
      </c>
      <c r="DH167" s="13">
        <v>0.75</v>
      </c>
      <c r="DI167">
        <v>2168</v>
      </c>
      <c r="DJ167">
        <v>2168</v>
      </c>
      <c r="DK167">
        <v>2057</v>
      </c>
      <c r="DL167">
        <v>2057</v>
      </c>
      <c r="DM167">
        <v>73</v>
      </c>
      <c r="DN167">
        <v>25</v>
      </c>
      <c r="DO167">
        <v>67</v>
      </c>
      <c r="DP167">
        <v>20</v>
      </c>
      <c r="DR167">
        <v>4</v>
      </c>
      <c r="DS167">
        <v>1</v>
      </c>
      <c r="DT167">
        <v>7</v>
      </c>
      <c r="DV167">
        <v>5</v>
      </c>
      <c r="DX167">
        <v>2</v>
      </c>
      <c r="DY167">
        <v>5</v>
      </c>
      <c r="EA167">
        <v>1</v>
      </c>
      <c r="EB167">
        <v>5</v>
      </c>
      <c r="EC167">
        <v>1</v>
      </c>
      <c r="EF167">
        <v>1</v>
      </c>
      <c r="EG167">
        <v>1</v>
      </c>
      <c r="EH167">
        <v>0</v>
      </c>
      <c r="EI167" s="13">
        <v>0</v>
      </c>
      <c r="EJ167">
        <v>4406</v>
      </c>
      <c r="EK167" s="16">
        <v>128509.36</v>
      </c>
      <c r="EL167" s="16">
        <v>29.166899682251476</v>
      </c>
      <c r="EM167">
        <v>2057</v>
      </c>
      <c r="EN167" s="16">
        <v>59996.312646391285</v>
      </c>
      <c r="EO167">
        <f>DD167+DE167</f>
        <v>12</v>
      </c>
      <c r="EP167" s="16">
        <f>EN167/EO167</f>
        <v>4999.6927205326074</v>
      </c>
    </row>
    <row r="168" spans="1:146" x14ac:dyDescent="0.25">
      <c r="A168">
        <v>2015</v>
      </c>
      <c r="B168">
        <v>383</v>
      </c>
      <c r="C168" t="s">
        <v>1229</v>
      </c>
      <c r="D168" t="s">
        <v>1230</v>
      </c>
      <c r="E168" t="s">
        <v>1290</v>
      </c>
      <c r="F168" t="s">
        <v>1291</v>
      </c>
      <c r="G168" t="s">
        <v>145</v>
      </c>
      <c r="H168">
        <v>539015</v>
      </c>
      <c r="I168" t="s">
        <v>1292</v>
      </c>
      <c r="J168" t="s">
        <v>1234</v>
      </c>
      <c r="K168">
        <v>98632</v>
      </c>
      <c r="L168" t="s">
        <v>163</v>
      </c>
      <c r="N168" t="s">
        <v>496</v>
      </c>
      <c r="O168" t="s">
        <v>198</v>
      </c>
      <c r="P168" t="s">
        <v>152</v>
      </c>
      <c r="Q168" t="s">
        <v>199</v>
      </c>
      <c r="R168" t="s">
        <v>167</v>
      </c>
      <c r="S168" t="s">
        <v>152</v>
      </c>
      <c r="T168" t="s">
        <v>168</v>
      </c>
      <c r="V168" t="s">
        <v>161</v>
      </c>
      <c r="W168" t="s">
        <v>175</v>
      </c>
      <c r="X168" t="s">
        <v>226</v>
      </c>
      <c r="Y168">
        <v>0</v>
      </c>
      <c r="Z168">
        <v>0</v>
      </c>
      <c r="AA168">
        <v>8</v>
      </c>
      <c r="AB168">
        <v>8</v>
      </c>
      <c r="AC168" t="s">
        <v>236</v>
      </c>
      <c r="AD168" t="s">
        <v>236</v>
      </c>
      <c r="AE168" t="s">
        <v>480</v>
      </c>
      <c r="AF168" t="s">
        <v>236</v>
      </c>
      <c r="AG168" t="s">
        <v>236</v>
      </c>
      <c r="AH168" t="s">
        <v>236</v>
      </c>
      <c r="AI168" t="s">
        <v>236</v>
      </c>
      <c r="AJ168">
        <v>8</v>
      </c>
      <c r="AK168" t="s">
        <v>236</v>
      </c>
      <c r="AL168" t="s">
        <v>236</v>
      </c>
      <c r="AM168" t="s">
        <v>236</v>
      </c>
      <c r="AP168" t="s">
        <v>236</v>
      </c>
      <c r="AS168" t="s">
        <v>152</v>
      </c>
      <c r="AT168" t="s">
        <v>1293</v>
      </c>
      <c r="AU168" t="s">
        <v>1294</v>
      </c>
      <c r="BF168" s="12">
        <v>23499</v>
      </c>
      <c r="BH168" s="12">
        <v>108971</v>
      </c>
      <c r="BJ168" s="12">
        <v>132470</v>
      </c>
      <c r="BK168" s="12">
        <v>0</v>
      </c>
      <c r="BR168" s="12">
        <v>34678</v>
      </c>
      <c r="BS168" s="12">
        <v>34678</v>
      </c>
      <c r="BT168" s="12">
        <v>69356</v>
      </c>
      <c r="BU168" s="12">
        <v>201826</v>
      </c>
      <c r="BV168" s="12">
        <v>0</v>
      </c>
      <c r="BW168" s="12" t="s">
        <v>210</v>
      </c>
      <c r="BX168" t="s">
        <v>1291</v>
      </c>
      <c r="BY168" t="s">
        <v>161</v>
      </c>
      <c r="BZ168">
        <v>29</v>
      </c>
      <c r="CA168">
        <v>27</v>
      </c>
      <c r="CB168">
        <v>2</v>
      </c>
      <c r="CC168">
        <v>1</v>
      </c>
      <c r="CH168">
        <v>27</v>
      </c>
      <c r="CI168">
        <v>26</v>
      </c>
      <c r="CJ168">
        <v>27</v>
      </c>
      <c r="CK168">
        <v>2347</v>
      </c>
      <c r="CM168">
        <v>334</v>
      </c>
      <c r="CO168">
        <v>2013</v>
      </c>
      <c r="CP168">
        <v>2116</v>
      </c>
      <c r="CR168">
        <v>167</v>
      </c>
      <c r="CT168">
        <v>1949</v>
      </c>
      <c r="CU168">
        <v>25</v>
      </c>
      <c r="CV168">
        <v>23</v>
      </c>
      <c r="CX168">
        <v>1</v>
      </c>
      <c r="CZ168">
        <v>1</v>
      </c>
      <c r="DB168">
        <v>1</v>
      </c>
      <c r="DC168">
        <v>1</v>
      </c>
      <c r="DD168">
        <v>16</v>
      </c>
      <c r="DE168">
        <v>2</v>
      </c>
      <c r="DF168">
        <v>2</v>
      </c>
      <c r="DH168" s="13">
        <v>0.78260869565217395</v>
      </c>
      <c r="DI168">
        <v>2375</v>
      </c>
      <c r="DJ168">
        <v>1959</v>
      </c>
      <c r="DK168">
        <v>2020</v>
      </c>
      <c r="DL168">
        <v>1698</v>
      </c>
      <c r="DM168">
        <v>22</v>
      </c>
      <c r="DN168">
        <v>21</v>
      </c>
      <c r="DO168">
        <v>2</v>
      </c>
      <c r="DP168">
        <v>1</v>
      </c>
      <c r="DR168">
        <v>20</v>
      </c>
      <c r="DT168">
        <v>2</v>
      </c>
      <c r="DV168">
        <v>6</v>
      </c>
      <c r="DX168">
        <v>1</v>
      </c>
      <c r="DY168">
        <v>3</v>
      </c>
      <c r="EA168">
        <v>3</v>
      </c>
      <c r="EB168">
        <v>6</v>
      </c>
      <c r="EC168">
        <v>20</v>
      </c>
      <c r="ED168" t="s">
        <v>311</v>
      </c>
      <c r="EF168">
        <v>19</v>
      </c>
      <c r="EG168">
        <v>6</v>
      </c>
      <c r="EH168">
        <v>2</v>
      </c>
      <c r="EI168" s="13">
        <v>0.33333333333333298</v>
      </c>
      <c r="EJ168">
        <v>2116</v>
      </c>
      <c r="EK168" s="16">
        <v>201826</v>
      </c>
      <c r="EL168" s="16">
        <v>95.380907372400756</v>
      </c>
      <c r="EM168">
        <v>2020</v>
      </c>
      <c r="EN168" s="16">
        <v>192669.43289224952</v>
      </c>
      <c r="EO168">
        <f>DD168+DE168</f>
        <v>18</v>
      </c>
      <c r="EP168" s="16">
        <f>EN168/EO168</f>
        <v>10703.857382902752</v>
      </c>
    </row>
    <row r="169" spans="1:146" x14ac:dyDescent="0.25">
      <c r="A169">
        <v>2015</v>
      </c>
      <c r="B169">
        <v>399</v>
      </c>
      <c r="C169" t="s">
        <v>1229</v>
      </c>
      <c r="D169" t="s">
        <v>1247</v>
      </c>
      <c r="E169" t="s">
        <v>172</v>
      </c>
      <c r="F169" t="s">
        <v>1295</v>
      </c>
      <c r="G169" t="s">
        <v>145</v>
      </c>
      <c r="H169">
        <v>530840</v>
      </c>
      <c r="I169" t="s">
        <v>1250</v>
      </c>
      <c r="J169" t="s">
        <v>1234</v>
      </c>
      <c r="K169">
        <v>98632</v>
      </c>
      <c r="L169" t="s">
        <v>163</v>
      </c>
      <c r="N169" t="s">
        <v>151</v>
      </c>
      <c r="P169" t="s">
        <v>152</v>
      </c>
      <c r="Q169" t="s">
        <v>153</v>
      </c>
      <c r="R169" t="s">
        <v>174</v>
      </c>
      <c r="T169" t="s">
        <v>155</v>
      </c>
      <c r="U169" t="s">
        <v>211</v>
      </c>
      <c r="V169" t="s">
        <v>212</v>
      </c>
      <c r="W169" t="s">
        <v>175</v>
      </c>
      <c r="AA169">
        <v>148</v>
      </c>
      <c r="AB169">
        <v>148</v>
      </c>
      <c r="AJ169">
        <v>148</v>
      </c>
      <c r="AR169" t="s">
        <v>227</v>
      </c>
      <c r="AS169" t="s">
        <v>152</v>
      </c>
      <c r="BC169" s="12">
        <v>777854</v>
      </c>
      <c r="BJ169" s="12">
        <v>777854</v>
      </c>
      <c r="BK169" s="12">
        <v>0</v>
      </c>
      <c r="BS169" s="12">
        <v>0</v>
      </c>
      <c r="BT169" s="12">
        <v>0</v>
      </c>
      <c r="BU169" s="12">
        <v>777854</v>
      </c>
      <c r="BV169" s="12">
        <v>0</v>
      </c>
      <c r="BW169" s="12"/>
      <c r="BX169" t="s">
        <v>1295</v>
      </c>
      <c r="BY169" t="s">
        <v>141</v>
      </c>
      <c r="BZ169">
        <v>176</v>
      </c>
      <c r="CA169">
        <v>166</v>
      </c>
      <c r="CB169">
        <v>2</v>
      </c>
      <c r="CC169">
        <v>1</v>
      </c>
      <c r="CF169">
        <v>9</v>
      </c>
      <c r="CG169">
        <v>7</v>
      </c>
      <c r="CH169">
        <v>165</v>
      </c>
      <c r="CI169">
        <v>158</v>
      </c>
      <c r="CJ169">
        <v>174</v>
      </c>
      <c r="CK169">
        <v>35010</v>
      </c>
      <c r="CM169">
        <v>612</v>
      </c>
      <c r="CN169">
        <v>2207</v>
      </c>
      <c r="CO169">
        <v>32191</v>
      </c>
      <c r="CP169">
        <v>32967</v>
      </c>
      <c r="CR169">
        <v>306</v>
      </c>
      <c r="CS169">
        <v>1529</v>
      </c>
      <c r="CT169">
        <v>31132</v>
      </c>
      <c r="CU169">
        <v>80</v>
      </c>
      <c r="CV169">
        <v>78</v>
      </c>
      <c r="CZ169">
        <v>2</v>
      </c>
      <c r="DA169">
        <v>1</v>
      </c>
      <c r="DC169">
        <v>1</v>
      </c>
      <c r="DD169">
        <v>29</v>
      </c>
      <c r="DF169">
        <v>36</v>
      </c>
      <c r="DG169">
        <v>10</v>
      </c>
      <c r="DH169" s="13">
        <v>0.37179487179487181</v>
      </c>
      <c r="DI169">
        <v>41310</v>
      </c>
      <c r="DJ169">
        <v>14677</v>
      </c>
      <c r="DK169">
        <v>15244</v>
      </c>
      <c r="DL169">
        <v>4899</v>
      </c>
      <c r="DM169">
        <v>67</v>
      </c>
      <c r="DN169">
        <v>61</v>
      </c>
      <c r="DQ169">
        <v>3</v>
      </c>
      <c r="DR169">
        <v>58</v>
      </c>
      <c r="DT169">
        <v>6</v>
      </c>
      <c r="DV169">
        <v>1</v>
      </c>
      <c r="DW169">
        <v>2</v>
      </c>
      <c r="DY169">
        <v>2</v>
      </c>
      <c r="EA169">
        <v>2</v>
      </c>
      <c r="EB169">
        <v>48</v>
      </c>
      <c r="EC169">
        <v>2</v>
      </c>
      <c r="EF169">
        <v>2</v>
      </c>
      <c r="EG169">
        <v>39</v>
      </c>
      <c r="EH169">
        <v>3</v>
      </c>
      <c r="EI169" s="13">
        <v>7.69230769230769E-2</v>
      </c>
      <c r="EJ169">
        <v>32967</v>
      </c>
      <c r="EK169" s="16">
        <v>777854</v>
      </c>
      <c r="EL169" s="16">
        <v>23.594928261594927</v>
      </c>
      <c r="EM169">
        <v>15244</v>
      </c>
      <c r="EN169" s="16">
        <v>359681.08641975303</v>
      </c>
      <c r="EO169">
        <f>DD169+DE169</f>
        <v>29</v>
      </c>
      <c r="EP169" s="16">
        <f>EN169/EO169</f>
        <v>12402.79608343976</v>
      </c>
    </row>
    <row r="170" spans="1:146" x14ac:dyDescent="0.25">
      <c r="A170">
        <v>2015</v>
      </c>
      <c r="B170">
        <v>354</v>
      </c>
      <c r="C170" t="s">
        <v>1229</v>
      </c>
      <c r="D170" t="s">
        <v>1265</v>
      </c>
      <c r="E170" t="s">
        <v>1331</v>
      </c>
      <c r="F170" t="s">
        <v>1332</v>
      </c>
      <c r="G170" t="s">
        <v>145</v>
      </c>
      <c r="H170">
        <v>530840</v>
      </c>
      <c r="I170" t="s">
        <v>1333</v>
      </c>
      <c r="J170" t="s">
        <v>1234</v>
      </c>
      <c r="K170">
        <v>98632</v>
      </c>
      <c r="L170" t="s">
        <v>163</v>
      </c>
      <c r="N170" t="s">
        <v>197</v>
      </c>
      <c r="O170" t="s">
        <v>165</v>
      </c>
      <c r="P170" t="s">
        <v>152</v>
      </c>
      <c r="Q170" t="s">
        <v>153</v>
      </c>
      <c r="R170" t="s">
        <v>187</v>
      </c>
      <c r="S170" t="s">
        <v>1271</v>
      </c>
      <c r="T170" t="s">
        <v>168</v>
      </c>
      <c r="V170" t="s">
        <v>161</v>
      </c>
      <c r="W170" t="s">
        <v>169</v>
      </c>
      <c r="Y170">
        <v>4</v>
      </c>
      <c r="Z170">
        <v>1</v>
      </c>
      <c r="AA170">
        <v>46</v>
      </c>
      <c r="AB170">
        <v>8</v>
      </c>
      <c r="AJ170">
        <v>50</v>
      </c>
      <c r="AM170" t="s">
        <v>1334</v>
      </c>
      <c r="AN170" t="s">
        <v>1261</v>
      </c>
      <c r="AO170" t="s">
        <v>1262</v>
      </c>
      <c r="AR170" t="s">
        <v>159</v>
      </c>
      <c r="AS170" t="s">
        <v>152</v>
      </c>
      <c r="AU170" t="s">
        <v>1335</v>
      </c>
      <c r="AV170" s="12">
        <v>144805</v>
      </c>
      <c r="BI170" s="12">
        <v>4889</v>
      </c>
      <c r="BJ170" s="12">
        <v>149694</v>
      </c>
      <c r="BK170" s="12">
        <v>144805</v>
      </c>
      <c r="BS170" s="12">
        <v>0</v>
      </c>
      <c r="BT170" s="12">
        <v>0</v>
      </c>
      <c r="BU170" s="12">
        <v>149694</v>
      </c>
      <c r="BV170" s="12">
        <v>144805</v>
      </c>
      <c r="BW170" s="12"/>
      <c r="BX170" t="s">
        <v>1332</v>
      </c>
      <c r="BY170" t="s">
        <v>161</v>
      </c>
      <c r="BZ170">
        <v>893</v>
      </c>
      <c r="CA170">
        <v>871</v>
      </c>
      <c r="CB170">
        <v>17</v>
      </c>
      <c r="CC170">
        <v>5</v>
      </c>
      <c r="CF170">
        <v>75</v>
      </c>
      <c r="CG170">
        <v>74</v>
      </c>
      <c r="CH170">
        <v>801</v>
      </c>
      <c r="CI170">
        <v>792</v>
      </c>
      <c r="CJ170">
        <v>876</v>
      </c>
      <c r="CK170">
        <v>0</v>
      </c>
      <c r="CM170">
        <v>0</v>
      </c>
      <c r="CN170">
        <v>0</v>
      </c>
      <c r="CO170">
        <v>0</v>
      </c>
      <c r="CP170">
        <v>0</v>
      </c>
      <c r="CR170">
        <v>0</v>
      </c>
      <c r="CS170">
        <v>0</v>
      </c>
      <c r="CT170">
        <v>0</v>
      </c>
      <c r="CU170">
        <v>826</v>
      </c>
      <c r="CV170">
        <v>808</v>
      </c>
      <c r="CX170">
        <v>3</v>
      </c>
      <c r="CZ170">
        <v>2</v>
      </c>
      <c r="DB170">
        <v>4</v>
      </c>
      <c r="DC170">
        <v>4</v>
      </c>
      <c r="DD170">
        <v>9</v>
      </c>
      <c r="DE170">
        <v>1</v>
      </c>
      <c r="DF170">
        <v>789</v>
      </c>
      <c r="DH170" s="13">
        <v>1.2376237623762377E-2</v>
      </c>
      <c r="DI170">
        <v>0</v>
      </c>
      <c r="DJ170">
        <v>0</v>
      </c>
      <c r="DK170">
        <v>0</v>
      </c>
      <c r="DL170">
        <v>0</v>
      </c>
      <c r="DM170">
        <v>916</v>
      </c>
      <c r="DN170">
        <v>890</v>
      </c>
      <c r="DO170">
        <v>21</v>
      </c>
      <c r="DP170">
        <v>6</v>
      </c>
      <c r="DQ170">
        <v>74</v>
      </c>
      <c r="DR170">
        <v>810</v>
      </c>
      <c r="DT170">
        <v>26</v>
      </c>
      <c r="DV170">
        <v>28</v>
      </c>
      <c r="DW170">
        <v>4</v>
      </c>
      <c r="DX170">
        <v>8</v>
      </c>
      <c r="DY170">
        <v>3</v>
      </c>
      <c r="DZ170" t="s">
        <v>311</v>
      </c>
      <c r="EA170">
        <v>765</v>
      </c>
      <c r="EB170">
        <v>55</v>
      </c>
      <c r="EC170">
        <v>18</v>
      </c>
      <c r="EF170">
        <v>18</v>
      </c>
      <c r="EI170" s="13"/>
      <c r="EJ170">
        <v>0</v>
      </c>
      <c r="EK170" s="16">
        <v>149694</v>
      </c>
      <c r="EL170" s="16" t="e">
        <v>#DIV/0!</v>
      </c>
      <c r="EM170">
        <v>0</v>
      </c>
      <c r="EN170" s="16" t="e">
        <v>#DIV/0!</v>
      </c>
      <c r="EO170">
        <f>DD170+DE170</f>
        <v>10</v>
      </c>
      <c r="EP170" s="16" t="e">
        <f>EN170/EO170</f>
        <v>#DIV/0!</v>
      </c>
    </row>
    <row r="171" spans="1:146" x14ac:dyDescent="0.25">
      <c r="A171">
        <v>2015</v>
      </c>
      <c r="B171">
        <v>398</v>
      </c>
      <c r="C171" t="s">
        <v>1229</v>
      </c>
      <c r="D171" t="s">
        <v>1247</v>
      </c>
      <c r="E171" t="s">
        <v>1336</v>
      </c>
      <c r="F171" t="s">
        <v>1337</v>
      </c>
      <c r="G171" t="s">
        <v>145</v>
      </c>
      <c r="H171">
        <v>539015</v>
      </c>
      <c r="I171" t="s">
        <v>1338</v>
      </c>
      <c r="J171" t="s">
        <v>1234</v>
      </c>
      <c r="K171">
        <v>98632</v>
      </c>
      <c r="L171" t="s">
        <v>163</v>
      </c>
      <c r="N171" t="s">
        <v>496</v>
      </c>
      <c r="O171" t="s">
        <v>198</v>
      </c>
      <c r="P171" t="s">
        <v>210</v>
      </c>
      <c r="Q171" t="s">
        <v>166</v>
      </c>
      <c r="R171" t="s">
        <v>248</v>
      </c>
      <c r="S171" t="s">
        <v>210</v>
      </c>
      <c r="V171" t="s">
        <v>257</v>
      </c>
      <c r="W171" t="s">
        <v>450</v>
      </c>
      <c r="AA171">
        <v>4</v>
      </c>
      <c r="AB171">
        <v>4</v>
      </c>
      <c r="AJ171">
        <v>4</v>
      </c>
      <c r="AK171" t="s">
        <v>236</v>
      </c>
      <c r="AL171" t="s">
        <v>236</v>
      </c>
      <c r="AM171" t="s">
        <v>236</v>
      </c>
      <c r="AQ171" t="s">
        <v>297</v>
      </c>
      <c r="AR171" t="s">
        <v>159</v>
      </c>
      <c r="AS171" t="s">
        <v>1339</v>
      </c>
      <c r="AU171" t="s">
        <v>1340</v>
      </c>
      <c r="AV171" s="12">
        <v>87707</v>
      </c>
      <c r="BJ171" s="12">
        <v>87707</v>
      </c>
      <c r="BK171" s="12">
        <v>87707</v>
      </c>
      <c r="BS171" s="12">
        <v>0</v>
      </c>
      <c r="BT171" s="12">
        <v>0</v>
      </c>
      <c r="BU171" s="12">
        <v>87707</v>
      </c>
      <c r="BV171" s="12">
        <v>87707</v>
      </c>
      <c r="BW171" s="12"/>
      <c r="BX171" t="s">
        <v>1337</v>
      </c>
      <c r="BY171" t="s">
        <v>259</v>
      </c>
      <c r="BZ171">
        <v>10</v>
      </c>
      <c r="CA171">
        <v>10</v>
      </c>
      <c r="CH171">
        <v>10</v>
      </c>
      <c r="CI171">
        <v>10</v>
      </c>
      <c r="CJ171">
        <v>10</v>
      </c>
      <c r="CK171">
        <v>1597</v>
      </c>
      <c r="CO171">
        <v>1597</v>
      </c>
      <c r="CP171">
        <v>1597</v>
      </c>
      <c r="CT171">
        <v>1597</v>
      </c>
      <c r="CU171">
        <v>6</v>
      </c>
      <c r="CV171">
        <v>6</v>
      </c>
      <c r="CX171">
        <v>1</v>
      </c>
      <c r="CZ171">
        <v>1</v>
      </c>
      <c r="DA171">
        <v>1</v>
      </c>
      <c r="DC171">
        <v>1</v>
      </c>
      <c r="DE171">
        <v>1</v>
      </c>
      <c r="DF171">
        <v>2</v>
      </c>
      <c r="DH171" s="13">
        <v>0.16666666666666666</v>
      </c>
      <c r="DI171">
        <v>970</v>
      </c>
      <c r="DJ171">
        <v>529</v>
      </c>
      <c r="DK171">
        <v>305</v>
      </c>
      <c r="DL171">
        <v>86</v>
      </c>
      <c r="DM171">
        <v>6</v>
      </c>
      <c r="DN171">
        <v>6</v>
      </c>
      <c r="DR171">
        <v>6</v>
      </c>
      <c r="DT171">
        <v>4</v>
      </c>
      <c r="DX171">
        <v>1</v>
      </c>
      <c r="EB171">
        <v>1</v>
      </c>
      <c r="EI171" s="13"/>
      <c r="EJ171">
        <v>1597</v>
      </c>
      <c r="EK171" s="16">
        <v>87707</v>
      </c>
      <c r="EL171" s="16">
        <v>54.919849718221663</v>
      </c>
      <c r="EM171">
        <v>305</v>
      </c>
      <c r="EN171" s="16">
        <v>16750.554164057608</v>
      </c>
      <c r="EO171">
        <f>DD171+DE171</f>
        <v>1</v>
      </c>
      <c r="EP171" s="16">
        <f>EN171/EO171</f>
        <v>16750.554164057608</v>
      </c>
    </row>
    <row r="172" spans="1:146" x14ac:dyDescent="0.25">
      <c r="A172">
        <v>2015</v>
      </c>
      <c r="B172">
        <v>358</v>
      </c>
      <c r="C172" t="s">
        <v>1229</v>
      </c>
      <c r="D172" t="s">
        <v>1230</v>
      </c>
      <c r="E172" t="s">
        <v>1348</v>
      </c>
      <c r="F172" t="s">
        <v>1349</v>
      </c>
      <c r="G172" t="s">
        <v>145</v>
      </c>
      <c r="H172">
        <v>539015</v>
      </c>
      <c r="I172" t="s">
        <v>1350</v>
      </c>
      <c r="J172" t="s">
        <v>1255</v>
      </c>
      <c r="K172">
        <v>98632</v>
      </c>
      <c r="L172" t="s">
        <v>163</v>
      </c>
      <c r="N172" t="s">
        <v>164</v>
      </c>
      <c r="O172" t="s">
        <v>198</v>
      </c>
      <c r="P172" t="s">
        <v>210</v>
      </c>
      <c r="Q172" t="s">
        <v>166</v>
      </c>
      <c r="R172" t="s">
        <v>248</v>
      </c>
      <c r="S172" t="s">
        <v>210</v>
      </c>
      <c r="T172" t="s">
        <v>155</v>
      </c>
      <c r="V172" t="s">
        <v>257</v>
      </c>
      <c r="W172" t="s">
        <v>158</v>
      </c>
      <c r="Y172">
        <v>40</v>
      </c>
      <c r="Z172">
        <v>20</v>
      </c>
      <c r="AA172">
        <v>0</v>
      </c>
      <c r="AI172" t="s">
        <v>236</v>
      </c>
      <c r="AJ172">
        <v>40</v>
      </c>
      <c r="AQ172" t="s">
        <v>824</v>
      </c>
      <c r="AR172" t="s">
        <v>227</v>
      </c>
      <c r="AS172" t="s">
        <v>152</v>
      </c>
      <c r="AU172" t="s">
        <v>1256</v>
      </c>
      <c r="BF172" s="12">
        <v>76117</v>
      </c>
      <c r="BJ172" s="12">
        <v>76117</v>
      </c>
      <c r="BK172" s="12">
        <v>0</v>
      </c>
      <c r="BS172" s="12">
        <v>0</v>
      </c>
      <c r="BT172" s="12">
        <v>0</v>
      </c>
      <c r="BU172" s="12">
        <v>76117</v>
      </c>
      <c r="BV172" s="12">
        <v>0</v>
      </c>
      <c r="BW172" s="12"/>
      <c r="BX172" t="s">
        <v>1349</v>
      </c>
      <c r="BY172" t="s">
        <v>259</v>
      </c>
      <c r="BZ172">
        <v>75</v>
      </c>
      <c r="CA172">
        <v>28</v>
      </c>
      <c r="CB172">
        <v>70</v>
      </c>
      <c r="CC172">
        <v>23</v>
      </c>
      <c r="CD172">
        <v>1</v>
      </c>
      <c r="CE172">
        <v>1</v>
      </c>
      <c r="CF172">
        <v>2</v>
      </c>
      <c r="CG172">
        <v>2</v>
      </c>
      <c r="CH172">
        <v>2</v>
      </c>
      <c r="CI172">
        <v>2</v>
      </c>
      <c r="CJ172">
        <v>4</v>
      </c>
      <c r="CK172">
        <v>15076</v>
      </c>
      <c r="CL172">
        <v>289</v>
      </c>
      <c r="CM172">
        <v>14294</v>
      </c>
      <c r="CN172">
        <v>438</v>
      </c>
      <c r="CO172">
        <v>55</v>
      </c>
      <c r="CP172">
        <v>5700</v>
      </c>
      <c r="CQ172">
        <v>289</v>
      </c>
      <c r="CR172">
        <v>4918</v>
      </c>
      <c r="CS172">
        <v>438</v>
      </c>
      <c r="CT172">
        <v>55</v>
      </c>
      <c r="CU172">
        <v>37</v>
      </c>
      <c r="CV172">
        <v>11</v>
      </c>
      <c r="CZ172">
        <v>2</v>
      </c>
      <c r="DB172">
        <v>1</v>
      </c>
      <c r="DC172">
        <v>1</v>
      </c>
      <c r="DD172">
        <v>8</v>
      </c>
      <c r="DH172" s="13">
        <v>0.72727272727272729</v>
      </c>
      <c r="DI172">
        <v>6836</v>
      </c>
      <c r="DJ172">
        <v>1969</v>
      </c>
      <c r="DK172">
        <v>5069</v>
      </c>
      <c r="DL172">
        <v>1422</v>
      </c>
      <c r="DM172">
        <v>33</v>
      </c>
      <c r="DN172">
        <v>15</v>
      </c>
      <c r="DO172">
        <v>29</v>
      </c>
      <c r="DP172">
        <v>11</v>
      </c>
      <c r="DQ172">
        <v>1</v>
      </c>
      <c r="DR172">
        <v>2</v>
      </c>
      <c r="DS172">
        <v>1</v>
      </c>
      <c r="DT172">
        <v>2</v>
      </c>
      <c r="DV172">
        <v>4</v>
      </c>
      <c r="DX172">
        <v>9</v>
      </c>
      <c r="EG172">
        <v>2</v>
      </c>
      <c r="EH172">
        <v>0</v>
      </c>
      <c r="EI172" s="13">
        <v>0</v>
      </c>
      <c r="EJ172">
        <v>5700</v>
      </c>
      <c r="EK172" s="16">
        <v>76117</v>
      </c>
      <c r="EL172" s="16">
        <v>13.353859649122807</v>
      </c>
      <c r="EM172">
        <v>5069</v>
      </c>
      <c r="EN172" s="16">
        <v>67690.714561403511</v>
      </c>
      <c r="EO172">
        <f>DD172+DE172</f>
        <v>8</v>
      </c>
      <c r="EP172" s="16">
        <f>EN172/EO172</f>
        <v>8461.3393201754388</v>
      </c>
    </row>
    <row r="173" spans="1:146" x14ac:dyDescent="0.25">
      <c r="A173">
        <v>2015</v>
      </c>
      <c r="B173">
        <v>370</v>
      </c>
      <c r="C173" t="s">
        <v>1229</v>
      </c>
      <c r="D173" t="s">
        <v>1230</v>
      </c>
      <c r="E173" t="s">
        <v>1359</v>
      </c>
      <c r="F173" t="s">
        <v>1360</v>
      </c>
      <c r="G173" t="s">
        <v>145</v>
      </c>
      <c r="H173">
        <v>539015</v>
      </c>
      <c r="I173" t="s">
        <v>1361</v>
      </c>
      <c r="J173" t="s">
        <v>1234</v>
      </c>
      <c r="K173">
        <v>98632</v>
      </c>
      <c r="L173" t="s">
        <v>163</v>
      </c>
      <c r="N173" t="s">
        <v>164</v>
      </c>
      <c r="O173" t="s">
        <v>198</v>
      </c>
      <c r="P173" t="s">
        <v>152</v>
      </c>
      <c r="Q173" t="s">
        <v>153</v>
      </c>
      <c r="R173" t="s">
        <v>248</v>
      </c>
      <c r="S173" t="s">
        <v>210</v>
      </c>
      <c r="T173" t="s">
        <v>155</v>
      </c>
      <c r="V173" t="s">
        <v>249</v>
      </c>
      <c r="W173" t="s">
        <v>169</v>
      </c>
      <c r="X173" t="s">
        <v>226</v>
      </c>
      <c r="Y173">
        <v>6</v>
      </c>
      <c r="Z173">
        <v>3</v>
      </c>
      <c r="AA173">
        <v>14</v>
      </c>
      <c r="AB173">
        <v>14</v>
      </c>
      <c r="AE173" t="s">
        <v>1334</v>
      </c>
      <c r="AF173" t="s">
        <v>236</v>
      </c>
      <c r="AG173" t="s">
        <v>236</v>
      </c>
      <c r="AH173" t="s">
        <v>236</v>
      </c>
      <c r="AI173" t="s">
        <v>236</v>
      </c>
      <c r="AJ173">
        <v>20</v>
      </c>
      <c r="AK173" t="s">
        <v>236</v>
      </c>
      <c r="AL173" t="s">
        <v>236</v>
      </c>
      <c r="AM173" t="s">
        <v>236</v>
      </c>
      <c r="AP173" t="s">
        <v>236</v>
      </c>
      <c r="AS173" t="s">
        <v>152</v>
      </c>
      <c r="AU173" t="s">
        <v>1362</v>
      </c>
      <c r="BH173" s="12">
        <v>142351</v>
      </c>
      <c r="BJ173" s="12">
        <v>142351</v>
      </c>
      <c r="BK173" s="12">
        <v>0</v>
      </c>
      <c r="BR173" s="12">
        <v>125290</v>
      </c>
      <c r="BS173" s="12">
        <v>125290</v>
      </c>
      <c r="BT173" s="12">
        <v>250580</v>
      </c>
      <c r="BU173" s="12">
        <v>392931</v>
      </c>
      <c r="BV173" s="12">
        <v>0</v>
      </c>
      <c r="BW173" s="12" t="s">
        <v>210</v>
      </c>
      <c r="BX173" t="s">
        <v>1360</v>
      </c>
      <c r="BY173" t="s">
        <v>1363</v>
      </c>
      <c r="BZ173">
        <v>19</v>
      </c>
      <c r="CA173">
        <v>19</v>
      </c>
      <c r="CH173">
        <v>19</v>
      </c>
      <c r="CI173">
        <v>19</v>
      </c>
      <c r="CJ173">
        <v>19</v>
      </c>
      <c r="CK173">
        <v>4824</v>
      </c>
      <c r="CO173">
        <v>4824</v>
      </c>
      <c r="CP173">
        <v>4824</v>
      </c>
      <c r="CT173">
        <v>4824</v>
      </c>
      <c r="CU173">
        <v>8</v>
      </c>
      <c r="CV173">
        <v>8</v>
      </c>
      <c r="CW173">
        <v>1</v>
      </c>
      <c r="CZ173">
        <v>2</v>
      </c>
      <c r="DC173">
        <v>0</v>
      </c>
      <c r="DD173">
        <v>4</v>
      </c>
      <c r="DF173">
        <v>1</v>
      </c>
      <c r="DH173" s="13">
        <v>0.5</v>
      </c>
      <c r="DI173">
        <v>3622</v>
      </c>
      <c r="DJ173">
        <v>802</v>
      </c>
      <c r="DK173">
        <v>2422</v>
      </c>
      <c r="DL173">
        <v>338</v>
      </c>
      <c r="DM173">
        <v>4</v>
      </c>
      <c r="DN173">
        <v>4</v>
      </c>
      <c r="DR173">
        <v>4</v>
      </c>
      <c r="DT173">
        <v>4</v>
      </c>
      <c r="EC173">
        <v>4</v>
      </c>
      <c r="EF173">
        <v>4</v>
      </c>
      <c r="EG173">
        <v>2</v>
      </c>
      <c r="EH173">
        <v>0</v>
      </c>
      <c r="EI173" s="13">
        <v>0</v>
      </c>
      <c r="EJ173">
        <v>4824</v>
      </c>
      <c r="EK173" s="16">
        <v>392931</v>
      </c>
      <c r="EL173" s="16">
        <v>81.453358208955223</v>
      </c>
      <c r="EM173">
        <v>2422</v>
      </c>
      <c r="EN173" s="16">
        <v>197280.03358208956</v>
      </c>
      <c r="EO173">
        <f>DD173+DE173</f>
        <v>4</v>
      </c>
      <c r="EP173" s="16">
        <f>EN173/EO173</f>
        <v>49320.008395522389</v>
      </c>
    </row>
    <row r="174" spans="1:146" x14ac:dyDescent="0.25">
      <c r="A174">
        <v>2015</v>
      </c>
      <c r="B174">
        <v>386</v>
      </c>
      <c r="C174" t="s">
        <v>1229</v>
      </c>
      <c r="D174" t="s">
        <v>1230</v>
      </c>
      <c r="E174" t="s">
        <v>1364</v>
      </c>
      <c r="F174" t="s">
        <v>1365</v>
      </c>
      <c r="G174" t="s">
        <v>145</v>
      </c>
      <c r="H174">
        <v>539015</v>
      </c>
      <c r="I174" t="s">
        <v>1292</v>
      </c>
      <c r="J174" t="s">
        <v>1234</v>
      </c>
      <c r="K174">
        <v>98632</v>
      </c>
      <c r="L174" t="s">
        <v>163</v>
      </c>
      <c r="N174" t="s">
        <v>164</v>
      </c>
      <c r="O174" t="s">
        <v>165</v>
      </c>
      <c r="P174" t="s">
        <v>210</v>
      </c>
      <c r="Q174" t="s">
        <v>166</v>
      </c>
      <c r="R174" t="s">
        <v>248</v>
      </c>
      <c r="S174" t="s">
        <v>210</v>
      </c>
      <c r="V174" t="s">
        <v>257</v>
      </c>
      <c r="W174" t="s">
        <v>169</v>
      </c>
      <c r="X174" t="s">
        <v>226</v>
      </c>
      <c r="Y174">
        <v>17</v>
      </c>
      <c r="Z174">
        <v>6</v>
      </c>
      <c r="AA174">
        <v>0</v>
      </c>
      <c r="AE174" t="s">
        <v>370</v>
      </c>
      <c r="AI174" t="s">
        <v>236</v>
      </c>
      <c r="AJ174">
        <v>17</v>
      </c>
      <c r="AQ174" t="s">
        <v>840</v>
      </c>
      <c r="AR174" t="s">
        <v>227</v>
      </c>
      <c r="AS174" t="s">
        <v>152</v>
      </c>
      <c r="AT174" t="s">
        <v>966</v>
      </c>
      <c r="AU174" t="s">
        <v>1366</v>
      </c>
      <c r="BA174" s="12">
        <v>118511</v>
      </c>
      <c r="BJ174" s="12">
        <v>118511</v>
      </c>
      <c r="BK174" s="12">
        <v>0</v>
      </c>
      <c r="BS174" s="12">
        <v>0</v>
      </c>
      <c r="BT174" s="12">
        <v>0</v>
      </c>
      <c r="BU174" s="12">
        <v>118511</v>
      </c>
      <c r="BV174" s="12">
        <v>0</v>
      </c>
      <c r="BW174" s="12" t="s">
        <v>210</v>
      </c>
      <c r="BX174" t="s">
        <v>1365</v>
      </c>
      <c r="BY174" t="s">
        <v>259</v>
      </c>
      <c r="BZ174">
        <v>19</v>
      </c>
      <c r="CA174">
        <v>15</v>
      </c>
      <c r="CB174">
        <v>4</v>
      </c>
      <c r="CC174">
        <v>1</v>
      </c>
      <c r="CH174">
        <v>15</v>
      </c>
      <c r="CI174">
        <v>14</v>
      </c>
      <c r="CJ174">
        <v>15</v>
      </c>
      <c r="CK174">
        <v>6127</v>
      </c>
      <c r="CM174">
        <v>1460</v>
      </c>
      <c r="CO174">
        <v>4667</v>
      </c>
      <c r="CP174">
        <v>4667</v>
      </c>
      <c r="CR174">
        <v>365</v>
      </c>
      <c r="CT174">
        <v>4302</v>
      </c>
      <c r="DC174">
        <v>0</v>
      </c>
      <c r="DH174" s="13" t="e">
        <v>#DIV/0!</v>
      </c>
      <c r="DM174">
        <v>4</v>
      </c>
      <c r="DN174">
        <v>4</v>
      </c>
      <c r="DR174">
        <v>4</v>
      </c>
      <c r="DT174">
        <v>1</v>
      </c>
      <c r="EB174">
        <v>3</v>
      </c>
      <c r="EC174">
        <v>4</v>
      </c>
      <c r="EF174">
        <v>4</v>
      </c>
      <c r="EI174" s="13"/>
      <c r="EJ174">
        <v>4667</v>
      </c>
      <c r="EK174" s="16">
        <v>118511</v>
      </c>
      <c r="EL174" s="16">
        <v>25.393400471394902</v>
      </c>
      <c r="EM174">
        <v>0</v>
      </c>
      <c r="EN174" s="16">
        <v>0</v>
      </c>
      <c r="EO174">
        <f>DD174+DE174</f>
        <v>0</v>
      </c>
      <c r="EP174" s="16" t="e">
        <f>EN174/EO174</f>
        <v>#DIV/0!</v>
      </c>
    </row>
    <row r="175" spans="1:146" x14ac:dyDescent="0.25">
      <c r="A175">
        <v>2015</v>
      </c>
      <c r="B175">
        <v>387</v>
      </c>
      <c r="C175" t="s">
        <v>1229</v>
      </c>
      <c r="D175" t="s">
        <v>1230</v>
      </c>
      <c r="E175" t="s">
        <v>1367</v>
      </c>
      <c r="F175" t="s">
        <v>1232</v>
      </c>
      <c r="G175" t="s">
        <v>145</v>
      </c>
      <c r="H175">
        <v>539015</v>
      </c>
      <c r="I175" t="s">
        <v>1361</v>
      </c>
      <c r="J175" t="s">
        <v>1234</v>
      </c>
      <c r="K175">
        <v>98632</v>
      </c>
      <c r="L175" t="s">
        <v>163</v>
      </c>
      <c r="N175" t="s">
        <v>263</v>
      </c>
      <c r="O175" t="s">
        <v>165</v>
      </c>
      <c r="P175" t="s">
        <v>152</v>
      </c>
      <c r="Q175" t="s">
        <v>256</v>
      </c>
      <c r="R175" t="s">
        <v>174</v>
      </c>
      <c r="S175" t="s">
        <v>210</v>
      </c>
      <c r="T175" t="s">
        <v>155</v>
      </c>
      <c r="U175" t="s">
        <v>211</v>
      </c>
      <c r="V175" t="s">
        <v>212</v>
      </c>
      <c r="W175" t="s">
        <v>169</v>
      </c>
      <c r="X175" t="s">
        <v>226</v>
      </c>
      <c r="Y175">
        <v>6</v>
      </c>
      <c r="Z175">
        <v>3</v>
      </c>
      <c r="AJ175">
        <v>6</v>
      </c>
      <c r="AQ175" t="s">
        <v>1368</v>
      </c>
      <c r="AR175" t="s">
        <v>227</v>
      </c>
      <c r="AU175" t="s">
        <v>1369</v>
      </c>
      <c r="AY175" s="12">
        <v>111820</v>
      </c>
      <c r="BJ175" s="12">
        <v>111820</v>
      </c>
      <c r="BK175" s="12">
        <v>0</v>
      </c>
      <c r="BS175" s="12">
        <v>0</v>
      </c>
      <c r="BT175" s="12">
        <v>0</v>
      </c>
      <c r="BU175" s="12">
        <v>111820</v>
      </c>
      <c r="BV175" s="12">
        <v>0</v>
      </c>
      <c r="BW175" s="12" t="s">
        <v>210</v>
      </c>
      <c r="BX175" t="s">
        <v>1232</v>
      </c>
      <c r="BY175" t="s">
        <v>343</v>
      </c>
      <c r="BZ175">
        <v>32</v>
      </c>
      <c r="CA175">
        <v>13</v>
      </c>
      <c r="CB175">
        <v>23</v>
      </c>
      <c r="CC175">
        <v>5</v>
      </c>
      <c r="CH175">
        <v>9</v>
      </c>
      <c r="CI175">
        <v>8</v>
      </c>
      <c r="CJ175">
        <v>9</v>
      </c>
      <c r="CK175">
        <v>11084</v>
      </c>
      <c r="CM175">
        <v>7911</v>
      </c>
      <c r="CO175">
        <v>3173</v>
      </c>
      <c r="CP175">
        <v>4624</v>
      </c>
      <c r="CR175">
        <v>1704</v>
      </c>
      <c r="CT175">
        <v>2920</v>
      </c>
      <c r="DC175">
        <v>0</v>
      </c>
      <c r="DH175" s="13" t="e">
        <v>#DIV/0!</v>
      </c>
      <c r="DM175">
        <v>12</v>
      </c>
      <c r="DN175">
        <v>5</v>
      </c>
      <c r="DO175">
        <v>8</v>
      </c>
      <c r="DP175">
        <v>2</v>
      </c>
      <c r="DR175">
        <v>3</v>
      </c>
      <c r="DT175">
        <v>3</v>
      </c>
      <c r="EB175">
        <v>2</v>
      </c>
      <c r="EC175">
        <v>5</v>
      </c>
      <c r="ED175" t="s">
        <v>308</v>
      </c>
      <c r="EF175">
        <v>3</v>
      </c>
      <c r="EG175">
        <v>3</v>
      </c>
      <c r="EH175">
        <v>0</v>
      </c>
      <c r="EI175" s="13">
        <v>0</v>
      </c>
      <c r="EJ175">
        <v>4624</v>
      </c>
      <c r="EK175" s="16">
        <v>111820</v>
      </c>
      <c r="EL175" s="16">
        <v>24.182525951557093</v>
      </c>
      <c r="EM175">
        <v>0</v>
      </c>
      <c r="EN175" s="16">
        <v>0</v>
      </c>
      <c r="EO175">
        <f>DD175+DE175</f>
        <v>0</v>
      </c>
      <c r="EP175" s="16" t="e">
        <f>EN175/EO175</f>
        <v>#DIV/0!</v>
      </c>
    </row>
    <row r="176" spans="1:146" x14ac:dyDescent="0.25">
      <c r="A176">
        <v>2015</v>
      </c>
      <c r="B176">
        <v>410</v>
      </c>
      <c r="C176" t="s">
        <v>1374</v>
      </c>
      <c r="D176" t="s">
        <v>1387</v>
      </c>
      <c r="E176" t="s">
        <v>372</v>
      </c>
      <c r="F176" t="s">
        <v>1404</v>
      </c>
      <c r="G176" t="s">
        <v>179</v>
      </c>
      <c r="H176">
        <v>539019</v>
      </c>
      <c r="I176" t="s">
        <v>1384</v>
      </c>
      <c r="J176" t="s">
        <v>1379</v>
      </c>
      <c r="K176">
        <v>99166</v>
      </c>
      <c r="L176" t="s">
        <v>489</v>
      </c>
      <c r="N176" t="s">
        <v>151</v>
      </c>
      <c r="P176" t="s">
        <v>152</v>
      </c>
      <c r="Q176" t="s">
        <v>207</v>
      </c>
      <c r="R176" t="s">
        <v>174</v>
      </c>
      <c r="T176" t="s">
        <v>155</v>
      </c>
      <c r="U176" t="s">
        <v>211</v>
      </c>
      <c r="V176" t="s">
        <v>212</v>
      </c>
      <c r="W176" t="s">
        <v>169</v>
      </c>
      <c r="Y176">
        <v>6</v>
      </c>
      <c r="Z176">
        <v>3</v>
      </c>
      <c r="AA176">
        <v>7</v>
      </c>
      <c r="AB176">
        <v>7</v>
      </c>
      <c r="AC176" t="s">
        <v>236</v>
      </c>
      <c r="AD176" t="s">
        <v>236</v>
      </c>
      <c r="AE176" t="s">
        <v>236</v>
      </c>
      <c r="AF176" t="s">
        <v>236</v>
      </c>
      <c r="AG176" t="s">
        <v>236</v>
      </c>
      <c r="AH176" t="s">
        <v>236</v>
      </c>
      <c r="AI176" t="s">
        <v>236</v>
      </c>
      <c r="AJ176">
        <v>13</v>
      </c>
      <c r="AK176" t="s">
        <v>236</v>
      </c>
      <c r="AL176" t="s">
        <v>236</v>
      </c>
      <c r="AM176" t="s">
        <v>236</v>
      </c>
      <c r="AN176" t="s">
        <v>1405</v>
      </c>
      <c r="AO176" t="s">
        <v>1406</v>
      </c>
      <c r="AP176" t="s">
        <v>236</v>
      </c>
      <c r="AQ176" t="s">
        <v>236</v>
      </c>
      <c r="AR176" t="s">
        <v>159</v>
      </c>
      <c r="AS176" t="s">
        <v>152</v>
      </c>
      <c r="AU176" t="s">
        <v>1391</v>
      </c>
      <c r="AV176" s="12">
        <v>0</v>
      </c>
      <c r="AW176" s="12" t="s">
        <v>416</v>
      </c>
      <c r="AX176" s="12" t="s">
        <v>416</v>
      </c>
      <c r="AY176" s="12">
        <v>7601</v>
      </c>
      <c r="AZ176" s="12" t="s">
        <v>416</v>
      </c>
      <c r="BA176" s="12" t="s">
        <v>416</v>
      </c>
      <c r="BB176" s="12">
        <v>0</v>
      </c>
      <c r="BC176" s="12" t="s">
        <v>416</v>
      </c>
      <c r="BD176" s="12" t="s">
        <v>416</v>
      </c>
      <c r="BE176" s="12" t="s">
        <v>416</v>
      </c>
      <c r="BG176" s="12" t="s">
        <v>416</v>
      </c>
      <c r="BH176" s="12" t="s">
        <v>416</v>
      </c>
      <c r="BJ176" s="12">
        <v>7601</v>
      </c>
      <c r="BL176" s="12" t="s">
        <v>416</v>
      </c>
      <c r="BM176" s="12" t="s">
        <v>416</v>
      </c>
      <c r="BN176" s="12" t="s">
        <v>416</v>
      </c>
      <c r="BO176" s="12" t="s">
        <v>416</v>
      </c>
      <c r="BP176" s="12" t="s">
        <v>416</v>
      </c>
      <c r="BR176" s="12" t="s">
        <v>416</v>
      </c>
      <c r="BS176" s="12">
        <v>0</v>
      </c>
      <c r="BT176" s="12">
        <v>0</v>
      </c>
      <c r="BU176" s="12">
        <v>7601</v>
      </c>
      <c r="BW176" s="12" t="s">
        <v>210</v>
      </c>
      <c r="BX176" t="s">
        <v>1404</v>
      </c>
      <c r="BY176" t="s">
        <v>141</v>
      </c>
      <c r="BZ176">
        <v>15</v>
      </c>
      <c r="CA176">
        <v>5</v>
      </c>
      <c r="CB176">
        <v>12</v>
      </c>
      <c r="CC176">
        <v>2</v>
      </c>
      <c r="CH176">
        <v>3</v>
      </c>
      <c r="CI176">
        <v>3</v>
      </c>
      <c r="CJ176">
        <v>3</v>
      </c>
      <c r="CK176">
        <v>2730</v>
      </c>
      <c r="CM176">
        <v>2184</v>
      </c>
      <c r="CO176">
        <v>546</v>
      </c>
      <c r="CP176">
        <v>910</v>
      </c>
      <c r="CR176">
        <v>364</v>
      </c>
      <c r="CT176">
        <v>546</v>
      </c>
      <c r="CU176">
        <v>13</v>
      </c>
      <c r="CV176">
        <v>4</v>
      </c>
      <c r="DC176">
        <v>0</v>
      </c>
      <c r="DF176">
        <v>4</v>
      </c>
      <c r="DH176" s="13">
        <v>0</v>
      </c>
      <c r="DI176">
        <v>5222</v>
      </c>
      <c r="DJ176">
        <v>728</v>
      </c>
      <c r="EG176">
        <v>4</v>
      </c>
      <c r="EH176">
        <v>0</v>
      </c>
      <c r="EI176" s="13">
        <v>0</v>
      </c>
      <c r="EJ176">
        <v>910</v>
      </c>
      <c r="EK176" s="16">
        <v>7601</v>
      </c>
      <c r="EL176" s="16">
        <v>8.3527472527472533</v>
      </c>
      <c r="EM176">
        <v>0</v>
      </c>
      <c r="EN176" s="16">
        <v>0</v>
      </c>
      <c r="EO176">
        <f>DD176+DE176</f>
        <v>0</v>
      </c>
      <c r="EP176" s="16" t="e">
        <f>EN176/EO176</f>
        <v>#DIV/0!</v>
      </c>
    </row>
    <row r="177" spans="1:146" x14ac:dyDescent="0.25">
      <c r="A177">
        <v>2015</v>
      </c>
      <c r="B177">
        <v>1954</v>
      </c>
      <c r="C177" t="s">
        <v>1374</v>
      </c>
      <c r="D177" t="s">
        <v>1381</v>
      </c>
      <c r="E177" t="s">
        <v>1382</v>
      </c>
      <c r="F177" t="s">
        <v>1383</v>
      </c>
      <c r="G177" t="s">
        <v>532</v>
      </c>
      <c r="H177">
        <v>539019</v>
      </c>
      <c r="I177" t="s">
        <v>1384</v>
      </c>
      <c r="J177" t="s">
        <v>1379</v>
      </c>
      <c r="K177">
        <v>99166</v>
      </c>
      <c r="L177" t="s">
        <v>489</v>
      </c>
      <c r="N177" t="s">
        <v>151</v>
      </c>
      <c r="P177" t="s">
        <v>152</v>
      </c>
      <c r="Q177" t="s">
        <v>207</v>
      </c>
      <c r="R177" t="s">
        <v>154</v>
      </c>
      <c r="T177" t="s">
        <v>155</v>
      </c>
      <c r="U177" t="s">
        <v>156</v>
      </c>
      <c r="V177" t="s">
        <v>157</v>
      </c>
      <c r="W177" t="s">
        <v>169</v>
      </c>
      <c r="Y177">
        <v>0</v>
      </c>
      <c r="Z177">
        <v>0</v>
      </c>
      <c r="AA177">
        <v>3</v>
      </c>
      <c r="AB177">
        <v>2</v>
      </c>
      <c r="AJ177">
        <v>3</v>
      </c>
      <c r="AR177" t="s">
        <v>159</v>
      </c>
      <c r="BB177" s="12">
        <v>2008</v>
      </c>
      <c r="BJ177" s="12">
        <v>2008</v>
      </c>
      <c r="BK177" s="12">
        <v>2008</v>
      </c>
      <c r="BS177" s="12">
        <v>0</v>
      </c>
      <c r="BT177" s="12">
        <v>0</v>
      </c>
      <c r="BU177" s="12">
        <v>2008</v>
      </c>
      <c r="BV177" s="12">
        <v>2008</v>
      </c>
      <c r="BW177" s="12"/>
      <c r="BX177" t="s">
        <v>1383</v>
      </c>
      <c r="BY177" t="s">
        <v>157</v>
      </c>
      <c r="BZ177">
        <v>6</v>
      </c>
      <c r="CA177">
        <v>1</v>
      </c>
      <c r="CB177">
        <v>6</v>
      </c>
      <c r="CC177">
        <v>1</v>
      </c>
      <c r="CJ177">
        <v>0</v>
      </c>
      <c r="CK177">
        <v>144</v>
      </c>
      <c r="CM177">
        <v>144</v>
      </c>
      <c r="CP177">
        <v>24</v>
      </c>
      <c r="CR177">
        <v>24</v>
      </c>
      <c r="CU177">
        <v>6</v>
      </c>
      <c r="CV177">
        <v>1</v>
      </c>
      <c r="DC177">
        <v>0</v>
      </c>
      <c r="DD177">
        <v>1</v>
      </c>
      <c r="DH177" s="13">
        <v>1</v>
      </c>
      <c r="DI177">
        <v>24</v>
      </c>
      <c r="DJ177">
        <v>24</v>
      </c>
      <c r="DK177">
        <v>24</v>
      </c>
      <c r="DL177">
        <v>24</v>
      </c>
      <c r="DM177">
        <v>6</v>
      </c>
      <c r="DN177">
        <v>1</v>
      </c>
      <c r="DO177">
        <v>6</v>
      </c>
      <c r="DP177">
        <v>1</v>
      </c>
      <c r="DY177">
        <v>1</v>
      </c>
      <c r="EI177" s="13"/>
      <c r="EJ177">
        <v>24</v>
      </c>
      <c r="EK177" s="16">
        <v>2008</v>
      </c>
      <c r="EL177" s="16">
        <v>83.666666666666671</v>
      </c>
      <c r="EM177">
        <v>24</v>
      </c>
      <c r="EN177" s="16">
        <v>2008</v>
      </c>
      <c r="EO177">
        <f>DD177+DE177</f>
        <v>1</v>
      </c>
      <c r="EP177" s="16">
        <f>EN177/EO177</f>
        <v>2008</v>
      </c>
    </row>
    <row r="178" spans="1:146" x14ac:dyDescent="0.25">
      <c r="A178">
        <v>2015</v>
      </c>
      <c r="B178">
        <v>1959</v>
      </c>
      <c r="C178" t="s">
        <v>1374</v>
      </c>
      <c r="D178" t="s">
        <v>1381</v>
      </c>
      <c r="E178" t="s">
        <v>1385</v>
      </c>
      <c r="F178" t="s">
        <v>1386</v>
      </c>
      <c r="G178" t="s">
        <v>532</v>
      </c>
      <c r="H178">
        <v>539019</v>
      </c>
      <c r="I178" t="s">
        <v>1384</v>
      </c>
      <c r="J178" t="s">
        <v>1379</v>
      </c>
      <c r="K178">
        <v>99166</v>
      </c>
      <c r="L178" t="s">
        <v>489</v>
      </c>
      <c r="N178" t="s">
        <v>151</v>
      </c>
      <c r="P178" t="s">
        <v>152</v>
      </c>
      <c r="Q178" t="s">
        <v>207</v>
      </c>
      <c r="R178" t="s">
        <v>154</v>
      </c>
      <c r="T178" t="s">
        <v>155</v>
      </c>
      <c r="U178" t="s">
        <v>211</v>
      </c>
      <c r="V178" t="s">
        <v>212</v>
      </c>
      <c r="W178" t="s">
        <v>169</v>
      </c>
      <c r="Y178">
        <v>4</v>
      </c>
      <c r="Z178">
        <v>1</v>
      </c>
      <c r="AA178">
        <v>0</v>
      </c>
      <c r="AB178">
        <v>0</v>
      </c>
      <c r="AJ178">
        <v>4</v>
      </c>
      <c r="AR178" t="s">
        <v>159</v>
      </c>
      <c r="BB178" s="12">
        <v>2663</v>
      </c>
      <c r="BJ178" s="12">
        <v>2663</v>
      </c>
      <c r="BK178" s="12">
        <v>2663</v>
      </c>
      <c r="BS178" s="12">
        <v>0</v>
      </c>
      <c r="BT178" s="12">
        <v>0</v>
      </c>
      <c r="BU178" s="12">
        <v>2663</v>
      </c>
      <c r="BV178" s="12">
        <v>2663</v>
      </c>
      <c r="BW178" s="12"/>
      <c r="BX178" t="s">
        <v>1386</v>
      </c>
      <c r="BY178" t="s">
        <v>141</v>
      </c>
      <c r="BZ178">
        <v>5</v>
      </c>
      <c r="CA178">
        <v>3</v>
      </c>
      <c r="CH178">
        <v>5</v>
      </c>
      <c r="CI178">
        <v>3</v>
      </c>
      <c r="CJ178">
        <v>5</v>
      </c>
      <c r="CK178">
        <v>91</v>
      </c>
      <c r="CO178">
        <v>91</v>
      </c>
      <c r="CP178">
        <v>67</v>
      </c>
      <c r="CT178">
        <v>67</v>
      </c>
      <c r="CU178">
        <v>5</v>
      </c>
      <c r="CV178">
        <v>3</v>
      </c>
      <c r="DC178">
        <v>0</v>
      </c>
      <c r="DD178">
        <v>3</v>
      </c>
      <c r="DH178" s="13">
        <v>1</v>
      </c>
      <c r="DI178">
        <v>67</v>
      </c>
      <c r="DJ178">
        <v>67</v>
      </c>
      <c r="DK178">
        <v>67</v>
      </c>
      <c r="DL178">
        <v>67</v>
      </c>
      <c r="DM178">
        <v>5</v>
      </c>
      <c r="DN178">
        <v>3</v>
      </c>
      <c r="DR178">
        <v>3</v>
      </c>
      <c r="DT178">
        <v>1</v>
      </c>
      <c r="EA178">
        <v>1</v>
      </c>
      <c r="EB178">
        <v>1</v>
      </c>
      <c r="EI178" s="13"/>
      <c r="EJ178">
        <v>67</v>
      </c>
      <c r="EK178" s="16">
        <v>2663</v>
      </c>
      <c r="EL178" s="16">
        <v>39.746268656716417</v>
      </c>
      <c r="EM178">
        <v>67</v>
      </c>
      <c r="EN178" s="16">
        <v>2663</v>
      </c>
      <c r="EO178">
        <f>DD178+DE178</f>
        <v>3</v>
      </c>
      <c r="EP178" s="16">
        <f>EN178/EO178</f>
        <v>887.66666666666663</v>
      </c>
    </row>
    <row r="179" spans="1:146" x14ac:dyDescent="0.25">
      <c r="A179">
        <v>2015</v>
      </c>
      <c r="B179">
        <v>401</v>
      </c>
      <c r="C179" t="s">
        <v>1374</v>
      </c>
      <c r="D179" t="s">
        <v>1375</v>
      </c>
      <c r="E179" t="s">
        <v>172</v>
      </c>
      <c r="F179" t="s">
        <v>1397</v>
      </c>
      <c r="G179" t="s">
        <v>145</v>
      </c>
      <c r="H179">
        <v>539019</v>
      </c>
      <c r="I179" t="s">
        <v>1378</v>
      </c>
      <c r="J179" t="s">
        <v>1379</v>
      </c>
      <c r="K179">
        <v>99166</v>
      </c>
      <c r="L179" t="s">
        <v>196</v>
      </c>
      <c r="N179" t="s">
        <v>151</v>
      </c>
      <c r="P179" t="s">
        <v>152</v>
      </c>
      <c r="Q179" t="s">
        <v>153</v>
      </c>
      <c r="R179" t="s">
        <v>174</v>
      </c>
      <c r="T179" t="s">
        <v>155</v>
      </c>
      <c r="U179" t="s">
        <v>211</v>
      </c>
      <c r="V179" t="s">
        <v>212</v>
      </c>
      <c r="W179" t="s">
        <v>175</v>
      </c>
      <c r="AJ179">
        <v>0</v>
      </c>
      <c r="BC179" s="12">
        <v>16163.71</v>
      </c>
      <c r="BJ179" s="12">
        <v>16163.71</v>
      </c>
      <c r="BK179" s="12">
        <v>0</v>
      </c>
      <c r="BS179" s="12">
        <v>0</v>
      </c>
      <c r="BT179" s="12">
        <v>0</v>
      </c>
      <c r="BU179" s="12">
        <v>16163.71</v>
      </c>
      <c r="BV179" s="12">
        <v>0</v>
      </c>
      <c r="BW179" s="12"/>
      <c r="BX179" t="s">
        <v>1397</v>
      </c>
      <c r="BY179" t="s">
        <v>141</v>
      </c>
      <c r="BZ179">
        <v>4</v>
      </c>
      <c r="CA179">
        <v>4</v>
      </c>
      <c r="CH179">
        <v>4</v>
      </c>
      <c r="CI179">
        <v>4</v>
      </c>
      <c r="CJ179">
        <v>4</v>
      </c>
      <c r="CK179">
        <v>419</v>
      </c>
      <c r="CO179">
        <v>419</v>
      </c>
      <c r="CP179">
        <v>419</v>
      </c>
      <c r="CT179">
        <v>419</v>
      </c>
      <c r="CU179">
        <v>5</v>
      </c>
      <c r="CV179">
        <v>5</v>
      </c>
      <c r="CZ179">
        <v>2</v>
      </c>
      <c r="DC179">
        <v>0</v>
      </c>
      <c r="DF179">
        <v>3</v>
      </c>
      <c r="DH179" s="13">
        <v>0</v>
      </c>
      <c r="DI179">
        <v>1318</v>
      </c>
      <c r="DJ179">
        <v>636</v>
      </c>
      <c r="DM179">
        <v>3</v>
      </c>
      <c r="DN179">
        <v>3</v>
      </c>
      <c r="DR179">
        <v>3</v>
      </c>
      <c r="DT179">
        <v>1</v>
      </c>
      <c r="DV179">
        <v>2</v>
      </c>
      <c r="EC179">
        <v>1</v>
      </c>
      <c r="EF179">
        <v>1</v>
      </c>
      <c r="EI179" s="13"/>
      <c r="EJ179">
        <v>419</v>
      </c>
      <c r="EK179" s="16">
        <v>16163.71</v>
      </c>
      <c r="EL179" s="16">
        <v>38.576873508353216</v>
      </c>
      <c r="EM179">
        <v>0</v>
      </c>
      <c r="EN179" s="16">
        <v>0</v>
      </c>
      <c r="EO179">
        <f>DD179+DE179</f>
        <v>0</v>
      </c>
      <c r="EP179" s="16" t="e">
        <f>EN179/EO179</f>
        <v>#DIV/0!</v>
      </c>
    </row>
    <row r="180" spans="1:146" x14ac:dyDescent="0.25">
      <c r="A180">
        <v>2015</v>
      </c>
      <c r="B180">
        <v>1966</v>
      </c>
      <c r="C180" t="s">
        <v>1374</v>
      </c>
      <c r="D180" t="s">
        <v>1381</v>
      </c>
      <c r="E180" t="s">
        <v>1399</v>
      </c>
      <c r="F180" t="s">
        <v>1400</v>
      </c>
      <c r="G180" t="s">
        <v>532</v>
      </c>
      <c r="H180">
        <v>539019</v>
      </c>
      <c r="I180" t="s">
        <v>1384</v>
      </c>
      <c r="J180" t="s">
        <v>1379</v>
      </c>
      <c r="K180">
        <v>99166</v>
      </c>
      <c r="L180" t="s">
        <v>489</v>
      </c>
      <c r="N180" t="s">
        <v>151</v>
      </c>
      <c r="P180" t="s">
        <v>210</v>
      </c>
      <c r="Q180" t="s">
        <v>153</v>
      </c>
      <c r="R180" t="s">
        <v>174</v>
      </c>
      <c r="T180" t="s">
        <v>155</v>
      </c>
      <c r="U180" t="s">
        <v>156</v>
      </c>
      <c r="V180" t="s">
        <v>157</v>
      </c>
      <c r="W180" t="s">
        <v>175</v>
      </c>
      <c r="Y180">
        <v>0</v>
      </c>
      <c r="Z180">
        <v>0</v>
      </c>
      <c r="AA180">
        <v>2</v>
      </c>
      <c r="AB180">
        <v>2</v>
      </c>
      <c r="AJ180">
        <v>2</v>
      </c>
      <c r="AR180" t="s">
        <v>159</v>
      </c>
      <c r="BC180" s="12">
        <v>1620</v>
      </c>
      <c r="BJ180" s="12">
        <v>1620</v>
      </c>
      <c r="BK180" s="12">
        <v>0</v>
      </c>
      <c r="BS180" s="12">
        <v>0</v>
      </c>
      <c r="BT180" s="12">
        <v>0</v>
      </c>
      <c r="BU180" s="12">
        <v>1620</v>
      </c>
      <c r="BV180" s="12">
        <v>0</v>
      </c>
      <c r="BW180" s="12"/>
      <c r="BX180" t="s">
        <v>1400</v>
      </c>
      <c r="BY180" t="s">
        <v>157</v>
      </c>
      <c r="BZ180">
        <v>4</v>
      </c>
      <c r="CA180">
        <v>4</v>
      </c>
      <c r="CH180">
        <v>4</v>
      </c>
      <c r="CI180">
        <v>4</v>
      </c>
      <c r="CJ180">
        <v>4</v>
      </c>
      <c r="CK180">
        <v>891</v>
      </c>
      <c r="CO180">
        <v>891</v>
      </c>
      <c r="CP180">
        <v>891</v>
      </c>
      <c r="CT180">
        <v>891</v>
      </c>
      <c r="CU180">
        <v>2</v>
      </c>
      <c r="CV180">
        <v>2</v>
      </c>
      <c r="CZ180">
        <v>1</v>
      </c>
      <c r="DC180">
        <v>0</v>
      </c>
      <c r="DF180">
        <v>1</v>
      </c>
      <c r="DH180" s="13">
        <v>0</v>
      </c>
      <c r="DI180">
        <v>576</v>
      </c>
      <c r="DJ180">
        <v>554</v>
      </c>
      <c r="DM180">
        <v>3</v>
      </c>
      <c r="DN180">
        <v>3</v>
      </c>
      <c r="DR180">
        <v>3</v>
      </c>
      <c r="DV180">
        <v>1</v>
      </c>
      <c r="DY180">
        <v>1</v>
      </c>
      <c r="EB180">
        <v>1</v>
      </c>
      <c r="EI180" s="13"/>
      <c r="EJ180">
        <v>891</v>
      </c>
      <c r="EK180" s="16">
        <v>1620</v>
      </c>
      <c r="EL180" s="16">
        <v>1.8181818181818181</v>
      </c>
      <c r="EM180">
        <v>0</v>
      </c>
      <c r="EN180" s="16">
        <v>0</v>
      </c>
      <c r="EO180">
        <f>DD180+DE180</f>
        <v>0</v>
      </c>
      <c r="EP180" s="16" t="e">
        <f>EN180/EO180</f>
        <v>#DIV/0!</v>
      </c>
    </row>
    <row r="181" spans="1:146" x14ac:dyDescent="0.25">
      <c r="A181">
        <v>2015</v>
      </c>
      <c r="B181">
        <v>413</v>
      </c>
      <c r="C181" t="s">
        <v>1374</v>
      </c>
      <c r="D181" t="s">
        <v>1375</v>
      </c>
      <c r="E181" t="s">
        <v>219</v>
      </c>
      <c r="F181" t="s">
        <v>1408</v>
      </c>
      <c r="G181" t="s">
        <v>145</v>
      </c>
      <c r="H181">
        <v>539019</v>
      </c>
      <c r="I181" t="s">
        <v>1378</v>
      </c>
      <c r="J181" t="s">
        <v>1379</v>
      </c>
      <c r="K181">
        <v>99166</v>
      </c>
      <c r="L181" t="s">
        <v>196</v>
      </c>
      <c r="N181" t="s">
        <v>151</v>
      </c>
      <c r="P181" t="s">
        <v>152</v>
      </c>
      <c r="Q181" t="s">
        <v>166</v>
      </c>
      <c r="R181" t="s">
        <v>187</v>
      </c>
      <c r="T181" t="s">
        <v>168</v>
      </c>
      <c r="U181" t="s">
        <v>211</v>
      </c>
      <c r="V181" t="s">
        <v>212</v>
      </c>
      <c r="W181" t="s">
        <v>158</v>
      </c>
      <c r="AJ181">
        <v>0</v>
      </c>
      <c r="BB181" s="12">
        <v>13203.84</v>
      </c>
      <c r="BJ181" s="12">
        <v>13203.84</v>
      </c>
      <c r="BK181" s="12">
        <v>13203.84</v>
      </c>
      <c r="BS181" s="12">
        <v>0</v>
      </c>
      <c r="BT181" s="12">
        <v>0</v>
      </c>
      <c r="BU181" s="12">
        <v>13203.84</v>
      </c>
      <c r="BV181" s="12">
        <v>13203.84</v>
      </c>
      <c r="BW181" s="12"/>
      <c r="BX181" t="s">
        <v>1408</v>
      </c>
      <c r="BY181" t="s">
        <v>141</v>
      </c>
      <c r="BZ181">
        <v>22</v>
      </c>
      <c r="CA181">
        <v>8</v>
      </c>
      <c r="CB181">
        <v>19</v>
      </c>
      <c r="CC181">
        <v>5</v>
      </c>
      <c r="CF181">
        <v>1</v>
      </c>
      <c r="CG181">
        <v>1</v>
      </c>
      <c r="CH181">
        <v>2</v>
      </c>
      <c r="CI181">
        <v>2</v>
      </c>
      <c r="CJ181">
        <v>3</v>
      </c>
      <c r="CK181">
        <v>2361</v>
      </c>
      <c r="CM181">
        <v>2117</v>
      </c>
      <c r="CN181">
        <v>19</v>
      </c>
      <c r="CO181">
        <v>225</v>
      </c>
      <c r="CP181">
        <v>891</v>
      </c>
      <c r="CR181">
        <v>647</v>
      </c>
      <c r="CS181">
        <v>19</v>
      </c>
      <c r="CT181">
        <v>225</v>
      </c>
      <c r="CU181">
        <v>20</v>
      </c>
      <c r="CV181">
        <v>8</v>
      </c>
      <c r="DC181">
        <v>0</v>
      </c>
      <c r="DD181">
        <v>4</v>
      </c>
      <c r="DF181">
        <v>4</v>
      </c>
      <c r="DH181" s="13">
        <v>0.5</v>
      </c>
      <c r="DI181">
        <v>1809</v>
      </c>
      <c r="DJ181">
        <v>891</v>
      </c>
      <c r="DK181">
        <v>178</v>
      </c>
      <c r="DL181">
        <v>85</v>
      </c>
      <c r="DM181">
        <v>5</v>
      </c>
      <c r="DN181">
        <v>2</v>
      </c>
      <c r="DO181">
        <v>4</v>
      </c>
      <c r="DP181">
        <v>1</v>
      </c>
      <c r="DQ181">
        <v>1</v>
      </c>
      <c r="DT181">
        <v>1</v>
      </c>
      <c r="DV181">
        <v>1</v>
      </c>
      <c r="EG181">
        <v>13</v>
      </c>
      <c r="EH181">
        <v>0</v>
      </c>
      <c r="EI181" s="13">
        <v>0</v>
      </c>
      <c r="EJ181">
        <v>891</v>
      </c>
      <c r="EK181" s="16">
        <v>13203.84</v>
      </c>
      <c r="EL181" s="16">
        <v>14.81912457912458</v>
      </c>
      <c r="EM181">
        <v>178</v>
      </c>
      <c r="EN181" s="16">
        <v>2637.8041750841753</v>
      </c>
      <c r="EO181">
        <f>DD181+DE181</f>
        <v>4</v>
      </c>
      <c r="EP181" s="16">
        <f>EN181/EO181</f>
        <v>659.45104377104383</v>
      </c>
    </row>
    <row r="182" spans="1:146" x14ac:dyDescent="0.25">
      <c r="A182">
        <v>2015</v>
      </c>
      <c r="B182">
        <v>406</v>
      </c>
      <c r="C182" t="s">
        <v>1374</v>
      </c>
      <c r="D182" t="s">
        <v>1375</v>
      </c>
      <c r="E182" t="s">
        <v>764</v>
      </c>
      <c r="F182" t="s">
        <v>1409</v>
      </c>
      <c r="G182" t="s">
        <v>145</v>
      </c>
      <c r="H182">
        <v>539019</v>
      </c>
      <c r="I182" t="s">
        <v>1378</v>
      </c>
      <c r="J182" t="s">
        <v>1379</v>
      </c>
      <c r="K182">
        <v>99166</v>
      </c>
      <c r="L182" t="s">
        <v>196</v>
      </c>
      <c r="N182" t="s">
        <v>247</v>
      </c>
      <c r="O182" t="s">
        <v>198</v>
      </c>
      <c r="P182" t="s">
        <v>152</v>
      </c>
      <c r="Q182" t="s">
        <v>207</v>
      </c>
      <c r="R182" t="s">
        <v>187</v>
      </c>
      <c r="S182" t="s">
        <v>152</v>
      </c>
      <c r="T182" t="s">
        <v>168</v>
      </c>
      <c r="U182" t="s">
        <v>211</v>
      </c>
      <c r="V182" t="s">
        <v>161</v>
      </c>
      <c r="W182" t="s">
        <v>333</v>
      </c>
      <c r="X182" t="s">
        <v>201</v>
      </c>
      <c r="Y182">
        <v>11</v>
      </c>
      <c r="Z182">
        <v>3</v>
      </c>
      <c r="AA182">
        <v>7</v>
      </c>
      <c r="AB182">
        <v>7</v>
      </c>
      <c r="AJ182">
        <v>18</v>
      </c>
      <c r="AP182" t="s">
        <v>972</v>
      </c>
      <c r="AS182" t="s">
        <v>152</v>
      </c>
      <c r="BB182" s="12">
        <v>3757.77</v>
      </c>
      <c r="BJ182" s="12">
        <v>3757.77</v>
      </c>
      <c r="BK182" s="12">
        <v>3757.77</v>
      </c>
      <c r="BS182" s="12">
        <v>0</v>
      </c>
      <c r="BT182" s="12">
        <v>0</v>
      </c>
      <c r="BU182" s="12">
        <v>3757.77</v>
      </c>
      <c r="BV182" s="12">
        <v>3757.77</v>
      </c>
      <c r="BW182" s="12"/>
      <c r="BX182" t="s">
        <v>1409</v>
      </c>
      <c r="BY182" t="s">
        <v>161</v>
      </c>
      <c r="BZ182">
        <v>26</v>
      </c>
      <c r="CA182">
        <v>20</v>
      </c>
      <c r="CB182">
        <v>9</v>
      </c>
      <c r="CC182">
        <v>4</v>
      </c>
      <c r="CF182">
        <v>3</v>
      </c>
      <c r="CG182">
        <v>3</v>
      </c>
      <c r="CH182">
        <v>14</v>
      </c>
      <c r="CI182">
        <v>13</v>
      </c>
      <c r="CJ182">
        <v>17</v>
      </c>
      <c r="CK182">
        <v>2723</v>
      </c>
      <c r="CM182">
        <v>1290</v>
      </c>
      <c r="CN182">
        <v>61</v>
      </c>
      <c r="CO182">
        <v>1372</v>
      </c>
      <c r="CP182">
        <v>1862</v>
      </c>
      <c r="CR182">
        <v>440</v>
      </c>
      <c r="CS182">
        <v>61</v>
      </c>
      <c r="CT182">
        <v>1361</v>
      </c>
      <c r="CU182">
        <v>25</v>
      </c>
      <c r="CV182">
        <v>19</v>
      </c>
      <c r="CZ182">
        <v>4</v>
      </c>
      <c r="DB182">
        <v>2</v>
      </c>
      <c r="DC182">
        <v>2</v>
      </c>
      <c r="DD182">
        <v>1</v>
      </c>
      <c r="DE182">
        <v>2</v>
      </c>
      <c r="DF182">
        <v>9</v>
      </c>
      <c r="DG182">
        <v>1</v>
      </c>
      <c r="DH182" s="13">
        <v>0.15789473684210525</v>
      </c>
      <c r="DI182">
        <v>1992</v>
      </c>
      <c r="DJ182">
        <v>1840</v>
      </c>
      <c r="DK182">
        <v>197</v>
      </c>
      <c r="DL182">
        <v>197</v>
      </c>
      <c r="DM182">
        <v>22</v>
      </c>
      <c r="DN182">
        <v>16</v>
      </c>
      <c r="DO182">
        <v>9</v>
      </c>
      <c r="DP182">
        <v>4</v>
      </c>
      <c r="DQ182">
        <v>3</v>
      </c>
      <c r="DR182">
        <v>9</v>
      </c>
      <c r="DT182">
        <v>1</v>
      </c>
      <c r="DV182">
        <v>5</v>
      </c>
      <c r="DX182">
        <v>2</v>
      </c>
      <c r="DY182">
        <v>1</v>
      </c>
      <c r="EA182">
        <v>4</v>
      </c>
      <c r="EB182">
        <v>3</v>
      </c>
      <c r="EG182">
        <v>5</v>
      </c>
      <c r="EH182">
        <v>1</v>
      </c>
      <c r="EI182" s="13">
        <v>0.2</v>
      </c>
      <c r="EJ182">
        <v>1862</v>
      </c>
      <c r="EK182" s="16">
        <v>3757.77</v>
      </c>
      <c r="EL182" s="16">
        <v>2.0181364124597208</v>
      </c>
      <c r="EM182">
        <v>197</v>
      </c>
      <c r="EN182" s="16">
        <v>397.57287325456497</v>
      </c>
      <c r="EO182">
        <f>DD182+DE182</f>
        <v>3</v>
      </c>
      <c r="EP182" s="16">
        <f>EN182/EO182</f>
        <v>132.52429108485498</v>
      </c>
    </row>
    <row r="183" spans="1:146" x14ac:dyDescent="0.25">
      <c r="A183">
        <v>2015</v>
      </c>
      <c r="B183">
        <v>415</v>
      </c>
      <c r="C183" t="s">
        <v>1412</v>
      </c>
      <c r="D183" t="s">
        <v>1413</v>
      </c>
      <c r="E183" t="s">
        <v>1414</v>
      </c>
      <c r="F183" t="s">
        <v>1415</v>
      </c>
      <c r="G183" t="s">
        <v>145</v>
      </c>
      <c r="H183">
        <v>539025</v>
      </c>
      <c r="I183" t="s">
        <v>1416</v>
      </c>
      <c r="J183" t="s">
        <v>1417</v>
      </c>
      <c r="K183">
        <v>98837</v>
      </c>
      <c r="L183" t="s">
        <v>163</v>
      </c>
      <c r="N183" t="s">
        <v>164</v>
      </c>
      <c r="O183" t="s">
        <v>198</v>
      </c>
      <c r="P183" t="s">
        <v>152</v>
      </c>
      <c r="Q183" t="s">
        <v>199</v>
      </c>
      <c r="R183" t="s">
        <v>154</v>
      </c>
      <c r="S183" t="s">
        <v>210</v>
      </c>
      <c r="T183" t="s">
        <v>168</v>
      </c>
      <c r="V183" t="s">
        <v>343</v>
      </c>
      <c r="W183" t="s">
        <v>169</v>
      </c>
      <c r="Y183">
        <v>12</v>
      </c>
      <c r="Z183">
        <v>6</v>
      </c>
      <c r="AA183">
        <v>6</v>
      </c>
      <c r="AB183">
        <v>6</v>
      </c>
      <c r="AJ183">
        <v>18</v>
      </c>
      <c r="AR183" t="s">
        <v>210</v>
      </c>
      <c r="AS183" t="s">
        <v>152</v>
      </c>
      <c r="BB183" s="12">
        <v>22795</v>
      </c>
      <c r="BF183" s="12">
        <v>19957</v>
      </c>
      <c r="BJ183" s="12">
        <v>42752</v>
      </c>
      <c r="BK183" s="12">
        <v>22795</v>
      </c>
      <c r="BS183" s="12">
        <v>0</v>
      </c>
      <c r="BT183" s="12">
        <v>0</v>
      </c>
      <c r="BU183" s="12">
        <v>42752</v>
      </c>
      <c r="BV183" s="12">
        <v>22795</v>
      </c>
      <c r="BW183" s="12"/>
      <c r="BX183" t="s">
        <v>1415</v>
      </c>
      <c r="BY183" t="s">
        <v>343</v>
      </c>
      <c r="BZ183">
        <v>25</v>
      </c>
      <c r="CA183">
        <v>17</v>
      </c>
      <c r="CB183">
        <v>13</v>
      </c>
      <c r="CC183">
        <v>5</v>
      </c>
      <c r="CF183">
        <v>2</v>
      </c>
      <c r="CG183">
        <v>2</v>
      </c>
      <c r="CH183">
        <v>10</v>
      </c>
      <c r="CI183">
        <v>10</v>
      </c>
      <c r="CJ183">
        <v>12</v>
      </c>
      <c r="CK183">
        <v>3590</v>
      </c>
      <c r="CM183">
        <v>1771</v>
      </c>
      <c r="CN183">
        <v>295</v>
      </c>
      <c r="CO183">
        <v>1524</v>
      </c>
      <c r="CP183">
        <v>2519</v>
      </c>
      <c r="CR183">
        <v>700</v>
      </c>
      <c r="CS183">
        <v>295</v>
      </c>
      <c r="CT183">
        <v>1524</v>
      </c>
      <c r="CU183">
        <v>17</v>
      </c>
      <c r="CV183">
        <v>12</v>
      </c>
      <c r="CZ183">
        <v>3</v>
      </c>
      <c r="DC183">
        <v>0</v>
      </c>
      <c r="DD183">
        <v>4</v>
      </c>
      <c r="DF183">
        <v>5</v>
      </c>
      <c r="DH183" s="13">
        <v>0.33333333333333331</v>
      </c>
      <c r="DI183">
        <v>2341</v>
      </c>
      <c r="DJ183">
        <v>1494</v>
      </c>
      <c r="DK183">
        <v>806</v>
      </c>
      <c r="DL183">
        <v>684</v>
      </c>
      <c r="DM183">
        <v>1</v>
      </c>
      <c r="DN183">
        <v>1</v>
      </c>
      <c r="DR183">
        <v>1</v>
      </c>
      <c r="DV183">
        <v>1</v>
      </c>
      <c r="EG183">
        <v>2</v>
      </c>
      <c r="EH183">
        <v>0</v>
      </c>
      <c r="EI183" s="13">
        <v>0</v>
      </c>
      <c r="EJ183">
        <v>2519</v>
      </c>
      <c r="EK183" s="16">
        <v>42752</v>
      </c>
      <c r="EL183" s="16">
        <v>16.971814211988885</v>
      </c>
      <c r="EM183">
        <v>806</v>
      </c>
      <c r="EN183" s="16">
        <v>13679.282254863041</v>
      </c>
      <c r="EO183">
        <f>DD183+DE183</f>
        <v>4</v>
      </c>
      <c r="EP183" s="16">
        <f>EN183/EO183</f>
        <v>3419.8205637157603</v>
      </c>
    </row>
    <row r="184" spans="1:146" x14ac:dyDescent="0.25">
      <c r="A184">
        <v>2015</v>
      </c>
      <c r="B184">
        <v>424</v>
      </c>
      <c r="C184" t="s">
        <v>1412</v>
      </c>
      <c r="D184" t="s">
        <v>1413</v>
      </c>
      <c r="E184" t="s">
        <v>1248</v>
      </c>
      <c r="F184" t="s">
        <v>1424</v>
      </c>
      <c r="G184" t="s">
        <v>145</v>
      </c>
      <c r="H184">
        <v>539025</v>
      </c>
      <c r="I184" t="s">
        <v>1425</v>
      </c>
      <c r="J184" t="s">
        <v>1417</v>
      </c>
      <c r="K184">
        <v>98837</v>
      </c>
      <c r="L184" t="s">
        <v>163</v>
      </c>
      <c r="N184" t="s">
        <v>151</v>
      </c>
      <c r="P184" t="s">
        <v>152</v>
      </c>
      <c r="Q184" t="s">
        <v>153</v>
      </c>
      <c r="R184" t="s">
        <v>154</v>
      </c>
      <c r="T184" t="s">
        <v>155</v>
      </c>
      <c r="U184" t="s">
        <v>156</v>
      </c>
      <c r="V184" t="s">
        <v>157</v>
      </c>
      <c r="W184" t="s">
        <v>169</v>
      </c>
      <c r="Y184">
        <v>0</v>
      </c>
      <c r="Z184">
        <v>0</v>
      </c>
      <c r="AA184">
        <v>3</v>
      </c>
      <c r="AB184">
        <v>2</v>
      </c>
      <c r="AJ184">
        <v>3</v>
      </c>
      <c r="AR184" t="s">
        <v>210</v>
      </c>
      <c r="AS184" t="s">
        <v>152</v>
      </c>
      <c r="BB184" s="12">
        <v>79895</v>
      </c>
      <c r="BJ184" s="12">
        <v>79895</v>
      </c>
      <c r="BK184" s="12">
        <v>79895</v>
      </c>
      <c r="BS184" s="12">
        <v>0</v>
      </c>
      <c r="BT184" s="12">
        <v>0</v>
      </c>
      <c r="BU184" s="12">
        <v>79895</v>
      </c>
      <c r="BV184" s="12">
        <v>79895</v>
      </c>
      <c r="BW184" s="12"/>
      <c r="BX184" t="s">
        <v>1424</v>
      </c>
      <c r="BY184" t="s">
        <v>157</v>
      </c>
      <c r="BZ184">
        <v>142</v>
      </c>
      <c r="CA184">
        <v>55</v>
      </c>
      <c r="CB184">
        <v>119</v>
      </c>
      <c r="CC184">
        <v>33</v>
      </c>
      <c r="CF184">
        <v>1</v>
      </c>
      <c r="CG184">
        <v>1</v>
      </c>
      <c r="CH184">
        <v>22</v>
      </c>
      <c r="CI184">
        <v>21</v>
      </c>
      <c r="CJ184">
        <v>23</v>
      </c>
      <c r="CK184">
        <v>6988</v>
      </c>
      <c r="CM184">
        <v>5924</v>
      </c>
      <c r="CN184">
        <v>11</v>
      </c>
      <c r="CO184">
        <v>1053</v>
      </c>
      <c r="CP184">
        <v>2565</v>
      </c>
      <c r="CR184">
        <v>1516</v>
      </c>
      <c r="CS184">
        <v>11</v>
      </c>
      <c r="CT184">
        <v>1038</v>
      </c>
      <c r="CU184">
        <v>136</v>
      </c>
      <c r="CV184">
        <v>53</v>
      </c>
      <c r="DC184">
        <v>0</v>
      </c>
      <c r="DD184">
        <v>53</v>
      </c>
      <c r="DH184" s="13">
        <v>1</v>
      </c>
      <c r="DI184">
        <v>2612</v>
      </c>
      <c r="DJ184">
        <v>2590</v>
      </c>
      <c r="DK184">
        <v>2612</v>
      </c>
      <c r="DL184">
        <v>2590</v>
      </c>
      <c r="DM184">
        <v>140</v>
      </c>
      <c r="DN184">
        <v>55</v>
      </c>
      <c r="DO184">
        <v>116</v>
      </c>
      <c r="DP184">
        <v>32</v>
      </c>
      <c r="DQ184">
        <v>1</v>
      </c>
      <c r="DR184">
        <v>22</v>
      </c>
      <c r="DV184">
        <v>21</v>
      </c>
      <c r="DY184">
        <v>34</v>
      </c>
      <c r="EC184">
        <v>2</v>
      </c>
      <c r="EF184">
        <v>2</v>
      </c>
      <c r="EI184" s="13"/>
      <c r="EJ184">
        <v>2565</v>
      </c>
      <c r="EK184" s="16">
        <v>79895</v>
      </c>
      <c r="EL184" s="16">
        <v>31.148148148148149</v>
      </c>
      <c r="EM184">
        <v>2612</v>
      </c>
      <c r="EN184" s="16">
        <v>81358.962962962964</v>
      </c>
      <c r="EO184">
        <f>DD184+DE184</f>
        <v>53</v>
      </c>
      <c r="EP184" s="16">
        <f>EN184/EO184</f>
        <v>1535.0747728860936</v>
      </c>
    </row>
    <row r="185" spans="1:146" x14ac:dyDescent="0.25">
      <c r="A185">
        <v>2015</v>
      </c>
      <c r="B185">
        <v>430</v>
      </c>
      <c r="C185" t="s">
        <v>1412</v>
      </c>
      <c r="D185" t="s">
        <v>1413</v>
      </c>
      <c r="E185" t="s">
        <v>1248</v>
      </c>
      <c r="F185" t="s">
        <v>1426</v>
      </c>
      <c r="G185" t="s">
        <v>145</v>
      </c>
      <c r="H185">
        <v>539025</v>
      </c>
      <c r="I185" t="s">
        <v>1425</v>
      </c>
      <c r="J185" t="s">
        <v>1417</v>
      </c>
      <c r="K185">
        <v>98837</v>
      </c>
      <c r="L185" t="s">
        <v>163</v>
      </c>
      <c r="N185" t="s">
        <v>151</v>
      </c>
      <c r="P185" t="s">
        <v>152</v>
      </c>
      <c r="Q185" t="s">
        <v>153</v>
      </c>
      <c r="R185" t="s">
        <v>154</v>
      </c>
      <c r="T185" t="s">
        <v>155</v>
      </c>
      <c r="U185" t="s">
        <v>211</v>
      </c>
      <c r="V185" t="s">
        <v>212</v>
      </c>
      <c r="W185" t="s">
        <v>169</v>
      </c>
      <c r="Y185">
        <v>0</v>
      </c>
      <c r="Z185">
        <v>0</v>
      </c>
      <c r="AA185">
        <v>3</v>
      </c>
      <c r="AB185">
        <v>2</v>
      </c>
      <c r="AJ185">
        <v>3</v>
      </c>
      <c r="AR185" t="s">
        <v>210</v>
      </c>
      <c r="BB185" s="12">
        <v>78698</v>
      </c>
      <c r="BJ185" s="12">
        <v>78698</v>
      </c>
      <c r="BK185" s="12">
        <v>78698</v>
      </c>
      <c r="BS185" s="12">
        <v>0</v>
      </c>
      <c r="BT185" s="12">
        <v>0</v>
      </c>
      <c r="BU185" s="12">
        <v>78698</v>
      </c>
      <c r="BV185" s="12">
        <v>78698</v>
      </c>
      <c r="BW185" s="12"/>
      <c r="BX185" t="s">
        <v>1426</v>
      </c>
      <c r="BY185" t="s">
        <v>141</v>
      </c>
      <c r="BZ185">
        <v>43</v>
      </c>
      <c r="CA185">
        <v>25</v>
      </c>
      <c r="CB185">
        <v>24</v>
      </c>
      <c r="CC185">
        <v>7</v>
      </c>
      <c r="CF185">
        <v>2</v>
      </c>
      <c r="CG185">
        <v>1</v>
      </c>
      <c r="CH185">
        <v>17</v>
      </c>
      <c r="CI185">
        <v>17</v>
      </c>
      <c r="CJ185">
        <v>19</v>
      </c>
      <c r="CK185">
        <v>1741</v>
      </c>
      <c r="CM185">
        <v>1213</v>
      </c>
      <c r="CN185">
        <v>108</v>
      </c>
      <c r="CO185">
        <v>420</v>
      </c>
      <c r="CP185">
        <v>827</v>
      </c>
      <c r="CR185">
        <v>353</v>
      </c>
      <c r="CS185">
        <v>54</v>
      </c>
      <c r="CT185">
        <v>420</v>
      </c>
      <c r="CU185">
        <v>69</v>
      </c>
      <c r="CV185">
        <v>30</v>
      </c>
      <c r="DA185">
        <v>1</v>
      </c>
      <c r="DC185">
        <v>1</v>
      </c>
      <c r="DD185">
        <v>29</v>
      </c>
      <c r="DH185" s="13">
        <v>0.96666666666666667</v>
      </c>
      <c r="DI185">
        <v>1271</v>
      </c>
      <c r="DJ185">
        <v>1277</v>
      </c>
      <c r="DK185">
        <v>1184</v>
      </c>
      <c r="DL185">
        <v>1190</v>
      </c>
      <c r="DM185">
        <v>46</v>
      </c>
      <c r="DN185">
        <v>24</v>
      </c>
      <c r="DO185">
        <v>29</v>
      </c>
      <c r="DP185">
        <v>8</v>
      </c>
      <c r="DQ185">
        <v>1</v>
      </c>
      <c r="DR185">
        <v>15</v>
      </c>
      <c r="DT185">
        <v>10</v>
      </c>
      <c r="DX185">
        <v>1</v>
      </c>
      <c r="EB185">
        <v>13</v>
      </c>
      <c r="EG185">
        <v>10</v>
      </c>
      <c r="EH185">
        <v>0</v>
      </c>
      <c r="EI185" s="13">
        <v>0</v>
      </c>
      <c r="EJ185">
        <v>827</v>
      </c>
      <c r="EK185" s="16">
        <v>78698</v>
      </c>
      <c r="EL185" s="16">
        <v>95.160822249093101</v>
      </c>
      <c r="EM185">
        <v>1184</v>
      </c>
      <c r="EN185" s="16">
        <v>112670.41354292624</v>
      </c>
      <c r="EO185">
        <f>DD185+DE185</f>
        <v>29</v>
      </c>
      <c r="EP185" s="16">
        <f>EN185/EO185</f>
        <v>3885.1866738940084</v>
      </c>
    </row>
    <row r="186" spans="1:146" x14ac:dyDescent="0.25">
      <c r="A186">
        <v>2015</v>
      </c>
      <c r="B186">
        <v>453</v>
      </c>
      <c r="C186" t="s">
        <v>1412</v>
      </c>
      <c r="D186" t="s">
        <v>1427</v>
      </c>
      <c r="E186" t="s">
        <v>1428</v>
      </c>
      <c r="F186" t="s">
        <v>1429</v>
      </c>
      <c r="G186" t="s">
        <v>145</v>
      </c>
      <c r="H186">
        <v>539025</v>
      </c>
      <c r="I186" t="s">
        <v>1430</v>
      </c>
      <c r="J186" t="s">
        <v>1417</v>
      </c>
      <c r="K186">
        <v>98837</v>
      </c>
      <c r="L186" t="s">
        <v>163</v>
      </c>
      <c r="N186" t="s">
        <v>164</v>
      </c>
      <c r="O186" t="s">
        <v>165</v>
      </c>
      <c r="P186" t="s">
        <v>152</v>
      </c>
      <c r="Q186" t="s">
        <v>207</v>
      </c>
      <c r="R186" t="s">
        <v>167</v>
      </c>
      <c r="S186" t="s">
        <v>210</v>
      </c>
      <c r="T186" t="s">
        <v>168</v>
      </c>
      <c r="V186" t="s">
        <v>161</v>
      </c>
      <c r="W186" t="s">
        <v>333</v>
      </c>
      <c r="X186" t="s">
        <v>201</v>
      </c>
      <c r="Y186">
        <v>10</v>
      </c>
      <c r="Z186">
        <v>4</v>
      </c>
      <c r="AA186">
        <v>5</v>
      </c>
      <c r="AB186">
        <v>5</v>
      </c>
      <c r="AJ186">
        <v>15</v>
      </c>
      <c r="AR186" t="s">
        <v>176</v>
      </c>
      <c r="AS186" t="s">
        <v>152</v>
      </c>
      <c r="AV186" s="12">
        <v>99073</v>
      </c>
      <c r="AW186" s="12">
        <v>26273</v>
      </c>
      <c r="BJ186" s="12">
        <v>125346</v>
      </c>
      <c r="BK186" s="12">
        <v>125346</v>
      </c>
      <c r="BS186" s="12">
        <v>0</v>
      </c>
      <c r="BT186" s="12">
        <v>0</v>
      </c>
      <c r="BU186" s="12">
        <v>125346</v>
      </c>
      <c r="BV186" s="12">
        <v>125346</v>
      </c>
      <c r="BW186" s="12"/>
      <c r="BX186" t="s">
        <v>1429</v>
      </c>
      <c r="BY186" t="s">
        <v>161</v>
      </c>
      <c r="BZ186">
        <v>111</v>
      </c>
      <c r="CA186">
        <v>38</v>
      </c>
      <c r="CB186">
        <v>103</v>
      </c>
      <c r="CC186">
        <v>30</v>
      </c>
      <c r="CH186">
        <v>8</v>
      </c>
      <c r="CI186">
        <v>8</v>
      </c>
      <c r="CJ186">
        <v>8</v>
      </c>
      <c r="CK186">
        <v>2784</v>
      </c>
      <c r="CM186">
        <v>2696</v>
      </c>
      <c r="CO186">
        <v>88</v>
      </c>
      <c r="CP186">
        <v>819</v>
      </c>
      <c r="CR186">
        <v>731</v>
      </c>
      <c r="CT186">
        <v>88</v>
      </c>
      <c r="CU186">
        <v>104</v>
      </c>
      <c r="CV186">
        <v>36</v>
      </c>
      <c r="CX186">
        <v>3</v>
      </c>
      <c r="CZ186">
        <v>2</v>
      </c>
      <c r="DC186">
        <v>0</v>
      </c>
      <c r="DD186">
        <v>8</v>
      </c>
      <c r="DF186">
        <v>23</v>
      </c>
      <c r="DH186" s="13">
        <v>0.22222222222222221</v>
      </c>
      <c r="DI186">
        <v>840</v>
      </c>
      <c r="DJ186">
        <v>766</v>
      </c>
      <c r="DK186">
        <v>403</v>
      </c>
      <c r="DL186">
        <v>386</v>
      </c>
      <c r="DM186">
        <v>99</v>
      </c>
      <c r="DN186">
        <v>34</v>
      </c>
      <c r="DO186">
        <v>91</v>
      </c>
      <c r="DP186">
        <v>26</v>
      </c>
      <c r="DR186">
        <v>8</v>
      </c>
      <c r="DV186">
        <v>3</v>
      </c>
      <c r="DY186">
        <v>5</v>
      </c>
      <c r="EA186">
        <v>25</v>
      </c>
      <c r="EB186">
        <v>1</v>
      </c>
      <c r="EC186">
        <v>1</v>
      </c>
      <c r="EF186">
        <v>1</v>
      </c>
      <c r="EI186" s="13"/>
      <c r="EJ186">
        <v>819</v>
      </c>
      <c r="EK186" s="16">
        <v>125346</v>
      </c>
      <c r="EL186" s="16">
        <v>153.04761904761904</v>
      </c>
      <c r="EM186">
        <v>403</v>
      </c>
      <c r="EN186" s="16">
        <v>61678.190476190473</v>
      </c>
      <c r="EO186">
        <f>DD186+DE186</f>
        <v>8</v>
      </c>
      <c r="EP186" s="16">
        <f>EN186/EO186</f>
        <v>7709.7738095238092</v>
      </c>
    </row>
    <row r="187" spans="1:146" x14ac:dyDescent="0.25">
      <c r="A187">
        <v>2015</v>
      </c>
      <c r="B187">
        <v>418</v>
      </c>
      <c r="C187" t="s">
        <v>1412</v>
      </c>
      <c r="D187" t="s">
        <v>1413</v>
      </c>
      <c r="E187" t="s">
        <v>1432</v>
      </c>
      <c r="F187" t="s">
        <v>1433</v>
      </c>
      <c r="G187" t="s">
        <v>145</v>
      </c>
      <c r="H187">
        <v>539025</v>
      </c>
      <c r="I187" t="s">
        <v>1434</v>
      </c>
      <c r="J187" t="s">
        <v>1417</v>
      </c>
      <c r="K187">
        <v>98837</v>
      </c>
      <c r="L187" t="s">
        <v>163</v>
      </c>
      <c r="N187" t="s">
        <v>164</v>
      </c>
      <c r="O187" t="s">
        <v>198</v>
      </c>
      <c r="P187" t="s">
        <v>152</v>
      </c>
      <c r="Q187" t="s">
        <v>199</v>
      </c>
      <c r="R187" t="s">
        <v>167</v>
      </c>
      <c r="S187" t="s">
        <v>210</v>
      </c>
      <c r="T187" t="s">
        <v>168</v>
      </c>
      <c r="V187" t="s">
        <v>161</v>
      </c>
      <c r="W187" t="s">
        <v>158</v>
      </c>
      <c r="Y187">
        <v>17</v>
      </c>
      <c r="Z187">
        <v>5</v>
      </c>
      <c r="AJ187">
        <v>17</v>
      </c>
      <c r="AP187" t="s">
        <v>236</v>
      </c>
      <c r="AR187" t="s">
        <v>210</v>
      </c>
      <c r="AS187" t="s">
        <v>152</v>
      </c>
      <c r="BB187" s="12">
        <v>19549</v>
      </c>
      <c r="BJ187" s="12">
        <v>19549</v>
      </c>
      <c r="BK187" s="12">
        <v>19549</v>
      </c>
      <c r="BS187" s="12">
        <v>0</v>
      </c>
      <c r="BT187" s="12">
        <v>0</v>
      </c>
      <c r="BU187" s="12">
        <v>19549</v>
      </c>
      <c r="BV187" s="12">
        <v>19549</v>
      </c>
      <c r="BW187" s="12"/>
      <c r="BX187" t="s">
        <v>1433</v>
      </c>
      <c r="BY187" t="s">
        <v>161</v>
      </c>
      <c r="BZ187">
        <v>91</v>
      </c>
      <c r="CA187">
        <v>25</v>
      </c>
      <c r="CB187">
        <v>91</v>
      </c>
      <c r="CC187">
        <v>25</v>
      </c>
      <c r="CJ187">
        <v>0</v>
      </c>
      <c r="CK187">
        <v>3086</v>
      </c>
      <c r="CM187">
        <v>3086</v>
      </c>
      <c r="CP187">
        <v>947</v>
      </c>
      <c r="CR187">
        <v>947</v>
      </c>
      <c r="CU187">
        <v>52</v>
      </c>
      <c r="CV187">
        <v>14</v>
      </c>
      <c r="CX187">
        <v>1</v>
      </c>
      <c r="CZ187">
        <v>4</v>
      </c>
      <c r="DB187">
        <v>2</v>
      </c>
      <c r="DC187">
        <v>2</v>
      </c>
      <c r="DD187">
        <v>4</v>
      </c>
      <c r="DF187">
        <v>3</v>
      </c>
      <c r="DH187" s="13">
        <v>0.2857142857142857</v>
      </c>
      <c r="DI187">
        <v>616</v>
      </c>
      <c r="DJ187">
        <v>459</v>
      </c>
      <c r="DK187">
        <v>190</v>
      </c>
      <c r="DL187">
        <v>190</v>
      </c>
      <c r="DM187">
        <v>77</v>
      </c>
      <c r="DN187">
        <v>22</v>
      </c>
      <c r="DO187">
        <v>77</v>
      </c>
      <c r="DP187">
        <v>22</v>
      </c>
      <c r="DT187">
        <v>3</v>
      </c>
      <c r="DV187">
        <v>9</v>
      </c>
      <c r="DY187">
        <v>1</v>
      </c>
      <c r="EA187">
        <v>1</v>
      </c>
      <c r="EB187">
        <v>8</v>
      </c>
      <c r="EG187">
        <v>5</v>
      </c>
      <c r="EH187">
        <v>0</v>
      </c>
      <c r="EI187" s="13">
        <v>0</v>
      </c>
      <c r="EJ187">
        <v>947</v>
      </c>
      <c r="EK187" s="16">
        <v>19549</v>
      </c>
      <c r="EL187" s="16">
        <v>20.643083421330516</v>
      </c>
      <c r="EM187">
        <v>190</v>
      </c>
      <c r="EN187" s="16">
        <v>3922.1858500527978</v>
      </c>
      <c r="EO187">
        <f>DD187+DE187</f>
        <v>4</v>
      </c>
      <c r="EP187" s="16">
        <f>EN187/EO187</f>
        <v>980.54646251319946</v>
      </c>
    </row>
    <row r="188" spans="1:146" x14ac:dyDescent="0.25">
      <c r="A188">
        <v>2015</v>
      </c>
      <c r="B188">
        <v>433</v>
      </c>
      <c r="C188" t="s">
        <v>1412</v>
      </c>
      <c r="D188" t="s">
        <v>1413</v>
      </c>
      <c r="E188" t="s">
        <v>1435</v>
      </c>
      <c r="F188" t="s">
        <v>1436</v>
      </c>
      <c r="G188" t="s">
        <v>145</v>
      </c>
      <c r="H188">
        <v>539025</v>
      </c>
      <c r="I188" t="s">
        <v>1425</v>
      </c>
      <c r="J188" t="s">
        <v>1417</v>
      </c>
      <c r="K188">
        <v>98837</v>
      </c>
      <c r="L188" t="s">
        <v>163</v>
      </c>
      <c r="N188" t="s">
        <v>218</v>
      </c>
      <c r="P188" t="s">
        <v>152</v>
      </c>
      <c r="Q188" t="s">
        <v>153</v>
      </c>
      <c r="R188" t="s">
        <v>187</v>
      </c>
      <c r="T188" t="s">
        <v>168</v>
      </c>
      <c r="V188" t="s">
        <v>161</v>
      </c>
      <c r="W188" t="s">
        <v>169</v>
      </c>
      <c r="Y188">
        <v>0</v>
      </c>
      <c r="Z188">
        <v>0</v>
      </c>
      <c r="AA188">
        <v>1</v>
      </c>
      <c r="AB188">
        <v>1</v>
      </c>
      <c r="AC188" t="s">
        <v>236</v>
      </c>
      <c r="AD188" t="s">
        <v>236</v>
      </c>
      <c r="AJ188">
        <v>1</v>
      </c>
      <c r="AR188" t="s">
        <v>210</v>
      </c>
      <c r="BB188" s="12">
        <v>1198</v>
      </c>
      <c r="BJ188" s="12">
        <v>1198</v>
      </c>
      <c r="BK188" s="12">
        <v>1198</v>
      </c>
      <c r="BS188" s="12">
        <v>0</v>
      </c>
      <c r="BT188" s="12">
        <v>0</v>
      </c>
      <c r="BU188" s="12">
        <v>1198</v>
      </c>
      <c r="BV188" s="12">
        <v>1198</v>
      </c>
      <c r="BW188" s="12"/>
      <c r="BX188" t="s">
        <v>1436</v>
      </c>
      <c r="BY188" t="s">
        <v>161</v>
      </c>
      <c r="BZ188">
        <v>2</v>
      </c>
      <c r="CA188">
        <v>2</v>
      </c>
      <c r="CH188">
        <v>2</v>
      </c>
      <c r="CI188">
        <v>2</v>
      </c>
      <c r="CJ188">
        <v>2</v>
      </c>
      <c r="CK188">
        <v>4</v>
      </c>
      <c r="CO188">
        <v>4</v>
      </c>
      <c r="CP188">
        <v>4</v>
      </c>
      <c r="CT188">
        <v>4</v>
      </c>
      <c r="CU188">
        <v>3</v>
      </c>
      <c r="CV188">
        <v>3</v>
      </c>
      <c r="DC188">
        <v>0</v>
      </c>
      <c r="DD188">
        <v>2</v>
      </c>
      <c r="DF188">
        <v>1</v>
      </c>
      <c r="DH188" s="13">
        <v>0.66666666666666663</v>
      </c>
      <c r="DI188">
        <v>24</v>
      </c>
      <c r="DJ188">
        <v>24</v>
      </c>
      <c r="DK188">
        <v>21</v>
      </c>
      <c r="DL188">
        <v>21</v>
      </c>
      <c r="DM188">
        <v>2</v>
      </c>
      <c r="DN188">
        <v>2</v>
      </c>
      <c r="DR188">
        <v>2</v>
      </c>
      <c r="DX188">
        <v>1</v>
      </c>
      <c r="EB188">
        <v>1</v>
      </c>
      <c r="EG188">
        <v>1</v>
      </c>
      <c r="EH188">
        <v>0</v>
      </c>
      <c r="EI188" s="13">
        <v>0</v>
      </c>
      <c r="EJ188">
        <v>4</v>
      </c>
      <c r="EK188" s="16">
        <v>1198</v>
      </c>
      <c r="EL188" s="16">
        <v>299.5</v>
      </c>
      <c r="EM188">
        <v>21</v>
      </c>
      <c r="EN188" s="16">
        <v>6289.5</v>
      </c>
      <c r="EO188">
        <f>DD188+DE188</f>
        <v>2</v>
      </c>
      <c r="EP188" s="16">
        <f>EN188/EO188</f>
        <v>3144.75</v>
      </c>
    </row>
    <row r="189" spans="1:146" x14ac:dyDescent="0.25">
      <c r="A189">
        <v>2015</v>
      </c>
      <c r="B189">
        <v>432</v>
      </c>
      <c r="C189" t="s">
        <v>1412</v>
      </c>
      <c r="D189" t="s">
        <v>1413</v>
      </c>
      <c r="E189" t="s">
        <v>172</v>
      </c>
      <c r="F189" t="s">
        <v>1437</v>
      </c>
      <c r="G189" t="s">
        <v>145</v>
      </c>
      <c r="H189">
        <v>539025</v>
      </c>
      <c r="I189" t="s">
        <v>1425</v>
      </c>
      <c r="J189" t="s">
        <v>1417</v>
      </c>
      <c r="K189">
        <v>98837</v>
      </c>
      <c r="L189" t="s">
        <v>163</v>
      </c>
      <c r="N189" t="s">
        <v>151</v>
      </c>
      <c r="P189" t="s">
        <v>152</v>
      </c>
      <c r="Q189" t="s">
        <v>153</v>
      </c>
      <c r="R189" t="s">
        <v>174</v>
      </c>
      <c r="T189" t="s">
        <v>155</v>
      </c>
      <c r="U189" t="s">
        <v>156</v>
      </c>
      <c r="V189" t="s">
        <v>157</v>
      </c>
      <c r="W189" t="s">
        <v>175</v>
      </c>
      <c r="Y189">
        <v>0</v>
      </c>
      <c r="Z189">
        <v>0</v>
      </c>
      <c r="AA189">
        <v>29</v>
      </c>
      <c r="AB189">
        <v>29</v>
      </c>
      <c r="AJ189">
        <v>29</v>
      </c>
      <c r="AR189" t="s">
        <v>210</v>
      </c>
      <c r="AS189" t="s">
        <v>152</v>
      </c>
      <c r="BC189" s="12">
        <v>196577</v>
      </c>
      <c r="BJ189" s="12">
        <v>196577</v>
      </c>
      <c r="BK189" s="12">
        <v>0</v>
      </c>
      <c r="BS189" s="12">
        <v>0</v>
      </c>
      <c r="BT189" s="12">
        <v>0</v>
      </c>
      <c r="BU189" s="12">
        <v>196577</v>
      </c>
      <c r="BV189" s="12">
        <v>0</v>
      </c>
      <c r="BW189" s="12"/>
      <c r="BX189" t="s">
        <v>1437</v>
      </c>
      <c r="BY189" t="s">
        <v>157</v>
      </c>
      <c r="BZ189">
        <v>75</v>
      </c>
      <c r="CA189">
        <v>75</v>
      </c>
      <c r="CF189">
        <v>6</v>
      </c>
      <c r="CG189">
        <v>6</v>
      </c>
      <c r="CH189">
        <v>69</v>
      </c>
      <c r="CI189">
        <v>69</v>
      </c>
      <c r="CJ189">
        <v>75</v>
      </c>
      <c r="CK189">
        <v>11766</v>
      </c>
      <c r="CN189">
        <v>980</v>
      </c>
      <c r="CO189">
        <v>10786</v>
      </c>
      <c r="CP189">
        <v>11766</v>
      </c>
      <c r="CS189">
        <v>980</v>
      </c>
      <c r="CT189">
        <v>10786</v>
      </c>
      <c r="CU189">
        <v>41</v>
      </c>
      <c r="CV189">
        <v>41</v>
      </c>
      <c r="CW189">
        <v>1</v>
      </c>
      <c r="CX189">
        <v>1</v>
      </c>
      <c r="CZ189">
        <v>27</v>
      </c>
      <c r="DA189">
        <v>1</v>
      </c>
      <c r="DC189">
        <v>1</v>
      </c>
      <c r="DD189">
        <v>8</v>
      </c>
      <c r="DF189">
        <v>3</v>
      </c>
      <c r="DH189" s="13">
        <v>0.1951219512195122</v>
      </c>
      <c r="DI189">
        <v>10325</v>
      </c>
      <c r="DJ189">
        <v>6190</v>
      </c>
      <c r="DK189">
        <v>3158</v>
      </c>
      <c r="DL189">
        <v>1038</v>
      </c>
      <c r="DM189">
        <v>40</v>
      </c>
      <c r="DN189">
        <v>40</v>
      </c>
      <c r="DQ189">
        <v>4</v>
      </c>
      <c r="DR189">
        <v>36</v>
      </c>
      <c r="DV189">
        <v>31</v>
      </c>
      <c r="DY189">
        <v>6</v>
      </c>
      <c r="EB189">
        <v>3</v>
      </c>
      <c r="EI189" s="13"/>
      <c r="EJ189">
        <v>11766</v>
      </c>
      <c r="EK189" s="16">
        <v>196577</v>
      </c>
      <c r="EL189" s="16">
        <v>16.707207207207208</v>
      </c>
      <c r="EM189">
        <v>3158</v>
      </c>
      <c r="EN189" s="16">
        <v>52761.360360360362</v>
      </c>
      <c r="EO189">
        <f>DD189+DE189</f>
        <v>8</v>
      </c>
      <c r="EP189" s="16">
        <f>EN189/EO189</f>
        <v>6595.1700450450453</v>
      </c>
    </row>
    <row r="190" spans="1:146" x14ac:dyDescent="0.25">
      <c r="A190">
        <v>2015</v>
      </c>
      <c r="B190">
        <v>431</v>
      </c>
      <c r="C190" t="s">
        <v>1412</v>
      </c>
      <c r="D190" t="s">
        <v>1413</v>
      </c>
      <c r="E190" t="s">
        <v>172</v>
      </c>
      <c r="F190" t="s">
        <v>1438</v>
      </c>
      <c r="G190" t="s">
        <v>145</v>
      </c>
      <c r="H190">
        <v>539025</v>
      </c>
      <c r="I190" t="s">
        <v>1425</v>
      </c>
      <c r="J190" t="s">
        <v>1417</v>
      </c>
      <c r="K190">
        <v>98837</v>
      </c>
      <c r="L190" t="s">
        <v>163</v>
      </c>
      <c r="N190" t="s">
        <v>151</v>
      </c>
      <c r="P190" t="s">
        <v>152</v>
      </c>
      <c r="Q190" t="s">
        <v>153</v>
      </c>
      <c r="R190" t="s">
        <v>174</v>
      </c>
      <c r="T190" t="s">
        <v>155</v>
      </c>
      <c r="U190" t="s">
        <v>211</v>
      </c>
      <c r="V190" t="s">
        <v>212</v>
      </c>
      <c r="W190" t="s">
        <v>175</v>
      </c>
      <c r="Y190">
        <v>0</v>
      </c>
      <c r="Z190">
        <v>0</v>
      </c>
      <c r="AA190">
        <v>3</v>
      </c>
      <c r="AB190">
        <v>3</v>
      </c>
      <c r="AC190" t="s">
        <v>236</v>
      </c>
      <c r="AD190" t="s">
        <v>236</v>
      </c>
      <c r="AJ190">
        <v>3</v>
      </c>
      <c r="AR190" t="s">
        <v>210</v>
      </c>
      <c r="BC190" s="12">
        <v>20336</v>
      </c>
      <c r="BJ190" s="12">
        <v>20336</v>
      </c>
      <c r="BK190" s="12">
        <v>0</v>
      </c>
      <c r="BS190" s="12">
        <v>0</v>
      </c>
      <c r="BT190" s="12">
        <v>0</v>
      </c>
      <c r="BU190" s="12">
        <v>20336</v>
      </c>
      <c r="BV190" s="12">
        <v>0</v>
      </c>
      <c r="BW190" s="12"/>
      <c r="BX190" t="s">
        <v>1438</v>
      </c>
      <c r="BY190" t="s">
        <v>141</v>
      </c>
      <c r="BZ190">
        <v>13</v>
      </c>
      <c r="CA190">
        <v>13</v>
      </c>
      <c r="CH190">
        <v>13</v>
      </c>
      <c r="CI190">
        <v>13</v>
      </c>
      <c r="CJ190">
        <v>13</v>
      </c>
      <c r="CK190">
        <v>1775</v>
      </c>
      <c r="CO190">
        <v>1775</v>
      </c>
      <c r="CP190">
        <v>1775</v>
      </c>
      <c r="CT190">
        <v>1775</v>
      </c>
      <c r="CU190">
        <v>8</v>
      </c>
      <c r="CV190">
        <v>8</v>
      </c>
      <c r="CZ190">
        <v>1</v>
      </c>
      <c r="DA190">
        <v>2</v>
      </c>
      <c r="DC190">
        <v>2</v>
      </c>
      <c r="DD190">
        <v>4</v>
      </c>
      <c r="DF190">
        <v>1</v>
      </c>
      <c r="DH190" s="13">
        <v>0.5</v>
      </c>
      <c r="DI190">
        <v>1608</v>
      </c>
      <c r="DJ190">
        <v>926</v>
      </c>
      <c r="DK190">
        <v>1378</v>
      </c>
      <c r="DL190">
        <v>696</v>
      </c>
      <c r="DM190">
        <v>8</v>
      </c>
      <c r="DN190">
        <v>8</v>
      </c>
      <c r="DR190">
        <v>8</v>
      </c>
      <c r="DT190">
        <v>2</v>
      </c>
      <c r="DV190">
        <v>1</v>
      </c>
      <c r="DX190">
        <v>1</v>
      </c>
      <c r="EB190">
        <v>4</v>
      </c>
      <c r="EC190">
        <v>1</v>
      </c>
      <c r="EF190">
        <v>1</v>
      </c>
      <c r="EG190">
        <v>2</v>
      </c>
      <c r="EH190">
        <v>0</v>
      </c>
      <c r="EI190" s="13">
        <v>0</v>
      </c>
      <c r="EJ190">
        <v>1775</v>
      </c>
      <c r="EK190" s="16">
        <v>20336</v>
      </c>
      <c r="EL190" s="16">
        <v>11.456901408450705</v>
      </c>
      <c r="EM190">
        <v>1378</v>
      </c>
      <c r="EN190" s="16">
        <v>15787.61014084507</v>
      </c>
      <c r="EO190">
        <f>DD190+DE190</f>
        <v>4</v>
      </c>
      <c r="EP190" s="16">
        <f>EN190/EO190</f>
        <v>3946.9025352112676</v>
      </c>
    </row>
    <row r="191" spans="1:146" x14ac:dyDescent="0.25">
      <c r="A191">
        <v>2015</v>
      </c>
      <c r="B191">
        <v>448</v>
      </c>
      <c r="C191" t="s">
        <v>1412</v>
      </c>
      <c r="D191" t="s">
        <v>1413</v>
      </c>
      <c r="E191" t="s">
        <v>372</v>
      </c>
      <c r="F191" t="s">
        <v>1439</v>
      </c>
      <c r="G191" t="s">
        <v>145</v>
      </c>
      <c r="H191">
        <v>539025</v>
      </c>
      <c r="I191" t="s">
        <v>1425</v>
      </c>
      <c r="J191" t="s">
        <v>1417</v>
      </c>
      <c r="K191">
        <v>98837</v>
      </c>
      <c r="L191" t="s">
        <v>163</v>
      </c>
      <c r="N191" t="s">
        <v>151</v>
      </c>
      <c r="P191" t="s">
        <v>152</v>
      </c>
      <c r="Q191" t="s">
        <v>153</v>
      </c>
      <c r="R191" t="s">
        <v>235</v>
      </c>
      <c r="T191" t="s">
        <v>155</v>
      </c>
      <c r="U191" t="s">
        <v>211</v>
      </c>
      <c r="V191" t="s">
        <v>212</v>
      </c>
      <c r="W191" t="s">
        <v>169</v>
      </c>
      <c r="Y191">
        <v>15</v>
      </c>
      <c r="Z191">
        <v>4</v>
      </c>
      <c r="AA191">
        <v>2</v>
      </c>
      <c r="AB191">
        <v>2</v>
      </c>
      <c r="AC191" t="s">
        <v>236</v>
      </c>
      <c r="AD191" t="s">
        <v>236</v>
      </c>
      <c r="AJ191">
        <v>17</v>
      </c>
      <c r="AR191" t="s">
        <v>210</v>
      </c>
      <c r="AY191" s="12">
        <v>65484</v>
      </c>
      <c r="BJ191" s="12">
        <v>65484</v>
      </c>
      <c r="BK191" s="12">
        <v>0</v>
      </c>
      <c r="BS191" s="12">
        <v>0</v>
      </c>
      <c r="BT191" s="12">
        <v>0</v>
      </c>
      <c r="BU191" s="12">
        <v>65484</v>
      </c>
      <c r="BV191" s="12">
        <v>0</v>
      </c>
      <c r="BW191" s="12" t="s">
        <v>210</v>
      </c>
      <c r="BX191" t="s">
        <v>1439</v>
      </c>
      <c r="BY191" t="s">
        <v>141</v>
      </c>
      <c r="BZ191">
        <v>30</v>
      </c>
      <c r="CA191">
        <v>11</v>
      </c>
      <c r="CB191">
        <v>26</v>
      </c>
      <c r="CC191">
        <v>7</v>
      </c>
      <c r="CH191">
        <v>4</v>
      </c>
      <c r="CI191">
        <v>4</v>
      </c>
      <c r="CJ191">
        <v>4</v>
      </c>
      <c r="CK191">
        <v>4009</v>
      </c>
      <c r="CM191">
        <v>3611</v>
      </c>
      <c r="CO191">
        <v>398</v>
      </c>
      <c r="CP191">
        <v>1309</v>
      </c>
      <c r="CR191">
        <v>911</v>
      </c>
      <c r="CT191">
        <v>398</v>
      </c>
      <c r="CU191">
        <v>27</v>
      </c>
      <c r="CV191">
        <v>11</v>
      </c>
      <c r="CZ191">
        <v>1</v>
      </c>
      <c r="DA191">
        <v>1</v>
      </c>
      <c r="DC191">
        <v>1</v>
      </c>
      <c r="DD191">
        <v>6</v>
      </c>
      <c r="DF191">
        <v>3</v>
      </c>
      <c r="DH191" s="13">
        <v>0.54545454545454541</v>
      </c>
      <c r="DI191">
        <v>2524</v>
      </c>
      <c r="DJ191">
        <v>1283</v>
      </c>
      <c r="DK191">
        <v>1746</v>
      </c>
      <c r="DL191">
        <v>768</v>
      </c>
      <c r="DM191">
        <v>10</v>
      </c>
      <c r="DN191">
        <v>5</v>
      </c>
      <c r="DO191">
        <v>7</v>
      </c>
      <c r="DP191">
        <v>2</v>
      </c>
      <c r="DR191">
        <v>3</v>
      </c>
      <c r="DT191">
        <v>3</v>
      </c>
      <c r="EB191">
        <v>2</v>
      </c>
      <c r="EG191">
        <v>5</v>
      </c>
      <c r="EH191">
        <v>0</v>
      </c>
      <c r="EI191" s="13">
        <v>0</v>
      </c>
      <c r="EJ191">
        <v>1309</v>
      </c>
      <c r="EK191" s="16">
        <v>65484</v>
      </c>
      <c r="EL191" s="16">
        <v>50.025974025974023</v>
      </c>
      <c r="EM191">
        <v>1746</v>
      </c>
      <c r="EN191" s="16">
        <v>87345.350649350643</v>
      </c>
      <c r="EO191">
        <f>DD191+DE191</f>
        <v>6</v>
      </c>
      <c r="EP191" s="16">
        <f>EN191/EO191</f>
        <v>14557.55844155844</v>
      </c>
    </row>
    <row r="192" spans="1:146" x14ac:dyDescent="0.25">
      <c r="A192">
        <v>2015</v>
      </c>
      <c r="B192">
        <v>447</v>
      </c>
      <c r="C192" t="s">
        <v>1412</v>
      </c>
      <c r="D192" t="s">
        <v>1413</v>
      </c>
      <c r="E192" t="s">
        <v>372</v>
      </c>
      <c r="F192" t="s">
        <v>1440</v>
      </c>
      <c r="G192" t="s">
        <v>145</v>
      </c>
      <c r="H192">
        <v>539025</v>
      </c>
      <c r="I192" t="s">
        <v>1425</v>
      </c>
      <c r="J192" t="s">
        <v>1417</v>
      </c>
      <c r="K192">
        <v>98837</v>
      </c>
      <c r="L192" t="s">
        <v>163</v>
      </c>
      <c r="N192" t="s">
        <v>151</v>
      </c>
      <c r="P192" t="s">
        <v>152</v>
      </c>
      <c r="Q192" t="s">
        <v>153</v>
      </c>
      <c r="R192" t="s">
        <v>235</v>
      </c>
      <c r="T192" t="s">
        <v>155</v>
      </c>
      <c r="U192" t="s">
        <v>156</v>
      </c>
      <c r="V192" t="s">
        <v>157</v>
      </c>
      <c r="W192" t="s">
        <v>169</v>
      </c>
      <c r="Y192">
        <v>0</v>
      </c>
      <c r="Z192">
        <v>0</v>
      </c>
      <c r="AA192">
        <v>1</v>
      </c>
      <c r="AB192">
        <v>1</v>
      </c>
      <c r="AC192" t="s">
        <v>236</v>
      </c>
      <c r="AD192" t="s">
        <v>236</v>
      </c>
      <c r="AJ192">
        <v>1</v>
      </c>
      <c r="AR192" t="s">
        <v>210</v>
      </c>
      <c r="AS192" t="s">
        <v>152</v>
      </c>
      <c r="AY192" s="12">
        <v>4180</v>
      </c>
      <c r="BJ192" s="12">
        <v>4180</v>
      </c>
      <c r="BK192" s="12">
        <v>0</v>
      </c>
      <c r="BS192" s="12">
        <v>0</v>
      </c>
      <c r="BT192" s="12">
        <v>0</v>
      </c>
      <c r="BU192" s="12">
        <v>4180</v>
      </c>
      <c r="BV192" s="12">
        <v>0</v>
      </c>
      <c r="BW192" s="12" t="s">
        <v>210</v>
      </c>
      <c r="BX192" t="s">
        <v>1440</v>
      </c>
      <c r="BY192" t="s">
        <v>157</v>
      </c>
      <c r="BZ192">
        <v>12</v>
      </c>
      <c r="CA192">
        <v>4</v>
      </c>
      <c r="CB192">
        <v>12</v>
      </c>
      <c r="CC192">
        <v>4</v>
      </c>
      <c r="CJ192">
        <v>0</v>
      </c>
      <c r="CK192">
        <v>2147</v>
      </c>
      <c r="CM192">
        <v>2147</v>
      </c>
      <c r="CP192">
        <v>726</v>
      </c>
      <c r="CR192">
        <v>726</v>
      </c>
      <c r="CU192">
        <v>14</v>
      </c>
      <c r="CV192">
        <v>5</v>
      </c>
      <c r="DC192">
        <v>0</v>
      </c>
      <c r="DD192">
        <v>4</v>
      </c>
      <c r="DF192">
        <v>1</v>
      </c>
      <c r="DH192" s="13">
        <v>0.8</v>
      </c>
      <c r="DI192">
        <v>1719</v>
      </c>
      <c r="DJ192">
        <v>1060</v>
      </c>
      <c r="DK192">
        <v>1385</v>
      </c>
      <c r="DL192">
        <v>726</v>
      </c>
      <c r="EI192" s="13"/>
      <c r="EJ192">
        <v>726</v>
      </c>
      <c r="EK192" s="16">
        <v>4180</v>
      </c>
      <c r="EL192" s="16">
        <v>5.7575757575757578</v>
      </c>
      <c r="EM192">
        <v>1385</v>
      </c>
      <c r="EN192" s="16">
        <v>7974.2424242424249</v>
      </c>
      <c r="EO192">
        <f>DD192+DE192</f>
        <v>4</v>
      </c>
      <c r="EP192" s="16">
        <f>EN192/EO192</f>
        <v>1993.5606060606062</v>
      </c>
    </row>
    <row r="193" spans="1:146" x14ac:dyDescent="0.25">
      <c r="A193">
        <v>2015</v>
      </c>
      <c r="B193">
        <v>446</v>
      </c>
      <c r="C193" t="s">
        <v>1412</v>
      </c>
      <c r="D193" t="s">
        <v>575</v>
      </c>
      <c r="E193" t="s">
        <v>1445</v>
      </c>
      <c r="F193" t="s">
        <v>1445</v>
      </c>
      <c r="G193" t="s">
        <v>145</v>
      </c>
      <c r="H193">
        <v>539025</v>
      </c>
      <c r="I193" t="s">
        <v>1446</v>
      </c>
      <c r="J193" t="s">
        <v>578</v>
      </c>
      <c r="K193">
        <v>98926</v>
      </c>
      <c r="L193" t="s">
        <v>163</v>
      </c>
      <c r="N193" t="s">
        <v>151</v>
      </c>
      <c r="P193" t="s">
        <v>152</v>
      </c>
      <c r="Q193" t="s">
        <v>207</v>
      </c>
      <c r="R193" t="s">
        <v>208</v>
      </c>
      <c r="S193" t="s">
        <v>210</v>
      </c>
      <c r="T193" t="s">
        <v>155</v>
      </c>
      <c r="U193" t="s">
        <v>156</v>
      </c>
      <c r="V193" t="s">
        <v>157</v>
      </c>
      <c r="W193" t="s">
        <v>169</v>
      </c>
      <c r="X193" t="s">
        <v>226</v>
      </c>
      <c r="Y193">
        <v>8</v>
      </c>
      <c r="Z193">
        <v>6</v>
      </c>
      <c r="AA193">
        <v>0</v>
      </c>
      <c r="AB193">
        <v>0</v>
      </c>
      <c r="AC193" t="s">
        <v>236</v>
      </c>
      <c r="AD193" t="s">
        <v>236</v>
      </c>
      <c r="AJ193">
        <v>8</v>
      </c>
      <c r="AR193" t="s">
        <v>210</v>
      </c>
      <c r="AS193" t="s">
        <v>152</v>
      </c>
      <c r="AT193" t="s">
        <v>228</v>
      </c>
      <c r="AU193" t="s">
        <v>1447</v>
      </c>
      <c r="BH193" s="12">
        <v>55164.25</v>
      </c>
      <c r="BJ193" s="12">
        <v>55164.25</v>
      </c>
      <c r="BK193" s="12">
        <v>0</v>
      </c>
      <c r="BS193" s="12">
        <v>0</v>
      </c>
      <c r="BT193" s="12">
        <v>0</v>
      </c>
      <c r="BU193" s="12">
        <v>55164.25</v>
      </c>
      <c r="BV193" s="12">
        <v>0</v>
      </c>
      <c r="BW193" s="12" t="s">
        <v>210</v>
      </c>
      <c r="BX193" t="s">
        <v>1448</v>
      </c>
      <c r="BY193" t="s">
        <v>157</v>
      </c>
      <c r="BZ193">
        <v>24</v>
      </c>
      <c r="CA193">
        <v>17</v>
      </c>
      <c r="CB193">
        <v>5</v>
      </c>
      <c r="CC193">
        <v>2</v>
      </c>
      <c r="CF193">
        <v>1</v>
      </c>
      <c r="CH193">
        <v>18</v>
      </c>
      <c r="CI193">
        <v>15</v>
      </c>
      <c r="CJ193">
        <v>19</v>
      </c>
      <c r="CK193">
        <v>1773</v>
      </c>
      <c r="CM193">
        <v>184</v>
      </c>
      <c r="CN193">
        <v>77</v>
      </c>
      <c r="CO193">
        <v>1512</v>
      </c>
      <c r="CP193">
        <v>1350</v>
      </c>
      <c r="CR193">
        <v>71</v>
      </c>
      <c r="CT193">
        <v>1279</v>
      </c>
      <c r="CU193">
        <v>15</v>
      </c>
      <c r="CV193">
        <v>11</v>
      </c>
      <c r="CZ193">
        <v>1</v>
      </c>
      <c r="DC193">
        <v>0</v>
      </c>
      <c r="DD193">
        <v>8</v>
      </c>
      <c r="DE193">
        <v>1</v>
      </c>
      <c r="DF193">
        <v>1</v>
      </c>
      <c r="DH193" s="13">
        <v>0.81818181818181823</v>
      </c>
      <c r="DI193">
        <v>904</v>
      </c>
      <c r="DJ193">
        <v>904</v>
      </c>
      <c r="DK193">
        <v>769</v>
      </c>
      <c r="DL193">
        <v>769</v>
      </c>
      <c r="DM193">
        <v>23</v>
      </c>
      <c r="DN193">
        <v>16</v>
      </c>
      <c r="DO193">
        <v>5</v>
      </c>
      <c r="DP193">
        <v>2</v>
      </c>
      <c r="DR193">
        <v>14</v>
      </c>
      <c r="DV193">
        <v>5</v>
      </c>
      <c r="DY193">
        <v>11</v>
      </c>
      <c r="EC193">
        <v>16</v>
      </c>
      <c r="ED193" t="s">
        <v>308</v>
      </c>
      <c r="EF193">
        <v>14</v>
      </c>
      <c r="EI193" s="13"/>
      <c r="EJ193">
        <v>1350</v>
      </c>
      <c r="EK193" s="16">
        <v>55164.25</v>
      </c>
      <c r="EL193" s="16">
        <v>40.86240740740741</v>
      </c>
      <c r="EM193">
        <v>769</v>
      </c>
      <c r="EN193" s="16">
        <v>31423.1912962963</v>
      </c>
      <c r="EO193">
        <f>DD193+DE193</f>
        <v>9</v>
      </c>
      <c r="EP193" s="16">
        <f>EN193/EO193</f>
        <v>3491.4656995884779</v>
      </c>
    </row>
    <row r="194" spans="1:146" x14ac:dyDescent="0.25">
      <c r="A194">
        <v>2015</v>
      </c>
      <c r="B194">
        <v>445</v>
      </c>
      <c r="C194" t="s">
        <v>1412</v>
      </c>
      <c r="D194" t="s">
        <v>575</v>
      </c>
      <c r="E194" t="s">
        <v>1449</v>
      </c>
      <c r="F194" t="s">
        <v>1449</v>
      </c>
      <c r="G194" t="s">
        <v>145</v>
      </c>
      <c r="H194">
        <v>539025</v>
      </c>
      <c r="I194" t="s">
        <v>1446</v>
      </c>
      <c r="J194" t="s">
        <v>578</v>
      </c>
      <c r="K194">
        <v>98926</v>
      </c>
      <c r="L194" t="s">
        <v>163</v>
      </c>
      <c r="N194" t="s">
        <v>151</v>
      </c>
      <c r="P194" t="s">
        <v>152</v>
      </c>
      <c r="Q194" t="s">
        <v>207</v>
      </c>
      <c r="R194" t="s">
        <v>208</v>
      </c>
      <c r="S194" t="s">
        <v>210</v>
      </c>
      <c r="T194" t="s">
        <v>155</v>
      </c>
      <c r="U194" t="s">
        <v>211</v>
      </c>
      <c r="V194" t="s">
        <v>212</v>
      </c>
      <c r="W194" t="s">
        <v>169</v>
      </c>
      <c r="X194" t="s">
        <v>226</v>
      </c>
      <c r="Y194">
        <v>0</v>
      </c>
      <c r="Z194">
        <v>0</v>
      </c>
      <c r="AA194">
        <v>1</v>
      </c>
      <c r="AB194">
        <v>1</v>
      </c>
      <c r="AC194" t="s">
        <v>236</v>
      </c>
      <c r="AD194" t="s">
        <v>236</v>
      </c>
      <c r="AJ194">
        <v>1</v>
      </c>
      <c r="AR194" t="s">
        <v>210</v>
      </c>
      <c r="AS194" t="s">
        <v>152</v>
      </c>
      <c r="AT194" t="s">
        <v>228</v>
      </c>
      <c r="AU194" t="s">
        <v>1450</v>
      </c>
      <c r="BH194" s="12">
        <v>165492.75</v>
      </c>
      <c r="BJ194" s="12">
        <v>165492.75</v>
      </c>
      <c r="BK194" s="12">
        <v>0</v>
      </c>
      <c r="BS194" s="12">
        <v>0</v>
      </c>
      <c r="BT194" s="12">
        <v>0</v>
      </c>
      <c r="BU194" s="12">
        <v>165492.75</v>
      </c>
      <c r="BV194" s="12">
        <v>0</v>
      </c>
      <c r="BW194" s="12" t="s">
        <v>210</v>
      </c>
      <c r="BX194" t="s">
        <v>1451</v>
      </c>
      <c r="BY194" t="s">
        <v>141</v>
      </c>
      <c r="BZ194">
        <v>14</v>
      </c>
      <c r="CA194">
        <v>11</v>
      </c>
      <c r="CB194">
        <v>4</v>
      </c>
      <c r="CC194">
        <v>2</v>
      </c>
      <c r="CH194">
        <v>10</v>
      </c>
      <c r="CI194">
        <v>9</v>
      </c>
      <c r="CJ194">
        <v>10</v>
      </c>
      <c r="CK194">
        <v>1448</v>
      </c>
      <c r="CM194">
        <v>338</v>
      </c>
      <c r="CO194">
        <v>1110</v>
      </c>
      <c r="CP194">
        <v>1186</v>
      </c>
      <c r="CR194">
        <v>169</v>
      </c>
      <c r="CT194">
        <v>1017</v>
      </c>
      <c r="CU194">
        <v>12</v>
      </c>
      <c r="CV194">
        <v>10</v>
      </c>
      <c r="DC194">
        <v>0</v>
      </c>
      <c r="DD194">
        <v>6</v>
      </c>
      <c r="DG194">
        <v>4</v>
      </c>
      <c r="DH194" s="13">
        <v>0.6</v>
      </c>
      <c r="DI194">
        <v>1012</v>
      </c>
      <c r="DJ194">
        <v>1095</v>
      </c>
      <c r="DK194">
        <v>472</v>
      </c>
      <c r="DL194">
        <v>555</v>
      </c>
      <c r="DM194">
        <v>14</v>
      </c>
      <c r="DN194">
        <v>11</v>
      </c>
      <c r="DO194">
        <v>4</v>
      </c>
      <c r="DP194">
        <v>2</v>
      </c>
      <c r="DR194">
        <v>9</v>
      </c>
      <c r="EB194">
        <v>11</v>
      </c>
      <c r="EC194">
        <v>11</v>
      </c>
      <c r="ED194" t="s">
        <v>308</v>
      </c>
      <c r="EF194">
        <v>9</v>
      </c>
      <c r="EI194" s="13"/>
      <c r="EJ194">
        <v>1186</v>
      </c>
      <c r="EK194" s="16">
        <v>165492.75</v>
      </c>
      <c r="EL194" s="16">
        <v>139.53857504215853</v>
      </c>
      <c r="EM194">
        <v>472</v>
      </c>
      <c r="EN194" s="16">
        <v>65862.207419898827</v>
      </c>
      <c r="EO194">
        <f>DD194+DE194</f>
        <v>6</v>
      </c>
      <c r="EP194" s="16">
        <f>EN194/EO194</f>
        <v>10977.034569983138</v>
      </c>
    </row>
    <row r="195" spans="1:146" x14ac:dyDescent="0.25">
      <c r="A195">
        <v>2015</v>
      </c>
      <c r="B195">
        <v>438</v>
      </c>
      <c r="C195" t="s">
        <v>1412</v>
      </c>
      <c r="D195" t="s">
        <v>1413</v>
      </c>
      <c r="E195" t="s">
        <v>1462</v>
      </c>
      <c r="F195" t="s">
        <v>1463</v>
      </c>
      <c r="G195" t="s">
        <v>145</v>
      </c>
      <c r="H195">
        <v>539025</v>
      </c>
      <c r="I195" t="s">
        <v>1425</v>
      </c>
      <c r="J195" t="s">
        <v>1417</v>
      </c>
      <c r="K195">
        <v>98837</v>
      </c>
      <c r="L195" t="s">
        <v>163</v>
      </c>
      <c r="N195" t="s">
        <v>151</v>
      </c>
      <c r="P195" t="s">
        <v>152</v>
      </c>
      <c r="Q195" t="s">
        <v>153</v>
      </c>
      <c r="R195" t="s">
        <v>154</v>
      </c>
      <c r="T195" t="s">
        <v>155</v>
      </c>
      <c r="U195" t="s">
        <v>211</v>
      </c>
      <c r="V195" t="s">
        <v>212</v>
      </c>
      <c r="W195" t="s">
        <v>169</v>
      </c>
      <c r="Y195">
        <v>3</v>
      </c>
      <c r="Z195">
        <v>1</v>
      </c>
      <c r="AA195">
        <v>0</v>
      </c>
      <c r="AB195">
        <v>0</v>
      </c>
      <c r="AC195" t="s">
        <v>236</v>
      </c>
      <c r="AD195" t="s">
        <v>236</v>
      </c>
      <c r="AJ195">
        <v>3</v>
      </c>
      <c r="AR195" t="s">
        <v>210</v>
      </c>
      <c r="AV195" s="12">
        <v>40419</v>
      </c>
      <c r="BJ195" s="12">
        <v>40419</v>
      </c>
      <c r="BK195" s="12">
        <v>40419</v>
      </c>
      <c r="BS195" s="12">
        <v>0</v>
      </c>
      <c r="BT195" s="12">
        <v>0</v>
      </c>
      <c r="BU195" s="12">
        <v>40419</v>
      </c>
      <c r="BV195" s="12">
        <v>40419</v>
      </c>
      <c r="BW195" s="12"/>
      <c r="BX195" t="s">
        <v>1463</v>
      </c>
      <c r="BY195" t="s">
        <v>141</v>
      </c>
      <c r="BZ195">
        <v>93</v>
      </c>
      <c r="CA195">
        <v>57</v>
      </c>
      <c r="CB195">
        <v>41</v>
      </c>
      <c r="CC195">
        <v>12</v>
      </c>
      <c r="CF195">
        <v>4</v>
      </c>
      <c r="CG195">
        <v>1</v>
      </c>
      <c r="CH195">
        <v>48</v>
      </c>
      <c r="CI195">
        <v>44</v>
      </c>
      <c r="CJ195">
        <v>52</v>
      </c>
      <c r="CK195">
        <v>1759</v>
      </c>
      <c r="CM195">
        <v>923</v>
      </c>
      <c r="CN195">
        <v>53</v>
      </c>
      <c r="CO195">
        <v>783</v>
      </c>
      <c r="CP195">
        <v>911</v>
      </c>
      <c r="CR195">
        <v>200</v>
      </c>
      <c r="CS195">
        <v>15</v>
      </c>
      <c r="CT195">
        <v>696</v>
      </c>
      <c r="CU195">
        <v>93</v>
      </c>
      <c r="CV195">
        <v>54</v>
      </c>
      <c r="CX195">
        <v>5</v>
      </c>
      <c r="CZ195">
        <v>1</v>
      </c>
      <c r="DC195">
        <v>0</v>
      </c>
      <c r="DD195">
        <v>8</v>
      </c>
      <c r="DF195">
        <v>40</v>
      </c>
      <c r="DH195" s="13">
        <v>0.14814814814814814</v>
      </c>
      <c r="DI195">
        <v>1412</v>
      </c>
      <c r="DJ195">
        <v>954</v>
      </c>
      <c r="DK195">
        <v>664</v>
      </c>
      <c r="DL195">
        <v>206</v>
      </c>
      <c r="DM195">
        <v>97</v>
      </c>
      <c r="DN195">
        <v>60</v>
      </c>
      <c r="DO195">
        <v>43</v>
      </c>
      <c r="DP195">
        <v>13</v>
      </c>
      <c r="DQ195">
        <v>2</v>
      </c>
      <c r="DR195">
        <v>45</v>
      </c>
      <c r="DT195">
        <v>8</v>
      </c>
      <c r="DV195">
        <v>5</v>
      </c>
      <c r="DX195">
        <v>1</v>
      </c>
      <c r="EA195">
        <v>17</v>
      </c>
      <c r="EB195">
        <v>29</v>
      </c>
      <c r="EC195">
        <v>1</v>
      </c>
      <c r="EF195">
        <v>1</v>
      </c>
      <c r="EG195">
        <v>7</v>
      </c>
      <c r="EH195">
        <v>1</v>
      </c>
      <c r="EI195" s="13">
        <v>0.14285714285714299</v>
      </c>
      <c r="EJ195">
        <v>911</v>
      </c>
      <c r="EK195" s="16">
        <v>40419</v>
      </c>
      <c r="EL195" s="16">
        <v>44.367727771679476</v>
      </c>
      <c r="EM195">
        <v>664</v>
      </c>
      <c r="EN195" s="16">
        <v>29460.171240395171</v>
      </c>
      <c r="EO195">
        <f>DD195+DE195</f>
        <v>8</v>
      </c>
      <c r="EP195" s="16">
        <f>EN195/EO195</f>
        <v>3682.5214050493964</v>
      </c>
    </row>
    <row r="196" spans="1:146" x14ac:dyDescent="0.25">
      <c r="A196">
        <v>2015</v>
      </c>
      <c r="B196">
        <v>449</v>
      </c>
      <c r="C196" t="s">
        <v>1412</v>
      </c>
      <c r="D196" t="s">
        <v>1413</v>
      </c>
      <c r="E196" t="s">
        <v>1462</v>
      </c>
      <c r="F196" t="s">
        <v>1464</v>
      </c>
      <c r="G196" t="s">
        <v>145</v>
      </c>
      <c r="H196">
        <v>539025</v>
      </c>
      <c r="I196" t="s">
        <v>1425</v>
      </c>
      <c r="J196" t="s">
        <v>1417</v>
      </c>
      <c r="K196">
        <v>98837</v>
      </c>
      <c r="L196" t="s">
        <v>163</v>
      </c>
      <c r="N196" t="s">
        <v>151</v>
      </c>
      <c r="P196" t="s">
        <v>152</v>
      </c>
      <c r="Q196" t="s">
        <v>153</v>
      </c>
      <c r="R196" t="s">
        <v>154</v>
      </c>
      <c r="T196" t="s">
        <v>155</v>
      </c>
      <c r="U196" t="s">
        <v>156</v>
      </c>
      <c r="V196" t="s">
        <v>157</v>
      </c>
      <c r="W196" t="s">
        <v>169</v>
      </c>
      <c r="Y196">
        <v>0</v>
      </c>
      <c r="Z196">
        <v>0</v>
      </c>
      <c r="AA196">
        <v>1</v>
      </c>
      <c r="AB196">
        <v>1</v>
      </c>
      <c r="AC196" t="s">
        <v>236</v>
      </c>
      <c r="AD196" t="s">
        <v>236</v>
      </c>
      <c r="AJ196">
        <v>1</v>
      </c>
      <c r="AR196" t="s">
        <v>210</v>
      </c>
      <c r="AS196" t="s">
        <v>200</v>
      </c>
      <c r="AV196" s="12">
        <v>18635</v>
      </c>
      <c r="BJ196" s="12">
        <v>18635</v>
      </c>
      <c r="BK196" s="12">
        <v>18635</v>
      </c>
      <c r="BS196" s="12">
        <v>0</v>
      </c>
      <c r="BT196" s="12">
        <v>0</v>
      </c>
      <c r="BU196" s="12">
        <v>18635</v>
      </c>
      <c r="BV196" s="12">
        <v>18635</v>
      </c>
      <c r="BW196" s="12"/>
      <c r="BX196" t="s">
        <v>1464</v>
      </c>
      <c r="BY196" t="s">
        <v>157</v>
      </c>
      <c r="BZ196">
        <v>72</v>
      </c>
      <c r="CA196">
        <v>37</v>
      </c>
      <c r="CB196">
        <v>42</v>
      </c>
      <c r="CC196">
        <v>11</v>
      </c>
      <c r="CF196">
        <v>5</v>
      </c>
      <c r="CG196">
        <v>3</v>
      </c>
      <c r="CH196">
        <v>25</v>
      </c>
      <c r="CI196">
        <v>23</v>
      </c>
      <c r="CJ196">
        <v>30</v>
      </c>
      <c r="CK196">
        <v>959</v>
      </c>
      <c r="CM196">
        <v>567</v>
      </c>
      <c r="CN196">
        <v>14</v>
      </c>
      <c r="CO196">
        <v>378</v>
      </c>
      <c r="CP196">
        <v>549</v>
      </c>
      <c r="CR196">
        <v>165</v>
      </c>
      <c r="CS196">
        <v>10</v>
      </c>
      <c r="CT196">
        <v>374</v>
      </c>
      <c r="CU196">
        <v>72</v>
      </c>
      <c r="CV196">
        <v>36</v>
      </c>
      <c r="CX196">
        <v>2</v>
      </c>
      <c r="CZ196">
        <v>1</v>
      </c>
      <c r="DC196">
        <v>0</v>
      </c>
      <c r="DD196">
        <v>11</v>
      </c>
      <c r="DF196">
        <v>22</v>
      </c>
      <c r="DH196" s="13">
        <v>0.30555555555555558</v>
      </c>
      <c r="DI196">
        <v>664</v>
      </c>
      <c r="DJ196">
        <v>508</v>
      </c>
      <c r="DK196">
        <v>491</v>
      </c>
      <c r="DL196">
        <v>351</v>
      </c>
      <c r="DM196">
        <v>73</v>
      </c>
      <c r="DN196">
        <v>35</v>
      </c>
      <c r="DO196">
        <v>46</v>
      </c>
      <c r="DP196">
        <v>12</v>
      </c>
      <c r="DQ196">
        <v>3</v>
      </c>
      <c r="DR196">
        <v>20</v>
      </c>
      <c r="DT196">
        <v>1</v>
      </c>
      <c r="DV196">
        <v>10</v>
      </c>
      <c r="DY196">
        <v>7</v>
      </c>
      <c r="EA196">
        <v>16</v>
      </c>
      <c r="EB196">
        <v>1</v>
      </c>
      <c r="EI196" s="13"/>
      <c r="EJ196">
        <v>549</v>
      </c>
      <c r="EK196" s="16">
        <v>18635</v>
      </c>
      <c r="EL196" s="16">
        <v>33.943533697632056</v>
      </c>
      <c r="EM196">
        <v>491</v>
      </c>
      <c r="EN196" s="16">
        <v>16666.275045537339</v>
      </c>
      <c r="EO196">
        <f>DD196+DE196</f>
        <v>11</v>
      </c>
      <c r="EP196" s="16">
        <f>EN196/EO196</f>
        <v>1515.1159132306673</v>
      </c>
    </row>
    <row r="197" spans="1:146" x14ac:dyDescent="0.25">
      <c r="A197">
        <v>2015</v>
      </c>
      <c r="B197">
        <v>458</v>
      </c>
      <c r="C197" t="s">
        <v>1468</v>
      </c>
      <c r="D197" t="s">
        <v>1469</v>
      </c>
      <c r="E197" t="s">
        <v>1482</v>
      </c>
      <c r="F197" t="s">
        <v>1482</v>
      </c>
      <c r="H197">
        <v>539027</v>
      </c>
      <c r="I197" t="s">
        <v>1483</v>
      </c>
      <c r="J197" t="s">
        <v>1477</v>
      </c>
      <c r="K197">
        <v>98520</v>
      </c>
      <c r="L197" t="s">
        <v>785</v>
      </c>
      <c r="N197" t="s">
        <v>151</v>
      </c>
      <c r="P197" t="s">
        <v>152</v>
      </c>
      <c r="Q197" t="s">
        <v>153</v>
      </c>
      <c r="R197" t="s">
        <v>154</v>
      </c>
      <c r="T197" t="s">
        <v>155</v>
      </c>
      <c r="U197" t="s">
        <v>211</v>
      </c>
      <c r="V197" t="s">
        <v>212</v>
      </c>
      <c r="W197" t="s">
        <v>169</v>
      </c>
      <c r="Y197">
        <v>45</v>
      </c>
      <c r="Z197">
        <v>15</v>
      </c>
      <c r="AA197">
        <v>8</v>
      </c>
      <c r="AB197">
        <v>5</v>
      </c>
      <c r="AJ197">
        <v>53</v>
      </c>
      <c r="AR197" t="s">
        <v>159</v>
      </c>
      <c r="AS197" t="s">
        <v>152</v>
      </c>
      <c r="AV197" s="12">
        <v>35407</v>
      </c>
      <c r="BB197" s="12">
        <v>124470</v>
      </c>
      <c r="BJ197" s="12">
        <v>159877</v>
      </c>
      <c r="BK197" s="12">
        <v>159877</v>
      </c>
      <c r="BS197" s="12">
        <v>0</v>
      </c>
      <c r="BT197" s="12">
        <v>0</v>
      </c>
      <c r="BU197" s="12">
        <v>159877</v>
      </c>
      <c r="BV197" s="12">
        <v>159877</v>
      </c>
      <c r="BW197" s="12"/>
      <c r="BX197" t="s">
        <v>1482</v>
      </c>
      <c r="BY197" t="s">
        <v>141</v>
      </c>
      <c r="BZ197">
        <v>121</v>
      </c>
      <c r="CA197">
        <v>68</v>
      </c>
      <c r="CB197">
        <v>52</v>
      </c>
      <c r="CC197">
        <v>13</v>
      </c>
      <c r="CD197">
        <v>1</v>
      </c>
      <c r="CE197">
        <v>1</v>
      </c>
      <c r="CF197">
        <v>6</v>
      </c>
      <c r="CG197">
        <v>4</v>
      </c>
      <c r="CH197">
        <v>62</v>
      </c>
      <c r="CI197">
        <v>50</v>
      </c>
      <c r="CJ197">
        <v>68</v>
      </c>
      <c r="CK197">
        <v>8193</v>
      </c>
      <c r="CL197">
        <v>110</v>
      </c>
      <c r="CM197">
        <v>2817</v>
      </c>
      <c r="CN197">
        <v>568</v>
      </c>
      <c r="CO197">
        <v>4698</v>
      </c>
      <c r="CP197">
        <v>5507</v>
      </c>
      <c r="CQ197">
        <v>110</v>
      </c>
      <c r="CR197">
        <v>879</v>
      </c>
      <c r="CS197">
        <v>529</v>
      </c>
      <c r="CT197">
        <v>3989</v>
      </c>
      <c r="CU197">
        <v>108</v>
      </c>
      <c r="CV197">
        <v>58</v>
      </c>
      <c r="DC197">
        <v>0</v>
      </c>
      <c r="DD197">
        <v>58</v>
      </c>
      <c r="DH197" s="13">
        <v>1</v>
      </c>
      <c r="DI197">
        <v>2819</v>
      </c>
      <c r="DJ197">
        <v>2728</v>
      </c>
      <c r="DK197">
        <v>2819</v>
      </c>
      <c r="DL197">
        <v>2728</v>
      </c>
      <c r="DM197">
        <v>111</v>
      </c>
      <c r="DN197">
        <v>60</v>
      </c>
      <c r="DO197">
        <v>52</v>
      </c>
      <c r="DP197">
        <v>12</v>
      </c>
      <c r="DQ197">
        <v>2</v>
      </c>
      <c r="DR197">
        <v>45</v>
      </c>
      <c r="DS197">
        <v>1</v>
      </c>
      <c r="DT197">
        <v>20</v>
      </c>
      <c r="DV197">
        <v>4</v>
      </c>
      <c r="DW197">
        <v>1</v>
      </c>
      <c r="DX197">
        <v>2</v>
      </c>
      <c r="DY197">
        <v>2</v>
      </c>
      <c r="EB197">
        <v>31</v>
      </c>
      <c r="EC197">
        <v>3</v>
      </c>
      <c r="EF197">
        <v>3</v>
      </c>
      <c r="EG197">
        <v>12</v>
      </c>
      <c r="EH197">
        <v>4</v>
      </c>
      <c r="EI197" s="13">
        <v>0.33333333333333298</v>
      </c>
      <c r="EJ197">
        <v>5507</v>
      </c>
      <c r="EK197" s="16">
        <v>159877</v>
      </c>
      <c r="EL197" s="16">
        <v>29.031596150354094</v>
      </c>
      <c r="EM197">
        <v>2819</v>
      </c>
      <c r="EN197" s="16">
        <v>81840.069547848194</v>
      </c>
      <c r="EO197">
        <f>DD197+DE197</f>
        <v>58</v>
      </c>
      <c r="EP197" s="16">
        <f>EN197/EO197</f>
        <v>1411.0356818594516</v>
      </c>
    </row>
    <row r="198" spans="1:146" x14ac:dyDescent="0.25">
      <c r="A198">
        <v>2015</v>
      </c>
      <c r="B198">
        <v>476</v>
      </c>
      <c r="C198" t="s">
        <v>1468</v>
      </c>
      <c r="D198" t="s">
        <v>1469</v>
      </c>
      <c r="E198" t="s">
        <v>1484</v>
      </c>
      <c r="F198" t="s">
        <v>1485</v>
      </c>
      <c r="G198" t="s">
        <v>145</v>
      </c>
      <c r="H198">
        <v>539027</v>
      </c>
      <c r="I198" t="s">
        <v>1486</v>
      </c>
      <c r="J198" t="s">
        <v>1477</v>
      </c>
      <c r="K198">
        <v>98520</v>
      </c>
      <c r="L198" t="s">
        <v>163</v>
      </c>
      <c r="N198" t="s">
        <v>197</v>
      </c>
      <c r="O198" t="s">
        <v>165</v>
      </c>
      <c r="P198" t="s">
        <v>152</v>
      </c>
      <c r="Q198" t="s">
        <v>153</v>
      </c>
      <c r="R198" t="s">
        <v>167</v>
      </c>
      <c r="S198" t="s">
        <v>152</v>
      </c>
      <c r="T198" t="s">
        <v>168</v>
      </c>
      <c r="V198" t="s">
        <v>161</v>
      </c>
      <c r="W198" t="s">
        <v>158</v>
      </c>
      <c r="Y198">
        <v>5</v>
      </c>
      <c r="Z198">
        <v>2</v>
      </c>
      <c r="AA198">
        <v>0</v>
      </c>
      <c r="AJ198">
        <v>5</v>
      </c>
      <c r="AP198" t="s">
        <v>776</v>
      </c>
      <c r="AR198" t="s">
        <v>159</v>
      </c>
      <c r="AS198" t="s">
        <v>210</v>
      </c>
      <c r="AV198" s="12">
        <v>59901</v>
      </c>
      <c r="BJ198" s="12">
        <v>59901</v>
      </c>
      <c r="BK198" s="12">
        <v>59901</v>
      </c>
      <c r="BS198" s="12">
        <v>0</v>
      </c>
      <c r="BT198" s="12">
        <v>0</v>
      </c>
      <c r="BU198" s="12">
        <v>59901</v>
      </c>
      <c r="BV198" s="12">
        <v>59901</v>
      </c>
      <c r="BW198" s="12"/>
      <c r="BX198" t="s">
        <v>1485</v>
      </c>
      <c r="BY198" t="s">
        <v>161</v>
      </c>
      <c r="BZ198">
        <v>54</v>
      </c>
      <c r="CA198">
        <v>18</v>
      </c>
      <c r="CB198">
        <v>54</v>
      </c>
      <c r="CC198">
        <v>18</v>
      </c>
      <c r="CJ198">
        <v>0</v>
      </c>
      <c r="CK198">
        <v>1616</v>
      </c>
      <c r="CM198">
        <v>1616</v>
      </c>
      <c r="CP198">
        <v>724</v>
      </c>
      <c r="CR198">
        <v>724</v>
      </c>
      <c r="CU198">
        <v>23</v>
      </c>
      <c r="CV198">
        <v>7</v>
      </c>
      <c r="CZ198">
        <v>1</v>
      </c>
      <c r="DC198">
        <v>0</v>
      </c>
      <c r="DD198">
        <v>3</v>
      </c>
      <c r="DF198">
        <v>3</v>
      </c>
      <c r="DH198" s="13">
        <v>0.42857142857142855</v>
      </c>
      <c r="DI198">
        <v>219</v>
      </c>
      <c r="DJ198">
        <v>219</v>
      </c>
      <c r="DK198">
        <v>58</v>
      </c>
      <c r="DL198">
        <v>58</v>
      </c>
      <c r="DM198">
        <v>48</v>
      </c>
      <c r="DN198">
        <v>16</v>
      </c>
      <c r="DO198">
        <v>48</v>
      </c>
      <c r="DP198">
        <v>16</v>
      </c>
      <c r="DT198">
        <v>5</v>
      </c>
      <c r="DV198">
        <v>4</v>
      </c>
      <c r="DY198">
        <v>1</v>
      </c>
      <c r="EB198">
        <v>6</v>
      </c>
      <c r="EG198">
        <v>11</v>
      </c>
      <c r="EH198">
        <v>1</v>
      </c>
      <c r="EI198" s="13">
        <v>9.0909090909090898E-2</v>
      </c>
      <c r="EJ198">
        <v>724</v>
      </c>
      <c r="EK198" s="16">
        <v>59901</v>
      </c>
      <c r="EL198" s="16">
        <v>82.736187845303874</v>
      </c>
      <c r="EM198">
        <v>58</v>
      </c>
      <c r="EN198" s="16">
        <v>4798.6988950276245</v>
      </c>
      <c r="EO198">
        <f>DD198+DE198</f>
        <v>3</v>
      </c>
      <c r="EP198" s="16">
        <f>EN198/EO198</f>
        <v>1599.5662983425416</v>
      </c>
    </row>
    <row r="199" spans="1:146" x14ac:dyDescent="0.25">
      <c r="A199">
        <v>2015</v>
      </c>
      <c r="B199">
        <v>460</v>
      </c>
      <c r="C199" t="s">
        <v>1468</v>
      </c>
      <c r="D199" t="s">
        <v>1487</v>
      </c>
      <c r="E199" t="s">
        <v>1487</v>
      </c>
      <c r="F199" t="s">
        <v>1488</v>
      </c>
      <c r="G199" t="s">
        <v>145</v>
      </c>
      <c r="H199">
        <v>539031</v>
      </c>
      <c r="I199" t="s">
        <v>1489</v>
      </c>
      <c r="J199" t="s">
        <v>1472</v>
      </c>
      <c r="K199">
        <v>98520</v>
      </c>
      <c r="L199" t="s">
        <v>163</v>
      </c>
      <c r="N199" t="s">
        <v>247</v>
      </c>
      <c r="O199" t="s">
        <v>198</v>
      </c>
      <c r="P199" t="s">
        <v>152</v>
      </c>
      <c r="Q199" t="s">
        <v>153</v>
      </c>
      <c r="R199" t="s">
        <v>167</v>
      </c>
      <c r="S199" t="s">
        <v>152</v>
      </c>
      <c r="T199" t="s">
        <v>168</v>
      </c>
      <c r="V199" t="s">
        <v>161</v>
      </c>
      <c r="W199" t="s">
        <v>158</v>
      </c>
      <c r="X199" t="s">
        <v>201</v>
      </c>
      <c r="Y199">
        <v>12</v>
      </c>
      <c r="Z199">
        <v>4</v>
      </c>
      <c r="AA199">
        <v>0</v>
      </c>
      <c r="AJ199">
        <v>12</v>
      </c>
      <c r="AR199" t="s">
        <v>159</v>
      </c>
      <c r="AS199" t="s">
        <v>210</v>
      </c>
      <c r="AV199" s="12">
        <v>21885</v>
      </c>
      <c r="BB199" s="12">
        <v>30059</v>
      </c>
      <c r="BF199" s="12">
        <v>3871</v>
      </c>
      <c r="BG199" s="12">
        <v>11353</v>
      </c>
      <c r="BH199" s="12">
        <v>1690</v>
      </c>
      <c r="BJ199" s="12">
        <v>68858</v>
      </c>
      <c r="BK199" s="12">
        <v>51944</v>
      </c>
      <c r="BS199" s="12">
        <v>0</v>
      </c>
      <c r="BT199" s="12">
        <v>0</v>
      </c>
      <c r="BU199" s="12">
        <v>68858</v>
      </c>
      <c r="BV199" s="12">
        <v>51944</v>
      </c>
      <c r="BW199" s="12" t="s">
        <v>210</v>
      </c>
      <c r="BX199" t="s">
        <v>1488</v>
      </c>
      <c r="BY199" t="s">
        <v>161</v>
      </c>
      <c r="BZ199">
        <v>64</v>
      </c>
      <c r="CA199">
        <v>39</v>
      </c>
      <c r="CB199">
        <v>48</v>
      </c>
      <c r="CC199">
        <v>23</v>
      </c>
      <c r="CF199">
        <v>3</v>
      </c>
      <c r="CG199">
        <v>3</v>
      </c>
      <c r="CH199">
        <v>13</v>
      </c>
      <c r="CI199">
        <v>13</v>
      </c>
      <c r="CJ199">
        <v>16</v>
      </c>
      <c r="CK199">
        <v>2604</v>
      </c>
      <c r="CM199">
        <v>2199</v>
      </c>
      <c r="CN199">
        <v>59</v>
      </c>
      <c r="CO199">
        <v>346</v>
      </c>
      <c r="CP199">
        <v>1435</v>
      </c>
      <c r="CR199">
        <v>1030</v>
      </c>
      <c r="CS199">
        <v>59</v>
      </c>
      <c r="CT199">
        <v>346</v>
      </c>
      <c r="CU199">
        <v>55</v>
      </c>
      <c r="CV199">
        <v>32</v>
      </c>
      <c r="CX199">
        <v>5</v>
      </c>
      <c r="CZ199">
        <v>9</v>
      </c>
      <c r="DC199">
        <v>0</v>
      </c>
      <c r="DD199">
        <v>12</v>
      </c>
      <c r="DF199">
        <v>6</v>
      </c>
      <c r="DH199" s="13">
        <v>0.375</v>
      </c>
      <c r="DI199">
        <v>1379</v>
      </c>
      <c r="DJ199">
        <v>1241</v>
      </c>
      <c r="DK199">
        <v>580</v>
      </c>
      <c r="DL199">
        <v>506</v>
      </c>
      <c r="DM199">
        <v>57</v>
      </c>
      <c r="DN199">
        <v>35</v>
      </c>
      <c r="DO199">
        <v>42</v>
      </c>
      <c r="DP199">
        <v>21</v>
      </c>
      <c r="DQ199">
        <v>3</v>
      </c>
      <c r="DR199">
        <v>11</v>
      </c>
      <c r="DT199">
        <v>10</v>
      </c>
      <c r="DV199">
        <v>8</v>
      </c>
      <c r="DX199">
        <v>1</v>
      </c>
      <c r="DY199">
        <v>13</v>
      </c>
      <c r="EB199">
        <v>3</v>
      </c>
      <c r="EC199">
        <v>1</v>
      </c>
      <c r="EF199">
        <v>1</v>
      </c>
      <c r="EI199" s="13"/>
      <c r="EJ199">
        <v>1435</v>
      </c>
      <c r="EK199" s="16">
        <v>68858</v>
      </c>
      <c r="EL199" s="16">
        <v>47.984668989547039</v>
      </c>
      <c r="EM199">
        <v>580</v>
      </c>
      <c r="EN199" s="16">
        <v>27831.108013937283</v>
      </c>
      <c r="EO199">
        <f>DD199+DE199</f>
        <v>12</v>
      </c>
      <c r="EP199" s="16">
        <f>EN199/EO199</f>
        <v>2319.2590011614402</v>
      </c>
    </row>
    <row r="200" spans="1:146" x14ac:dyDescent="0.25">
      <c r="A200">
        <v>2015</v>
      </c>
      <c r="B200">
        <v>470</v>
      </c>
      <c r="C200" t="s">
        <v>1468</v>
      </c>
      <c r="D200" t="s">
        <v>1469</v>
      </c>
      <c r="E200" t="s">
        <v>1490</v>
      </c>
      <c r="F200" t="s">
        <v>1491</v>
      </c>
      <c r="H200">
        <v>539027</v>
      </c>
      <c r="I200" t="s">
        <v>1492</v>
      </c>
      <c r="J200" t="s">
        <v>1477</v>
      </c>
      <c r="K200">
        <v>98520</v>
      </c>
      <c r="L200" t="s">
        <v>163</v>
      </c>
      <c r="N200" t="s">
        <v>151</v>
      </c>
      <c r="P200" t="s">
        <v>152</v>
      </c>
      <c r="Q200" t="s">
        <v>153</v>
      </c>
      <c r="R200" t="s">
        <v>154</v>
      </c>
      <c r="T200" t="s">
        <v>155</v>
      </c>
      <c r="U200" t="s">
        <v>156</v>
      </c>
      <c r="V200" t="s">
        <v>157</v>
      </c>
      <c r="W200" t="s">
        <v>169</v>
      </c>
      <c r="Y200">
        <v>12</v>
      </c>
      <c r="Z200">
        <v>4</v>
      </c>
      <c r="AJ200">
        <v>12</v>
      </c>
      <c r="AR200" t="s">
        <v>159</v>
      </c>
      <c r="AS200" t="s">
        <v>152</v>
      </c>
      <c r="AV200" s="12">
        <v>1806</v>
      </c>
      <c r="BB200" s="12">
        <v>9951</v>
      </c>
      <c r="BJ200" s="12">
        <v>11757</v>
      </c>
      <c r="BK200" s="12">
        <v>11757</v>
      </c>
      <c r="BS200" s="12">
        <v>0</v>
      </c>
      <c r="BT200" s="12">
        <v>0</v>
      </c>
      <c r="BU200" s="12">
        <v>11757</v>
      </c>
      <c r="BV200" s="12">
        <v>11757</v>
      </c>
      <c r="BW200" s="12"/>
      <c r="BX200" t="s">
        <v>1491</v>
      </c>
      <c r="BY200" t="s">
        <v>157</v>
      </c>
      <c r="BZ200">
        <v>36</v>
      </c>
      <c r="CA200">
        <v>11</v>
      </c>
      <c r="CB200">
        <v>30</v>
      </c>
      <c r="CC200">
        <v>8</v>
      </c>
      <c r="CD200">
        <v>1</v>
      </c>
      <c r="CE200">
        <v>1</v>
      </c>
      <c r="CH200">
        <v>5</v>
      </c>
      <c r="CI200">
        <v>2</v>
      </c>
      <c r="CJ200">
        <v>5</v>
      </c>
      <c r="CK200">
        <v>2368</v>
      </c>
      <c r="CL200">
        <v>32</v>
      </c>
      <c r="CM200">
        <v>1929</v>
      </c>
      <c r="CO200">
        <v>407</v>
      </c>
      <c r="CP200">
        <v>711</v>
      </c>
      <c r="CQ200">
        <v>32</v>
      </c>
      <c r="CR200">
        <v>495</v>
      </c>
      <c r="CT200">
        <v>184</v>
      </c>
      <c r="CU200">
        <v>36</v>
      </c>
      <c r="CV200">
        <v>11</v>
      </c>
      <c r="DC200">
        <v>0</v>
      </c>
      <c r="DD200">
        <v>11</v>
      </c>
      <c r="DH200" s="13">
        <v>1</v>
      </c>
      <c r="DI200">
        <v>958</v>
      </c>
      <c r="DJ200">
        <v>799</v>
      </c>
      <c r="DK200">
        <v>958</v>
      </c>
      <c r="DL200">
        <v>799</v>
      </c>
      <c r="DM200">
        <v>24</v>
      </c>
      <c r="DN200">
        <v>8</v>
      </c>
      <c r="DO200">
        <v>19</v>
      </c>
      <c r="DP200">
        <v>6</v>
      </c>
      <c r="DR200">
        <v>2</v>
      </c>
      <c r="DV200">
        <v>2</v>
      </c>
      <c r="DY200">
        <v>6</v>
      </c>
      <c r="EI200" s="13"/>
      <c r="EJ200">
        <v>711</v>
      </c>
      <c r="EK200" s="16">
        <v>11757</v>
      </c>
      <c r="EL200" s="16">
        <v>16.535864978902953</v>
      </c>
      <c r="EM200">
        <v>958</v>
      </c>
      <c r="EN200" s="16">
        <v>15841.35864978903</v>
      </c>
      <c r="EO200">
        <f>DD200+DE200</f>
        <v>11</v>
      </c>
      <c r="EP200" s="16">
        <f>EN200/EO200</f>
        <v>1440.1235136171845</v>
      </c>
    </row>
    <row r="201" spans="1:146" x14ac:dyDescent="0.25">
      <c r="A201">
        <v>2015</v>
      </c>
      <c r="B201">
        <v>465</v>
      </c>
      <c r="C201" t="s">
        <v>1468</v>
      </c>
      <c r="D201" t="s">
        <v>1469</v>
      </c>
      <c r="E201" t="s">
        <v>1493</v>
      </c>
      <c r="F201" t="s">
        <v>1494</v>
      </c>
      <c r="H201">
        <v>539027</v>
      </c>
      <c r="I201" t="s">
        <v>1483</v>
      </c>
      <c r="J201" t="s">
        <v>1477</v>
      </c>
      <c r="K201">
        <v>98520</v>
      </c>
      <c r="L201" t="s">
        <v>163</v>
      </c>
      <c r="N201" t="s">
        <v>151</v>
      </c>
      <c r="P201" t="s">
        <v>152</v>
      </c>
      <c r="Q201" t="s">
        <v>153</v>
      </c>
      <c r="R201" t="s">
        <v>154</v>
      </c>
      <c r="T201" t="s">
        <v>155</v>
      </c>
      <c r="U201" t="s">
        <v>211</v>
      </c>
      <c r="V201" t="s">
        <v>212</v>
      </c>
      <c r="W201" t="s">
        <v>169</v>
      </c>
      <c r="Y201">
        <v>36</v>
      </c>
      <c r="Z201">
        <v>12</v>
      </c>
      <c r="AJ201">
        <v>36</v>
      </c>
      <c r="AR201" t="s">
        <v>159</v>
      </c>
      <c r="AS201" t="s">
        <v>152</v>
      </c>
      <c r="AV201" s="12">
        <v>7223</v>
      </c>
      <c r="BB201" s="12">
        <v>39803</v>
      </c>
      <c r="BJ201" s="12">
        <v>47026</v>
      </c>
      <c r="BK201" s="12">
        <v>47026</v>
      </c>
      <c r="BS201" s="12">
        <v>0</v>
      </c>
      <c r="BT201" s="12">
        <v>0</v>
      </c>
      <c r="BU201" s="12">
        <v>47026</v>
      </c>
      <c r="BV201" s="12">
        <v>47026</v>
      </c>
      <c r="BW201" s="12"/>
      <c r="BX201" t="s">
        <v>1494</v>
      </c>
      <c r="BY201" t="s">
        <v>141</v>
      </c>
      <c r="BZ201">
        <v>49</v>
      </c>
      <c r="CA201">
        <v>17</v>
      </c>
      <c r="CB201">
        <v>48</v>
      </c>
      <c r="CC201">
        <v>16</v>
      </c>
      <c r="CF201">
        <v>1</v>
      </c>
      <c r="CG201">
        <v>1</v>
      </c>
      <c r="CJ201">
        <v>1</v>
      </c>
      <c r="CK201">
        <v>6459</v>
      </c>
      <c r="CM201">
        <v>6150</v>
      </c>
      <c r="CN201">
        <v>309</v>
      </c>
      <c r="CP201">
        <v>2260</v>
      </c>
      <c r="CR201">
        <v>1951</v>
      </c>
      <c r="CS201">
        <v>309</v>
      </c>
      <c r="CU201">
        <v>42</v>
      </c>
      <c r="CV201">
        <v>14</v>
      </c>
      <c r="DC201">
        <v>0</v>
      </c>
      <c r="DD201">
        <v>14</v>
      </c>
      <c r="DH201" s="13">
        <v>1</v>
      </c>
      <c r="DI201">
        <v>1748</v>
      </c>
      <c r="DJ201">
        <v>1569</v>
      </c>
      <c r="DK201">
        <v>1748</v>
      </c>
      <c r="DL201">
        <v>1569</v>
      </c>
      <c r="DM201">
        <v>35</v>
      </c>
      <c r="DN201">
        <v>13</v>
      </c>
      <c r="DO201">
        <v>34</v>
      </c>
      <c r="DP201">
        <v>12</v>
      </c>
      <c r="DQ201">
        <v>1</v>
      </c>
      <c r="DT201">
        <v>4</v>
      </c>
      <c r="DV201">
        <v>1</v>
      </c>
      <c r="EA201">
        <v>4</v>
      </c>
      <c r="EB201">
        <v>4</v>
      </c>
      <c r="EI201" s="13"/>
      <c r="EJ201">
        <v>2260</v>
      </c>
      <c r="EK201" s="16">
        <v>47026</v>
      </c>
      <c r="EL201" s="16">
        <v>20.80796460176991</v>
      </c>
      <c r="EM201">
        <v>1748</v>
      </c>
      <c r="EN201" s="16">
        <v>36372.322123893806</v>
      </c>
      <c r="EO201">
        <f>DD201+DE201</f>
        <v>14</v>
      </c>
      <c r="EP201" s="16">
        <f>EN201/EO201</f>
        <v>2598.0230088495578</v>
      </c>
    </row>
    <row r="202" spans="1:146" x14ac:dyDescent="0.25">
      <c r="A202">
        <v>2015</v>
      </c>
      <c r="B202">
        <v>483</v>
      </c>
      <c r="C202" t="s">
        <v>1468</v>
      </c>
      <c r="D202" t="s">
        <v>1469</v>
      </c>
      <c r="E202" t="s">
        <v>172</v>
      </c>
      <c r="F202" t="s">
        <v>1504</v>
      </c>
      <c r="G202" t="s">
        <v>145</v>
      </c>
      <c r="H202">
        <v>539027</v>
      </c>
      <c r="I202" t="s">
        <v>1492</v>
      </c>
      <c r="J202" t="s">
        <v>1477</v>
      </c>
      <c r="K202">
        <v>98520</v>
      </c>
      <c r="L202" t="s">
        <v>163</v>
      </c>
      <c r="N202" t="s">
        <v>151</v>
      </c>
      <c r="P202" t="s">
        <v>152</v>
      </c>
      <c r="Q202" t="s">
        <v>153</v>
      </c>
      <c r="R202" t="s">
        <v>174</v>
      </c>
      <c r="T202" t="s">
        <v>155</v>
      </c>
      <c r="U202" t="s">
        <v>211</v>
      </c>
      <c r="V202" t="s">
        <v>212</v>
      </c>
      <c r="W202" t="s">
        <v>175</v>
      </c>
      <c r="AA202">
        <v>144</v>
      </c>
      <c r="AB202">
        <v>144</v>
      </c>
      <c r="AJ202">
        <v>144</v>
      </c>
      <c r="AR202" t="s">
        <v>159</v>
      </c>
      <c r="AS202" t="s">
        <v>152</v>
      </c>
      <c r="BC202" s="12">
        <v>666630</v>
      </c>
      <c r="BJ202" s="12">
        <v>666630</v>
      </c>
      <c r="BK202" s="12">
        <v>0</v>
      </c>
      <c r="BS202" s="12">
        <v>0</v>
      </c>
      <c r="BT202" s="12">
        <v>0</v>
      </c>
      <c r="BU202" s="12">
        <v>666630</v>
      </c>
      <c r="BV202" s="12">
        <v>0</v>
      </c>
      <c r="BW202" s="12"/>
      <c r="BX202" t="s">
        <v>1504</v>
      </c>
      <c r="BY202" t="s">
        <v>141</v>
      </c>
      <c r="BZ202">
        <v>137</v>
      </c>
      <c r="CA202">
        <v>137</v>
      </c>
      <c r="CF202">
        <v>4</v>
      </c>
      <c r="CG202">
        <v>4</v>
      </c>
      <c r="CH202">
        <v>133</v>
      </c>
      <c r="CI202">
        <v>133</v>
      </c>
      <c r="CJ202">
        <v>137</v>
      </c>
      <c r="CK202">
        <v>28303</v>
      </c>
      <c r="CN202">
        <v>397</v>
      </c>
      <c r="CO202">
        <v>27906</v>
      </c>
      <c r="CP202">
        <v>28303</v>
      </c>
      <c r="CS202">
        <v>397</v>
      </c>
      <c r="CT202">
        <v>27906</v>
      </c>
      <c r="CU202">
        <v>51</v>
      </c>
      <c r="CV202">
        <v>51</v>
      </c>
      <c r="CZ202">
        <v>6</v>
      </c>
      <c r="DA202">
        <v>2</v>
      </c>
      <c r="DC202">
        <v>2</v>
      </c>
      <c r="DD202">
        <v>33</v>
      </c>
      <c r="DF202">
        <v>8</v>
      </c>
      <c r="DG202">
        <v>2</v>
      </c>
      <c r="DH202" s="13">
        <v>0.6470588235294118</v>
      </c>
      <c r="DI202">
        <v>21164</v>
      </c>
      <c r="DJ202">
        <v>8673</v>
      </c>
      <c r="DK202">
        <v>14818</v>
      </c>
      <c r="DL202">
        <v>5714</v>
      </c>
      <c r="DM202">
        <v>66</v>
      </c>
      <c r="DN202">
        <v>66</v>
      </c>
      <c r="DQ202">
        <v>4</v>
      </c>
      <c r="DR202">
        <v>62</v>
      </c>
      <c r="DT202">
        <v>14</v>
      </c>
      <c r="DV202">
        <v>9</v>
      </c>
      <c r="DW202">
        <v>1</v>
      </c>
      <c r="EA202">
        <v>2</v>
      </c>
      <c r="EB202">
        <v>40</v>
      </c>
      <c r="EC202">
        <v>3</v>
      </c>
      <c r="EF202">
        <v>3</v>
      </c>
      <c r="EG202">
        <v>29</v>
      </c>
      <c r="EH202">
        <v>5</v>
      </c>
      <c r="EI202" s="13">
        <v>0.17241379310344801</v>
      </c>
      <c r="EJ202">
        <v>28303</v>
      </c>
      <c r="EK202" s="16">
        <v>666630</v>
      </c>
      <c r="EL202" s="16">
        <v>23.553333568879623</v>
      </c>
      <c r="EM202">
        <v>14818</v>
      </c>
      <c r="EN202" s="16">
        <v>349013.29682365822</v>
      </c>
      <c r="EO202">
        <f>DD202+DE202</f>
        <v>33</v>
      </c>
      <c r="EP202" s="16">
        <f>EN202/EO202</f>
        <v>10576.160509807825</v>
      </c>
    </row>
    <row r="203" spans="1:146" x14ac:dyDescent="0.25">
      <c r="A203">
        <v>2015</v>
      </c>
      <c r="B203">
        <v>464</v>
      </c>
      <c r="C203" t="s">
        <v>1468</v>
      </c>
      <c r="D203" t="s">
        <v>1469</v>
      </c>
      <c r="E203" t="s">
        <v>172</v>
      </c>
      <c r="F203" t="s">
        <v>1505</v>
      </c>
      <c r="G203" t="s">
        <v>145</v>
      </c>
      <c r="H203">
        <v>539027</v>
      </c>
      <c r="I203" t="s">
        <v>1492</v>
      </c>
      <c r="J203" t="s">
        <v>1477</v>
      </c>
      <c r="K203">
        <v>98520</v>
      </c>
      <c r="L203" t="s">
        <v>163</v>
      </c>
      <c r="N203" t="s">
        <v>151</v>
      </c>
      <c r="P203" t="s">
        <v>152</v>
      </c>
      <c r="Q203" t="s">
        <v>153</v>
      </c>
      <c r="R203" t="s">
        <v>174</v>
      </c>
      <c r="T203" t="s">
        <v>155</v>
      </c>
      <c r="U203" t="s">
        <v>156</v>
      </c>
      <c r="V203" t="s">
        <v>157</v>
      </c>
      <c r="W203" t="s">
        <v>175</v>
      </c>
      <c r="AA203">
        <v>36</v>
      </c>
      <c r="AB203">
        <v>36</v>
      </c>
      <c r="AJ203">
        <v>36</v>
      </c>
      <c r="AR203" t="s">
        <v>159</v>
      </c>
      <c r="AS203" t="s">
        <v>152</v>
      </c>
      <c r="BC203" s="12">
        <v>166657</v>
      </c>
      <c r="BJ203" s="12">
        <v>166657</v>
      </c>
      <c r="BK203" s="12">
        <v>0</v>
      </c>
      <c r="BS203" s="12">
        <v>0</v>
      </c>
      <c r="BT203" s="12">
        <v>0</v>
      </c>
      <c r="BU203" s="12">
        <v>166657</v>
      </c>
      <c r="BV203" s="12">
        <v>0</v>
      </c>
      <c r="BW203" s="12"/>
      <c r="BX203" t="s">
        <v>1505</v>
      </c>
      <c r="BY203" t="s">
        <v>157</v>
      </c>
      <c r="BZ203">
        <v>227</v>
      </c>
      <c r="CA203">
        <v>227</v>
      </c>
      <c r="CF203">
        <v>13</v>
      </c>
      <c r="CG203">
        <v>13</v>
      </c>
      <c r="CH203">
        <v>214</v>
      </c>
      <c r="CI203">
        <v>214</v>
      </c>
      <c r="CJ203">
        <v>227</v>
      </c>
      <c r="CK203">
        <v>30621</v>
      </c>
      <c r="CN203">
        <v>1611</v>
      </c>
      <c r="CO203">
        <v>29010</v>
      </c>
      <c r="CP203">
        <v>30621</v>
      </c>
      <c r="CS203">
        <v>1611</v>
      </c>
      <c r="CT203">
        <v>29010</v>
      </c>
      <c r="CU203">
        <v>165</v>
      </c>
      <c r="CV203">
        <v>165</v>
      </c>
      <c r="CW203">
        <v>1</v>
      </c>
      <c r="CX203">
        <v>1</v>
      </c>
      <c r="CZ203">
        <v>41</v>
      </c>
      <c r="DA203">
        <v>1</v>
      </c>
      <c r="DC203">
        <v>1</v>
      </c>
      <c r="DD203">
        <v>98</v>
      </c>
      <c r="DF203">
        <v>23</v>
      </c>
      <c r="DH203" s="13">
        <v>0.59393939393939399</v>
      </c>
      <c r="DI203">
        <v>64289</v>
      </c>
      <c r="DJ203">
        <v>18632</v>
      </c>
      <c r="DK203">
        <v>40825</v>
      </c>
      <c r="DL203">
        <v>11845</v>
      </c>
      <c r="DM203">
        <v>37</v>
      </c>
      <c r="DN203">
        <v>37</v>
      </c>
      <c r="DQ203">
        <v>1</v>
      </c>
      <c r="DR203">
        <v>36</v>
      </c>
      <c r="DT203">
        <v>1</v>
      </c>
      <c r="DV203">
        <v>14</v>
      </c>
      <c r="DY203">
        <v>19</v>
      </c>
      <c r="EB203">
        <v>3</v>
      </c>
      <c r="EC203">
        <v>1</v>
      </c>
      <c r="EF203">
        <v>1</v>
      </c>
      <c r="EI203" s="13"/>
      <c r="EJ203">
        <v>30621</v>
      </c>
      <c r="EK203" s="16">
        <v>166657</v>
      </c>
      <c r="EL203" s="16">
        <v>5.4425720910486266</v>
      </c>
      <c r="EM203">
        <v>40825</v>
      </c>
      <c r="EN203" s="16">
        <v>222193.00561706017</v>
      </c>
      <c r="EO203">
        <f>DD203+DE203</f>
        <v>98</v>
      </c>
      <c r="EP203" s="16">
        <f>EN203/EO203</f>
        <v>2267.2755675210224</v>
      </c>
    </row>
    <row r="204" spans="1:146" x14ac:dyDescent="0.25">
      <c r="A204">
        <v>2015</v>
      </c>
      <c r="B204">
        <v>474</v>
      </c>
      <c r="C204" t="s">
        <v>1468</v>
      </c>
      <c r="D204" t="s">
        <v>1469</v>
      </c>
      <c r="E204" t="s">
        <v>372</v>
      </c>
      <c r="F204" t="s">
        <v>1506</v>
      </c>
      <c r="G204" t="s">
        <v>145</v>
      </c>
      <c r="H204">
        <v>539027</v>
      </c>
      <c r="I204" t="s">
        <v>1492</v>
      </c>
      <c r="J204" t="s">
        <v>1477</v>
      </c>
      <c r="K204">
        <v>98520</v>
      </c>
      <c r="L204" t="s">
        <v>163</v>
      </c>
      <c r="N204" t="s">
        <v>151</v>
      </c>
      <c r="P204" t="s">
        <v>152</v>
      </c>
      <c r="Q204" t="s">
        <v>153</v>
      </c>
      <c r="R204" t="s">
        <v>174</v>
      </c>
      <c r="T204" t="s">
        <v>155</v>
      </c>
      <c r="U204" t="s">
        <v>211</v>
      </c>
      <c r="V204" t="s">
        <v>212</v>
      </c>
      <c r="W204" t="s">
        <v>169</v>
      </c>
      <c r="Y204">
        <v>6</v>
      </c>
      <c r="Z204">
        <v>6</v>
      </c>
      <c r="AJ204">
        <v>6</v>
      </c>
      <c r="AR204" t="s">
        <v>159</v>
      </c>
      <c r="AS204" t="s">
        <v>152</v>
      </c>
      <c r="BG204" s="12">
        <v>47266</v>
      </c>
      <c r="BJ204" s="12">
        <v>47266</v>
      </c>
      <c r="BK204" s="12">
        <v>0</v>
      </c>
      <c r="BS204" s="12">
        <v>0</v>
      </c>
      <c r="BT204" s="12">
        <v>0</v>
      </c>
      <c r="BU204" s="12">
        <v>47266</v>
      </c>
      <c r="BV204" s="12">
        <v>0</v>
      </c>
      <c r="BW204" s="12"/>
      <c r="BX204" t="s">
        <v>1506</v>
      </c>
      <c r="BY204" t="s">
        <v>141</v>
      </c>
      <c r="BZ204">
        <v>30</v>
      </c>
      <c r="CA204">
        <v>10</v>
      </c>
      <c r="CB204">
        <v>30</v>
      </c>
      <c r="CC204">
        <v>10</v>
      </c>
      <c r="CJ204">
        <v>0</v>
      </c>
      <c r="CK204">
        <v>4920</v>
      </c>
      <c r="CM204">
        <v>4920</v>
      </c>
      <c r="CP204">
        <v>1571</v>
      </c>
      <c r="CR204">
        <v>1571</v>
      </c>
      <c r="CU204">
        <v>10</v>
      </c>
      <c r="CV204">
        <v>3</v>
      </c>
      <c r="CW204">
        <v>1</v>
      </c>
      <c r="CZ204">
        <v>1</v>
      </c>
      <c r="DC204">
        <v>0</v>
      </c>
      <c r="DF204">
        <v>1</v>
      </c>
      <c r="DH204" s="13">
        <v>0</v>
      </c>
      <c r="DI204">
        <v>1188</v>
      </c>
      <c r="DJ204">
        <v>791</v>
      </c>
      <c r="DM204">
        <v>22</v>
      </c>
      <c r="DN204">
        <v>8</v>
      </c>
      <c r="DO204">
        <v>22</v>
      </c>
      <c r="DP204">
        <v>8</v>
      </c>
      <c r="DT204">
        <v>5</v>
      </c>
      <c r="DV204">
        <v>1</v>
      </c>
      <c r="EB204">
        <v>2</v>
      </c>
      <c r="EI204" s="13"/>
      <c r="EJ204">
        <v>1571</v>
      </c>
      <c r="EK204" s="16">
        <v>47266</v>
      </c>
      <c r="EL204" s="16">
        <v>30.086569064290259</v>
      </c>
      <c r="EM204">
        <v>0</v>
      </c>
      <c r="EN204" s="16">
        <v>0</v>
      </c>
      <c r="EO204">
        <f>DD204+DE204</f>
        <v>0</v>
      </c>
      <c r="EP204" s="16" t="e">
        <f>EN204/EO204</f>
        <v>#DIV/0!</v>
      </c>
    </row>
    <row r="205" spans="1:146" x14ac:dyDescent="0.25">
      <c r="A205">
        <v>2015</v>
      </c>
      <c r="B205">
        <v>484</v>
      </c>
      <c r="C205" t="s">
        <v>1468</v>
      </c>
      <c r="D205" t="s">
        <v>1469</v>
      </c>
      <c r="E205" t="s">
        <v>372</v>
      </c>
      <c r="F205" t="s">
        <v>1507</v>
      </c>
      <c r="G205" t="s">
        <v>145</v>
      </c>
      <c r="H205">
        <v>539027</v>
      </c>
      <c r="I205" t="s">
        <v>1492</v>
      </c>
      <c r="J205" t="s">
        <v>1477</v>
      </c>
      <c r="K205">
        <v>98520</v>
      </c>
      <c r="L205" t="s">
        <v>163</v>
      </c>
      <c r="N205" t="s">
        <v>151</v>
      </c>
      <c r="P205" t="s">
        <v>152</v>
      </c>
      <c r="Q205" t="s">
        <v>153</v>
      </c>
      <c r="R205" t="s">
        <v>174</v>
      </c>
      <c r="T205" t="s">
        <v>155</v>
      </c>
      <c r="U205" t="s">
        <v>156</v>
      </c>
      <c r="V205" t="s">
        <v>157</v>
      </c>
      <c r="W205" t="s">
        <v>169</v>
      </c>
      <c r="Y205">
        <v>4</v>
      </c>
      <c r="Z205">
        <v>4</v>
      </c>
      <c r="AJ205">
        <v>4</v>
      </c>
      <c r="AR205" t="s">
        <v>159</v>
      </c>
      <c r="AS205" t="s">
        <v>152</v>
      </c>
      <c r="BG205" s="12">
        <v>15755</v>
      </c>
      <c r="BJ205" s="12">
        <v>15755</v>
      </c>
      <c r="BK205" s="12">
        <v>0</v>
      </c>
      <c r="BS205" s="12">
        <v>0</v>
      </c>
      <c r="BT205" s="12">
        <v>0</v>
      </c>
      <c r="BU205" s="12">
        <v>15755</v>
      </c>
      <c r="BV205" s="12">
        <v>0</v>
      </c>
      <c r="BW205" s="12"/>
      <c r="BX205" t="s">
        <v>1507</v>
      </c>
      <c r="BY205" t="s">
        <v>157</v>
      </c>
      <c r="BZ205">
        <v>16</v>
      </c>
      <c r="CA205">
        <v>6</v>
      </c>
      <c r="CB205">
        <v>15</v>
      </c>
      <c r="CC205">
        <v>5</v>
      </c>
      <c r="CH205">
        <v>1</v>
      </c>
      <c r="CI205">
        <v>1</v>
      </c>
      <c r="CJ205">
        <v>1</v>
      </c>
      <c r="CK205">
        <v>2929</v>
      </c>
      <c r="CM205">
        <v>2718</v>
      </c>
      <c r="CO205">
        <v>211</v>
      </c>
      <c r="CP205">
        <v>1097</v>
      </c>
      <c r="CR205">
        <v>886</v>
      </c>
      <c r="CT205">
        <v>211</v>
      </c>
      <c r="CU205">
        <v>12</v>
      </c>
      <c r="CV205">
        <v>4</v>
      </c>
      <c r="DC205">
        <v>0</v>
      </c>
      <c r="DD205">
        <v>3</v>
      </c>
      <c r="DF205">
        <v>1</v>
      </c>
      <c r="DH205" s="13">
        <v>0.75</v>
      </c>
      <c r="DI205">
        <v>2071</v>
      </c>
      <c r="DJ205">
        <v>756</v>
      </c>
      <c r="DK205">
        <v>1523</v>
      </c>
      <c r="DL205">
        <v>483</v>
      </c>
      <c r="DM205">
        <v>4</v>
      </c>
      <c r="DN205">
        <v>2</v>
      </c>
      <c r="DO205">
        <v>3</v>
      </c>
      <c r="DP205">
        <v>1</v>
      </c>
      <c r="DR205">
        <v>1</v>
      </c>
      <c r="DV205">
        <v>2</v>
      </c>
      <c r="EI205" s="13"/>
      <c r="EJ205">
        <v>1097</v>
      </c>
      <c r="EK205" s="16">
        <v>15755</v>
      </c>
      <c r="EL205" s="16">
        <v>14.361896080218779</v>
      </c>
      <c r="EM205">
        <v>1523</v>
      </c>
      <c r="EN205" s="16">
        <v>21873.167730173202</v>
      </c>
      <c r="EO205">
        <f>DD205+DE205</f>
        <v>3</v>
      </c>
      <c r="EP205" s="16">
        <f>EN205/EO205</f>
        <v>7291.0559100577339</v>
      </c>
    </row>
    <row r="206" spans="1:146" x14ac:dyDescent="0.25">
      <c r="A206">
        <v>2015</v>
      </c>
      <c r="B206">
        <v>479</v>
      </c>
      <c r="C206" t="s">
        <v>1468</v>
      </c>
      <c r="D206" t="s">
        <v>1469</v>
      </c>
      <c r="E206" t="s">
        <v>1031</v>
      </c>
      <c r="F206" t="s">
        <v>1510</v>
      </c>
      <c r="G206" t="s">
        <v>145</v>
      </c>
      <c r="H206">
        <v>539027</v>
      </c>
      <c r="I206" t="s">
        <v>1492</v>
      </c>
      <c r="J206" t="s">
        <v>1477</v>
      </c>
      <c r="K206">
        <v>98520</v>
      </c>
      <c r="L206" t="s">
        <v>163</v>
      </c>
      <c r="N206" t="s">
        <v>151</v>
      </c>
      <c r="P206" t="s">
        <v>152</v>
      </c>
      <c r="Q206" t="s">
        <v>153</v>
      </c>
      <c r="R206" t="s">
        <v>187</v>
      </c>
      <c r="T206" t="s">
        <v>155</v>
      </c>
      <c r="U206" t="s">
        <v>156</v>
      </c>
      <c r="V206" t="s">
        <v>157</v>
      </c>
      <c r="W206" t="s">
        <v>169</v>
      </c>
      <c r="Y206">
        <v>12</v>
      </c>
      <c r="Z206">
        <v>4</v>
      </c>
      <c r="AA206">
        <v>3</v>
      </c>
      <c r="AB206">
        <v>2</v>
      </c>
      <c r="AJ206">
        <v>15</v>
      </c>
      <c r="AR206" t="s">
        <v>159</v>
      </c>
      <c r="AS206" t="s">
        <v>152</v>
      </c>
      <c r="AV206" s="12">
        <v>10021</v>
      </c>
      <c r="BB206" s="12">
        <v>31117</v>
      </c>
      <c r="BJ206" s="12">
        <v>41138</v>
      </c>
      <c r="BK206" s="12">
        <v>41138</v>
      </c>
      <c r="BS206" s="12">
        <v>0</v>
      </c>
      <c r="BT206" s="12">
        <v>0</v>
      </c>
      <c r="BU206" s="12">
        <v>41138</v>
      </c>
      <c r="BV206" s="12">
        <v>41138</v>
      </c>
      <c r="BW206" s="12"/>
      <c r="BX206" t="s">
        <v>1510</v>
      </c>
      <c r="BY206" t="s">
        <v>157</v>
      </c>
      <c r="BZ206">
        <v>85</v>
      </c>
      <c r="CA206">
        <v>31</v>
      </c>
      <c r="CB206">
        <v>63</v>
      </c>
      <c r="CC206">
        <v>16</v>
      </c>
      <c r="CD206">
        <v>3</v>
      </c>
      <c r="CE206">
        <v>1</v>
      </c>
      <c r="CF206">
        <v>3</v>
      </c>
      <c r="CG206">
        <v>2</v>
      </c>
      <c r="CH206">
        <v>16</v>
      </c>
      <c r="CI206">
        <v>12</v>
      </c>
      <c r="CJ206">
        <v>19</v>
      </c>
      <c r="CK206">
        <v>3002</v>
      </c>
      <c r="CL206">
        <v>108</v>
      </c>
      <c r="CM206">
        <v>2314</v>
      </c>
      <c r="CN206">
        <v>206</v>
      </c>
      <c r="CO206">
        <v>374</v>
      </c>
      <c r="CP206">
        <v>1191</v>
      </c>
      <c r="CQ206">
        <v>91</v>
      </c>
      <c r="CR206">
        <v>627</v>
      </c>
      <c r="CS206">
        <v>168</v>
      </c>
      <c r="CT206">
        <v>305</v>
      </c>
      <c r="CU206">
        <v>83</v>
      </c>
      <c r="CV206">
        <v>33</v>
      </c>
      <c r="DC206">
        <v>0</v>
      </c>
      <c r="DD206">
        <v>32</v>
      </c>
      <c r="DF206">
        <v>1</v>
      </c>
      <c r="DH206" s="13">
        <v>0.96969696969696972</v>
      </c>
      <c r="DI206">
        <v>1500</v>
      </c>
      <c r="DJ206">
        <v>1433</v>
      </c>
      <c r="DK206">
        <v>1381</v>
      </c>
      <c r="DL206">
        <v>1314</v>
      </c>
      <c r="DM206">
        <v>84</v>
      </c>
      <c r="DN206">
        <v>32</v>
      </c>
      <c r="DO206">
        <v>63</v>
      </c>
      <c r="DP206">
        <v>16</v>
      </c>
      <c r="DQ206">
        <v>2</v>
      </c>
      <c r="DR206">
        <v>13</v>
      </c>
      <c r="DS206">
        <v>1</v>
      </c>
      <c r="DT206">
        <v>1</v>
      </c>
      <c r="DV206">
        <v>5</v>
      </c>
      <c r="DY206">
        <v>25</v>
      </c>
      <c r="EB206">
        <v>1</v>
      </c>
      <c r="EC206">
        <v>1</v>
      </c>
      <c r="EF206">
        <v>1</v>
      </c>
      <c r="EI206" s="13"/>
      <c r="EJ206">
        <v>1191</v>
      </c>
      <c r="EK206" s="16">
        <v>41138</v>
      </c>
      <c r="EL206" s="16">
        <v>34.540722082283793</v>
      </c>
      <c r="EM206">
        <v>1381</v>
      </c>
      <c r="EN206" s="16">
        <v>47700.737195633919</v>
      </c>
      <c r="EO206">
        <f>DD206+DE206</f>
        <v>32</v>
      </c>
      <c r="EP206" s="16">
        <f>EN206/EO206</f>
        <v>1490.64803736356</v>
      </c>
    </row>
    <row r="207" spans="1:146" x14ac:dyDescent="0.25">
      <c r="A207">
        <v>2015</v>
      </c>
      <c r="B207">
        <v>1958</v>
      </c>
      <c r="C207" t="s">
        <v>1468</v>
      </c>
      <c r="D207" t="s">
        <v>1469</v>
      </c>
      <c r="E207" t="s">
        <v>1516</v>
      </c>
      <c r="F207" t="s">
        <v>1517</v>
      </c>
      <c r="G207" t="s">
        <v>532</v>
      </c>
      <c r="H207">
        <v>539027</v>
      </c>
      <c r="I207" t="s">
        <v>1518</v>
      </c>
      <c r="J207" t="s">
        <v>1477</v>
      </c>
      <c r="K207">
        <v>98520</v>
      </c>
      <c r="L207" t="s">
        <v>489</v>
      </c>
      <c r="N207" t="s">
        <v>151</v>
      </c>
      <c r="P207" t="s">
        <v>152</v>
      </c>
      <c r="Q207" t="s">
        <v>207</v>
      </c>
      <c r="R207" t="s">
        <v>208</v>
      </c>
      <c r="T207" t="s">
        <v>155</v>
      </c>
      <c r="U207" t="s">
        <v>211</v>
      </c>
      <c r="V207" t="s">
        <v>212</v>
      </c>
      <c r="W207" t="s">
        <v>158</v>
      </c>
      <c r="X207" t="s">
        <v>226</v>
      </c>
      <c r="Y207">
        <v>3</v>
      </c>
      <c r="Z207">
        <v>3</v>
      </c>
      <c r="AA207">
        <v>2</v>
      </c>
      <c r="AB207">
        <v>2</v>
      </c>
      <c r="AC207" t="s">
        <v>236</v>
      </c>
      <c r="AD207" t="s">
        <v>236</v>
      </c>
      <c r="AE207" t="s">
        <v>776</v>
      </c>
      <c r="AF207" t="s">
        <v>236</v>
      </c>
      <c r="AG207" t="s">
        <v>236</v>
      </c>
      <c r="AH207" t="s">
        <v>236</v>
      </c>
      <c r="AI207" t="s">
        <v>236</v>
      </c>
      <c r="AJ207">
        <v>5</v>
      </c>
      <c r="AN207" t="s">
        <v>1519</v>
      </c>
      <c r="AR207" t="s">
        <v>159</v>
      </c>
      <c r="AS207" t="s">
        <v>152</v>
      </c>
      <c r="AT207" t="s">
        <v>228</v>
      </c>
      <c r="BH207" s="12">
        <v>11126</v>
      </c>
      <c r="BJ207" s="12">
        <v>11126</v>
      </c>
      <c r="BK207" s="12">
        <v>0</v>
      </c>
      <c r="BS207" s="12">
        <v>0</v>
      </c>
      <c r="BT207" s="12">
        <v>0</v>
      </c>
      <c r="BU207" s="12">
        <v>11126</v>
      </c>
      <c r="BV207" s="12">
        <v>0</v>
      </c>
      <c r="BW207" s="12" t="s">
        <v>210</v>
      </c>
      <c r="BX207" t="s">
        <v>1517</v>
      </c>
      <c r="BY207" t="s">
        <v>141</v>
      </c>
      <c r="BZ207">
        <v>8</v>
      </c>
      <c r="CA207">
        <v>6</v>
      </c>
      <c r="CH207">
        <v>8</v>
      </c>
      <c r="CI207">
        <v>6</v>
      </c>
      <c r="CJ207">
        <v>8</v>
      </c>
      <c r="CK207">
        <v>507</v>
      </c>
      <c r="CO207">
        <v>507</v>
      </c>
      <c r="CP207">
        <v>419</v>
      </c>
      <c r="CT207">
        <v>419</v>
      </c>
      <c r="CU207">
        <v>3</v>
      </c>
      <c r="CV207">
        <v>2</v>
      </c>
      <c r="DC207">
        <v>0</v>
      </c>
      <c r="DD207">
        <v>2</v>
      </c>
      <c r="DH207" s="13">
        <v>1</v>
      </c>
      <c r="DI207">
        <v>148</v>
      </c>
      <c r="DJ207">
        <v>148</v>
      </c>
      <c r="DK207">
        <v>148</v>
      </c>
      <c r="DL207">
        <v>148</v>
      </c>
      <c r="DM207">
        <v>7</v>
      </c>
      <c r="DN207">
        <v>5</v>
      </c>
      <c r="DR207">
        <v>5</v>
      </c>
      <c r="DT207">
        <v>2</v>
      </c>
      <c r="EB207">
        <v>3</v>
      </c>
      <c r="EC207">
        <v>5</v>
      </c>
      <c r="EF207">
        <v>5</v>
      </c>
      <c r="EI207" s="13"/>
      <c r="EJ207">
        <v>419</v>
      </c>
      <c r="EK207" s="16">
        <v>11126</v>
      </c>
      <c r="EL207" s="16">
        <v>26.553699284009546</v>
      </c>
      <c r="EM207">
        <v>148</v>
      </c>
      <c r="EN207" s="16">
        <v>3929.947494033413</v>
      </c>
      <c r="EO207">
        <f>DD207+DE207</f>
        <v>2</v>
      </c>
      <c r="EP207" s="16">
        <f>EN207/EO207</f>
        <v>1964.9737470167065</v>
      </c>
    </row>
    <row r="208" spans="1:146" x14ac:dyDescent="0.25">
      <c r="A208">
        <v>2015</v>
      </c>
      <c r="B208">
        <v>1963</v>
      </c>
      <c r="C208" t="s">
        <v>1468</v>
      </c>
      <c r="D208" t="s">
        <v>1469</v>
      </c>
      <c r="E208" t="s">
        <v>1516</v>
      </c>
      <c r="F208" t="s">
        <v>1520</v>
      </c>
      <c r="G208" t="s">
        <v>532</v>
      </c>
      <c r="H208">
        <v>539027</v>
      </c>
      <c r="I208" t="s">
        <v>1521</v>
      </c>
      <c r="J208" t="s">
        <v>1477</v>
      </c>
      <c r="K208">
        <v>98520</v>
      </c>
      <c r="L208" t="s">
        <v>489</v>
      </c>
      <c r="N208" t="s">
        <v>151</v>
      </c>
      <c r="P208" t="s">
        <v>152</v>
      </c>
      <c r="Q208" t="s">
        <v>207</v>
      </c>
      <c r="R208" t="s">
        <v>208</v>
      </c>
      <c r="T208" t="s">
        <v>155</v>
      </c>
      <c r="U208" t="s">
        <v>156</v>
      </c>
      <c r="V208" t="s">
        <v>157</v>
      </c>
      <c r="W208" t="s">
        <v>158</v>
      </c>
      <c r="X208" t="s">
        <v>226</v>
      </c>
      <c r="Y208">
        <v>2</v>
      </c>
      <c r="Z208">
        <v>2</v>
      </c>
      <c r="AA208">
        <v>1</v>
      </c>
      <c r="AB208">
        <v>1</v>
      </c>
      <c r="AC208" t="s">
        <v>236</v>
      </c>
      <c r="AD208" t="s">
        <v>236</v>
      </c>
      <c r="AE208" t="s">
        <v>170</v>
      </c>
      <c r="AF208" t="s">
        <v>236</v>
      </c>
      <c r="AG208" t="s">
        <v>236</v>
      </c>
      <c r="AH208" t="s">
        <v>236</v>
      </c>
      <c r="AI208" t="s">
        <v>236</v>
      </c>
      <c r="AJ208">
        <v>3</v>
      </c>
      <c r="AN208" t="s">
        <v>1519</v>
      </c>
      <c r="AR208" t="s">
        <v>159</v>
      </c>
      <c r="AS208" t="s">
        <v>152</v>
      </c>
      <c r="AT208" t="s">
        <v>228</v>
      </c>
      <c r="BH208" s="12">
        <v>6675.87</v>
      </c>
      <c r="BJ208" s="12">
        <v>6675.87</v>
      </c>
      <c r="BK208" s="12">
        <v>0</v>
      </c>
      <c r="BS208" s="12">
        <v>0</v>
      </c>
      <c r="BT208" s="12">
        <v>0</v>
      </c>
      <c r="BU208" s="12">
        <v>6675.87</v>
      </c>
      <c r="BV208" s="12">
        <v>0</v>
      </c>
      <c r="BW208" s="12" t="s">
        <v>210</v>
      </c>
      <c r="BX208" t="s">
        <v>1520</v>
      </c>
      <c r="BY208" t="s">
        <v>157</v>
      </c>
      <c r="BZ208">
        <v>11</v>
      </c>
      <c r="CA208">
        <v>3</v>
      </c>
      <c r="CB208">
        <v>9</v>
      </c>
      <c r="CC208">
        <v>2</v>
      </c>
      <c r="CH208">
        <v>2</v>
      </c>
      <c r="CI208">
        <v>1</v>
      </c>
      <c r="CJ208">
        <v>2</v>
      </c>
      <c r="CK208">
        <v>626</v>
      </c>
      <c r="CM208">
        <v>384</v>
      </c>
      <c r="CO208">
        <v>242</v>
      </c>
      <c r="CP208">
        <v>224</v>
      </c>
      <c r="CR208">
        <v>103</v>
      </c>
      <c r="CT208">
        <v>121</v>
      </c>
      <c r="CU208">
        <v>9</v>
      </c>
      <c r="CV208">
        <v>2</v>
      </c>
      <c r="DC208">
        <v>0</v>
      </c>
      <c r="DD208">
        <v>1</v>
      </c>
      <c r="DF208">
        <v>1</v>
      </c>
      <c r="DH208" s="13">
        <v>0.5</v>
      </c>
      <c r="DI208">
        <v>103</v>
      </c>
      <c r="DJ208">
        <v>103</v>
      </c>
      <c r="DK208">
        <v>78</v>
      </c>
      <c r="DL208">
        <v>78</v>
      </c>
      <c r="DM208">
        <v>11</v>
      </c>
      <c r="DN208">
        <v>3</v>
      </c>
      <c r="DO208">
        <v>9</v>
      </c>
      <c r="DP208">
        <v>2</v>
      </c>
      <c r="DR208">
        <v>1</v>
      </c>
      <c r="DV208">
        <v>2</v>
      </c>
      <c r="DY208">
        <v>1</v>
      </c>
      <c r="EC208">
        <v>3</v>
      </c>
      <c r="ED208" t="s">
        <v>308</v>
      </c>
      <c r="EF208">
        <v>1</v>
      </c>
      <c r="EI208" s="13"/>
      <c r="EJ208">
        <v>224</v>
      </c>
      <c r="EK208" s="16">
        <v>6675.87</v>
      </c>
      <c r="EL208" s="16">
        <v>29.802991071428572</v>
      </c>
      <c r="EM208">
        <v>78</v>
      </c>
      <c r="EN208" s="16">
        <v>2324.6333035714288</v>
      </c>
      <c r="EO208">
        <f>DD208+DE208</f>
        <v>1</v>
      </c>
      <c r="EP208" s="16">
        <f>EN208/EO208</f>
        <v>2324.6333035714288</v>
      </c>
    </row>
    <row r="209" spans="1:146" x14ac:dyDescent="0.25">
      <c r="A209">
        <v>2015</v>
      </c>
      <c r="B209">
        <v>440</v>
      </c>
      <c r="C209" t="s">
        <v>1468</v>
      </c>
      <c r="D209" t="s">
        <v>1499</v>
      </c>
      <c r="E209" t="s">
        <v>1525</v>
      </c>
      <c r="F209" t="s">
        <v>1526</v>
      </c>
      <c r="G209" t="s">
        <v>145</v>
      </c>
      <c r="H209">
        <v>539027</v>
      </c>
      <c r="I209" t="s">
        <v>1527</v>
      </c>
      <c r="J209" t="s">
        <v>1477</v>
      </c>
      <c r="K209">
        <v>98520</v>
      </c>
      <c r="L209" t="s">
        <v>163</v>
      </c>
      <c r="N209" t="s">
        <v>247</v>
      </c>
      <c r="O209" t="s">
        <v>165</v>
      </c>
      <c r="P209" t="s">
        <v>152</v>
      </c>
      <c r="Q209" t="s">
        <v>207</v>
      </c>
      <c r="R209" t="s">
        <v>167</v>
      </c>
      <c r="S209" t="s">
        <v>152</v>
      </c>
      <c r="T209" t="s">
        <v>168</v>
      </c>
      <c r="V209" t="s">
        <v>161</v>
      </c>
      <c r="W209" t="s">
        <v>479</v>
      </c>
      <c r="Y209">
        <v>0</v>
      </c>
      <c r="Z209">
        <v>0</v>
      </c>
      <c r="AB209">
        <v>0</v>
      </c>
      <c r="AC209" t="s">
        <v>600</v>
      </c>
      <c r="AD209" t="s">
        <v>600</v>
      </c>
      <c r="AF209" t="s">
        <v>600</v>
      </c>
      <c r="AJ209">
        <v>6</v>
      </c>
      <c r="AP209" t="s">
        <v>236</v>
      </c>
      <c r="AR209" t="s">
        <v>159</v>
      </c>
      <c r="AS209" t="s">
        <v>152</v>
      </c>
      <c r="AV209" s="12">
        <v>34390</v>
      </c>
      <c r="BB209" s="12">
        <v>97717</v>
      </c>
      <c r="BF209" s="12">
        <v>30000</v>
      </c>
      <c r="BH209" s="12">
        <v>80000</v>
      </c>
      <c r="BI209" s="12">
        <v>20000</v>
      </c>
      <c r="BJ209" s="12">
        <v>262107</v>
      </c>
      <c r="BK209" s="12">
        <v>132107</v>
      </c>
      <c r="BS209" s="12">
        <v>0</v>
      </c>
      <c r="BT209" s="12">
        <v>0</v>
      </c>
      <c r="BU209" s="12">
        <v>262107</v>
      </c>
      <c r="BV209" s="12">
        <v>132107</v>
      </c>
      <c r="BW209" s="12" t="s">
        <v>210</v>
      </c>
      <c r="BX209" t="s">
        <v>1526</v>
      </c>
      <c r="BY209" t="s">
        <v>161</v>
      </c>
      <c r="BZ209">
        <v>95</v>
      </c>
      <c r="CA209">
        <v>95</v>
      </c>
      <c r="CD209">
        <v>91</v>
      </c>
      <c r="CE209">
        <v>91</v>
      </c>
      <c r="CF209">
        <v>4</v>
      </c>
      <c r="CG209">
        <v>4</v>
      </c>
      <c r="CJ209">
        <v>4</v>
      </c>
      <c r="CK209">
        <v>0</v>
      </c>
      <c r="CL209">
        <v>0</v>
      </c>
      <c r="CN209">
        <v>0</v>
      </c>
      <c r="CP209">
        <v>0</v>
      </c>
      <c r="CQ209">
        <v>0</v>
      </c>
      <c r="CS209">
        <v>0</v>
      </c>
      <c r="CU209">
        <v>105</v>
      </c>
      <c r="CV209">
        <v>105</v>
      </c>
      <c r="CZ209">
        <v>97</v>
      </c>
      <c r="DA209">
        <v>2</v>
      </c>
      <c r="DC209">
        <v>2</v>
      </c>
      <c r="DD209">
        <v>1</v>
      </c>
      <c r="DF209">
        <v>4</v>
      </c>
      <c r="DG209">
        <v>1</v>
      </c>
      <c r="DH209" s="13">
        <v>9.5238095238095247E-3</v>
      </c>
      <c r="DI209">
        <v>0</v>
      </c>
      <c r="DJ209">
        <v>0</v>
      </c>
      <c r="DK209">
        <v>0</v>
      </c>
      <c r="DL209">
        <v>0</v>
      </c>
      <c r="DM209">
        <v>35</v>
      </c>
      <c r="DN209">
        <v>35</v>
      </c>
      <c r="DQ209">
        <v>1</v>
      </c>
      <c r="DS209">
        <v>34</v>
      </c>
      <c r="DT209">
        <v>1</v>
      </c>
      <c r="DU209" t="s">
        <v>311</v>
      </c>
      <c r="DV209">
        <v>32</v>
      </c>
      <c r="EA209">
        <v>1</v>
      </c>
      <c r="EI209" s="13"/>
      <c r="EJ209">
        <v>0</v>
      </c>
      <c r="EK209" s="16">
        <v>262107</v>
      </c>
      <c r="EL209" s="16" t="e">
        <v>#DIV/0!</v>
      </c>
      <c r="EM209">
        <v>0</v>
      </c>
      <c r="EN209" s="16" t="e">
        <v>#DIV/0!</v>
      </c>
      <c r="EO209">
        <f>DD209+DE209</f>
        <v>1</v>
      </c>
      <c r="EP209" s="16" t="e">
        <f>EN209/EO209</f>
        <v>#DIV/0!</v>
      </c>
    </row>
    <row r="210" spans="1:146" x14ac:dyDescent="0.25">
      <c r="A210">
        <v>2015</v>
      </c>
      <c r="B210">
        <v>1994</v>
      </c>
      <c r="C210" t="s">
        <v>1528</v>
      </c>
      <c r="D210" t="s">
        <v>1529</v>
      </c>
      <c r="E210" t="s">
        <v>1530</v>
      </c>
      <c r="F210" t="s">
        <v>1530</v>
      </c>
      <c r="L210" t="s">
        <v>785</v>
      </c>
      <c r="V210" t="s">
        <v>157</v>
      </c>
      <c r="AJ210">
        <v>0</v>
      </c>
      <c r="AV210" s="12">
        <v>1570</v>
      </c>
      <c r="BJ210" s="12">
        <v>1570</v>
      </c>
      <c r="BK210" s="12">
        <v>1570</v>
      </c>
      <c r="BS210" s="12">
        <v>0</v>
      </c>
      <c r="BT210" s="12">
        <v>0</v>
      </c>
      <c r="BU210" s="12">
        <v>1570</v>
      </c>
      <c r="BV210" s="12">
        <v>1570</v>
      </c>
      <c r="BW210" s="12"/>
      <c r="BX210" t="s">
        <v>1530</v>
      </c>
      <c r="BY210" t="s">
        <v>157</v>
      </c>
      <c r="BZ210">
        <v>8</v>
      </c>
      <c r="CA210">
        <v>8</v>
      </c>
      <c r="CH210">
        <v>8</v>
      </c>
      <c r="CI210">
        <v>8</v>
      </c>
      <c r="CJ210">
        <v>8</v>
      </c>
      <c r="CK210">
        <v>1770</v>
      </c>
      <c r="CO210">
        <v>1770</v>
      </c>
      <c r="CP210">
        <v>1770</v>
      </c>
      <c r="CT210">
        <v>1770</v>
      </c>
      <c r="CU210">
        <v>7</v>
      </c>
      <c r="CV210">
        <v>7</v>
      </c>
      <c r="DC210">
        <v>0</v>
      </c>
      <c r="DD210">
        <v>1</v>
      </c>
      <c r="DF210">
        <v>6</v>
      </c>
      <c r="DH210" s="13">
        <v>0.14285714285714285</v>
      </c>
      <c r="DI210">
        <v>1823</v>
      </c>
      <c r="DJ210">
        <v>728</v>
      </c>
      <c r="DK210">
        <v>619</v>
      </c>
      <c r="DL210">
        <v>254</v>
      </c>
      <c r="DM210">
        <v>5</v>
      </c>
      <c r="DN210">
        <v>5</v>
      </c>
      <c r="DR210">
        <v>5</v>
      </c>
      <c r="EA210">
        <v>5</v>
      </c>
      <c r="EI210" s="13"/>
      <c r="EJ210">
        <v>1770</v>
      </c>
      <c r="EK210" s="16">
        <v>1570</v>
      </c>
      <c r="EL210" s="16">
        <v>0.88700564971751417</v>
      </c>
      <c r="EM210">
        <v>619</v>
      </c>
      <c r="EN210" s="16">
        <v>549.05649717514132</v>
      </c>
      <c r="EO210">
        <f>DD210+DE210</f>
        <v>1</v>
      </c>
      <c r="EP210" s="16">
        <f>EN210/EO210</f>
        <v>549.05649717514132</v>
      </c>
    </row>
    <row r="211" spans="1:146" x14ac:dyDescent="0.25">
      <c r="A211">
        <v>2015</v>
      </c>
      <c r="B211">
        <v>471</v>
      </c>
      <c r="C211" t="s">
        <v>1528</v>
      </c>
      <c r="D211" t="s">
        <v>1536</v>
      </c>
      <c r="E211" t="s">
        <v>1537</v>
      </c>
      <c r="F211" t="s">
        <v>1538</v>
      </c>
      <c r="G211" t="s">
        <v>145</v>
      </c>
      <c r="H211">
        <v>539029</v>
      </c>
      <c r="I211" t="s">
        <v>1539</v>
      </c>
      <c r="J211" t="s">
        <v>1534</v>
      </c>
      <c r="K211">
        <v>98277</v>
      </c>
      <c r="L211" t="s">
        <v>163</v>
      </c>
      <c r="N211" t="s">
        <v>164</v>
      </c>
      <c r="O211" t="s">
        <v>165</v>
      </c>
      <c r="P211" t="s">
        <v>152</v>
      </c>
      <c r="Q211" t="s">
        <v>199</v>
      </c>
      <c r="R211" t="s">
        <v>235</v>
      </c>
      <c r="S211" t="s">
        <v>210</v>
      </c>
      <c r="T211" t="s">
        <v>168</v>
      </c>
      <c r="V211" t="s">
        <v>343</v>
      </c>
      <c r="W211" t="s">
        <v>169</v>
      </c>
      <c r="Y211">
        <v>0</v>
      </c>
      <c r="Z211">
        <v>0</v>
      </c>
      <c r="AA211">
        <v>6</v>
      </c>
      <c r="AB211">
        <v>3</v>
      </c>
      <c r="AE211" t="s">
        <v>236</v>
      </c>
      <c r="AF211" t="s">
        <v>236</v>
      </c>
      <c r="AG211" t="s">
        <v>236</v>
      </c>
      <c r="AH211" t="s">
        <v>236</v>
      </c>
      <c r="AI211" t="s">
        <v>236</v>
      </c>
      <c r="AJ211">
        <v>6</v>
      </c>
      <c r="AP211" t="s">
        <v>236</v>
      </c>
      <c r="AR211" t="s">
        <v>176</v>
      </c>
      <c r="AV211" s="12">
        <v>93687</v>
      </c>
      <c r="BJ211" s="12">
        <v>93687</v>
      </c>
      <c r="BK211" s="12">
        <v>93687</v>
      </c>
      <c r="BS211" s="12">
        <v>0</v>
      </c>
      <c r="BT211" s="12">
        <v>0</v>
      </c>
      <c r="BU211" s="12">
        <v>93687</v>
      </c>
      <c r="BV211" s="12">
        <v>93687</v>
      </c>
      <c r="BW211" s="12"/>
      <c r="BX211" t="s">
        <v>1538</v>
      </c>
      <c r="BY211" t="s">
        <v>343</v>
      </c>
      <c r="BZ211">
        <v>11</v>
      </c>
      <c r="CA211">
        <v>11</v>
      </c>
      <c r="CF211">
        <v>1</v>
      </c>
      <c r="CG211">
        <v>1</v>
      </c>
      <c r="CH211">
        <v>10</v>
      </c>
      <c r="CI211">
        <v>10</v>
      </c>
      <c r="CJ211">
        <v>11</v>
      </c>
      <c r="CK211">
        <v>1587</v>
      </c>
      <c r="CN211">
        <v>6</v>
      </c>
      <c r="CO211">
        <v>1581</v>
      </c>
      <c r="CP211">
        <v>1587</v>
      </c>
      <c r="CS211">
        <v>6</v>
      </c>
      <c r="CT211">
        <v>1581</v>
      </c>
      <c r="CU211">
        <v>6</v>
      </c>
      <c r="CV211">
        <v>6</v>
      </c>
      <c r="CZ211">
        <v>1</v>
      </c>
      <c r="DA211">
        <v>1</v>
      </c>
      <c r="DB211">
        <v>1</v>
      </c>
      <c r="DC211">
        <v>2</v>
      </c>
      <c r="DD211">
        <v>2</v>
      </c>
      <c r="DF211">
        <v>1</v>
      </c>
      <c r="DH211" s="13">
        <v>0.33333333333333331</v>
      </c>
      <c r="DI211">
        <v>771</v>
      </c>
      <c r="DJ211">
        <v>391</v>
      </c>
      <c r="DK211">
        <v>563</v>
      </c>
      <c r="DL211">
        <v>287</v>
      </c>
      <c r="DM211">
        <v>7</v>
      </c>
      <c r="DN211">
        <v>7</v>
      </c>
      <c r="DQ211">
        <v>1</v>
      </c>
      <c r="DR211">
        <v>6</v>
      </c>
      <c r="DV211">
        <v>2</v>
      </c>
      <c r="DW211">
        <v>1</v>
      </c>
      <c r="DX211">
        <v>3</v>
      </c>
      <c r="EB211">
        <v>1</v>
      </c>
      <c r="EG211">
        <v>4</v>
      </c>
      <c r="EH211">
        <v>2</v>
      </c>
      <c r="EI211" s="13">
        <v>0.5</v>
      </c>
      <c r="EJ211">
        <v>1587</v>
      </c>
      <c r="EK211" s="16">
        <v>93687</v>
      </c>
      <c r="EL211" s="16">
        <v>59.034026465028354</v>
      </c>
      <c r="EM211">
        <v>563</v>
      </c>
      <c r="EN211" s="16">
        <v>33236.156899810965</v>
      </c>
      <c r="EO211">
        <f>DD211+DE211</f>
        <v>2</v>
      </c>
      <c r="EP211" s="16">
        <f>EN211/EO211</f>
        <v>16618.078449905483</v>
      </c>
    </row>
    <row r="212" spans="1:146" x14ac:dyDescent="0.25">
      <c r="A212">
        <v>2015</v>
      </c>
      <c r="B212">
        <v>455</v>
      </c>
      <c r="C212" t="s">
        <v>1528</v>
      </c>
      <c r="D212" t="s">
        <v>1544</v>
      </c>
      <c r="E212" t="s">
        <v>146</v>
      </c>
      <c r="F212" t="s">
        <v>1545</v>
      </c>
      <c r="G212" t="s">
        <v>145</v>
      </c>
      <c r="H212">
        <v>539029</v>
      </c>
      <c r="I212" t="s">
        <v>1546</v>
      </c>
      <c r="J212" t="s">
        <v>1534</v>
      </c>
      <c r="K212">
        <v>98277</v>
      </c>
      <c r="L212" t="s">
        <v>163</v>
      </c>
      <c r="N212" t="s">
        <v>151</v>
      </c>
      <c r="P212" t="s">
        <v>152</v>
      </c>
      <c r="Q212" t="s">
        <v>199</v>
      </c>
      <c r="R212" t="s">
        <v>235</v>
      </c>
      <c r="T212" t="s">
        <v>155</v>
      </c>
      <c r="U212" t="s">
        <v>211</v>
      </c>
      <c r="V212" t="s">
        <v>212</v>
      </c>
      <c r="W212" t="s">
        <v>158</v>
      </c>
      <c r="Y212">
        <v>4</v>
      </c>
      <c r="Z212">
        <v>2</v>
      </c>
      <c r="AJ212">
        <v>4</v>
      </c>
      <c r="AR212" t="s">
        <v>176</v>
      </c>
      <c r="BB212" s="12">
        <v>68000</v>
      </c>
      <c r="BJ212" s="12">
        <v>68000</v>
      </c>
      <c r="BK212" s="12">
        <v>68000</v>
      </c>
      <c r="BS212" s="12">
        <v>0</v>
      </c>
      <c r="BT212" s="12">
        <v>0</v>
      </c>
      <c r="BU212" s="12">
        <v>68000</v>
      </c>
      <c r="BV212" s="12">
        <v>68000</v>
      </c>
      <c r="BW212" s="12"/>
      <c r="BX212" t="s">
        <v>1545</v>
      </c>
      <c r="BY212" t="s">
        <v>141</v>
      </c>
      <c r="BZ212">
        <v>28</v>
      </c>
      <c r="CA212">
        <v>10</v>
      </c>
      <c r="CB212">
        <v>28</v>
      </c>
      <c r="CC212">
        <v>10</v>
      </c>
      <c r="CJ212">
        <v>0</v>
      </c>
      <c r="CK212">
        <v>6034</v>
      </c>
      <c r="CM212">
        <v>6034</v>
      </c>
      <c r="CP212">
        <v>1972</v>
      </c>
      <c r="CR212">
        <v>1972</v>
      </c>
      <c r="CU212">
        <v>34</v>
      </c>
      <c r="CV212">
        <v>12</v>
      </c>
      <c r="DC212">
        <v>0</v>
      </c>
      <c r="DD212">
        <v>11</v>
      </c>
      <c r="DF212">
        <v>1</v>
      </c>
      <c r="DH212" s="13">
        <v>0.91666666666666663</v>
      </c>
      <c r="DI212">
        <v>2462</v>
      </c>
      <c r="DJ212">
        <v>2251</v>
      </c>
      <c r="DK212">
        <v>2293</v>
      </c>
      <c r="DL212">
        <v>2082</v>
      </c>
      <c r="DM212">
        <v>23</v>
      </c>
      <c r="DN212">
        <v>8</v>
      </c>
      <c r="DO212">
        <v>23</v>
      </c>
      <c r="DP212">
        <v>8</v>
      </c>
      <c r="DV212">
        <v>6</v>
      </c>
      <c r="DY212">
        <v>1</v>
      </c>
      <c r="EA212">
        <v>1</v>
      </c>
      <c r="EI212" s="13"/>
      <c r="EJ212">
        <v>1972</v>
      </c>
      <c r="EK212" s="16">
        <v>68000</v>
      </c>
      <c r="EL212" s="16">
        <v>34.482758620689658</v>
      </c>
      <c r="EM212">
        <v>2293</v>
      </c>
      <c r="EN212" s="16">
        <v>79068.965517241391</v>
      </c>
      <c r="EO212">
        <f>DD212+DE212</f>
        <v>11</v>
      </c>
      <c r="EP212" s="16">
        <f>EN212/EO212</f>
        <v>7188.0877742946723</v>
      </c>
    </row>
    <row r="213" spans="1:146" x14ac:dyDescent="0.25">
      <c r="A213">
        <v>2015</v>
      </c>
      <c r="B213">
        <v>468</v>
      </c>
      <c r="C213" t="s">
        <v>1528</v>
      </c>
      <c r="D213" t="s">
        <v>1544</v>
      </c>
      <c r="E213" t="s">
        <v>172</v>
      </c>
      <c r="F213" t="s">
        <v>1547</v>
      </c>
      <c r="G213" t="s">
        <v>145</v>
      </c>
      <c r="H213">
        <v>539029</v>
      </c>
      <c r="I213" t="s">
        <v>1546</v>
      </c>
      <c r="J213" t="s">
        <v>1534</v>
      </c>
      <c r="K213">
        <v>98277</v>
      </c>
      <c r="L213" t="s">
        <v>163</v>
      </c>
      <c r="N213" t="s">
        <v>151</v>
      </c>
      <c r="P213" t="s">
        <v>152</v>
      </c>
      <c r="Q213" t="s">
        <v>153</v>
      </c>
      <c r="R213" t="s">
        <v>174</v>
      </c>
      <c r="T213" t="s">
        <v>155</v>
      </c>
      <c r="U213" t="s">
        <v>156</v>
      </c>
      <c r="V213" t="s">
        <v>157</v>
      </c>
      <c r="W213" t="s">
        <v>175</v>
      </c>
      <c r="AA213">
        <v>7</v>
      </c>
      <c r="AB213">
        <v>7</v>
      </c>
      <c r="AJ213">
        <v>7</v>
      </c>
      <c r="AP213" t="s">
        <v>236</v>
      </c>
      <c r="AR213" t="s">
        <v>176</v>
      </c>
      <c r="AS213" t="s">
        <v>152</v>
      </c>
      <c r="BC213" s="12">
        <v>1889.5</v>
      </c>
      <c r="BJ213" s="12">
        <v>1889.5</v>
      </c>
      <c r="BK213" s="12">
        <v>0</v>
      </c>
      <c r="BS213" s="12">
        <v>0</v>
      </c>
      <c r="BT213" s="12">
        <v>0</v>
      </c>
      <c r="BU213" s="12">
        <v>1889.5</v>
      </c>
      <c r="BV213" s="12">
        <v>0</v>
      </c>
      <c r="BW213" s="12"/>
      <c r="BX213" t="s">
        <v>1547</v>
      </c>
      <c r="BY213" t="s">
        <v>157</v>
      </c>
      <c r="BZ213">
        <v>23</v>
      </c>
      <c r="CA213">
        <v>23</v>
      </c>
      <c r="CF213">
        <v>3</v>
      </c>
      <c r="CG213">
        <v>3</v>
      </c>
      <c r="CH213">
        <v>20</v>
      </c>
      <c r="CI213">
        <v>20</v>
      </c>
      <c r="CJ213">
        <v>23</v>
      </c>
      <c r="CK213">
        <v>3218</v>
      </c>
      <c r="CN213">
        <v>361</v>
      </c>
      <c r="CO213">
        <v>2857</v>
      </c>
      <c r="CP213">
        <v>3218</v>
      </c>
      <c r="CS213">
        <v>361</v>
      </c>
      <c r="CT213">
        <v>2857</v>
      </c>
      <c r="CU213">
        <v>18</v>
      </c>
      <c r="CV213">
        <v>18</v>
      </c>
      <c r="CZ213">
        <v>6</v>
      </c>
      <c r="DB213">
        <v>1</v>
      </c>
      <c r="DC213">
        <v>1</v>
      </c>
      <c r="DD213">
        <v>8</v>
      </c>
      <c r="DF213">
        <v>3</v>
      </c>
      <c r="DH213" s="13">
        <v>0.44444444444444442</v>
      </c>
      <c r="DI213">
        <v>3990</v>
      </c>
      <c r="DJ213">
        <v>2640</v>
      </c>
      <c r="DK213">
        <v>2356</v>
      </c>
      <c r="DL213">
        <v>1533</v>
      </c>
      <c r="DM213">
        <v>14</v>
      </c>
      <c r="DN213">
        <v>14</v>
      </c>
      <c r="DQ213">
        <v>2</v>
      </c>
      <c r="DR213">
        <v>12</v>
      </c>
      <c r="DV213">
        <v>6</v>
      </c>
      <c r="DY213">
        <v>7</v>
      </c>
      <c r="EA213">
        <v>1</v>
      </c>
      <c r="EI213" s="13"/>
      <c r="EJ213">
        <v>3218</v>
      </c>
      <c r="EK213" s="16">
        <v>1889.5</v>
      </c>
      <c r="EL213" s="16">
        <v>0.58716594157862023</v>
      </c>
      <c r="EM213">
        <v>2356</v>
      </c>
      <c r="EN213" s="16">
        <v>1383.3629583592292</v>
      </c>
      <c r="EO213">
        <f>DD213+DE213</f>
        <v>8</v>
      </c>
      <c r="EP213" s="16">
        <f>EN213/EO213</f>
        <v>172.92036979490365</v>
      </c>
    </row>
    <row r="214" spans="1:146" x14ac:dyDescent="0.25">
      <c r="A214">
        <v>2015</v>
      </c>
      <c r="B214">
        <v>456</v>
      </c>
      <c r="C214" t="s">
        <v>1528</v>
      </c>
      <c r="D214" t="s">
        <v>1544</v>
      </c>
      <c r="E214" t="s">
        <v>172</v>
      </c>
      <c r="F214" t="s">
        <v>1548</v>
      </c>
      <c r="G214" t="s">
        <v>145</v>
      </c>
      <c r="H214">
        <v>539029</v>
      </c>
      <c r="I214" t="s">
        <v>1546</v>
      </c>
      <c r="J214" t="s">
        <v>1534</v>
      </c>
      <c r="K214">
        <v>98277</v>
      </c>
      <c r="L214" t="s">
        <v>163</v>
      </c>
      <c r="N214" t="s">
        <v>151</v>
      </c>
      <c r="P214" t="s">
        <v>152</v>
      </c>
      <c r="Q214" t="s">
        <v>153</v>
      </c>
      <c r="R214" t="s">
        <v>174</v>
      </c>
      <c r="T214" t="s">
        <v>155</v>
      </c>
      <c r="U214" t="s">
        <v>211</v>
      </c>
      <c r="V214" t="s">
        <v>212</v>
      </c>
      <c r="W214" t="s">
        <v>175</v>
      </c>
      <c r="AA214">
        <v>4</v>
      </c>
      <c r="AB214">
        <v>4</v>
      </c>
      <c r="AJ214">
        <v>4</v>
      </c>
      <c r="AR214" t="s">
        <v>176</v>
      </c>
      <c r="BC214" s="12">
        <v>18889.5</v>
      </c>
      <c r="BJ214" s="12">
        <v>18889.5</v>
      </c>
      <c r="BK214" s="12">
        <v>0</v>
      </c>
      <c r="BS214" s="12">
        <v>0</v>
      </c>
      <c r="BT214" s="12">
        <v>0</v>
      </c>
      <c r="BU214" s="12">
        <v>18889.5</v>
      </c>
      <c r="BV214" s="12">
        <v>0</v>
      </c>
      <c r="BW214" s="12"/>
      <c r="BX214" t="s">
        <v>1548</v>
      </c>
      <c r="BY214" t="s">
        <v>141</v>
      </c>
      <c r="BZ214">
        <v>13</v>
      </c>
      <c r="CA214">
        <v>12</v>
      </c>
      <c r="CF214">
        <v>1</v>
      </c>
      <c r="CG214">
        <v>1</v>
      </c>
      <c r="CH214">
        <v>12</v>
      </c>
      <c r="CI214">
        <v>11</v>
      </c>
      <c r="CJ214">
        <v>13</v>
      </c>
      <c r="CK214">
        <v>1508</v>
      </c>
      <c r="CN214">
        <v>304</v>
      </c>
      <c r="CO214">
        <v>1204</v>
      </c>
      <c r="CP214">
        <v>1507</v>
      </c>
      <c r="CS214">
        <v>304</v>
      </c>
      <c r="CT214">
        <v>1203</v>
      </c>
      <c r="CU214">
        <v>14</v>
      </c>
      <c r="CV214">
        <v>13</v>
      </c>
      <c r="CX214">
        <v>1</v>
      </c>
      <c r="CZ214">
        <v>6</v>
      </c>
      <c r="DC214">
        <v>0</v>
      </c>
      <c r="DD214">
        <v>2</v>
      </c>
      <c r="DF214">
        <v>4</v>
      </c>
      <c r="DH214" s="13">
        <v>0.15384615384615385</v>
      </c>
      <c r="DI214">
        <v>1620</v>
      </c>
      <c r="DJ214">
        <v>1216</v>
      </c>
      <c r="DK214">
        <v>163</v>
      </c>
      <c r="DL214">
        <v>96</v>
      </c>
      <c r="DM214">
        <v>10</v>
      </c>
      <c r="DN214">
        <v>9</v>
      </c>
      <c r="DR214">
        <v>9</v>
      </c>
      <c r="DT214">
        <v>1</v>
      </c>
      <c r="DV214">
        <v>3</v>
      </c>
      <c r="DX214">
        <v>1</v>
      </c>
      <c r="DY214">
        <v>3</v>
      </c>
      <c r="EB214">
        <v>1</v>
      </c>
      <c r="EI214" s="13"/>
      <c r="EJ214">
        <v>1507</v>
      </c>
      <c r="EK214" s="16">
        <v>18889.5</v>
      </c>
      <c r="EL214" s="16">
        <v>12.534505640345056</v>
      </c>
      <c r="EM214">
        <v>163</v>
      </c>
      <c r="EN214" s="16">
        <v>2043.1244193762441</v>
      </c>
      <c r="EO214">
        <f>DD214+DE214</f>
        <v>2</v>
      </c>
      <c r="EP214" s="16">
        <f>EN214/EO214</f>
        <v>1021.562209688122</v>
      </c>
    </row>
    <row r="215" spans="1:146" x14ac:dyDescent="0.25">
      <c r="A215">
        <v>2015</v>
      </c>
      <c r="B215">
        <v>486</v>
      </c>
      <c r="C215" t="s">
        <v>1528</v>
      </c>
      <c r="D215" t="s">
        <v>1544</v>
      </c>
      <c r="E215" t="s">
        <v>372</v>
      </c>
      <c r="F215" t="s">
        <v>1553</v>
      </c>
      <c r="G215" t="s">
        <v>145</v>
      </c>
      <c r="H215">
        <v>539029</v>
      </c>
      <c r="I215" t="s">
        <v>1554</v>
      </c>
      <c r="J215" t="s">
        <v>1542</v>
      </c>
      <c r="K215">
        <v>98239</v>
      </c>
      <c r="L215" t="s">
        <v>163</v>
      </c>
      <c r="N215" t="s">
        <v>151</v>
      </c>
      <c r="P215" t="s">
        <v>152</v>
      </c>
      <c r="Q215" t="s">
        <v>153</v>
      </c>
      <c r="R215" t="s">
        <v>154</v>
      </c>
      <c r="T215" t="s">
        <v>155</v>
      </c>
      <c r="U215" t="s">
        <v>211</v>
      </c>
      <c r="V215" t="s">
        <v>212</v>
      </c>
      <c r="W215" t="s">
        <v>169</v>
      </c>
      <c r="Y215">
        <v>8</v>
      </c>
      <c r="Z215">
        <v>4</v>
      </c>
      <c r="AJ215">
        <v>8</v>
      </c>
      <c r="AR215" t="s">
        <v>176</v>
      </c>
      <c r="BH215" s="12">
        <v>62731</v>
      </c>
      <c r="BJ215" s="12">
        <v>62731</v>
      </c>
      <c r="BK215" s="12">
        <v>0</v>
      </c>
      <c r="BS215" s="12">
        <v>0</v>
      </c>
      <c r="BT215" s="12">
        <v>0</v>
      </c>
      <c r="BU215" s="12">
        <v>62731</v>
      </c>
      <c r="BV215" s="12">
        <v>0</v>
      </c>
      <c r="BW215" s="12" t="s">
        <v>210</v>
      </c>
      <c r="BX215" t="s">
        <v>1553</v>
      </c>
      <c r="BY215" t="s">
        <v>141</v>
      </c>
      <c r="BZ215">
        <v>15</v>
      </c>
      <c r="CA215">
        <v>7</v>
      </c>
      <c r="CB215">
        <v>10</v>
      </c>
      <c r="CC215">
        <v>3</v>
      </c>
      <c r="CD215">
        <v>1</v>
      </c>
      <c r="CE215">
        <v>1</v>
      </c>
      <c r="CH215">
        <v>4</v>
      </c>
      <c r="CI215">
        <v>3</v>
      </c>
      <c r="CJ215">
        <v>4</v>
      </c>
      <c r="CK215">
        <v>2326</v>
      </c>
      <c r="CL215">
        <v>290</v>
      </c>
      <c r="CM215">
        <v>1493</v>
      </c>
      <c r="CO215">
        <v>543</v>
      </c>
      <c r="CP215">
        <v>1129</v>
      </c>
      <c r="CQ215">
        <v>290</v>
      </c>
      <c r="CR215">
        <v>444</v>
      </c>
      <c r="CT215">
        <v>395</v>
      </c>
      <c r="CU215">
        <v>15</v>
      </c>
      <c r="CV215">
        <v>7</v>
      </c>
      <c r="DC215">
        <v>0</v>
      </c>
      <c r="DD215">
        <v>7</v>
      </c>
      <c r="DH215" s="13">
        <v>1</v>
      </c>
      <c r="DI215">
        <v>1379</v>
      </c>
      <c r="DJ215">
        <v>1129</v>
      </c>
      <c r="DK215">
        <v>1379</v>
      </c>
      <c r="DL215">
        <v>1129</v>
      </c>
      <c r="DM215">
        <v>18</v>
      </c>
      <c r="DN215">
        <v>8</v>
      </c>
      <c r="DO215">
        <v>14</v>
      </c>
      <c r="DP215">
        <v>5</v>
      </c>
      <c r="DR215">
        <v>2</v>
      </c>
      <c r="DS215">
        <v>1</v>
      </c>
      <c r="DT215">
        <v>2</v>
      </c>
      <c r="DV215">
        <v>3</v>
      </c>
      <c r="DY215">
        <v>3</v>
      </c>
      <c r="EG215">
        <v>1</v>
      </c>
      <c r="EH215">
        <v>0</v>
      </c>
      <c r="EI215" s="13">
        <v>0</v>
      </c>
      <c r="EJ215">
        <v>1129</v>
      </c>
      <c r="EK215" s="16">
        <v>62731</v>
      </c>
      <c r="EL215" s="16">
        <v>55.563330380868024</v>
      </c>
      <c r="EM215">
        <v>1379</v>
      </c>
      <c r="EN215" s="16">
        <v>76621.832595216998</v>
      </c>
      <c r="EO215">
        <f>DD215+DE215</f>
        <v>7</v>
      </c>
      <c r="EP215" s="16">
        <f>EN215/EO215</f>
        <v>10945.976085030999</v>
      </c>
    </row>
    <row r="216" spans="1:146" x14ac:dyDescent="0.25">
      <c r="A216">
        <v>2015</v>
      </c>
      <c r="B216">
        <v>1955</v>
      </c>
      <c r="C216" t="s">
        <v>1528</v>
      </c>
      <c r="D216" t="s">
        <v>1555</v>
      </c>
      <c r="E216" t="s">
        <v>1556</v>
      </c>
      <c r="F216" t="s">
        <v>1557</v>
      </c>
      <c r="G216" t="s">
        <v>532</v>
      </c>
      <c r="H216">
        <v>539029</v>
      </c>
      <c r="I216" t="s">
        <v>1558</v>
      </c>
      <c r="J216" t="s">
        <v>1559</v>
      </c>
      <c r="K216">
        <v>98260</v>
      </c>
      <c r="L216" t="s">
        <v>489</v>
      </c>
      <c r="N216" t="s">
        <v>496</v>
      </c>
      <c r="O216" t="s">
        <v>198</v>
      </c>
      <c r="P216" t="s">
        <v>152</v>
      </c>
      <c r="Q216" t="s">
        <v>153</v>
      </c>
      <c r="R216" t="s">
        <v>167</v>
      </c>
      <c r="S216" t="s">
        <v>152</v>
      </c>
      <c r="T216" t="s">
        <v>168</v>
      </c>
      <c r="V216" t="s">
        <v>161</v>
      </c>
      <c r="W216" t="s">
        <v>158</v>
      </c>
      <c r="Y216">
        <v>12</v>
      </c>
      <c r="AJ216">
        <v>12</v>
      </c>
      <c r="AR216" t="s">
        <v>176</v>
      </c>
      <c r="AV216" s="12">
        <v>40000</v>
      </c>
      <c r="BJ216" s="12">
        <v>40000</v>
      </c>
      <c r="BK216" s="12">
        <v>40000</v>
      </c>
      <c r="BS216" s="12">
        <v>0</v>
      </c>
      <c r="BT216" s="12">
        <v>0</v>
      </c>
      <c r="BU216" s="12">
        <v>40000</v>
      </c>
      <c r="BV216" s="12">
        <v>40000</v>
      </c>
      <c r="BW216" s="12"/>
      <c r="BX216" t="s">
        <v>1557</v>
      </c>
      <c r="BY216" t="s">
        <v>161</v>
      </c>
      <c r="BZ216">
        <v>40</v>
      </c>
      <c r="CA216">
        <v>25</v>
      </c>
      <c r="CB216">
        <v>19</v>
      </c>
      <c r="CC216">
        <v>8</v>
      </c>
      <c r="CF216">
        <v>3</v>
      </c>
      <c r="CG216">
        <v>3</v>
      </c>
      <c r="CH216">
        <v>18</v>
      </c>
      <c r="CI216">
        <v>14</v>
      </c>
      <c r="CJ216">
        <v>21</v>
      </c>
      <c r="CK216">
        <v>1947</v>
      </c>
      <c r="CM216">
        <v>1216</v>
      </c>
      <c r="CN216">
        <v>43</v>
      </c>
      <c r="CO216">
        <v>688</v>
      </c>
      <c r="CP216">
        <v>1110</v>
      </c>
      <c r="CR216">
        <v>511</v>
      </c>
      <c r="CS216">
        <v>43</v>
      </c>
      <c r="CT216">
        <v>556</v>
      </c>
      <c r="CU216">
        <v>29</v>
      </c>
      <c r="CV216">
        <v>17</v>
      </c>
      <c r="CZ216">
        <v>2</v>
      </c>
      <c r="DA216">
        <v>1</v>
      </c>
      <c r="DC216">
        <v>1</v>
      </c>
      <c r="DD216">
        <v>6</v>
      </c>
      <c r="DE216">
        <v>2</v>
      </c>
      <c r="DF216">
        <v>6</v>
      </c>
      <c r="DH216" s="13">
        <v>0.47058823529411764</v>
      </c>
      <c r="DI216">
        <v>715</v>
      </c>
      <c r="DJ216">
        <v>715</v>
      </c>
      <c r="DK216">
        <v>408</v>
      </c>
      <c r="DL216">
        <v>408</v>
      </c>
      <c r="DM216">
        <v>38</v>
      </c>
      <c r="DN216">
        <v>23</v>
      </c>
      <c r="DO216">
        <v>19</v>
      </c>
      <c r="DP216">
        <v>8</v>
      </c>
      <c r="DQ216">
        <v>3</v>
      </c>
      <c r="DR216">
        <v>12</v>
      </c>
      <c r="DT216">
        <v>1</v>
      </c>
      <c r="DZ216" t="s">
        <v>311</v>
      </c>
      <c r="EB216">
        <v>21</v>
      </c>
      <c r="EC216">
        <v>2</v>
      </c>
      <c r="EF216">
        <v>2</v>
      </c>
      <c r="EI216" s="13"/>
      <c r="EJ216">
        <v>1110</v>
      </c>
      <c r="EK216" s="16">
        <v>40000</v>
      </c>
      <c r="EL216" s="16">
        <v>36.036036036036037</v>
      </c>
      <c r="EM216">
        <v>408</v>
      </c>
      <c r="EN216" s="16">
        <v>14702.702702702703</v>
      </c>
      <c r="EO216">
        <f>DD216+DE216</f>
        <v>8</v>
      </c>
      <c r="EP216" s="16">
        <f>EN216/EO216</f>
        <v>1837.8378378378379</v>
      </c>
    </row>
    <row r="217" spans="1:146" x14ac:dyDescent="0.25">
      <c r="A217">
        <v>2015</v>
      </c>
      <c r="B217">
        <v>2001</v>
      </c>
      <c r="C217" t="s">
        <v>1528</v>
      </c>
      <c r="D217" t="s">
        <v>1544</v>
      </c>
      <c r="E217" t="s">
        <v>1563</v>
      </c>
      <c r="F217" t="s">
        <v>1563</v>
      </c>
      <c r="L217" t="s">
        <v>785</v>
      </c>
      <c r="V217" t="s">
        <v>157</v>
      </c>
      <c r="AJ217">
        <v>0</v>
      </c>
      <c r="BB217" s="12">
        <v>970</v>
      </c>
      <c r="BJ217" s="12">
        <v>970</v>
      </c>
      <c r="BK217" s="12">
        <v>970</v>
      </c>
      <c r="BS217" s="12">
        <v>0</v>
      </c>
      <c r="BT217" s="12">
        <v>0</v>
      </c>
      <c r="BU217" s="12">
        <v>970</v>
      </c>
      <c r="BV217" s="12">
        <v>970</v>
      </c>
      <c r="BW217" s="12"/>
      <c r="BX217" t="s">
        <v>1563</v>
      </c>
      <c r="BY217" t="s">
        <v>157</v>
      </c>
      <c r="BZ217">
        <v>5</v>
      </c>
      <c r="CA217">
        <v>1</v>
      </c>
      <c r="CB217">
        <v>5</v>
      </c>
      <c r="CC217">
        <v>1</v>
      </c>
      <c r="CJ217">
        <v>0</v>
      </c>
      <c r="CK217">
        <v>580</v>
      </c>
      <c r="CM217">
        <v>580</v>
      </c>
      <c r="CP217">
        <v>116</v>
      </c>
      <c r="CR217">
        <v>116</v>
      </c>
      <c r="CU217">
        <v>5</v>
      </c>
      <c r="CV217">
        <v>1</v>
      </c>
      <c r="DC217">
        <v>0</v>
      </c>
      <c r="DD217">
        <v>1</v>
      </c>
      <c r="DH217" s="13">
        <v>1</v>
      </c>
      <c r="DI217">
        <v>116</v>
      </c>
      <c r="DJ217">
        <v>116</v>
      </c>
      <c r="DK217">
        <v>116</v>
      </c>
      <c r="DL217">
        <v>116</v>
      </c>
      <c r="DM217">
        <v>5</v>
      </c>
      <c r="DN217">
        <v>1</v>
      </c>
      <c r="DO217">
        <v>5</v>
      </c>
      <c r="DP217">
        <v>1</v>
      </c>
      <c r="DY217">
        <v>1</v>
      </c>
      <c r="EC217">
        <v>1</v>
      </c>
      <c r="ED217" t="s">
        <v>311</v>
      </c>
      <c r="EI217" s="13"/>
      <c r="EJ217">
        <v>116</v>
      </c>
      <c r="EK217" s="16">
        <v>970</v>
      </c>
      <c r="EL217" s="16">
        <v>8.362068965517242</v>
      </c>
      <c r="EM217">
        <v>116</v>
      </c>
      <c r="EN217" s="16">
        <v>970.00000000000011</v>
      </c>
      <c r="EO217">
        <f>DD217+DE217</f>
        <v>1</v>
      </c>
      <c r="EP217" s="16">
        <f>EN217/EO217</f>
        <v>970.00000000000011</v>
      </c>
    </row>
    <row r="218" spans="1:146" x14ac:dyDescent="0.25">
      <c r="A218">
        <v>2015</v>
      </c>
      <c r="B218">
        <v>1978</v>
      </c>
      <c r="C218" t="s">
        <v>1528</v>
      </c>
      <c r="D218" t="s">
        <v>1544</v>
      </c>
      <c r="E218" t="s">
        <v>1566</v>
      </c>
      <c r="F218" t="s">
        <v>1566</v>
      </c>
      <c r="G218" t="s">
        <v>1561</v>
      </c>
      <c r="L218" t="s">
        <v>785</v>
      </c>
      <c r="V218" t="s">
        <v>212</v>
      </c>
      <c r="AJ218">
        <v>0</v>
      </c>
      <c r="AV218" s="12">
        <v>47686</v>
      </c>
      <c r="BB218" s="12">
        <v>51511</v>
      </c>
      <c r="BJ218" s="12">
        <v>99197</v>
      </c>
      <c r="BK218" s="12">
        <v>99197</v>
      </c>
      <c r="BS218" s="12">
        <v>0</v>
      </c>
      <c r="BT218" s="12">
        <v>0</v>
      </c>
      <c r="BU218" s="12">
        <v>99197</v>
      </c>
      <c r="BV218" s="12">
        <v>99197</v>
      </c>
      <c r="BW218" s="12"/>
      <c r="BX218" t="s">
        <v>1566</v>
      </c>
      <c r="BY218" t="s">
        <v>141</v>
      </c>
      <c r="BZ218">
        <v>216</v>
      </c>
      <c r="CA218">
        <v>94</v>
      </c>
      <c r="CB218">
        <v>158</v>
      </c>
      <c r="CC218">
        <v>50</v>
      </c>
      <c r="CD218">
        <v>1</v>
      </c>
      <c r="CE218">
        <v>1</v>
      </c>
      <c r="CF218">
        <v>14</v>
      </c>
      <c r="CG218">
        <v>9</v>
      </c>
      <c r="CH218">
        <v>43</v>
      </c>
      <c r="CI218">
        <v>34</v>
      </c>
      <c r="CJ218">
        <v>57</v>
      </c>
      <c r="CK218">
        <v>31406</v>
      </c>
      <c r="CL218">
        <v>365</v>
      </c>
      <c r="CM218">
        <v>22834</v>
      </c>
      <c r="CN218">
        <v>2042</v>
      </c>
      <c r="CO218">
        <v>6165</v>
      </c>
      <c r="CP218">
        <v>14163</v>
      </c>
      <c r="CQ218">
        <v>365</v>
      </c>
      <c r="CR218">
        <v>7313</v>
      </c>
      <c r="CS218">
        <v>1386</v>
      </c>
      <c r="CT218">
        <v>5099</v>
      </c>
      <c r="CU218">
        <v>87</v>
      </c>
      <c r="CV218">
        <v>43</v>
      </c>
      <c r="CX218">
        <v>2</v>
      </c>
      <c r="CZ218">
        <v>1</v>
      </c>
      <c r="DC218">
        <v>0</v>
      </c>
      <c r="DD218">
        <v>37</v>
      </c>
      <c r="DF218">
        <v>3</v>
      </c>
      <c r="DH218" s="13">
        <v>0.86046511627906974</v>
      </c>
      <c r="DI218">
        <v>4915</v>
      </c>
      <c r="DJ218">
        <v>4465</v>
      </c>
      <c r="DK218">
        <v>4106</v>
      </c>
      <c r="DL218">
        <v>3656</v>
      </c>
      <c r="DM218">
        <v>201</v>
      </c>
      <c r="DN218">
        <v>90</v>
      </c>
      <c r="DO218">
        <v>148</v>
      </c>
      <c r="DP218">
        <v>49</v>
      </c>
      <c r="DQ218">
        <v>7</v>
      </c>
      <c r="DR218">
        <v>34</v>
      </c>
      <c r="DT218">
        <v>10</v>
      </c>
      <c r="DV218">
        <v>50</v>
      </c>
      <c r="DX218">
        <v>1</v>
      </c>
      <c r="DY218">
        <v>14</v>
      </c>
      <c r="EA218">
        <v>4</v>
      </c>
      <c r="EB218">
        <v>11</v>
      </c>
      <c r="EC218">
        <v>2</v>
      </c>
      <c r="ED218" t="s">
        <v>308</v>
      </c>
      <c r="EG218">
        <v>24</v>
      </c>
      <c r="EH218">
        <v>3</v>
      </c>
      <c r="EI218" s="13">
        <v>0.125</v>
      </c>
      <c r="EJ218">
        <v>14163</v>
      </c>
      <c r="EK218" s="16">
        <v>99197</v>
      </c>
      <c r="EL218" s="16">
        <v>7.0039539645555324</v>
      </c>
      <c r="EM218">
        <v>4106</v>
      </c>
      <c r="EN218" s="16">
        <v>28758.234978465018</v>
      </c>
      <c r="EO218">
        <f>DD218+DE218</f>
        <v>37</v>
      </c>
      <c r="EP218" s="16">
        <f>EN218/EO218</f>
        <v>777.24959401256808</v>
      </c>
    </row>
    <row r="219" spans="1:146" x14ac:dyDescent="0.25">
      <c r="A219">
        <v>2015</v>
      </c>
      <c r="B219">
        <v>493</v>
      </c>
      <c r="C219" t="s">
        <v>1528</v>
      </c>
      <c r="D219" t="s">
        <v>1544</v>
      </c>
      <c r="E219" t="s">
        <v>1567</v>
      </c>
      <c r="F219" t="s">
        <v>1568</v>
      </c>
      <c r="G219" t="s">
        <v>145</v>
      </c>
      <c r="H219">
        <v>539029</v>
      </c>
      <c r="I219" t="s">
        <v>1569</v>
      </c>
      <c r="J219" t="s">
        <v>1534</v>
      </c>
      <c r="K219">
        <v>98277</v>
      </c>
      <c r="L219" t="s">
        <v>163</v>
      </c>
      <c r="N219" t="s">
        <v>247</v>
      </c>
      <c r="O219" t="s">
        <v>165</v>
      </c>
      <c r="P219" t="s">
        <v>152</v>
      </c>
      <c r="Q219" t="s">
        <v>199</v>
      </c>
      <c r="R219" t="s">
        <v>167</v>
      </c>
      <c r="S219" t="s">
        <v>152</v>
      </c>
      <c r="T219" t="s">
        <v>168</v>
      </c>
      <c r="V219" t="s">
        <v>161</v>
      </c>
      <c r="W219" t="s">
        <v>158</v>
      </c>
      <c r="Y219">
        <v>6</v>
      </c>
      <c r="Z219">
        <v>1</v>
      </c>
      <c r="AA219">
        <v>0</v>
      </c>
      <c r="AE219" t="s">
        <v>236</v>
      </c>
      <c r="AF219" t="s">
        <v>236</v>
      </c>
      <c r="AG219" t="s">
        <v>236</v>
      </c>
      <c r="AH219" t="s">
        <v>236</v>
      </c>
      <c r="AI219" t="s">
        <v>236</v>
      </c>
      <c r="AJ219">
        <v>6</v>
      </c>
      <c r="AP219" t="s">
        <v>236</v>
      </c>
      <c r="AR219" t="s">
        <v>176</v>
      </c>
      <c r="AS219" t="s">
        <v>210</v>
      </c>
      <c r="AV219" s="12">
        <v>6150</v>
      </c>
      <c r="AW219" s="12">
        <v>7835</v>
      </c>
      <c r="BJ219" s="12">
        <v>13985</v>
      </c>
      <c r="BK219" s="12">
        <v>13985</v>
      </c>
      <c r="BS219" s="12">
        <v>0</v>
      </c>
      <c r="BT219" s="12">
        <v>0</v>
      </c>
      <c r="BU219" s="12">
        <v>13985</v>
      </c>
      <c r="BV219" s="12">
        <v>13985</v>
      </c>
      <c r="BW219" s="12"/>
      <c r="BX219" t="s">
        <v>1568</v>
      </c>
      <c r="BY219" t="s">
        <v>161</v>
      </c>
      <c r="BZ219">
        <v>13</v>
      </c>
      <c r="CA219">
        <v>4</v>
      </c>
      <c r="CB219">
        <v>13</v>
      </c>
      <c r="CC219">
        <v>4</v>
      </c>
      <c r="CJ219">
        <v>0</v>
      </c>
      <c r="CK219">
        <v>724</v>
      </c>
      <c r="CM219">
        <v>724</v>
      </c>
      <c r="CP219">
        <v>261</v>
      </c>
      <c r="CR219">
        <v>261</v>
      </c>
      <c r="CU219">
        <v>9</v>
      </c>
      <c r="CV219">
        <v>4</v>
      </c>
      <c r="CX219">
        <v>1</v>
      </c>
      <c r="CZ219">
        <v>2</v>
      </c>
      <c r="DC219">
        <v>0</v>
      </c>
      <c r="DF219">
        <v>1</v>
      </c>
      <c r="DH219" s="13">
        <v>0</v>
      </c>
      <c r="DI219">
        <v>235</v>
      </c>
      <c r="DJ219">
        <v>235</v>
      </c>
      <c r="DM219">
        <v>11</v>
      </c>
      <c r="DN219">
        <v>3</v>
      </c>
      <c r="DO219">
        <v>11</v>
      </c>
      <c r="DP219">
        <v>3</v>
      </c>
      <c r="DV219">
        <v>2</v>
      </c>
      <c r="DY219">
        <v>1</v>
      </c>
      <c r="EG219">
        <v>3</v>
      </c>
      <c r="EH219">
        <v>0</v>
      </c>
      <c r="EI219" s="13">
        <v>0</v>
      </c>
      <c r="EJ219">
        <v>261</v>
      </c>
      <c r="EK219" s="16">
        <v>13985</v>
      </c>
      <c r="EL219" s="16">
        <v>53.582375478927204</v>
      </c>
      <c r="EM219">
        <v>0</v>
      </c>
      <c r="EN219" s="16">
        <v>0</v>
      </c>
      <c r="EO219">
        <f>DD219+DE219</f>
        <v>0</v>
      </c>
      <c r="EP219" s="16" t="e">
        <f>EN219/EO219</f>
        <v>#DIV/0!</v>
      </c>
    </row>
    <row r="220" spans="1:146" x14ac:dyDescent="0.25">
      <c r="A220">
        <v>2015</v>
      </c>
      <c r="B220">
        <v>475</v>
      </c>
      <c r="C220" t="s">
        <v>1528</v>
      </c>
      <c r="D220" t="s">
        <v>1536</v>
      </c>
      <c r="E220" t="s">
        <v>1571</v>
      </c>
      <c r="F220" t="s">
        <v>1572</v>
      </c>
      <c r="G220" t="s">
        <v>145</v>
      </c>
      <c r="H220">
        <v>539029</v>
      </c>
      <c r="I220" t="s">
        <v>1573</v>
      </c>
      <c r="J220" t="s">
        <v>1542</v>
      </c>
      <c r="K220">
        <v>98239</v>
      </c>
      <c r="L220" t="s">
        <v>163</v>
      </c>
      <c r="N220" t="s">
        <v>247</v>
      </c>
      <c r="O220" t="s">
        <v>165</v>
      </c>
      <c r="P220" t="s">
        <v>210</v>
      </c>
      <c r="Q220" t="s">
        <v>256</v>
      </c>
      <c r="R220" t="s">
        <v>248</v>
      </c>
      <c r="S220" t="s">
        <v>210</v>
      </c>
      <c r="V220" t="s">
        <v>257</v>
      </c>
      <c r="W220" t="s">
        <v>175</v>
      </c>
      <c r="Y220">
        <v>0</v>
      </c>
      <c r="Z220">
        <v>0</v>
      </c>
      <c r="AA220">
        <v>4</v>
      </c>
      <c r="AB220">
        <v>4</v>
      </c>
      <c r="AE220" t="s">
        <v>236</v>
      </c>
      <c r="AF220" t="s">
        <v>236</v>
      </c>
      <c r="AG220" t="s">
        <v>236</v>
      </c>
      <c r="AH220" t="s">
        <v>236</v>
      </c>
      <c r="AI220" t="s">
        <v>297</v>
      </c>
      <c r="AJ220">
        <v>4</v>
      </c>
      <c r="AP220" t="s">
        <v>236</v>
      </c>
      <c r="AQ220" t="s">
        <v>776</v>
      </c>
      <c r="AR220" t="s">
        <v>159</v>
      </c>
      <c r="AS220" t="s">
        <v>210</v>
      </c>
      <c r="AX220" s="12">
        <v>11012</v>
      </c>
      <c r="BJ220" s="12">
        <v>11012</v>
      </c>
      <c r="BK220" s="12">
        <v>0</v>
      </c>
      <c r="BS220" s="12">
        <v>0</v>
      </c>
      <c r="BT220" s="12">
        <v>0</v>
      </c>
      <c r="BU220" s="12">
        <v>11012</v>
      </c>
      <c r="BV220" s="12">
        <v>0</v>
      </c>
      <c r="BW220" s="12" t="s">
        <v>210</v>
      </c>
      <c r="BX220" t="s">
        <v>1572</v>
      </c>
      <c r="BY220" t="s">
        <v>259</v>
      </c>
      <c r="BZ220">
        <v>7</v>
      </c>
      <c r="CA220">
        <v>7</v>
      </c>
      <c r="CH220">
        <v>7</v>
      </c>
      <c r="CI220">
        <v>7</v>
      </c>
      <c r="CJ220">
        <v>7</v>
      </c>
      <c r="CK220">
        <v>2555</v>
      </c>
      <c r="CO220">
        <v>2555</v>
      </c>
      <c r="CP220">
        <v>2555</v>
      </c>
      <c r="CT220">
        <v>2555</v>
      </c>
      <c r="DC220">
        <v>0</v>
      </c>
      <c r="DH220" s="13" t="e">
        <v>#DIV/0!</v>
      </c>
      <c r="EI220" s="13"/>
      <c r="EJ220">
        <v>2555</v>
      </c>
      <c r="EK220" s="16">
        <v>11012</v>
      </c>
      <c r="EL220" s="16">
        <v>4.309980430528376</v>
      </c>
      <c r="EM220">
        <v>0</v>
      </c>
      <c r="EN220" s="16">
        <v>0</v>
      </c>
      <c r="EO220">
        <f>DD220+DE220</f>
        <v>0</v>
      </c>
      <c r="EP220" s="16" t="e">
        <f>EN220/EO220</f>
        <v>#DIV/0!</v>
      </c>
    </row>
    <row r="221" spans="1:146" x14ac:dyDescent="0.25">
      <c r="A221">
        <v>2015</v>
      </c>
      <c r="B221">
        <v>469</v>
      </c>
      <c r="C221" t="s">
        <v>1528</v>
      </c>
      <c r="D221" t="s">
        <v>1536</v>
      </c>
      <c r="E221" t="s">
        <v>1577</v>
      </c>
      <c r="F221" t="s">
        <v>1578</v>
      </c>
      <c r="G221" t="s">
        <v>145</v>
      </c>
      <c r="H221">
        <v>539029</v>
      </c>
      <c r="I221" t="s">
        <v>1579</v>
      </c>
      <c r="J221" t="s">
        <v>1534</v>
      </c>
      <c r="K221">
        <v>98277</v>
      </c>
      <c r="L221" t="s">
        <v>163</v>
      </c>
      <c r="N221" t="s">
        <v>164</v>
      </c>
      <c r="O221" t="s">
        <v>165</v>
      </c>
      <c r="P221" t="s">
        <v>210</v>
      </c>
      <c r="Q221" t="s">
        <v>256</v>
      </c>
      <c r="R221" t="s">
        <v>248</v>
      </c>
      <c r="S221" t="s">
        <v>210</v>
      </c>
      <c r="V221" t="s">
        <v>257</v>
      </c>
      <c r="W221" t="s">
        <v>175</v>
      </c>
      <c r="Y221">
        <v>0</v>
      </c>
      <c r="Z221">
        <v>0</v>
      </c>
      <c r="AA221">
        <v>9</v>
      </c>
      <c r="AB221">
        <v>9</v>
      </c>
      <c r="AE221" t="s">
        <v>236</v>
      </c>
      <c r="AF221" t="s">
        <v>236</v>
      </c>
      <c r="AG221" t="s">
        <v>236</v>
      </c>
      <c r="AH221" t="s">
        <v>236</v>
      </c>
      <c r="AI221" t="s">
        <v>236</v>
      </c>
      <c r="AJ221">
        <v>9</v>
      </c>
      <c r="AP221" t="s">
        <v>236</v>
      </c>
      <c r="AQ221" t="s">
        <v>972</v>
      </c>
      <c r="AR221" t="s">
        <v>159</v>
      </c>
      <c r="AS221" t="s">
        <v>210</v>
      </c>
      <c r="AX221" s="12">
        <v>38407</v>
      </c>
      <c r="BJ221" s="12">
        <v>38407</v>
      </c>
      <c r="BK221" s="12">
        <v>0</v>
      </c>
      <c r="BS221" s="12">
        <v>0</v>
      </c>
      <c r="BT221" s="12">
        <v>0</v>
      </c>
      <c r="BU221" s="12">
        <v>38407</v>
      </c>
      <c r="BV221" s="12">
        <v>0</v>
      </c>
      <c r="BW221" s="12" t="s">
        <v>210</v>
      </c>
      <c r="BX221" t="s">
        <v>1578</v>
      </c>
      <c r="BY221" t="s">
        <v>259</v>
      </c>
      <c r="BZ221">
        <v>10</v>
      </c>
      <c r="CA221">
        <v>10</v>
      </c>
      <c r="CH221">
        <v>10</v>
      </c>
      <c r="CI221">
        <v>10</v>
      </c>
      <c r="CJ221">
        <v>10</v>
      </c>
      <c r="CK221">
        <v>3593</v>
      </c>
      <c r="CO221">
        <v>3593</v>
      </c>
      <c r="CP221">
        <v>3593</v>
      </c>
      <c r="CT221">
        <v>3593</v>
      </c>
      <c r="DC221">
        <v>0</v>
      </c>
      <c r="DH221" s="13" t="e">
        <v>#DIV/0!</v>
      </c>
      <c r="DM221">
        <v>1</v>
      </c>
      <c r="DN221">
        <v>1</v>
      </c>
      <c r="DR221">
        <v>1</v>
      </c>
      <c r="EA221">
        <v>1</v>
      </c>
      <c r="EI221" s="13"/>
      <c r="EJ221">
        <v>3593</v>
      </c>
      <c r="EK221" s="16">
        <v>38407</v>
      </c>
      <c r="EL221" s="16">
        <v>10.68939604787086</v>
      </c>
      <c r="EM221">
        <v>0</v>
      </c>
      <c r="EN221" s="16">
        <v>0</v>
      </c>
      <c r="EO221">
        <f>DD221+DE221</f>
        <v>0</v>
      </c>
      <c r="EP221" s="16" t="e">
        <f>EN221/EO221</f>
        <v>#DIV/0!</v>
      </c>
    </row>
    <row r="222" spans="1:146" x14ac:dyDescent="0.25">
      <c r="A222">
        <v>2015</v>
      </c>
      <c r="B222">
        <v>509</v>
      </c>
      <c r="C222" t="s">
        <v>1528</v>
      </c>
      <c r="D222" t="s">
        <v>1544</v>
      </c>
      <c r="E222" t="s">
        <v>1580</v>
      </c>
      <c r="F222" t="s">
        <v>1581</v>
      </c>
      <c r="G222" t="s">
        <v>145</v>
      </c>
      <c r="H222">
        <v>539029</v>
      </c>
      <c r="I222" t="s">
        <v>1582</v>
      </c>
      <c r="J222" t="s">
        <v>1534</v>
      </c>
      <c r="K222">
        <v>98277</v>
      </c>
      <c r="L222" t="s">
        <v>163</v>
      </c>
      <c r="N222" t="s">
        <v>164</v>
      </c>
      <c r="O222" t="s">
        <v>165</v>
      </c>
      <c r="P222" t="s">
        <v>152</v>
      </c>
      <c r="Q222" t="s">
        <v>199</v>
      </c>
      <c r="R222" t="s">
        <v>167</v>
      </c>
      <c r="S222" t="s">
        <v>152</v>
      </c>
      <c r="T222" t="s">
        <v>168</v>
      </c>
      <c r="V222" t="s">
        <v>161</v>
      </c>
      <c r="W222" t="s">
        <v>158</v>
      </c>
      <c r="Y222">
        <v>9</v>
      </c>
      <c r="Z222">
        <v>3</v>
      </c>
      <c r="AA222">
        <v>0</v>
      </c>
      <c r="AE222" t="s">
        <v>236</v>
      </c>
      <c r="AF222" t="s">
        <v>236</v>
      </c>
      <c r="AG222" t="s">
        <v>236</v>
      </c>
      <c r="AH222" t="s">
        <v>236</v>
      </c>
      <c r="AI222" t="s">
        <v>236</v>
      </c>
      <c r="AJ222">
        <v>9</v>
      </c>
      <c r="AP222" t="s">
        <v>236</v>
      </c>
      <c r="AR222" t="s">
        <v>176</v>
      </c>
      <c r="AS222" t="s">
        <v>210</v>
      </c>
      <c r="AV222" s="12">
        <v>18650</v>
      </c>
      <c r="BJ222" s="12">
        <v>18650</v>
      </c>
      <c r="BK222" s="12">
        <v>18650</v>
      </c>
      <c r="BS222" s="12">
        <v>0</v>
      </c>
      <c r="BT222" s="12">
        <v>0</v>
      </c>
      <c r="BU222" s="12">
        <v>18650</v>
      </c>
      <c r="BV222" s="12">
        <v>18650</v>
      </c>
      <c r="BW222" s="12"/>
      <c r="BX222" t="s">
        <v>1581</v>
      </c>
      <c r="BY222" t="s">
        <v>161</v>
      </c>
      <c r="BZ222">
        <v>23</v>
      </c>
      <c r="CA222">
        <v>13</v>
      </c>
      <c r="CB222">
        <v>15</v>
      </c>
      <c r="CC222">
        <v>6</v>
      </c>
      <c r="CH222">
        <v>8</v>
      </c>
      <c r="CI222">
        <v>7</v>
      </c>
      <c r="CJ222">
        <v>8</v>
      </c>
      <c r="CK222">
        <v>1022</v>
      </c>
      <c r="CM222">
        <v>790</v>
      </c>
      <c r="CO222">
        <v>232</v>
      </c>
      <c r="CP222">
        <v>467</v>
      </c>
      <c r="CR222">
        <v>262</v>
      </c>
      <c r="CT222">
        <v>205</v>
      </c>
      <c r="CU222">
        <v>12</v>
      </c>
      <c r="CV222">
        <v>7</v>
      </c>
      <c r="CX222">
        <v>1</v>
      </c>
      <c r="CZ222">
        <v>2</v>
      </c>
      <c r="DC222">
        <v>0</v>
      </c>
      <c r="DD222">
        <v>3</v>
      </c>
      <c r="DF222">
        <v>1</v>
      </c>
      <c r="DH222" s="13">
        <v>0.42857142857142855</v>
      </c>
      <c r="DI222">
        <v>323</v>
      </c>
      <c r="DJ222">
        <v>323</v>
      </c>
      <c r="DK222">
        <v>169</v>
      </c>
      <c r="DL222">
        <v>169</v>
      </c>
      <c r="DM222">
        <v>17</v>
      </c>
      <c r="DN222">
        <v>10</v>
      </c>
      <c r="DO222">
        <v>11</v>
      </c>
      <c r="DP222">
        <v>4</v>
      </c>
      <c r="DR222">
        <v>6</v>
      </c>
      <c r="DT222">
        <v>1</v>
      </c>
      <c r="DV222">
        <v>5</v>
      </c>
      <c r="DY222">
        <v>1</v>
      </c>
      <c r="EB222">
        <v>3</v>
      </c>
      <c r="EG222">
        <v>1</v>
      </c>
      <c r="EH222">
        <v>0</v>
      </c>
      <c r="EI222" s="13">
        <v>0</v>
      </c>
      <c r="EJ222">
        <v>467</v>
      </c>
      <c r="EK222" s="16">
        <v>18650</v>
      </c>
      <c r="EL222" s="16">
        <v>39.935760171306207</v>
      </c>
      <c r="EM222">
        <v>169</v>
      </c>
      <c r="EN222" s="16">
        <v>6749.1434689507487</v>
      </c>
      <c r="EO222">
        <f>DD222+DE222</f>
        <v>3</v>
      </c>
      <c r="EP222" s="16">
        <f>EN222/EO222</f>
        <v>2249.7144896502496</v>
      </c>
    </row>
    <row r="223" spans="1:146" x14ac:dyDescent="0.25">
      <c r="A223">
        <v>2015</v>
      </c>
      <c r="B223">
        <v>506</v>
      </c>
      <c r="C223" t="s">
        <v>1528</v>
      </c>
      <c r="D223" t="s">
        <v>1544</v>
      </c>
      <c r="E223" t="s">
        <v>1583</v>
      </c>
      <c r="F223" t="s">
        <v>1584</v>
      </c>
      <c r="G223" t="s">
        <v>145</v>
      </c>
      <c r="H223">
        <v>539029</v>
      </c>
      <c r="I223" t="s">
        <v>1582</v>
      </c>
      <c r="J223" t="s">
        <v>1534</v>
      </c>
      <c r="K223">
        <v>98277</v>
      </c>
      <c r="L223" t="s">
        <v>163</v>
      </c>
      <c r="N223" t="s">
        <v>164</v>
      </c>
      <c r="O223" t="s">
        <v>165</v>
      </c>
      <c r="P223" t="s">
        <v>152</v>
      </c>
      <c r="Q223" t="s">
        <v>256</v>
      </c>
      <c r="R223" t="s">
        <v>154</v>
      </c>
      <c r="S223" t="s">
        <v>210</v>
      </c>
      <c r="T223" t="s">
        <v>168</v>
      </c>
      <c r="V223" t="s">
        <v>343</v>
      </c>
      <c r="W223" t="s">
        <v>169</v>
      </c>
      <c r="Y223">
        <v>14</v>
      </c>
      <c r="Z223">
        <v>4</v>
      </c>
      <c r="AE223" t="s">
        <v>236</v>
      </c>
      <c r="AF223" t="s">
        <v>236</v>
      </c>
      <c r="AG223" t="s">
        <v>236</v>
      </c>
      <c r="AH223" t="s">
        <v>236</v>
      </c>
      <c r="AI223" t="s">
        <v>236</v>
      </c>
      <c r="AJ223">
        <v>14</v>
      </c>
      <c r="AP223" t="s">
        <v>236</v>
      </c>
      <c r="AR223" t="s">
        <v>176</v>
      </c>
      <c r="AS223" t="s">
        <v>152</v>
      </c>
      <c r="AU223" t="s">
        <v>1465</v>
      </c>
      <c r="BG223" s="12">
        <v>14075</v>
      </c>
      <c r="BJ223" s="12">
        <v>14075</v>
      </c>
      <c r="BK223" s="12">
        <v>0</v>
      </c>
      <c r="BS223" s="12">
        <v>0</v>
      </c>
      <c r="BT223" s="12">
        <v>0</v>
      </c>
      <c r="BU223" s="12">
        <v>14075</v>
      </c>
      <c r="BV223" s="12">
        <v>0</v>
      </c>
      <c r="BW223" s="12"/>
      <c r="BX223" t="s">
        <v>1584</v>
      </c>
      <c r="BY223" t="s">
        <v>343</v>
      </c>
      <c r="BZ223">
        <v>4</v>
      </c>
      <c r="CA223">
        <v>3</v>
      </c>
      <c r="CB223">
        <v>2</v>
      </c>
      <c r="CC223">
        <v>1</v>
      </c>
      <c r="CH223">
        <v>2</v>
      </c>
      <c r="CI223">
        <v>2</v>
      </c>
      <c r="CJ223">
        <v>2</v>
      </c>
      <c r="CK223">
        <v>397</v>
      </c>
      <c r="CM223">
        <v>214</v>
      </c>
      <c r="CO223">
        <v>183</v>
      </c>
      <c r="CP223">
        <v>290</v>
      </c>
      <c r="CR223">
        <v>107</v>
      </c>
      <c r="CT223">
        <v>183</v>
      </c>
      <c r="CU223">
        <v>8</v>
      </c>
      <c r="CV223">
        <v>5</v>
      </c>
      <c r="CZ223">
        <v>3</v>
      </c>
      <c r="DC223">
        <v>0</v>
      </c>
      <c r="DD223">
        <v>1</v>
      </c>
      <c r="DF223">
        <v>1</v>
      </c>
      <c r="DH223" s="13">
        <v>0.2</v>
      </c>
      <c r="DI223">
        <v>945</v>
      </c>
      <c r="DJ223">
        <v>521</v>
      </c>
      <c r="DK223">
        <v>319</v>
      </c>
      <c r="DL223">
        <v>107</v>
      </c>
      <c r="DM223">
        <v>1</v>
      </c>
      <c r="DN223">
        <v>1</v>
      </c>
      <c r="DR223">
        <v>1</v>
      </c>
      <c r="DY223">
        <v>1</v>
      </c>
      <c r="EG223">
        <v>1</v>
      </c>
      <c r="EH223">
        <v>0</v>
      </c>
      <c r="EI223" s="13">
        <v>0</v>
      </c>
      <c r="EJ223">
        <v>290</v>
      </c>
      <c r="EK223" s="16">
        <v>14075</v>
      </c>
      <c r="EL223" s="16">
        <v>48.53448275862069</v>
      </c>
      <c r="EM223">
        <v>319</v>
      </c>
      <c r="EN223" s="16">
        <v>15482.5</v>
      </c>
      <c r="EO223">
        <f>DD223+DE223</f>
        <v>1</v>
      </c>
      <c r="EP223" s="16">
        <f>EN223/EO223</f>
        <v>15482.5</v>
      </c>
    </row>
    <row r="224" spans="1:146" x14ac:dyDescent="0.25">
      <c r="A224">
        <v>2015</v>
      </c>
      <c r="B224">
        <v>478</v>
      </c>
      <c r="C224" t="s">
        <v>1528</v>
      </c>
      <c r="D224" t="s">
        <v>1531</v>
      </c>
      <c r="E224" t="s">
        <v>1585</v>
      </c>
      <c r="F224" t="s">
        <v>1586</v>
      </c>
      <c r="G224" t="s">
        <v>145</v>
      </c>
      <c r="H224">
        <v>539029</v>
      </c>
      <c r="I224" t="s">
        <v>1533</v>
      </c>
      <c r="J224" t="s">
        <v>1534</v>
      </c>
      <c r="K224">
        <v>98277</v>
      </c>
      <c r="L224" t="s">
        <v>163</v>
      </c>
      <c r="N224" t="s">
        <v>218</v>
      </c>
      <c r="P224" t="s">
        <v>152</v>
      </c>
      <c r="Q224" t="s">
        <v>199</v>
      </c>
      <c r="R224" t="s">
        <v>187</v>
      </c>
      <c r="T224" t="s">
        <v>168</v>
      </c>
      <c r="V224" t="s">
        <v>161</v>
      </c>
      <c r="W224" t="s">
        <v>333</v>
      </c>
      <c r="X224" t="s">
        <v>201</v>
      </c>
      <c r="AA224">
        <v>1</v>
      </c>
      <c r="AB224">
        <v>1</v>
      </c>
      <c r="AE224" t="s">
        <v>236</v>
      </c>
      <c r="AF224" t="s">
        <v>236</v>
      </c>
      <c r="AG224" t="s">
        <v>236</v>
      </c>
      <c r="AH224" t="s">
        <v>236</v>
      </c>
      <c r="AI224" t="s">
        <v>236</v>
      </c>
      <c r="AJ224">
        <v>1</v>
      </c>
      <c r="AP224" t="s">
        <v>236</v>
      </c>
      <c r="AR224" t="s">
        <v>227</v>
      </c>
      <c r="AV224" s="12">
        <v>1000</v>
      </c>
      <c r="BJ224" s="12">
        <v>1000</v>
      </c>
      <c r="BK224" s="12">
        <v>1000</v>
      </c>
      <c r="BS224" s="12">
        <v>0</v>
      </c>
      <c r="BT224" s="12">
        <v>0</v>
      </c>
      <c r="BU224" s="12">
        <v>1000</v>
      </c>
      <c r="BV224" s="12">
        <v>1000</v>
      </c>
      <c r="BW224" s="12"/>
      <c r="BX224" t="s">
        <v>1586</v>
      </c>
      <c r="BY224" t="s">
        <v>161</v>
      </c>
      <c r="BZ224">
        <v>6</v>
      </c>
      <c r="CA224">
        <v>6</v>
      </c>
      <c r="CH224">
        <v>6</v>
      </c>
      <c r="CI224">
        <v>6</v>
      </c>
      <c r="CJ224">
        <v>6</v>
      </c>
      <c r="CK224">
        <v>104</v>
      </c>
      <c r="CO224">
        <v>104</v>
      </c>
      <c r="CP224">
        <v>104</v>
      </c>
      <c r="CT224">
        <v>104</v>
      </c>
      <c r="CU224">
        <v>6</v>
      </c>
      <c r="CV224">
        <v>6</v>
      </c>
      <c r="DC224">
        <v>0</v>
      </c>
      <c r="DF224">
        <v>6</v>
      </c>
      <c r="DH224" s="13">
        <v>0</v>
      </c>
      <c r="DI224">
        <v>104</v>
      </c>
      <c r="DJ224">
        <v>104</v>
      </c>
      <c r="DM224">
        <v>6</v>
      </c>
      <c r="DN224">
        <v>6</v>
      </c>
      <c r="DR224">
        <v>6</v>
      </c>
      <c r="EA224">
        <v>6</v>
      </c>
      <c r="EI224" s="13"/>
      <c r="EJ224">
        <v>104</v>
      </c>
      <c r="EK224" s="16">
        <v>1000</v>
      </c>
      <c r="EL224" s="16">
        <v>9.615384615384615</v>
      </c>
      <c r="EM224">
        <v>0</v>
      </c>
      <c r="EN224" s="16">
        <v>0</v>
      </c>
      <c r="EO224">
        <f>DD224+DE224</f>
        <v>0</v>
      </c>
      <c r="EP224" s="16" t="e">
        <f>EN224/EO224</f>
        <v>#DIV/0!</v>
      </c>
    </row>
    <row r="225" spans="1:146" x14ac:dyDescent="0.25">
      <c r="A225">
        <v>2015</v>
      </c>
      <c r="B225">
        <v>504</v>
      </c>
      <c r="C225" t="s">
        <v>1528</v>
      </c>
      <c r="D225" t="s">
        <v>1544</v>
      </c>
      <c r="E225" t="s">
        <v>1598</v>
      </c>
      <c r="F225" t="s">
        <v>1599</v>
      </c>
      <c r="G225" t="s">
        <v>145</v>
      </c>
      <c r="H225">
        <v>539029</v>
      </c>
      <c r="I225" t="s">
        <v>1546</v>
      </c>
      <c r="J225" t="s">
        <v>1534</v>
      </c>
      <c r="K225">
        <v>98277</v>
      </c>
      <c r="L225" t="s">
        <v>163</v>
      </c>
      <c r="N225" t="s">
        <v>151</v>
      </c>
      <c r="P225" t="s">
        <v>152</v>
      </c>
      <c r="Q225" t="s">
        <v>199</v>
      </c>
      <c r="R225" t="s">
        <v>167</v>
      </c>
      <c r="T225" t="s">
        <v>168</v>
      </c>
      <c r="U225" t="s">
        <v>156</v>
      </c>
      <c r="V225" t="s">
        <v>157</v>
      </c>
      <c r="W225" t="s">
        <v>169</v>
      </c>
      <c r="Y225">
        <v>8</v>
      </c>
      <c r="Z225">
        <v>6</v>
      </c>
      <c r="AA225">
        <v>6</v>
      </c>
      <c r="AB225">
        <v>6</v>
      </c>
      <c r="AJ225">
        <v>14</v>
      </c>
      <c r="AP225" t="s">
        <v>236</v>
      </c>
      <c r="AR225" t="s">
        <v>176</v>
      </c>
      <c r="AS225" t="s">
        <v>152</v>
      </c>
      <c r="AU225" t="s">
        <v>1600</v>
      </c>
      <c r="AV225" s="12">
        <v>47686</v>
      </c>
      <c r="BB225" s="12">
        <v>51511</v>
      </c>
      <c r="BJ225" s="12">
        <v>99197</v>
      </c>
      <c r="BK225" s="12">
        <v>99197</v>
      </c>
      <c r="BS225" s="12">
        <v>0</v>
      </c>
      <c r="BT225" s="12">
        <v>0</v>
      </c>
      <c r="BU225" s="12">
        <v>99197</v>
      </c>
      <c r="BV225" s="12">
        <v>99197</v>
      </c>
      <c r="BW225" s="12"/>
      <c r="BX225" t="s">
        <v>1599</v>
      </c>
      <c r="BY225" t="s">
        <v>157</v>
      </c>
      <c r="BZ225">
        <v>247</v>
      </c>
      <c r="CA225">
        <v>88</v>
      </c>
      <c r="CB225">
        <v>207</v>
      </c>
      <c r="CC225">
        <v>57</v>
      </c>
      <c r="CD225">
        <v>1</v>
      </c>
      <c r="CE225">
        <v>1</v>
      </c>
      <c r="CF225">
        <v>7</v>
      </c>
      <c r="CG225">
        <v>2</v>
      </c>
      <c r="CH225">
        <v>32</v>
      </c>
      <c r="CI225">
        <v>28</v>
      </c>
      <c r="CJ225">
        <v>39</v>
      </c>
      <c r="CK225">
        <v>30595</v>
      </c>
      <c r="CL225">
        <v>57</v>
      </c>
      <c r="CM225">
        <v>24926</v>
      </c>
      <c r="CN225">
        <v>1048</v>
      </c>
      <c r="CO225">
        <v>4564</v>
      </c>
      <c r="CP225">
        <v>11581</v>
      </c>
      <c r="CQ225">
        <v>57</v>
      </c>
      <c r="CR225">
        <v>7194</v>
      </c>
      <c r="CS225">
        <v>128</v>
      </c>
      <c r="CT225">
        <v>4202</v>
      </c>
      <c r="CU225">
        <v>125</v>
      </c>
      <c r="CV225">
        <v>45</v>
      </c>
      <c r="CZ225">
        <v>1</v>
      </c>
      <c r="DB225">
        <v>1</v>
      </c>
      <c r="DC225">
        <v>1</v>
      </c>
      <c r="DD225">
        <v>41</v>
      </c>
      <c r="DF225">
        <v>2</v>
      </c>
      <c r="DH225" s="13">
        <v>0.91111111111111109</v>
      </c>
      <c r="DI225">
        <v>5582</v>
      </c>
      <c r="DJ225">
        <v>5462</v>
      </c>
      <c r="DK225">
        <v>5178</v>
      </c>
      <c r="DL225">
        <v>5058</v>
      </c>
      <c r="DM225">
        <v>223</v>
      </c>
      <c r="DN225">
        <v>81</v>
      </c>
      <c r="DO225">
        <v>184</v>
      </c>
      <c r="DP225">
        <v>52</v>
      </c>
      <c r="DQ225">
        <v>2</v>
      </c>
      <c r="DR225">
        <v>27</v>
      </c>
      <c r="DV225">
        <v>4</v>
      </c>
      <c r="DX225">
        <v>1</v>
      </c>
      <c r="DY225">
        <v>76</v>
      </c>
      <c r="EC225">
        <v>3</v>
      </c>
      <c r="ED225" t="s">
        <v>311</v>
      </c>
      <c r="EF225">
        <v>2</v>
      </c>
      <c r="EI225" s="13"/>
      <c r="EJ225">
        <v>11581</v>
      </c>
      <c r="EK225" s="16">
        <v>99197</v>
      </c>
      <c r="EL225" s="16">
        <v>8.5654952076677322</v>
      </c>
      <c r="EM225">
        <v>5178</v>
      </c>
      <c r="EN225" s="16">
        <v>44352.134185303519</v>
      </c>
      <c r="EO225">
        <f>DD225+DE225</f>
        <v>41</v>
      </c>
      <c r="EP225" s="16">
        <f>EN225/EO225</f>
        <v>1081.7593703732566</v>
      </c>
    </row>
    <row r="226" spans="1:146" x14ac:dyDescent="0.25">
      <c r="A226">
        <v>2015</v>
      </c>
      <c r="B226">
        <v>459</v>
      </c>
      <c r="C226" t="s">
        <v>1528</v>
      </c>
      <c r="D226" t="s">
        <v>1531</v>
      </c>
      <c r="E226" t="s">
        <v>764</v>
      </c>
      <c r="F226" t="s">
        <v>1602</v>
      </c>
      <c r="G226" t="s">
        <v>145</v>
      </c>
      <c r="H226">
        <v>539029</v>
      </c>
      <c r="I226" t="s">
        <v>1533</v>
      </c>
      <c r="J226" t="s">
        <v>1534</v>
      </c>
      <c r="K226">
        <v>98277</v>
      </c>
      <c r="L226" t="s">
        <v>163</v>
      </c>
      <c r="N226" t="s">
        <v>164</v>
      </c>
      <c r="O226" t="s">
        <v>165</v>
      </c>
      <c r="P226" t="s">
        <v>152</v>
      </c>
      <c r="Q226" t="s">
        <v>199</v>
      </c>
      <c r="R226" t="s">
        <v>167</v>
      </c>
      <c r="S226" t="s">
        <v>152</v>
      </c>
      <c r="T226" t="s">
        <v>168</v>
      </c>
      <c r="V226" t="s">
        <v>161</v>
      </c>
      <c r="W226" t="s">
        <v>333</v>
      </c>
      <c r="X226" t="s">
        <v>201</v>
      </c>
      <c r="Y226">
        <v>13</v>
      </c>
      <c r="Z226">
        <v>4</v>
      </c>
      <c r="AE226" t="s">
        <v>236</v>
      </c>
      <c r="AF226" t="s">
        <v>236</v>
      </c>
      <c r="AG226" t="s">
        <v>236</v>
      </c>
      <c r="AH226" t="s">
        <v>236</v>
      </c>
      <c r="AI226" t="s">
        <v>236</v>
      </c>
      <c r="AJ226">
        <v>13</v>
      </c>
      <c r="AP226" t="s">
        <v>236</v>
      </c>
      <c r="AR226" t="s">
        <v>227</v>
      </c>
      <c r="AV226" s="12">
        <v>41766</v>
      </c>
      <c r="BJ226" s="12">
        <v>41766</v>
      </c>
      <c r="BK226" s="12">
        <v>41766</v>
      </c>
      <c r="BS226" s="12">
        <v>0</v>
      </c>
      <c r="BT226" s="12">
        <v>0</v>
      </c>
      <c r="BU226" s="12">
        <v>41766</v>
      </c>
      <c r="BV226" s="12">
        <v>41766</v>
      </c>
      <c r="BW226" s="12"/>
      <c r="BX226" t="s">
        <v>1602</v>
      </c>
      <c r="BY226" t="s">
        <v>161</v>
      </c>
      <c r="BZ226">
        <v>32</v>
      </c>
      <c r="CA226">
        <v>22</v>
      </c>
      <c r="CB226">
        <v>17</v>
      </c>
      <c r="CC226">
        <v>7</v>
      </c>
      <c r="CD226">
        <v>2</v>
      </c>
      <c r="CE226">
        <v>2</v>
      </c>
      <c r="CH226">
        <v>13</v>
      </c>
      <c r="CI226">
        <v>13</v>
      </c>
      <c r="CJ226">
        <v>13</v>
      </c>
      <c r="CK226">
        <v>1491</v>
      </c>
      <c r="CL226">
        <v>6</v>
      </c>
      <c r="CM226">
        <v>541</v>
      </c>
      <c r="CO226">
        <v>944</v>
      </c>
      <c r="CP226">
        <v>1221</v>
      </c>
      <c r="CQ226">
        <v>6</v>
      </c>
      <c r="CR226">
        <v>271</v>
      </c>
      <c r="CT226">
        <v>944</v>
      </c>
      <c r="CU226">
        <v>19</v>
      </c>
      <c r="CV226">
        <v>13</v>
      </c>
      <c r="DC226">
        <v>0</v>
      </c>
      <c r="DF226">
        <v>13</v>
      </c>
      <c r="DH226" s="13">
        <v>0</v>
      </c>
      <c r="DI226">
        <v>716</v>
      </c>
      <c r="DJ226">
        <v>625</v>
      </c>
      <c r="DM226">
        <v>24</v>
      </c>
      <c r="DN226">
        <v>18</v>
      </c>
      <c r="DO226">
        <v>11</v>
      </c>
      <c r="DP226">
        <v>5</v>
      </c>
      <c r="DR226">
        <v>11</v>
      </c>
      <c r="DS226">
        <v>2</v>
      </c>
      <c r="EA226">
        <v>18</v>
      </c>
      <c r="EI226" s="13"/>
      <c r="EJ226">
        <v>1221</v>
      </c>
      <c r="EK226" s="16">
        <v>41766</v>
      </c>
      <c r="EL226" s="16">
        <v>34.206388206388205</v>
      </c>
      <c r="EM226">
        <v>0</v>
      </c>
      <c r="EN226" s="16">
        <v>0</v>
      </c>
      <c r="EO226">
        <f>DD226+DE226</f>
        <v>0</v>
      </c>
      <c r="EP226" s="16" t="e">
        <f>EN226/EO226</f>
        <v>#DIV/0!</v>
      </c>
    </row>
    <row r="227" spans="1:146" x14ac:dyDescent="0.25">
      <c r="A227">
        <v>2015</v>
      </c>
      <c r="C227" t="s">
        <v>1528</v>
      </c>
      <c r="D227" t="s">
        <v>1544</v>
      </c>
      <c r="E227" t="s">
        <v>228</v>
      </c>
      <c r="F227" t="s">
        <v>1603</v>
      </c>
      <c r="G227" t="s">
        <v>145</v>
      </c>
      <c r="H227">
        <v>539029</v>
      </c>
      <c r="I227" t="s">
        <v>1546</v>
      </c>
      <c r="J227" t="s">
        <v>1534</v>
      </c>
      <c r="K227">
        <v>98277</v>
      </c>
      <c r="L227" t="s">
        <v>163</v>
      </c>
      <c r="N227" t="s">
        <v>151</v>
      </c>
      <c r="P227" t="s">
        <v>152</v>
      </c>
      <c r="Q227" t="s">
        <v>207</v>
      </c>
      <c r="R227" t="s">
        <v>208</v>
      </c>
      <c r="S227" t="s">
        <v>210</v>
      </c>
      <c r="T227" t="s">
        <v>155</v>
      </c>
      <c r="U227" t="s">
        <v>211</v>
      </c>
      <c r="V227" t="s">
        <v>212</v>
      </c>
      <c r="W227" t="s">
        <v>158</v>
      </c>
      <c r="X227" t="s">
        <v>226</v>
      </c>
      <c r="Y227">
        <v>7</v>
      </c>
      <c r="Z227">
        <v>4</v>
      </c>
      <c r="AJ227">
        <v>7</v>
      </c>
      <c r="AR227" t="s">
        <v>176</v>
      </c>
      <c r="AT227" t="s">
        <v>228</v>
      </c>
      <c r="AU227" t="s">
        <v>1604</v>
      </c>
      <c r="BH227" s="12">
        <v>35074.980000000003</v>
      </c>
      <c r="BJ227" s="12">
        <v>35074.980000000003</v>
      </c>
      <c r="BK227" s="12">
        <v>0</v>
      </c>
      <c r="BS227" s="12">
        <v>0</v>
      </c>
      <c r="BT227" s="12">
        <v>0</v>
      </c>
      <c r="BU227" s="12">
        <v>35074.980000000003</v>
      </c>
      <c r="BV227" s="12">
        <v>0</v>
      </c>
      <c r="BW227" s="12" t="s">
        <v>210</v>
      </c>
      <c r="BX227" t="s">
        <v>1603</v>
      </c>
      <c r="BY227" t="s">
        <v>141</v>
      </c>
      <c r="BZ227">
        <v>27</v>
      </c>
      <c r="CA227">
        <v>13</v>
      </c>
      <c r="CB227">
        <v>16</v>
      </c>
      <c r="CC227">
        <v>4</v>
      </c>
      <c r="CH227">
        <v>11</v>
      </c>
      <c r="CI227">
        <v>9</v>
      </c>
      <c r="CJ227">
        <v>11</v>
      </c>
      <c r="CK227">
        <v>2098</v>
      </c>
      <c r="CM227">
        <v>1207</v>
      </c>
      <c r="CO227">
        <v>891</v>
      </c>
      <c r="CP227">
        <v>1050</v>
      </c>
      <c r="CR227">
        <v>307</v>
      </c>
      <c r="CT227">
        <v>743</v>
      </c>
      <c r="CU227">
        <v>17</v>
      </c>
      <c r="CV227">
        <v>8</v>
      </c>
      <c r="CZ227">
        <v>2</v>
      </c>
      <c r="DA227">
        <v>1</v>
      </c>
      <c r="DC227">
        <v>1</v>
      </c>
      <c r="DD227">
        <v>3</v>
      </c>
      <c r="DF227">
        <v>2</v>
      </c>
      <c r="DH227" s="13">
        <v>0.375</v>
      </c>
      <c r="DI227">
        <v>492</v>
      </c>
      <c r="DJ227">
        <v>518</v>
      </c>
      <c r="DK227">
        <v>134</v>
      </c>
      <c r="DL227">
        <v>160</v>
      </c>
      <c r="DM227">
        <v>26</v>
      </c>
      <c r="DN227">
        <v>12</v>
      </c>
      <c r="DO227">
        <v>16</v>
      </c>
      <c r="DP227">
        <v>4</v>
      </c>
      <c r="DR227">
        <v>8</v>
      </c>
      <c r="DT227">
        <v>1</v>
      </c>
      <c r="EB227">
        <v>11</v>
      </c>
      <c r="EC227">
        <v>12</v>
      </c>
      <c r="ED227" t="s">
        <v>297</v>
      </c>
      <c r="EF227">
        <v>8</v>
      </c>
      <c r="EI227" s="13"/>
      <c r="EJ227">
        <v>1050</v>
      </c>
      <c r="EK227" s="16">
        <v>35074.980000000003</v>
      </c>
      <c r="EL227" s="16">
        <v>33.404742857142857</v>
      </c>
      <c r="EM227">
        <v>134</v>
      </c>
      <c r="EN227" s="16">
        <v>4476.2355428571427</v>
      </c>
      <c r="EO227">
        <f>DD227+DE227</f>
        <v>3</v>
      </c>
      <c r="EP227" s="16">
        <f>EN227/EO227</f>
        <v>1492.0785142857142</v>
      </c>
    </row>
    <row r="228" spans="1:146" x14ac:dyDescent="0.25">
      <c r="A228">
        <v>2015</v>
      </c>
      <c r="B228">
        <v>490</v>
      </c>
      <c r="C228" t="s">
        <v>1528</v>
      </c>
      <c r="D228" t="s">
        <v>1544</v>
      </c>
      <c r="E228" t="s">
        <v>228</v>
      </c>
      <c r="F228" t="s">
        <v>1605</v>
      </c>
      <c r="G228" t="s">
        <v>145</v>
      </c>
      <c r="H228">
        <v>539029</v>
      </c>
      <c r="I228" t="s">
        <v>1546</v>
      </c>
      <c r="J228" t="s">
        <v>1534</v>
      </c>
      <c r="K228">
        <v>98277</v>
      </c>
      <c r="L228" t="s">
        <v>163</v>
      </c>
      <c r="N228" t="s">
        <v>151</v>
      </c>
      <c r="P228" t="s">
        <v>152</v>
      </c>
      <c r="Q228" t="s">
        <v>207</v>
      </c>
      <c r="R228" t="s">
        <v>208</v>
      </c>
      <c r="S228" t="s">
        <v>210</v>
      </c>
      <c r="T228" t="s">
        <v>155</v>
      </c>
      <c r="U228" t="s">
        <v>156</v>
      </c>
      <c r="V228" t="s">
        <v>157</v>
      </c>
      <c r="W228" t="s">
        <v>158</v>
      </c>
      <c r="X228" t="s">
        <v>226</v>
      </c>
      <c r="Y228">
        <v>6</v>
      </c>
      <c r="Z228">
        <v>4</v>
      </c>
      <c r="AJ228">
        <v>6</v>
      </c>
      <c r="AP228" t="s">
        <v>236</v>
      </c>
      <c r="AR228" t="s">
        <v>176</v>
      </c>
      <c r="AT228" t="s">
        <v>228</v>
      </c>
      <c r="AU228" t="s">
        <v>1604</v>
      </c>
      <c r="BH228" s="12">
        <v>35017.94</v>
      </c>
      <c r="BJ228" s="12">
        <v>35017.94</v>
      </c>
      <c r="BK228" s="12">
        <v>0</v>
      </c>
      <c r="BS228" s="12">
        <v>0</v>
      </c>
      <c r="BT228" s="12">
        <v>0</v>
      </c>
      <c r="BU228" s="12">
        <v>35017.94</v>
      </c>
      <c r="BV228" s="12">
        <v>0</v>
      </c>
      <c r="BW228" s="12" t="s">
        <v>210</v>
      </c>
      <c r="BX228" t="s">
        <v>1605</v>
      </c>
      <c r="BY228" t="s">
        <v>157</v>
      </c>
      <c r="BZ228">
        <v>24</v>
      </c>
      <c r="CA228">
        <v>12</v>
      </c>
      <c r="CB228">
        <v>11</v>
      </c>
      <c r="CC228">
        <v>3</v>
      </c>
      <c r="CF228">
        <v>1</v>
      </c>
      <c r="CH228">
        <v>12</v>
      </c>
      <c r="CI228">
        <v>9</v>
      </c>
      <c r="CJ228">
        <v>13</v>
      </c>
      <c r="CK228">
        <v>2196</v>
      </c>
      <c r="CM228">
        <v>862</v>
      </c>
      <c r="CN228">
        <v>119</v>
      </c>
      <c r="CO228">
        <v>1215</v>
      </c>
      <c r="CP228">
        <v>1204</v>
      </c>
      <c r="CR228">
        <v>223</v>
      </c>
      <c r="CT228">
        <v>981</v>
      </c>
      <c r="CU228">
        <v>21</v>
      </c>
      <c r="CV228">
        <v>10</v>
      </c>
      <c r="DC228">
        <v>0</v>
      </c>
      <c r="DD228">
        <v>7</v>
      </c>
      <c r="DF228">
        <v>3</v>
      </c>
      <c r="DH228" s="13">
        <v>0.7</v>
      </c>
      <c r="DI228">
        <v>901</v>
      </c>
      <c r="DJ228">
        <v>820</v>
      </c>
      <c r="DK228">
        <v>641</v>
      </c>
      <c r="DL228">
        <v>582</v>
      </c>
      <c r="DM228">
        <v>21</v>
      </c>
      <c r="DN228">
        <v>10</v>
      </c>
      <c r="DO228">
        <v>11</v>
      </c>
      <c r="DP228">
        <v>3</v>
      </c>
      <c r="DR228">
        <v>7</v>
      </c>
      <c r="DV228">
        <v>3</v>
      </c>
      <c r="DY228">
        <v>7</v>
      </c>
      <c r="EC228">
        <v>10</v>
      </c>
      <c r="ED228" t="s">
        <v>170</v>
      </c>
      <c r="EF228">
        <v>7</v>
      </c>
      <c r="EI228" s="13"/>
      <c r="EJ228">
        <v>1204</v>
      </c>
      <c r="EK228" s="16">
        <v>35017.94</v>
      </c>
      <c r="EL228" s="16">
        <v>29.08466777408638</v>
      </c>
      <c r="EM228">
        <v>641</v>
      </c>
      <c r="EN228" s="16">
        <v>18643.272043189369</v>
      </c>
      <c r="EO228">
        <f>DD228+DE228</f>
        <v>7</v>
      </c>
      <c r="EP228" s="16">
        <f>EN228/EO228</f>
        <v>2663.324577598481</v>
      </c>
    </row>
    <row r="229" spans="1:146" x14ac:dyDescent="0.25">
      <c r="A229">
        <v>2015</v>
      </c>
      <c r="B229">
        <v>508</v>
      </c>
      <c r="C229" t="s">
        <v>1528</v>
      </c>
      <c r="D229" t="s">
        <v>1544</v>
      </c>
      <c r="E229" t="s">
        <v>228</v>
      </c>
      <c r="F229" t="s">
        <v>1606</v>
      </c>
      <c r="G229" t="s">
        <v>145</v>
      </c>
      <c r="H229">
        <v>539029</v>
      </c>
      <c r="I229" t="s">
        <v>1546</v>
      </c>
      <c r="J229" t="s">
        <v>1534</v>
      </c>
      <c r="K229">
        <v>98277</v>
      </c>
      <c r="L229" t="s">
        <v>163</v>
      </c>
      <c r="N229" t="s">
        <v>151</v>
      </c>
      <c r="P229" t="s">
        <v>152</v>
      </c>
      <c r="Q229" t="s">
        <v>207</v>
      </c>
      <c r="R229" t="s">
        <v>208</v>
      </c>
      <c r="S229" t="s">
        <v>210</v>
      </c>
      <c r="T229" t="s">
        <v>155</v>
      </c>
      <c r="U229" t="s">
        <v>211</v>
      </c>
      <c r="V229" t="s">
        <v>212</v>
      </c>
      <c r="W229" t="s">
        <v>158</v>
      </c>
      <c r="X229" t="s">
        <v>226</v>
      </c>
      <c r="Y229">
        <v>12</v>
      </c>
      <c r="Z229">
        <v>6</v>
      </c>
      <c r="AJ229">
        <v>12</v>
      </c>
      <c r="AR229" t="s">
        <v>176</v>
      </c>
      <c r="AT229" t="s">
        <v>228</v>
      </c>
      <c r="AU229" t="s">
        <v>1604</v>
      </c>
      <c r="BH229" s="12">
        <v>52526.91</v>
      </c>
      <c r="BJ229" s="12">
        <v>52526.91</v>
      </c>
      <c r="BK229" s="12">
        <v>0</v>
      </c>
      <c r="BS229" s="12">
        <v>0</v>
      </c>
      <c r="BT229" s="12">
        <v>0</v>
      </c>
      <c r="BU229" s="12">
        <v>52526.91</v>
      </c>
      <c r="BV229" s="12">
        <v>0</v>
      </c>
      <c r="BW229" s="12" t="s">
        <v>210</v>
      </c>
      <c r="BX229" t="s">
        <v>1606</v>
      </c>
      <c r="BY229" t="s">
        <v>141</v>
      </c>
      <c r="BZ229">
        <v>30</v>
      </c>
      <c r="CA229">
        <v>12</v>
      </c>
      <c r="CB229">
        <v>21</v>
      </c>
      <c r="CC229">
        <v>5</v>
      </c>
      <c r="CH229">
        <v>9</v>
      </c>
      <c r="CI229">
        <v>7</v>
      </c>
      <c r="CJ229">
        <v>9</v>
      </c>
      <c r="CK229">
        <v>1624</v>
      </c>
      <c r="CM229">
        <v>866</v>
      </c>
      <c r="CO229">
        <v>758</v>
      </c>
      <c r="CP229">
        <v>846</v>
      </c>
      <c r="CR229">
        <v>248</v>
      </c>
      <c r="CT229">
        <v>598</v>
      </c>
      <c r="CU229">
        <v>25</v>
      </c>
      <c r="CV229">
        <v>11</v>
      </c>
      <c r="DC229">
        <v>0</v>
      </c>
      <c r="DD229">
        <v>5</v>
      </c>
      <c r="DF229">
        <v>5</v>
      </c>
      <c r="DG229">
        <v>1</v>
      </c>
      <c r="DH229" s="13">
        <v>0.45454545454545453</v>
      </c>
      <c r="DI229">
        <v>1217</v>
      </c>
      <c r="DJ229">
        <v>815</v>
      </c>
      <c r="DK229">
        <v>655</v>
      </c>
      <c r="DL229">
        <v>538</v>
      </c>
      <c r="DM229">
        <v>16</v>
      </c>
      <c r="DN229">
        <v>5</v>
      </c>
      <c r="DO229">
        <v>13</v>
      </c>
      <c r="DP229">
        <v>3</v>
      </c>
      <c r="DR229">
        <v>2</v>
      </c>
      <c r="EB229">
        <v>5</v>
      </c>
      <c r="EC229">
        <v>5</v>
      </c>
      <c r="ED229" t="s">
        <v>170</v>
      </c>
      <c r="EF229">
        <v>2</v>
      </c>
      <c r="EG229">
        <v>9</v>
      </c>
      <c r="EH229">
        <v>0</v>
      </c>
      <c r="EI229" s="13">
        <v>0</v>
      </c>
      <c r="EJ229">
        <v>846</v>
      </c>
      <c r="EK229" s="16">
        <v>52526.91</v>
      </c>
      <c r="EL229" s="16">
        <v>62.088546099290781</v>
      </c>
      <c r="EM229">
        <v>655</v>
      </c>
      <c r="EN229" s="16">
        <v>40667.997695035461</v>
      </c>
      <c r="EO229">
        <f>DD229+DE229</f>
        <v>5</v>
      </c>
      <c r="EP229" s="16">
        <f>EN229/EO229</f>
        <v>8133.5995390070921</v>
      </c>
    </row>
    <row r="230" spans="1:146" x14ac:dyDescent="0.25">
      <c r="A230">
        <v>2015</v>
      </c>
      <c r="B230">
        <v>491</v>
      </c>
      <c r="C230" t="s">
        <v>1528</v>
      </c>
      <c r="D230" t="s">
        <v>1607</v>
      </c>
      <c r="E230" t="s">
        <v>343</v>
      </c>
      <c r="F230" t="s">
        <v>1608</v>
      </c>
      <c r="G230" t="s">
        <v>145</v>
      </c>
      <c r="H230">
        <v>539029</v>
      </c>
      <c r="I230" t="s">
        <v>1589</v>
      </c>
      <c r="J230" t="s">
        <v>1590</v>
      </c>
      <c r="K230">
        <v>98213</v>
      </c>
      <c r="L230" t="s">
        <v>163</v>
      </c>
      <c r="N230" t="s">
        <v>263</v>
      </c>
      <c r="O230" t="s">
        <v>165</v>
      </c>
      <c r="P230" t="s">
        <v>152</v>
      </c>
      <c r="Q230" t="s">
        <v>207</v>
      </c>
      <c r="R230" t="s">
        <v>235</v>
      </c>
      <c r="S230" t="s">
        <v>210</v>
      </c>
      <c r="T230" t="s">
        <v>155</v>
      </c>
      <c r="V230" t="s">
        <v>212</v>
      </c>
      <c r="W230" t="s">
        <v>169</v>
      </c>
      <c r="Y230">
        <v>5</v>
      </c>
      <c r="Z230">
        <v>2</v>
      </c>
      <c r="AJ230">
        <v>5</v>
      </c>
      <c r="AR230" t="s">
        <v>159</v>
      </c>
      <c r="AS230" t="s">
        <v>152</v>
      </c>
      <c r="AV230" s="12">
        <v>34237</v>
      </c>
      <c r="BH230" s="12">
        <v>106575</v>
      </c>
      <c r="BJ230" s="12">
        <v>140812</v>
      </c>
      <c r="BK230" s="12">
        <v>34237</v>
      </c>
      <c r="BS230" s="12">
        <v>0</v>
      </c>
      <c r="BT230" s="12">
        <v>0</v>
      </c>
      <c r="BU230" s="12">
        <v>140812</v>
      </c>
      <c r="BV230" s="12">
        <v>34237</v>
      </c>
      <c r="BW230" s="12" t="s">
        <v>210</v>
      </c>
      <c r="BX230" t="s">
        <v>1608</v>
      </c>
      <c r="BY230" t="s">
        <v>343</v>
      </c>
      <c r="BZ230">
        <v>20</v>
      </c>
      <c r="CA230">
        <v>19</v>
      </c>
      <c r="CH230">
        <v>20</v>
      </c>
      <c r="CI230">
        <v>19</v>
      </c>
      <c r="CJ230">
        <v>20</v>
      </c>
      <c r="CK230">
        <v>6758</v>
      </c>
      <c r="CO230">
        <v>6758</v>
      </c>
      <c r="CP230">
        <v>6477</v>
      </c>
      <c r="CT230">
        <v>6477</v>
      </c>
      <c r="DC230">
        <v>0</v>
      </c>
      <c r="DH230" s="13" t="e">
        <v>#DIV/0!</v>
      </c>
      <c r="DM230">
        <v>5</v>
      </c>
      <c r="DN230">
        <v>4</v>
      </c>
      <c r="DR230">
        <v>4</v>
      </c>
      <c r="DV230">
        <v>1</v>
      </c>
      <c r="DW230">
        <v>1</v>
      </c>
      <c r="EB230">
        <v>2</v>
      </c>
      <c r="EI230" s="13"/>
      <c r="EJ230">
        <v>6477</v>
      </c>
      <c r="EK230" s="16">
        <v>140812</v>
      </c>
      <c r="EL230" s="16">
        <v>21.740311872780609</v>
      </c>
      <c r="EM230">
        <v>0</v>
      </c>
      <c r="EN230" s="16">
        <v>0</v>
      </c>
      <c r="EO230">
        <f>DD230+DE230</f>
        <v>0</v>
      </c>
      <c r="EP230" s="16" t="e">
        <f>EN230/EO230</f>
        <v>#DIV/0!</v>
      </c>
    </row>
    <row r="231" spans="1:146" x14ac:dyDescent="0.25">
      <c r="A231">
        <v>2015</v>
      </c>
      <c r="B231">
        <v>463</v>
      </c>
      <c r="C231" t="s">
        <v>1528</v>
      </c>
      <c r="D231" t="s">
        <v>1531</v>
      </c>
      <c r="E231" t="s">
        <v>343</v>
      </c>
      <c r="F231" t="s">
        <v>1609</v>
      </c>
      <c r="G231" t="s">
        <v>145</v>
      </c>
      <c r="H231">
        <v>539029</v>
      </c>
      <c r="I231" t="s">
        <v>1533</v>
      </c>
      <c r="J231" t="s">
        <v>1534</v>
      </c>
      <c r="K231">
        <v>98277</v>
      </c>
      <c r="L231" t="s">
        <v>163</v>
      </c>
      <c r="N231" t="s">
        <v>164</v>
      </c>
      <c r="O231" t="s">
        <v>165</v>
      </c>
      <c r="P231" t="s">
        <v>152</v>
      </c>
      <c r="Q231" t="s">
        <v>199</v>
      </c>
      <c r="R231" t="s">
        <v>154</v>
      </c>
      <c r="S231" t="s">
        <v>210</v>
      </c>
      <c r="T231" t="s">
        <v>168</v>
      </c>
      <c r="V231" t="s">
        <v>343</v>
      </c>
      <c r="W231" t="s">
        <v>333</v>
      </c>
      <c r="X231" t="s">
        <v>201</v>
      </c>
      <c r="Y231">
        <v>14</v>
      </c>
      <c r="Z231">
        <v>4</v>
      </c>
      <c r="AE231" t="s">
        <v>236</v>
      </c>
      <c r="AF231" t="s">
        <v>236</v>
      </c>
      <c r="AG231" t="s">
        <v>236</v>
      </c>
      <c r="AH231" t="s">
        <v>236</v>
      </c>
      <c r="AI231" t="s">
        <v>236</v>
      </c>
      <c r="AJ231">
        <v>14</v>
      </c>
      <c r="AP231" t="s">
        <v>236</v>
      </c>
      <c r="AR231" t="s">
        <v>227</v>
      </c>
      <c r="AV231" s="12">
        <v>7317</v>
      </c>
      <c r="BG231" s="12">
        <v>4168</v>
      </c>
      <c r="BJ231" s="12">
        <v>11485</v>
      </c>
      <c r="BK231" s="12">
        <v>7317</v>
      </c>
      <c r="BS231" s="12">
        <v>0</v>
      </c>
      <c r="BT231" s="12">
        <v>0</v>
      </c>
      <c r="BU231" s="12">
        <v>11485</v>
      </c>
      <c r="BV231" s="12">
        <v>7317</v>
      </c>
      <c r="BW231" s="12"/>
      <c r="BX231" t="s">
        <v>1609</v>
      </c>
      <c r="BY231" t="s">
        <v>343</v>
      </c>
      <c r="BZ231">
        <v>14</v>
      </c>
      <c r="CA231">
        <v>4</v>
      </c>
      <c r="CB231">
        <v>11</v>
      </c>
      <c r="CC231">
        <v>2</v>
      </c>
      <c r="CD231">
        <v>2</v>
      </c>
      <c r="CE231">
        <v>1</v>
      </c>
      <c r="CH231">
        <v>1</v>
      </c>
      <c r="CI231">
        <v>1</v>
      </c>
      <c r="CJ231">
        <v>1</v>
      </c>
      <c r="CK231">
        <v>791</v>
      </c>
      <c r="CL231">
        <v>4</v>
      </c>
      <c r="CM231">
        <v>697</v>
      </c>
      <c r="CO231">
        <v>90</v>
      </c>
      <c r="CP231">
        <v>110</v>
      </c>
      <c r="CQ231">
        <v>2</v>
      </c>
      <c r="CR231">
        <v>18</v>
      </c>
      <c r="CT231">
        <v>90</v>
      </c>
      <c r="CU231">
        <v>13</v>
      </c>
      <c r="CV231">
        <v>6</v>
      </c>
      <c r="DC231">
        <v>0</v>
      </c>
      <c r="DF231">
        <v>6</v>
      </c>
      <c r="DH231" s="13">
        <v>0</v>
      </c>
      <c r="DI231">
        <v>623</v>
      </c>
      <c r="DJ231">
        <v>369</v>
      </c>
      <c r="DM231">
        <v>10</v>
      </c>
      <c r="DN231">
        <v>1</v>
      </c>
      <c r="DO231">
        <v>8</v>
      </c>
      <c r="DS231">
        <v>1</v>
      </c>
      <c r="EA231">
        <v>1</v>
      </c>
      <c r="EI231" s="13"/>
      <c r="EJ231">
        <v>110</v>
      </c>
      <c r="EK231" s="16">
        <v>11485</v>
      </c>
      <c r="EL231" s="16">
        <v>104.40909090909091</v>
      </c>
      <c r="EM231">
        <v>0</v>
      </c>
      <c r="EN231" s="16">
        <v>0</v>
      </c>
      <c r="EO231">
        <f>DD231+DE231</f>
        <v>0</v>
      </c>
      <c r="EP231" s="16" t="e">
        <f>EN231/EO231</f>
        <v>#DIV/0!</v>
      </c>
    </row>
    <row r="232" spans="1:146" x14ac:dyDescent="0.25">
      <c r="A232">
        <v>2015</v>
      </c>
      <c r="B232">
        <v>502</v>
      </c>
      <c r="C232" t="s">
        <v>1528</v>
      </c>
      <c r="D232" t="s">
        <v>1544</v>
      </c>
      <c r="E232" t="s">
        <v>1610</v>
      </c>
      <c r="F232" t="s">
        <v>1611</v>
      </c>
      <c r="G232" t="s">
        <v>145</v>
      </c>
      <c r="H232">
        <v>539029</v>
      </c>
      <c r="I232" t="s">
        <v>1612</v>
      </c>
      <c r="J232" t="s">
        <v>1534</v>
      </c>
      <c r="K232">
        <v>98277</v>
      </c>
      <c r="L232" t="s">
        <v>163</v>
      </c>
      <c r="N232" t="s">
        <v>247</v>
      </c>
      <c r="O232" t="s">
        <v>165</v>
      </c>
      <c r="P232" t="s">
        <v>152</v>
      </c>
      <c r="Q232" t="s">
        <v>199</v>
      </c>
      <c r="R232" t="s">
        <v>167</v>
      </c>
      <c r="S232" t="s">
        <v>152</v>
      </c>
      <c r="T232" t="s">
        <v>168</v>
      </c>
      <c r="V232" t="s">
        <v>161</v>
      </c>
      <c r="W232" t="s">
        <v>158</v>
      </c>
      <c r="Y232">
        <v>3</v>
      </c>
      <c r="Z232">
        <v>1</v>
      </c>
      <c r="AA232">
        <v>0</v>
      </c>
      <c r="AE232" t="s">
        <v>236</v>
      </c>
      <c r="AF232" t="s">
        <v>236</v>
      </c>
      <c r="AG232" t="s">
        <v>236</v>
      </c>
      <c r="AH232" t="s">
        <v>236</v>
      </c>
      <c r="AI232" t="s">
        <v>236</v>
      </c>
      <c r="AJ232">
        <v>3</v>
      </c>
      <c r="AP232" t="s">
        <v>236</v>
      </c>
      <c r="AR232" t="s">
        <v>176</v>
      </c>
      <c r="AS232" t="s">
        <v>210</v>
      </c>
      <c r="AV232" s="12">
        <v>6150</v>
      </c>
      <c r="AW232" s="12">
        <v>3966</v>
      </c>
      <c r="BJ232" s="12">
        <v>10116</v>
      </c>
      <c r="BK232" s="12">
        <v>10116</v>
      </c>
      <c r="BS232" s="12">
        <v>0</v>
      </c>
      <c r="BT232" s="12">
        <v>0</v>
      </c>
      <c r="BU232" s="12">
        <v>10116</v>
      </c>
      <c r="BV232" s="12">
        <v>10116</v>
      </c>
      <c r="BW232" s="12"/>
      <c r="BX232" t="s">
        <v>1611</v>
      </c>
      <c r="BY232" t="s">
        <v>161</v>
      </c>
      <c r="BZ232">
        <v>9</v>
      </c>
      <c r="CA232">
        <v>5</v>
      </c>
      <c r="CB232">
        <v>5</v>
      </c>
      <c r="CC232">
        <v>2</v>
      </c>
      <c r="CH232">
        <v>4</v>
      </c>
      <c r="CI232">
        <v>3</v>
      </c>
      <c r="CJ232">
        <v>4</v>
      </c>
      <c r="CK232">
        <v>444</v>
      </c>
      <c r="CM232">
        <v>233</v>
      </c>
      <c r="CO232">
        <v>211</v>
      </c>
      <c r="CP232">
        <v>264</v>
      </c>
      <c r="CR232">
        <v>106</v>
      </c>
      <c r="CT232">
        <v>158</v>
      </c>
      <c r="CU232">
        <v>8</v>
      </c>
      <c r="CV232">
        <v>4</v>
      </c>
      <c r="DB232">
        <v>1</v>
      </c>
      <c r="DC232">
        <v>1</v>
      </c>
      <c r="DD232">
        <v>2</v>
      </c>
      <c r="DF232">
        <v>1</v>
      </c>
      <c r="DH232" s="13">
        <v>0.5</v>
      </c>
      <c r="DI232">
        <v>237</v>
      </c>
      <c r="DJ232">
        <v>223</v>
      </c>
      <c r="DK232">
        <v>138</v>
      </c>
      <c r="DL232">
        <v>138</v>
      </c>
      <c r="DM232">
        <v>8</v>
      </c>
      <c r="DN232">
        <v>4</v>
      </c>
      <c r="DO232">
        <v>5</v>
      </c>
      <c r="DP232">
        <v>2</v>
      </c>
      <c r="DR232">
        <v>2</v>
      </c>
      <c r="DV232">
        <v>1</v>
      </c>
      <c r="DY232">
        <v>2</v>
      </c>
      <c r="EA232">
        <v>1</v>
      </c>
      <c r="EG232">
        <v>1</v>
      </c>
      <c r="EH232">
        <v>0</v>
      </c>
      <c r="EI232" s="13">
        <v>0</v>
      </c>
      <c r="EJ232">
        <v>264</v>
      </c>
      <c r="EK232" s="16">
        <v>10116</v>
      </c>
      <c r="EL232" s="16">
        <v>38.31818181818182</v>
      </c>
      <c r="EM232">
        <v>138</v>
      </c>
      <c r="EN232" s="16">
        <v>5287.909090909091</v>
      </c>
      <c r="EO232">
        <f>DD232+DE232</f>
        <v>2</v>
      </c>
      <c r="EP232" s="16">
        <f>EN232/EO232</f>
        <v>2643.9545454545455</v>
      </c>
    </row>
    <row r="233" spans="1:146" x14ac:dyDescent="0.25">
      <c r="A233">
        <v>2015</v>
      </c>
      <c r="B233">
        <v>499</v>
      </c>
      <c r="C233" t="s">
        <v>1614</v>
      </c>
      <c r="D233" t="s">
        <v>703</v>
      </c>
      <c r="E233" t="s">
        <v>1615</v>
      </c>
      <c r="F233" t="s">
        <v>1616</v>
      </c>
      <c r="G233" t="s">
        <v>145</v>
      </c>
      <c r="H233">
        <v>539031</v>
      </c>
      <c r="I233" t="s">
        <v>1617</v>
      </c>
      <c r="J233" t="s">
        <v>1618</v>
      </c>
      <c r="K233">
        <v>98368</v>
      </c>
      <c r="L233" t="s">
        <v>163</v>
      </c>
      <c r="N233" t="s">
        <v>151</v>
      </c>
      <c r="P233" t="s">
        <v>152</v>
      </c>
      <c r="Q233" t="s">
        <v>199</v>
      </c>
      <c r="R233" t="s">
        <v>167</v>
      </c>
      <c r="T233" t="s">
        <v>168</v>
      </c>
      <c r="U233" t="s">
        <v>156</v>
      </c>
      <c r="V233" t="s">
        <v>157</v>
      </c>
      <c r="W233" t="s">
        <v>333</v>
      </c>
      <c r="Y233">
        <v>5</v>
      </c>
      <c r="Z233">
        <v>2</v>
      </c>
      <c r="AJ233">
        <v>5</v>
      </c>
      <c r="AR233" t="s">
        <v>159</v>
      </c>
      <c r="BB233" s="12">
        <v>27771</v>
      </c>
      <c r="BJ233" s="12">
        <v>27771</v>
      </c>
      <c r="BK233" s="12">
        <v>27771</v>
      </c>
      <c r="BS233" s="12">
        <v>0</v>
      </c>
      <c r="BT233" s="12">
        <v>0</v>
      </c>
      <c r="BU233" s="12">
        <v>27771</v>
      </c>
      <c r="BV233" s="12">
        <v>27771</v>
      </c>
      <c r="BW233" s="12"/>
      <c r="BX233" t="s">
        <v>1616</v>
      </c>
      <c r="BY233" t="s">
        <v>157</v>
      </c>
      <c r="BZ233">
        <v>46</v>
      </c>
      <c r="CA233">
        <v>22</v>
      </c>
      <c r="CB233">
        <v>32</v>
      </c>
      <c r="CC233">
        <v>10</v>
      </c>
      <c r="CF233">
        <v>1</v>
      </c>
      <c r="CG233">
        <v>1</v>
      </c>
      <c r="CH233">
        <v>13</v>
      </c>
      <c r="CI233">
        <v>11</v>
      </c>
      <c r="CJ233">
        <v>14</v>
      </c>
      <c r="CK233">
        <v>4885</v>
      </c>
      <c r="CM233">
        <v>3949</v>
      </c>
      <c r="CN233">
        <v>58</v>
      </c>
      <c r="CO233">
        <v>878</v>
      </c>
      <c r="CP233">
        <v>1937</v>
      </c>
      <c r="CR233">
        <v>1121</v>
      </c>
      <c r="CS233">
        <v>58</v>
      </c>
      <c r="CT233">
        <v>758</v>
      </c>
      <c r="CU233">
        <v>29</v>
      </c>
      <c r="CV233">
        <v>16</v>
      </c>
      <c r="DC233">
        <v>0</v>
      </c>
      <c r="DD233">
        <v>14</v>
      </c>
      <c r="DE233">
        <v>1</v>
      </c>
      <c r="DF233">
        <v>1</v>
      </c>
      <c r="DH233" s="13">
        <v>0.9375</v>
      </c>
      <c r="DI233">
        <v>1931</v>
      </c>
      <c r="DJ233">
        <v>1552</v>
      </c>
      <c r="DK233">
        <v>1930</v>
      </c>
      <c r="DL233">
        <v>1551</v>
      </c>
      <c r="DM233">
        <v>37</v>
      </c>
      <c r="DN233">
        <v>22</v>
      </c>
      <c r="DO233">
        <v>20</v>
      </c>
      <c r="DP233">
        <v>7</v>
      </c>
      <c r="DQ233">
        <v>1</v>
      </c>
      <c r="DR233">
        <v>14</v>
      </c>
      <c r="DV233">
        <v>1</v>
      </c>
      <c r="DW233">
        <v>1</v>
      </c>
      <c r="DY233">
        <v>20</v>
      </c>
      <c r="EC233">
        <v>1</v>
      </c>
      <c r="EF233">
        <v>1</v>
      </c>
      <c r="EI233" s="13"/>
      <c r="EJ233">
        <v>1937</v>
      </c>
      <c r="EK233" s="16">
        <v>27771</v>
      </c>
      <c r="EL233" s="16">
        <v>14.337119256582344</v>
      </c>
      <c r="EM233">
        <v>1930</v>
      </c>
      <c r="EN233" s="16">
        <v>27670.640165203924</v>
      </c>
      <c r="EO233">
        <f>DD233+DE233</f>
        <v>15</v>
      </c>
      <c r="EP233" s="16">
        <f>EN233/EO233</f>
        <v>1844.7093443469282</v>
      </c>
    </row>
    <row r="234" spans="1:146" x14ac:dyDescent="0.25">
      <c r="A234">
        <v>2015</v>
      </c>
      <c r="B234">
        <v>496</v>
      </c>
      <c r="C234" t="s">
        <v>1614</v>
      </c>
      <c r="D234" t="s">
        <v>703</v>
      </c>
      <c r="E234" t="s">
        <v>1615</v>
      </c>
      <c r="F234" t="s">
        <v>1619</v>
      </c>
      <c r="G234" t="s">
        <v>145</v>
      </c>
      <c r="H234">
        <v>539031</v>
      </c>
      <c r="I234" t="s">
        <v>1617</v>
      </c>
      <c r="J234" t="s">
        <v>1618</v>
      </c>
      <c r="K234">
        <v>98368</v>
      </c>
      <c r="L234" t="s">
        <v>163</v>
      </c>
      <c r="N234" t="s">
        <v>151</v>
      </c>
      <c r="P234" t="s">
        <v>152</v>
      </c>
      <c r="Q234" t="s">
        <v>199</v>
      </c>
      <c r="R234" t="s">
        <v>167</v>
      </c>
      <c r="T234" t="s">
        <v>155</v>
      </c>
      <c r="U234" t="s">
        <v>211</v>
      </c>
      <c r="V234" t="s">
        <v>212</v>
      </c>
      <c r="W234" t="s">
        <v>158</v>
      </c>
      <c r="Y234">
        <v>14</v>
      </c>
      <c r="Z234">
        <v>4</v>
      </c>
      <c r="AA234">
        <v>2</v>
      </c>
      <c r="AB234">
        <v>2</v>
      </c>
      <c r="AJ234">
        <v>16</v>
      </c>
      <c r="AR234" t="s">
        <v>159</v>
      </c>
      <c r="BB234" s="12">
        <v>27771</v>
      </c>
      <c r="BJ234" s="12">
        <v>27771</v>
      </c>
      <c r="BK234" s="12">
        <v>27771</v>
      </c>
      <c r="BS234" s="12">
        <v>0</v>
      </c>
      <c r="BT234" s="12">
        <v>0</v>
      </c>
      <c r="BU234" s="12">
        <v>27771</v>
      </c>
      <c r="BV234" s="12">
        <v>27771</v>
      </c>
      <c r="BW234" s="12"/>
      <c r="BX234" t="s">
        <v>1619</v>
      </c>
      <c r="BY234" t="s">
        <v>141</v>
      </c>
      <c r="BZ234">
        <v>9</v>
      </c>
      <c r="CA234">
        <v>5</v>
      </c>
      <c r="CB234">
        <v>5</v>
      </c>
      <c r="CC234">
        <v>1</v>
      </c>
      <c r="CD234">
        <v>1</v>
      </c>
      <c r="CE234">
        <v>1</v>
      </c>
      <c r="CH234">
        <v>3</v>
      </c>
      <c r="CI234">
        <v>3</v>
      </c>
      <c r="CJ234">
        <v>3</v>
      </c>
      <c r="CK234">
        <v>899</v>
      </c>
      <c r="CL234">
        <v>365</v>
      </c>
      <c r="CM234">
        <v>400</v>
      </c>
      <c r="CO234">
        <v>134</v>
      </c>
      <c r="CP234">
        <v>579</v>
      </c>
      <c r="CQ234">
        <v>365</v>
      </c>
      <c r="CR234">
        <v>80</v>
      </c>
      <c r="CT234">
        <v>134</v>
      </c>
      <c r="CU234">
        <v>3</v>
      </c>
      <c r="CV234">
        <v>3</v>
      </c>
      <c r="DC234">
        <v>0</v>
      </c>
      <c r="DD234">
        <v>3</v>
      </c>
      <c r="DH234" s="13">
        <v>1</v>
      </c>
      <c r="DI234">
        <v>275</v>
      </c>
      <c r="DJ234">
        <v>275</v>
      </c>
      <c r="DK234">
        <v>275</v>
      </c>
      <c r="DL234">
        <v>275</v>
      </c>
      <c r="DM234">
        <v>10</v>
      </c>
      <c r="DN234">
        <v>6</v>
      </c>
      <c r="DO234">
        <v>5</v>
      </c>
      <c r="DP234">
        <v>1</v>
      </c>
      <c r="DR234">
        <v>5</v>
      </c>
      <c r="DT234">
        <v>1</v>
      </c>
      <c r="DZ234" t="s">
        <v>311</v>
      </c>
      <c r="EB234">
        <v>4</v>
      </c>
      <c r="EI234" s="13"/>
      <c r="EJ234">
        <v>579</v>
      </c>
      <c r="EK234" s="16">
        <v>27771</v>
      </c>
      <c r="EL234" s="16">
        <v>47.96373056994819</v>
      </c>
      <c r="EM234">
        <v>275</v>
      </c>
      <c r="EN234" s="16">
        <v>13190.025906735753</v>
      </c>
      <c r="EO234">
        <f>DD234+DE234</f>
        <v>3</v>
      </c>
      <c r="EP234" s="16">
        <f>EN234/EO234</f>
        <v>4396.6753022452513</v>
      </c>
    </row>
    <row r="235" spans="1:146" x14ac:dyDescent="0.25">
      <c r="A235">
        <v>2015</v>
      </c>
      <c r="B235">
        <v>498</v>
      </c>
      <c r="C235" t="s">
        <v>1614</v>
      </c>
      <c r="D235" t="s">
        <v>703</v>
      </c>
      <c r="E235" t="s">
        <v>1620</v>
      </c>
      <c r="F235" t="s">
        <v>1621</v>
      </c>
      <c r="G235" t="s">
        <v>145</v>
      </c>
      <c r="H235">
        <v>539031</v>
      </c>
      <c r="I235" t="s">
        <v>1617</v>
      </c>
      <c r="J235" t="s">
        <v>1622</v>
      </c>
      <c r="K235">
        <v>98368</v>
      </c>
      <c r="L235" t="s">
        <v>163</v>
      </c>
      <c r="N235" t="s">
        <v>151</v>
      </c>
      <c r="P235" t="s">
        <v>152</v>
      </c>
      <c r="Q235" t="s">
        <v>199</v>
      </c>
      <c r="R235" t="s">
        <v>167</v>
      </c>
      <c r="T235" t="s">
        <v>155</v>
      </c>
      <c r="U235" t="s">
        <v>156</v>
      </c>
      <c r="V235" t="s">
        <v>157</v>
      </c>
      <c r="W235" t="s">
        <v>158</v>
      </c>
      <c r="Y235">
        <v>2</v>
      </c>
      <c r="Z235">
        <v>1</v>
      </c>
      <c r="AA235">
        <v>0</v>
      </c>
      <c r="AB235">
        <v>0</v>
      </c>
      <c r="AJ235">
        <v>2</v>
      </c>
      <c r="AR235" t="s">
        <v>159</v>
      </c>
      <c r="BB235" s="12">
        <v>8228</v>
      </c>
      <c r="BJ235" s="12">
        <v>8228</v>
      </c>
      <c r="BK235" s="12">
        <v>8228</v>
      </c>
      <c r="BS235" s="12">
        <v>0</v>
      </c>
      <c r="BT235" s="12">
        <v>0</v>
      </c>
      <c r="BU235" s="12">
        <v>8228</v>
      </c>
      <c r="BV235" s="12">
        <v>8228</v>
      </c>
      <c r="BW235" s="12"/>
      <c r="BX235" t="s">
        <v>1621</v>
      </c>
      <c r="BY235" t="s">
        <v>157</v>
      </c>
      <c r="BZ235">
        <v>28</v>
      </c>
      <c r="CA235">
        <v>10</v>
      </c>
      <c r="CB235">
        <v>28</v>
      </c>
      <c r="CC235">
        <v>10</v>
      </c>
      <c r="CJ235">
        <v>0</v>
      </c>
      <c r="CK235">
        <v>2239</v>
      </c>
      <c r="CM235">
        <v>2239</v>
      </c>
      <c r="CP235">
        <v>859</v>
      </c>
      <c r="CR235">
        <v>859</v>
      </c>
      <c r="CU235">
        <v>24</v>
      </c>
      <c r="CV235">
        <v>9</v>
      </c>
      <c r="DC235">
        <v>0</v>
      </c>
      <c r="DD235">
        <v>9</v>
      </c>
      <c r="DH235" s="13">
        <v>1</v>
      </c>
      <c r="DI235">
        <v>1008</v>
      </c>
      <c r="DJ235">
        <v>858</v>
      </c>
      <c r="DK235">
        <v>1008</v>
      </c>
      <c r="DL235">
        <v>858</v>
      </c>
      <c r="DM235">
        <v>24</v>
      </c>
      <c r="DN235">
        <v>8</v>
      </c>
      <c r="DO235">
        <v>24</v>
      </c>
      <c r="DP235">
        <v>8</v>
      </c>
      <c r="DV235">
        <v>4</v>
      </c>
      <c r="DY235">
        <v>4</v>
      </c>
      <c r="EC235">
        <v>1</v>
      </c>
      <c r="ED235" t="s">
        <v>311</v>
      </c>
      <c r="EI235" s="13"/>
      <c r="EJ235">
        <v>859</v>
      </c>
      <c r="EK235" s="16">
        <v>8228</v>
      </c>
      <c r="EL235" s="16">
        <v>9.578579743888243</v>
      </c>
      <c r="EM235">
        <v>1008</v>
      </c>
      <c r="EN235" s="16">
        <v>9655.2083818393494</v>
      </c>
      <c r="EO235">
        <f>DD235+DE235</f>
        <v>9</v>
      </c>
      <c r="EP235" s="16">
        <f>EN235/EO235</f>
        <v>1072.8009313154832</v>
      </c>
    </row>
    <row r="236" spans="1:146" x14ac:dyDescent="0.25">
      <c r="A236">
        <v>2015</v>
      </c>
      <c r="B236">
        <v>501</v>
      </c>
      <c r="C236" t="s">
        <v>1614</v>
      </c>
      <c r="D236" t="s">
        <v>703</v>
      </c>
      <c r="E236" t="s">
        <v>1620</v>
      </c>
      <c r="F236" t="s">
        <v>1623</v>
      </c>
      <c r="G236" t="s">
        <v>145</v>
      </c>
      <c r="H236">
        <v>539031</v>
      </c>
      <c r="I236" t="s">
        <v>1617</v>
      </c>
      <c r="J236" t="s">
        <v>1622</v>
      </c>
      <c r="K236">
        <v>98368</v>
      </c>
      <c r="L236" t="s">
        <v>163</v>
      </c>
      <c r="N236" t="s">
        <v>151</v>
      </c>
      <c r="P236" t="s">
        <v>152</v>
      </c>
      <c r="Q236" t="s">
        <v>199</v>
      </c>
      <c r="R236" t="s">
        <v>167</v>
      </c>
      <c r="T236" t="s">
        <v>155</v>
      </c>
      <c r="U236" t="s">
        <v>211</v>
      </c>
      <c r="V236" t="s">
        <v>212</v>
      </c>
      <c r="W236" t="s">
        <v>158</v>
      </c>
      <c r="Y236">
        <v>6</v>
      </c>
      <c r="Z236">
        <v>2</v>
      </c>
      <c r="AJ236">
        <v>6</v>
      </c>
      <c r="AR236" t="s">
        <v>159</v>
      </c>
      <c r="BB236" s="12">
        <v>8228</v>
      </c>
      <c r="BJ236" s="12">
        <v>8228</v>
      </c>
      <c r="BK236" s="12">
        <v>8228</v>
      </c>
      <c r="BS236" s="12">
        <v>0</v>
      </c>
      <c r="BT236" s="12">
        <v>0</v>
      </c>
      <c r="BU236" s="12">
        <v>8228</v>
      </c>
      <c r="BV236" s="12">
        <v>8228</v>
      </c>
      <c r="BW236" s="12"/>
      <c r="BX236" t="s">
        <v>1623</v>
      </c>
      <c r="BY236" t="s">
        <v>141</v>
      </c>
      <c r="BZ236">
        <v>6</v>
      </c>
      <c r="CA236">
        <v>2</v>
      </c>
      <c r="CB236">
        <v>6</v>
      </c>
      <c r="CC236">
        <v>2</v>
      </c>
      <c r="CJ236">
        <v>0</v>
      </c>
      <c r="CK236">
        <v>753</v>
      </c>
      <c r="CM236">
        <v>753</v>
      </c>
      <c r="CP236">
        <v>251</v>
      </c>
      <c r="CR236">
        <v>251</v>
      </c>
      <c r="CU236">
        <v>6</v>
      </c>
      <c r="CV236">
        <v>2</v>
      </c>
      <c r="DC236">
        <v>0</v>
      </c>
      <c r="DD236">
        <v>2</v>
      </c>
      <c r="DH236" s="13">
        <v>1</v>
      </c>
      <c r="DI236">
        <v>465</v>
      </c>
      <c r="DJ236">
        <v>251</v>
      </c>
      <c r="DK236">
        <v>465</v>
      </c>
      <c r="DL236">
        <v>251</v>
      </c>
      <c r="DM236">
        <v>3</v>
      </c>
      <c r="DN236">
        <v>1</v>
      </c>
      <c r="DO236">
        <v>3</v>
      </c>
      <c r="DP236">
        <v>1</v>
      </c>
      <c r="DV236">
        <v>1</v>
      </c>
      <c r="EI236" s="13"/>
      <c r="EJ236">
        <v>251</v>
      </c>
      <c r="EK236" s="16">
        <v>8228</v>
      </c>
      <c r="EL236" s="16">
        <v>32.780876494023907</v>
      </c>
      <c r="EM236">
        <v>465</v>
      </c>
      <c r="EN236" s="16">
        <v>15243.107569721116</v>
      </c>
      <c r="EO236">
        <f>DD236+DE236</f>
        <v>2</v>
      </c>
      <c r="EP236" s="16">
        <f>EN236/EO236</f>
        <v>7621.5537848605582</v>
      </c>
    </row>
    <row r="237" spans="1:146" x14ac:dyDescent="0.25">
      <c r="A237">
        <v>2015</v>
      </c>
      <c r="B237">
        <v>510</v>
      </c>
      <c r="C237" t="s">
        <v>1614</v>
      </c>
      <c r="D237" t="s">
        <v>703</v>
      </c>
      <c r="E237" t="s">
        <v>1631</v>
      </c>
      <c r="F237" t="s">
        <v>1632</v>
      </c>
      <c r="G237" t="s">
        <v>145</v>
      </c>
      <c r="H237">
        <v>539031</v>
      </c>
      <c r="I237" t="s">
        <v>1633</v>
      </c>
      <c r="J237" t="s">
        <v>1618</v>
      </c>
      <c r="K237">
        <v>98368</v>
      </c>
      <c r="L237" t="s">
        <v>163</v>
      </c>
      <c r="N237" t="s">
        <v>164</v>
      </c>
      <c r="O237" t="s">
        <v>198</v>
      </c>
      <c r="P237" t="s">
        <v>152</v>
      </c>
      <c r="Q237" t="s">
        <v>199</v>
      </c>
      <c r="R237" t="s">
        <v>167</v>
      </c>
      <c r="S237" t="s">
        <v>152</v>
      </c>
      <c r="T237" t="s">
        <v>168</v>
      </c>
      <c r="V237" t="s">
        <v>161</v>
      </c>
      <c r="W237" t="s">
        <v>169</v>
      </c>
      <c r="Y237">
        <v>28</v>
      </c>
      <c r="Z237">
        <v>7</v>
      </c>
      <c r="AA237">
        <v>8</v>
      </c>
      <c r="AB237">
        <v>8</v>
      </c>
      <c r="AJ237">
        <v>36</v>
      </c>
      <c r="AM237" t="s">
        <v>367</v>
      </c>
      <c r="AN237" t="s">
        <v>1405</v>
      </c>
      <c r="AO237" t="s">
        <v>1406</v>
      </c>
      <c r="AR237" t="s">
        <v>159</v>
      </c>
      <c r="AS237" t="s">
        <v>152</v>
      </c>
      <c r="AV237" s="12">
        <v>62818</v>
      </c>
      <c r="AW237" s="12">
        <v>19</v>
      </c>
      <c r="BB237" s="12">
        <v>43896</v>
      </c>
      <c r="BI237" s="12">
        <v>825</v>
      </c>
      <c r="BJ237" s="12">
        <v>107558</v>
      </c>
      <c r="BK237" s="12">
        <v>106733</v>
      </c>
      <c r="BS237" s="12">
        <v>0</v>
      </c>
      <c r="BT237" s="12">
        <v>0</v>
      </c>
      <c r="BU237" s="12">
        <v>107558</v>
      </c>
      <c r="BV237" s="12">
        <v>106733</v>
      </c>
      <c r="BW237" s="12"/>
      <c r="BX237" t="s">
        <v>1632</v>
      </c>
      <c r="BY237" t="s">
        <v>161</v>
      </c>
      <c r="BZ237">
        <v>37</v>
      </c>
      <c r="CA237">
        <v>36</v>
      </c>
      <c r="CB237">
        <v>2</v>
      </c>
      <c r="CC237">
        <v>1</v>
      </c>
      <c r="CF237">
        <v>8</v>
      </c>
      <c r="CG237">
        <v>8</v>
      </c>
      <c r="CH237">
        <v>27</v>
      </c>
      <c r="CI237">
        <v>27</v>
      </c>
      <c r="CJ237">
        <v>35</v>
      </c>
      <c r="CK237">
        <v>7097</v>
      </c>
      <c r="CM237">
        <v>128</v>
      </c>
      <c r="CN237">
        <v>1289</v>
      </c>
      <c r="CO237">
        <v>5680</v>
      </c>
      <c r="CP237">
        <v>7033</v>
      </c>
      <c r="CR237">
        <v>64</v>
      </c>
      <c r="CS237">
        <v>1289</v>
      </c>
      <c r="CT237">
        <v>5680</v>
      </c>
      <c r="CU237">
        <v>15</v>
      </c>
      <c r="CV237">
        <v>14</v>
      </c>
      <c r="CZ237">
        <v>2</v>
      </c>
      <c r="DA237">
        <v>1</v>
      </c>
      <c r="DB237">
        <v>2</v>
      </c>
      <c r="DC237">
        <v>3</v>
      </c>
      <c r="DD237">
        <v>8</v>
      </c>
      <c r="DE237">
        <v>1</v>
      </c>
      <c r="DH237" s="13">
        <v>0.6428571428571429</v>
      </c>
      <c r="DI237">
        <v>2526</v>
      </c>
      <c r="DJ237">
        <v>1626</v>
      </c>
      <c r="DK237">
        <v>1636</v>
      </c>
      <c r="DL237">
        <v>1354</v>
      </c>
      <c r="DM237">
        <v>30</v>
      </c>
      <c r="DN237">
        <v>29</v>
      </c>
      <c r="DO237">
        <v>2</v>
      </c>
      <c r="DP237">
        <v>1</v>
      </c>
      <c r="DQ237">
        <v>7</v>
      </c>
      <c r="DR237">
        <v>21</v>
      </c>
      <c r="DT237">
        <v>1</v>
      </c>
      <c r="DW237">
        <v>25</v>
      </c>
      <c r="DX237">
        <v>2</v>
      </c>
      <c r="EB237">
        <v>1</v>
      </c>
      <c r="EC237">
        <v>2</v>
      </c>
      <c r="EE237">
        <v>1</v>
      </c>
      <c r="EF237">
        <v>1</v>
      </c>
      <c r="EG237">
        <v>1</v>
      </c>
      <c r="EH237">
        <v>0</v>
      </c>
      <c r="EI237" s="13">
        <v>0</v>
      </c>
      <c r="EJ237">
        <v>7033</v>
      </c>
      <c r="EK237" s="16">
        <v>107558</v>
      </c>
      <c r="EL237" s="16">
        <v>15.293331437508886</v>
      </c>
      <c r="EM237">
        <v>1636</v>
      </c>
      <c r="EN237" s="16">
        <v>25019.890231764537</v>
      </c>
      <c r="EO237">
        <f>DD237+DE237</f>
        <v>9</v>
      </c>
      <c r="EP237" s="16">
        <f>EN237/EO237</f>
        <v>2779.9878035293932</v>
      </c>
    </row>
    <row r="238" spans="1:146" x14ac:dyDescent="0.25">
      <c r="A238">
        <v>2015</v>
      </c>
      <c r="B238">
        <v>489</v>
      </c>
      <c r="C238" t="s">
        <v>1614</v>
      </c>
      <c r="D238" t="s">
        <v>1635</v>
      </c>
      <c r="E238" t="s">
        <v>172</v>
      </c>
      <c r="F238" t="s">
        <v>1636</v>
      </c>
      <c r="G238" t="s">
        <v>145</v>
      </c>
      <c r="H238">
        <v>539031</v>
      </c>
      <c r="I238" t="s">
        <v>1637</v>
      </c>
      <c r="J238" t="s">
        <v>1618</v>
      </c>
      <c r="K238">
        <v>98368</v>
      </c>
      <c r="L238" t="s">
        <v>163</v>
      </c>
      <c r="N238" t="s">
        <v>151</v>
      </c>
      <c r="P238" t="s">
        <v>152</v>
      </c>
      <c r="Q238" t="s">
        <v>153</v>
      </c>
      <c r="R238" t="s">
        <v>174</v>
      </c>
      <c r="T238" t="s">
        <v>155</v>
      </c>
      <c r="U238" t="s">
        <v>156</v>
      </c>
      <c r="V238" t="s">
        <v>157</v>
      </c>
      <c r="W238" t="s">
        <v>175</v>
      </c>
      <c r="AA238">
        <v>7</v>
      </c>
      <c r="AB238">
        <v>7</v>
      </c>
      <c r="AJ238">
        <v>7</v>
      </c>
      <c r="AR238" t="s">
        <v>159</v>
      </c>
      <c r="AS238" t="s">
        <v>152</v>
      </c>
      <c r="BC238" s="12">
        <v>49567</v>
      </c>
      <c r="BJ238" s="12">
        <v>49567</v>
      </c>
      <c r="BK238" s="12">
        <v>0</v>
      </c>
      <c r="BS238" s="12">
        <v>0</v>
      </c>
      <c r="BT238" s="12">
        <v>0</v>
      </c>
      <c r="BU238" s="12">
        <v>49567</v>
      </c>
      <c r="BV238" s="12">
        <v>0</v>
      </c>
      <c r="BW238" s="12"/>
      <c r="BX238" t="s">
        <v>1636</v>
      </c>
      <c r="BY238" t="s">
        <v>157</v>
      </c>
      <c r="BZ238">
        <v>16</v>
      </c>
      <c r="CA238">
        <v>16</v>
      </c>
      <c r="CH238">
        <v>16</v>
      </c>
      <c r="CI238">
        <v>16</v>
      </c>
      <c r="CJ238">
        <v>16</v>
      </c>
      <c r="CK238">
        <v>2835</v>
      </c>
      <c r="CO238">
        <v>2835</v>
      </c>
      <c r="CP238">
        <v>2835</v>
      </c>
      <c r="CT238">
        <v>2835</v>
      </c>
      <c r="CU238">
        <v>6</v>
      </c>
      <c r="CV238">
        <v>6</v>
      </c>
      <c r="CW238">
        <v>1</v>
      </c>
      <c r="DC238">
        <v>0</v>
      </c>
      <c r="DD238">
        <v>5</v>
      </c>
      <c r="DH238" s="13">
        <v>0.83333333333333337</v>
      </c>
      <c r="DI238">
        <v>1915</v>
      </c>
      <c r="DJ238">
        <v>891</v>
      </c>
      <c r="DK238">
        <v>1559</v>
      </c>
      <c r="DL238">
        <v>773</v>
      </c>
      <c r="DM238">
        <v>7</v>
      </c>
      <c r="DN238">
        <v>7</v>
      </c>
      <c r="DR238">
        <v>7</v>
      </c>
      <c r="DT238">
        <v>1</v>
      </c>
      <c r="DV238">
        <v>1</v>
      </c>
      <c r="DY238">
        <v>5</v>
      </c>
      <c r="EI238" s="13"/>
      <c r="EJ238">
        <v>2835</v>
      </c>
      <c r="EK238" s="16">
        <v>49567</v>
      </c>
      <c r="EL238" s="16">
        <v>17.483950617283952</v>
      </c>
      <c r="EM238">
        <v>1559</v>
      </c>
      <c r="EN238" s="16">
        <v>27257.479012345681</v>
      </c>
      <c r="EO238">
        <f>DD238+DE238</f>
        <v>5</v>
      </c>
      <c r="EP238" s="16">
        <f>EN238/EO238</f>
        <v>5451.4958024691359</v>
      </c>
    </row>
    <row r="239" spans="1:146" x14ac:dyDescent="0.25">
      <c r="A239">
        <v>2015</v>
      </c>
      <c r="B239">
        <v>511</v>
      </c>
      <c r="C239" t="s">
        <v>1614</v>
      </c>
      <c r="D239" t="s">
        <v>703</v>
      </c>
      <c r="E239" t="s">
        <v>172</v>
      </c>
      <c r="F239" t="s">
        <v>1638</v>
      </c>
      <c r="G239" t="s">
        <v>145</v>
      </c>
      <c r="H239">
        <v>539031</v>
      </c>
      <c r="I239" t="s">
        <v>1637</v>
      </c>
      <c r="J239" t="s">
        <v>1618</v>
      </c>
      <c r="K239">
        <v>98368</v>
      </c>
      <c r="L239" t="s">
        <v>163</v>
      </c>
      <c r="N239" t="s">
        <v>151</v>
      </c>
      <c r="P239" t="s">
        <v>152</v>
      </c>
      <c r="Q239" t="s">
        <v>153</v>
      </c>
      <c r="R239" t="s">
        <v>174</v>
      </c>
      <c r="T239" t="s">
        <v>155</v>
      </c>
      <c r="U239" t="s">
        <v>211</v>
      </c>
      <c r="V239" t="s">
        <v>212</v>
      </c>
      <c r="W239" t="s">
        <v>175</v>
      </c>
      <c r="AA239">
        <v>1</v>
      </c>
      <c r="AB239">
        <v>1</v>
      </c>
      <c r="AJ239">
        <v>1</v>
      </c>
      <c r="AR239" t="s">
        <v>159</v>
      </c>
      <c r="BC239" s="12">
        <v>49567</v>
      </c>
      <c r="BJ239" s="12">
        <v>49567</v>
      </c>
      <c r="BK239" s="12">
        <v>0</v>
      </c>
      <c r="BS239" s="12">
        <v>0</v>
      </c>
      <c r="BT239" s="12">
        <v>0</v>
      </c>
      <c r="BU239" s="12">
        <v>49567</v>
      </c>
      <c r="BV239" s="12">
        <v>0</v>
      </c>
      <c r="BW239" s="12"/>
      <c r="BX239" t="s">
        <v>1638</v>
      </c>
      <c r="BY239" t="s">
        <v>141</v>
      </c>
      <c r="BZ239">
        <v>7</v>
      </c>
      <c r="CA239">
        <v>7</v>
      </c>
      <c r="CH239">
        <v>7</v>
      </c>
      <c r="CI239">
        <v>7</v>
      </c>
      <c r="CJ239">
        <v>7</v>
      </c>
      <c r="CK239">
        <v>1340</v>
      </c>
      <c r="CO239">
        <v>1340</v>
      </c>
      <c r="CP239">
        <v>1340</v>
      </c>
      <c r="CT239">
        <v>1340</v>
      </c>
      <c r="CU239">
        <v>4</v>
      </c>
      <c r="CV239">
        <v>4</v>
      </c>
      <c r="DA239">
        <v>1</v>
      </c>
      <c r="DC239">
        <v>1</v>
      </c>
      <c r="DD239">
        <v>2</v>
      </c>
      <c r="DF239">
        <v>1</v>
      </c>
      <c r="DH239" s="13">
        <v>0.5</v>
      </c>
      <c r="DI239">
        <v>1076</v>
      </c>
      <c r="DJ239">
        <v>497</v>
      </c>
      <c r="DK239">
        <v>388</v>
      </c>
      <c r="DL239">
        <v>388</v>
      </c>
      <c r="DM239">
        <v>5</v>
      </c>
      <c r="DN239">
        <v>5</v>
      </c>
      <c r="DR239">
        <v>5</v>
      </c>
      <c r="DT239">
        <v>1</v>
      </c>
      <c r="EB239">
        <v>4</v>
      </c>
      <c r="EI239" s="13"/>
      <c r="EJ239">
        <v>1340</v>
      </c>
      <c r="EK239" s="16">
        <v>49567</v>
      </c>
      <c r="EL239" s="16">
        <v>36.99029850746269</v>
      </c>
      <c r="EM239">
        <v>388</v>
      </c>
      <c r="EN239" s="16">
        <v>14352.235820895523</v>
      </c>
      <c r="EO239">
        <f>DD239+DE239</f>
        <v>2</v>
      </c>
      <c r="EP239" s="16">
        <f>EN239/EO239</f>
        <v>7176.1179104477615</v>
      </c>
    </row>
    <row r="240" spans="1:146" x14ac:dyDescent="0.25">
      <c r="A240">
        <v>2015</v>
      </c>
      <c r="B240">
        <v>497</v>
      </c>
      <c r="C240" t="s">
        <v>1614</v>
      </c>
      <c r="D240" t="s">
        <v>703</v>
      </c>
      <c r="E240" t="s">
        <v>1643</v>
      </c>
      <c r="F240" t="s">
        <v>1644</v>
      </c>
      <c r="G240" t="s">
        <v>145</v>
      </c>
      <c r="H240">
        <v>539031</v>
      </c>
      <c r="I240" t="s">
        <v>1633</v>
      </c>
      <c r="J240" t="s">
        <v>1618</v>
      </c>
      <c r="K240">
        <v>98368</v>
      </c>
      <c r="L240" t="s">
        <v>163</v>
      </c>
      <c r="N240" t="s">
        <v>164</v>
      </c>
      <c r="O240" t="s">
        <v>198</v>
      </c>
      <c r="P240" t="s">
        <v>152</v>
      </c>
      <c r="Q240" t="s">
        <v>199</v>
      </c>
      <c r="R240" t="s">
        <v>154</v>
      </c>
      <c r="S240" t="s">
        <v>210</v>
      </c>
      <c r="T240" t="s">
        <v>168</v>
      </c>
      <c r="V240" t="s">
        <v>343</v>
      </c>
      <c r="W240" t="s">
        <v>175</v>
      </c>
      <c r="Y240">
        <v>0</v>
      </c>
      <c r="Z240">
        <v>0</v>
      </c>
      <c r="AA240">
        <v>11</v>
      </c>
      <c r="AB240">
        <v>11</v>
      </c>
      <c r="AJ240">
        <v>11</v>
      </c>
      <c r="AQ240" t="s">
        <v>797</v>
      </c>
      <c r="AR240" t="s">
        <v>159</v>
      </c>
      <c r="AS240" t="s">
        <v>210</v>
      </c>
      <c r="AV240" s="12">
        <v>4282</v>
      </c>
      <c r="AX240" s="12">
        <v>138649</v>
      </c>
      <c r="BF240" s="12">
        <v>18338</v>
      </c>
      <c r="BJ240" s="12">
        <v>161269</v>
      </c>
      <c r="BK240" s="12">
        <v>4282</v>
      </c>
      <c r="BS240" s="12">
        <v>0</v>
      </c>
      <c r="BT240" s="12">
        <v>0</v>
      </c>
      <c r="BU240" s="12">
        <v>161269</v>
      </c>
      <c r="BV240" s="12">
        <v>4282</v>
      </c>
      <c r="BW240" s="12" t="s">
        <v>210</v>
      </c>
      <c r="BX240" t="s">
        <v>1644</v>
      </c>
      <c r="BY240" t="s">
        <v>343</v>
      </c>
      <c r="BZ240">
        <v>10</v>
      </c>
      <c r="CA240">
        <v>10</v>
      </c>
      <c r="CH240">
        <v>10</v>
      </c>
      <c r="CI240">
        <v>10</v>
      </c>
      <c r="CJ240">
        <v>10</v>
      </c>
      <c r="CK240">
        <v>2607</v>
      </c>
      <c r="CO240">
        <v>2607</v>
      </c>
      <c r="CP240">
        <v>2607</v>
      </c>
      <c r="CT240">
        <v>2607</v>
      </c>
      <c r="CU240">
        <v>3</v>
      </c>
      <c r="CV240">
        <v>3</v>
      </c>
      <c r="DC240">
        <v>0</v>
      </c>
      <c r="DD240">
        <v>2</v>
      </c>
      <c r="DF240">
        <v>1</v>
      </c>
      <c r="DH240" s="13">
        <v>0.66666666666666663</v>
      </c>
      <c r="DI240">
        <v>1703</v>
      </c>
      <c r="DJ240">
        <v>736</v>
      </c>
      <c r="DK240">
        <v>970</v>
      </c>
      <c r="DL240">
        <v>524</v>
      </c>
      <c r="DM240">
        <v>2</v>
      </c>
      <c r="DN240">
        <v>2</v>
      </c>
      <c r="DR240">
        <v>2</v>
      </c>
      <c r="DX240">
        <v>1</v>
      </c>
      <c r="EB240">
        <v>1</v>
      </c>
      <c r="EC240">
        <v>1</v>
      </c>
      <c r="EF240">
        <v>1</v>
      </c>
      <c r="EG240">
        <v>3</v>
      </c>
      <c r="EH240">
        <v>1</v>
      </c>
      <c r="EI240" s="13">
        <v>0.33333333333333298</v>
      </c>
      <c r="EJ240">
        <v>2607</v>
      </c>
      <c r="EK240" s="16">
        <v>161269</v>
      </c>
      <c r="EL240" s="16">
        <v>61.859992328346756</v>
      </c>
      <c r="EM240">
        <v>970</v>
      </c>
      <c r="EN240" s="16">
        <v>60004.192558496354</v>
      </c>
      <c r="EO240">
        <f>DD240+DE240</f>
        <v>2</v>
      </c>
      <c r="EP240" s="16">
        <f>EN240/EO240</f>
        <v>30002.096279248177</v>
      </c>
    </row>
    <row r="241" spans="1:146" x14ac:dyDescent="0.25">
      <c r="A241">
        <v>2015</v>
      </c>
      <c r="B241">
        <v>488</v>
      </c>
      <c r="C241" t="s">
        <v>1614</v>
      </c>
      <c r="D241" t="s">
        <v>703</v>
      </c>
      <c r="E241" t="s">
        <v>1645</v>
      </c>
      <c r="F241" t="s">
        <v>1646</v>
      </c>
      <c r="G241" t="s">
        <v>145</v>
      </c>
      <c r="H241">
        <v>539031</v>
      </c>
      <c r="I241" t="s">
        <v>1633</v>
      </c>
      <c r="J241" t="s">
        <v>1618</v>
      </c>
      <c r="K241">
        <v>98368</v>
      </c>
      <c r="L241" t="s">
        <v>163</v>
      </c>
      <c r="N241" t="s">
        <v>164</v>
      </c>
      <c r="O241" t="s">
        <v>198</v>
      </c>
      <c r="P241" t="s">
        <v>152</v>
      </c>
      <c r="Q241" t="s">
        <v>199</v>
      </c>
      <c r="R241" t="s">
        <v>154</v>
      </c>
      <c r="S241" t="s">
        <v>210</v>
      </c>
      <c r="T241" t="s">
        <v>168</v>
      </c>
      <c r="V241" t="s">
        <v>343</v>
      </c>
      <c r="W241" t="s">
        <v>158</v>
      </c>
      <c r="Y241">
        <v>16</v>
      </c>
      <c r="Z241">
        <v>4</v>
      </c>
      <c r="AA241">
        <v>0</v>
      </c>
      <c r="AJ241">
        <v>16</v>
      </c>
      <c r="AQ241" t="s">
        <v>250</v>
      </c>
      <c r="AR241" t="s">
        <v>159</v>
      </c>
      <c r="AS241" t="s">
        <v>152</v>
      </c>
      <c r="BF241" s="12">
        <v>18338</v>
      </c>
      <c r="BJ241" s="12">
        <v>18338</v>
      </c>
      <c r="BK241" s="12">
        <v>0</v>
      </c>
      <c r="BS241" s="12">
        <v>0</v>
      </c>
      <c r="BT241" s="12">
        <v>0</v>
      </c>
      <c r="BU241" s="12">
        <v>18338</v>
      </c>
      <c r="BV241" s="12">
        <v>0</v>
      </c>
      <c r="BW241" s="12"/>
      <c r="BX241" t="s">
        <v>1646</v>
      </c>
      <c r="BY241" t="s">
        <v>343</v>
      </c>
      <c r="BZ241">
        <v>12</v>
      </c>
      <c r="CA241">
        <v>4</v>
      </c>
      <c r="CB241">
        <v>10</v>
      </c>
      <c r="CC241">
        <v>3</v>
      </c>
      <c r="CH241">
        <v>2</v>
      </c>
      <c r="CI241">
        <v>1</v>
      </c>
      <c r="CJ241">
        <v>2</v>
      </c>
      <c r="CK241">
        <v>4380</v>
      </c>
      <c r="CM241">
        <v>3650</v>
      </c>
      <c r="CO241">
        <v>730</v>
      </c>
      <c r="CP241">
        <v>1460</v>
      </c>
      <c r="CR241">
        <v>1095</v>
      </c>
      <c r="CT241">
        <v>365</v>
      </c>
      <c r="DC241">
        <v>0</v>
      </c>
      <c r="DH241" s="13" t="e">
        <v>#DIV/0!</v>
      </c>
      <c r="DM241">
        <v>5</v>
      </c>
      <c r="DN241">
        <v>2</v>
      </c>
      <c r="DO241">
        <v>3</v>
      </c>
      <c r="DP241">
        <v>1</v>
      </c>
      <c r="DR241">
        <v>1</v>
      </c>
      <c r="DT241">
        <v>2</v>
      </c>
      <c r="EG241">
        <v>3</v>
      </c>
      <c r="EH241">
        <v>1</v>
      </c>
      <c r="EI241" s="13">
        <v>0.33333333333333298</v>
      </c>
      <c r="EJ241">
        <v>1460</v>
      </c>
      <c r="EK241" s="16">
        <v>18338</v>
      </c>
      <c r="EL241" s="16">
        <v>12.56027397260274</v>
      </c>
      <c r="EM241">
        <v>0</v>
      </c>
      <c r="EN241" s="16">
        <v>0</v>
      </c>
      <c r="EO241">
        <f>DD241+DE241</f>
        <v>0</v>
      </c>
      <c r="EP241" s="16" t="e">
        <f>EN241/EO241</f>
        <v>#DIV/0!</v>
      </c>
    </row>
    <row r="242" spans="1:146" x14ac:dyDescent="0.25">
      <c r="A242">
        <v>2015</v>
      </c>
      <c r="B242">
        <v>500</v>
      </c>
      <c r="C242" t="s">
        <v>1614</v>
      </c>
      <c r="D242" t="s">
        <v>703</v>
      </c>
      <c r="E242" t="s">
        <v>1647</v>
      </c>
      <c r="F242" t="s">
        <v>1648</v>
      </c>
      <c r="G242" t="s">
        <v>145</v>
      </c>
      <c r="H242">
        <v>539031</v>
      </c>
      <c r="I242" t="s">
        <v>1649</v>
      </c>
      <c r="J242" t="s">
        <v>1618</v>
      </c>
      <c r="K242">
        <v>98368</v>
      </c>
      <c r="L242" t="s">
        <v>163</v>
      </c>
      <c r="N242" t="s">
        <v>164</v>
      </c>
      <c r="O242" t="s">
        <v>198</v>
      </c>
      <c r="P242" t="s">
        <v>210</v>
      </c>
      <c r="Q242" t="s">
        <v>256</v>
      </c>
      <c r="R242" t="s">
        <v>248</v>
      </c>
      <c r="S242" t="s">
        <v>210</v>
      </c>
      <c r="V242" t="s">
        <v>257</v>
      </c>
      <c r="W242" t="s">
        <v>175</v>
      </c>
      <c r="Y242">
        <v>0</v>
      </c>
      <c r="Z242">
        <v>0</v>
      </c>
      <c r="AA242">
        <v>6</v>
      </c>
      <c r="AB242">
        <v>6</v>
      </c>
      <c r="AI242" t="s">
        <v>600</v>
      </c>
      <c r="AJ242">
        <v>6</v>
      </c>
      <c r="AQ242" t="s">
        <v>600</v>
      </c>
      <c r="AR242" t="s">
        <v>159</v>
      </c>
      <c r="AS242" t="s">
        <v>210</v>
      </c>
      <c r="AW242" s="12">
        <v>527</v>
      </c>
      <c r="AX242" s="12">
        <v>50688</v>
      </c>
      <c r="BJ242" s="12">
        <v>51215</v>
      </c>
      <c r="BK242" s="12">
        <v>527</v>
      </c>
      <c r="BS242" s="12">
        <v>0</v>
      </c>
      <c r="BT242" s="12">
        <v>0</v>
      </c>
      <c r="BU242" s="12">
        <v>51215</v>
      </c>
      <c r="BV242" s="12">
        <v>527</v>
      </c>
      <c r="BW242" s="12" t="s">
        <v>210</v>
      </c>
      <c r="BX242" t="s">
        <v>1648</v>
      </c>
      <c r="BY242" t="s">
        <v>259</v>
      </c>
      <c r="BZ242">
        <v>6</v>
      </c>
      <c r="CA242">
        <v>6</v>
      </c>
      <c r="CH242">
        <v>6</v>
      </c>
      <c r="CI242">
        <v>6</v>
      </c>
      <c r="CJ242">
        <v>6</v>
      </c>
      <c r="CK242">
        <v>2190</v>
      </c>
      <c r="CO242">
        <v>2190</v>
      </c>
      <c r="CP242">
        <v>2190</v>
      </c>
      <c r="CT242">
        <v>2190</v>
      </c>
      <c r="DC242">
        <v>0</v>
      </c>
      <c r="DH242" s="13" t="e">
        <v>#DIV/0!</v>
      </c>
      <c r="EG242">
        <v>1</v>
      </c>
      <c r="EH242">
        <v>0</v>
      </c>
      <c r="EI242" s="13">
        <v>0</v>
      </c>
      <c r="EJ242">
        <v>2190</v>
      </c>
      <c r="EK242" s="16">
        <v>51215</v>
      </c>
      <c r="EL242" s="16">
        <v>23.385844748858446</v>
      </c>
      <c r="EM242">
        <v>0</v>
      </c>
      <c r="EN242" s="16">
        <v>0</v>
      </c>
      <c r="EO242">
        <f>DD242+DE242</f>
        <v>0</v>
      </c>
      <c r="EP242" s="16" t="e">
        <f>EN242/EO242</f>
        <v>#DIV/0!</v>
      </c>
    </row>
    <row r="243" spans="1:146" x14ac:dyDescent="0.25">
      <c r="A243">
        <v>2015</v>
      </c>
      <c r="B243">
        <v>628</v>
      </c>
      <c r="C243" t="s">
        <v>1614</v>
      </c>
      <c r="D243" t="s">
        <v>703</v>
      </c>
      <c r="E243" t="s">
        <v>1652</v>
      </c>
      <c r="F243" t="s">
        <v>1653</v>
      </c>
      <c r="G243" t="s">
        <v>145</v>
      </c>
      <c r="H243">
        <v>539031</v>
      </c>
      <c r="I243" t="s">
        <v>1633</v>
      </c>
      <c r="J243" t="s">
        <v>1618</v>
      </c>
      <c r="K243">
        <v>98368</v>
      </c>
      <c r="L243" t="s">
        <v>163</v>
      </c>
      <c r="N243" t="s">
        <v>197</v>
      </c>
      <c r="O243" t="s">
        <v>165</v>
      </c>
      <c r="P243" t="s">
        <v>152</v>
      </c>
      <c r="Q243" t="s">
        <v>256</v>
      </c>
      <c r="R243" t="s">
        <v>167</v>
      </c>
      <c r="S243" t="s">
        <v>152</v>
      </c>
      <c r="T243" t="s">
        <v>168</v>
      </c>
      <c r="V243" t="s">
        <v>161</v>
      </c>
      <c r="W243" t="s">
        <v>175</v>
      </c>
      <c r="AA243">
        <v>23</v>
      </c>
      <c r="AB243">
        <v>23</v>
      </c>
      <c r="AE243" t="s">
        <v>672</v>
      </c>
      <c r="AJ243">
        <v>23</v>
      </c>
      <c r="AM243" t="s">
        <v>775</v>
      </c>
      <c r="AN243" t="s">
        <v>1261</v>
      </c>
      <c r="AO243" t="s">
        <v>1654</v>
      </c>
      <c r="AP243" t="s">
        <v>170</v>
      </c>
      <c r="AR243" t="s">
        <v>159</v>
      </c>
      <c r="AS243" t="s">
        <v>152</v>
      </c>
      <c r="AU243" t="s">
        <v>1655</v>
      </c>
      <c r="AV243" s="12">
        <v>63884</v>
      </c>
      <c r="BI243" s="12">
        <v>320</v>
      </c>
      <c r="BJ243" s="12">
        <v>64204</v>
      </c>
      <c r="BK243" s="12">
        <v>63884</v>
      </c>
      <c r="BS243" s="12">
        <v>0</v>
      </c>
      <c r="BT243" s="12">
        <v>0</v>
      </c>
      <c r="BU243" s="12">
        <v>64204</v>
      </c>
      <c r="BV243" s="12">
        <v>63884</v>
      </c>
      <c r="BW243" s="12"/>
      <c r="BX243" t="s">
        <v>1653</v>
      </c>
      <c r="BY243" t="s">
        <v>161</v>
      </c>
      <c r="BZ243">
        <v>24</v>
      </c>
      <c r="CA243">
        <v>24</v>
      </c>
      <c r="CH243">
        <v>24</v>
      </c>
      <c r="CI243">
        <v>24</v>
      </c>
      <c r="CJ243">
        <v>24</v>
      </c>
      <c r="CK243">
        <v>8200</v>
      </c>
      <c r="CO243">
        <v>8200</v>
      </c>
      <c r="CP243">
        <v>8200</v>
      </c>
      <c r="CT243">
        <v>8200</v>
      </c>
      <c r="DC243">
        <v>0</v>
      </c>
      <c r="DH243" s="13" t="e">
        <v>#DIV/0!</v>
      </c>
      <c r="DM243">
        <v>19</v>
      </c>
      <c r="DN243">
        <v>19</v>
      </c>
      <c r="DR243">
        <v>19</v>
      </c>
      <c r="EB243">
        <v>19</v>
      </c>
      <c r="EC243">
        <v>4</v>
      </c>
      <c r="EF243">
        <v>4</v>
      </c>
      <c r="EG243">
        <v>7</v>
      </c>
      <c r="EH243">
        <v>3</v>
      </c>
      <c r="EI243" s="13">
        <v>0.42857142857142899</v>
      </c>
      <c r="EJ243">
        <v>8200</v>
      </c>
      <c r="EK243" s="16">
        <v>64204</v>
      </c>
      <c r="EL243" s="16">
        <v>7.8297560975609759</v>
      </c>
      <c r="EM243">
        <v>0</v>
      </c>
      <c r="EN243" s="16">
        <v>0</v>
      </c>
      <c r="EO243">
        <f>DD243+DE243</f>
        <v>0</v>
      </c>
      <c r="EP243" s="16" t="e">
        <f>EN243/EO243</f>
        <v>#DIV/0!</v>
      </c>
    </row>
    <row r="244" spans="1:146" x14ac:dyDescent="0.25">
      <c r="A244">
        <v>2015</v>
      </c>
      <c r="B244">
        <v>710</v>
      </c>
      <c r="C244" t="s">
        <v>1614</v>
      </c>
      <c r="D244" t="s">
        <v>703</v>
      </c>
      <c r="E244" t="s">
        <v>1656</v>
      </c>
      <c r="F244" t="s">
        <v>1657</v>
      </c>
      <c r="G244" t="s">
        <v>145</v>
      </c>
      <c r="H244">
        <v>539031</v>
      </c>
      <c r="I244" t="s">
        <v>1658</v>
      </c>
      <c r="J244" t="s">
        <v>1618</v>
      </c>
      <c r="K244">
        <v>98368</v>
      </c>
      <c r="L244" t="s">
        <v>163</v>
      </c>
      <c r="N244" t="s">
        <v>247</v>
      </c>
      <c r="O244" t="s">
        <v>165</v>
      </c>
      <c r="P244" t="s">
        <v>210</v>
      </c>
      <c r="Q244" t="s">
        <v>256</v>
      </c>
      <c r="R244" t="s">
        <v>248</v>
      </c>
      <c r="S244" t="s">
        <v>210</v>
      </c>
      <c r="V244" t="s">
        <v>257</v>
      </c>
      <c r="W244" t="s">
        <v>175</v>
      </c>
      <c r="AA244">
        <v>4</v>
      </c>
      <c r="AB244">
        <v>4</v>
      </c>
      <c r="AC244" t="s">
        <v>236</v>
      </c>
      <c r="AD244" t="s">
        <v>236</v>
      </c>
      <c r="AI244" t="s">
        <v>297</v>
      </c>
      <c r="AJ244">
        <v>4</v>
      </c>
      <c r="AQ244" t="s">
        <v>600</v>
      </c>
      <c r="AR244" t="s">
        <v>159</v>
      </c>
      <c r="AS244" t="s">
        <v>210</v>
      </c>
      <c r="AX244" s="12">
        <v>16440</v>
      </c>
      <c r="BJ244" s="12">
        <v>16440</v>
      </c>
      <c r="BK244" s="12">
        <v>0</v>
      </c>
      <c r="BS244" s="12">
        <v>0</v>
      </c>
      <c r="BT244" s="12">
        <v>0</v>
      </c>
      <c r="BU244" s="12">
        <v>16440</v>
      </c>
      <c r="BV244" s="12">
        <v>0</v>
      </c>
      <c r="BW244" s="12" t="s">
        <v>210</v>
      </c>
      <c r="BX244" t="s">
        <v>1657</v>
      </c>
      <c r="BY244" t="s">
        <v>259</v>
      </c>
      <c r="BZ244">
        <v>4</v>
      </c>
      <c r="CA244">
        <v>4</v>
      </c>
      <c r="CH244">
        <v>4</v>
      </c>
      <c r="CI244">
        <v>4</v>
      </c>
      <c r="CJ244">
        <v>4</v>
      </c>
      <c r="CK244">
        <v>1460</v>
      </c>
      <c r="CO244">
        <v>1460</v>
      </c>
      <c r="CP244">
        <v>1460</v>
      </c>
      <c r="CT244">
        <v>1460</v>
      </c>
      <c r="DC244">
        <v>0</v>
      </c>
      <c r="DH244" s="13" t="e">
        <v>#DIV/0!</v>
      </c>
      <c r="EI244" s="13"/>
      <c r="EJ244">
        <v>1460</v>
      </c>
      <c r="EK244" s="16">
        <v>16440</v>
      </c>
      <c r="EL244" s="16">
        <v>11.260273972602739</v>
      </c>
      <c r="EM244">
        <v>0</v>
      </c>
      <c r="EN244" s="16">
        <v>0</v>
      </c>
      <c r="EO244">
        <f>DD244+DE244</f>
        <v>0</v>
      </c>
      <c r="EP244" s="16" t="e">
        <f>EN244/EO244</f>
        <v>#DIV/0!</v>
      </c>
    </row>
    <row r="245" spans="1:146" x14ac:dyDescent="0.25">
      <c r="A245">
        <v>2015</v>
      </c>
      <c r="B245">
        <v>855</v>
      </c>
      <c r="C245" t="s">
        <v>1614</v>
      </c>
      <c r="D245" t="s">
        <v>703</v>
      </c>
      <c r="E245" t="s">
        <v>228</v>
      </c>
      <c r="F245" t="s">
        <v>1664</v>
      </c>
      <c r="G245" t="s">
        <v>145</v>
      </c>
      <c r="H245">
        <v>539031</v>
      </c>
      <c r="I245" t="s">
        <v>1617</v>
      </c>
      <c r="J245" t="s">
        <v>1618</v>
      </c>
      <c r="K245">
        <v>98368</v>
      </c>
      <c r="L245" t="s">
        <v>163</v>
      </c>
      <c r="N245" t="s">
        <v>151</v>
      </c>
      <c r="P245" t="s">
        <v>152</v>
      </c>
      <c r="Q245" t="s">
        <v>207</v>
      </c>
      <c r="R245" t="s">
        <v>208</v>
      </c>
      <c r="T245" t="s">
        <v>155</v>
      </c>
      <c r="U245" t="s">
        <v>211</v>
      </c>
      <c r="V245" t="s">
        <v>212</v>
      </c>
      <c r="W245" t="s">
        <v>158</v>
      </c>
      <c r="X245" t="s">
        <v>226</v>
      </c>
      <c r="Y245">
        <v>2</v>
      </c>
      <c r="AA245">
        <v>1</v>
      </c>
      <c r="AJ245">
        <v>3</v>
      </c>
      <c r="AR245" t="s">
        <v>159</v>
      </c>
      <c r="AT245" t="s">
        <v>228</v>
      </c>
      <c r="BH245" s="12">
        <v>14565</v>
      </c>
      <c r="BJ245" s="12">
        <v>14565</v>
      </c>
      <c r="BK245" s="12">
        <v>0</v>
      </c>
      <c r="BS245" s="12">
        <v>0</v>
      </c>
      <c r="BT245" s="12">
        <v>0</v>
      </c>
      <c r="BU245" s="12">
        <v>14565</v>
      </c>
      <c r="BV245" s="12">
        <v>0</v>
      </c>
      <c r="BW245" s="12" t="s">
        <v>210</v>
      </c>
      <c r="BX245" t="s">
        <v>1664</v>
      </c>
      <c r="BY245" t="s">
        <v>141</v>
      </c>
      <c r="BZ245">
        <v>6</v>
      </c>
      <c r="CA245">
        <v>5</v>
      </c>
      <c r="CB245">
        <v>2</v>
      </c>
      <c r="CC245">
        <v>1</v>
      </c>
      <c r="CH245">
        <v>4</v>
      </c>
      <c r="CI245">
        <v>4</v>
      </c>
      <c r="CJ245">
        <v>4</v>
      </c>
      <c r="CK245">
        <v>648</v>
      </c>
      <c r="CM245">
        <v>218</v>
      </c>
      <c r="CO245">
        <v>430</v>
      </c>
      <c r="CP245">
        <v>539</v>
      </c>
      <c r="CR245">
        <v>109</v>
      </c>
      <c r="CT245">
        <v>430</v>
      </c>
      <c r="CU245">
        <v>6</v>
      </c>
      <c r="CV245">
        <v>5</v>
      </c>
      <c r="DC245">
        <v>0</v>
      </c>
      <c r="DD245">
        <v>5</v>
      </c>
      <c r="DH245" s="13">
        <v>1</v>
      </c>
      <c r="DI245">
        <v>753</v>
      </c>
      <c r="DJ245">
        <v>701</v>
      </c>
      <c r="DK245">
        <v>753</v>
      </c>
      <c r="DL245">
        <v>701</v>
      </c>
      <c r="DM245">
        <v>5</v>
      </c>
      <c r="DN245">
        <v>4</v>
      </c>
      <c r="DO245">
        <v>2</v>
      </c>
      <c r="DP245">
        <v>1</v>
      </c>
      <c r="DR245">
        <v>3</v>
      </c>
      <c r="DT245">
        <v>1</v>
      </c>
      <c r="EB245">
        <v>3</v>
      </c>
      <c r="EC245">
        <v>4</v>
      </c>
      <c r="ED245" t="s">
        <v>311</v>
      </c>
      <c r="EF245">
        <v>3</v>
      </c>
      <c r="EG245">
        <v>6</v>
      </c>
      <c r="EH245">
        <v>2</v>
      </c>
      <c r="EI245" s="13">
        <v>0.33333333333333298</v>
      </c>
      <c r="EJ245">
        <v>539</v>
      </c>
      <c r="EK245" s="16">
        <v>14565</v>
      </c>
      <c r="EL245" s="16">
        <v>27.022263450834881</v>
      </c>
      <c r="EM245">
        <v>753</v>
      </c>
      <c r="EN245" s="16">
        <v>20347.764378478667</v>
      </c>
      <c r="EO245">
        <f>DD245+DE245</f>
        <v>5</v>
      </c>
      <c r="EP245" s="16">
        <f>EN245/EO245</f>
        <v>4069.5528756957333</v>
      </c>
    </row>
    <row r="246" spans="1:146" x14ac:dyDescent="0.25">
      <c r="A246">
        <v>2015</v>
      </c>
      <c r="B246">
        <v>695</v>
      </c>
      <c r="C246" t="s">
        <v>1614</v>
      </c>
      <c r="D246" t="s">
        <v>703</v>
      </c>
      <c r="E246" t="s">
        <v>228</v>
      </c>
      <c r="F246" t="s">
        <v>1665</v>
      </c>
      <c r="G246" t="s">
        <v>145</v>
      </c>
      <c r="H246">
        <v>539031</v>
      </c>
      <c r="I246" t="s">
        <v>1617</v>
      </c>
      <c r="J246" t="s">
        <v>1618</v>
      </c>
      <c r="K246">
        <v>98368</v>
      </c>
      <c r="L246" t="s">
        <v>163</v>
      </c>
      <c r="N246" t="s">
        <v>151</v>
      </c>
      <c r="P246" t="s">
        <v>152</v>
      </c>
      <c r="Q246" t="s">
        <v>207</v>
      </c>
      <c r="R246" t="s">
        <v>208</v>
      </c>
      <c r="T246" t="s">
        <v>155</v>
      </c>
      <c r="U246" t="s">
        <v>156</v>
      </c>
      <c r="V246" t="s">
        <v>157</v>
      </c>
      <c r="W246" t="s">
        <v>169</v>
      </c>
      <c r="X246" t="s">
        <v>226</v>
      </c>
      <c r="AA246">
        <v>5</v>
      </c>
      <c r="AJ246">
        <v>5</v>
      </c>
      <c r="AR246" t="s">
        <v>159</v>
      </c>
      <c r="AT246" t="s">
        <v>228</v>
      </c>
      <c r="BH246" s="12">
        <v>28607</v>
      </c>
      <c r="BJ246" s="12">
        <v>28607</v>
      </c>
      <c r="BK246" s="12">
        <v>0</v>
      </c>
      <c r="BS246" s="12">
        <v>0</v>
      </c>
      <c r="BT246" s="12">
        <v>0</v>
      </c>
      <c r="BU246" s="12">
        <v>28607</v>
      </c>
      <c r="BV246" s="12">
        <v>0</v>
      </c>
      <c r="BW246" s="12" t="s">
        <v>210</v>
      </c>
      <c r="BX246" t="s">
        <v>1665</v>
      </c>
      <c r="BY246" t="s">
        <v>157</v>
      </c>
      <c r="BZ246">
        <v>9</v>
      </c>
      <c r="CA246">
        <v>3</v>
      </c>
      <c r="CB246">
        <v>8</v>
      </c>
      <c r="CC246">
        <v>2</v>
      </c>
      <c r="CH246">
        <v>1</v>
      </c>
      <c r="CI246">
        <v>1</v>
      </c>
      <c r="CJ246">
        <v>1</v>
      </c>
      <c r="CK246">
        <v>1068</v>
      </c>
      <c r="CM246">
        <v>1036</v>
      </c>
      <c r="CO246">
        <v>32</v>
      </c>
      <c r="CP246">
        <v>291</v>
      </c>
      <c r="CR246">
        <v>259</v>
      </c>
      <c r="CT246">
        <v>32</v>
      </c>
      <c r="CU246">
        <v>10</v>
      </c>
      <c r="CV246">
        <v>4</v>
      </c>
      <c r="DC246">
        <v>0</v>
      </c>
      <c r="DD246">
        <v>4</v>
      </c>
      <c r="DH246" s="13">
        <v>1</v>
      </c>
      <c r="DI246">
        <v>512</v>
      </c>
      <c r="DJ246">
        <v>384</v>
      </c>
      <c r="DK246">
        <v>512</v>
      </c>
      <c r="DL246">
        <v>384</v>
      </c>
      <c r="DM246">
        <v>5</v>
      </c>
      <c r="DN246">
        <v>2</v>
      </c>
      <c r="DO246">
        <v>4</v>
      </c>
      <c r="DP246">
        <v>1</v>
      </c>
      <c r="DR246">
        <v>1</v>
      </c>
      <c r="DV246">
        <v>1</v>
      </c>
      <c r="DY246">
        <v>1</v>
      </c>
      <c r="EC246">
        <v>2</v>
      </c>
      <c r="ED246" t="s">
        <v>311</v>
      </c>
      <c r="EF246">
        <v>1</v>
      </c>
      <c r="EI246" s="13"/>
      <c r="EJ246">
        <v>291</v>
      </c>
      <c r="EK246" s="16">
        <v>28607</v>
      </c>
      <c r="EL246" s="16">
        <v>98.305841924398621</v>
      </c>
      <c r="EM246">
        <v>512</v>
      </c>
      <c r="EN246" s="16">
        <v>50332.591065292094</v>
      </c>
      <c r="EO246">
        <f>DD246+DE246</f>
        <v>4</v>
      </c>
      <c r="EP246" s="16">
        <f>EN246/EO246</f>
        <v>12583.147766323023</v>
      </c>
    </row>
    <row r="247" spans="1:146" x14ac:dyDescent="0.25">
      <c r="A247">
        <v>2015</v>
      </c>
      <c r="B247">
        <v>738</v>
      </c>
      <c r="C247" t="s">
        <v>1669</v>
      </c>
      <c r="D247" t="s">
        <v>1781</v>
      </c>
      <c r="E247" t="s">
        <v>1782</v>
      </c>
      <c r="F247" t="s">
        <v>1783</v>
      </c>
      <c r="G247" t="s">
        <v>145</v>
      </c>
      <c r="H247">
        <v>530084</v>
      </c>
      <c r="I247" t="s">
        <v>1784</v>
      </c>
      <c r="J247" t="s">
        <v>1729</v>
      </c>
      <c r="K247">
        <v>98004</v>
      </c>
      <c r="L247" t="s">
        <v>163</v>
      </c>
      <c r="N247" t="s">
        <v>496</v>
      </c>
      <c r="O247" t="s">
        <v>198</v>
      </c>
      <c r="P247" t="s">
        <v>152</v>
      </c>
      <c r="Q247" t="s">
        <v>207</v>
      </c>
      <c r="R247" t="s">
        <v>248</v>
      </c>
      <c r="S247" t="s">
        <v>210</v>
      </c>
      <c r="V247" t="s">
        <v>249</v>
      </c>
      <c r="W247" t="s">
        <v>169</v>
      </c>
      <c r="Y247">
        <v>11</v>
      </c>
      <c r="Z247">
        <v>4</v>
      </c>
      <c r="AE247" t="s">
        <v>797</v>
      </c>
      <c r="AJ247">
        <v>11</v>
      </c>
      <c r="AR247" t="s">
        <v>227</v>
      </c>
      <c r="AS247" t="s">
        <v>210</v>
      </c>
      <c r="AW247" s="12">
        <v>11894</v>
      </c>
      <c r="AZ247" s="12">
        <v>10923</v>
      </c>
      <c r="BJ247" s="12">
        <v>22817</v>
      </c>
      <c r="BK247" s="12">
        <v>11894</v>
      </c>
      <c r="BS247" s="12">
        <v>0</v>
      </c>
      <c r="BT247" s="12">
        <v>0</v>
      </c>
      <c r="BU247" s="12">
        <v>22817</v>
      </c>
      <c r="BV247" s="12">
        <v>11894</v>
      </c>
      <c r="BW247" s="12" t="s">
        <v>210</v>
      </c>
      <c r="BX247" t="s">
        <v>1783</v>
      </c>
      <c r="BY247" t="s">
        <v>1363</v>
      </c>
      <c r="BZ247">
        <v>8</v>
      </c>
      <c r="CA247">
        <v>8</v>
      </c>
      <c r="CF247">
        <v>1</v>
      </c>
      <c r="CG247">
        <v>1</v>
      </c>
      <c r="CH247">
        <v>7</v>
      </c>
      <c r="CI247">
        <v>7</v>
      </c>
      <c r="CJ247">
        <v>8</v>
      </c>
      <c r="CK247">
        <v>1474</v>
      </c>
      <c r="CN247">
        <v>246</v>
      </c>
      <c r="CO247">
        <v>1228</v>
      </c>
      <c r="CP247">
        <v>1474</v>
      </c>
      <c r="CS247">
        <v>246</v>
      </c>
      <c r="CT247">
        <v>1228</v>
      </c>
      <c r="CU247">
        <v>2</v>
      </c>
      <c r="CV247">
        <v>2</v>
      </c>
      <c r="CX247">
        <v>1</v>
      </c>
      <c r="CZ247">
        <v>1</v>
      </c>
      <c r="DC247">
        <v>0</v>
      </c>
      <c r="DH247" s="13">
        <v>0</v>
      </c>
      <c r="DI247">
        <v>227</v>
      </c>
      <c r="DJ247">
        <v>227</v>
      </c>
      <c r="DM247">
        <v>10</v>
      </c>
      <c r="DN247">
        <v>10</v>
      </c>
      <c r="DQ247">
        <v>1</v>
      </c>
      <c r="DR247">
        <v>9</v>
      </c>
      <c r="DT247">
        <v>7</v>
      </c>
      <c r="DY247">
        <v>1</v>
      </c>
      <c r="EA247">
        <v>1</v>
      </c>
      <c r="EB247">
        <v>1</v>
      </c>
      <c r="EC247">
        <v>5</v>
      </c>
      <c r="EF247">
        <v>5</v>
      </c>
      <c r="EI247" s="13"/>
      <c r="EJ247">
        <v>1474</v>
      </c>
      <c r="EK247" s="16">
        <v>22817</v>
      </c>
      <c r="EL247" s="16">
        <v>15.479647218453188</v>
      </c>
      <c r="EM247">
        <v>0</v>
      </c>
      <c r="EN247" s="16">
        <v>0</v>
      </c>
      <c r="EO247">
        <f>DD247+DE247</f>
        <v>0</v>
      </c>
      <c r="EP247" s="16" t="e">
        <f>EN247/EO247</f>
        <v>#DIV/0!</v>
      </c>
    </row>
    <row r="248" spans="1:146" x14ac:dyDescent="0.25">
      <c r="A248">
        <v>2015</v>
      </c>
      <c r="B248">
        <v>794</v>
      </c>
      <c r="C248" t="s">
        <v>1669</v>
      </c>
      <c r="D248" t="s">
        <v>1766</v>
      </c>
      <c r="E248" t="s">
        <v>1767</v>
      </c>
      <c r="F248" t="s">
        <v>1768</v>
      </c>
      <c r="G248" t="s">
        <v>145</v>
      </c>
      <c r="H248">
        <v>531302</v>
      </c>
      <c r="I248" t="s">
        <v>1769</v>
      </c>
      <c r="J248" t="s">
        <v>1770</v>
      </c>
      <c r="K248">
        <v>98057</v>
      </c>
      <c r="L248" t="s">
        <v>163</v>
      </c>
      <c r="N248" t="s">
        <v>197</v>
      </c>
      <c r="O248" t="s">
        <v>165</v>
      </c>
      <c r="P248" t="s">
        <v>152</v>
      </c>
      <c r="Q248" t="s">
        <v>1688</v>
      </c>
      <c r="R248" t="s">
        <v>167</v>
      </c>
      <c r="S248" t="s">
        <v>152</v>
      </c>
      <c r="T248" t="s">
        <v>168</v>
      </c>
      <c r="V248" t="s">
        <v>161</v>
      </c>
      <c r="W248" t="s">
        <v>450</v>
      </c>
      <c r="AA248">
        <v>25</v>
      </c>
      <c r="AJ248">
        <v>25</v>
      </c>
      <c r="AR248" t="s">
        <v>176</v>
      </c>
      <c r="AS248" t="s">
        <v>152</v>
      </c>
      <c r="AW248" s="12">
        <v>3722.5</v>
      </c>
      <c r="AZ248" s="12">
        <v>26648.5</v>
      </c>
      <c r="BB248" s="12">
        <v>22539.5</v>
      </c>
      <c r="BH248" s="12">
        <v>23351.5</v>
      </c>
      <c r="BJ248" s="12">
        <v>76262</v>
      </c>
      <c r="BK248" s="12">
        <v>26262</v>
      </c>
      <c r="BS248" s="12">
        <v>0</v>
      </c>
      <c r="BT248" s="12">
        <v>0</v>
      </c>
      <c r="BU248" s="12">
        <v>76262</v>
      </c>
      <c r="BV248" s="12">
        <v>26262</v>
      </c>
      <c r="BW248" s="12" t="s">
        <v>210</v>
      </c>
      <c r="BX248" t="s">
        <v>1772</v>
      </c>
      <c r="BY248" t="s">
        <v>161</v>
      </c>
      <c r="BZ248">
        <v>107</v>
      </c>
      <c r="CA248">
        <v>107</v>
      </c>
      <c r="CD248">
        <v>1</v>
      </c>
      <c r="CE248">
        <v>1</v>
      </c>
      <c r="CF248">
        <v>4</v>
      </c>
      <c r="CG248">
        <v>4</v>
      </c>
      <c r="CH248">
        <v>102</v>
      </c>
      <c r="CI248">
        <v>102</v>
      </c>
      <c r="CJ248">
        <v>106</v>
      </c>
      <c r="CK248">
        <v>0</v>
      </c>
      <c r="CL248">
        <v>0</v>
      </c>
      <c r="CN248">
        <v>0</v>
      </c>
      <c r="CO248">
        <v>0</v>
      </c>
      <c r="CP248">
        <v>0</v>
      </c>
      <c r="CQ248">
        <v>0</v>
      </c>
      <c r="CS248">
        <v>0</v>
      </c>
      <c r="CT248">
        <v>0</v>
      </c>
      <c r="CU248">
        <v>99</v>
      </c>
      <c r="CV248">
        <v>99</v>
      </c>
      <c r="CX248">
        <v>5</v>
      </c>
      <c r="CZ248">
        <v>14</v>
      </c>
      <c r="DA248">
        <v>3</v>
      </c>
      <c r="DC248">
        <v>3</v>
      </c>
      <c r="DD248">
        <v>7</v>
      </c>
      <c r="DE248">
        <v>3</v>
      </c>
      <c r="DF248">
        <v>49</v>
      </c>
      <c r="DG248">
        <v>18</v>
      </c>
      <c r="DH248" s="13">
        <v>0.10101010101010101</v>
      </c>
      <c r="DI248">
        <v>0</v>
      </c>
      <c r="DJ248">
        <v>0</v>
      </c>
      <c r="DK248">
        <v>0</v>
      </c>
      <c r="DL248">
        <v>0</v>
      </c>
      <c r="DM248">
        <v>92</v>
      </c>
      <c r="DN248">
        <v>92</v>
      </c>
      <c r="DQ248">
        <v>4</v>
      </c>
      <c r="DR248">
        <v>87</v>
      </c>
      <c r="DS248">
        <v>1</v>
      </c>
      <c r="DT248">
        <v>7</v>
      </c>
      <c r="DV248">
        <v>27</v>
      </c>
      <c r="DW248">
        <v>5</v>
      </c>
      <c r="DX248">
        <v>7</v>
      </c>
      <c r="DY248">
        <v>7</v>
      </c>
      <c r="EA248">
        <v>9</v>
      </c>
      <c r="EB248">
        <v>30</v>
      </c>
      <c r="EC248">
        <v>11</v>
      </c>
      <c r="EF248">
        <v>11</v>
      </c>
      <c r="EG248">
        <v>10</v>
      </c>
      <c r="EH248">
        <v>4</v>
      </c>
      <c r="EI248" s="13">
        <v>0.4</v>
      </c>
      <c r="EJ248">
        <v>0</v>
      </c>
      <c r="EK248" s="16">
        <v>76262</v>
      </c>
      <c r="EL248" s="16" t="e">
        <v>#DIV/0!</v>
      </c>
      <c r="EM248">
        <v>0</v>
      </c>
      <c r="EN248" s="16" t="e">
        <v>#DIV/0!</v>
      </c>
      <c r="EO248">
        <f>DD248+DE248</f>
        <v>10</v>
      </c>
      <c r="EP248" s="16" t="e">
        <f>EN248/EO248</f>
        <v>#DIV/0!</v>
      </c>
    </row>
    <row r="249" spans="1:146" x14ac:dyDescent="0.25">
      <c r="A249">
        <v>2015</v>
      </c>
      <c r="B249">
        <v>844</v>
      </c>
      <c r="C249" t="s">
        <v>1669</v>
      </c>
      <c r="D249" t="s">
        <v>1766</v>
      </c>
      <c r="E249" t="s">
        <v>2331</v>
      </c>
      <c r="F249" t="s">
        <v>2332</v>
      </c>
      <c r="G249" t="s">
        <v>145</v>
      </c>
      <c r="H249">
        <v>530726</v>
      </c>
      <c r="I249" t="s">
        <v>2333</v>
      </c>
      <c r="J249" t="s">
        <v>1744</v>
      </c>
      <c r="K249">
        <v>98035</v>
      </c>
      <c r="L249" t="s">
        <v>163</v>
      </c>
      <c r="N249" t="s">
        <v>197</v>
      </c>
      <c r="O249" t="s">
        <v>198</v>
      </c>
      <c r="P249" t="s">
        <v>152</v>
      </c>
      <c r="Q249" t="s">
        <v>1688</v>
      </c>
      <c r="R249" t="s">
        <v>154</v>
      </c>
      <c r="S249" t="s">
        <v>210</v>
      </c>
      <c r="T249" t="s">
        <v>168</v>
      </c>
      <c r="V249" t="s">
        <v>343</v>
      </c>
      <c r="W249" t="s">
        <v>447</v>
      </c>
      <c r="AA249">
        <v>6</v>
      </c>
      <c r="AJ249">
        <v>6</v>
      </c>
      <c r="AR249" t="s">
        <v>176</v>
      </c>
      <c r="AS249" t="s">
        <v>210</v>
      </c>
      <c r="AW249" s="12">
        <v>3722.5</v>
      </c>
      <c r="AZ249" s="12">
        <v>26648.5</v>
      </c>
      <c r="BB249" s="12">
        <v>22539.5</v>
      </c>
      <c r="BH249" s="12">
        <v>23351.5</v>
      </c>
      <c r="BJ249" s="12">
        <v>76262</v>
      </c>
      <c r="BK249" s="12">
        <v>26262</v>
      </c>
      <c r="BS249" s="12">
        <v>0</v>
      </c>
      <c r="BT249" s="12">
        <v>0</v>
      </c>
      <c r="BU249" s="12">
        <v>76262</v>
      </c>
      <c r="BV249" s="12">
        <v>26262</v>
      </c>
      <c r="BW249" s="12" t="s">
        <v>210</v>
      </c>
      <c r="BX249" t="s">
        <v>2334</v>
      </c>
      <c r="BY249" t="s">
        <v>343</v>
      </c>
      <c r="BZ249">
        <v>13</v>
      </c>
      <c r="CA249">
        <v>13</v>
      </c>
      <c r="CF249">
        <v>1</v>
      </c>
      <c r="CG249">
        <v>1</v>
      </c>
      <c r="CH249">
        <v>12</v>
      </c>
      <c r="CI249">
        <v>12</v>
      </c>
      <c r="CJ249">
        <v>13</v>
      </c>
      <c r="CK249">
        <v>1775</v>
      </c>
      <c r="CN249">
        <v>60</v>
      </c>
      <c r="CO249">
        <v>1715</v>
      </c>
      <c r="CP249">
        <v>1775</v>
      </c>
      <c r="CS249">
        <v>60</v>
      </c>
      <c r="CT249">
        <v>1715</v>
      </c>
      <c r="CU249">
        <v>6</v>
      </c>
      <c r="CV249">
        <v>6</v>
      </c>
      <c r="DC249">
        <v>0</v>
      </c>
      <c r="DD249">
        <v>2</v>
      </c>
      <c r="DE249">
        <v>1</v>
      </c>
      <c r="DF249">
        <v>3</v>
      </c>
      <c r="DH249" s="13">
        <v>0.5</v>
      </c>
      <c r="DI249">
        <v>1639</v>
      </c>
      <c r="DJ249">
        <v>649</v>
      </c>
      <c r="DK249">
        <v>1539</v>
      </c>
      <c r="DL249">
        <v>549</v>
      </c>
      <c r="DM249">
        <v>8</v>
      </c>
      <c r="DN249">
        <v>8</v>
      </c>
      <c r="DQ249">
        <v>1</v>
      </c>
      <c r="DR249">
        <v>7</v>
      </c>
      <c r="DT249">
        <v>2</v>
      </c>
      <c r="DV249">
        <v>1</v>
      </c>
      <c r="DX249">
        <v>1</v>
      </c>
      <c r="EA249">
        <v>4</v>
      </c>
      <c r="EI249" s="13"/>
      <c r="EJ249">
        <v>1775</v>
      </c>
      <c r="EK249" s="16">
        <v>76262</v>
      </c>
      <c r="EL249" s="16">
        <v>42.964507042253523</v>
      </c>
      <c r="EM249">
        <v>1539</v>
      </c>
      <c r="EN249" s="16">
        <v>66122.376338028174</v>
      </c>
      <c r="EO249">
        <f>DD249+DE249</f>
        <v>3</v>
      </c>
      <c r="EP249" s="16">
        <f>EN249/EO249</f>
        <v>22040.792112676059</v>
      </c>
    </row>
    <row r="250" spans="1:146" x14ac:dyDescent="0.25">
      <c r="A250">
        <v>2015</v>
      </c>
      <c r="B250">
        <v>806</v>
      </c>
      <c r="C250" t="s">
        <v>1669</v>
      </c>
      <c r="D250" t="s">
        <v>1670</v>
      </c>
      <c r="E250" t="s">
        <v>1671</v>
      </c>
      <c r="F250" t="s">
        <v>1672</v>
      </c>
      <c r="G250" t="s">
        <v>145</v>
      </c>
      <c r="H250">
        <v>531392</v>
      </c>
      <c r="I250" t="s">
        <v>1671</v>
      </c>
      <c r="J250" t="s">
        <v>1673</v>
      </c>
      <c r="K250">
        <v>98101</v>
      </c>
      <c r="L250" t="s">
        <v>163</v>
      </c>
      <c r="N250" t="s">
        <v>164</v>
      </c>
      <c r="O250" t="s">
        <v>198</v>
      </c>
      <c r="P250" t="s">
        <v>210</v>
      </c>
      <c r="Q250" t="s">
        <v>166</v>
      </c>
      <c r="R250" t="s">
        <v>248</v>
      </c>
      <c r="S250" t="s">
        <v>210</v>
      </c>
      <c r="V250" t="s">
        <v>257</v>
      </c>
      <c r="W250" t="s">
        <v>175</v>
      </c>
      <c r="AA250">
        <v>75</v>
      </c>
      <c r="AJ250">
        <v>75</v>
      </c>
      <c r="AR250" t="s">
        <v>159</v>
      </c>
      <c r="BB250" s="12">
        <v>14040</v>
      </c>
      <c r="BJ250" s="12">
        <v>14040</v>
      </c>
      <c r="BK250" s="12">
        <v>14040</v>
      </c>
      <c r="BS250" s="12">
        <v>0</v>
      </c>
      <c r="BT250" s="12">
        <v>0</v>
      </c>
      <c r="BU250" s="12">
        <v>14040</v>
      </c>
      <c r="BV250" s="12">
        <v>14040</v>
      </c>
      <c r="BW250" s="12"/>
      <c r="BX250" t="s">
        <v>1674</v>
      </c>
      <c r="BY250" t="s">
        <v>259</v>
      </c>
      <c r="BZ250">
        <v>56</v>
      </c>
      <c r="CA250">
        <v>56</v>
      </c>
      <c r="CH250">
        <v>56</v>
      </c>
      <c r="CI250">
        <v>56</v>
      </c>
      <c r="CJ250">
        <v>56</v>
      </c>
      <c r="CK250">
        <v>16873</v>
      </c>
      <c r="CO250">
        <v>16873</v>
      </c>
      <c r="CP250">
        <v>16873</v>
      </c>
      <c r="CT250">
        <v>16873</v>
      </c>
      <c r="CU250">
        <v>11</v>
      </c>
      <c r="CV250">
        <v>11</v>
      </c>
      <c r="CW250">
        <v>4</v>
      </c>
      <c r="CX250">
        <v>2</v>
      </c>
      <c r="CZ250">
        <v>1</v>
      </c>
      <c r="DA250">
        <v>1</v>
      </c>
      <c r="DB250">
        <v>2</v>
      </c>
      <c r="DC250">
        <v>3</v>
      </c>
      <c r="DF250">
        <v>1</v>
      </c>
      <c r="DH250" s="13">
        <v>0</v>
      </c>
      <c r="DI250">
        <v>9936</v>
      </c>
      <c r="DJ250">
        <v>2124</v>
      </c>
      <c r="DM250">
        <v>11</v>
      </c>
      <c r="DN250">
        <v>11</v>
      </c>
      <c r="DR250">
        <v>11</v>
      </c>
      <c r="DT250">
        <v>3</v>
      </c>
      <c r="DX250">
        <v>4</v>
      </c>
      <c r="EB250">
        <v>4</v>
      </c>
      <c r="EI250" s="13"/>
      <c r="EJ250">
        <v>16873</v>
      </c>
      <c r="EK250" s="16">
        <v>14040</v>
      </c>
      <c r="EL250" s="16">
        <v>0.83209861909559657</v>
      </c>
      <c r="EM250">
        <v>0</v>
      </c>
      <c r="EN250" s="16">
        <v>0</v>
      </c>
      <c r="EO250">
        <f>DD250+DE250</f>
        <v>0</v>
      </c>
      <c r="EP250" s="16" t="e">
        <f>EN250/EO250</f>
        <v>#DIV/0!</v>
      </c>
    </row>
    <row r="251" spans="1:146" x14ac:dyDescent="0.25">
      <c r="A251">
        <v>2015</v>
      </c>
      <c r="B251">
        <v>779</v>
      </c>
      <c r="C251" t="s">
        <v>1669</v>
      </c>
      <c r="D251" t="s">
        <v>1699</v>
      </c>
      <c r="E251" t="s">
        <v>1700</v>
      </c>
      <c r="F251" t="s">
        <v>1701</v>
      </c>
      <c r="G251" t="s">
        <v>145</v>
      </c>
      <c r="H251">
        <v>531392</v>
      </c>
      <c r="I251" t="s">
        <v>1702</v>
      </c>
      <c r="J251" t="s">
        <v>1673</v>
      </c>
      <c r="K251">
        <v>98109</v>
      </c>
      <c r="L251" t="s">
        <v>163</v>
      </c>
      <c r="N251" t="s">
        <v>197</v>
      </c>
      <c r="O251" t="s">
        <v>165</v>
      </c>
      <c r="P251" t="s">
        <v>152</v>
      </c>
      <c r="Q251" t="s">
        <v>153</v>
      </c>
      <c r="R251" t="s">
        <v>167</v>
      </c>
      <c r="S251" t="s">
        <v>200</v>
      </c>
      <c r="T251" t="s">
        <v>168</v>
      </c>
      <c r="V251" t="s">
        <v>161</v>
      </c>
      <c r="W251" t="s">
        <v>175</v>
      </c>
      <c r="AA251">
        <v>13</v>
      </c>
      <c r="AJ251">
        <v>13</v>
      </c>
      <c r="AR251" t="s">
        <v>176</v>
      </c>
      <c r="AS251" t="s">
        <v>152</v>
      </c>
      <c r="BF251" s="12">
        <v>164553</v>
      </c>
      <c r="BJ251" s="12">
        <v>164553</v>
      </c>
      <c r="BK251" s="12">
        <v>0</v>
      </c>
      <c r="BS251" s="12">
        <v>0</v>
      </c>
      <c r="BT251" s="12">
        <v>0</v>
      </c>
      <c r="BU251" s="12">
        <v>164553</v>
      </c>
      <c r="BV251" s="12">
        <v>0</v>
      </c>
      <c r="BW251" s="12"/>
      <c r="BX251" t="s">
        <v>1701</v>
      </c>
      <c r="BY251" t="s">
        <v>161</v>
      </c>
      <c r="BZ251">
        <v>34</v>
      </c>
      <c r="CA251">
        <v>34</v>
      </c>
      <c r="CF251">
        <v>1</v>
      </c>
      <c r="CG251">
        <v>1</v>
      </c>
      <c r="CH251">
        <v>33</v>
      </c>
      <c r="CI251">
        <v>33</v>
      </c>
      <c r="CJ251">
        <v>34</v>
      </c>
      <c r="CK251">
        <v>0</v>
      </c>
      <c r="CN251">
        <v>0</v>
      </c>
      <c r="CO251">
        <v>0</v>
      </c>
      <c r="CP251">
        <v>0</v>
      </c>
      <c r="CS251">
        <v>0</v>
      </c>
      <c r="CT251">
        <v>0</v>
      </c>
      <c r="CU251">
        <v>24</v>
      </c>
      <c r="CV251">
        <v>24</v>
      </c>
      <c r="CX251">
        <v>1</v>
      </c>
      <c r="DC251">
        <v>0</v>
      </c>
      <c r="DF251">
        <v>23</v>
      </c>
      <c r="DH251" s="13">
        <v>0</v>
      </c>
      <c r="DI251">
        <v>0</v>
      </c>
      <c r="DJ251">
        <v>0</v>
      </c>
      <c r="DM251">
        <v>26</v>
      </c>
      <c r="DN251">
        <v>26</v>
      </c>
      <c r="DQ251">
        <v>1</v>
      </c>
      <c r="DR251">
        <v>25</v>
      </c>
      <c r="DT251">
        <v>11</v>
      </c>
      <c r="DV251">
        <v>4</v>
      </c>
      <c r="DY251">
        <v>1</v>
      </c>
      <c r="EA251">
        <v>7</v>
      </c>
      <c r="EB251">
        <v>3</v>
      </c>
      <c r="EC251">
        <v>2</v>
      </c>
      <c r="EF251">
        <v>2</v>
      </c>
      <c r="EI251" s="13"/>
      <c r="EJ251">
        <v>0</v>
      </c>
      <c r="EK251" s="16">
        <v>164553</v>
      </c>
      <c r="EL251" s="16" t="e">
        <v>#DIV/0!</v>
      </c>
      <c r="EM251">
        <v>0</v>
      </c>
      <c r="EN251" s="16" t="e">
        <v>#DIV/0!</v>
      </c>
      <c r="EO251">
        <f>DD251+DE251</f>
        <v>0</v>
      </c>
      <c r="EP251" s="16" t="e">
        <f>EN251/EO251</f>
        <v>#DIV/0!</v>
      </c>
    </row>
    <row r="252" spans="1:146" x14ac:dyDescent="0.25">
      <c r="A252">
        <v>2015</v>
      </c>
      <c r="B252">
        <v>905</v>
      </c>
      <c r="C252" t="s">
        <v>1669</v>
      </c>
      <c r="D252" t="s">
        <v>1703</v>
      </c>
      <c r="E252" t="s">
        <v>1704</v>
      </c>
      <c r="F252" t="s">
        <v>1705</v>
      </c>
      <c r="G252" t="s">
        <v>145</v>
      </c>
      <c r="H252">
        <v>531392</v>
      </c>
      <c r="I252" t="s">
        <v>1706</v>
      </c>
      <c r="J252" t="s">
        <v>1673</v>
      </c>
      <c r="K252">
        <v>98109</v>
      </c>
      <c r="L252" t="s">
        <v>163</v>
      </c>
      <c r="N252" t="s">
        <v>164</v>
      </c>
      <c r="O252" t="s">
        <v>198</v>
      </c>
      <c r="P252" t="s">
        <v>152</v>
      </c>
      <c r="Q252" t="s">
        <v>1688</v>
      </c>
      <c r="R252" t="s">
        <v>154</v>
      </c>
      <c r="S252" t="s">
        <v>210</v>
      </c>
      <c r="T252" t="s">
        <v>168</v>
      </c>
      <c r="V252" t="s">
        <v>343</v>
      </c>
      <c r="W252" t="s">
        <v>175</v>
      </c>
      <c r="AA252">
        <v>66</v>
      </c>
      <c r="AJ252">
        <v>66</v>
      </c>
      <c r="AR252" t="s">
        <v>176</v>
      </c>
      <c r="AS252" t="s">
        <v>210</v>
      </c>
      <c r="AW252" s="12">
        <v>7500</v>
      </c>
      <c r="AX252" s="12">
        <v>201576</v>
      </c>
      <c r="BB252" s="12">
        <v>15000</v>
      </c>
      <c r="BF252" s="12">
        <v>257686</v>
      </c>
      <c r="BJ252" s="12">
        <v>481762</v>
      </c>
      <c r="BK252" s="12">
        <v>22500</v>
      </c>
      <c r="BS252" s="12">
        <v>0</v>
      </c>
      <c r="BT252" s="12">
        <v>0</v>
      </c>
      <c r="BU252" s="12">
        <v>481762</v>
      </c>
      <c r="BV252" s="12">
        <v>22500</v>
      </c>
      <c r="BW252" s="12" t="s">
        <v>210</v>
      </c>
      <c r="BX252" t="s">
        <v>1708</v>
      </c>
      <c r="BY252" t="s">
        <v>343</v>
      </c>
      <c r="BZ252">
        <v>108</v>
      </c>
      <c r="CA252">
        <v>108</v>
      </c>
      <c r="CF252">
        <v>1</v>
      </c>
      <c r="CG252">
        <v>1</v>
      </c>
      <c r="CH252">
        <v>107</v>
      </c>
      <c r="CI252">
        <v>107</v>
      </c>
      <c r="CJ252">
        <v>108</v>
      </c>
      <c r="CK252">
        <v>19102</v>
      </c>
      <c r="CN252">
        <v>75</v>
      </c>
      <c r="CO252">
        <v>19027</v>
      </c>
      <c r="CP252">
        <v>19102</v>
      </c>
      <c r="CS252">
        <v>75</v>
      </c>
      <c r="CT252">
        <v>19027</v>
      </c>
      <c r="CU252">
        <v>68</v>
      </c>
      <c r="CV252">
        <v>68</v>
      </c>
      <c r="CW252">
        <v>1</v>
      </c>
      <c r="CX252">
        <v>13</v>
      </c>
      <c r="CZ252">
        <v>7</v>
      </c>
      <c r="DB252">
        <v>2</v>
      </c>
      <c r="DC252">
        <v>2</v>
      </c>
      <c r="DD252">
        <v>45</v>
      </c>
      <c r="DH252" s="13">
        <v>0.66176470588235292</v>
      </c>
      <c r="DI252">
        <v>22383</v>
      </c>
      <c r="DJ252">
        <v>11349</v>
      </c>
      <c r="DK252">
        <v>17290</v>
      </c>
      <c r="DL252">
        <v>7841</v>
      </c>
      <c r="DM252">
        <v>56</v>
      </c>
      <c r="DN252">
        <v>56</v>
      </c>
      <c r="DQ252">
        <v>1</v>
      </c>
      <c r="DR252">
        <v>55</v>
      </c>
      <c r="DT252">
        <v>25</v>
      </c>
      <c r="DV252">
        <v>5</v>
      </c>
      <c r="DY252">
        <v>2</v>
      </c>
      <c r="EB252">
        <v>24</v>
      </c>
      <c r="EG252">
        <v>40</v>
      </c>
      <c r="EH252">
        <v>5</v>
      </c>
      <c r="EI252" s="13">
        <v>0.125</v>
      </c>
      <c r="EJ252">
        <v>19102</v>
      </c>
      <c r="EK252" s="16">
        <v>481762</v>
      </c>
      <c r="EL252" s="16">
        <v>25.220500471154853</v>
      </c>
      <c r="EM252">
        <v>17290</v>
      </c>
      <c r="EN252" s="16">
        <v>436062.45314626739</v>
      </c>
      <c r="EO252">
        <f>DD252+DE252</f>
        <v>45</v>
      </c>
      <c r="EP252" s="16">
        <f>EN252/EO252</f>
        <v>9690.276736583719</v>
      </c>
    </row>
    <row r="253" spans="1:146" x14ac:dyDescent="0.25">
      <c r="A253">
        <v>2015</v>
      </c>
      <c r="B253">
        <v>697</v>
      </c>
      <c r="C253" t="s">
        <v>1669</v>
      </c>
      <c r="D253" t="s">
        <v>650</v>
      </c>
      <c r="E253" t="s">
        <v>1709</v>
      </c>
      <c r="F253" t="s">
        <v>1710</v>
      </c>
      <c r="G253" t="s">
        <v>145</v>
      </c>
      <c r="H253">
        <v>531392</v>
      </c>
      <c r="I253" t="s">
        <v>1711</v>
      </c>
      <c r="J253" t="s">
        <v>1673</v>
      </c>
      <c r="K253">
        <v>98101</v>
      </c>
      <c r="L253" t="s">
        <v>163</v>
      </c>
      <c r="N253" t="s">
        <v>164</v>
      </c>
      <c r="O253" t="s">
        <v>165</v>
      </c>
      <c r="P253" t="s">
        <v>210</v>
      </c>
      <c r="Q253" t="s">
        <v>166</v>
      </c>
      <c r="R253" t="s">
        <v>248</v>
      </c>
      <c r="S253" t="s">
        <v>210</v>
      </c>
      <c r="V253" t="s">
        <v>257</v>
      </c>
      <c r="W253" t="s">
        <v>175</v>
      </c>
      <c r="AA253">
        <v>12</v>
      </c>
      <c r="AI253" t="s">
        <v>1712</v>
      </c>
      <c r="AJ253">
        <v>12</v>
      </c>
      <c r="AQ253" t="s">
        <v>569</v>
      </c>
      <c r="AR253" t="s">
        <v>176</v>
      </c>
      <c r="AS253" t="s">
        <v>210</v>
      </c>
      <c r="AV253" s="12">
        <v>133416</v>
      </c>
      <c r="BJ253" s="12">
        <v>133416</v>
      </c>
      <c r="BK253" s="12">
        <v>133416</v>
      </c>
      <c r="BS253" s="12">
        <v>0</v>
      </c>
      <c r="BT253" s="12">
        <v>0</v>
      </c>
      <c r="BU253" s="12">
        <v>133416</v>
      </c>
      <c r="BV253" s="12">
        <v>133416</v>
      </c>
      <c r="BW253" s="12"/>
      <c r="BX253" t="s">
        <v>1713</v>
      </c>
      <c r="BY253" t="s">
        <v>1363</v>
      </c>
      <c r="BZ253">
        <v>15</v>
      </c>
      <c r="CA253">
        <v>15</v>
      </c>
      <c r="CH253">
        <v>15</v>
      </c>
      <c r="CI253">
        <v>15</v>
      </c>
      <c r="CJ253">
        <v>15</v>
      </c>
      <c r="CK253">
        <v>4894</v>
      </c>
      <c r="CO253">
        <v>4894</v>
      </c>
      <c r="CP253">
        <v>4894</v>
      </c>
      <c r="CT253">
        <v>4894</v>
      </c>
      <c r="CU253">
        <v>3</v>
      </c>
      <c r="CV253">
        <v>3</v>
      </c>
      <c r="DC253">
        <v>0</v>
      </c>
      <c r="DD253">
        <v>3</v>
      </c>
      <c r="DH253" s="13">
        <v>1</v>
      </c>
      <c r="DI253">
        <v>2523</v>
      </c>
      <c r="DJ253">
        <v>789</v>
      </c>
      <c r="DK253">
        <v>2523</v>
      </c>
      <c r="DL253">
        <v>789</v>
      </c>
      <c r="DM253">
        <v>2</v>
      </c>
      <c r="DN253">
        <v>2</v>
      </c>
      <c r="DR253">
        <v>2</v>
      </c>
      <c r="DT253">
        <v>2</v>
      </c>
      <c r="EG253">
        <v>4</v>
      </c>
      <c r="EH253">
        <v>0</v>
      </c>
      <c r="EI253" s="13">
        <v>0</v>
      </c>
      <c r="EJ253">
        <v>4894</v>
      </c>
      <c r="EK253" s="16">
        <v>133416</v>
      </c>
      <c r="EL253" s="16">
        <v>27.261136085002043</v>
      </c>
      <c r="EM253">
        <v>2523</v>
      </c>
      <c r="EN253" s="16">
        <v>68779.84634246015</v>
      </c>
      <c r="EO253">
        <f>DD253+DE253</f>
        <v>3</v>
      </c>
      <c r="EP253" s="16">
        <f>EN253/EO253</f>
        <v>22926.615447486718</v>
      </c>
    </row>
    <row r="254" spans="1:146" x14ac:dyDescent="0.25">
      <c r="A254">
        <v>2015</v>
      </c>
      <c r="B254">
        <v>613</v>
      </c>
      <c r="C254" t="s">
        <v>1669</v>
      </c>
      <c r="D254" t="s">
        <v>1714</v>
      </c>
      <c r="E254" t="s">
        <v>1715</v>
      </c>
      <c r="F254" t="s">
        <v>1716</v>
      </c>
      <c r="G254" t="s">
        <v>145</v>
      </c>
      <c r="H254">
        <v>539033</v>
      </c>
      <c r="I254" t="s">
        <v>1717</v>
      </c>
      <c r="J254" t="s">
        <v>1718</v>
      </c>
      <c r="K254">
        <v>98011</v>
      </c>
      <c r="L254" t="s">
        <v>163</v>
      </c>
      <c r="N254" t="s">
        <v>164</v>
      </c>
      <c r="O254" t="s">
        <v>198</v>
      </c>
      <c r="P254" t="s">
        <v>152</v>
      </c>
      <c r="Q254" t="s">
        <v>1688</v>
      </c>
      <c r="R254" t="s">
        <v>154</v>
      </c>
      <c r="S254" t="s">
        <v>1355</v>
      </c>
      <c r="T254" t="s">
        <v>168</v>
      </c>
      <c r="V254" t="s">
        <v>343</v>
      </c>
      <c r="W254" t="s">
        <v>158</v>
      </c>
      <c r="Y254">
        <v>40</v>
      </c>
      <c r="Z254">
        <v>15</v>
      </c>
      <c r="AJ254">
        <v>40</v>
      </c>
      <c r="AR254" t="s">
        <v>176</v>
      </c>
      <c r="AS254" t="s">
        <v>210</v>
      </c>
      <c r="AX254" s="12">
        <v>29099.25</v>
      </c>
      <c r="BJ254" s="12">
        <v>29099.25</v>
      </c>
      <c r="BK254" s="12">
        <v>0</v>
      </c>
      <c r="BS254" s="12">
        <v>0</v>
      </c>
      <c r="BT254" s="12">
        <v>0</v>
      </c>
      <c r="BU254" s="12">
        <v>29099.25</v>
      </c>
      <c r="BV254" s="12">
        <v>0</v>
      </c>
      <c r="BW254" s="12" t="s">
        <v>210</v>
      </c>
      <c r="BX254" t="s">
        <v>1716</v>
      </c>
      <c r="BY254" t="s">
        <v>343</v>
      </c>
      <c r="BZ254">
        <v>55</v>
      </c>
      <c r="CA254">
        <v>17</v>
      </c>
      <c r="CB254">
        <v>55</v>
      </c>
      <c r="CC254">
        <v>17</v>
      </c>
      <c r="CJ254">
        <v>0</v>
      </c>
      <c r="CK254">
        <v>13983</v>
      </c>
      <c r="CM254">
        <v>13983</v>
      </c>
      <c r="CP254">
        <v>4198</v>
      </c>
      <c r="CR254">
        <v>4198</v>
      </c>
      <c r="CU254">
        <v>26</v>
      </c>
      <c r="CV254">
        <v>7</v>
      </c>
      <c r="DC254">
        <v>0</v>
      </c>
      <c r="DD254">
        <v>4</v>
      </c>
      <c r="DF254">
        <v>2</v>
      </c>
      <c r="DG254">
        <v>1</v>
      </c>
      <c r="DH254" s="13">
        <v>0.5714285714285714</v>
      </c>
      <c r="DI254">
        <v>3650</v>
      </c>
      <c r="DJ254">
        <v>1367</v>
      </c>
      <c r="DK254">
        <v>2402</v>
      </c>
      <c r="DL254">
        <v>960</v>
      </c>
      <c r="DM254">
        <v>10</v>
      </c>
      <c r="DN254">
        <v>4</v>
      </c>
      <c r="DO254">
        <v>10</v>
      </c>
      <c r="DP254">
        <v>4</v>
      </c>
      <c r="DT254">
        <v>3</v>
      </c>
      <c r="EB254">
        <v>1</v>
      </c>
      <c r="EG254">
        <v>3</v>
      </c>
      <c r="EH254">
        <v>0</v>
      </c>
      <c r="EI254" s="13">
        <v>0</v>
      </c>
      <c r="EJ254">
        <v>4198</v>
      </c>
      <c r="EK254" s="16">
        <v>29099.25</v>
      </c>
      <c r="EL254" s="16">
        <v>6.9316936636493569</v>
      </c>
      <c r="EM254">
        <v>2402</v>
      </c>
      <c r="EN254" s="16">
        <v>16649.928180085757</v>
      </c>
      <c r="EO254">
        <f>DD254+DE254</f>
        <v>4</v>
      </c>
      <c r="EP254" s="16">
        <f>EN254/EO254</f>
        <v>4162.4820450214393</v>
      </c>
    </row>
    <row r="255" spans="1:146" x14ac:dyDescent="0.25">
      <c r="A255">
        <v>2015</v>
      </c>
      <c r="B255">
        <v>743</v>
      </c>
      <c r="C255" t="s">
        <v>1669</v>
      </c>
      <c r="D255" t="s">
        <v>1731</v>
      </c>
      <c r="E255" t="s">
        <v>1732</v>
      </c>
      <c r="F255" t="s">
        <v>1733</v>
      </c>
      <c r="G255" t="s">
        <v>145</v>
      </c>
      <c r="H255">
        <v>531392</v>
      </c>
      <c r="I255" t="s">
        <v>1734</v>
      </c>
      <c r="J255" t="s">
        <v>1673</v>
      </c>
      <c r="K255">
        <v>98101</v>
      </c>
      <c r="L255" t="s">
        <v>163</v>
      </c>
      <c r="N255" t="s">
        <v>197</v>
      </c>
      <c r="O255" t="s">
        <v>198</v>
      </c>
      <c r="P255" t="s">
        <v>152</v>
      </c>
      <c r="Q255" t="s">
        <v>1688</v>
      </c>
      <c r="R255" t="s">
        <v>167</v>
      </c>
      <c r="S255" t="s">
        <v>200</v>
      </c>
      <c r="T255" t="s">
        <v>168</v>
      </c>
      <c r="V255" t="s">
        <v>161</v>
      </c>
      <c r="W255" t="s">
        <v>447</v>
      </c>
      <c r="AA255">
        <v>35</v>
      </c>
      <c r="AJ255">
        <v>35</v>
      </c>
      <c r="AR255" t="s">
        <v>159</v>
      </c>
      <c r="BB255" s="12">
        <v>47250</v>
      </c>
      <c r="BF255" s="12">
        <v>675371</v>
      </c>
      <c r="BJ255" s="12">
        <v>722621</v>
      </c>
      <c r="BK255" s="12">
        <v>47250</v>
      </c>
      <c r="BS255" s="12">
        <v>0</v>
      </c>
      <c r="BT255" s="12">
        <v>0</v>
      </c>
      <c r="BU255" s="12">
        <v>722621</v>
      </c>
      <c r="BV255" s="12">
        <v>47250</v>
      </c>
      <c r="BW255" s="12"/>
      <c r="BX255" t="s">
        <v>1735</v>
      </c>
      <c r="BY255" t="s">
        <v>161</v>
      </c>
      <c r="BZ255">
        <v>17</v>
      </c>
      <c r="CA255">
        <v>17</v>
      </c>
      <c r="CF255">
        <v>1</v>
      </c>
      <c r="CG255">
        <v>1</v>
      </c>
      <c r="CH255">
        <v>16</v>
      </c>
      <c r="CI255">
        <v>16</v>
      </c>
      <c r="CJ255">
        <v>17</v>
      </c>
      <c r="CK255">
        <v>2326</v>
      </c>
      <c r="CN255">
        <v>133</v>
      </c>
      <c r="CO255">
        <v>2193</v>
      </c>
      <c r="CP255">
        <v>2326</v>
      </c>
      <c r="CS255">
        <v>133</v>
      </c>
      <c r="CT255">
        <v>2193</v>
      </c>
      <c r="CU255">
        <v>40</v>
      </c>
      <c r="CV255">
        <v>40</v>
      </c>
      <c r="CX255">
        <v>13</v>
      </c>
      <c r="CZ255">
        <v>5</v>
      </c>
      <c r="DC255">
        <v>0</v>
      </c>
      <c r="DD255">
        <v>9</v>
      </c>
      <c r="DE255">
        <v>3</v>
      </c>
      <c r="DF255">
        <v>10</v>
      </c>
      <c r="DH255" s="13">
        <v>0.3</v>
      </c>
      <c r="DI255">
        <v>6943</v>
      </c>
      <c r="DJ255">
        <v>4610</v>
      </c>
      <c r="DK255">
        <v>2045</v>
      </c>
      <c r="DL255">
        <v>1227</v>
      </c>
      <c r="DM255">
        <v>15</v>
      </c>
      <c r="DN255">
        <v>15</v>
      </c>
      <c r="DQ255">
        <v>1</v>
      </c>
      <c r="DR255">
        <v>14</v>
      </c>
      <c r="DT255">
        <v>6</v>
      </c>
      <c r="DV255">
        <v>4</v>
      </c>
      <c r="DY255">
        <v>3</v>
      </c>
      <c r="DZ255" t="s">
        <v>311</v>
      </c>
      <c r="EB255">
        <v>1</v>
      </c>
      <c r="EI255" s="13"/>
      <c r="EJ255">
        <v>2326</v>
      </c>
      <c r="EK255" s="16">
        <v>722621</v>
      </c>
      <c r="EL255" s="16">
        <v>310.67110920034395</v>
      </c>
      <c r="EM255">
        <v>2045</v>
      </c>
      <c r="EN255" s="16">
        <v>635322.41831470339</v>
      </c>
      <c r="EO255">
        <f>DD255+DE255</f>
        <v>12</v>
      </c>
      <c r="EP255" s="16">
        <f>EN255/EO255</f>
        <v>52943.534859558618</v>
      </c>
    </row>
    <row r="256" spans="1:146" x14ac:dyDescent="0.25">
      <c r="A256">
        <v>2015</v>
      </c>
      <c r="B256">
        <v>941</v>
      </c>
      <c r="C256" t="s">
        <v>1669</v>
      </c>
      <c r="D256" t="s">
        <v>1741</v>
      </c>
      <c r="E256" t="s">
        <v>1742</v>
      </c>
      <c r="G256" t="s">
        <v>145</v>
      </c>
      <c r="H256">
        <v>530726</v>
      </c>
      <c r="I256" t="s">
        <v>1743</v>
      </c>
      <c r="J256" t="s">
        <v>1744</v>
      </c>
      <c r="K256">
        <v>98032</v>
      </c>
      <c r="L256" t="s">
        <v>163</v>
      </c>
      <c r="N256" t="s">
        <v>263</v>
      </c>
      <c r="O256" t="s">
        <v>198</v>
      </c>
      <c r="P256" t="s">
        <v>152</v>
      </c>
      <c r="Q256" t="s">
        <v>256</v>
      </c>
      <c r="R256" t="s">
        <v>167</v>
      </c>
      <c r="S256" t="s">
        <v>210</v>
      </c>
      <c r="T256" t="s">
        <v>168</v>
      </c>
      <c r="V256" t="s">
        <v>161</v>
      </c>
      <c r="W256" t="s">
        <v>169</v>
      </c>
      <c r="AJ256">
        <v>0</v>
      </c>
      <c r="AR256" t="s">
        <v>159</v>
      </c>
      <c r="AS256" t="s">
        <v>152</v>
      </c>
      <c r="AW256" s="12">
        <v>18735.14</v>
      </c>
      <c r="BB256" s="12">
        <v>1000</v>
      </c>
      <c r="BH256" s="12">
        <v>17983</v>
      </c>
      <c r="BJ256" s="12">
        <v>37718.14</v>
      </c>
      <c r="BK256" s="12">
        <v>19735.14</v>
      </c>
      <c r="BS256" s="12">
        <v>0</v>
      </c>
      <c r="BT256" s="12">
        <v>0</v>
      </c>
      <c r="BU256" s="12">
        <v>37718.14</v>
      </c>
      <c r="BV256" s="12">
        <v>19735.14</v>
      </c>
      <c r="BW256" s="12" t="s">
        <v>210</v>
      </c>
      <c r="BX256" t="s">
        <v>1742</v>
      </c>
      <c r="BY256" t="s">
        <v>343</v>
      </c>
      <c r="BZ256">
        <v>52</v>
      </c>
      <c r="CA256">
        <v>22</v>
      </c>
      <c r="CB256">
        <v>52</v>
      </c>
      <c r="CC256">
        <v>22</v>
      </c>
      <c r="CJ256">
        <v>0</v>
      </c>
      <c r="CK256">
        <v>10664</v>
      </c>
      <c r="CM256">
        <v>10664</v>
      </c>
      <c r="CP256">
        <v>4595</v>
      </c>
      <c r="CR256">
        <v>4595</v>
      </c>
      <c r="CU256">
        <v>22</v>
      </c>
      <c r="CV256">
        <v>10</v>
      </c>
      <c r="CZ256">
        <v>3</v>
      </c>
      <c r="DC256">
        <v>0</v>
      </c>
      <c r="DD256">
        <v>4</v>
      </c>
      <c r="DF256">
        <v>3</v>
      </c>
      <c r="DH256" s="13">
        <v>0.4</v>
      </c>
      <c r="DI256">
        <v>4914</v>
      </c>
      <c r="DJ256">
        <v>2470</v>
      </c>
      <c r="DK256">
        <v>2619</v>
      </c>
      <c r="DL256">
        <v>1222</v>
      </c>
      <c r="DM256">
        <v>27</v>
      </c>
      <c r="DN256">
        <v>11</v>
      </c>
      <c r="DO256">
        <v>27</v>
      </c>
      <c r="DP256">
        <v>11</v>
      </c>
      <c r="DT256">
        <v>11</v>
      </c>
      <c r="EI256" s="13"/>
      <c r="EJ256">
        <v>4595</v>
      </c>
      <c r="EK256" s="16">
        <v>37718.14</v>
      </c>
      <c r="EL256" s="16">
        <v>8.2085179542981503</v>
      </c>
      <c r="EM256">
        <v>2619</v>
      </c>
      <c r="EN256" s="16">
        <v>21498.108522306855</v>
      </c>
      <c r="EO256">
        <f>DD256+DE256</f>
        <v>4</v>
      </c>
      <c r="EP256" s="16">
        <f>EN256/EO256</f>
        <v>5374.5271305767137</v>
      </c>
    </row>
    <row r="257" spans="1:146" x14ac:dyDescent="0.25">
      <c r="A257">
        <v>2015</v>
      </c>
      <c r="B257">
        <v>624</v>
      </c>
      <c r="C257" t="s">
        <v>1669</v>
      </c>
      <c r="D257" t="s">
        <v>1670</v>
      </c>
      <c r="E257" t="s">
        <v>1786</v>
      </c>
      <c r="F257" t="s">
        <v>1787</v>
      </c>
      <c r="G257" t="s">
        <v>145</v>
      </c>
      <c r="H257">
        <v>531392</v>
      </c>
      <c r="I257" t="s">
        <v>1788</v>
      </c>
      <c r="J257" t="s">
        <v>1789</v>
      </c>
      <c r="K257">
        <v>98133</v>
      </c>
      <c r="L257" t="s">
        <v>163</v>
      </c>
      <c r="P257" t="s">
        <v>152</v>
      </c>
      <c r="Q257" t="s">
        <v>166</v>
      </c>
      <c r="R257" t="s">
        <v>248</v>
      </c>
      <c r="S257" t="s">
        <v>1355</v>
      </c>
      <c r="V257" t="s">
        <v>257</v>
      </c>
      <c r="W257" t="s">
        <v>175</v>
      </c>
      <c r="AA257">
        <v>87</v>
      </c>
      <c r="AB257">
        <v>87</v>
      </c>
      <c r="AI257" t="s">
        <v>1790</v>
      </c>
      <c r="AJ257">
        <v>87</v>
      </c>
      <c r="AR257" t="s">
        <v>176</v>
      </c>
      <c r="AX257" s="12">
        <v>345401</v>
      </c>
      <c r="BF257" s="12">
        <v>317607</v>
      </c>
      <c r="BJ257" s="12">
        <v>663008</v>
      </c>
      <c r="BK257" s="12">
        <v>0</v>
      </c>
      <c r="BS257" s="12">
        <v>0</v>
      </c>
      <c r="BT257" s="12">
        <v>0</v>
      </c>
      <c r="BU257" s="12">
        <v>663008</v>
      </c>
      <c r="BV257" s="12">
        <v>0</v>
      </c>
      <c r="BW257" s="12" t="s">
        <v>210</v>
      </c>
      <c r="BX257" t="s">
        <v>1791</v>
      </c>
      <c r="BY257" t="s">
        <v>259</v>
      </c>
      <c r="BZ257">
        <v>58</v>
      </c>
      <c r="CA257">
        <v>58</v>
      </c>
      <c r="CH257">
        <v>58</v>
      </c>
      <c r="CI257">
        <v>58</v>
      </c>
      <c r="CJ257">
        <v>58</v>
      </c>
      <c r="CK257">
        <v>19012</v>
      </c>
      <c r="CO257">
        <v>19012</v>
      </c>
      <c r="CP257">
        <v>19012</v>
      </c>
      <c r="CT257">
        <v>19012</v>
      </c>
      <c r="CU257">
        <v>4</v>
      </c>
      <c r="CV257">
        <v>4</v>
      </c>
      <c r="CW257">
        <v>3</v>
      </c>
      <c r="DC257">
        <v>0</v>
      </c>
      <c r="DF257">
        <v>1</v>
      </c>
      <c r="DH257" s="13">
        <v>0</v>
      </c>
      <c r="DI257">
        <v>2645</v>
      </c>
      <c r="DJ257">
        <v>588</v>
      </c>
      <c r="DM257">
        <v>7</v>
      </c>
      <c r="DN257">
        <v>7</v>
      </c>
      <c r="DR257">
        <v>7</v>
      </c>
      <c r="DT257">
        <v>3</v>
      </c>
      <c r="EB257">
        <v>4</v>
      </c>
      <c r="EC257">
        <v>1</v>
      </c>
      <c r="EF257">
        <v>1</v>
      </c>
      <c r="EI257" s="13"/>
      <c r="EJ257">
        <v>19012</v>
      </c>
      <c r="EK257" s="16">
        <v>663008</v>
      </c>
      <c r="EL257" s="16">
        <v>34.873132758257945</v>
      </c>
      <c r="EM257">
        <v>0</v>
      </c>
      <c r="EN257" s="16">
        <v>0</v>
      </c>
      <c r="EO257">
        <f>DD257+DE257</f>
        <v>0</v>
      </c>
      <c r="EP257" s="16" t="e">
        <f>EN257/EO257</f>
        <v>#DIV/0!</v>
      </c>
    </row>
    <row r="258" spans="1:146" x14ac:dyDescent="0.25">
      <c r="A258">
        <v>2015</v>
      </c>
      <c r="B258">
        <v>867</v>
      </c>
      <c r="C258" t="s">
        <v>1669</v>
      </c>
      <c r="D258" t="s">
        <v>1714</v>
      </c>
      <c r="E258" t="s">
        <v>1802</v>
      </c>
      <c r="F258" t="s">
        <v>1803</v>
      </c>
      <c r="G258" t="s">
        <v>145</v>
      </c>
      <c r="H258">
        <v>539033</v>
      </c>
      <c r="I258" t="s">
        <v>1804</v>
      </c>
      <c r="J258" t="s">
        <v>1805</v>
      </c>
      <c r="K258">
        <v>98052</v>
      </c>
      <c r="L258" t="s">
        <v>163</v>
      </c>
      <c r="N258" t="s">
        <v>164</v>
      </c>
      <c r="O258" t="s">
        <v>198</v>
      </c>
      <c r="P258" t="s">
        <v>152</v>
      </c>
      <c r="Q258" t="s">
        <v>1688</v>
      </c>
      <c r="R258" t="s">
        <v>167</v>
      </c>
      <c r="S258" t="s">
        <v>1355</v>
      </c>
      <c r="T258" t="s">
        <v>168</v>
      </c>
      <c r="V258" t="s">
        <v>161</v>
      </c>
      <c r="W258" t="s">
        <v>158</v>
      </c>
      <c r="Y258">
        <v>32</v>
      </c>
      <c r="Z258">
        <v>8</v>
      </c>
      <c r="AJ258">
        <v>32</v>
      </c>
      <c r="AR258" t="s">
        <v>159</v>
      </c>
      <c r="AS258" t="s">
        <v>210</v>
      </c>
      <c r="AV258" s="12">
        <v>61708</v>
      </c>
      <c r="BJ258" s="12">
        <v>61708</v>
      </c>
      <c r="BK258" s="12">
        <v>61708</v>
      </c>
      <c r="BS258" s="12">
        <v>0</v>
      </c>
      <c r="BT258" s="12">
        <v>0</v>
      </c>
      <c r="BU258" s="12">
        <v>61708</v>
      </c>
      <c r="BV258" s="12">
        <v>61708</v>
      </c>
      <c r="BW258" s="12"/>
      <c r="BX258" t="s">
        <v>1803</v>
      </c>
      <c r="BY258" t="s">
        <v>161</v>
      </c>
      <c r="BZ258">
        <v>84</v>
      </c>
      <c r="CA258">
        <v>26</v>
      </c>
      <c r="CB258">
        <v>81</v>
      </c>
      <c r="CC258">
        <v>24</v>
      </c>
      <c r="CD258">
        <v>2</v>
      </c>
      <c r="CE258">
        <v>1</v>
      </c>
      <c r="CH258">
        <v>1</v>
      </c>
      <c r="CI258">
        <v>1</v>
      </c>
      <c r="CJ258">
        <v>1</v>
      </c>
      <c r="CK258">
        <v>0</v>
      </c>
      <c r="CL258">
        <v>0</v>
      </c>
      <c r="CM258">
        <v>0</v>
      </c>
      <c r="CO258">
        <v>0</v>
      </c>
      <c r="CP258">
        <v>0</v>
      </c>
      <c r="CQ258">
        <v>0</v>
      </c>
      <c r="CR258">
        <v>0</v>
      </c>
      <c r="CT258">
        <v>0</v>
      </c>
      <c r="CU258">
        <v>56</v>
      </c>
      <c r="CV258">
        <v>18</v>
      </c>
      <c r="CX258">
        <v>3</v>
      </c>
      <c r="CZ258">
        <v>2</v>
      </c>
      <c r="DC258">
        <v>0</v>
      </c>
      <c r="DD258">
        <v>10</v>
      </c>
      <c r="DF258">
        <v>3</v>
      </c>
      <c r="DH258" s="13">
        <v>0.55555555555555558</v>
      </c>
      <c r="DI258">
        <v>0</v>
      </c>
      <c r="DJ258">
        <v>0</v>
      </c>
      <c r="DK258">
        <v>0</v>
      </c>
      <c r="DL258">
        <v>0</v>
      </c>
      <c r="DM258">
        <v>58</v>
      </c>
      <c r="DN258">
        <v>17</v>
      </c>
      <c r="DO258">
        <v>57</v>
      </c>
      <c r="DP258">
        <v>16</v>
      </c>
      <c r="DR258">
        <v>1</v>
      </c>
      <c r="DV258">
        <v>3</v>
      </c>
      <c r="EB258">
        <v>14</v>
      </c>
      <c r="EG258">
        <v>3</v>
      </c>
      <c r="EH258">
        <v>0</v>
      </c>
      <c r="EI258" s="13">
        <v>0</v>
      </c>
      <c r="EJ258">
        <v>0</v>
      </c>
      <c r="EK258" s="16">
        <v>61708</v>
      </c>
      <c r="EL258" s="16" t="e">
        <v>#DIV/0!</v>
      </c>
      <c r="EM258">
        <v>0</v>
      </c>
      <c r="EN258" s="16" t="e">
        <v>#DIV/0!</v>
      </c>
      <c r="EO258">
        <f>DD258+DE258</f>
        <v>10</v>
      </c>
      <c r="EP258" s="16" t="e">
        <f>EN258/EO258</f>
        <v>#DIV/0!</v>
      </c>
    </row>
    <row r="259" spans="1:146" x14ac:dyDescent="0.25">
      <c r="A259">
        <v>2015</v>
      </c>
      <c r="B259">
        <v>730</v>
      </c>
      <c r="C259" t="s">
        <v>1669</v>
      </c>
      <c r="D259" t="s">
        <v>1714</v>
      </c>
      <c r="E259" t="s">
        <v>1806</v>
      </c>
      <c r="F259" t="s">
        <v>1807</v>
      </c>
      <c r="G259" t="s">
        <v>145</v>
      </c>
      <c r="H259">
        <v>539033</v>
      </c>
      <c r="I259" t="s">
        <v>1808</v>
      </c>
      <c r="J259" t="s">
        <v>1805</v>
      </c>
      <c r="K259">
        <v>98052</v>
      </c>
      <c r="L259" t="s">
        <v>163</v>
      </c>
      <c r="N259" t="s">
        <v>164</v>
      </c>
      <c r="O259" t="s">
        <v>198</v>
      </c>
      <c r="P259" t="s">
        <v>152</v>
      </c>
      <c r="Q259" t="s">
        <v>1688</v>
      </c>
      <c r="R259" t="s">
        <v>154</v>
      </c>
      <c r="S259" t="s">
        <v>210</v>
      </c>
      <c r="T259" t="s">
        <v>168</v>
      </c>
      <c r="V259" t="s">
        <v>343</v>
      </c>
      <c r="W259" t="s">
        <v>175</v>
      </c>
      <c r="Y259">
        <v>130</v>
      </c>
      <c r="Z259">
        <v>43</v>
      </c>
      <c r="AA259">
        <v>7</v>
      </c>
      <c r="AJ259">
        <v>137</v>
      </c>
      <c r="AR259" t="s">
        <v>176</v>
      </c>
      <c r="AS259" t="s">
        <v>210</v>
      </c>
      <c r="AX259" s="12">
        <v>29099.25</v>
      </c>
      <c r="BJ259" s="12">
        <v>29099.25</v>
      </c>
      <c r="BK259" s="12">
        <v>0</v>
      </c>
      <c r="BS259" s="12">
        <v>0</v>
      </c>
      <c r="BT259" s="12">
        <v>0</v>
      </c>
      <c r="BU259" s="12">
        <v>29099.25</v>
      </c>
      <c r="BV259" s="12">
        <v>0</v>
      </c>
      <c r="BW259" s="12" t="s">
        <v>210</v>
      </c>
      <c r="BX259" t="s">
        <v>1807</v>
      </c>
      <c r="BY259" t="s">
        <v>343</v>
      </c>
      <c r="BZ259">
        <v>17</v>
      </c>
      <c r="CA259">
        <v>7</v>
      </c>
      <c r="CB259">
        <v>17</v>
      </c>
      <c r="CC259">
        <v>7</v>
      </c>
      <c r="CJ259">
        <v>0</v>
      </c>
      <c r="CK259">
        <v>3349</v>
      </c>
      <c r="CM259">
        <v>3349</v>
      </c>
      <c r="CP259">
        <v>1305</v>
      </c>
      <c r="CR259">
        <v>1305</v>
      </c>
      <c r="CU259">
        <v>6</v>
      </c>
      <c r="CV259">
        <v>2</v>
      </c>
      <c r="CZ259">
        <v>1</v>
      </c>
      <c r="DC259">
        <v>0</v>
      </c>
      <c r="DF259">
        <v>1</v>
      </c>
      <c r="DH259" s="13">
        <v>0</v>
      </c>
      <c r="DI259">
        <v>655</v>
      </c>
      <c r="DJ259">
        <v>394</v>
      </c>
      <c r="DM259">
        <v>9</v>
      </c>
      <c r="DN259">
        <v>3</v>
      </c>
      <c r="DO259">
        <v>9</v>
      </c>
      <c r="DP259">
        <v>3</v>
      </c>
      <c r="DT259">
        <v>3</v>
      </c>
      <c r="EI259" s="13"/>
      <c r="EJ259">
        <v>1305</v>
      </c>
      <c r="EK259" s="16">
        <v>29099.25</v>
      </c>
      <c r="EL259" s="16">
        <v>22.298275862068966</v>
      </c>
      <c r="EM259">
        <v>0</v>
      </c>
      <c r="EN259" s="16">
        <v>0</v>
      </c>
      <c r="EO259">
        <f>DD259+DE259</f>
        <v>0</v>
      </c>
      <c r="EP259" s="16" t="e">
        <f>EN259/EO259</f>
        <v>#DIV/0!</v>
      </c>
    </row>
    <row r="260" spans="1:146" x14ac:dyDescent="0.25">
      <c r="A260">
        <v>2015</v>
      </c>
      <c r="B260">
        <v>785</v>
      </c>
      <c r="C260" t="s">
        <v>1669</v>
      </c>
      <c r="D260" t="s">
        <v>1699</v>
      </c>
      <c r="E260" t="s">
        <v>1823</v>
      </c>
      <c r="F260" t="s">
        <v>1824</v>
      </c>
      <c r="G260" t="s">
        <v>145</v>
      </c>
      <c r="H260">
        <v>531392</v>
      </c>
      <c r="I260" t="s">
        <v>1711</v>
      </c>
      <c r="J260" t="s">
        <v>1673</v>
      </c>
      <c r="K260">
        <v>98101</v>
      </c>
      <c r="L260" t="s">
        <v>163</v>
      </c>
      <c r="N260" t="s">
        <v>197</v>
      </c>
      <c r="O260" t="s">
        <v>198</v>
      </c>
      <c r="P260" t="s">
        <v>152</v>
      </c>
      <c r="Q260" t="s">
        <v>153</v>
      </c>
      <c r="R260" t="s">
        <v>167</v>
      </c>
      <c r="S260" t="s">
        <v>152</v>
      </c>
      <c r="T260" t="s">
        <v>168</v>
      </c>
      <c r="V260" t="s">
        <v>161</v>
      </c>
      <c r="W260" t="s">
        <v>450</v>
      </c>
      <c r="AA260">
        <v>18</v>
      </c>
      <c r="AJ260">
        <v>18</v>
      </c>
      <c r="AR260" t="s">
        <v>176</v>
      </c>
      <c r="AS260" t="s">
        <v>210</v>
      </c>
      <c r="BF260" s="12">
        <v>380874</v>
      </c>
      <c r="BJ260" s="12">
        <v>380874</v>
      </c>
      <c r="BK260" s="12">
        <v>0</v>
      </c>
      <c r="BS260" s="12">
        <v>0</v>
      </c>
      <c r="BT260" s="12">
        <v>0</v>
      </c>
      <c r="BU260" s="12">
        <v>380874</v>
      </c>
      <c r="BV260" s="12">
        <v>0</v>
      </c>
      <c r="BW260" s="12"/>
      <c r="BX260" t="s">
        <v>1824</v>
      </c>
      <c r="BY260" t="s">
        <v>161</v>
      </c>
      <c r="BZ260">
        <v>39</v>
      </c>
      <c r="CA260">
        <v>38</v>
      </c>
      <c r="CH260">
        <v>39</v>
      </c>
      <c r="CI260">
        <v>38</v>
      </c>
      <c r="CJ260">
        <v>39</v>
      </c>
      <c r="CK260">
        <v>0</v>
      </c>
      <c r="CO260">
        <v>0</v>
      </c>
      <c r="CP260">
        <v>0</v>
      </c>
      <c r="CT260">
        <v>0</v>
      </c>
      <c r="CU260">
        <v>29</v>
      </c>
      <c r="CV260">
        <v>28</v>
      </c>
      <c r="CX260">
        <v>2</v>
      </c>
      <c r="DC260">
        <v>0</v>
      </c>
      <c r="DF260">
        <v>26</v>
      </c>
      <c r="DH260" s="13">
        <v>0</v>
      </c>
      <c r="DI260">
        <v>0</v>
      </c>
      <c r="DJ260">
        <v>0</v>
      </c>
      <c r="DM260">
        <v>32</v>
      </c>
      <c r="DN260">
        <v>31</v>
      </c>
      <c r="DR260">
        <v>31</v>
      </c>
      <c r="DT260">
        <v>11</v>
      </c>
      <c r="DV260">
        <v>7</v>
      </c>
      <c r="EA260">
        <v>9</v>
      </c>
      <c r="EB260">
        <v>4</v>
      </c>
      <c r="EC260">
        <v>3</v>
      </c>
      <c r="EF260">
        <v>3</v>
      </c>
      <c r="EI260" s="13"/>
      <c r="EJ260">
        <v>0</v>
      </c>
      <c r="EK260" s="16">
        <v>380874</v>
      </c>
      <c r="EL260" s="16" t="e">
        <v>#DIV/0!</v>
      </c>
      <c r="EM260">
        <v>0</v>
      </c>
      <c r="EN260" s="16" t="e">
        <v>#DIV/0!</v>
      </c>
      <c r="EO260">
        <f>DD260+DE260</f>
        <v>0</v>
      </c>
      <c r="EP260" s="16" t="e">
        <f>EN260/EO260</f>
        <v>#DIV/0!</v>
      </c>
    </row>
    <row r="261" spans="1:146" x14ac:dyDescent="0.25">
      <c r="A261">
        <v>2015</v>
      </c>
      <c r="B261">
        <v>838</v>
      </c>
      <c r="C261" t="s">
        <v>1669</v>
      </c>
      <c r="D261" t="s">
        <v>1825</v>
      </c>
      <c r="E261" t="s">
        <v>1826</v>
      </c>
      <c r="F261" t="s">
        <v>1826</v>
      </c>
      <c r="G261" t="s">
        <v>145</v>
      </c>
      <c r="H261">
        <v>531392</v>
      </c>
      <c r="I261" t="s">
        <v>1827</v>
      </c>
      <c r="J261" t="s">
        <v>1673</v>
      </c>
      <c r="K261">
        <v>98103</v>
      </c>
      <c r="L261" t="s">
        <v>163</v>
      </c>
      <c r="N261" t="s">
        <v>247</v>
      </c>
      <c r="O261" t="s">
        <v>198</v>
      </c>
      <c r="P261" t="s">
        <v>152</v>
      </c>
      <c r="Q261" t="s">
        <v>1688</v>
      </c>
      <c r="R261" t="s">
        <v>154</v>
      </c>
      <c r="S261" t="s">
        <v>210</v>
      </c>
      <c r="T261" t="s">
        <v>168</v>
      </c>
      <c r="V261" t="s">
        <v>343</v>
      </c>
      <c r="W261" t="s">
        <v>158</v>
      </c>
      <c r="Y261">
        <v>10</v>
      </c>
      <c r="Z261">
        <v>1</v>
      </c>
      <c r="AJ261">
        <v>10</v>
      </c>
      <c r="AR261" t="s">
        <v>176</v>
      </c>
      <c r="AS261" t="s">
        <v>152</v>
      </c>
      <c r="BF261" s="12">
        <v>19303.189999999999</v>
      </c>
      <c r="BJ261" s="12">
        <v>19303.189999999999</v>
      </c>
      <c r="BK261" s="12">
        <v>0</v>
      </c>
      <c r="BS261" s="12">
        <v>0</v>
      </c>
      <c r="BT261" s="12">
        <v>0</v>
      </c>
      <c r="BU261" s="12">
        <v>19303.189999999999</v>
      </c>
      <c r="BV261" s="12">
        <v>0</v>
      </c>
      <c r="BW261" s="12"/>
      <c r="BX261" t="s">
        <v>1826</v>
      </c>
      <c r="BY261" t="s">
        <v>343</v>
      </c>
      <c r="BZ261">
        <v>17</v>
      </c>
      <c r="CA261">
        <v>2</v>
      </c>
      <c r="CB261">
        <v>17</v>
      </c>
      <c r="CC261">
        <v>2</v>
      </c>
      <c r="CJ261">
        <v>0</v>
      </c>
      <c r="CK261">
        <v>3303</v>
      </c>
      <c r="CM261">
        <v>3303</v>
      </c>
      <c r="CP261">
        <v>342</v>
      </c>
      <c r="CR261">
        <v>342</v>
      </c>
      <c r="CU261">
        <v>8</v>
      </c>
      <c r="DC261">
        <v>0</v>
      </c>
      <c r="DH261" s="13" t="e">
        <v>#DIV/0!</v>
      </c>
      <c r="DM261">
        <v>6</v>
      </c>
      <c r="DN261">
        <v>1</v>
      </c>
      <c r="DO261">
        <v>6</v>
      </c>
      <c r="DP261">
        <v>1</v>
      </c>
      <c r="EB261">
        <v>1</v>
      </c>
      <c r="EI261" s="13"/>
      <c r="EJ261">
        <v>342</v>
      </c>
      <c r="EK261" s="16">
        <v>19303.189999999999</v>
      </c>
      <c r="EL261" s="16">
        <v>56.442076023391806</v>
      </c>
      <c r="EM261">
        <v>0</v>
      </c>
      <c r="EN261" s="16">
        <v>0</v>
      </c>
      <c r="EO261">
        <f>DD261+DE261</f>
        <v>0</v>
      </c>
      <c r="EP261" s="16" t="e">
        <f>EN261/EO261</f>
        <v>#DIV/0!</v>
      </c>
    </row>
    <row r="262" spans="1:146" x14ac:dyDescent="0.25">
      <c r="A262">
        <v>2015</v>
      </c>
      <c r="B262">
        <v>720</v>
      </c>
      <c r="C262" t="s">
        <v>1669</v>
      </c>
      <c r="D262" t="s">
        <v>1825</v>
      </c>
      <c r="E262" t="s">
        <v>1839</v>
      </c>
      <c r="F262" t="s">
        <v>1840</v>
      </c>
      <c r="G262" t="s">
        <v>145</v>
      </c>
      <c r="H262">
        <v>531392</v>
      </c>
      <c r="I262" t="s">
        <v>1687</v>
      </c>
      <c r="J262" t="s">
        <v>1673</v>
      </c>
      <c r="K262">
        <v>98122</v>
      </c>
      <c r="L262" t="s">
        <v>163</v>
      </c>
      <c r="N262" t="s">
        <v>197</v>
      </c>
      <c r="O262" t="s">
        <v>165</v>
      </c>
      <c r="P262" t="s">
        <v>152</v>
      </c>
      <c r="Q262" t="s">
        <v>1688</v>
      </c>
      <c r="R262" t="s">
        <v>167</v>
      </c>
      <c r="S262" t="s">
        <v>210</v>
      </c>
      <c r="T262" t="s">
        <v>168</v>
      </c>
      <c r="V262" t="s">
        <v>161</v>
      </c>
      <c r="W262" t="s">
        <v>158</v>
      </c>
      <c r="Y262">
        <v>43</v>
      </c>
      <c r="Z262">
        <v>10</v>
      </c>
      <c r="AJ262">
        <v>43</v>
      </c>
      <c r="AR262" t="s">
        <v>176</v>
      </c>
      <c r="AS262" t="s">
        <v>152</v>
      </c>
      <c r="BF262" s="12">
        <v>19303.189999999999</v>
      </c>
      <c r="BJ262" s="12">
        <v>19303.189999999999</v>
      </c>
      <c r="BK262" s="12">
        <v>0</v>
      </c>
      <c r="BS262" s="12">
        <v>0</v>
      </c>
      <c r="BT262" s="12">
        <v>0</v>
      </c>
      <c r="BU262" s="12">
        <v>19303.189999999999</v>
      </c>
      <c r="BV262" s="12">
        <v>0</v>
      </c>
      <c r="BW262" s="12"/>
      <c r="BX262" t="s">
        <v>1840</v>
      </c>
      <c r="BY262" t="s">
        <v>161</v>
      </c>
      <c r="BZ262">
        <v>190</v>
      </c>
      <c r="CA262">
        <v>64</v>
      </c>
      <c r="CB262">
        <v>189</v>
      </c>
      <c r="CC262">
        <v>63</v>
      </c>
      <c r="CH262">
        <v>1</v>
      </c>
      <c r="CI262">
        <v>1</v>
      </c>
      <c r="CJ262">
        <v>1</v>
      </c>
      <c r="CK262">
        <v>0</v>
      </c>
      <c r="CM262">
        <v>0</v>
      </c>
      <c r="CO262">
        <v>0</v>
      </c>
      <c r="CP262">
        <v>0</v>
      </c>
      <c r="CR262">
        <v>0</v>
      </c>
      <c r="CT262">
        <v>0</v>
      </c>
      <c r="CU262">
        <v>148</v>
      </c>
      <c r="CV262">
        <v>50</v>
      </c>
      <c r="CX262">
        <v>22</v>
      </c>
      <c r="CZ262">
        <v>11</v>
      </c>
      <c r="DC262">
        <v>0</v>
      </c>
      <c r="DD262">
        <v>15</v>
      </c>
      <c r="DF262">
        <v>2</v>
      </c>
      <c r="DH262" s="13">
        <v>0.3</v>
      </c>
      <c r="DI262">
        <v>0</v>
      </c>
      <c r="DJ262">
        <v>0</v>
      </c>
      <c r="DK262">
        <v>0</v>
      </c>
      <c r="DL262">
        <v>0</v>
      </c>
      <c r="DM262">
        <v>159</v>
      </c>
      <c r="DN262">
        <v>54</v>
      </c>
      <c r="DO262">
        <v>159</v>
      </c>
      <c r="DP262">
        <v>54</v>
      </c>
      <c r="DT262">
        <v>16</v>
      </c>
      <c r="DV262">
        <v>21</v>
      </c>
      <c r="DX262">
        <v>3</v>
      </c>
      <c r="DY262">
        <v>1</v>
      </c>
      <c r="EA262">
        <v>3</v>
      </c>
      <c r="EB262">
        <v>10</v>
      </c>
      <c r="EI262" s="13"/>
      <c r="EJ262">
        <v>0</v>
      </c>
      <c r="EK262" s="16">
        <v>19303.189999999999</v>
      </c>
      <c r="EL262" s="16" t="e">
        <v>#DIV/0!</v>
      </c>
      <c r="EM262">
        <v>0</v>
      </c>
      <c r="EN262" s="16" t="e">
        <v>#DIV/0!</v>
      </c>
      <c r="EO262">
        <f>DD262+DE262</f>
        <v>15</v>
      </c>
      <c r="EP262" s="16" t="e">
        <f>EN262/EO262</f>
        <v>#DIV/0!</v>
      </c>
    </row>
    <row r="263" spans="1:146" x14ac:dyDescent="0.25">
      <c r="A263">
        <v>2015</v>
      </c>
      <c r="B263">
        <v>751</v>
      </c>
      <c r="C263" t="s">
        <v>1669</v>
      </c>
      <c r="D263" t="s">
        <v>1825</v>
      </c>
      <c r="E263" t="s">
        <v>1841</v>
      </c>
      <c r="F263" t="s">
        <v>1841</v>
      </c>
      <c r="G263" t="s">
        <v>145</v>
      </c>
      <c r="H263">
        <v>531392</v>
      </c>
      <c r="I263" t="s">
        <v>1687</v>
      </c>
      <c r="J263" t="s">
        <v>1673</v>
      </c>
      <c r="K263">
        <v>98122</v>
      </c>
      <c r="L263" t="s">
        <v>163</v>
      </c>
      <c r="N263" t="s">
        <v>164</v>
      </c>
      <c r="O263" t="s">
        <v>198</v>
      </c>
      <c r="P263" t="s">
        <v>152</v>
      </c>
      <c r="Q263" t="s">
        <v>1688</v>
      </c>
      <c r="R263" t="s">
        <v>154</v>
      </c>
      <c r="S263" t="s">
        <v>210</v>
      </c>
      <c r="T263" t="s">
        <v>168</v>
      </c>
      <c r="V263" t="s">
        <v>343</v>
      </c>
      <c r="W263" t="s">
        <v>158</v>
      </c>
      <c r="Y263">
        <v>69</v>
      </c>
      <c r="Z263">
        <v>21</v>
      </c>
      <c r="AJ263">
        <v>69</v>
      </c>
      <c r="AR263" t="s">
        <v>176</v>
      </c>
      <c r="AS263" t="s">
        <v>152</v>
      </c>
      <c r="BF263" s="12">
        <v>19303.189999999999</v>
      </c>
      <c r="BJ263" s="12">
        <v>19303.189999999999</v>
      </c>
      <c r="BK263" s="12">
        <v>0</v>
      </c>
      <c r="BS263" s="12">
        <v>0</v>
      </c>
      <c r="BT263" s="12">
        <v>0</v>
      </c>
      <c r="BU263" s="12">
        <v>19303.189999999999</v>
      </c>
      <c r="BV263" s="12">
        <v>0</v>
      </c>
      <c r="BW263" s="12"/>
      <c r="BX263" t="s">
        <v>1841</v>
      </c>
      <c r="BY263" t="s">
        <v>343</v>
      </c>
      <c r="BZ263">
        <v>151</v>
      </c>
      <c r="CA263">
        <v>45</v>
      </c>
      <c r="CB263">
        <v>148</v>
      </c>
      <c r="CC263">
        <v>43</v>
      </c>
      <c r="CD263">
        <v>1</v>
      </c>
      <c r="CE263">
        <v>1</v>
      </c>
      <c r="CF263">
        <v>1</v>
      </c>
      <c r="CH263">
        <v>1</v>
      </c>
      <c r="CI263">
        <v>1</v>
      </c>
      <c r="CJ263">
        <v>2</v>
      </c>
      <c r="CK263">
        <v>21094</v>
      </c>
      <c r="CL263">
        <v>21</v>
      </c>
      <c r="CM263">
        <v>21055</v>
      </c>
      <c r="CN263">
        <v>9</v>
      </c>
      <c r="CO263">
        <v>9</v>
      </c>
      <c r="CP263">
        <v>6302</v>
      </c>
      <c r="CQ263">
        <v>21</v>
      </c>
      <c r="CR263">
        <v>6272</v>
      </c>
      <c r="CT263">
        <v>9</v>
      </c>
      <c r="CU263">
        <v>110</v>
      </c>
      <c r="CV263">
        <v>34</v>
      </c>
      <c r="CX263">
        <v>7</v>
      </c>
      <c r="CZ263">
        <v>8</v>
      </c>
      <c r="DB263">
        <v>1</v>
      </c>
      <c r="DC263">
        <v>1</v>
      </c>
      <c r="DD263">
        <v>17</v>
      </c>
      <c r="DF263">
        <v>1</v>
      </c>
      <c r="DH263" s="13">
        <v>0.5</v>
      </c>
      <c r="DI263">
        <v>7548</v>
      </c>
      <c r="DJ263">
        <v>4715</v>
      </c>
      <c r="DK263">
        <v>3609</v>
      </c>
      <c r="DL263">
        <v>2284</v>
      </c>
      <c r="DM263">
        <v>91</v>
      </c>
      <c r="DN263">
        <v>25</v>
      </c>
      <c r="DO263">
        <v>90</v>
      </c>
      <c r="DP263">
        <v>24</v>
      </c>
      <c r="DS263">
        <v>1</v>
      </c>
      <c r="DT263">
        <v>16</v>
      </c>
      <c r="DV263">
        <v>5</v>
      </c>
      <c r="EA263">
        <v>1</v>
      </c>
      <c r="EB263">
        <v>3</v>
      </c>
      <c r="EI263" s="13"/>
      <c r="EJ263">
        <v>6302</v>
      </c>
      <c r="EK263" s="16">
        <v>19303.189999999999</v>
      </c>
      <c r="EL263" s="16">
        <v>3.0630260234846078</v>
      </c>
      <c r="EM263">
        <v>3609</v>
      </c>
      <c r="EN263" s="16">
        <v>11054.460918755949</v>
      </c>
      <c r="EO263">
        <f>DD263+DE263</f>
        <v>17</v>
      </c>
      <c r="EP263" s="16">
        <f>EN263/EO263</f>
        <v>650.26240698564402</v>
      </c>
    </row>
    <row r="264" spans="1:146" x14ac:dyDescent="0.25">
      <c r="A264">
        <v>2015</v>
      </c>
      <c r="B264">
        <v>783</v>
      </c>
      <c r="C264" t="s">
        <v>1669</v>
      </c>
      <c r="D264" t="s">
        <v>1762</v>
      </c>
      <c r="E264" t="s">
        <v>1842</v>
      </c>
      <c r="F264" t="s">
        <v>1842</v>
      </c>
      <c r="G264" t="s">
        <v>145</v>
      </c>
      <c r="H264">
        <v>531392</v>
      </c>
      <c r="I264" t="s">
        <v>1843</v>
      </c>
      <c r="J264" t="s">
        <v>1673</v>
      </c>
      <c r="K264">
        <v>98102</v>
      </c>
      <c r="L264" t="s">
        <v>163</v>
      </c>
      <c r="N264" t="s">
        <v>197</v>
      </c>
      <c r="O264" t="s">
        <v>165</v>
      </c>
      <c r="P264" t="s">
        <v>210</v>
      </c>
      <c r="Q264" t="s">
        <v>166</v>
      </c>
      <c r="R264" t="s">
        <v>248</v>
      </c>
      <c r="S264" t="s">
        <v>210</v>
      </c>
      <c r="V264" t="s">
        <v>257</v>
      </c>
      <c r="W264" t="s">
        <v>447</v>
      </c>
      <c r="AA264">
        <v>7</v>
      </c>
      <c r="AB264">
        <v>7</v>
      </c>
      <c r="AJ264">
        <v>7</v>
      </c>
      <c r="AR264" t="s">
        <v>227</v>
      </c>
      <c r="AU264" t="s">
        <v>1844</v>
      </c>
      <c r="BB264" s="12">
        <v>11587</v>
      </c>
      <c r="BH264" s="12">
        <v>39077</v>
      </c>
      <c r="BJ264" s="12">
        <v>50664</v>
      </c>
      <c r="BK264" s="12">
        <v>11587</v>
      </c>
      <c r="BS264" s="12">
        <v>0</v>
      </c>
      <c r="BT264" s="12">
        <v>0</v>
      </c>
      <c r="BU264" s="12">
        <v>50664</v>
      </c>
      <c r="BV264" s="12">
        <v>11587</v>
      </c>
      <c r="BW264" s="12" t="s">
        <v>210</v>
      </c>
      <c r="BX264" t="s">
        <v>1842</v>
      </c>
      <c r="BY264" t="s">
        <v>259</v>
      </c>
      <c r="BZ264">
        <v>8</v>
      </c>
      <c r="CA264">
        <v>8</v>
      </c>
      <c r="CH264">
        <v>8</v>
      </c>
      <c r="CI264">
        <v>8</v>
      </c>
      <c r="CJ264">
        <v>8</v>
      </c>
      <c r="CK264">
        <v>2518</v>
      </c>
      <c r="CO264">
        <v>2518</v>
      </c>
      <c r="CP264">
        <v>2518</v>
      </c>
      <c r="CT264">
        <v>2518</v>
      </c>
      <c r="CU264">
        <v>1</v>
      </c>
      <c r="CV264">
        <v>1</v>
      </c>
      <c r="DC264">
        <v>0</v>
      </c>
      <c r="DD264">
        <v>1</v>
      </c>
      <c r="DH264" s="13">
        <v>1</v>
      </c>
      <c r="DI264">
        <v>1410</v>
      </c>
      <c r="DJ264">
        <v>130</v>
      </c>
      <c r="DK264">
        <v>1410</v>
      </c>
      <c r="DL264">
        <v>130</v>
      </c>
      <c r="DM264">
        <v>1</v>
      </c>
      <c r="DN264">
        <v>1</v>
      </c>
      <c r="DR264">
        <v>1</v>
      </c>
      <c r="DT264">
        <v>1</v>
      </c>
      <c r="EI264" s="13"/>
      <c r="EJ264">
        <v>2518</v>
      </c>
      <c r="EK264" s="16">
        <v>50664</v>
      </c>
      <c r="EL264" s="16">
        <v>20.120730738681495</v>
      </c>
      <c r="EM264">
        <v>1410</v>
      </c>
      <c r="EN264" s="16">
        <v>28370.230341540908</v>
      </c>
      <c r="EO264">
        <f>DD264+DE264</f>
        <v>1</v>
      </c>
      <c r="EP264" s="16">
        <f>EN264/EO264</f>
        <v>28370.230341540908</v>
      </c>
    </row>
    <row r="265" spans="1:146" x14ac:dyDescent="0.25">
      <c r="A265">
        <v>2015</v>
      </c>
      <c r="B265">
        <v>787</v>
      </c>
      <c r="C265" t="s">
        <v>1669</v>
      </c>
      <c r="D265" t="s">
        <v>1699</v>
      </c>
      <c r="E265" t="s">
        <v>1849</v>
      </c>
      <c r="F265" t="s">
        <v>1850</v>
      </c>
      <c r="G265" t="s">
        <v>145</v>
      </c>
      <c r="H265">
        <v>531392</v>
      </c>
      <c r="I265" t="s">
        <v>1711</v>
      </c>
      <c r="J265" t="s">
        <v>1673</v>
      </c>
      <c r="K265">
        <v>98101</v>
      </c>
      <c r="L265" t="s">
        <v>163</v>
      </c>
      <c r="N265" t="s">
        <v>197</v>
      </c>
      <c r="O265" t="s">
        <v>165</v>
      </c>
      <c r="P265" t="s">
        <v>152</v>
      </c>
      <c r="Q265" t="s">
        <v>1688</v>
      </c>
      <c r="R265" t="s">
        <v>167</v>
      </c>
      <c r="S265" t="s">
        <v>152</v>
      </c>
      <c r="T265" t="s">
        <v>168</v>
      </c>
      <c r="V265" t="s">
        <v>161</v>
      </c>
      <c r="W265" t="s">
        <v>175</v>
      </c>
      <c r="AA265">
        <v>25</v>
      </c>
      <c r="AJ265">
        <v>25</v>
      </c>
      <c r="AR265" t="s">
        <v>176</v>
      </c>
      <c r="AS265" t="s">
        <v>210</v>
      </c>
      <c r="BF265" s="12">
        <v>79903</v>
      </c>
      <c r="BJ265" s="12">
        <v>79903</v>
      </c>
      <c r="BK265" s="12">
        <v>0</v>
      </c>
      <c r="BS265" s="12">
        <v>0</v>
      </c>
      <c r="BT265" s="12">
        <v>0</v>
      </c>
      <c r="BU265" s="12">
        <v>79903</v>
      </c>
      <c r="BV265" s="12">
        <v>0</v>
      </c>
      <c r="BW265" s="12"/>
      <c r="BX265" t="s">
        <v>1850</v>
      </c>
      <c r="BY265" t="s">
        <v>161</v>
      </c>
      <c r="BZ265">
        <v>31</v>
      </c>
      <c r="CA265">
        <v>31</v>
      </c>
      <c r="CH265">
        <v>31</v>
      </c>
      <c r="CI265">
        <v>31</v>
      </c>
      <c r="CJ265">
        <v>31</v>
      </c>
      <c r="CK265">
        <v>0</v>
      </c>
      <c r="CO265">
        <v>0</v>
      </c>
      <c r="CP265">
        <v>0</v>
      </c>
      <c r="CT265">
        <v>0</v>
      </c>
      <c r="CU265">
        <v>32</v>
      </c>
      <c r="CV265">
        <v>32</v>
      </c>
      <c r="CX265">
        <v>2</v>
      </c>
      <c r="DC265">
        <v>0</v>
      </c>
      <c r="DF265">
        <v>30</v>
      </c>
      <c r="DH265" s="13">
        <v>0</v>
      </c>
      <c r="DI265">
        <v>0</v>
      </c>
      <c r="DJ265">
        <v>0</v>
      </c>
      <c r="DM265">
        <v>39</v>
      </c>
      <c r="DN265">
        <v>39</v>
      </c>
      <c r="DR265">
        <v>39</v>
      </c>
      <c r="DT265">
        <v>20</v>
      </c>
      <c r="DV265">
        <v>1</v>
      </c>
      <c r="DX265">
        <v>1</v>
      </c>
      <c r="DY265">
        <v>3</v>
      </c>
      <c r="EA265">
        <v>12</v>
      </c>
      <c r="EB265">
        <v>2</v>
      </c>
      <c r="EC265">
        <v>2</v>
      </c>
      <c r="EF265">
        <v>2</v>
      </c>
      <c r="EI265" s="13"/>
      <c r="EJ265">
        <v>0</v>
      </c>
      <c r="EK265" s="16">
        <v>79903</v>
      </c>
      <c r="EL265" s="16" t="e">
        <v>#DIV/0!</v>
      </c>
      <c r="EM265">
        <v>0</v>
      </c>
      <c r="EN265" s="16" t="e">
        <v>#DIV/0!</v>
      </c>
      <c r="EO265">
        <f>DD265+DE265</f>
        <v>0</v>
      </c>
      <c r="EP265" s="16" t="e">
        <f>EN265/EO265</f>
        <v>#DIV/0!</v>
      </c>
    </row>
    <row r="266" spans="1:146" x14ac:dyDescent="0.25">
      <c r="A266">
        <v>2015</v>
      </c>
      <c r="B266">
        <v>655</v>
      </c>
      <c r="C266" t="s">
        <v>1669</v>
      </c>
      <c r="D266" t="s">
        <v>1699</v>
      </c>
      <c r="E266" t="s">
        <v>1869</v>
      </c>
      <c r="F266" t="s">
        <v>1870</v>
      </c>
      <c r="G266" t="s">
        <v>145</v>
      </c>
      <c r="H266">
        <v>531392</v>
      </c>
      <c r="I266" t="s">
        <v>1871</v>
      </c>
      <c r="J266" t="s">
        <v>1673</v>
      </c>
      <c r="K266">
        <v>98117</v>
      </c>
      <c r="L266" t="s">
        <v>163</v>
      </c>
      <c r="N266" t="s">
        <v>197</v>
      </c>
      <c r="O266" t="s">
        <v>165</v>
      </c>
      <c r="P266" t="s">
        <v>152</v>
      </c>
      <c r="Q266" t="s">
        <v>153</v>
      </c>
      <c r="R266" t="s">
        <v>167</v>
      </c>
      <c r="S266" t="s">
        <v>152</v>
      </c>
      <c r="T266" t="s">
        <v>168</v>
      </c>
      <c r="V266" t="s">
        <v>161</v>
      </c>
      <c r="W266" t="s">
        <v>450</v>
      </c>
      <c r="AA266">
        <v>18</v>
      </c>
      <c r="AJ266">
        <v>18</v>
      </c>
      <c r="AR266" t="s">
        <v>159</v>
      </c>
      <c r="AS266" t="s">
        <v>210</v>
      </c>
      <c r="AV266" s="12">
        <v>3861</v>
      </c>
      <c r="AW266" s="12">
        <v>35000</v>
      </c>
      <c r="BB266" s="12">
        <v>15000</v>
      </c>
      <c r="BF266" s="12">
        <v>181209</v>
      </c>
      <c r="BJ266" s="12">
        <v>235070</v>
      </c>
      <c r="BK266" s="12">
        <v>53861</v>
      </c>
      <c r="BS266" s="12">
        <v>0</v>
      </c>
      <c r="BT266" s="12">
        <v>0</v>
      </c>
      <c r="BU266" s="12">
        <v>235070</v>
      </c>
      <c r="BV266" s="12">
        <v>53861</v>
      </c>
      <c r="BW266" s="12"/>
      <c r="BX266" t="s">
        <v>1870</v>
      </c>
      <c r="BY266" t="s">
        <v>161</v>
      </c>
      <c r="BZ266">
        <v>53</v>
      </c>
      <c r="CA266">
        <v>53</v>
      </c>
      <c r="CF266">
        <v>3</v>
      </c>
      <c r="CG266">
        <v>3</v>
      </c>
      <c r="CH266">
        <v>50</v>
      </c>
      <c r="CI266">
        <v>50</v>
      </c>
      <c r="CJ266">
        <v>53</v>
      </c>
      <c r="CK266">
        <v>0</v>
      </c>
      <c r="CN266">
        <v>0</v>
      </c>
      <c r="CO266">
        <v>0</v>
      </c>
      <c r="CP266">
        <v>0</v>
      </c>
      <c r="CS266">
        <v>0</v>
      </c>
      <c r="CT266">
        <v>0</v>
      </c>
      <c r="CU266">
        <v>39</v>
      </c>
      <c r="CV266">
        <v>39</v>
      </c>
      <c r="DC266">
        <v>0</v>
      </c>
      <c r="DF266">
        <v>39</v>
      </c>
      <c r="DH266" s="13">
        <v>0</v>
      </c>
      <c r="DI266">
        <v>0</v>
      </c>
      <c r="DJ266">
        <v>0</v>
      </c>
      <c r="DM266">
        <v>45</v>
      </c>
      <c r="DN266">
        <v>45</v>
      </c>
      <c r="DQ266">
        <v>3</v>
      </c>
      <c r="DR266">
        <v>42</v>
      </c>
      <c r="DT266">
        <v>24</v>
      </c>
      <c r="DV266">
        <v>6</v>
      </c>
      <c r="DX266">
        <v>2</v>
      </c>
      <c r="DY266">
        <v>1</v>
      </c>
      <c r="EA266">
        <v>6</v>
      </c>
      <c r="EB266">
        <v>6</v>
      </c>
      <c r="EC266">
        <v>2</v>
      </c>
      <c r="EF266">
        <v>2</v>
      </c>
      <c r="EI266" s="13"/>
      <c r="EJ266">
        <v>0</v>
      </c>
      <c r="EK266" s="16">
        <v>235070</v>
      </c>
      <c r="EL266" s="16" t="e">
        <v>#DIV/0!</v>
      </c>
      <c r="EM266">
        <v>0</v>
      </c>
      <c r="EN266" s="16" t="e">
        <v>#DIV/0!</v>
      </c>
      <c r="EO266">
        <f>DD266+DE266</f>
        <v>0</v>
      </c>
      <c r="EP266" s="16" t="e">
        <f>EN266/EO266</f>
        <v>#DIV/0!</v>
      </c>
    </row>
    <row r="267" spans="1:146" x14ac:dyDescent="0.25">
      <c r="A267">
        <v>2015</v>
      </c>
      <c r="B267">
        <v>553</v>
      </c>
      <c r="C267" t="s">
        <v>1669</v>
      </c>
      <c r="D267" t="s">
        <v>1883</v>
      </c>
      <c r="E267" t="s">
        <v>1884</v>
      </c>
      <c r="F267" t="s">
        <v>1885</v>
      </c>
      <c r="G267" t="s">
        <v>145</v>
      </c>
      <c r="H267">
        <v>530514</v>
      </c>
      <c r="I267" t="s">
        <v>1886</v>
      </c>
      <c r="J267" t="s">
        <v>1887</v>
      </c>
      <c r="K267">
        <v>98003</v>
      </c>
      <c r="L267" t="s">
        <v>163</v>
      </c>
      <c r="N267" t="s">
        <v>197</v>
      </c>
      <c r="O267" t="s">
        <v>165</v>
      </c>
      <c r="P267" t="s">
        <v>152</v>
      </c>
      <c r="Q267" t="s">
        <v>1688</v>
      </c>
      <c r="R267" t="s">
        <v>154</v>
      </c>
      <c r="S267" t="s">
        <v>210</v>
      </c>
      <c r="T267" t="s">
        <v>168</v>
      </c>
      <c r="V267" t="s">
        <v>343</v>
      </c>
      <c r="W267" t="s">
        <v>450</v>
      </c>
      <c r="AA267">
        <v>11</v>
      </c>
      <c r="AJ267">
        <v>11</v>
      </c>
      <c r="AR267" t="s">
        <v>159</v>
      </c>
      <c r="BF267" s="12">
        <v>204200</v>
      </c>
      <c r="BJ267" s="12">
        <v>204200</v>
      </c>
      <c r="BK267" s="12">
        <v>0</v>
      </c>
      <c r="BS267" s="12">
        <v>0</v>
      </c>
      <c r="BT267" s="12">
        <v>0</v>
      </c>
      <c r="BU267" s="12">
        <v>204200</v>
      </c>
      <c r="BV267" s="12">
        <v>0</v>
      </c>
      <c r="BW267" s="12"/>
      <c r="BX267" t="s">
        <v>1885</v>
      </c>
      <c r="BY267" t="s">
        <v>343</v>
      </c>
      <c r="BZ267">
        <v>16</v>
      </c>
      <c r="CA267">
        <v>16</v>
      </c>
      <c r="CH267">
        <v>16</v>
      </c>
      <c r="CI267">
        <v>16</v>
      </c>
      <c r="CJ267">
        <v>16</v>
      </c>
      <c r="CK267">
        <v>2435</v>
      </c>
      <c r="CO267">
        <v>2435</v>
      </c>
      <c r="CP267">
        <v>2435</v>
      </c>
      <c r="CT267">
        <v>2435</v>
      </c>
      <c r="CU267">
        <v>8</v>
      </c>
      <c r="CV267">
        <v>8</v>
      </c>
      <c r="CZ267">
        <v>5</v>
      </c>
      <c r="DB267">
        <v>1</v>
      </c>
      <c r="DC267">
        <v>1</v>
      </c>
      <c r="DG267">
        <v>2</v>
      </c>
      <c r="DH267" s="13">
        <v>0</v>
      </c>
      <c r="DI267">
        <v>1569</v>
      </c>
      <c r="DJ267">
        <v>1101</v>
      </c>
      <c r="DM267">
        <v>8</v>
      </c>
      <c r="DN267">
        <v>8</v>
      </c>
      <c r="DR267">
        <v>8</v>
      </c>
      <c r="DT267">
        <v>3</v>
      </c>
      <c r="DV267">
        <v>3</v>
      </c>
      <c r="EB267">
        <v>2</v>
      </c>
      <c r="EG267">
        <v>2</v>
      </c>
      <c r="EH267">
        <v>0</v>
      </c>
      <c r="EI267" s="13">
        <v>0</v>
      </c>
      <c r="EJ267">
        <v>2435</v>
      </c>
      <c r="EK267" s="16">
        <v>204200</v>
      </c>
      <c r="EL267" s="16">
        <v>83.860369609856264</v>
      </c>
      <c r="EM267">
        <v>0</v>
      </c>
      <c r="EN267" s="16">
        <v>0</v>
      </c>
      <c r="EO267">
        <f>DD267+DE267</f>
        <v>0</v>
      </c>
      <c r="EP267" s="16" t="e">
        <f>EN267/EO267</f>
        <v>#DIV/0!</v>
      </c>
    </row>
    <row r="268" spans="1:146" x14ac:dyDescent="0.25">
      <c r="A268">
        <v>2015</v>
      </c>
      <c r="B268">
        <v>908</v>
      </c>
      <c r="C268" t="s">
        <v>1669</v>
      </c>
      <c r="D268" t="s">
        <v>1731</v>
      </c>
      <c r="E268" t="s">
        <v>1907</v>
      </c>
      <c r="F268" t="s">
        <v>1908</v>
      </c>
      <c r="G268" t="s">
        <v>145</v>
      </c>
      <c r="H268">
        <v>531392</v>
      </c>
      <c r="I268" t="s">
        <v>1909</v>
      </c>
      <c r="J268" t="s">
        <v>1673</v>
      </c>
      <c r="K268">
        <v>98122</v>
      </c>
      <c r="L268" t="s">
        <v>163</v>
      </c>
      <c r="N268" t="s">
        <v>164</v>
      </c>
      <c r="O268" t="s">
        <v>165</v>
      </c>
      <c r="P268" t="s">
        <v>152</v>
      </c>
      <c r="Q268" t="s">
        <v>1688</v>
      </c>
      <c r="R268" t="s">
        <v>154</v>
      </c>
      <c r="S268" t="s">
        <v>1355</v>
      </c>
      <c r="T268" t="s">
        <v>168</v>
      </c>
      <c r="V268" t="s">
        <v>343</v>
      </c>
      <c r="W268" t="s">
        <v>158</v>
      </c>
      <c r="Y268">
        <v>160</v>
      </c>
      <c r="Z268">
        <v>35</v>
      </c>
      <c r="AJ268">
        <v>160</v>
      </c>
      <c r="AR268" t="s">
        <v>227</v>
      </c>
      <c r="BB268" s="12">
        <v>8750</v>
      </c>
      <c r="BF268" s="12">
        <v>44489</v>
      </c>
      <c r="BJ268" s="12">
        <v>53239</v>
      </c>
      <c r="BK268" s="12">
        <v>8750</v>
      </c>
      <c r="BQ268" s="12">
        <v>32053</v>
      </c>
      <c r="BS268" s="12">
        <v>32053</v>
      </c>
      <c r="BT268" s="12">
        <v>64106</v>
      </c>
      <c r="BU268" s="12">
        <v>117345</v>
      </c>
      <c r="BV268" s="12">
        <v>8750</v>
      </c>
      <c r="BW268" s="12"/>
      <c r="BX268" t="s">
        <v>1910</v>
      </c>
      <c r="BY268" t="s">
        <v>343</v>
      </c>
      <c r="BZ268">
        <v>76</v>
      </c>
      <c r="CA268">
        <v>27</v>
      </c>
      <c r="CB268">
        <v>72</v>
      </c>
      <c r="CC268">
        <v>25</v>
      </c>
      <c r="CD268">
        <v>1</v>
      </c>
      <c r="CE268">
        <v>1</v>
      </c>
      <c r="CF268">
        <v>1</v>
      </c>
      <c r="CH268">
        <v>2</v>
      </c>
      <c r="CI268">
        <v>1</v>
      </c>
      <c r="CJ268">
        <v>3</v>
      </c>
      <c r="CK268">
        <v>13840</v>
      </c>
      <c r="CL268">
        <v>365</v>
      </c>
      <c r="CM268">
        <v>13169</v>
      </c>
      <c r="CN268">
        <v>102</v>
      </c>
      <c r="CO268">
        <v>204</v>
      </c>
      <c r="CP268">
        <v>5275</v>
      </c>
      <c r="CQ268">
        <v>365</v>
      </c>
      <c r="CR268">
        <v>4808</v>
      </c>
      <c r="CT268">
        <v>102</v>
      </c>
      <c r="CU268">
        <v>61</v>
      </c>
      <c r="CV268">
        <v>20</v>
      </c>
      <c r="CZ268">
        <v>2</v>
      </c>
      <c r="DC268">
        <v>0</v>
      </c>
      <c r="DD268">
        <v>11</v>
      </c>
      <c r="DE268">
        <v>5</v>
      </c>
      <c r="DF268">
        <v>2</v>
      </c>
      <c r="DH268" s="13">
        <v>0.8</v>
      </c>
      <c r="DI268">
        <v>6605</v>
      </c>
      <c r="DJ268">
        <v>3604</v>
      </c>
      <c r="DK268">
        <v>5409</v>
      </c>
      <c r="DL268">
        <v>2878</v>
      </c>
      <c r="DM268">
        <v>31</v>
      </c>
      <c r="DN268">
        <v>10</v>
      </c>
      <c r="DO268">
        <v>28</v>
      </c>
      <c r="DP268">
        <v>9</v>
      </c>
      <c r="DR268">
        <v>1</v>
      </c>
      <c r="DT268">
        <v>8</v>
      </c>
      <c r="EA268">
        <v>1</v>
      </c>
      <c r="EB268">
        <v>1</v>
      </c>
      <c r="EI268" s="13"/>
      <c r="EJ268">
        <v>5275</v>
      </c>
      <c r="EK268" s="16">
        <v>117345</v>
      </c>
      <c r="EL268" s="16">
        <v>22.245497630331755</v>
      </c>
      <c r="EM268">
        <v>5409</v>
      </c>
      <c r="EN268" s="16">
        <v>120325.89668246446</v>
      </c>
      <c r="EO268">
        <f>DD268+DE268</f>
        <v>16</v>
      </c>
      <c r="EP268" s="16">
        <f>EN268/EO268</f>
        <v>7520.3685426540287</v>
      </c>
    </row>
    <row r="269" spans="1:146" x14ac:dyDescent="0.25">
      <c r="A269">
        <v>2015</v>
      </c>
      <c r="B269">
        <v>920</v>
      </c>
      <c r="C269" t="s">
        <v>1669</v>
      </c>
      <c r="D269" t="s">
        <v>1731</v>
      </c>
      <c r="E269" t="s">
        <v>1907</v>
      </c>
      <c r="F269" t="s">
        <v>1911</v>
      </c>
      <c r="G269" t="s">
        <v>145</v>
      </c>
      <c r="H269">
        <v>531392</v>
      </c>
      <c r="I269" t="s">
        <v>1909</v>
      </c>
      <c r="J269" t="s">
        <v>1673</v>
      </c>
      <c r="K269">
        <v>98122</v>
      </c>
      <c r="L269" t="s">
        <v>163</v>
      </c>
      <c r="N269" t="s">
        <v>164</v>
      </c>
      <c r="O269" t="s">
        <v>165</v>
      </c>
      <c r="P269" t="s">
        <v>152</v>
      </c>
      <c r="Q269" t="s">
        <v>1688</v>
      </c>
      <c r="R269" t="s">
        <v>154</v>
      </c>
      <c r="S269" t="s">
        <v>1355</v>
      </c>
      <c r="T269" t="s">
        <v>155</v>
      </c>
      <c r="V269" t="s">
        <v>212</v>
      </c>
      <c r="W269" t="s">
        <v>158</v>
      </c>
      <c r="AJ269">
        <v>0</v>
      </c>
      <c r="AR269" t="s">
        <v>159</v>
      </c>
      <c r="AS269" t="s">
        <v>152</v>
      </c>
      <c r="AX269" s="12">
        <v>181306</v>
      </c>
      <c r="BF269" s="12">
        <v>47477</v>
      </c>
      <c r="BJ269" s="12">
        <v>228783</v>
      </c>
      <c r="BK269" s="12">
        <v>0</v>
      </c>
      <c r="BQ269" s="12">
        <v>63575</v>
      </c>
      <c r="BS269" s="12">
        <v>63575</v>
      </c>
      <c r="BT269" s="12">
        <v>127150</v>
      </c>
      <c r="BU269" s="12">
        <v>355933</v>
      </c>
      <c r="BV269" s="12">
        <v>0</v>
      </c>
      <c r="BW269" s="12" t="s">
        <v>210</v>
      </c>
      <c r="BX269" t="s">
        <v>1912</v>
      </c>
      <c r="BY269" t="s">
        <v>343</v>
      </c>
      <c r="BZ269">
        <v>35</v>
      </c>
      <c r="CA269">
        <v>11</v>
      </c>
      <c r="CB269">
        <v>35</v>
      </c>
      <c r="CC269">
        <v>11</v>
      </c>
      <c r="CJ269">
        <v>0</v>
      </c>
      <c r="CK269">
        <v>8228</v>
      </c>
      <c r="CM269">
        <v>8228</v>
      </c>
      <c r="CP269">
        <v>2716</v>
      </c>
      <c r="CR269">
        <v>2716</v>
      </c>
      <c r="CU269">
        <v>16</v>
      </c>
      <c r="CV269">
        <v>7</v>
      </c>
      <c r="DC269">
        <v>0</v>
      </c>
      <c r="DD269">
        <v>5</v>
      </c>
      <c r="DE269">
        <v>2</v>
      </c>
      <c r="DH269" s="13">
        <v>1</v>
      </c>
      <c r="DI269">
        <v>2932</v>
      </c>
      <c r="DJ269">
        <v>1242</v>
      </c>
      <c r="DK269">
        <v>2932</v>
      </c>
      <c r="DL269">
        <v>1242</v>
      </c>
      <c r="DM269">
        <v>8</v>
      </c>
      <c r="DN269">
        <v>2</v>
      </c>
      <c r="DO269">
        <v>8</v>
      </c>
      <c r="DP269">
        <v>2</v>
      </c>
      <c r="DT269">
        <v>2</v>
      </c>
      <c r="EI269" s="13"/>
      <c r="EJ269">
        <v>2716</v>
      </c>
      <c r="EK269" s="16">
        <v>355933</v>
      </c>
      <c r="EL269" s="16">
        <v>131.05044182621504</v>
      </c>
      <c r="EM269">
        <v>2932</v>
      </c>
      <c r="EN269" s="16">
        <v>384239.89543446247</v>
      </c>
      <c r="EO269">
        <f>DD269+DE269</f>
        <v>7</v>
      </c>
      <c r="EP269" s="16">
        <f>EN269/EO269</f>
        <v>54891.413633494638</v>
      </c>
    </row>
    <row r="270" spans="1:146" x14ac:dyDescent="0.25">
      <c r="A270">
        <v>2015</v>
      </c>
      <c r="B270">
        <v>733</v>
      </c>
      <c r="C270" t="s">
        <v>1669</v>
      </c>
      <c r="D270" t="s">
        <v>1699</v>
      </c>
      <c r="E270" t="s">
        <v>1930</v>
      </c>
      <c r="F270" t="s">
        <v>1930</v>
      </c>
      <c r="G270" t="s">
        <v>145</v>
      </c>
      <c r="H270">
        <v>531392</v>
      </c>
      <c r="I270" t="s">
        <v>1931</v>
      </c>
      <c r="J270" t="s">
        <v>1673</v>
      </c>
      <c r="K270">
        <v>98105</v>
      </c>
      <c r="L270" t="s">
        <v>163</v>
      </c>
      <c r="N270" t="s">
        <v>197</v>
      </c>
      <c r="O270" t="s">
        <v>165</v>
      </c>
      <c r="P270" t="s">
        <v>152</v>
      </c>
      <c r="Q270" t="s">
        <v>153</v>
      </c>
      <c r="R270" t="s">
        <v>167</v>
      </c>
      <c r="S270" t="s">
        <v>200</v>
      </c>
      <c r="T270" t="s">
        <v>168</v>
      </c>
      <c r="V270" t="s">
        <v>161</v>
      </c>
      <c r="W270" t="s">
        <v>175</v>
      </c>
      <c r="AA270">
        <v>28</v>
      </c>
      <c r="AJ270">
        <v>28</v>
      </c>
      <c r="AR270" t="s">
        <v>176</v>
      </c>
      <c r="AS270" t="s">
        <v>152</v>
      </c>
      <c r="BF270" s="12">
        <v>19303.189999999999</v>
      </c>
      <c r="BJ270" s="12">
        <v>19303.189999999999</v>
      </c>
      <c r="BK270" s="12">
        <v>0</v>
      </c>
      <c r="BS270" s="12">
        <v>0</v>
      </c>
      <c r="BT270" s="12">
        <v>0</v>
      </c>
      <c r="BU270" s="12">
        <v>19303.189999999999</v>
      </c>
      <c r="BV270" s="12">
        <v>0</v>
      </c>
      <c r="BW270" s="12"/>
      <c r="BX270" t="s">
        <v>1930</v>
      </c>
      <c r="BY270" t="s">
        <v>161</v>
      </c>
      <c r="BZ270">
        <v>54</v>
      </c>
      <c r="CA270">
        <v>54</v>
      </c>
      <c r="CH270">
        <v>54</v>
      </c>
      <c r="CI270">
        <v>54</v>
      </c>
      <c r="CJ270">
        <v>54</v>
      </c>
      <c r="CK270">
        <v>0</v>
      </c>
      <c r="CO270">
        <v>0</v>
      </c>
      <c r="CP270">
        <v>0</v>
      </c>
      <c r="CT270">
        <v>0</v>
      </c>
      <c r="CU270">
        <v>49</v>
      </c>
      <c r="CV270">
        <v>49</v>
      </c>
      <c r="CX270">
        <v>4</v>
      </c>
      <c r="DC270">
        <v>0</v>
      </c>
      <c r="DF270">
        <v>45</v>
      </c>
      <c r="DH270" s="13">
        <v>0</v>
      </c>
      <c r="DI270">
        <v>0</v>
      </c>
      <c r="DJ270">
        <v>0</v>
      </c>
      <c r="DM270">
        <v>39</v>
      </c>
      <c r="DN270">
        <v>39</v>
      </c>
      <c r="DR270">
        <v>39</v>
      </c>
      <c r="DT270">
        <v>13</v>
      </c>
      <c r="DV270">
        <v>6</v>
      </c>
      <c r="DW270">
        <v>1</v>
      </c>
      <c r="DY270">
        <v>1</v>
      </c>
      <c r="EA270">
        <v>14</v>
      </c>
      <c r="EB270">
        <v>4</v>
      </c>
      <c r="EC270">
        <v>6</v>
      </c>
      <c r="EF270">
        <v>6</v>
      </c>
      <c r="EI270" s="13"/>
      <c r="EJ270">
        <v>0</v>
      </c>
      <c r="EK270" s="16">
        <v>19303.189999999999</v>
      </c>
      <c r="EL270" s="16" t="e">
        <v>#DIV/0!</v>
      </c>
      <c r="EM270">
        <v>0</v>
      </c>
      <c r="EN270" s="16" t="e">
        <v>#DIV/0!</v>
      </c>
      <c r="EO270">
        <f>DD270+DE270</f>
        <v>0</v>
      </c>
      <c r="EP270" s="16" t="e">
        <f>EN270/EO270</f>
        <v>#DIV/0!</v>
      </c>
    </row>
    <row r="271" spans="1:146" x14ac:dyDescent="0.25">
      <c r="A271">
        <v>2015</v>
      </c>
      <c r="B271">
        <v>662</v>
      </c>
      <c r="C271" t="s">
        <v>1669</v>
      </c>
      <c r="D271" t="s">
        <v>1935</v>
      </c>
      <c r="E271" t="s">
        <v>1936</v>
      </c>
      <c r="F271" t="s">
        <v>1937</v>
      </c>
      <c r="G271" t="s">
        <v>145</v>
      </c>
      <c r="H271">
        <v>530054</v>
      </c>
      <c r="I271" t="s">
        <v>1938</v>
      </c>
      <c r="J271" t="s">
        <v>1928</v>
      </c>
      <c r="K271">
        <v>98058</v>
      </c>
      <c r="L271" t="s">
        <v>163</v>
      </c>
      <c r="N271" t="s">
        <v>164</v>
      </c>
      <c r="O271" t="s">
        <v>165</v>
      </c>
      <c r="P271" t="s">
        <v>152</v>
      </c>
      <c r="Q271" t="s">
        <v>1688</v>
      </c>
      <c r="R271" t="s">
        <v>154</v>
      </c>
      <c r="S271" t="s">
        <v>1355</v>
      </c>
      <c r="T271" t="s">
        <v>168</v>
      </c>
      <c r="V271" t="s">
        <v>343</v>
      </c>
      <c r="W271" t="s">
        <v>158</v>
      </c>
      <c r="Y271">
        <v>44</v>
      </c>
      <c r="Z271">
        <v>11</v>
      </c>
      <c r="AI271" t="s">
        <v>840</v>
      </c>
      <c r="AJ271">
        <v>44</v>
      </c>
      <c r="AR271" t="s">
        <v>176</v>
      </c>
      <c r="AV271" s="12">
        <v>53757</v>
      </c>
      <c r="BJ271" s="12">
        <v>53757</v>
      </c>
      <c r="BK271" s="12">
        <v>53757</v>
      </c>
      <c r="BS271" s="12">
        <v>0</v>
      </c>
      <c r="BT271" s="12">
        <v>0</v>
      </c>
      <c r="BU271" s="12">
        <v>53757</v>
      </c>
      <c r="BV271" s="12">
        <v>53757</v>
      </c>
      <c r="BW271" s="12"/>
      <c r="BX271" t="s">
        <v>1939</v>
      </c>
      <c r="BY271" t="s">
        <v>343</v>
      </c>
      <c r="BZ271">
        <v>57</v>
      </c>
      <c r="CA271">
        <v>17</v>
      </c>
      <c r="CB271">
        <v>56</v>
      </c>
      <c r="CC271">
        <v>16</v>
      </c>
      <c r="CF271">
        <v>1</v>
      </c>
      <c r="CG271">
        <v>1</v>
      </c>
      <c r="CJ271">
        <v>1</v>
      </c>
      <c r="CK271">
        <v>12829</v>
      </c>
      <c r="CM271">
        <v>12464</v>
      </c>
      <c r="CN271">
        <v>365</v>
      </c>
      <c r="CP271">
        <v>3785</v>
      </c>
      <c r="CR271">
        <v>3420</v>
      </c>
      <c r="CS271">
        <v>365</v>
      </c>
      <c r="CU271">
        <v>28</v>
      </c>
      <c r="CV271">
        <v>8</v>
      </c>
      <c r="DC271">
        <v>0</v>
      </c>
      <c r="DD271">
        <v>8</v>
      </c>
      <c r="DH271" s="13">
        <v>1</v>
      </c>
      <c r="DI271">
        <v>4292</v>
      </c>
      <c r="DJ271">
        <v>1498</v>
      </c>
      <c r="DK271">
        <v>4292</v>
      </c>
      <c r="DL271">
        <v>1498</v>
      </c>
      <c r="DM271">
        <v>21</v>
      </c>
      <c r="DN271">
        <v>6</v>
      </c>
      <c r="DO271">
        <v>21</v>
      </c>
      <c r="DP271">
        <v>6</v>
      </c>
      <c r="DT271">
        <v>4</v>
      </c>
      <c r="DV271">
        <v>1</v>
      </c>
      <c r="EA271">
        <v>1</v>
      </c>
      <c r="EG271">
        <v>6</v>
      </c>
      <c r="EH271">
        <v>0</v>
      </c>
      <c r="EI271" s="13">
        <v>0</v>
      </c>
      <c r="EJ271">
        <v>3785</v>
      </c>
      <c r="EK271" s="16">
        <v>53757</v>
      </c>
      <c r="EL271" s="16">
        <v>14.202642007926023</v>
      </c>
      <c r="EM271">
        <v>4292</v>
      </c>
      <c r="EN271" s="16">
        <v>60957.739498018491</v>
      </c>
      <c r="EO271">
        <f>DD271+DE271</f>
        <v>8</v>
      </c>
      <c r="EP271" s="16">
        <f>EN271/EO271</f>
        <v>7619.7174372523114</v>
      </c>
    </row>
    <row r="272" spans="1:146" x14ac:dyDescent="0.25">
      <c r="A272">
        <v>2015</v>
      </c>
      <c r="B272">
        <v>767</v>
      </c>
      <c r="C272" t="s">
        <v>1669</v>
      </c>
      <c r="D272" t="s">
        <v>1699</v>
      </c>
      <c r="E272" t="s">
        <v>1956</v>
      </c>
      <c r="F272" t="s">
        <v>1957</v>
      </c>
      <c r="G272" t="s">
        <v>145</v>
      </c>
      <c r="H272">
        <v>531392</v>
      </c>
      <c r="I272" t="s">
        <v>1958</v>
      </c>
      <c r="J272" t="s">
        <v>1673</v>
      </c>
      <c r="K272">
        <v>98103</v>
      </c>
      <c r="L272" t="s">
        <v>163</v>
      </c>
      <c r="N272" t="s">
        <v>197</v>
      </c>
      <c r="O272" t="s">
        <v>165</v>
      </c>
      <c r="P272" t="s">
        <v>152</v>
      </c>
      <c r="Q272" t="s">
        <v>153</v>
      </c>
      <c r="R272" t="s">
        <v>167</v>
      </c>
      <c r="S272" t="s">
        <v>152</v>
      </c>
      <c r="T272" t="s">
        <v>168</v>
      </c>
      <c r="V272" t="s">
        <v>161</v>
      </c>
      <c r="W272" t="s">
        <v>175</v>
      </c>
      <c r="AA272">
        <v>18</v>
      </c>
      <c r="AJ272">
        <v>18</v>
      </c>
      <c r="AR272" t="s">
        <v>176</v>
      </c>
      <c r="AS272" t="s">
        <v>152</v>
      </c>
      <c r="BF272" s="12">
        <v>19303.189999999999</v>
      </c>
      <c r="BJ272" s="12">
        <v>19303.189999999999</v>
      </c>
      <c r="BK272" s="12">
        <v>0</v>
      </c>
      <c r="BS272" s="12">
        <v>0</v>
      </c>
      <c r="BT272" s="12">
        <v>0</v>
      </c>
      <c r="BU272" s="12">
        <v>19303.189999999999</v>
      </c>
      <c r="BV272" s="12">
        <v>0</v>
      </c>
      <c r="BW272" s="12"/>
      <c r="BX272" t="s">
        <v>1957</v>
      </c>
      <c r="BY272" t="s">
        <v>161</v>
      </c>
      <c r="BZ272">
        <v>34</v>
      </c>
      <c r="CA272">
        <v>34</v>
      </c>
      <c r="CF272">
        <v>1</v>
      </c>
      <c r="CG272">
        <v>1</v>
      </c>
      <c r="CH272">
        <v>33</v>
      </c>
      <c r="CI272">
        <v>33</v>
      </c>
      <c r="CJ272">
        <v>34</v>
      </c>
      <c r="CK272">
        <v>0</v>
      </c>
      <c r="CN272">
        <v>0</v>
      </c>
      <c r="CO272">
        <v>0</v>
      </c>
      <c r="CP272">
        <v>0</v>
      </c>
      <c r="CS272">
        <v>0</v>
      </c>
      <c r="CT272">
        <v>0</v>
      </c>
      <c r="CU272">
        <v>31</v>
      </c>
      <c r="CV272">
        <v>31</v>
      </c>
      <c r="CX272">
        <v>2</v>
      </c>
      <c r="DC272">
        <v>0</v>
      </c>
      <c r="DF272">
        <v>29</v>
      </c>
      <c r="DH272" s="13">
        <v>0</v>
      </c>
      <c r="DI272">
        <v>0</v>
      </c>
      <c r="DJ272">
        <v>0</v>
      </c>
      <c r="DM272">
        <v>24</v>
      </c>
      <c r="DN272">
        <v>24</v>
      </c>
      <c r="DQ272">
        <v>1</v>
      </c>
      <c r="DR272">
        <v>23</v>
      </c>
      <c r="DT272">
        <v>6</v>
      </c>
      <c r="DV272">
        <v>2</v>
      </c>
      <c r="DW272">
        <v>2</v>
      </c>
      <c r="DX272">
        <v>1</v>
      </c>
      <c r="DY272">
        <v>1</v>
      </c>
      <c r="EA272">
        <v>8</v>
      </c>
      <c r="EB272">
        <v>4</v>
      </c>
      <c r="EC272">
        <v>4</v>
      </c>
      <c r="EF272">
        <v>4</v>
      </c>
      <c r="EI272" s="13"/>
      <c r="EJ272">
        <v>0</v>
      </c>
      <c r="EK272" s="16">
        <v>19303.189999999999</v>
      </c>
      <c r="EL272" s="16" t="e">
        <v>#DIV/0!</v>
      </c>
      <c r="EM272">
        <v>0</v>
      </c>
      <c r="EN272" s="16" t="e">
        <v>#DIV/0!</v>
      </c>
      <c r="EO272">
        <f>DD272+DE272</f>
        <v>0</v>
      </c>
      <c r="EP272" s="16" t="e">
        <f>EN272/EO272</f>
        <v>#DIV/0!</v>
      </c>
    </row>
    <row r="273" spans="1:146" x14ac:dyDescent="0.25">
      <c r="A273">
        <v>2015</v>
      </c>
      <c r="B273">
        <v>800</v>
      </c>
      <c r="C273" t="s">
        <v>1669</v>
      </c>
      <c r="D273" t="s">
        <v>1965</v>
      </c>
      <c r="E273" t="s">
        <v>1966</v>
      </c>
      <c r="F273" t="s">
        <v>1967</v>
      </c>
      <c r="G273" t="s">
        <v>145</v>
      </c>
      <c r="H273">
        <v>539033</v>
      </c>
      <c r="I273" t="s">
        <v>1968</v>
      </c>
      <c r="J273" t="s">
        <v>1729</v>
      </c>
      <c r="K273">
        <v>98007</v>
      </c>
      <c r="L273" t="s">
        <v>163</v>
      </c>
      <c r="N273" t="s">
        <v>263</v>
      </c>
      <c r="O273" t="s">
        <v>165</v>
      </c>
      <c r="P273" t="s">
        <v>152</v>
      </c>
      <c r="Q273" t="s">
        <v>199</v>
      </c>
      <c r="R273" t="s">
        <v>248</v>
      </c>
      <c r="S273" t="s">
        <v>210</v>
      </c>
      <c r="V273" t="s">
        <v>249</v>
      </c>
      <c r="W273" t="s">
        <v>450</v>
      </c>
      <c r="AA273">
        <v>10</v>
      </c>
      <c r="AJ273">
        <v>10</v>
      </c>
      <c r="AQ273" t="s">
        <v>1969</v>
      </c>
      <c r="AR273" t="s">
        <v>176</v>
      </c>
      <c r="AS273" t="s">
        <v>152</v>
      </c>
      <c r="BH273" s="12">
        <v>176512</v>
      </c>
      <c r="BJ273" s="12">
        <v>176512</v>
      </c>
      <c r="BK273" s="12">
        <v>0</v>
      </c>
      <c r="BS273" s="12">
        <v>0</v>
      </c>
      <c r="BT273" s="12">
        <v>0</v>
      </c>
      <c r="BU273" s="12">
        <v>176512</v>
      </c>
      <c r="BV273" s="12">
        <v>0</v>
      </c>
      <c r="BW273" s="12" t="s">
        <v>210</v>
      </c>
      <c r="BX273" t="s">
        <v>1970</v>
      </c>
      <c r="BY273" t="s">
        <v>1021</v>
      </c>
      <c r="BZ273">
        <v>67</v>
      </c>
      <c r="CA273">
        <v>67</v>
      </c>
      <c r="CH273">
        <v>67</v>
      </c>
      <c r="CI273">
        <v>67</v>
      </c>
      <c r="CJ273">
        <v>67</v>
      </c>
      <c r="CK273">
        <v>20503</v>
      </c>
      <c r="CO273">
        <v>20503</v>
      </c>
      <c r="CP273">
        <v>20503</v>
      </c>
      <c r="CT273">
        <v>20503</v>
      </c>
      <c r="CU273">
        <v>25</v>
      </c>
      <c r="CV273">
        <v>25</v>
      </c>
      <c r="CX273">
        <v>3</v>
      </c>
      <c r="CZ273">
        <v>4</v>
      </c>
      <c r="DC273">
        <v>0</v>
      </c>
      <c r="DD273">
        <v>17</v>
      </c>
      <c r="DE273">
        <v>1</v>
      </c>
      <c r="DH273" s="13">
        <v>0.72</v>
      </c>
      <c r="DI273">
        <v>23109</v>
      </c>
      <c r="DJ273">
        <v>5278</v>
      </c>
      <c r="DK273">
        <v>19805</v>
      </c>
      <c r="DL273">
        <v>4042</v>
      </c>
      <c r="DM273">
        <v>13</v>
      </c>
      <c r="DN273">
        <v>13</v>
      </c>
      <c r="DR273">
        <v>13</v>
      </c>
      <c r="DT273">
        <v>11</v>
      </c>
      <c r="EA273">
        <v>1</v>
      </c>
      <c r="EB273">
        <v>1</v>
      </c>
      <c r="EC273">
        <v>2</v>
      </c>
      <c r="EF273">
        <v>2</v>
      </c>
      <c r="EG273">
        <v>14</v>
      </c>
      <c r="EH273">
        <v>2</v>
      </c>
      <c r="EI273" s="13">
        <v>0.14285714285714299</v>
      </c>
      <c r="EJ273">
        <v>20503</v>
      </c>
      <c r="EK273" s="16">
        <v>176512</v>
      </c>
      <c r="EL273" s="16">
        <v>8.6090815978149546</v>
      </c>
      <c r="EM273">
        <v>19805</v>
      </c>
      <c r="EN273" s="16">
        <v>170502.86104472517</v>
      </c>
      <c r="EO273">
        <f>DD273+DE273</f>
        <v>18</v>
      </c>
      <c r="EP273" s="16">
        <f>EN273/EO273</f>
        <v>9472.3811691513984</v>
      </c>
    </row>
    <row r="274" spans="1:146" x14ac:dyDescent="0.25">
      <c r="A274">
        <v>2015</v>
      </c>
      <c r="B274">
        <v>824</v>
      </c>
      <c r="C274" t="s">
        <v>1669</v>
      </c>
      <c r="D274" t="s">
        <v>1971</v>
      </c>
      <c r="E274" t="s">
        <v>1972</v>
      </c>
      <c r="F274" t="s">
        <v>1972</v>
      </c>
      <c r="G274" t="s">
        <v>145</v>
      </c>
      <c r="H274">
        <v>539033</v>
      </c>
      <c r="I274" t="s">
        <v>1968</v>
      </c>
      <c r="J274" t="s">
        <v>1729</v>
      </c>
      <c r="K274">
        <v>98007</v>
      </c>
      <c r="L274" t="s">
        <v>163</v>
      </c>
      <c r="N274" t="s">
        <v>197</v>
      </c>
      <c r="O274" t="s">
        <v>165</v>
      </c>
      <c r="P274" t="s">
        <v>152</v>
      </c>
      <c r="Q274" t="s">
        <v>1688</v>
      </c>
      <c r="R274" t="s">
        <v>167</v>
      </c>
      <c r="S274" t="s">
        <v>152</v>
      </c>
      <c r="T274" t="s">
        <v>168</v>
      </c>
      <c r="V274" t="s">
        <v>161</v>
      </c>
      <c r="W274" t="s">
        <v>450</v>
      </c>
      <c r="AA274">
        <v>30</v>
      </c>
      <c r="AJ274">
        <v>30</v>
      </c>
      <c r="AR274" t="s">
        <v>176</v>
      </c>
      <c r="AS274" t="s">
        <v>152</v>
      </c>
      <c r="AU274" t="s">
        <v>1853</v>
      </c>
      <c r="BF274" s="12">
        <v>451372</v>
      </c>
      <c r="BJ274" s="12">
        <v>451372</v>
      </c>
      <c r="BK274" s="12">
        <v>0</v>
      </c>
      <c r="BS274" s="12">
        <v>0</v>
      </c>
      <c r="BT274" s="12">
        <v>0</v>
      </c>
      <c r="BU274" s="12">
        <v>451372</v>
      </c>
      <c r="BV274" s="12">
        <v>0</v>
      </c>
      <c r="BW274" s="12"/>
      <c r="BX274" t="s">
        <v>1972</v>
      </c>
      <c r="BY274" t="s">
        <v>161</v>
      </c>
      <c r="BZ274">
        <v>78</v>
      </c>
      <c r="CA274">
        <v>77</v>
      </c>
      <c r="CF274">
        <v>1</v>
      </c>
      <c r="CG274">
        <v>1</v>
      </c>
      <c r="CH274">
        <v>77</v>
      </c>
      <c r="CI274">
        <v>76</v>
      </c>
      <c r="CJ274">
        <v>78</v>
      </c>
      <c r="CK274">
        <v>0</v>
      </c>
      <c r="CN274">
        <v>0</v>
      </c>
      <c r="CO274">
        <v>0</v>
      </c>
      <c r="CP274">
        <v>0</v>
      </c>
      <c r="CS274">
        <v>0</v>
      </c>
      <c r="CT274">
        <v>0</v>
      </c>
      <c r="CU274">
        <v>96</v>
      </c>
      <c r="CV274">
        <v>95</v>
      </c>
      <c r="CX274">
        <v>16</v>
      </c>
      <c r="CZ274">
        <v>21</v>
      </c>
      <c r="DA274">
        <v>1</v>
      </c>
      <c r="DB274">
        <v>2</v>
      </c>
      <c r="DC274">
        <v>3</v>
      </c>
      <c r="DD274">
        <v>27</v>
      </c>
      <c r="DE274">
        <v>21</v>
      </c>
      <c r="DF274">
        <v>6</v>
      </c>
      <c r="DG274">
        <v>1</v>
      </c>
      <c r="DH274" s="13">
        <v>0.50526315789473686</v>
      </c>
      <c r="DI274">
        <v>0</v>
      </c>
      <c r="DJ274">
        <v>0</v>
      </c>
      <c r="DK274">
        <v>0</v>
      </c>
      <c r="DL274">
        <v>0</v>
      </c>
      <c r="DM274">
        <v>74</v>
      </c>
      <c r="DN274">
        <v>73</v>
      </c>
      <c r="DQ274">
        <v>1</v>
      </c>
      <c r="DR274">
        <v>72</v>
      </c>
      <c r="DT274">
        <v>23</v>
      </c>
      <c r="DV274">
        <v>13</v>
      </c>
      <c r="DW274">
        <v>1</v>
      </c>
      <c r="DX274">
        <v>2</v>
      </c>
      <c r="DY274">
        <v>9</v>
      </c>
      <c r="EB274">
        <v>25</v>
      </c>
      <c r="EC274">
        <v>10</v>
      </c>
      <c r="EF274">
        <v>10</v>
      </c>
      <c r="EG274">
        <v>32</v>
      </c>
      <c r="EH274">
        <v>7</v>
      </c>
      <c r="EI274" s="13">
        <v>0.21875</v>
      </c>
      <c r="EJ274">
        <v>0</v>
      </c>
      <c r="EK274" s="16">
        <v>451372</v>
      </c>
      <c r="EL274" s="16" t="e">
        <v>#DIV/0!</v>
      </c>
      <c r="EM274">
        <v>0</v>
      </c>
      <c r="EN274" s="16" t="e">
        <v>#DIV/0!</v>
      </c>
      <c r="EO274">
        <f>DD274+DE274</f>
        <v>48</v>
      </c>
      <c r="EP274" s="16" t="e">
        <f>EN274/EO274</f>
        <v>#DIV/0!</v>
      </c>
    </row>
    <row r="275" spans="1:146" x14ac:dyDescent="0.25">
      <c r="A275">
        <v>2015</v>
      </c>
      <c r="B275">
        <v>719</v>
      </c>
      <c r="C275" t="s">
        <v>1669</v>
      </c>
      <c r="D275" t="s">
        <v>1670</v>
      </c>
      <c r="E275" t="s">
        <v>1978</v>
      </c>
      <c r="F275" t="s">
        <v>1979</v>
      </c>
      <c r="G275" t="s">
        <v>145</v>
      </c>
      <c r="H275">
        <v>531392</v>
      </c>
      <c r="I275" t="s">
        <v>1980</v>
      </c>
      <c r="J275" t="s">
        <v>1673</v>
      </c>
      <c r="K275">
        <v>98106</v>
      </c>
      <c r="L275" t="s">
        <v>163</v>
      </c>
      <c r="M275" t="s">
        <v>1981</v>
      </c>
      <c r="N275" t="s">
        <v>164</v>
      </c>
      <c r="O275" t="s">
        <v>198</v>
      </c>
      <c r="P275" t="s">
        <v>210</v>
      </c>
      <c r="Q275" t="s">
        <v>166</v>
      </c>
      <c r="R275" t="s">
        <v>248</v>
      </c>
      <c r="S275" t="s">
        <v>210</v>
      </c>
      <c r="V275" t="s">
        <v>257</v>
      </c>
      <c r="W275" t="s">
        <v>175</v>
      </c>
      <c r="AA275">
        <v>87</v>
      </c>
      <c r="AB275">
        <v>87</v>
      </c>
      <c r="AJ275">
        <v>87</v>
      </c>
      <c r="AR275" t="s">
        <v>176</v>
      </c>
      <c r="AS275" t="s">
        <v>152</v>
      </c>
      <c r="AV275" s="12">
        <v>82508</v>
      </c>
      <c r="AX275" s="12">
        <v>498492</v>
      </c>
      <c r="BJ275" s="12">
        <v>581000</v>
      </c>
      <c r="BK275" s="12">
        <v>82508</v>
      </c>
      <c r="BS275" s="12">
        <v>0</v>
      </c>
      <c r="BT275" s="12">
        <v>0</v>
      </c>
      <c r="BU275" s="12">
        <v>581000</v>
      </c>
      <c r="BV275" s="12">
        <v>82508</v>
      </c>
      <c r="BW275" s="12" t="s">
        <v>210</v>
      </c>
      <c r="BX275" t="s">
        <v>1979</v>
      </c>
      <c r="BY275" t="s">
        <v>259</v>
      </c>
      <c r="BZ275">
        <v>63</v>
      </c>
      <c r="CA275">
        <v>63</v>
      </c>
      <c r="CH275">
        <v>63</v>
      </c>
      <c r="CI275">
        <v>63</v>
      </c>
      <c r="CJ275">
        <v>63</v>
      </c>
      <c r="CK275">
        <v>21098</v>
      </c>
      <c r="CO275">
        <v>21098</v>
      </c>
      <c r="CP275">
        <v>21098</v>
      </c>
      <c r="CT275">
        <v>21098</v>
      </c>
      <c r="CU275">
        <v>9</v>
      </c>
      <c r="CV275">
        <v>9</v>
      </c>
      <c r="CW275">
        <v>2</v>
      </c>
      <c r="DB275">
        <v>2</v>
      </c>
      <c r="DC275">
        <v>2</v>
      </c>
      <c r="DD275">
        <v>3</v>
      </c>
      <c r="DG275">
        <v>2</v>
      </c>
      <c r="DH275" s="13">
        <v>0.33333333333333331</v>
      </c>
      <c r="DI275">
        <v>3949</v>
      </c>
      <c r="DJ275">
        <v>1689</v>
      </c>
      <c r="DK275">
        <v>1534</v>
      </c>
      <c r="DL275">
        <v>563</v>
      </c>
      <c r="DM275">
        <v>5</v>
      </c>
      <c r="DN275">
        <v>5</v>
      </c>
      <c r="DR275">
        <v>5</v>
      </c>
      <c r="DT275">
        <v>3</v>
      </c>
      <c r="EB275">
        <v>2</v>
      </c>
      <c r="EC275">
        <v>1</v>
      </c>
      <c r="EF275">
        <v>1</v>
      </c>
      <c r="EI275" s="13"/>
      <c r="EJ275">
        <v>21098</v>
      </c>
      <c r="EK275" s="16">
        <v>581000</v>
      </c>
      <c r="EL275" s="16">
        <v>27.538155275381552</v>
      </c>
      <c r="EM275">
        <v>1534</v>
      </c>
      <c r="EN275" s="16">
        <v>42243.530192435297</v>
      </c>
      <c r="EO275">
        <f>DD275+DE275</f>
        <v>3</v>
      </c>
      <c r="EP275" s="16">
        <f>EN275/EO275</f>
        <v>14081.176730811765</v>
      </c>
    </row>
    <row r="276" spans="1:146" x14ac:dyDescent="0.25">
      <c r="A276">
        <v>2015</v>
      </c>
      <c r="B276">
        <v>890</v>
      </c>
      <c r="C276" t="s">
        <v>1669</v>
      </c>
      <c r="D276" t="s">
        <v>1703</v>
      </c>
      <c r="E276" t="s">
        <v>2001</v>
      </c>
      <c r="F276" t="s">
        <v>2002</v>
      </c>
      <c r="G276" t="s">
        <v>145</v>
      </c>
      <c r="H276">
        <v>531392</v>
      </c>
      <c r="I276" t="s">
        <v>1999</v>
      </c>
      <c r="J276" t="s">
        <v>1673</v>
      </c>
      <c r="K276">
        <v>98121</v>
      </c>
      <c r="L276" t="s">
        <v>163</v>
      </c>
      <c r="N276" t="s">
        <v>164</v>
      </c>
      <c r="O276" t="s">
        <v>198</v>
      </c>
      <c r="P276" t="s">
        <v>210</v>
      </c>
      <c r="Q276" t="s">
        <v>166</v>
      </c>
      <c r="R276" t="s">
        <v>248</v>
      </c>
      <c r="S276" t="s">
        <v>210</v>
      </c>
      <c r="V276" t="s">
        <v>257</v>
      </c>
      <c r="W276" t="s">
        <v>447</v>
      </c>
      <c r="AA276">
        <v>41</v>
      </c>
      <c r="AJ276">
        <v>41</v>
      </c>
      <c r="AQ276" t="s">
        <v>2003</v>
      </c>
      <c r="AR276" t="s">
        <v>176</v>
      </c>
      <c r="AS276" t="s">
        <v>152</v>
      </c>
      <c r="AX276" s="12">
        <v>25422</v>
      </c>
      <c r="BJ276" s="12">
        <v>25422</v>
      </c>
      <c r="BK276" s="12">
        <v>0</v>
      </c>
      <c r="BS276" s="12">
        <v>0</v>
      </c>
      <c r="BT276" s="12">
        <v>0</v>
      </c>
      <c r="BU276" s="12">
        <v>25422</v>
      </c>
      <c r="BV276" s="12">
        <v>0</v>
      </c>
      <c r="BW276" s="12" t="s">
        <v>210</v>
      </c>
      <c r="BX276" t="s">
        <v>2004</v>
      </c>
      <c r="BY276" t="s">
        <v>259</v>
      </c>
      <c r="BZ276">
        <v>14</v>
      </c>
      <c r="CA276">
        <v>14</v>
      </c>
      <c r="CH276">
        <v>14</v>
      </c>
      <c r="CI276">
        <v>14</v>
      </c>
      <c r="CJ276">
        <v>14</v>
      </c>
      <c r="CK276">
        <v>4834</v>
      </c>
      <c r="CO276">
        <v>4834</v>
      </c>
      <c r="CP276">
        <v>4834</v>
      </c>
      <c r="CT276">
        <v>4834</v>
      </c>
      <c r="CU276">
        <v>1</v>
      </c>
      <c r="CV276">
        <v>1</v>
      </c>
      <c r="DC276">
        <v>0</v>
      </c>
      <c r="DD276">
        <v>1</v>
      </c>
      <c r="DH276" s="13">
        <v>1</v>
      </c>
      <c r="DI276">
        <v>600</v>
      </c>
      <c r="DJ276">
        <v>89</v>
      </c>
      <c r="DK276">
        <v>600</v>
      </c>
      <c r="DL276">
        <v>89</v>
      </c>
      <c r="DM276">
        <v>1</v>
      </c>
      <c r="DN276">
        <v>1</v>
      </c>
      <c r="DR276">
        <v>1</v>
      </c>
      <c r="DT276">
        <v>1</v>
      </c>
      <c r="EG276">
        <v>3</v>
      </c>
      <c r="EH276">
        <v>0</v>
      </c>
      <c r="EI276" s="13">
        <v>0</v>
      </c>
      <c r="EJ276">
        <v>4834</v>
      </c>
      <c r="EK276" s="16">
        <v>25422</v>
      </c>
      <c r="EL276" s="16">
        <v>5.2589987587918907</v>
      </c>
      <c r="EM276">
        <v>600</v>
      </c>
      <c r="EN276" s="16">
        <v>3155.3992552751342</v>
      </c>
      <c r="EO276">
        <f>DD276+DE276</f>
        <v>1</v>
      </c>
      <c r="EP276" s="16">
        <f>EN276/EO276</f>
        <v>3155.3992552751342</v>
      </c>
    </row>
    <row r="277" spans="1:146" x14ac:dyDescent="0.25">
      <c r="A277">
        <v>2015</v>
      </c>
      <c r="B277">
        <v>562</v>
      </c>
      <c r="C277" t="s">
        <v>1669</v>
      </c>
      <c r="D277" t="s">
        <v>1714</v>
      </c>
      <c r="E277" t="s">
        <v>2013</v>
      </c>
      <c r="F277" t="s">
        <v>2013</v>
      </c>
      <c r="G277" t="s">
        <v>145</v>
      </c>
      <c r="H277">
        <v>539033</v>
      </c>
      <c r="I277" t="s">
        <v>2011</v>
      </c>
      <c r="J277" t="s">
        <v>2012</v>
      </c>
      <c r="K277">
        <v>98019</v>
      </c>
      <c r="L277" t="s">
        <v>163</v>
      </c>
      <c r="N277" t="s">
        <v>164</v>
      </c>
      <c r="O277" t="s">
        <v>165</v>
      </c>
      <c r="P277" t="s">
        <v>152</v>
      </c>
      <c r="Q277" t="s">
        <v>1688</v>
      </c>
      <c r="R277" t="s">
        <v>154</v>
      </c>
      <c r="S277" t="s">
        <v>210</v>
      </c>
      <c r="T277" t="s">
        <v>168</v>
      </c>
      <c r="V277" t="s">
        <v>343</v>
      </c>
      <c r="W277" t="s">
        <v>158</v>
      </c>
      <c r="Y277">
        <v>22</v>
      </c>
      <c r="Z277">
        <v>8</v>
      </c>
      <c r="AJ277">
        <v>22</v>
      </c>
      <c r="AR277" t="s">
        <v>176</v>
      </c>
      <c r="AS277" t="s">
        <v>152</v>
      </c>
      <c r="AX277" s="12">
        <v>29099.25</v>
      </c>
      <c r="BJ277" s="12">
        <v>29099.25</v>
      </c>
      <c r="BK277" s="12">
        <v>0</v>
      </c>
      <c r="BS277" s="12">
        <v>0</v>
      </c>
      <c r="BT277" s="12">
        <v>0</v>
      </c>
      <c r="BU277" s="12">
        <v>29099.25</v>
      </c>
      <c r="BV277" s="12">
        <v>0</v>
      </c>
      <c r="BW277" s="12" t="s">
        <v>210</v>
      </c>
      <c r="BX277" t="s">
        <v>2013</v>
      </c>
      <c r="BY277" t="s">
        <v>1363</v>
      </c>
      <c r="BZ277">
        <v>40</v>
      </c>
      <c r="CA277">
        <v>14</v>
      </c>
      <c r="CB277">
        <v>39</v>
      </c>
      <c r="CC277">
        <v>13</v>
      </c>
      <c r="CH277">
        <v>1</v>
      </c>
      <c r="CI277">
        <v>1</v>
      </c>
      <c r="CJ277">
        <v>1</v>
      </c>
      <c r="CK277">
        <v>8416</v>
      </c>
      <c r="CM277">
        <v>8298</v>
      </c>
      <c r="CO277">
        <v>118</v>
      </c>
      <c r="CP277">
        <v>2919</v>
      </c>
      <c r="CR277">
        <v>2801</v>
      </c>
      <c r="CT277">
        <v>118</v>
      </c>
      <c r="CU277">
        <v>18</v>
      </c>
      <c r="CV277">
        <v>7</v>
      </c>
      <c r="CX277">
        <v>1</v>
      </c>
      <c r="CZ277">
        <v>3</v>
      </c>
      <c r="DC277">
        <v>0</v>
      </c>
      <c r="DD277">
        <v>1</v>
      </c>
      <c r="DF277">
        <v>2</v>
      </c>
      <c r="DH277" s="13">
        <v>0.14285714285714285</v>
      </c>
      <c r="DI277">
        <v>3416</v>
      </c>
      <c r="DJ277">
        <v>1463</v>
      </c>
      <c r="DK277">
        <v>125</v>
      </c>
      <c r="DL277">
        <v>125</v>
      </c>
      <c r="DM277">
        <v>16</v>
      </c>
      <c r="DN277">
        <v>5</v>
      </c>
      <c r="DO277">
        <v>16</v>
      </c>
      <c r="DP277">
        <v>5</v>
      </c>
      <c r="DT277">
        <v>2</v>
      </c>
      <c r="EB277">
        <v>3</v>
      </c>
      <c r="EI277" s="13"/>
      <c r="EJ277">
        <v>2919</v>
      </c>
      <c r="EK277" s="16">
        <v>29099.25</v>
      </c>
      <c r="EL277" s="16">
        <v>9.9689105858170599</v>
      </c>
      <c r="EM277">
        <v>125</v>
      </c>
      <c r="EN277" s="16">
        <v>1246.1138232271326</v>
      </c>
      <c r="EO277">
        <f>DD277+DE277</f>
        <v>1</v>
      </c>
      <c r="EP277" s="16">
        <f>EN277/EO277</f>
        <v>1246.1138232271326</v>
      </c>
    </row>
    <row r="278" spans="1:146" x14ac:dyDescent="0.25">
      <c r="A278">
        <v>2015</v>
      </c>
      <c r="B278">
        <v>948</v>
      </c>
      <c r="C278" t="s">
        <v>1669</v>
      </c>
      <c r="D278" t="s">
        <v>1731</v>
      </c>
      <c r="E278" t="s">
        <v>2021</v>
      </c>
      <c r="F278" t="s">
        <v>2022</v>
      </c>
      <c r="G278" t="s">
        <v>145</v>
      </c>
      <c r="H278">
        <v>531392</v>
      </c>
      <c r="I278" t="s">
        <v>1909</v>
      </c>
      <c r="J278" t="s">
        <v>1673</v>
      </c>
      <c r="K278">
        <v>98122</v>
      </c>
      <c r="L278" t="s">
        <v>163</v>
      </c>
      <c r="N278" t="s">
        <v>164</v>
      </c>
      <c r="O278" t="s">
        <v>198</v>
      </c>
      <c r="P278" t="s">
        <v>152</v>
      </c>
      <c r="Q278" t="s">
        <v>1688</v>
      </c>
      <c r="R278" t="s">
        <v>167</v>
      </c>
      <c r="S278" t="s">
        <v>1355</v>
      </c>
      <c r="T278" t="s">
        <v>168</v>
      </c>
      <c r="V278" t="s">
        <v>161</v>
      </c>
      <c r="W278" t="s">
        <v>158</v>
      </c>
      <c r="Y278">
        <v>54</v>
      </c>
      <c r="Z278">
        <v>12</v>
      </c>
      <c r="AJ278">
        <v>54</v>
      </c>
      <c r="AR278" t="s">
        <v>227</v>
      </c>
      <c r="AX278" s="12">
        <v>182866</v>
      </c>
      <c r="BB278" s="12">
        <v>26338</v>
      </c>
      <c r="BJ278" s="12">
        <v>209204</v>
      </c>
      <c r="BK278" s="12">
        <v>26338</v>
      </c>
      <c r="BL278" s="12">
        <v>6221</v>
      </c>
      <c r="BS278" s="12">
        <v>6221</v>
      </c>
      <c r="BT278" s="12">
        <v>12442</v>
      </c>
      <c r="BU278" s="12">
        <v>221646</v>
      </c>
      <c r="BV278" s="12">
        <v>32559</v>
      </c>
      <c r="BW278" s="12" t="s">
        <v>210</v>
      </c>
      <c r="BX278" t="s">
        <v>2023</v>
      </c>
      <c r="BY278" t="s">
        <v>161</v>
      </c>
      <c r="BZ278">
        <v>82</v>
      </c>
      <c r="CA278">
        <v>21</v>
      </c>
      <c r="CB278">
        <v>81</v>
      </c>
      <c r="CC278">
        <v>20</v>
      </c>
      <c r="CD278">
        <v>1</v>
      </c>
      <c r="CE278">
        <v>1</v>
      </c>
      <c r="CJ278">
        <v>0</v>
      </c>
      <c r="CK278">
        <v>0</v>
      </c>
      <c r="CL278">
        <v>0</v>
      </c>
      <c r="CM278">
        <v>0</v>
      </c>
      <c r="CP278">
        <v>0</v>
      </c>
      <c r="CQ278">
        <v>0</v>
      </c>
      <c r="CR278">
        <v>0</v>
      </c>
      <c r="CU278">
        <v>60</v>
      </c>
      <c r="CV278">
        <v>15</v>
      </c>
      <c r="CX278">
        <v>2</v>
      </c>
      <c r="CZ278">
        <v>1</v>
      </c>
      <c r="DA278">
        <v>1</v>
      </c>
      <c r="DC278">
        <v>1</v>
      </c>
      <c r="DD278">
        <v>9</v>
      </c>
      <c r="DF278">
        <v>2</v>
      </c>
      <c r="DH278" s="13">
        <v>0.6</v>
      </c>
      <c r="DI278">
        <v>0</v>
      </c>
      <c r="DJ278">
        <v>0</v>
      </c>
      <c r="DK278">
        <v>0</v>
      </c>
      <c r="DL278">
        <v>0</v>
      </c>
      <c r="DM278">
        <v>57</v>
      </c>
      <c r="DN278">
        <v>13</v>
      </c>
      <c r="DO278">
        <v>55</v>
      </c>
      <c r="DP278">
        <v>11</v>
      </c>
      <c r="DR278">
        <v>1</v>
      </c>
      <c r="DS278">
        <v>1</v>
      </c>
      <c r="DT278">
        <v>7</v>
      </c>
      <c r="DV278">
        <v>3</v>
      </c>
      <c r="EB278">
        <v>3</v>
      </c>
      <c r="EI278" s="13"/>
      <c r="EJ278">
        <v>0</v>
      </c>
      <c r="EK278" s="16">
        <v>221646</v>
      </c>
      <c r="EL278" s="16" t="e">
        <v>#DIV/0!</v>
      </c>
      <c r="EM278">
        <v>0</v>
      </c>
      <c r="EN278" s="16" t="e">
        <v>#DIV/0!</v>
      </c>
      <c r="EO278">
        <f>DD278+DE278</f>
        <v>9</v>
      </c>
      <c r="EP278" s="16" t="e">
        <f>EN278/EO278</f>
        <v>#DIV/0!</v>
      </c>
    </row>
    <row r="279" spans="1:146" x14ac:dyDescent="0.25">
      <c r="A279">
        <v>2015</v>
      </c>
      <c r="B279">
        <v>955</v>
      </c>
      <c r="C279" t="s">
        <v>1669</v>
      </c>
      <c r="D279" t="s">
        <v>1731</v>
      </c>
      <c r="E279" t="s">
        <v>2024</v>
      </c>
      <c r="F279" t="s">
        <v>2025</v>
      </c>
      <c r="G279" t="s">
        <v>145</v>
      </c>
      <c r="H279">
        <v>531392</v>
      </c>
      <c r="I279" t="s">
        <v>1909</v>
      </c>
      <c r="J279" t="s">
        <v>1673</v>
      </c>
      <c r="K279">
        <v>98122</v>
      </c>
      <c r="L279" t="s">
        <v>163</v>
      </c>
      <c r="N279" t="s">
        <v>164</v>
      </c>
      <c r="O279" t="s">
        <v>165</v>
      </c>
      <c r="P279" t="s">
        <v>152</v>
      </c>
      <c r="Q279" t="s">
        <v>199</v>
      </c>
      <c r="R279" t="s">
        <v>154</v>
      </c>
      <c r="S279" t="s">
        <v>1355</v>
      </c>
      <c r="T279" t="s">
        <v>168</v>
      </c>
      <c r="V279" t="s">
        <v>343</v>
      </c>
      <c r="W279" t="s">
        <v>158</v>
      </c>
      <c r="AJ279">
        <v>0</v>
      </c>
      <c r="AR279" t="s">
        <v>159</v>
      </c>
      <c r="AS279" t="s">
        <v>210</v>
      </c>
      <c r="AX279" s="12">
        <v>182866</v>
      </c>
      <c r="BJ279" s="12">
        <v>182866</v>
      </c>
      <c r="BK279" s="12">
        <v>0</v>
      </c>
      <c r="BS279" s="12">
        <v>0</v>
      </c>
      <c r="BT279" s="12">
        <v>0</v>
      </c>
      <c r="BU279" s="12">
        <v>182866</v>
      </c>
      <c r="BV279" s="12">
        <v>0</v>
      </c>
      <c r="BW279" s="12" t="s">
        <v>210</v>
      </c>
      <c r="BX279" t="s">
        <v>2024</v>
      </c>
      <c r="BY279" t="s">
        <v>343</v>
      </c>
      <c r="BZ279">
        <v>27</v>
      </c>
      <c r="CA279">
        <v>9</v>
      </c>
      <c r="CB279">
        <v>27</v>
      </c>
      <c r="CC279">
        <v>9</v>
      </c>
      <c r="CJ279">
        <v>0</v>
      </c>
      <c r="CK279">
        <v>4585</v>
      </c>
      <c r="CM279">
        <v>4585</v>
      </c>
      <c r="CP279">
        <v>1640</v>
      </c>
      <c r="CR279">
        <v>1640</v>
      </c>
      <c r="CU279">
        <v>18</v>
      </c>
      <c r="CV279">
        <v>6</v>
      </c>
      <c r="CX279">
        <v>1</v>
      </c>
      <c r="CZ279">
        <v>2</v>
      </c>
      <c r="DC279">
        <v>0</v>
      </c>
      <c r="DD279">
        <v>3</v>
      </c>
      <c r="DH279" s="13">
        <v>0.5</v>
      </c>
      <c r="DI279">
        <v>1737</v>
      </c>
      <c r="DJ279">
        <v>875</v>
      </c>
      <c r="DK279">
        <v>1094</v>
      </c>
      <c r="DL279">
        <v>353</v>
      </c>
      <c r="DM279">
        <v>12</v>
      </c>
      <c r="DN279">
        <v>4</v>
      </c>
      <c r="DO279">
        <v>12</v>
      </c>
      <c r="DP279">
        <v>4</v>
      </c>
      <c r="DT279">
        <v>3</v>
      </c>
      <c r="EB279">
        <v>1</v>
      </c>
      <c r="EI279" s="13"/>
      <c r="EJ279">
        <v>1640</v>
      </c>
      <c r="EK279" s="16">
        <v>182866</v>
      </c>
      <c r="EL279" s="16">
        <v>111.50365853658536</v>
      </c>
      <c r="EM279">
        <v>1094</v>
      </c>
      <c r="EN279" s="16">
        <v>121985.00243902439</v>
      </c>
      <c r="EO279">
        <f>DD279+DE279</f>
        <v>3</v>
      </c>
      <c r="EP279" s="16">
        <f>EN279/EO279</f>
        <v>40661.667479674798</v>
      </c>
    </row>
    <row r="280" spans="1:146" x14ac:dyDescent="0.25">
      <c r="A280">
        <v>2015</v>
      </c>
      <c r="B280">
        <v>902</v>
      </c>
      <c r="C280" t="s">
        <v>1669</v>
      </c>
      <c r="D280" t="s">
        <v>2032</v>
      </c>
      <c r="E280" t="s">
        <v>2033</v>
      </c>
      <c r="F280" t="s">
        <v>2034</v>
      </c>
      <c r="G280" t="s">
        <v>145</v>
      </c>
      <c r="H280">
        <v>530084</v>
      </c>
      <c r="I280" t="s">
        <v>2035</v>
      </c>
      <c r="J280" t="s">
        <v>1729</v>
      </c>
      <c r="K280">
        <v>98008</v>
      </c>
      <c r="L280" t="s">
        <v>163</v>
      </c>
      <c r="N280" t="s">
        <v>197</v>
      </c>
      <c r="O280" t="s">
        <v>165</v>
      </c>
      <c r="P280" t="s">
        <v>152</v>
      </c>
      <c r="Q280" t="s">
        <v>153</v>
      </c>
      <c r="R280" t="s">
        <v>187</v>
      </c>
      <c r="S280" t="s">
        <v>152</v>
      </c>
      <c r="T280" t="s">
        <v>168</v>
      </c>
      <c r="V280" t="s">
        <v>161</v>
      </c>
      <c r="W280" t="s">
        <v>169</v>
      </c>
      <c r="AJ280">
        <v>0</v>
      </c>
      <c r="AR280" t="s">
        <v>159</v>
      </c>
      <c r="AS280" t="s">
        <v>152</v>
      </c>
      <c r="AX280" s="12">
        <v>294978</v>
      </c>
      <c r="BJ280" s="12">
        <v>294978</v>
      </c>
      <c r="BK280" s="12">
        <v>0</v>
      </c>
      <c r="BS280" s="12">
        <v>0</v>
      </c>
      <c r="BT280" s="12">
        <v>0</v>
      </c>
      <c r="BU280" s="12">
        <v>294978</v>
      </c>
      <c r="BV280" s="12">
        <v>0</v>
      </c>
      <c r="BW280" s="12" t="s">
        <v>210</v>
      </c>
      <c r="BX280" t="s">
        <v>2034</v>
      </c>
      <c r="BY280" t="s">
        <v>161</v>
      </c>
      <c r="BZ280">
        <v>342</v>
      </c>
      <c r="CA280">
        <v>187</v>
      </c>
      <c r="CB280">
        <v>224</v>
      </c>
      <c r="CC280">
        <v>72</v>
      </c>
      <c r="CD280">
        <v>2</v>
      </c>
      <c r="CE280">
        <v>1</v>
      </c>
      <c r="CF280">
        <v>7</v>
      </c>
      <c r="CG280">
        <v>6</v>
      </c>
      <c r="CH280">
        <v>109</v>
      </c>
      <c r="CI280">
        <v>108</v>
      </c>
      <c r="CJ280">
        <v>116</v>
      </c>
      <c r="CK280">
        <v>0</v>
      </c>
      <c r="CL280">
        <v>0</v>
      </c>
      <c r="CM280">
        <v>0</v>
      </c>
      <c r="CN280">
        <v>0</v>
      </c>
      <c r="CO280">
        <v>0</v>
      </c>
      <c r="CP280">
        <v>0</v>
      </c>
      <c r="CQ280">
        <v>0</v>
      </c>
      <c r="CR280">
        <v>0</v>
      </c>
      <c r="CS280">
        <v>0</v>
      </c>
      <c r="CT280">
        <v>0</v>
      </c>
      <c r="CU280">
        <v>174</v>
      </c>
      <c r="CV280">
        <v>99</v>
      </c>
      <c r="CX280">
        <v>5</v>
      </c>
      <c r="DC280">
        <v>0</v>
      </c>
      <c r="DF280">
        <v>94</v>
      </c>
      <c r="DH280" s="13">
        <v>0</v>
      </c>
      <c r="DI280">
        <v>0</v>
      </c>
      <c r="DJ280">
        <v>0</v>
      </c>
      <c r="DM280">
        <v>294</v>
      </c>
      <c r="DN280">
        <v>158</v>
      </c>
      <c r="DO280">
        <v>197</v>
      </c>
      <c r="DP280">
        <v>63</v>
      </c>
      <c r="DQ280">
        <v>7</v>
      </c>
      <c r="DR280">
        <v>87</v>
      </c>
      <c r="DS280">
        <v>1</v>
      </c>
      <c r="DT280">
        <v>47</v>
      </c>
      <c r="DV280">
        <v>34</v>
      </c>
      <c r="DW280">
        <v>1</v>
      </c>
      <c r="DX280">
        <v>7</v>
      </c>
      <c r="DY280">
        <v>4</v>
      </c>
      <c r="EA280">
        <v>24</v>
      </c>
      <c r="EB280">
        <v>41</v>
      </c>
      <c r="EC280">
        <v>5</v>
      </c>
      <c r="ED280" t="s">
        <v>170</v>
      </c>
      <c r="EF280">
        <v>2</v>
      </c>
      <c r="EI280" s="13"/>
      <c r="EJ280">
        <v>0</v>
      </c>
      <c r="EK280" s="16">
        <v>294978</v>
      </c>
      <c r="EL280" s="16" t="e">
        <v>#DIV/0!</v>
      </c>
      <c r="EM280">
        <v>0</v>
      </c>
      <c r="EN280" s="16" t="e">
        <v>#DIV/0!</v>
      </c>
      <c r="EO280">
        <f>DD280+DE280</f>
        <v>0</v>
      </c>
      <c r="EP280" s="16" t="e">
        <f>EN280/EO280</f>
        <v>#DIV/0!</v>
      </c>
    </row>
    <row r="281" spans="1:146" x14ac:dyDescent="0.25">
      <c r="A281">
        <v>2015</v>
      </c>
      <c r="B281">
        <v>682</v>
      </c>
      <c r="C281" t="s">
        <v>1669</v>
      </c>
      <c r="D281" t="s">
        <v>1731</v>
      </c>
      <c r="E281" t="s">
        <v>2051</v>
      </c>
      <c r="H281">
        <v>531392</v>
      </c>
      <c r="I281" t="s">
        <v>2052</v>
      </c>
      <c r="J281" t="s">
        <v>1673</v>
      </c>
      <c r="K281">
        <v>98122</v>
      </c>
      <c r="L281" t="s">
        <v>163</v>
      </c>
      <c r="N281" t="s">
        <v>218</v>
      </c>
      <c r="P281" t="s">
        <v>152</v>
      </c>
      <c r="Q281" t="s">
        <v>153</v>
      </c>
      <c r="R281" t="s">
        <v>187</v>
      </c>
      <c r="T281" t="s">
        <v>168</v>
      </c>
      <c r="V281" t="s">
        <v>161</v>
      </c>
      <c r="W281" t="s">
        <v>158</v>
      </c>
      <c r="AJ281">
        <v>0</v>
      </c>
      <c r="AR281" t="s">
        <v>159</v>
      </c>
      <c r="AS281" t="s">
        <v>210</v>
      </c>
      <c r="AX281" s="12">
        <v>151856</v>
      </c>
      <c r="BB281" s="12">
        <v>14824</v>
      </c>
      <c r="BF281" s="12">
        <v>70929</v>
      </c>
      <c r="BJ281" s="12">
        <v>237609</v>
      </c>
      <c r="BK281" s="12">
        <v>14824</v>
      </c>
      <c r="BL281" s="12">
        <v>3750</v>
      </c>
      <c r="BS281" s="12">
        <v>3750</v>
      </c>
      <c r="BT281" s="12">
        <v>7500</v>
      </c>
      <c r="BU281" s="12">
        <v>245109</v>
      </c>
      <c r="BV281" s="12">
        <v>18574</v>
      </c>
      <c r="BW281" s="12" t="s">
        <v>210</v>
      </c>
      <c r="BX281" t="s">
        <v>2053</v>
      </c>
      <c r="BY281" t="s">
        <v>161</v>
      </c>
      <c r="BZ281">
        <v>518</v>
      </c>
      <c r="CA281">
        <v>167</v>
      </c>
      <c r="CB281">
        <v>489</v>
      </c>
      <c r="CC281">
        <v>147</v>
      </c>
      <c r="CD281">
        <v>10</v>
      </c>
      <c r="CE281">
        <v>6</v>
      </c>
      <c r="CF281">
        <v>5</v>
      </c>
      <c r="CG281">
        <v>3</v>
      </c>
      <c r="CH281">
        <v>14</v>
      </c>
      <c r="CI281">
        <v>11</v>
      </c>
      <c r="CJ281">
        <v>19</v>
      </c>
      <c r="CK281">
        <v>51415</v>
      </c>
      <c r="CL281">
        <v>520</v>
      </c>
      <c r="CM281">
        <v>47769</v>
      </c>
      <c r="CN281">
        <v>117</v>
      </c>
      <c r="CO281">
        <v>3009</v>
      </c>
      <c r="CP281">
        <v>15107</v>
      </c>
      <c r="CQ281">
        <v>87</v>
      </c>
      <c r="CR281">
        <v>12647</v>
      </c>
      <c r="CS281">
        <v>110</v>
      </c>
      <c r="CT281">
        <v>2263</v>
      </c>
      <c r="CU281">
        <v>305</v>
      </c>
      <c r="CV281">
        <v>104</v>
      </c>
      <c r="CX281">
        <v>34</v>
      </c>
      <c r="CZ281">
        <v>6</v>
      </c>
      <c r="DC281">
        <v>0</v>
      </c>
      <c r="DE281">
        <v>29</v>
      </c>
      <c r="DF281">
        <v>35</v>
      </c>
      <c r="DH281" s="13">
        <v>0.27884615384615385</v>
      </c>
      <c r="DI281">
        <v>4213</v>
      </c>
      <c r="DJ281">
        <v>3412</v>
      </c>
      <c r="DK281">
        <v>1306</v>
      </c>
      <c r="DL281">
        <v>1089</v>
      </c>
      <c r="DM281">
        <v>348</v>
      </c>
      <c r="DN281">
        <v>115</v>
      </c>
      <c r="DO281">
        <v>328</v>
      </c>
      <c r="DP281">
        <v>101</v>
      </c>
      <c r="DQ281">
        <v>3</v>
      </c>
      <c r="DR281">
        <v>5</v>
      </c>
      <c r="DS281">
        <v>6</v>
      </c>
      <c r="DT281">
        <v>7</v>
      </c>
      <c r="DV281">
        <v>4</v>
      </c>
      <c r="DY281">
        <v>1</v>
      </c>
      <c r="EA281">
        <v>6</v>
      </c>
      <c r="EB281">
        <v>97</v>
      </c>
      <c r="EI281" s="13"/>
      <c r="EJ281">
        <v>15107</v>
      </c>
      <c r="EK281" s="16">
        <v>245109</v>
      </c>
      <c r="EL281" s="16">
        <v>16.224862646455286</v>
      </c>
      <c r="EM281">
        <v>1306</v>
      </c>
      <c r="EN281" s="16">
        <v>21189.670616270603</v>
      </c>
      <c r="EO281">
        <f>DD281+DE281</f>
        <v>29</v>
      </c>
      <c r="EP281" s="16">
        <f>EN281/EO281</f>
        <v>730.67829711277943</v>
      </c>
    </row>
    <row r="282" spans="1:146" x14ac:dyDescent="0.25">
      <c r="A282">
        <v>2015</v>
      </c>
      <c r="B282">
        <v>621</v>
      </c>
      <c r="C282" t="s">
        <v>1669</v>
      </c>
      <c r="D282" t="s">
        <v>2054</v>
      </c>
      <c r="E282" t="s">
        <v>2055</v>
      </c>
      <c r="F282" t="s">
        <v>2056</v>
      </c>
      <c r="G282" t="s">
        <v>145</v>
      </c>
      <c r="H282">
        <v>531392</v>
      </c>
      <c r="I282" t="s">
        <v>2057</v>
      </c>
      <c r="J282" t="s">
        <v>1673</v>
      </c>
      <c r="K282">
        <v>98144</v>
      </c>
      <c r="L282" t="s">
        <v>163</v>
      </c>
      <c r="N282" t="s">
        <v>218</v>
      </c>
      <c r="O282" t="s">
        <v>165</v>
      </c>
      <c r="P282" t="s">
        <v>152</v>
      </c>
      <c r="Q282" t="s">
        <v>1688</v>
      </c>
      <c r="R282" t="s">
        <v>167</v>
      </c>
      <c r="T282" t="s">
        <v>168</v>
      </c>
      <c r="V282" t="s">
        <v>161</v>
      </c>
      <c r="W282" t="s">
        <v>158</v>
      </c>
      <c r="Y282">
        <v>8</v>
      </c>
      <c r="Z282">
        <v>2</v>
      </c>
      <c r="AJ282">
        <v>8</v>
      </c>
      <c r="AR282" t="s">
        <v>176</v>
      </c>
      <c r="AS282" t="s">
        <v>210</v>
      </c>
      <c r="AX282" s="12">
        <v>402635</v>
      </c>
      <c r="BJ282" s="12">
        <v>402635</v>
      </c>
      <c r="BK282" s="12">
        <v>0</v>
      </c>
      <c r="BS282" s="12">
        <v>0</v>
      </c>
      <c r="BT282" s="12">
        <v>0</v>
      </c>
      <c r="BU282" s="12">
        <v>402635</v>
      </c>
      <c r="BV282" s="12">
        <v>0</v>
      </c>
      <c r="BW282" s="12" t="s">
        <v>210</v>
      </c>
      <c r="BX282" t="s">
        <v>2056</v>
      </c>
      <c r="BY282" t="s">
        <v>161</v>
      </c>
      <c r="BZ282">
        <v>2</v>
      </c>
      <c r="CA282">
        <v>1</v>
      </c>
      <c r="CB282">
        <v>2</v>
      </c>
      <c r="CC282">
        <v>1</v>
      </c>
      <c r="CJ282">
        <v>0</v>
      </c>
      <c r="CK282">
        <v>0</v>
      </c>
      <c r="CM282">
        <v>0</v>
      </c>
      <c r="CP282">
        <v>0</v>
      </c>
      <c r="CR282">
        <v>0</v>
      </c>
      <c r="DC282">
        <v>0</v>
      </c>
      <c r="DH282" s="13" t="e">
        <v>#DIV/0!</v>
      </c>
      <c r="DM282">
        <v>4</v>
      </c>
      <c r="DN282">
        <v>2</v>
      </c>
      <c r="DO282">
        <v>4</v>
      </c>
      <c r="DP282">
        <v>2</v>
      </c>
      <c r="DT282">
        <v>1</v>
      </c>
      <c r="EB282">
        <v>1</v>
      </c>
      <c r="EI282" s="13"/>
      <c r="EJ282">
        <v>0</v>
      </c>
      <c r="EK282" s="16">
        <v>402635</v>
      </c>
      <c r="EL282" s="16" t="e">
        <v>#DIV/0!</v>
      </c>
      <c r="EM282">
        <v>0</v>
      </c>
      <c r="EN282" s="16" t="e">
        <v>#DIV/0!</v>
      </c>
      <c r="EO282">
        <f>DD282+DE282</f>
        <v>0</v>
      </c>
      <c r="EP282" s="16" t="e">
        <f>EN282/EO282</f>
        <v>#DIV/0!</v>
      </c>
    </row>
    <row r="283" spans="1:146" x14ac:dyDescent="0.25">
      <c r="A283">
        <v>2015</v>
      </c>
      <c r="B283">
        <v>597</v>
      </c>
      <c r="C283" t="s">
        <v>1669</v>
      </c>
      <c r="D283" t="s">
        <v>2067</v>
      </c>
      <c r="E283" t="s">
        <v>2068</v>
      </c>
      <c r="F283" t="s">
        <v>2069</v>
      </c>
      <c r="G283" t="s">
        <v>145</v>
      </c>
      <c r="H283">
        <v>539033</v>
      </c>
      <c r="I283" t="s">
        <v>2070</v>
      </c>
      <c r="J283" t="s">
        <v>2071</v>
      </c>
      <c r="K283">
        <v>98390</v>
      </c>
      <c r="L283" t="s">
        <v>163</v>
      </c>
      <c r="N283" t="s">
        <v>263</v>
      </c>
      <c r="O283" t="s">
        <v>165</v>
      </c>
      <c r="P283" t="s">
        <v>152</v>
      </c>
      <c r="Q283" t="s">
        <v>1688</v>
      </c>
      <c r="R283" t="s">
        <v>154</v>
      </c>
      <c r="S283" t="s">
        <v>210</v>
      </c>
      <c r="T283" t="s">
        <v>168</v>
      </c>
      <c r="V283" t="s">
        <v>343</v>
      </c>
      <c r="W283" t="s">
        <v>158</v>
      </c>
      <c r="Y283">
        <v>22</v>
      </c>
      <c r="Z283">
        <v>5</v>
      </c>
      <c r="AI283" t="s">
        <v>1334</v>
      </c>
      <c r="AJ283">
        <v>22</v>
      </c>
      <c r="AR283" t="s">
        <v>159</v>
      </c>
      <c r="AS283" t="s">
        <v>152</v>
      </c>
      <c r="AX283" s="12">
        <v>17603</v>
      </c>
      <c r="BB283" s="12">
        <v>82868</v>
      </c>
      <c r="BJ283" s="12">
        <v>100471</v>
      </c>
      <c r="BK283" s="12">
        <v>82868</v>
      </c>
      <c r="BS283" s="12">
        <v>0</v>
      </c>
      <c r="BT283" s="12">
        <v>0</v>
      </c>
      <c r="BU283" s="12">
        <v>100471</v>
      </c>
      <c r="BV283" s="12">
        <v>82868</v>
      </c>
      <c r="BW283" s="12" t="s">
        <v>210</v>
      </c>
      <c r="BX283" t="s">
        <v>2069</v>
      </c>
      <c r="BY283" t="s">
        <v>343</v>
      </c>
      <c r="BZ283">
        <v>15</v>
      </c>
      <c r="CA283">
        <v>5</v>
      </c>
      <c r="CB283">
        <v>15</v>
      </c>
      <c r="CC283">
        <v>5</v>
      </c>
      <c r="CJ283">
        <v>0</v>
      </c>
      <c r="CK283">
        <v>689</v>
      </c>
      <c r="CM283">
        <v>689</v>
      </c>
      <c r="CP283">
        <v>211</v>
      </c>
      <c r="CR283">
        <v>211</v>
      </c>
      <c r="CU283">
        <v>15</v>
      </c>
      <c r="CV283">
        <v>5</v>
      </c>
      <c r="DC283">
        <v>0</v>
      </c>
      <c r="DD283">
        <v>5</v>
      </c>
      <c r="DH283" s="13">
        <v>1</v>
      </c>
      <c r="DI283">
        <v>1146</v>
      </c>
      <c r="DJ283">
        <v>211</v>
      </c>
      <c r="DK283">
        <v>1146</v>
      </c>
      <c r="DL283">
        <v>211</v>
      </c>
      <c r="EI283" s="13"/>
      <c r="EJ283">
        <v>211</v>
      </c>
      <c r="EK283" s="16">
        <v>100471</v>
      </c>
      <c r="EL283" s="16">
        <v>476.16587677725119</v>
      </c>
      <c r="EM283">
        <v>1146</v>
      </c>
      <c r="EN283" s="16">
        <v>545686.0947867299</v>
      </c>
      <c r="EO283">
        <f>DD283+DE283</f>
        <v>5</v>
      </c>
      <c r="EP283" s="16">
        <f>EN283/EO283</f>
        <v>109137.21895734598</v>
      </c>
    </row>
    <row r="284" spans="1:146" x14ac:dyDescent="0.25">
      <c r="A284">
        <v>2015</v>
      </c>
      <c r="B284">
        <v>923</v>
      </c>
      <c r="C284" t="s">
        <v>1669</v>
      </c>
      <c r="D284" t="s">
        <v>1670</v>
      </c>
      <c r="E284" t="s">
        <v>2074</v>
      </c>
      <c r="F284" t="s">
        <v>2075</v>
      </c>
      <c r="G284" t="s">
        <v>145</v>
      </c>
      <c r="H284">
        <v>531392</v>
      </c>
      <c r="I284" t="s">
        <v>2076</v>
      </c>
      <c r="J284" t="s">
        <v>1673</v>
      </c>
      <c r="K284">
        <v>98122</v>
      </c>
      <c r="L284" t="s">
        <v>163</v>
      </c>
      <c r="N284" t="s">
        <v>164</v>
      </c>
      <c r="O284" t="s">
        <v>198</v>
      </c>
      <c r="P284" t="s">
        <v>210</v>
      </c>
      <c r="Q284" t="s">
        <v>166</v>
      </c>
      <c r="R284" t="s">
        <v>248</v>
      </c>
      <c r="S284" t="s">
        <v>210</v>
      </c>
      <c r="V284" t="s">
        <v>257</v>
      </c>
      <c r="W284" t="s">
        <v>175</v>
      </c>
      <c r="AA284">
        <v>75</v>
      </c>
      <c r="AJ284">
        <v>75</v>
      </c>
      <c r="AQ284" t="s">
        <v>737</v>
      </c>
      <c r="AR284" t="s">
        <v>176</v>
      </c>
      <c r="AS284" t="s">
        <v>152</v>
      </c>
      <c r="AX284" s="12">
        <v>607261</v>
      </c>
      <c r="BJ284" s="12">
        <v>607261</v>
      </c>
      <c r="BK284" s="12">
        <v>0</v>
      </c>
      <c r="BS284" s="12">
        <v>0</v>
      </c>
      <c r="BT284" s="12">
        <v>0</v>
      </c>
      <c r="BU284" s="12">
        <v>607261</v>
      </c>
      <c r="BV284" s="12">
        <v>0</v>
      </c>
      <c r="BW284" s="12" t="s">
        <v>210</v>
      </c>
      <c r="BX284" t="s">
        <v>2077</v>
      </c>
      <c r="BY284" t="s">
        <v>259</v>
      </c>
      <c r="BZ284">
        <v>29</v>
      </c>
      <c r="CA284">
        <v>29</v>
      </c>
      <c r="CH284">
        <v>29</v>
      </c>
      <c r="CI284">
        <v>29</v>
      </c>
      <c r="CJ284">
        <v>29</v>
      </c>
      <c r="CK284">
        <v>9953</v>
      </c>
      <c r="CO284">
        <v>9953</v>
      </c>
      <c r="CP284">
        <v>9953</v>
      </c>
      <c r="CT284">
        <v>9953</v>
      </c>
      <c r="DC284">
        <v>0</v>
      </c>
      <c r="DH284" s="13" t="e">
        <v>#DIV/0!</v>
      </c>
      <c r="DM284">
        <v>2</v>
      </c>
      <c r="DN284">
        <v>2</v>
      </c>
      <c r="DR284">
        <v>2</v>
      </c>
      <c r="DT284">
        <v>1</v>
      </c>
      <c r="EB284">
        <v>1</v>
      </c>
      <c r="EI284" s="13"/>
      <c r="EJ284">
        <v>9953</v>
      </c>
      <c r="EK284" s="16">
        <v>607261</v>
      </c>
      <c r="EL284" s="16">
        <v>61.01286044408721</v>
      </c>
      <c r="EM284">
        <v>0</v>
      </c>
      <c r="EN284" s="16">
        <v>0</v>
      </c>
      <c r="EO284">
        <f>DD284+DE284</f>
        <v>0</v>
      </c>
      <c r="EP284" s="16" t="e">
        <f>EN284/EO284</f>
        <v>#DIV/0!</v>
      </c>
    </row>
    <row r="285" spans="1:146" x14ac:dyDescent="0.25">
      <c r="A285">
        <v>2015</v>
      </c>
      <c r="B285">
        <v>635</v>
      </c>
      <c r="C285" t="s">
        <v>1669</v>
      </c>
      <c r="D285" t="s">
        <v>1845</v>
      </c>
      <c r="E285" t="s">
        <v>2078</v>
      </c>
      <c r="F285" t="s">
        <v>2079</v>
      </c>
      <c r="G285" t="s">
        <v>145</v>
      </c>
      <c r="H285">
        <v>531392</v>
      </c>
      <c r="I285" t="s">
        <v>2080</v>
      </c>
      <c r="J285" t="s">
        <v>1673</v>
      </c>
      <c r="K285">
        <v>98133</v>
      </c>
      <c r="L285" t="s">
        <v>163</v>
      </c>
      <c r="N285" t="s">
        <v>197</v>
      </c>
      <c r="O285" t="s">
        <v>198</v>
      </c>
      <c r="P285" t="s">
        <v>152</v>
      </c>
      <c r="Q285" t="s">
        <v>1688</v>
      </c>
      <c r="R285" t="s">
        <v>154</v>
      </c>
      <c r="S285" t="s">
        <v>210</v>
      </c>
      <c r="T285" t="s">
        <v>168</v>
      </c>
      <c r="V285" t="s">
        <v>343</v>
      </c>
      <c r="W285" t="s">
        <v>175</v>
      </c>
      <c r="AA285">
        <v>6</v>
      </c>
      <c r="AJ285">
        <v>6</v>
      </c>
      <c r="AQ285" t="s">
        <v>2081</v>
      </c>
      <c r="AR285" t="s">
        <v>176</v>
      </c>
      <c r="AS285" t="s">
        <v>210</v>
      </c>
      <c r="BF285" s="12">
        <v>61792</v>
      </c>
      <c r="BJ285" s="12">
        <v>61792</v>
      </c>
      <c r="BK285" s="12">
        <v>0</v>
      </c>
      <c r="BS285" s="12">
        <v>0</v>
      </c>
      <c r="BT285" s="12">
        <v>0</v>
      </c>
      <c r="BU285" s="12">
        <v>61792</v>
      </c>
      <c r="BV285" s="12">
        <v>0</v>
      </c>
      <c r="BW285" s="12"/>
      <c r="BX285" t="s">
        <v>2079</v>
      </c>
      <c r="BY285" t="s">
        <v>343</v>
      </c>
      <c r="BZ285">
        <v>8</v>
      </c>
      <c r="CA285">
        <v>8</v>
      </c>
      <c r="CH285">
        <v>8</v>
      </c>
      <c r="CI285">
        <v>8</v>
      </c>
      <c r="CJ285">
        <v>8</v>
      </c>
      <c r="CK285">
        <v>2360</v>
      </c>
      <c r="CO285">
        <v>2360</v>
      </c>
      <c r="CP285">
        <v>2360</v>
      </c>
      <c r="CT285">
        <v>2360</v>
      </c>
      <c r="CU285">
        <v>2</v>
      </c>
      <c r="CV285">
        <v>2</v>
      </c>
      <c r="CZ285">
        <v>1</v>
      </c>
      <c r="DC285">
        <v>0</v>
      </c>
      <c r="DD285">
        <v>1</v>
      </c>
      <c r="DH285" s="13">
        <v>0.5</v>
      </c>
      <c r="DI285">
        <v>1297</v>
      </c>
      <c r="DJ285">
        <v>213</v>
      </c>
      <c r="DK285">
        <v>567</v>
      </c>
      <c r="DL285">
        <v>189</v>
      </c>
      <c r="DM285">
        <v>1</v>
      </c>
      <c r="DN285">
        <v>1</v>
      </c>
      <c r="DR285">
        <v>1</v>
      </c>
      <c r="EB285">
        <v>1</v>
      </c>
      <c r="EG285">
        <v>3</v>
      </c>
      <c r="EH285">
        <v>2</v>
      </c>
      <c r="EI285" s="13">
        <v>0.66666666666666696</v>
      </c>
      <c r="EJ285">
        <v>2360</v>
      </c>
      <c r="EK285" s="16">
        <v>61792</v>
      </c>
      <c r="EL285" s="16">
        <v>26.183050847457626</v>
      </c>
      <c r="EM285">
        <v>567</v>
      </c>
      <c r="EN285" s="16">
        <v>14845.789830508475</v>
      </c>
      <c r="EO285">
        <f>DD285+DE285</f>
        <v>1</v>
      </c>
      <c r="EP285" s="16">
        <f>EN285/EO285</f>
        <v>14845.789830508475</v>
      </c>
    </row>
    <row r="286" spans="1:146" x14ac:dyDescent="0.25">
      <c r="A286">
        <v>2015</v>
      </c>
      <c r="B286">
        <v>811</v>
      </c>
      <c r="C286" t="s">
        <v>1669</v>
      </c>
      <c r="D286" t="s">
        <v>1731</v>
      </c>
      <c r="E286" t="s">
        <v>2098</v>
      </c>
      <c r="F286" t="s">
        <v>2099</v>
      </c>
      <c r="G286" t="s">
        <v>145</v>
      </c>
      <c r="H286">
        <v>539033</v>
      </c>
      <c r="I286" t="s">
        <v>2100</v>
      </c>
      <c r="J286" t="s">
        <v>1673</v>
      </c>
      <c r="K286">
        <v>98101</v>
      </c>
      <c r="L286" t="s">
        <v>163</v>
      </c>
      <c r="N286" t="s">
        <v>263</v>
      </c>
      <c r="O286" t="s">
        <v>165</v>
      </c>
      <c r="P286" t="s">
        <v>152</v>
      </c>
      <c r="Q286" t="s">
        <v>207</v>
      </c>
      <c r="R286" t="s">
        <v>248</v>
      </c>
      <c r="S286" t="s">
        <v>210</v>
      </c>
      <c r="V286" t="s">
        <v>249</v>
      </c>
      <c r="W286" t="s">
        <v>158</v>
      </c>
      <c r="AJ286">
        <v>0</v>
      </c>
      <c r="AR286" t="s">
        <v>159</v>
      </c>
      <c r="AX286" s="12">
        <v>105602</v>
      </c>
      <c r="BB286" s="12">
        <v>25000</v>
      </c>
      <c r="BJ286" s="12">
        <v>130602</v>
      </c>
      <c r="BK286" s="12">
        <v>25000</v>
      </c>
      <c r="BL286" s="12">
        <v>3750</v>
      </c>
      <c r="BS286" s="12">
        <v>3750</v>
      </c>
      <c r="BT286" s="12">
        <v>7500</v>
      </c>
      <c r="BU286" s="12">
        <v>138102</v>
      </c>
      <c r="BV286" s="12">
        <v>28750</v>
      </c>
      <c r="BW286" s="12" t="s">
        <v>210</v>
      </c>
      <c r="BX286" t="s">
        <v>2101</v>
      </c>
      <c r="BY286" t="s">
        <v>157</v>
      </c>
      <c r="BZ286">
        <v>143</v>
      </c>
      <c r="CA286">
        <v>39</v>
      </c>
      <c r="CB286">
        <v>143</v>
      </c>
      <c r="CC286">
        <v>39</v>
      </c>
      <c r="CJ286">
        <v>0</v>
      </c>
      <c r="CK286">
        <v>47780</v>
      </c>
      <c r="CM286">
        <v>47780</v>
      </c>
      <c r="CP286">
        <v>12888</v>
      </c>
      <c r="CR286">
        <v>12888</v>
      </c>
      <c r="CU286">
        <v>19</v>
      </c>
      <c r="CV286">
        <v>6</v>
      </c>
      <c r="CW286">
        <v>1</v>
      </c>
      <c r="CZ286">
        <v>1</v>
      </c>
      <c r="DC286">
        <v>0</v>
      </c>
      <c r="DD286">
        <v>4</v>
      </c>
      <c r="DH286" s="13">
        <v>0.66666666666666663</v>
      </c>
      <c r="DI286">
        <v>13089</v>
      </c>
      <c r="DJ286">
        <v>1422</v>
      </c>
      <c r="DK286">
        <v>11894</v>
      </c>
      <c r="DL286">
        <v>948</v>
      </c>
      <c r="DM286">
        <v>24</v>
      </c>
      <c r="DN286">
        <v>7</v>
      </c>
      <c r="DO286">
        <v>24</v>
      </c>
      <c r="DP286">
        <v>7</v>
      </c>
      <c r="DT286">
        <v>7</v>
      </c>
      <c r="EI286" s="13"/>
      <c r="EJ286">
        <v>12888</v>
      </c>
      <c r="EK286" s="16">
        <v>138102</v>
      </c>
      <c r="EL286" s="16">
        <v>10.715549348230912</v>
      </c>
      <c r="EM286">
        <v>11894</v>
      </c>
      <c r="EN286" s="16">
        <v>127450.74394785847</v>
      </c>
      <c r="EO286">
        <f>DD286+DE286</f>
        <v>4</v>
      </c>
      <c r="EP286" s="16">
        <f>EN286/EO286</f>
        <v>31862.685986964618</v>
      </c>
    </row>
    <row r="287" spans="1:146" x14ac:dyDescent="0.25">
      <c r="A287">
        <v>2015</v>
      </c>
      <c r="B287">
        <v>883</v>
      </c>
      <c r="C287" t="s">
        <v>1669</v>
      </c>
      <c r="D287" t="s">
        <v>1825</v>
      </c>
      <c r="E287" t="s">
        <v>2106</v>
      </c>
      <c r="F287" t="s">
        <v>2107</v>
      </c>
      <c r="G287" t="s">
        <v>145</v>
      </c>
      <c r="H287">
        <v>531392</v>
      </c>
      <c r="I287" t="s">
        <v>1827</v>
      </c>
      <c r="J287" t="s">
        <v>1673</v>
      </c>
      <c r="K287">
        <v>98103</v>
      </c>
      <c r="L287" t="s">
        <v>163</v>
      </c>
      <c r="N287" t="s">
        <v>263</v>
      </c>
      <c r="O287" t="s">
        <v>165</v>
      </c>
      <c r="P287" t="s">
        <v>152</v>
      </c>
      <c r="Q287" t="s">
        <v>1688</v>
      </c>
      <c r="R287" t="s">
        <v>167</v>
      </c>
      <c r="S287" t="s">
        <v>1355</v>
      </c>
      <c r="T287" t="s">
        <v>168</v>
      </c>
      <c r="V287" t="s">
        <v>161</v>
      </c>
      <c r="W287" t="s">
        <v>158</v>
      </c>
      <c r="Y287">
        <v>78</v>
      </c>
      <c r="Z287">
        <v>14</v>
      </c>
      <c r="AJ287">
        <v>78</v>
      </c>
      <c r="AR287" t="s">
        <v>159</v>
      </c>
      <c r="BB287" s="12">
        <v>80550.679999999993</v>
      </c>
      <c r="BJ287" s="12">
        <v>80550.679999999993</v>
      </c>
      <c r="BK287" s="12">
        <v>80550.679999999993</v>
      </c>
      <c r="BQ287" s="12">
        <v>100000</v>
      </c>
      <c r="BS287" s="12">
        <v>100000</v>
      </c>
      <c r="BT287" s="12">
        <v>200000</v>
      </c>
      <c r="BU287" s="12">
        <v>280550.68</v>
      </c>
      <c r="BV287" s="12">
        <v>80550.679999999993</v>
      </c>
      <c r="BW287" s="12"/>
      <c r="BX287" t="s">
        <v>2107</v>
      </c>
      <c r="BY287" t="s">
        <v>161</v>
      </c>
      <c r="BZ287">
        <v>89</v>
      </c>
      <c r="CA287">
        <v>29</v>
      </c>
      <c r="CB287">
        <v>86</v>
      </c>
      <c r="CC287">
        <v>26</v>
      </c>
      <c r="CD287">
        <v>1</v>
      </c>
      <c r="CE287">
        <v>1</v>
      </c>
      <c r="CF287">
        <v>1</v>
      </c>
      <c r="CG287">
        <v>1</v>
      </c>
      <c r="CH287">
        <v>1</v>
      </c>
      <c r="CI287">
        <v>1</v>
      </c>
      <c r="CJ287">
        <v>2</v>
      </c>
      <c r="CK287">
        <v>0</v>
      </c>
      <c r="CL287">
        <v>0</v>
      </c>
      <c r="CM287">
        <v>0</v>
      </c>
      <c r="CN287">
        <v>0</v>
      </c>
      <c r="CO287">
        <v>0</v>
      </c>
      <c r="CP287">
        <v>0</v>
      </c>
      <c r="CQ287">
        <v>0</v>
      </c>
      <c r="CR287">
        <v>0</v>
      </c>
      <c r="CS287">
        <v>0</v>
      </c>
      <c r="CT287">
        <v>0</v>
      </c>
      <c r="CU287">
        <v>54</v>
      </c>
      <c r="CV287">
        <v>17</v>
      </c>
      <c r="CX287">
        <v>2</v>
      </c>
      <c r="CZ287">
        <v>3</v>
      </c>
      <c r="DB287">
        <v>1</v>
      </c>
      <c r="DC287">
        <v>1</v>
      </c>
      <c r="DD287">
        <v>10</v>
      </c>
      <c r="DG287">
        <v>1</v>
      </c>
      <c r="DH287" s="13">
        <v>0.58823529411764708</v>
      </c>
      <c r="DI287">
        <v>0</v>
      </c>
      <c r="DJ287">
        <v>0</v>
      </c>
      <c r="DK287">
        <v>0</v>
      </c>
      <c r="DL287">
        <v>0</v>
      </c>
      <c r="DM287">
        <v>64</v>
      </c>
      <c r="DN287">
        <v>21</v>
      </c>
      <c r="DO287">
        <v>62</v>
      </c>
      <c r="DP287">
        <v>19</v>
      </c>
      <c r="DR287">
        <v>1</v>
      </c>
      <c r="DS287">
        <v>1</v>
      </c>
      <c r="DT287">
        <v>3</v>
      </c>
      <c r="DV287">
        <v>1</v>
      </c>
      <c r="EB287">
        <v>17</v>
      </c>
      <c r="EG287">
        <v>5</v>
      </c>
      <c r="EH287">
        <v>1</v>
      </c>
      <c r="EI287" s="13">
        <v>0.2</v>
      </c>
      <c r="EJ287">
        <v>0</v>
      </c>
      <c r="EK287" s="16">
        <v>280550.68</v>
      </c>
      <c r="EL287" s="16" t="e">
        <v>#DIV/0!</v>
      </c>
      <c r="EM287">
        <v>0</v>
      </c>
      <c r="EN287" s="16" t="e">
        <v>#DIV/0!</v>
      </c>
      <c r="EO287">
        <f>DD287+DE287</f>
        <v>10</v>
      </c>
      <c r="EP287" s="16" t="e">
        <f>EN287/EO287</f>
        <v>#DIV/0!</v>
      </c>
    </row>
    <row r="288" spans="1:146" x14ac:dyDescent="0.25">
      <c r="A288">
        <v>2015</v>
      </c>
      <c r="B288">
        <v>576</v>
      </c>
      <c r="C288" t="s">
        <v>1669</v>
      </c>
      <c r="D288" t="s">
        <v>2108</v>
      </c>
      <c r="E288" t="s">
        <v>2106</v>
      </c>
      <c r="F288" t="s">
        <v>2109</v>
      </c>
      <c r="G288" t="s">
        <v>145</v>
      </c>
      <c r="H288">
        <v>539033</v>
      </c>
      <c r="I288" t="s">
        <v>2110</v>
      </c>
      <c r="J288" t="s">
        <v>1928</v>
      </c>
      <c r="K288">
        <v>98057</v>
      </c>
      <c r="L288" t="s">
        <v>163</v>
      </c>
      <c r="N288" t="s">
        <v>263</v>
      </c>
      <c r="O288" t="s">
        <v>198</v>
      </c>
      <c r="P288" t="s">
        <v>152</v>
      </c>
      <c r="Q288" t="s">
        <v>1688</v>
      </c>
      <c r="R288" t="s">
        <v>167</v>
      </c>
      <c r="S288" t="s">
        <v>1355</v>
      </c>
      <c r="T288" t="s">
        <v>168</v>
      </c>
      <c r="V288" t="s">
        <v>161</v>
      </c>
      <c r="W288" t="s">
        <v>158</v>
      </c>
      <c r="AJ288">
        <v>0</v>
      </c>
      <c r="AR288" t="s">
        <v>159</v>
      </c>
      <c r="AS288" t="s">
        <v>152</v>
      </c>
      <c r="BB288" s="12">
        <v>24625</v>
      </c>
      <c r="BJ288" s="12">
        <v>24625</v>
      </c>
      <c r="BK288" s="12">
        <v>24625</v>
      </c>
      <c r="BS288" s="12">
        <v>0</v>
      </c>
      <c r="BT288" s="12">
        <v>0</v>
      </c>
      <c r="BU288" s="12">
        <v>24625</v>
      </c>
      <c r="BV288" s="12">
        <v>24625</v>
      </c>
      <c r="BW288" s="12"/>
      <c r="BX288" t="s">
        <v>2111</v>
      </c>
      <c r="BY288" t="s">
        <v>161</v>
      </c>
      <c r="BZ288">
        <v>38</v>
      </c>
      <c r="CA288">
        <v>14</v>
      </c>
      <c r="CB288">
        <v>38</v>
      </c>
      <c r="CC288">
        <v>14</v>
      </c>
      <c r="CJ288">
        <v>0</v>
      </c>
      <c r="CK288">
        <v>0</v>
      </c>
      <c r="CM288">
        <v>0</v>
      </c>
      <c r="CP288">
        <v>0</v>
      </c>
      <c r="CR288">
        <v>0</v>
      </c>
      <c r="CU288">
        <v>26</v>
      </c>
      <c r="CV288">
        <v>9</v>
      </c>
      <c r="CX288">
        <v>3</v>
      </c>
      <c r="CZ288">
        <v>1</v>
      </c>
      <c r="DC288">
        <v>0</v>
      </c>
      <c r="DD288">
        <v>3</v>
      </c>
      <c r="DE288">
        <v>1</v>
      </c>
      <c r="DF288">
        <v>1</v>
      </c>
      <c r="DH288" s="13">
        <v>0.44444444444444442</v>
      </c>
      <c r="DI288">
        <v>0</v>
      </c>
      <c r="DJ288">
        <v>0</v>
      </c>
      <c r="DK288">
        <v>0</v>
      </c>
      <c r="DL288">
        <v>0</v>
      </c>
      <c r="DM288">
        <v>22</v>
      </c>
      <c r="DN288">
        <v>9</v>
      </c>
      <c r="DO288">
        <v>22</v>
      </c>
      <c r="DP288">
        <v>9</v>
      </c>
      <c r="EB288">
        <v>9</v>
      </c>
      <c r="EI288" s="13"/>
      <c r="EJ288">
        <v>0</v>
      </c>
      <c r="EK288" s="16">
        <v>24625</v>
      </c>
      <c r="EL288" s="16" t="e">
        <v>#DIV/0!</v>
      </c>
      <c r="EM288">
        <v>0</v>
      </c>
      <c r="EN288" s="16" t="e">
        <v>#DIV/0!</v>
      </c>
      <c r="EO288">
        <f>DD288+DE288</f>
        <v>4</v>
      </c>
      <c r="EP288" s="16" t="e">
        <f>EN288/EO288</f>
        <v>#DIV/0!</v>
      </c>
    </row>
    <row r="289" spans="1:146" x14ac:dyDescent="0.25">
      <c r="A289">
        <v>2015</v>
      </c>
      <c r="B289">
        <v>951</v>
      </c>
      <c r="C289" t="s">
        <v>1669</v>
      </c>
      <c r="D289" t="s">
        <v>2108</v>
      </c>
      <c r="E289" t="s">
        <v>2106</v>
      </c>
      <c r="F289" t="s">
        <v>2112</v>
      </c>
      <c r="G289" t="s">
        <v>145</v>
      </c>
      <c r="H289">
        <v>539033</v>
      </c>
      <c r="I289" t="s">
        <v>2113</v>
      </c>
      <c r="J289" t="s">
        <v>1928</v>
      </c>
      <c r="K289">
        <v>98057</v>
      </c>
      <c r="L289" t="s">
        <v>163</v>
      </c>
      <c r="N289" t="s">
        <v>263</v>
      </c>
      <c r="O289" t="s">
        <v>198</v>
      </c>
      <c r="P289" t="s">
        <v>152</v>
      </c>
      <c r="Q289" t="s">
        <v>1688</v>
      </c>
      <c r="R289" t="s">
        <v>167</v>
      </c>
      <c r="S289" t="s">
        <v>1355</v>
      </c>
      <c r="T289" t="s">
        <v>168</v>
      </c>
      <c r="V289" t="s">
        <v>161</v>
      </c>
      <c r="W289" t="s">
        <v>158</v>
      </c>
      <c r="Y289">
        <v>19</v>
      </c>
      <c r="Z289">
        <v>6</v>
      </c>
      <c r="AJ289">
        <v>19</v>
      </c>
      <c r="AR289" t="s">
        <v>159</v>
      </c>
      <c r="AS289" t="s">
        <v>210</v>
      </c>
      <c r="BF289" s="12">
        <v>230960</v>
      </c>
      <c r="BJ289" s="12">
        <v>230960</v>
      </c>
      <c r="BK289" s="12">
        <v>0</v>
      </c>
      <c r="BS289" s="12">
        <v>0</v>
      </c>
      <c r="BT289" s="12">
        <v>0</v>
      </c>
      <c r="BU289" s="12">
        <v>230960</v>
      </c>
      <c r="BV289" s="12">
        <v>0</v>
      </c>
      <c r="BW289" s="12"/>
      <c r="BX289" t="s">
        <v>2114</v>
      </c>
      <c r="BY289" t="s">
        <v>161</v>
      </c>
      <c r="BZ289">
        <v>13</v>
      </c>
      <c r="CA289">
        <v>4</v>
      </c>
      <c r="CB289">
        <v>13</v>
      </c>
      <c r="CC289">
        <v>4</v>
      </c>
      <c r="CJ289">
        <v>0</v>
      </c>
      <c r="CK289">
        <v>0</v>
      </c>
      <c r="CM289">
        <v>0</v>
      </c>
      <c r="CP289">
        <v>0</v>
      </c>
      <c r="CR289">
        <v>0</v>
      </c>
      <c r="CU289">
        <v>8</v>
      </c>
      <c r="CV289">
        <v>3</v>
      </c>
      <c r="DC289">
        <v>0</v>
      </c>
      <c r="DE289">
        <v>1</v>
      </c>
      <c r="DF289">
        <v>2</v>
      </c>
      <c r="DH289" s="13">
        <v>0.33333333333333331</v>
      </c>
      <c r="DI289">
        <v>0</v>
      </c>
      <c r="DJ289">
        <v>0</v>
      </c>
      <c r="DK289">
        <v>0</v>
      </c>
      <c r="DL289">
        <v>0</v>
      </c>
      <c r="DM289">
        <v>7</v>
      </c>
      <c r="DN289">
        <v>3</v>
      </c>
      <c r="DO289">
        <v>7</v>
      </c>
      <c r="DP289">
        <v>3</v>
      </c>
      <c r="DV289">
        <v>1</v>
      </c>
      <c r="EB289">
        <v>2</v>
      </c>
      <c r="EI289" s="13"/>
      <c r="EJ289">
        <v>0</v>
      </c>
      <c r="EK289" s="16">
        <v>230960</v>
      </c>
      <c r="EL289" s="16" t="e">
        <v>#DIV/0!</v>
      </c>
      <c r="EM289">
        <v>0</v>
      </c>
      <c r="EN289" s="16" t="e">
        <v>#DIV/0!</v>
      </c>
      <c r="EO289">
        <f>DD289+DE289</f>
        <v>1</v>
      </c>
      <c r="EP289" s="16" t="e">
        <f>EN289/EO289</f>
        <v>#DIV/0!</v>
      </c>
    </row>
    <row r="290" spans="1:146" x14ac:dyDescent="0.25">
      <c r="A290">
        <v>2015</v>
      </c>
      <c r="B290">
        <v>839</v>
      </c>
      <c r="C290" t="s">
        <v>1669</v>
      </c>
      <c r="D290" t="s">
        <v>2119</v>
      </c>
      <c r="E290" t="s">
        <v>2120</v>
      </c>
      <c r="F290" t="s">
        <v>2121</v>
      </c>
      <c r="G290" t="s">
        <v>145</v>
      </c>
      <c r="H290">
        <v>539033</v>
      </c>
      <c r="I290" t="s">
        <v>2122</v>
      </c>
      <c r="J290" t="s">
        <v>1805</v>
      </c>
      <c r="K290">
        <v>98052</v>
      </c>
      <c r="L290" t="s">
        <v>163</v>
      </c>
      <c r="N290" t="s">
        <v>164</v>
      </c>
      <c r="O290" t="s">
        <v>165</v>
      </c>
      <c r="P290" t="s">
        <v>152</v>
      </c>
      <c r="Q290" t="s">
        <v>1688</v>
      </c>
      <c r="R290" t="s">
        <v>154</v>
      </c>
      <c r="S290" t="s">
        <v>1355</v>
      </c>
      <c r="T290" t="s">
        <v>168</v>
      </c>
      <c r="V290" t="s">
        <v>343</v>
      </c>
      <c r="W290" t="s">
        <v>158</v>
      </c>
      <c r="Y290">
        <v>59</v>
      </c>
      <c r="Z290">
        <v>20</v>
      </c>
      <c r="AJ290">
        <v>59</v>
      </c>
      <c r="AR290" t="s">
        <v>159</v>
      </c>
      <c r="BB290" s="12">
        <v>310496</v>
      </c>
      <c r="BJ290" s="12">
        <v>310496</v>
      </c>
      <c r="BK290" s="12">
        <v>310496</v>
      </c>
      <c r="BQ290" s="12">
        <v>100000</v>
      </c>
      <c r="BS290" s="12">
        <v>100000</v>
      </c>
      <c r="BT290" s="12">
        <v>200000</v>
      </c>
      <c r="BU290" s="12">
        <v>510496</v>
      </c>
      <c r="BV290" s="12">
        <v>310496</v>
      </c>
      <c r="BW290" s="12"/>
      <c r="BX290" t="s">
        <v>2123</v>
      </c>
      <c r="BY290" t="s">
        <v>343</v>
      </c>
      <c r="BZ290">
        <v>62</v>
      </c>
      <c r="CA290">
        <v>21</v>
      </c>
      <c r="CB290">
        <v>62</v>
      </c>
      <c r="CC290">
        <v>21</v>
      </c>
      <c r="CJ290">
        <v>0</v>
      </c>
      <c r="CK290">
        <v>17505</v>
      </c>
      <c r="CM290">
        <v>17505</v>
      </c>
      <c r="CP290">
        <v>5834</v>
      </c>
      <c r="CR290">
        <v>5834</v>
      </c>
      <c r="CU290">
        <v>26</v>
      </c>
      <c r="CV290">
        <v>8</v>
      </c>
      <c r="CW290">
        <v>1</v>
      </c>
      <c r="CZ290">
        <v>1</v>
      </c>
      <c r="DC290">
        <v>0</v>
      </c>
      <c r="DD290">
        <v>2</v>
      </c>
      <c r="DE290">
        <v>4</v>
      </c>
      <c r="DH290" s="13">
        <v>0.75</v>
      </c>
      <c r="DI290">
        <v>3943</v>
      </c>
      <c r="DJ290">
        <v>1818</v>
      </c>
      <c r="DK290">
        <v>3377</v>
      </c>
      <c r="DL290">
        <v>1632</v>
      </c>
      <c r="DM290">
        <v>11</v>
      </c>
      <c r="DN290">
        <v>4</v>
      </c>
      <c r="DO290">
        <v>11</v>
      </c>
      <c r="DP290">
        <v>4</v>
      </c>
      <c r="DT290">
        <v>3</v>
      </c>
      <c r="EB290">
        <v>1</v>
      </c>
      <c r="EI290" s="13"/>
      <c r="EJ290">
        <v>5834</v>
      </c>
      <c r="EK290" s="16">
        <v>510496</v>
      </c>
      <c r="EL290" s="16">
        <v>87.503599588618442</v>
      </c>
      <c r="EM290">
        <v>3377</v>
      </c>
      <c r="EN290" s="16">
        <v>295499.65581076447</v>
      </c>
      <c r="EO290">
        <f>DD290+DE290</f>
        <v>6</v>
      </c>
      <c r="EP290" s="16">
        <f>EN290/EO290</f>
        <v>49249.942635127409</v>
      </c>
    </row>
    <row r="291" spans="1:146" x14ac:dyDescent="0.25">
      <c r="A291">
        <v>2015</v>
      </c>
      <c r="B291">
        <v>619</v>
      </c>
      <c r="C291" t="s">
        <v>1669</v>
      </c>
      <c r="D291" t="s">
        <v>1679</v>
      </c>
      <c r="E291" t="s">
        <v>2154</v>
      </c>
      <c r="F291" t="s">
        <v>2154</v>
      </c>
      <c r="G291" t="s">
        <v>145</v>
      </c>
      <c r="H291">
        <v>539033</v>
      </c>
      <c r="I291" t="s">
        <v>2155</v>
      </c>
      <c r="J291" t="s">
        <v>2156</v>
      </c>
      <c r="K291">
        <v>98034</v>
      </c>
      <c r="L291" t="s">
        <v>163</v>
      </c>
      <c r="N291" t="s">
        <v>164</v>
      </c>
      <c r="O291" t="s">
        <v>198</v>
      </c>
      <c r="P291" t="s">
        <v>152</v>
      </c>
      <c r="Q291" t="s">
        <v>153</v>
      </c>
      <c r="R291" t="s">
        <v>248</v>
      </c>
      <c r="S291" t="s">
        <v>210</v>
      </c>
      <c r="V291" t="s">
        <v>249</v>
      </c>
      <c r="W291" t="s">
        <v>169</v>
      </c>
      <c r="AE291" t="s">
        <v>652</v>
      </c>
      <c r="AJ291">
        <v>0</v>
      </c>
      <c r="AR291" t="s">
        <v>159</v>
      </c>
      <c r="AV291" s="12">
        <v>26865</v>
      </c>
      <c r="BJ291" s="12">
        <v>26865</v>
      </c>
      <c r="BK291" s="12">
        <v>26865</v>
      </c>
      <c r="BS291" s="12">
        <v>0</v>
      </c>
      <c r="BT291" s="12">
        <v>0</v>
      </c>
      <c r="BU291" s="12">
        <v>26865</v>
      </c>
      <c r="BV291" s="12">
        <v>26865</v>
      </c>
      <c r="BW291" s="12"/>
      <c r="BX291" t="s">
        <v>2154</v>
      </c>
      <c r="BY291" t="s">
        <v>1363</v>
      </c>
      <c r="BZ291">
        <v>47</v>
      </c>
      <c r="CA291">
        <v>31</v>
      </c>
      <c r="CB291">
        <v>28</v>
      </c>
      <c r="CC291">
        <v>13</v>
      </c>
      <c r="CF291">
        <v>1</v>
      </c>
      <c r="CG291">
        <v>1</v>
      </c>
      <c r="CH291">
        <v>18</v>
      </c>
      <c r="CI291">
        <v>17</v>
      </c>
      <c r="CJ291">
        <v>19</v>
      </c>
      <c r="CK291">
        <v>17155</v>
      </c>
      <c r="CM291">
        <v>10220</v>
      </c>
      <c r="CN291">
        <v>365</v>
      </c>
      <c r="CO291">
        <v>6570</v>
      </c>
      <c r="CP291">
        <v>11315</v>
      </c>
      <c r="CR291">
        <v>4745</v>
      </c>
      <c r="CS291">
        <v>365</v>
      </c>
      <c r="CT291">
        <v>6205</v>
      </c>
      <c r="DC291">
        <v>0</v>
      </c>
      <c r="DH291" s="13" t="e">
        <v>#DIV/0!</v>
      </c>
      <c r="EI291" s="13"/>
      <c r="EJ291">
        <v>11315</v>
      </c>
      <c r="EK291" s="16">
        <v>26865</v>
      </c>
      <c r="EL291" s="16">
        <v>2.3742819266460451</v>
      </c>
      <c r="EM291">
        <v>0</v>
      </c>
      <c r="EN291" s="16">
        <v>0</v>
      </c>
      <c r="EO291">
        <f>DD291+DE291</f>
        <v>0</v>
      </c>
      <c r="EP291" s="16" t="e">
        <f>EN291/EO291</f>
        <v>#DIV/0!</v>
      </c>
    </row>
    <row r="292" spans="1:146" x14ac:dyDescent="0.25">
      <c r="A292">
        <v>2015</v>
      </c>
      <c r="B292">
        <v>604</v>
      </c>
      <c r="C292" t="s">
        <v>1669</v>
      </c>
      <c r="D292" t="s">
        <v>2161</v>
      </c>
      <c r="E292" t="s">
        <v>2162</v>
      </c>
      <c r="F292" t="s">
        <v>2162</v>
      </c>
      <c r="H292">
        <v>531392</v>
      </c>
      <c r="I292" t="s">
        <v>2163</v>
      </c>
      <c r="J292" t="s">
        <v>1673</v>
      </c>
      <c r="K292">
        <v>98104</v>
      </c>
      <c r="L292" t="s">
        <v>163</v>
      </c>
      <c r="N292" t="s">
        <v>164</v>
      </c>
      <c r="O292" t="s">
        <v>165</v>
      </c>
      <c r="P292" t="s">
        <v>210</v>
      </c>
      <c r="Q292" t="s">
        <v>166</v>
      </c>
      <c r="R292" t="s">
        <v>248</v>
      </c>
      <c r="S292" t="s">
        <v>210</v>
      </c>
      <c r="V292" t="s">
        <v>257</v>
      </c>
      <c r="W292" t="s">
        <v>175</v>
      </c>
      <c r="AA292">
        <v>48</v>
      </c>
      <c r="AJ292">
        <v>48</v>
      </c>
      <c r="AR292" t="s">
        <v>159</v>
      </c>
      <c r="AS292" t="s">
        <v>152</v>
      </c>
      <c r="AX292" s="12">
        <v>105000</v>
      </c>
      <c r="BJ292" s="12">
        <v>105000</v>
      </c>
      <c r="BK292" s="12">
        <v>0</v>
      </c>
      <c r="BS292" s="12">
        <v>0</v>
      </c>
      <c r="BT292" s="12">
        <v>0</v>
      </c>
      <c r="BU292" s="12">
        <v>105000</v>
      </c>
      <c r="BV292" s="12">
        <v>0</v>
      </c>
      <c r="BW292" s="12" t="s">
        <v>210</v>
      </c>
      <c r="BX292" t="s">
        <v>2162</v>
      </c>
      <c r="BY292" t="s">
        <v>1021</v>
      </c>
      <c r="BZ292">
        <v>50</v>
      </c>
      <c r="CA292">
        <v>50</v>
      </c>
      <c r="CF292">
        <v>1</v>
      </c>
      <c r="CG292">
        <v>1</v>
      </c>
      <c r="CH292">
        <v>49</v>
      </c>
      <c r="CI292">
        <v>49</v>
      </c>
      <c r="CJ292">
        <v>50</v>
      </c>
      <c r="CK292">
        <v>16642</v>
      </c>
      <c r="CN292">
        <v>91</v>
      </c>
      <c r="CO292">
        <v>16551</v>
      </c>
      <c r="CP292">
        <v>16642</v>
      </c>
      <c r="CS292">
        <v>91</v>
      </c>
      <c r="CT292">
        <v>16551</v>
      </c>
      <c r="CU292">
        <v>4</v>
      </c>
      <c r="CV292">
        <v>4</v>
      </c>
      <c r="CW292">
        <v>2</v>
      </c>
      <c r="CZ292">
        <v>1</v>
      </c>
      <c r="DC292">
        <v>0</v>
      </c>
      <c r="DG292">
        <v>1</v>
      </c>
      <c r="DH292" s="13">
        <v>0</v>
      </c>
      <c r="DI292">
        <v>2933</v>
      </c>
      <c r="DJ292">
        <v>510</v>
      </c>
      <c r="DM292">
        <v>5</v>
      </c>
      <c r="DN292">
        <v>5</v>
      </c>
      <c r="DQ292">
        <v>1</v>
      </c>
      <c r="DR292">
        <v>4</v>
      </c>
      <c r="DT292">
        <v>2</v>
      </c>
      <c r="DV292">
        <v>3</v>
      </c>
      <c r="EG292">
        <v>1</v>
      </c>
      <c r="EH292">
        <v>0</v>
      </c>
      <c r="EI292" s="13">
        <v>0</v>
      </c>
      <c r="EJ292">
        <v>16642</v>
      </c>
      <c r="EK292" s="16">
        <v>105000</v>
      </c>
      <c r="EL292" s="16">
        <v>6.3093378199735612</v>
      </c>
      <c r="EM292">
        <v>0</v>
      </c>
      <c r="EN292" s="16">
        <v>0</v>
      </c>
      <c r="EO292">
        <f>DD292+DE292</f>
        <v>0</v>
      </c>
      <c r="EP292" s="16" t="e">
        <f>EN292/EO292</f>
        <v>#DIV/0!</v>
      </c>
    </row>
    <row r="293" spans="1:146" x14ac:dyDescent="0.25">
      <c r="A293">
        <v>2015</v>
      </c>
      <c r="B293">
        <v>646</v>
      </c>
      <c r="C293" t="s">
        <v>1669</v>
      </c>
      <c r="D293" t="s">
        <v>1812</v>
      </c>
      <c r="E293" t="s">
        <v>2168</v>
      </c>
      <c r="F293" t="s">
        <v>2169</v>
      </c>
      <c r="G293" t="s">
        <v>145</v>
      </c>
      <c r="H293">
        <v>531392</v>
      </c>
      <c r="I293" t="s">
        <v>2170</v>
      </c>
      <c r="J293" t="s">
        <v>1673</v>
      </c>
      <c r="K293">
        <v>98101</v>
      </c>
      <c r="L293" t="s">
        <v>163</v>
      </c>
      <c r="N293" t="s">
        <v>164</v>
      </c>
      <c r="O293" t="s">
        <v>198</v>
      </c>
      <c r="P293" t="s">
        <v>210</v>
      </c>
      <c r="Q293" t="s">
        <v>166</v>
      </c>
      <c r="R293" t="s">
        <v>248</v>
      </c>
      <c r="S293" t="s">
        <v>210</v>
      </c>
      <c r="V293" t="s">
        <v>257</v>
      </c>
      <c r="W293" t="s">
        <v>175</v>
      </c>
      <c r="AA293">
        <v>61</v>
      </c>
      <c r="AJ293">
        <v>61</v>
      </c>
      <c r="AQ293" t="s">
        <v>2171</v>
      </c>
      <c r="AR293" t="s">
        <v>176</v>
      </c>
      <c r="AS293" t="s">
        <v>152</v>
      </c>
      <c r="AV293" s="12">
        <v>133500</v>
      </c>
      <c r="AX293" s="12">
        <v>498714</v>
      </c>
      <c r="BJ293" s="12">
        <v>632214</v>
      </c>
      <c r="BK293" s="12">
        <v>133500</v>
      </c>
      <c r="BS293" s="12">
        <v>0</v>
      </c>
      <c r="BT293" s="12">
        <v>0</v>
      </c>
      <c r="BU293" s="12">
        <v>632214</v>
      </c>
      <c r="BV293" s="12">
        <v>133500</v>
      </c>
      <c r="BW293" s="12" t="s">
        <v>210</v>
      </c>
      <c r="BX293" t="s">
        <v>2169</v>
      </c>
      <c r="BY293" t="s">
        <v>259</v>
      </c>
      <c r="BZ293">
        <v>62</v>
      </c>
      <c r="CA293">
        <v>62</v>
      </c>
      <c r="CH293">
        <v>62</v>
      </c>
      <c r="CI293">
        <v>62</v>
      </c>
      <c r="CJ293">
        <v>62</v>
      </c>
      <c r="CK293">
        <v>12995</v>
      </c>
      <c r="CO293">
        <v>12995</v>
      </c>
      <c r="CP293">
        <v>12995</v>
      </c>
      <c r="CT293">
        <v>12995</v>
      </c>
      <c r="CU293">
        <v>38</v>
      </c>
      <c r="CV293">
        <v>38</v>
      </c>
      <c r="DC293">
        <v>0</v>
      </c>
      <c r="DE293">
        <v>37</v>
      </c>
      <c r="DF293">
        <v>1</v>
      </c>
      <c r="DH293" s="13">
        <v>0.97368421052631582</v>
      </c>
      <c r="DI293">
        <v>97801</v>
      </c>
      <c r="DJ293">
        <v>5270</v>
      </c>
      <c r="DK293">
        <v>96824</v>
      </c>
      <c r="DL293">
        <v>5121</v>
      </c>
      <c r="EG293">
        <v>3</v>
      </c>
      <c r="EH293">
        <v>0</v>
      </c>
      <c r="EI293" s="13">
        <v>0</v>
      </c>
      <c r="EJ293">
        <v>12995</v>
      </c>
      <c r="EK293" s="16">
        <v>632214</v>
      </c>
      <c r="EL293" s="16">
        <v>48.650557906887265</v>
      </c>
      <c r="EM293">
        <v>96824</v>
      </c>
      <c r="EN293" s="16">
        <v>4710541.6187764527</v>
      </c>
      <c r="EO293">
        <f>DD293+DE293</f>
        <v>37</v>
      </c>
      <c r="EP293" s="16">
        <f>EN293/EO293</f>
        <v>127311.93564260683</v>
      </c>
    </row>
    <row r="294" spans="1:146" x14ac:dyDescent="0.25">
      <c r="A294">
        <v>2015</v>
      </c>
      <c r="B294">
        <v>952</v>
      </c>
      <c r="C294" t="s">
        <v>1669</v>
      </c>
      <c r="D294" t="s">
        <v>1736</v>
      </c>
      <c r="E294" t="s">
        <v>2190</v>
      </c>
      <c r="F294" t="s">
        <v>2190</v>
      </c>
      <c r="G294" t="s">
        <v>145</v>
      </c>
      <c r="H294">
        <v>531392</v>
      </c>
      <c r="I294" t="s">
        <v>2191</v>
      </c>
      <c r="J294" t="s">
        <v>1673</v>
      </c>
      <c r="K294">
        <v>98101</v>
      </c>
      <c r="L294" t="s">
        <v>163</v>
      </c>
      <c r="N294" t="s">
        <v>197</v>
      </c>
      <c r="O294" t="s">
        <v>165</v>
      </c>
      <c r="P294" t="s">
        <v>152</v>
      </c>
      <c r="Q294" t="s">
        <v>1688</v>
      </c>
      <c r="R294" t="s">
        <v>167</v>
      </c>
      <c r="S294" t="s">
        <v>152</v>
      </c>
      <c r="T294" t="s">
        <v>168</v>
      </c>
      <c r="V294" t="s">
        <v>161</v>
      </c>
      <c r="W294" t="s">
        <v>447</v>
      </c>
      <c r="AA294">
        <v>40</v>
      </c>
      <c r="AJ294">
        <v>40</v>
      </c>
      <c r="AR294" t="s">
        <v>176</v>
      </c>
      <c r="AS294" t="s">
        <v>152</v>
      </c>
      <c r="BB294" s="12">
        <v>43606</v>
      </c>
      <c r="BJ294" s="12">
        <v>43606</v>
      </c>
      <c r="BK294" s="12">
        <v>43606</v>
      </c>
      <c r="BS294" s="12">
        <v>0</v>
      </c>
      <c r="BT294" s="12">
        <v>0</v>
      </c>
      <c r="BU294" s="12">
        <v>43606</v>
      </c>
      <c r="BV294" s="12">
        <v>43606</v>
      </c>
      <c r="BW294" s="12"/>
      <c r="BX294" t="s">
        <v>2190</v>
      </c>
      <c r="BY294" t="s">
        <v>161</v>
      </c>
      <c r="BZ294">
        <v>161</v>
      </c>
      <c r="CA294">
        <v>161</v>
      </c>
      <c r="CF294">
        <v>8</v>
      </c>
      <c r="CG294">
        <v>8</v>
      </c>
      <c r="CH294">
        <v>153</v>
      </c>
      <c r="CI294">
        <v>153</v>
      </c>
      <c r="CJ294">
        <v>161</v>
      </c>
      <c r="CK294">
        <v>0</v>
      </c>
      <c r="CN294">
        <v>0</v>
      </c>
      <c r="CO294">
        <v>0</v>
      </c>
      <c r="CP294">
        <v>0</v>
      </c>
      <c r="CS294">
        <v>0</v>
      </c>
      <c r="CT294">
        <v>0</v>
      </c>
      <c r="CU294">
        <v>228</v>
      </c>
      <c r="CV294">
        <v>228</v>
      </c>
      <c r="CX294">
        <v>19</v>
      </c>
      <c r="CZ294">
        <v>6</v>
      </c>
      <c r="DA294">
        <v>5</v>
      </c>
      <c r="DC294">
        <v>5</v>
      </c>
      <c r="DD294">
        <v>2</v>
      </c>
      <c r="DE294">
        <v>5</v>
      </c>
      <c r="DF294">
        <v>191</v>
      </c>
      <c r="DH294" s="13">
        <v>3.0701754385964911E-2</v>
      </c>
      <c r="DI294">
        <v>0</v>
      </c>
      <c r="DJ294">
        <v>0</v>
      </c>
      <c r="DK294">
        <v>0</v>
      </c>
      <c r="DL294">
        <v>0</v>
      </c>
      <c r="DM294">
        <v>169</v>
      </c>
      <c r="DN294">
        <v>169</v>
      </c>
      <c r="DQ294">
        <v>9</v>
      </c>
      <c r="DR294">
        <v>160</v>
      </c>
      <c r="DT294">
        <v>106</v>
      </c>
      <c r="DV294">
        <v>23</v>
      </c>
      <c r="DW294">
        <v>1</v>
      </c>
      <c r="DX294">
        <v>4</v>
      </c>
      <c r="DY294">
        <v>5</v>
      </c>
      <c r="DZ294" t="s">
        <v>308</v>
      </c>
      <c r="EA294">
        <v>2</v>
      </c>
      <c r="EB294">
        <v>26</v>
      </c>
      <c r="EC294">
        <v>13</v>
      </c>
      <c r="EF294">
        <v>13</v>
      </c>
      <c r="EG294">
        <v>20</v>
      </c>
      <c r="EH294">
        <v>7</v>
      </c>
      <c r="EI294" s="13">
        <v>0.35</v>
      </c>
      <c r="EJ294">
        <v>0</v>
      </c>
      <c r="EK294" s="16">
        <v>43606</v>
      </c>
      <c r="EL294" s="16" t="e">
        <v>#DIV/0!</v>
      </c>
      <c r="EM294">
        <v>0</v>
      </c>
      <c r="EN294" s="16" t="e">
        <v>#DIV/0!</v>
      </c>
      <c r="EO294">
        <f>DD294+DE294</f>
        <v>7</v>
      </c>
      <c r="EP294" s="16" t="e">
        <f>EN294/EO294</f>
        <v>#DIV/0!</v>
      </c>
    </row>
    <row r="295" spans="1:146" x14ac:dyDescent="0.25">
      <c r="A295">
        <v>2015</v>
      </c>
      <c r="B295">
        <v>753</v>
      </c>
      <c r="C295" t="s">
        <v>1669</v>
      </c>
      <c r="D295" t="s">
        <v>1809</v>
      </c>
      <c r="E295" t="s">
        <v>2192</v>
      </c>
      <c r="F295" t="s">
        <v>2192</v>
      </c>
      <c r="H295">
        <v>531392</v>
      </c>
      <c r="I295" t="s">
        <v>2193</v>
      </c>
      <c r="J295" t="s">
        <v>1673</v>
      </c>
      <c r="K295">
        <v>98101</v>
      </c>
      <c r="L295" t="s">
        <v>163</v>
      </c>
      <c r="O295" t="s">
        <v>165</v>
      </c>
      <c r="P295" t="s">
        <v>152</v>
      </c>
      <c r="Q295" t="s">
        <v>256</v>
      </c>
      <c r="R295" t="s">
        <v>248</v>
      </c>
      <c r="S295" t="s">
        <v>1355</v>
      </c>
      <c r="V295" t="s">
        <v>257</v>
      </c>
      <c r="W295" t="s">
        <v>175</v>
      </c>
      <c r="AC295" t="s">
        <v>1334</v>
      </c>
      <c r="AJ295">
        <v>20</v>
      </c>
      <c r="AR295" t="s">
        <v>159</v>
      </c>
      <c r="AS295" t="s">
        <v>152</v>
      </c>
      <c r="AX295" s="12">
        <v>168153</v>
      </c>
      <c r="BJ295" s="12">
        <v>168153</v>
      </c>
      <c r="BK295" s="12">
        <v>0</v>
      </c>
      <c r="BS295" s="12">
        <v>0</v>
      </c>
      <c r="BT295" s="12">
        <v>0</v>
      </c>
      <c r="BU295" s="12">
        <v>168153</v>
      </c>
      <c r="BV295" s="12">
        <v>0</v>
      </c>
      <c r="BW295" s="12" t="s">
        <v>210</v>
      </c>
      <c r="BX295" t="s">
        <v>2192</v>
      </c>
      <c r="BY295" t="s">
        <v>2194</v>
      </c>
      <c r="BZ295">
        <v>23</v>
      </c>
      <c r="CA295">
        <v>23</v>
      </c>
      <c r="CH295">
        <v>23</v>
      </c>
      <c r="CI295">
        <v>23</v>
      </c>
      <c r="CJ295">
        <v>23</v>
      </c>
      <c r="CK295">
        <v>5679</v>
      </c>
      <c r="CO295">
        <v>5679</v>
      </c>
      <c r="CP295">
        <v>5679</v>
      </c>
      <c r="CT295">
        <v>5679</v>
      </c>
      <c r="CU295">
        <v>12</v>
      </c>
      <c r="CV295">
        <v>12</v>
      </c>
      <c r="DC295">
        <v>0</v>
      </c>
      <c r="DD295">
        <v>5</v>
      </c>
      <c r="DE295">
        <v>6</v>
      </c>
      <c r="DF295">
        <v>1</v>
      </c>
      <c r="DH295" s="13">
        <v>0.91666666666666663</v>
      </c>
      <c r="DI295">
        <v>5812</v>
      </c>
      <c r="DJ295">
        <v>1963</v>
      </c>
      <c r="DK295">
        <v>5081</v>
      </c>
      <c r="DL295">
        <v>1623</v>
      </c>
      <c r="DM295">
        <v>4</v>
      </c>
      <c r="DN295">
        <v>4</v>
      </c>
      <c r="DR295">
        <v>4</v>
      </c>
      <c r="DT295">
        <v>2</v>
      </c>
      <c r="EB295">
        <v>2</v>
      </c>
      <c r="EG295">
        <v>11</v>
      </c>
      <c r="EH295">
        <v>4</v>
      </c>
      <c r="EI295" s="13">
        <v>0.36363636363636398</v>
      </c>
      <c r="EJ295">
        <v>5679</v>
      </c>
      <c r="EK295" s="16">
        <v>168153</v>
      </c>
      <c r="EL295" s="16">
        <v>29.609614368726888</v>
      </c>
      <c r="EM295">
        <v>5081</v>
      </c>
      <c r="EN295" s="16">
        <v>150446.45060750132</v>
      </c>
      <c r="EO295">
        <f>DD295+DE295</f>
        <v>11</v>
      </c>
      <c r="EP295" s="16">
        <f>EN295/EO295</f>
        <v>13676.950055227393</v>
      </c>
    </row>
    <row r="296" spans="1:146" x14ac:dyDescent="0.25">
      <c r="A296">
        <v>2015</v>
      </c>
      <c r="B296">
        <v>932</v>
      </c>
      <c r="C296" t="s">
        <v>1669</v>
      </c>
      <c r="D296" t="s">
        <v>2195</v>
      </c>
      <c r="E296" t="s">
        <v>2196</v>
      </c>
      <c r="F296" t="s">
        <v>2197</v>
      </c>
      <c r="G296" t="s">
        <v>145</v>
      </c>
      <c r="H296">
        <v>530084</v>
      </c>
      <c r="I296" t="s">
        <v>1687</v>
      </c>
      <c r="J296" t="s">
        <v>1729</v>
      </c>
      <c r="K296">
        <v>98008</v>
      </c>
      <c r="L296" t="s">
        <v>163</v>
      </c>
      <c r="N296" t="s">
        <v>197</v>
      </c>
      <c r="O296" t="s">
        <v>198</v>
      </c>
      <c r="P296" t="s">
        <v>152</v>
      </c>
      <c r="Q296" t="s">
        <v>1688</v>
      </c>
      <c r="R296" t="s">
        <v>154</v>
      </c>
      <c r="S296" t="s">
        <v>210</v>
      </c>
      <c r="T296" t="s">
        <v>168</v>
      </c>
      <c r="V296" t="s">
        <v>343</v>
      </c>
      <c r="W296" t="s">
        <v>158</v>
      </c>
      <c r="Y296">
        <v>18</v>
      </c>
      <c r="Z296">
        <v>8</v>
      </c>
      <c r="AJ296">
        <v>18</v>
      </c>
      <c r="AQ296" t="s">
        <v>2181</v>
      </c>
      <c r="AR296" t="s">
        <v>176</v>
      </c>
      <c r="AS296" t="s">
        <v>210</v>
      </c>
      <c r="BH296" s="12">
        <v>169002</v>
      </c>
      <c r="BJ296" s="12">
        <v>169002</v>
      </c>
      <c r="BK296" s="12">
        <v>0</v>
      </c>
      <c r="BS296" s="12">
        <v>0</v>
      </c>
      <c r="BT296" s="12">
        <v>0</v>
      </c>
      <c r="BU296" s="12">
        <v>169002</v>
      </c>
      <c r="BV296" s="12">
        <v>0</v>
      </c>
      <c r="BW296" s="12" t="s">
        <v>210</v>
      </c>
      <c r="BX296" t="s">
        <v>2198</v>
      </c>
      <c r="BY296" t="s">
        <v>343</v>
      </c>
      <c r="BZ296">
        <v>15</v>
      </c>
      <c r="CA296">
        <v>13</v>
      </c>
      <c r="CB296">
        <v>6</v>
      </c>
      <c r="CC296">
        <v>4</v>
      </c>
      <c r="CD296">
        <v>1</v>
      </c>
      <c r="CE296">
        <v>1</v>
      </c>
      <c r="CF296">
        <v>2</v>
      </c>
      <c r="CG296">
        <v>2</v>
      </c>
      <c r="CH296">
        <v>6</v>
      </c>
      <c r="CI296">
        <v>6</v>
      </c>
      <c r="CJ296">
        <v>8</v>
      </c>
      <c r="CK296">
        <v>4220</v>
      </c>
      <c r="CL296">
        <v>125</v>
      </c>
      <c r="CM296">
        <v>2112</v>
      </c>
      <c r="CN296">
        <v>517</v>
      </c>
      <c r="CO296">
        <v>1466</v>
      </c>
      <c r="CP296">
        <v>3490</v>
      </c>
      <c r="CQ296">
        <v>125</v>
      </c>
      <c r="CR296">
        <v>1382</v>
      </c>
      <c r="CS296">
        <v>517</v>
      </c>
      <c r="CT296">
        <v>1466</v>
      </c>
      <c r="CU296">
        <v>5</v>
      </c>
      <c r="CV296">
        <v>5</v>
      </c>
      <c r="CX296">
        <v>2</v>
      </c>
      <c r="DC296">
        <v>0</v>
      </c>
      <c r="DD296">
        <v>3</v>
      </c>
      <c r="DH296" s="13">
        <v>0.6</v>
      </c>
      <c r="DI296">
        <v>1610</v>
      </c>
      <c r="DJ296">
        <v>648</v>
      </c>
      <c r="DK296">
        <v>1051</v>
      </c>
      <c r="DL296">
        <v>404</v>
      </c>
      <c r="DM296">
        <v>3</v>
      </c>
      <c r="DN296">
        <v>3</v>
      </c>
      <c r="DO296">
        <v>2</v>
      </c>
      <c r="DP296">
        <v>2</v>
      </c>
      <c r="DR296">
        <v>1</v>
      </c>
      <c r="DV296">
        <v>3</v>
      </c>
      <c r="EG296">
        <v>3</v>
      </c>
      <c r="EH296">
        <v>0</v>
      </c>
      <c r="EI296" s="13">
        <v>0</v>
      </c>
      <c r="EJ296">
        <v>3490</v>
      </c>
      <c r="EK296" s="16">
        <v>169002</v>
      </c>
      <c r="EL296" s="16">
        <v>48.424641833810888</v>
      </c>
      <c r="EM296">
        <v>1051</v>
      </c>
      <c r="EN296" s="16">
        <v>50894.298567335245</v>
      </c>
      <c r="EO296">
        <f>DD296+DE296</f>
        <v>3</v>
      </c>
      <c r="EP296" s="16">
        <f>EN296/EO296</f>
        <v>16964.76618911175</v>
      </c>
    </row>
    <row r="297" spans="1:146" x14ac:dyDescent="0.25">
      <c r="A297">
        <v>2015</v>
      </c>
      <c r="B297">
        <v>837</v>
      </c>
      <c r="C297" t="s">
        <v>1669</v>
      </c>
      <c r="D297" t="s">
        <v>650</v>
      </c>
      <c r="E297" t="s">
        <v>2213</v>
      </c>
      <c r="F297" t="s">
        <v>2214</v>
      </c>
      <c r="G297" t="s">
        <v>145</v>
      </c>
      <c r="H297">
        <v>531392</v>
      </c>
      <c r="I297" t="s">
        <v>2215</v>
      </c>
      <c r="J297" t="s">
        <v>1673</v>
      </c>
      <c r="K297">
        <v>98106</v>
      </c>
      <c r="L297" t="s">
        <v>163</v>
      </c>
      <c r="N297" t="s">
        <v>164</v>
      </c>
      <c r="O297" t="s">
        <v>165</v>
      </c>
      <c r="P297" t="s">
        <v>152</v>
      </c>
      <c r="Q297" t="s">
        <v>153</v>
      </c>
      <c r="R297" t="s">
        <v>248</v>
      </c>
      <c r="S297" t="s">
        <v>210</v>
      </c>
      <c r="V297" t="s">
        <v>249</v>
      </c>
      <c r="W297" t="s">
        <v>158</v>
      </c>
      <c r="Y297">
        <v>75</v>
      </c>
      <c r="Z297">
        <v>25</v>
      </c>
      <c r="AJ297">
        <v>75</v>
      </c>
      <c r="AR297" t="s">
        <v>159</v>
      </c>
      <c r="AS297" t="s">
        <v>152</v>
      </c>
      <c r="AV297" s="12">
        <v>66998</v>
      </c>
      <c r="BJ297" s="12">
        <v>66998</v>
      </c>
      <c r="BK297" s="12">
        <v>66998</v>
      </c>
      <c r="BS297" s="12">
        <v>0</v>
      </c>
      <c r="BT297" s="12">
        <v>0</v>
      </c>
      <c r="BU297" s="12">
        <v>66998</v>
      </c>
      <c r="BV297" s="12">
        <v>66998</v>
      </c>
      <c r="BW297" s="12"/>
      <c r="BX297" t="s">
        <v>2216</v>
      </c>
      <c r="BY297" t="s">
        <v>1021</v>
      </c>
      <c r="BZ297">
        <v>86</v>
      </c>
      <c r="CA297">
        <v>31</v>
      </c>
      <c r="CB297">
        <v>79</v>
      </c>
      <c r="CC297">
        <v>25</v>
      </c>
      <c r="CD297">
        <v>1</v>
      </c>
      <c r="CE297">
        <v>1</v>
      </c>
      <c r="CH297">
        <v>6</v>
      </c>
      <c r="CI297">
        <v>5</v>
      </c>
      <c r="CJ297">
        <v>6</v>
      </c>
      <c r="CK297">
        <v>30258</v>
      </c>
      <c r="CL297">
        <v>365</v>
      </c>
      <c r="CM297">
        <v>27703</v>
      </c>
      <c r="CO297">
        <v>2190</v>
      </c>
      <c r="CP297">
        <v>11155</v>
      </c>
      <c r="CQ297">
        <v>365</v>
      </c>
      <c r="CR297">
        <v>8965</v>
      </c>
      <c r="CT297">
        <v>1825</v>
      </c>
      <c r="CU297">
        <v>2</v>
      </c>
      <c r="DC297">
        <v>0</v>
      </c>
      <c r="DH297" s="13" t="e">
        <v>#DIV/0!</v>
      </c>
      <c r="DM297">
        <v>4</v>
      </c>
      <c r="DN297">
        <v>1</v>
      </c>
      <c r="DO297">
        <v>4</v>
      </c>
      <c r="DP297">
        <v>1</v>
      </c>
      <c r="DV297">
        <v>1</v>
      </c>
      <c r="EI297" s="13"/>
      <c r="EJ297">
        <v>11155</v>
      </c>
      <c r="EK297" s="16">
        <v>66998</v>
      </c>
      <c r="EL297" s="16">
        <v>6.0060959211116094</v>
      </c>
      <c r="EM297">
        <v>0</v>
      </c>
      <c r="EN297" s="16">
        <v>0</v>
      </c>
      <c r="EO297">
        <f>DD297+DE297</f>
        <v>0</v>
      </c>
      <c r="EP297" s="16" t="e">
        <f>EN297/EO297</f>
        <v>#DIV/0!</v>
      </c>
    </row>
    <row r="298" spans="1:146" x14ac:dyDescent="0.25">
      <c r="A298">
        <v>2015</v>
      </c>
      <c r="B298">
        <v>870</v>
      </c>
      <c r="C298" t="s">
        <v>1669</v>
      </c>
      <c r="D298" t="s">
        <v>1690</v>
      </c>
      <c r="E298" t="s">
        <v>2217</v>
      </c>
      <c r="F298" t="s">
        <v>2218</v>
      </c>
      <c r="G298" t="s">
        <v>145</v>
      </c>
      <c r="H298">
        <v>531392</v>
      </c>
      <c r="I298" t="s">
        <v>2219</v>
      </c>
      <c r="J298" t="s">
        <v>1673</v>
      </c>
      <c r="K298">
        <v>98105</v>
      </c>
      <c r="L298" t="s">
        <v>163</v>
      </c>
      <c r="N298" t="s">
        <v>164</v>
      </c>
      <c r="O298" t="s">
        <v>198</v>
      </c>
      <c r="P298" t="s">
        <v>152</v>
      </c>
      <c r="Q298" t="s">
        <v>1688</v>
      </c>
      <c r="R298" t="s">
        <v>154</v>
      </c>
      <c r="S298" t="s">
        <v>210</v>
      </c>
      <c r="T298" t="s">
        <v>168</v>
      </c>
      <c r="V298" t="s">
        <v>343</v>
      </c>
      <c r="W298" t="s">
        <v>175</v>
      </c>
      <c r="AA298">
        <v>18</v>
      </c>
      <c r="AB298">
        <v>18</v>
      </c>
      <c r="AG298" t="s">
        <v>258</v>
      </c>
      <c r="AH298" t="s">
        <v>258</v>
      </c>
      <c r="AJ298">
        <v>18</v>
      </c>
      <c r="AR298" t="s">
        <v>159</v>
      </c>
      <c r="AS298" t="s">
        <v>152</v>
      </c>
      <c r="AV298" s="12">
        <v>197876</v>
      </c>
      <c r="BJ298" s="12">
        <v>197876</v>
      </c>
      <c r="BK298" s="12">
        <v>197876</v>
      </c>
      <c r="BS298" s="12">
        <v>0</v>
      </c>
      <c r="BT298" s="12">
        <v>0</v>
      </c>
      <c r="BU298" s="12">
        <v>197876</v>
      </c>
      <c r="BV298" s="12">
        <v>197876</v>
      </c>
      <c r="BW298" s="12"/>
      <c r="BX298" t="s">
        <v>2220</v>
      </c>
      <c r="BY298" t="s">
        <v>343</v>
      </c>
      <c r="BZ298">
        <v>12</v>
      </c>
      <c r="CA298">
        <v>12</v>
      </c>
      <c r="CF298">
        <v>11</v>
      </c>
      <c r="CG298">
        <v>11</v>
      </c>
      <c r="CH298">
        <v>1</v>
      </c>
      <c r="CI298">
        <v>1</v>
      </c>
      <c r="CJ298">
        <v>12</v>
      </c>
      <c r="CK298">
        <v>2123</v>
      </c>
      <c r="CN298">
        <v>1935</v>
      </c>
      <c r="CO298">
        <v>188</v>
      </c>
      <c r="CP298">
        <v>2123</v>
      </c>
      <c r="CS298">
        <v>1935</v>
      </c>
      <c r="CT298">
        <v>188</v>
      </c>
      <c r="CU298">
        <v>7</v>
      </c>
      <c r="CV298">
        <v>7</v>
      </c>
      <c r="CX298">
        <v>1</v>
      </c>
      <c r="CZ298">
        <v>3</v>
      </c>
      <c r="DB298">
        <v>1</v>
      </c>
      <c r="DC298">
        <v>1</v>
      </c>
      <c r="DD298">
        <v>2</v>
      </c>
      <c r="DH298" s="13">
        <v>0.2857142857142857</v>
      </c>
      <c r="DI298">
        <v>1863</v>
      </c>
      <c r="DJ298">
        <v>1209</v>
      </c>
      <c r="DK298">
        <v>401</v>
      </c>
      <c r="DL298">
        <v>376</v>
      </c>
      <c r="DM298">
        <v>5</v>
      </c>
      <c r="DN298">
        <v>5</v>
      </c>
      <c r="DQ298">
        <v>5</v>
      </c>
      <c r="DT298">
        <v>1</v>
      </c>
      <c r="DV298">
        <v>3</v>
      </c>
      <c r="EB298">
        <v>1</v>
      </c>
      <c r="EG298">
        <v>3</v>
      </c>
      <c r="EH298">
        <v>0</v>
      </c>
      <c r="EI298" s="13">
        <v>0</v>
      </c>
      <c r="EJ298">
        <v>2123</v>
      </c>
      <c r="EK298" s="16">
        <v>197876</v>
      </c>
      <c r="EL298" s="16">
        <v>93.205840791333017</v>
      </c>
      <c r="EM298">
        <v>401</v>
      </c>
      <c r="EN298" s="16">
        <v>37375.54215732454</v>
      </c>
      <c r="EO298">
        <f>DD298+DE298</f>
        <v>2</v>
      </c>
      <c r="EP298" s="16">
        <f>EN298/EO298</f>
        <v>18687.77107866227</v>
      </c>
    </row>
    <row r="299" spans="1:146" x14ac:dyDescent="0.25">
      <c r="A299">
        <v>2015</v>
      </c>
      <c r="B299">
        <v>590</v>
      </c>
      <c r="C299" t="s">
        <v>1669</v>
      </c>
      <c r="D299" t="s">
        <v>1920</v>
      </c>
      <c r="E299" t="s">
        <v>2236</v>
      </c>
      <c r="F299" t="s">
        <v>2237</v>
      </c>
      <c r="G299" t="s">
        <v>145</v>
      </c>
      <c r="H299">
        <v>539033</v>
      </c>
      <c r="I299" t="s">
        <v>1947</v>
      </c>
      <c r="J299" t="s">
        <v>1776</v>
      </c>
      <c r="K299">
        <v>98002</v>
      </c>
      <c r="L299" t="s">
        <v>163</v>
      </c>
      <c r="N299" t="s">
        <v>164</v>
      </c>
      <c r="O299" t="s">
        <v>165</v>
      </c>
      <c r="P299" t="s">
        <v>210</v>
      </c>
      <c r="Q299" t="s">
        <v>166</v>
      </c>
      <c r="R299" t="s">
        <v>248</v>
      </c>
      <c r="S299" t="s">
        <v>210</v>
      </c>
      <c r="V299" t="s">
        <v>257</v>
      </c>
      <c r="W299" t="s">
        <v>169</v>
      </c>
      <c r="Y299">
        <v>15</v>
      </c>
      <c r="Z299">
        <v>5</v>
      </c>
      <c r="AA299">
        <v>5</v>
      </c>
      <c r="AJ299">
        <v>20</v>
      </c>
      <c r="AR299" t="s">
        <v>159</v>
      </c>
      <c r="AS299" t="s">
        <v>2238</v>
      </c>
      <c r="AX299" s="12">
        <v>343565</v>
      </c>
      <c r="BF299" s="12">
        <v>116640</v>
      </c>
      <c r="BJ299" s="12">
        <v>460205</v>
      </c>
      <c r="BK299" s="12">
        <v>0</v>
      </c>
      <c r="BS299" s="12">
        <v>0</v>
      </c>
      <c r="BT299" s="12">
        <v>0</v>
      </c>
      <c r="BU299" s="12">
        <v>460205</v>
      </c>
      <c r="BV299" s="12">
        <v>0</v>
      </c>
      <c r="BW299" s="12" t="s">
        <v>210</v>
      </c>
      <c r="BX299" t="s">
        <v>2237</v>
      </c>
      <c r="BY299" t="s">
        <v>259</v>
      </c>
      <c r="BZ299">
        <v>41</v>
      </c>
      <c r="CA299">
        <v>23</v>
      </c>
      <c r="CB299">
        <v>26</v>
      </c>
      <c r="CC299">
        <v>8</v>
      </c>
      <c r="CH299">
        <v>15</v>
      </c>
      <c r="CI299">
        <v>15</v>
      </c>
      <c r="CJ299">
        <v>15</v>
      </c>
      <c r="CK299">
        <v>14965</v>
      </c>
      <c r="CM299">
        <v>9490</v>
      </c>
      <c r="CO299">
        <v>5475</v>
      </c>
      <c r="CP299">
        <v>8395</v>
      </c>
      <c r="CR299">
        <v>2920</v>
      </c>
      <c r="CT299">
        <v>5475</v>
      </c>
      <c r="DC299">
        <v>0</v>
      </c>
      <c r="DH299" s="13" t="e">
        <v>#DIV/0!</v>
      </c>
      <c r="EG299">
        <v>3</v>
      </c>
      <c r="EH299">
        <v>0</v>
      </c>
      <c r="EI299" s="13">
        <v>0</v>
      </c>
      <c r="EJ299">
        <v>8395</v>
      </c>
      <c r="EK299" s="16">
        <v>460205</v>
      </c>
      <c r="EL299" s="16">
        <v>54.81893984514592</v>
      </c>
      <c r="EM299">
        <v>0</v>
      </c>
      <c r="EN299" s="16">
        <v>0</v>
      </c>
      <c r="EO299">
        <f>DD299+DE299</f>
        <v>0</v>
      </c>
      <c r="EP299" s="16" t="e">
        <f>EN299/EO299</f>
        <v>#DIV/0!</v>
      </c>
    </row>
    <row r="300" spans="1:146" x14ac:dyDescent="0.25">
      <c r="A300">
        <v>2015</v>
      </c>
      <c r="B300">
        <v>681</v>
      </c>
      <c r="C300" t="s">
        <v>1669</v>
      </c>
      <c r="D300" t="s">
        <v>1736</v>
      </c>
      <c r="E300" t="s">
        <v>2240</v>
      </c>
      <c r="F300" t="s">
        <v>2241</v>
      </c>
      <c r="G300" t="s">
        <v>145</v>
      </c>
      <c r="H300">
        <v>531392</v>
      </c>
      <c r="I300" t="s">
        <v>1848</v>
      </c>
      <c r="J300" t="s">
        <v>1673</v>
      </c>
      <c r="K300">
        <v>98117</v>
      </c>
      <c r="L300" t="s">
        <v>163</v>
      </c>
      <c r="N300" t="s">
        <v>263</v>
      </c>
      <c r="O300" t="s">
        <v>198</v>
      </c>
      <c r="P300" t="s">
        <v>152</v>
      </c>
      <c r="Q300" t="s">
        <v>1688</v>
      </c>
      <c r="R300" t="s">
        <v>154</v>
      </c>
      <c r="S300" t="s">
        <v>1355</v>
      </c>
      <c r="T300" t="s">
        <v>168</v>
      </c>
      <c r="V300" t="s">
        <v>343</v>
      </c>
      <c r="W300" t="s">
        <v>158</v>
      </c>
      <c r="Y300">
        <v>132</v>
      </c>
      <c r="Z300">
        <v>37</v>
      </c>
      <c r="AJ300">
        <v>132</v>
      </c>
      <c r="AR300" t="s">
        <v>176</v>
      </c>
      <c r="AS300" t="s">
        <v>152</v>
      </c>
      <c r="BB300" s="12">
        <v>36826</v>
      </c>
      <c r="BF300" s="12">
        <v>365369</v>
      </c>
      <c r="BJ300" s="12">
        <v>402195</v>
      </c>
      <c r="BK300" s="12">
        <v>36826</v>
      </c>
      <c r="BS300" s="12">
        <v>0</v>
      </c>
      <c r="BT300" s="12">
        <v>0</v>
      </c>
      <c r="BU300" s="12">
        <v>402195</v>
      </c>
      <c r="BV300" s="12">
        <v>36826</v>
      </c>
      <c r="BW300" s="12"/>
      <c r="BX300" t="s">
        <v>2241</v>
      </c>
      <c r="BY300" t="s">
        <v>343</v>
      </c>
      <c r="BZ300">
        <v>64</v>
      </c>
      <c r="CA300">
        <v>14</v>
      </c>
      <c r="CB300">
        <v>63</v>
      </c>
      <c r="CC300">
        <v>13</v>
      </c>
      <c r="CH300">
        <v>1</v>
      </c>
      <c r="CI300">
        <v>1</v>
      </c>
      <c r="CJ300">
        <v>1</v>
      </c>
      <c r="CK300">
        <v>15540</v>
      </c>
      <c r="CM300">
        <v>15389</v>
      </c>
      <c r="CO300">
        <v>151</v>
      </c>
      <c r="CP300">
        <v>3435</v>
      </c>
      <c r="CR300">
        <v>3284</v>
      </c>
      <c r="CT300">
        <v>151</v>
      </c>
      <c r="CU300">
        <v>20</v>
      </c>
      <c r="CV300">
        <v>4</v>
      </c>
      <c r="DC300">
        <v>0</v>
      </c>
      <c r="DD300">
        <v>2</v>
      </c>
      <c r="DF300">
        <v>2</v>
      </c>
      <c r="DH300" s="13">
        <v>0.5</v>
      </c>
      <c r="DI300">
        <v>1362</v>
      </c>
      <c r="DJ300">
        <v>701</v>
      </c>
      <c r="DK300">
        <v>830</v>
      </c>
      <c r="DL300">
        <v>169</v>
      </c>
      <c r="DM300">
        <v>52</v>
      </c>
      <c r="DN300">
        <v>10</v>
      </c>
      <c r="DO300">
        <v>52</v>
      </c>
      <c r="DP300">
        <v>10</v>
      </c>
      <c r="DT300">
        <v>9</v>
      </c>
      <c r="EB300">
        <v>1</v>
      </c>
      <c r="EG300">
        <v>5</v>
      </c>
      <c r="EH300">
        <v>0</v>
      </c>
      <c r="EI300" s="13">
        <v>0</v>
      </c>
      <c r="EJ300">
        <v>3435</v>
      </c>
      <c r="EK300" s="16">
        <v>402195</v>
      </c>
      <c r="EL300" s="16">
        <v>117.08733624454149</v>
      </c>
      <c r="EM300">
        <v>830</v>
      </c>
      <c r="EN300" s="16">
        <v>97182.489082969434</v>
      </c>
      <c r="EO300">
        <f>DD300+DE300</f>
        <v>2</v>
      </c>
      <c r="EP300" s="16">
        <f>EN300/EO300</f>
        <v>48591.244541484717</v>
      </c>
    </row>
    <row r="301" spans="1:146" x14ac:dyDescent="0.25">
      <c r="A301">
        <v>2015</v>
      </c>
      <c r="B301">
        <v>827</v>
      </c>
      <c r="C301" t="s">
        <v>1669</v>
      </c>
      <c r="D301" t="s">
        <v>1736</v>
      </c>
      <c r="E301" t="s">
        <v>2242</v>
      </c>
      <c r="F301" t="s">
        <v>2243</v>
      </c>
      <c r="G301" t="s">
        <v>145</v>
      </c>
      <c r="H301">
        <v>531392</v>
      </c>
      <c r="I301" t="s">
        <v>1915</v>
      </c>
      <c r="J301" t="s">
        <v>1673</v>
      </c>
      <c r="K301">
        <v>98104</v>
      </c>
      <c r="L301" t="s">
        <v>163</v>
      </c>
      <c r="P301" t="s">
        <v>152</v>
      </c>
      <c r="Q301" t="s">
        <v>199</v>
      </c>
      <c r="R301" t="s">
        <v>154</v>
      </c>
      <c r="S301" t="s">
        <v>1355</v>
      </c>
      <c r="T301" t="s">
        <v>168</v>
      </c>
      <c r="V301" t="s">
        <v>343</v>
      </c>
      <c r="W301" t="s">
        <v>158</v>
      </c>
      <c r="AJ301">
        <v>0</v>
      </c>
      <c r="AR301" t="s">
        <v>176</v>
      </c>
      <c r="AS301" t="s">
        <v>152</v>
      </c>
      <c r="AW301" s="12">
        <v>24450</v>
      </c>
      <c r="BF301" s="12">
        <v>495099</v>
      </c>
      <c r="BJ301" s="12">
        <v>519549</v>
      </c>
      <c r="BK301" s="12">
        <v>24450</v>
      </c>
      <c r="BS301" s="12">
        <v>0</v>
      </c>
      <c r="BT301" s="12">
        <v>0</v>
      </c>
      <c r="BU301" s="12">
        <v>519549</v>
      </c>
      <c r="BV301" s="12">
        <v>24450</v>
      </c>
      <c r="BW301" s="12"/>
      <c r="BX301" t="s">
        <v>2243</v>
      </c>
      <c r="BY301" t="s">
        <v>343</v>
      </c>
      <c r="BZ301">
        <v>34</v>
      </c>
      <c r="CA301">
        <v>14</v>
      </c>
      <c r="CB301">
        <v>34</v>
      </c>
      <c r="CC301">
        <v>14</v>
      </c>
      <c r="CJ301">
        <v>0</v>
      </c>
      <c r="CK301">
        <v>8103</v>
      </c>
      <c r="CM301">
        <v>8103</v>
      </c>
      <c r="CP301">
        <v>3416</v>
      </c>
      <c r="CR301">
        <v>3416</v>
      </c>
      <c r="CU301">
        <v>10</v>
      </c>
      <c r="CV301">
        <v>4</v>
      </c>
      <c r="DC301">
        <v>0</v>
      </c>
      <c r="DD301">
        <v>4</v>
      </c>
      <c r="DH301" s="13">
        <v>1</v>
      </c>
      <c r="DI301">
        <v>1898</v>
      </c>
      <c r="DJ301">
        <v>474</v>
      </c>
      <c r="DK301">
        <v>1898</v>
      </c>
      <c r="DL301">
        <v>474</v>
      </c>
      <c r="DM301">
        <v>25</v>
      </c>
      <c r="DN301">
        <v>11</v>
      </c>
      <c r="DO301">
        <v>25</v>
      </c>
      <c r="DP301">
        <v>11</v>
      </c>
      <c r="DT301">
        <v>9</v>
      </c>
      <c r="EA301">
        <v>1</v>
      </c>
      <c r="EB301">
        <v>1</v>
      </c>
      <c r="EG301">
        <v>4</v>
      </c>
      <c r="EH301">
        <v>0</v>
      </c>
      <c r="EI301" s="13">
        <v>0</v>
      </c>
      <c r="EJ301">
        <v>3416</v>
      </c>
      <c r="EK301" s="16">
        <v>519549</v>
      </c>
      <c r="EL301" s="16">
        <v>152.09279859484778</v>
      </c>
      <c r="EM301">
        <v>1898</v>
      </c>
      <c r="EN301" s="16">
        <v>288672.13173302106</v>
      </c>
      <c r="EO301">
        <f>DD301+DE301</f>
        <v>4</v>
      </c>
      <c r="EP301" s="16">
        <f>EN301/EO301</f>
        <v>72168.032933255265</v>
      </c>
    </row>
    <row r="302" spans="1:146" x14ac:dyDescent="0.25">
      <c r="A302">
        <v>2015</v>
      </c>
      <c r="B302">
        <v>585</v>
      </c>
      <c r="C302" t="s">
        <v>1669</v>
      </c>
      <c r="D302" t="s">
        <v>1736</v>
      </c>
      <c r="E302" t="s">
        <v>2245</v>
      </c>
      <c r="F302" t="s">
        <v>2246</v>
      </c>
      <c r="G302" t="s">
        <v>145</v>
      </c>
      <c r="H302">
        <v>531392</v>
      </c>
      <c r="I302" t="s">
        <v>1915</v>
      </c>
      <c r="J302" t="s">
        <v>1673</v>
      </c>
      <c r="K302">
        <v>98104</v>
      </c>
      <c r="L302" t="s">
        <v>163</v>
      </c>
      <c r="P302" t="s">
        <v>152</v>
      </c>
      <c r="Q302" t="s">
        <v>207</v>
      </c>
      <c r="R302" t="s">
        <v>154</v>
      </c>
      <c r="S302" t="s">
        <v>210</v>
      </c>
      <c r="T302" t="s">
        <v>155</v>
      </c>
      <c r="V302" t="s">
        <v>212</v>
      </c>
      <c r="W302" t="s">
        <v>158</v>
      </c>
      <c r="AJ302">
        <v>0</v>
      </c>
      <c r="AR302" t="s">
        <v>159</v>
      </c>
      <c r="AS302" t="s">
        <v>152</v>
      </c>
      <c r="AX302" s="12">
        <v>57278</v>
      </c>
      <c r="BB302" s="12">
        <v>50000</v>
      </c>
      <c r="BF302" s="12">
        <v>115481</v>
      </c>
      <c r="BJ302" s="12">
        <v>222759</v>
      </c>
      <c r="BK302" s="12">
        <v>50000</v>
      </c>
      <c r="BS302" s="12">
        <v>0</v>
      </c>
      <c r="BT302" s="12">
        <v>0</v>
      </c>
      <c r="BU302" s="12">
        <v>222759</v>
      </c>
      <c r="BV302" s="12">
        <v>50000</v>
      </c>
      <c r="BW302" s="12" t="s">
        <v>210</v>
      </c>
      <c r="BX302" t="s">
        <v>2246</v>
      </c>
      <c r="BY302" t="s">
        <v>343</v>
      </c>
      <c r="BZ302">
        <v>14</v>
      </c>
      <c r="CA302">
        <v>5</v>
      </c>
      <c r="CB302">
        <v>14</v>
      </c>
      <c r="CC302">
        <v>5</v>
      </c>
      <c r="CJ302">
        <v>0</v>
      </c>
      <c r="CK302">
        <v>1902</v>
      </c>
      <c r="CM302">
        <v>1902</v>
      </c>
      <c r="CP302">
        <v>667</v>
      </c>
      <c r="CR302">
        <v>667</v>
      </c>
      <c r="CU302">
        <v>8</v>
      </c>
      <c r="CV302">
        <v>3</v>
      </c>
      <c r="CZ302">
        <v>1</v>
      </c>
      <c r="DC302">
        <v>0</v>
      </c>
      <c r="DD302">
        <v>2</v>
      </c>
      <c r="DH302" s="13">
        <v>0.66666666666666663</v>
      </c>
      <c r="DI302">
        <v>1200</v>
      </c>
      <c r="DJ302">
        <v>275</v>
      </c>
      <c r="DK302">
        <v>943</v>
      </c>
      <c r="DL302">
        <v>18</v>
      </c>
      <c r="DM302">
        <v>12</v>
      </c>
      <c r="DN302">
        <v>4</v>
      </c>
      <c r="DO302">
        <v>12</v>
      </c>
      <c r="DP302">
        <v>4</v>
      </c>
      <c r="DT302">
        <v>4</v>
      </c>
      <c r="EG302">
        <v>1</v>
      </c>
      <c r="EH302">
        <v>0</v>
      </c>
      <c r="EI302" s="13">
        <v>0</v>
      </c>
      <c r="EJ302">
        <v>667</v>
      </c>
      <c r="EK302" s="16">
        <v>222759</v>
      </c>
      <c r="EL302" s="16">
        <v>333.97151424287858</v>
      </c>
      <c r="EM302">
        <v>943</v>
      </c>
      <c r="EN302" s="16">
        <v>314935.13793103449</v>
      </c>
      <c r="EO302">
        <f>DD302+DE302</f>
        <v>2</v>
      </c>
      <c r="EP302" s="16">
        <f>EN302/EO302</f>
        <v>157467.56896551725</v>
      </c>
    </row>
    <row r="303" spans="1:146" x14ac:dyDescent="0.25">
      <c r="A303">
        <v>2015</v>
      </c>
      <c r="B303">
        <v>928</v>
      </c>
      <c r="C303" t="s">
        <v>1669</v>
      </c>
      <c r="D303" t="s">
        <v>2252</v>
      </c>
      <c r="E303" t="s">
        <v>2253</v>
      </c>
      <c r="F303" t="s">
        <v>2254</v>
      </c>
      <c r="G303" t="s">
        <v>145</v>
      </c>
      <c r="H303">
        <v>531392</v>
      </c>
      <c r="I303" t="s">
        <v>2255</v>
      </c>
      <c r="J303" t="s">
        <v>1673</v>
      </c>
      <c r="K303">
        <v>98144</v>
      </c>
      <c r="L303" t="s">
        <v>163</v>
      </c>
      <c r="N303" t="s">
        <v>263</v>
      </c>
      <c r="O303" t="s">
        <v>165</v>
      </c>
      <c r="P303" t="s">
        <v>210</v>
      </c>
      <c r="Q303" t="s">
        <v>256</v>
      </c>
      <c r="R303" t="s">
        <v>248</v>
      </c>
      <c r="S303" t="s">
        <v>210</v>
      </c>
      <c r="V303" t="s">
        <v>257</v>
      </c>
      <c r="W303" t="s">
        <v>175</v>
      </c>
      <c r="AA303">
        <v>10</v>
      </c>
      <c r="AJ303">
        <v>10</v>
      </c>
      <c r="AQ303" t="s">
        <v>569</v>
      </c>
      <c r="AR303" t="s">
        <v>176</v>
      </c>
      <c r="AS303" t="s">
        <v>210</v>
      </c>
      <c r="AV303" s="12">
        <v>123095</v>
      </c>
      <c r="BJ303" s="12">
        <v>123095</v>
      </c>
      <c r="BK303" s="12">
        <v>123095</v>
      </c>
      <c r="BS303" s="12">
        <v>0</v>
      </c>
      <c r="BT303" s="12">
        <v>0</v>
      </c>
      <c r="BU303" s="12">
        <v>123095</v>
      </c>
      <c r="BV303" s="12">
        <v>123095</v>
      </c>
      <c r="BW303" s="12"/>
      <c r="BX303" t="s">
        <v>2254</v>
      </c>
      <c r="BY303" t="s">
        <v>259</v>
      </c>
      <c r="BZ303">
        <v>38</v>
      </c>
      <c r="CA303">
        <v>37</v>
      </c>
      <c r="CB303">
        <v>1</v>
      </c>
      <c r="CF303">
        <v>1</v>
      </c>
      <c r="CG303">
        <v>1</v>
      </c>
      <c r="CH303">
        <v>36</v>
      </c>
      <c r="CI303">
        <v>36</v>
      </c>
      <c r="CJ303">
        <v>37</v>
      </c>
      <c r="CK303">
        <v>10393</v>
      </c>
      <c r="CM303">
        <v>365</v>
      </c>
      <c r="CN303">
        <v>365</v>
      </c>
      <c r="CO303">
        <v>9663</v>
      </c>
      <c r="CP303">
        <v>10028</v>
      </c>
      <c r="CS303">
        <v>365</v>
      </c>
      <c r="CT303">
        <v>9663</v>
      </c>
      <c r="DC303">
        <v>0</v>
      </c>
      <c r="DH303" s="13" t="e">
        <v>#DIV/0!</v>
      </c>
      <c r="DM303">
        <v>24</v>
      </c>
      <c r="DN303">
        <v>24</v>
      </c>
      <c r="DR303">
        <v>24</v>
      </c>
      <c r="DT303">
        <v>4</v>
      </c>
      <c r="DV303">
        <v>3</v>
      </c>
      <c r="DY303">
        <v>1</v>
      </c>
      <c r="DZ303" t="s">
        <v>170</v>
      </c>
      <c r="EA303">
        <v>2</v>
      </c>
      <c r="EB303">
        <v>11</v>
      </c>
      <c r="EG303">
        <v>1</v>
      </c>
      <c r="EH303">
        <v>0</v>
      </c>
      <c r="EI303" s="13">
        <v>0</v>
      </c>
      <c r="EJ303">
        <v>10028</v>
      </c>
      <c r="EK303" s="16">
        <v>123095</v>
      </c>
      <c r="EL303" s="16">
        <v>12.275129637016354</v>
      </c>
      <c r="EM303">
        <v>0</v>
      </c>
      <c r="EN303" s="16">
        <v>0</v>
      </c>
      <c r="EO303">
        <f>DD303+DE303</f>
        <v>0</v>
      </c>
      <c r="EP303" s="16" t="e">
        <f>EN303/EO303</f>
        <v>#DIV/0!</v>
      </c>
    </row>
    <row r="304" spans="1:146" x14ac:dyDescent="0.25">
      <c r="A304">
        <v>2015</v>
      </c>
      <c r="B304">
        <v>863</v>
      </c>
      <c r="C304" t="s">
        <v>1669</v>
      </c>
      <c r="D304" t="s">
        <v>552</v>
      </c>
      <c r="E304" t="s">
        <v>2261</v>
      </c>
      <c r="F304" t="s">
        <v>2262</v>
      </c>
      <c r="G304" t="s">
        <v>145</v>
      </c>
      <c r="H304">
        <v>539033</v>
      </c>
      <c r="I304" t="s">
        <v>2263</v>
      </c>
      <c r="J304" t="s">
        <v>1673</v>
      </c>
      <c r="K304">
        <v>98166</v>
      </c>
      <c r="L304" t="s">
        <v>163</v>
      </c>
      <c r="N304" t="s">
        <v>197</v>
      </c>
      <c r="O304" t="s">
        <v>198</v>
      </c>
      <c r="P304" t="s">
        <v>152</v>
      </c>
      <c r="Q304" t="s">
        <v>1688</v>
      </c>
      <c r="R304" t="s">
        <v>167</v>
      </c>
      <c r="S304" t="s">
        <v>1355</v>
      </c>
      <c r="T304" t="s">
        <v>168</v>
      </c>
      <c r="V304" t="s">
        <v>161</v>
      </c>
      <c r="W304" t="s">
        <v>447</v>
      </c>
      <c r="AA304">
        <v>9</v>
      </c>
      <c r="AJ304">
        <v>9</v>
      </c>
      <c r="AR304" t="s">
        <v>159</v>
      </c>
      <c r="AS304" t="s">
        <v>152</v>
      </c>
      <c r="AV304" s="12">
        <v>21532</v>
      </c>
      <c r="BJ304" s="12">
        <v>21532</v>
      </c>
      <c r="BK304" s="12">
        <v>21532</v>
      </c>
      <c r="BS304" s="12">
        <v>0</v>
      </c>
      <c r="BT304" s="12">
        <v>0</v>
      </c>
      <c r="BU304" s="12">
        <v>21532</v>
      </c>
      <c r="BV304" s="12">
        <v>21532</v>
      </c>
      <c r="BW304" s="12"/>
      <c r="BX304" t="s">
        <v>2262</v>
      </c>
      <c r="BY304" t="s">
        <v>161</v>
      </c>
      <c r="BZ304">
        <v>58</v>
      </c>
      <c r="CA304">
        <v>58</v>
      </c>
      <c r="CF304">
        <v>4</v>
      </c>
      <c r="CG304">
        <v>4</v>
      </c>
      <c r="CH304">
        <v>54</v>
      </c>
      <c r="CI304">
        <v>54</v>
      </c>
      <c r="CJ304">
        <v>58</v>
      </c>
      <c r="CK304">
        <v>2272</v>
      </c>
      <c r="CN304">
        <v>121</v>
      </c>
      <c r="CO304">
        <v>2151</v>
      </c>
      <c r="CP304">
        <v>2272</v>
      </c>
      <c r="CS304">
        <v>121</v>
      </c>
      <c r="CT304">
        <v>2151</v>
      </c>
      <c r="CU304">
        <v>51</v>
      </c>
      <c r="CV304">
        <v>51</v>
      </c>
      <c r="CX304">
        <v>16</v>
      </c>
      <c r="CZ304">
        <v>12</v>
      </c>
      <c r="DB304">
        <v>3</v>
      </c>
      <c r="DC304">
        <v>3</v>
      </c>
      <c r="DD304">
        <v>7</v>
      </c>
      <c r="DE304">
        <v>1</v>
      </c>
      <c r="DF304">
        <v>11</v>
      </c>
      <c r="DG304">
        <v>1</v>
      </c>
      <c r="DH304" s="13">
        <v>0.15686274509803921</v>
      </c>
      <c r="DI304">
        <v>2226</v>
      </c>
      <c r="DJ304">
        <v>2008</v>
      </c>
      <c r="DK304">
        <v>500</v>
      </c>
      <c r="DL304">
        <v>471</v>
      </c>
      <c r="DM304">
        <v>52</v>
      </c>
      <c r="DN304">
        <v>52</v>
      </c>
      <c r="DQ304">
        <v>4</v>
      </c>
      <c r="DR304">
        <v>48</v>
      </c>
      <c r="DT304">
        <v>14</v>
      </c>
      <c r="DV304">
        <v>20</v>
      </c>
      <c r="DX304">
        <v>2</v>
      </c>
      <c r="DY304">
        <v>6</v>
      </c>
      <c r="EB304">
        <v>10</v>
      </c>
      <c r="EC304">
        <v>2</v>
      </c>
      <c r="EF304">
        <v>2</v>
      </c>
      <c r="EG304">
        <v>14</v>
      </c>
      <c r="EH304">
        <v>1</v>
      </c>
      <c r="EI304" s="13">
        <v>7.1428571428571397E-2</v>
      </c>
      <c r="EJ304">
        <v>2272</v>
      </c>
      <c r="EK304" s="16">
        <v>21532</v>
      </c>
      <c r="EL304" s="16">
        <v>9.477112676056338</v>
      </c>
      <c r="EM304">
        <v>500</v>
      </c>
      <c r="EN304" s="16">
        <v>4738.5563380281692</v>
      </c>
      <c r="EO304">
        <f>DD304+DE304</f>
        <v>8</v>
      </c>
      <c r="EP304" s="16">
        <f>EN304/EO304</f>
        <v>592.31954225352115</v>
      </c>
    </row>
    <row r="305" spans="1:146" x14ac:dyDescent="0.25">
      <c r="A305">
        <v>2015</v>
      </c>
      <c r="B305">
        <v>520</v>
      </c>
      <c r="C305" t="s">
        <v>1669</v>
      </c>
      <c r="D305" t="s">
        <v>1736</v>
      </c>
      <c r="E305" t="s">
        <v>2281</v>
      </c>
      <c r="F305" t="s">
        <v>2282</v>
      </c>
      <c r="G305" t="s">
        <v>145</v>
      </c>
      <c r="H305">
        <v>531392</v>
      </c>
      <c r="I305" t="s">
        <v>1915</v>
      </c>
      <c r="J305" t="s">
        <v>1673</v>
      </c>
      <c r="K305">
        <v>98104</v>
      </c>
      <c r="L305" t="s">
        <v>163</v>
      </c>
      <c r="N305" t="s">
        <v>151</v>
      </c>
      <c r="P305" t="s">
        <v>152</v>
      </c>
      <c r="Q305" t="s">
        <v>207</v>
      </c>
      <c r="R305" t="s">
        <v>174</v>
      </c>
      <c r="S305" t="s">
        <v>210</v>
      </c>
      <c r="T305" t="s">
        <v>155</v>
      </c>
      <c r="U305" t="s">
        <v>156</v>
      </c>
      <c r="V305" t="s">
        <v>157</v>
      </c>
      <c r="W305" t="s">
        <v>169</v>
      </c>
      <c r="AJ305">
        <v>0</v>
      </c>
      <c r="AR305" t="s">
        <v>159</v>
      </c>
      <c r="AS305" t="s">
        <v>210</v>
      </c>
      <c r="AX305" s="12">
        <v>81370</v>
      </c>
      <c r="BJ305" s="12">
        <v>81370</v>
      </c>
      <c r="BK305" s="12">
        <v>0</v>
      </c>
      <c r="BS305" s="12">
        <v>0</v>
      </c>
      <c r="BT305" s="12">
        <v>0</v>
      </c>
      <c r="BU305" s="12">
        <v>81370</v>
      </c>
      <c r="BV305" s="12">
        <v>0</v>
      </c>
      <c r="BW305" s="12" t="s">
        <v>210</v>
      </c>
      <c r="BX305" t="s">
        <v>2282</v>
      </c>
      <c r="BY305" t="s">
        <v>157</v>
      </c>
      <c r="BZ305">
        <v>169</v>
      </c>
      <c r="CA305">
        <v>168</v>
      </c>
      <c r="CD305">
        <v>1</v>
      </c>
      <c r="CE305">
        <v>1</v>
      </c>
      <c r="CF305">
        <v>1</v>
      </c>
      <c r="CG305">
        <v>1</v>
      </c>
      <c r="CH305">
        <v>167</v>
      </c>
      <c r="CI305">
        <v>166</v>
      </c>
      <c r="CJ305">
        <v>168</v>
      </c>
      <c r="CK305">
        <v>60231</v>
      </c>
      <c r="CL305">
        <v>365</v>
      </c>
      <c r="CN305">
        <v>365</v>
      </c>
      <c r="CO305">
        <v>59501</v>
      </c>
      <c r="CP305">
        <v>59866</v>
      </c>
      <c r="CQ305">
        <v>365</v>
      </c>
      <c r="CS305">
        <v>365</v>
      </c>
      <c r="CT305">
        <v>59136</v>
      </c>
      <c r="DC305">
        <v>0</v>
      </c>
      <c r="DH305" s="13" t="e">
        <v>#DIV/0!</v>
      </c>
      <c r="DM305">
        <v>12</v>
      </c>
      <c r="DN305">
        <v>12</v>
      </c>
      <c r="DR305">
        <v>12</v>
      </c>
      <c r="DT305">
        <v>11</v>
      </c>
      <c r="EA305">
        <v>1</v>
      </c>
      <c r="EC305">
        <v>1</v>
      </c>
      <c r="EF305">
        <v>1</v>
      </c>
      <c r="EI305" s="13"/>
      <c r="EJ305">
        <v>59866</v>
      </c>
      <c r="EK305" s="16">
        <v>81370</v>
      </c>
      <c r="EL305" s="16">
        <v>1.3592022182875088</v>
      </c>
      <c r="EM305">
        <v>0</v>
      </c>
      <c r="EN305" s="16">
        <v>0</v>
      </c>
      <c r="EO305">
        <f>DD305+DE305</f>
        <v>0</v>
      </c>
      <c r="EP305" s="16" t="e">
        <f>EN305/EO305</f>
        <v>#DIV/0!</v>
      </c>
    </row>
    <row r="306" spans="1:146" x14ac:dyDescent="0.25">
      <c r="A306">
        <v>2015</v>
      </c>
      <c r="B306">
        <v>636</v>
      </c>
      <c r="C306" t="s">
        <v>1669</v>
      </c>
      <c r="D306" t="s">
        <v>2293</v>
      </c>
      <c r="E306" t="s">
        <v>2294</v>
      </c>
      <c r="F306" t="s">
        <v>2294</v>
      </c>
      <c r="G306" t="s">
        <v>145</v>
      </c>
      <c r="H306">
        <v>531392</v>
      </c>
      <c r="I306" t="s">
        <v>1687</v>
      </c>
      <c r="J306" t="s">
        <v>1673</v>
      </c>
      <c r="K306">
        <v>98122</v>
      </c>
      <c r="L306" t="s">
        <v>163</v>
      </c>
      <c r="N306" t="s">
        <v>164</v>
      </c>
      <c r="O306" t="s">
        <v>198</v>
      </c>
      <c r="P306" t="s">
        <v>152</v>
      </c>
      <c r="Q306" t="s">
        <v>1688</v>
      </c>
      <c r="R306" t="s">
        <v>154</v>
      </c>
      <c r="S306" t="s">
        <v>210</v>
      </c>
      <c r="T306" t="s">
        <v>168</v>
      </c>
      <c r="V306" t="s">
        <v>343</v>
      </c>
      <c r="W306" t="s">
        <v>158</v>
      </c>
      <c r="Y306">
        <v>24</v>
      </c>
      <c r="Z306">
        <v>6</v>
      </c>
      <c r="AJ306">
        <v>24</v>
      </c>
      <c r="AR306" t="s">
        <v>176</v>
      </c>
      <c r="AS306" t="s">
        <v>210</v>
      </c>
      <c r="AW306" s="12">
        <v>3750</v>
      </c>
      <c r="BJ306" s="12">
        <v>3750</v>
      </c>
      <c r="BK306" s="12">
        <v>3750</v>
      </c>
      <c r="BS306" s="12">
        <v>0</v>
      </c>
      <c r="BT306" s="12">
        <v>0</v>
      </c>
      <c r="BU306" s="12">
        <v>3750</v>
      </c>
      <c r="BV306" s="12">
        <v>3750</v>
      </c>
      <c r="BW306" s="12"/>
      <c r="BX306" t="s">
        <v>2295</v>
      </c>
      <c r="BY306" t="s">
        <v>343</v>
      </c>
      <c r="BZ306">
        <v>27</v>
      </c>
      <c r="CA306">
        <v>10</v>
      </c>
      <c r="CB306">
        <v>25</v>
      </c>
      <c r="CC306">
        <v>8</v>
      </c>
      <c r="CH306">
        <v>2</v>
      </c>
      <c r="CI306">
        <v>2</v>
      </c>
      <c r="CJ306">
        <v>2</v>
      </c>
      <c r="CK306">
        <v>4679</v>
      </c>
      <c r="CM306">
        <v>4258</v>
      </c>
      <c r="CO306">
        <v>421</v>
      </c>
      <c r="CP306">
        <v>1866</v>
      </c>
      <c r="CR306">
        <v>1445</v>
      </c>
      <c r="CT306">
        <v>421</v>
      </c>
      <c r="CU306">
        <v>19</v>
      </c>
      <c r="CV306">
        <v>6</v>
      </c>
      <c r="CX306">
        <v>1</v>
      </c>
      <c r="DC306">
        <v>0</v>
      </c>
      <c r="DD306">
        <v>3</v>
      </c>
      <c r="DF306">
        <v>2</v>
      </c>
      <c r="DH306" s="13">
        <v>0.5</v>
      </c>
      <c r="DI306">
        <v>1784</v>
      </c>
      <c r="DJ306">
        <v>1078</v>
      </c>
      <c r="DK306">
        <v>950</v>
      </c>
      <c r="DL306">
        <v>522</v>
      </c>
      <c r="DM306">
        <v>20</v>
      </c>
      <c r="DN306">
        <v>5</v>
      </c>
      <c r="DO306">
        <v>20</v>
      </c>
      <c r="DP306">
        <v>5</v>
      </c>
      <c r="DT306">
        <v>4</v>
      </c>
      <c r="DV306">
        <v>1</v>
      </c>
      <c r="EC306">
        <v>1</v>
      </c>
      <c r="ED306" t="s">
        <v>311</v>
      </c>
      <c r="EG306">
        <v>4</v>
      </c>
      <c r="EH306">
        <v>1</v>
      </c>
      <c r="EI306" s="13">
        <v>0.25</v>
      </c>
      <c r="EJ306">
        <v>1866</v>
      </c>
      <c r="EK306" s="16">
        <v>3750</v>
      </c>
      <c r="EL306" s="16">
        <v>2.009646302250804</v>
      </c>
      <c r="EM306">
        <v>950</v>
      </c>
      <c r="EN306" s="16">
        <v>1909.1639871382638</v>
      </c>
      <c r="EO306">
        <f>DD306+DE306</f>
        <v>3</v>
      </c>
      <c r="EP306" s="16">
        <f>EN306/EO306</f>
        <v>636.38799571275456</v>
      </c>
    </row>
    <row r="307" spans="1:146" x14ac:dyDescent="0.25">
      <c r="A307">
        <v>2015</v>
      </c>
      <c r="B307">
        <v>793</v>
      </c>
      <c r="C307" t="s">
        <v>1669</v>
      </c>
      <c r="D307" t="s">
        <v>2304</v>
      </c>
      <c r="E307" t="s">
        <v>375</v>
      </c>
      <c r="F307" t="s">
        <v>2305</v>
      </c>
      <c r="G307" t="s">
        <v>145</v>
      </c>
      <c r="H307">
        <v>539033</v>
      </c>
      <c r="I307" t="s">
        <v>2104</v>
      </c>
      <c r="J307" t="s">
        <v>1673</v>
      </c>
      <c r="K307">
        <v>98144</v>
      </c>
      <c r="L307" t="s">
        <v>163</v>
      </c>
      <c r="N307" t="s">
        <v>151</v>
      </c>
      <c r="P307" t="s">
        <v>152</v>
      </c>
      <c r="Q307" t="s">
        <v>199</v>
      </c>
      <c r="R307" t="s">
        <v>174</v>
      </c>
      <c r="T307" t="s">
        <v>155</v>
      </c>
      <c r="U307" t="s">
        <v>211</v>
      </c>
      <c r="V307" t="s">
        <v>212</v>
      </c>
      <c r="W307" t="s">
        <v>169</v>
      </c>
      <c r="AA307">
        <v>5</v>
      </c>
      <c r="AB307">
        <v>5</v>
      </c>
      <c r="AJ307">
        <v>5</v>
      </c>
      <c r="AR307" t="s">
        <v>227</v>
      </c>
      <c r="AX307" s="12">
        <v>231780.25</v>
      </c>
      <c r="BJ307" s="12">
        <v>231780.25</v>
      </c>
      <c r="BK307" s="12">
        <v>0</v>
      </c>
      <c r="BS307" s="12">
        <v>0</v>
      </c>
      <c r="BT307" s="12">
        <v>0</v>
      </c>
      <c r="BU307" s="12">
        <v>231780.25</v>
      </c>
      <c r="BV307" s="12">
        <v>0</v>
      </c>
      <c r="BW307" s="12" t="s">
        <v>210</v>
      </c>
      <c r="BX307" t="s">
        <v>375</v>
      </c>
      <c r="BY307" t="s">
        <v>141</v>
      </c>
      <c r="BZ307">
        <v>22</v>
      </c>
      <c r="CA307">
        <v>21</v>
      </c>
      <c r="CB307">
        <v>2</v>
      </c>
      <c r="CC307">
        <v>1</v>
      </c>
      <c r="CF307">
        <v>20</v>
      </c>
      <c r="CG307">
        <v>20</v>
      </c>
      <c r="CJ307">
        <v>20</v>
      </c>
      <c r="CK307">
        <v>5844</v>
      </c>
      <c r="CM307">
        <v>730</v>
      </c>
      <c r="CN307">
        <v>5114</v>
      </c>
      <c r="CP307">
        <v>5479</v>
      </c>
      <c r="CR307">
        <v>365</v>
      </c>
      <c r="CS307">
        <v>5114</v>
      </c>
      <c r="CU307">
        <v>10</v>
      </c>
      <c r="CV307">
        <v>10</v>
      </c>
      <c r="CZ307">
        <v>2</v>
      </c>
      <c r="DA307">
        <v>2</v>
      </c>
      <c r="DC307">
        <v>2</v>
      </c>
      <c r="DD307">
        <v>6</v>
      </c>
      <c r="DH307" s="13">
        <v>0.6</v>
      </c>
      <c r="DI307">
        <v>6880</v>
      </c>
      <c r="DJ307">
        <v>2256</v>
      </c>
      <c r="DK307">
        <v>4723</v>
      </c>
      <c r="DL307">
        <v>1273</v>
      </c>
      <c r="DM307">
        <v>7</v>
      </c>
      <c r="DN307">
        <v>7</v>
      </c>
      <c r="DQ307">
        <v>7</v>
      </c>
      <c r="DT307">
        <v>2</v>
      </c>
      <c r="DV307">
        <v>3</v>
      </c>
      <c r="EA307">
        <v>1</v>
      </c>
      <c r="EB307">
        <v>1</v>
      </c>
      <c r="EG307">
        <v>3</v>
      </c>
      <c r="EH307">
        <v>1</v>
      </c>
      <c r="EI307" s="13">
        <v>0.33333333333333298</v>
      </c>
      <c r="EJ307">
        <v>5479</v>
      </c>
      <c r="EK307" s="16">
        <v>231780.25</v>
      </c>
      <c r="EL307" s="16">
        <v>42.303385654316479</v>
      </c>
      <c r="EM307">
        <v>4723</v>
      </c>
      <c r="EN307" s="16">
        <v>199798.89044533673</v>
      </c>
      <c r="EO307">
        <f>DD307+DE307</f>
        <v>6</v>
      </c>
      <c r="EP307" s="16">
        <f>EN307/EO307</f>
        <v>33299.815074222788</v>
      </c>
    </row>
    <row r="308" spans="1:146" x14ac:dyDescent="0.25">
      <c r="A308">
        <v>2015</v>
      </c>
      <c r="B308">
        <v>633</v>
      </c>
      <c r="C308" t="s">
        <v>1669</v>
      </c>
      <c r="D308" t="s">
        <v>1878</v>
      </c>
      <c r="E308" t="s">
        <v>2311</v>
      </c>
      <c r="F308" t="s">
        <v>2312</v>
      </c>
      <c r="G308" t="s">
        <v>145</v>
      </c>
      <c r="H308">
        <v>531392</v>
      </c>
      <c r="I308" t="s">
        <v>2313</v>
      </c>
      <c r="J308" t="s">
        <v>1673</v>
      </c>
      <c r="K308">
        <v>98144</v>
      </c>
      <c r="L308" t="s">
        <v>163</v>
      </c>
      <c r="N308" t="s">
        <v>164</v>
      </c>
      <c r="O308" t="s">
        <v>198</v>
      </c>
      <c r="P308" t="s">
        <v>152</v>
      </c>
      <c r="Q308" t="s">
        <v>207</v>
      </c>
      <c r="R308" t="s">
        <v>248</v>
      </c>
      <c r="S308" t="s">
        <v>210</v>
      </c>
      <c r="V308" t="s">
        <v>249</v>
      </c>
      <c r="W308" t="s">
        <v>175</v>
      </c>
      <c r="AA308">
        <v>45</v>
      </c>
      <c r="AJ308">
        <v>45</v>
      </c>
      <c r="AM308" t="s">
        <v>853</v>
      </c>
      <c r="AN308" t="s">
        <v>2314</v>
      </c>
      <c r="AO308" t="s">
        <v>2315</v>
      </c>
      <c r="AR308" t="s">
        <v>176</v>
      </c>
      <c r="AS308" t="s">
        <v>152</v>
      </c>
      <c r="AW308" s="12">
        <v>25000</v>
      </c>
      <c r="BB308" s="12">
        <v>50000</v>
      </c>
      <c r="BJ308" s="12">
        <v>75000</v>
      </c>
      <c r="BK308" s="12">
        <v>75000</v>
      </c>
      <c r="BS308" s="12">
        <v>0</v>
      </c>
      <c r="BT308" s="12">
        <v>0</v>
      </c>
      <c r="BU308" s="12">
        <v>75000</v>
      </c>
      <c r="BV308" s="12">
        <v>75000</v>
      </c>
      <c r="BW308" s="12"/>
      <c r="BX308" t="s">
        <v>2312</v>
      </c>
      <c r="BY308" t="s">
        <v>259</v>
      </c>
      <c r="BZ308">
        <v>47</v>
      </c>
      <c r="CA308">
        <v>47</v>
      </c>
      <c r="CH308">
        <v>47</v>
      </c>
      <c r="CI308">
        <v>47</v>
      </c>
      <c r="CJ308">
        <v>47</v>
      </c>
      <c r="CK308">
        <v>15119</v>
      </c>
      <c r="CO308">
        <v>15119</v>
      </c>
      <c r="CP308">
        <v>15119</v>
      </c>
      <c r="CT308">
        <v>15119</v>
      </c>
      <c r="CU308">
        <v>7</v>
      </c>
      <c r="CV308">
        <v>7</v>
      </c>
      <c r="CW308">
        <v>1</v>
      </c>
      <c r="CX308">
        <v>1</v>
      </c>
      <c r="DA308">
        <v>1</v>
      </c>
      <c r="DC308">
        <v>1</v>
      </c>
      <c r="DD308">
        <v>3</v>
      </c>
      <c r="DF308">
        <v>1</v>
      </c>
      <c r="DH308" s="13">
        <v>0.42857142857142855</v>
      </c>
      <c r="DI308">
        <v>5201</v>
      </c>
      <c r="DJ308">
        <v>1502</v>
      </c>
      <c r="DK308">
        <v>1989</v>
      </c>
      <c r="DL308">
        <v>383</v>
      </c>
      <c r="DM308">
        <v>6</v>
      </c>
      <c r="DN308">
        <v>6</v>
      </c>
      <c r="DR308">
        <v>6</v>
      </c>
      <c r="DT308">
        <v>6</v>
      </c>
      <c r="EC308">
        <v>1</v>
      </c>
      <c r="EF308">
        <v>1</v>
      </c>
      <c r="EI308" s="13"/>
      <c r="EJ308">
        <v>15119</v>
      </c>
      <c r="EK308" s="16">
        <v>75000</v>
      </c>
      <c r="EL308" s="16">
        <v>4.9606455453403004</v>
      </c>
      <c r="EM308">
        <v>1989</v>
      </c>
      <c r="EN308" s="16">
        <v>9866.7239896818573</v>
      </c>
      <c r="EO308">
        <f>DD308+DE308</f>
        <v>3</v>
      </c>
      <c r="EP308" s="16">
        <f>EN308/EO308</f>
        <v>3288.9079965606193</v>
      </c>
    </row>
    <row r="309" spans="1:146" x14ac:dyDescent="0.25">
      <c r="A309">
        <v>2015</v>
      </c>
      <c r="B309">
        <v>728</v>
      </c>
      <c r="C309" t="s">
        <v>1669</v>
      </c>
      <c r="D309" t="s">
        <v>1878</v>
      </c>
      <c r="E309" t="s">
        <v>2343</v>
      </c>
      <c r="F309" t="s">
        <v>2343</v>
      </c>
      <c r="G309" t="s">
        <v>145</v>
      </c>
      <c r="H309">
        <v>539033</v>
      </c>
      <c r="I309" t="s">
        <v>2344</v>
      </c>
      <c r="J309" t="s">
        <v>1673</v>
      </c>
      <c r="K309">
        <v>98122</v>
      </c>
      <c r="L309" t="s">
        <v>163</v>
      </c>
      <c r="N309" t="s">
        <v>164</v>
      </c>
      <c r="O309" t="s">
        <v>198</v>
      </c>
      <c r="P309" t="s">
        <v>210</v>
      </c>
      <c r="Q309" t="s">
        <v>166</v>
      </c>
      <c r="R309" t="s">
        <v>248</v>
      </c>
      <c r="S309" t="s">
        <v>210</v>
      </c>
      <c r="V309" t="s">
        <v>257</v>
      </c>
      <c r="W309" t="s">
        <v>175</v>
      </c>
      <c r="AA309">
        <v>18</v>
      </c>
      <c r="AJ309">
        <v>18</v>
      </c>
      <c r="AR309" t="s">
        <v>176</v>
      </c>
      <c r="AS309" t="s">
        <v>152</v>
      </c>
      <c r="AW309" s="12">
        <v>37500</v>
      </c>
      <c r="BJ309" s="12">
        <v>37500</v>
      </c>
      <c r="BK309" s="12">
        <v>37500</v>
      </c>
      <c r="BS309" s="12">
        <v>0</v>
      </c>
      <c r="BT309" s="12">
        <v>0</v>
      </c>
      <c r="BU309" s="12">
        <v>37500</v>
      </c>
      <c r="BV309" s="12">
        <v>37500</v>
      </c>
      <c r="BW309" s="12"/>
      <c r="BX309" t="s">
        <v>2343</v>
      </c>
      <c r="BY309" t="s">
        <v>259</v>
      </c>
      <c r="BZ309">
        <v>22</v>
      </c>
      <c r="CA309">
        <v>22</v>
      </c>
      <c r="CH309">
        <v>22</v>
      </c>
      <c r="CI309">
        <v>22</v>
      </c>
      <c r="CJ309">
        <v>22</v>
      </c>
      <c r="CK309">
        <v>5676</v>
      </c>
      <c r="CO309">
        <v>5676</v>
      </c>
      <c r="CP309">
        <v>5676</v>
      </c>
      <c r="CT309">
        <v>5676</v>
      </c>
      <c r="CU309">
        <v>5</v>
      </c>
      <c r="CV309">
        <v>5</v>
      </c>
      <c r="DC309">
        <v>0</v>
      </c>
      <c r="DD309">
        <v>1</v>
      </c>
      <c r="DF309">
        <v>4</v>
      </c>
      <c r="DH309" s="13">
        <v>0.2</v>
      </c>
      <c r="DI309">
        <v>3444</v>
      </c>
      <c r="DJ309">
        <v>925</v>
      </c>
      <c r="DK309">
        <v>672</v>
      </c>
      <c r="DL309">
        <v>183</v>
      </c>
      <c r="DM309">
        <v>6</v>
      </c>
      <c r="DN309">
        <v>6</v>
      </c>
      <c r="DR309">
        <v>6</v>
      </c>
      <c r="EA309">
        <v>6</v>
      </c>
      <c r="EC309">
        <v>1</v>
      </c>
      <c r="EF309">
        <v>1</v>
      </c>
      <c r="EI309" s="13"/>
      <c r="EJ309">
        <v>5676</v>
      </c>
      <c r="EK309" s="16">
        <v>37500</v>
      </c>
      <c r="EL309" s="16">
        <v>6.6067653276955607</v>
      </c>
      <c r="EM309">
        <v>672</v>
      </c>
      <c r="EN309" s="16">
        <v>4439.7463002114164</v>
      </c>
      <c r="EO309">
        <f>DD309+DE309</f>
        <v>1</v>
      </c>
      <c r="EP309" s="16">
        <f>EN309/EO309</f>
        <v>4439.7463002114164</v>
      </c>
    </row>
    <row r="310" spans="1:146" x14ac:dyDescent="0.25">
      <c r="A310">
        <v>2015</v>
      </c>
      <c r="B310">
        <v>653</v>
      </c>
      <c r="C310" t="s">
        <v>1669</v>
      </c>
      <c r="D310" t="s">
        <v>1670</v>
      </c>
      <c r="E310" t="s">
        <v>2346</v>
      </c>
      <c r="F310" t="s">
        <v>2347</v>
      </c>
      <c r="G310" t="s">
        <v>145</v>
      </c>
      <c r="H310">
        <v>531392</v>
      </c>
      <c r="I310" t="s">
        <v>2348</v>
      </c>
      <c r="J310" t="s">
        <v>1673</v>
      </c>
      <c r="K310">
        <v>98109</v>
      </c>
      <c r="L310" t="s">
        <v>163</v>
      </c>
      <c r="N310" t="s">
        <v>197</v>
      </c>
      <c r="O310" t="s">
        <v>198</v>
      </c>
      <c r="P310" t="s">
        <v>152</v>
      </c>
      <c r="Q310" t="s">
        <v>2147</v>
      </c>
      <c r="R310" t="s">
        <v>167</v>
      </c>
      <c r="S310" t="s">
        <v>152</v>
      </c>
      <c r="T310" t="s">
        <v>168</v>
      </c>
      <c r="V310" t="s">
        <v>161</v>
      </c>
      <c r="W310" t="s">
        <v>447</v>
      </c>
      <c r="AA310">
        <v>25</v>
      </c>
      <c r="AI310" t="s">
        <v>672</v>
      </c>
      <c r="AJ310">
        <v>25</v>
      </c>
      <c r="AR310" t="s">
        <v>176</v>
      </c>
      <c r="AS310" t="s">
        <v>210</v>
      </c>
      <c r="AU310" t="s">
        <v>1853</v>
      </c>
      <c r="BF310" s="12">
        <v>58855</v>
      </c>
      <c r="BJ310" s="12">
        <v>58855</v>
      </c>
      <c r="BK310" s="12">
        <v>0</v>
      </c>
      <c r="BS310" s="12">
        <v>0</v>
      </c>
      <c r="BT310" s="12">
        <v>0</v>
      </c>
      <c r="BU310" s="12">
        <v>58855</v>
      </c>
      <c r="BV310" s="12">
        <v>0</v>
      </c>
      <c r="BW310" s="12"/>
      <c r="BX310" t="s">
        <v>2347</v>
      </c>
      <c r="BY310" t="s">
        <v>161</v>
      </c>
      <c r="BZ310">
        <v>140</v>
      </c>
      <c r="CA310">
        <v>140</v>
      </c>
      <c r="CF310">
        <v>7</v>
      </c>
      <c r="CG310">
        <v>7</v>
      </c>
      <c r="CH310">
        <v>133</v>
      </c>
      <c r="CI310">
        <v>133</v>
      </c>
      <c r="CJ310">
        <v>140</v>
      </c>
      <c r="CK310">
        <v>0</v>
      </c>
      <c r="CN310">
        <v>0</v>
      </c>
      <c r="CO310">
        <v>0</v>
      </c>
      <c r="CP310">
        <v>0</v>
      </c>
      <c r="CS310">
        <v>0</v>
      </c>
      <c r="CT310">
        <v>0</v>
      </c>
      <c r="CU310">
        <v>160</v>
      </c>
      <c r="CV310">
        <v>160</v>
      </c>
      <c r="DC310">
        <v>0</v>
      </c>
      <c r="DF310">
        <v>160</v>
      </c>
      <c r="DH310" s="13">
        <v>0</v>
      </c>
      <c r="DI310">
        <v>0</v>
      </c>
      <c r="DJ310">
        <v>0</v>
      </c>
      <c r="DM310">
        <v>143</v>
      </c>
      <c r="DN310">
        <v>143</v>
      </c>
      <c r="DQ310">
        <v>8</v>
      </c>
      <c r="DR310">
        <v>135</v>
      </c>
      <c r="DT310">
        <v>2</v>
      </c>
      <c r="DX310">
        <v>1</v>
      </c>
      <c r="EB310">
        <v>140</v>
      </c>
      <c r="EC310">
        <v>9</v>
      </c>
      <c r="EF310">
        <v>9</v>
      </c>
      <c r="EI310" s="13"/>
      <c r="EJ310">
        <v>0</v>
      </c>
      <c r="EK310" s="16">
        <v>58855</v>
      </c>
      <c r="EL310" s="16" t="e">
        <v>#DIV/0!</v>
      </c>
      <c r="EM310">
        <v>0</v>
      </c>
      <c r="EN310" s="16" t="e">
        <v>#DIV/0!</v>
      </c>
      <c r="EO310">
        <f>DD310+DE310</f>
        <v>0</v>
      </c>
      <c r="EP310" s="16" t="e">
        <f>EN310/EO310</f>
        <v>#DIV/0!</v>
      </c>
    </row>
    <row r="311" spans="1:146" x14ac:dyDescent="0.25">
      <c r="A311">
        <v>2015</v>
      </c>
      <c r="B311">
        <v>836</v>
      </c>
      <c r="C311" t="s">
        <v>1669</v>
      </c>
      <c r="D311" t="s">
        <v>1670</v>
      </c>
      <c r="E311" t="s">
        <v>2352</v>
      </c>
      <c r="F311" t="s">
        <v>2353</v>
      </c>
      <c r="G311" t="s">
        <v>145</v>
      </c>
      <c r="H311">
        <v>531392</v>
      </c>
      <c r="I311" t="s">
        <v>2350</v>
      </c>
      <c r="J311" t="s">
        <v>1673</v>
      </c>
      <c r="K311">
        <v>98109</v>
      </c>
      <c r="L311" t="s">
        <v>163</v>
      </c>
      <c r="N311" t="s">
        <v>197</v>
      </c>
      <c r="O311" t="s">
        <v>198</v>
      </c>
      <c r="P311" t="s">
        <v>210</v>
      </c>
      <c r="Q311" t="s">
        <v>166</v>
      </c>
      <c r="R311" t="s">
        <v>248</v>
      </c>
      <c r="S311" t="s">
        <v>210</v>
      </c>
      <c r="V311" t="s">
        <v>257</v>
      </c>
      <c r="W311" t="s">
        <v>175</v>
      </c>
      <c r="AA311">
        <v>25</v>
      </c>
      <c r="AI311" t="s">
        <v>470</v>
      </c>
      <c r="AJ311">
        <v>25</v>
      </c>
      <c r="AQ311" t="s">
        <v>2354</v>
      </c>
      <c r="AR311" t="s">
        <v>176</v>
      </c>
      <c r="AS311" t="s">
        <v>152</v>
      </c>
      <c r="AX311" s="12">
        <v>197823</v>
      </c>
      <c r="BJ311" s="12">
        <v>197823</v>
      </c>
      <c r="BK311" s="12">
        <v>0</v>
      </c>
      <c r="BS311" s="12">
        <v>0</v>
      </c>
      <c r="BT311" s="12">
        <v>0</v>
      </c>
      <c r="BU311" s="12">
        <v>197823</v>
      </c>
      <c r="BV311" s="12">
        <v>0</v>
      </c>
      <c r="BW311" s="12" t="s">
        <v>210</v>
      </c>
      <c r="BX311" t="s">
        <v>2353</v>
      </c>
      <c r="BY311" t="s">
        <v>2194</v>
      </c>
      <c r="BZ311">
        <v>26</v>
      </c>
      <c r="CA311">
        <v>26</v>
      </c>
      <c r="CH311">
        <v>26</v>
      </c>
      <c r="CI311">
        <v>26</v>
      </c>
      <c r="CJ311">
        <v>26</v>
      </c>
      <c r="CK311">
        <v>8498</v>
      </c>
      <c r="CO311">
        <v>8498</v>
      </c>
      <c r="CP311">
        <v>8498</v>
      </c>
      <c r="CT311">
        <v>8498</v>
      </c>
      <c r="CU311">
        <v>4</v>
      </c>
      <c r="CV311">
        <v>4</v>
      </c>
      <c r="DB311">
        <v>1</v>
      </c>
      <c r="DC311">
        <v>1</v>
      </c>
      <c r="DE311">
        <v>2</v>
      </c>
      <c r="DG311">
        <v>1</v>
      </c>
      <c r="DH311" s="13">
        <v>0.5</v>
      </c>
      <c r="DI311">
        <v>3856</v>
      </c>
      <c r="DJ311">
        <v>552</v>
      </c>
      <c r="DK311">
        <v>2372</v>
      </c>
      <c r="DL311">
        <v>237</v>
      </c>
      <c r="DM311">
        <v>1</v>
      </c>
      <c r="DN311">
        <v>1</v>
      </c>
      <c r="DR311">
        <v>1</v>
      </c>
      <c r="DT311">
        <v>1</v>
      </c>
      <c r="EI311" s="13"/>
      <c r="EJ311">
        <v>8498</v>
      </c>
      <c r="EK311" s="16">
        <v>197823</v>
      </c>
      <c r="EL311" s="16">
        <v>23.278771475641328</v>
      </c>
      <c r="EM311">
        <v>2372</v>
      </c>
      <c r="EN311" s="16">
        <v>55217.245940221233</v>
      </c>
      <c r="EO311">
        <f>DD311+DE311</f>
        <v>2</v>
      </c>
      <c r="EP311" s="16">
        <f>EN311/EO311</f>
        <v>27608.622970110617</v>
      </c>
    </row>
    <row r="312" spans="1:146" x14ac:dyDescent="0.25">
      <c r="A312">
        <v>2015</v>
      </c>
      <c r="B312">
        <v>858</v>
      </c>
      <c r="C312" t="s">
        <v>1669</v>
      </c>
      <c r="D312" t="s">
        <v>617</v>
      </c>
      <c r="E312" t="s">
        <v>2355</v>
      </c>
      <c r="F312" t="s">
        <v>2356</v>
      </c>
      <c r="G312" t="s">
        <v>145</v>
      </c>
      <c r="H312">
        <v>531392</v>
      </c>
      <c r="I312" t="s">
        <v>2357</v>
      </c>
      <c r="J312" t="s">
        <v>1673</v>
      </c>
      <c r="K312">
        <v>98104</v>
      </c>
      <c r="L312" t="s">
        <v>163</v>
      </c>
      <c r="N312" t="s">
        <v>197</v>
      </c>
      <c r="O312" t="s">
        <v>198</v>
      </c>
      <c r="P312" t="s">
        <v>152</v>
      </c>
      <c r="Q312" t="s">
        <v>153</v>
      </c>
      <c r="R312" t="s">
        <v>167</v>
      </c>
      <c r="S312" t="s">
        <v>152</v>
      </c>
      <c r="T312" t="s">
        <v>168</v>
      </c>
      <c r="V312" t="s">
        <v>161</v>
      </c>
      <c r="W312" t="s">
        <v>450</v>
      </c>
      <c r="AJ312">
        <v>0</v>
      </c>
      <c r="AR312" t="s">
        <v>176</v>
      </c>
      <c r="AS312" t="s">
        <v>152</v>
      </c>
      <c r="AX312" s="12">
        <v>77838</v>
      </c>
      <c r="BB312" s="12">
        <v>39147</v>
      </c>
      <c r="BF312" s="12">
        <v>47942</v>
      </c>
      <c r="BJ312" s="12">
        <v>164927</v>
      </c>
      <c r="BK312" s="12">
        <v>39147</v>
      </c>
      <c r="BS312" s="12">
        <v>0</v>
      </c>
      <c r="BT312" s="12">
        <v>0</v>
      </c>
      <c r="BU312" s="12">
        <v>164927</v>
      </c>
      <c r="BV312" s="12">
        <v>39147</v>
      </c>
      <c r="BW312" s="12" t="s">
        <v>210</v>
      </c>
      <c r="BX312" t="s">
        <v>2358</v>
      </c>
      <c r="BY312" t="s">
        <v>161</v>
      </c>
      <c r="BZ312">
        <v>595</v>
      </c>
      <c r="CA312">
        <v>595</v>
      </c>
      <c r="CD312">
        <v>3</v>
      </c>
      <c r="CE312">
        <v>3</v>
      </c>
      <c r="CF312">
        <v>16</v>
      </c>
      <c r="CG312">
        <v>16</v>
      </c>
      <c r="CH312">
        <v>576</v>
      </c>
      <c r="CI312">
        <v>576</v>
      </c>
      <c r="CJ312">
        <v>592</v>
      </c>
      <c r="CK312">
        <v>0</v>
      </c>
      <c r="CL312">
        <v>0</v>
      </c>
      <c r="CN312">
        <v>0</v>
      </c>
      <c r="CO312">
        <v>0</v>
      </c>
      <c r="CP312">
        <v>0</v>
      </c>
      <c r="CQ312">
        <v>0</v>
      </c>
      <c r="CS312">
        <v>0</v>
      </c>
      <c r="CT312">
        <v>0</v>
      </c>
      <c r="CU312">
        <v>388</v>
      </c>
      <c r="CV312">
        <v>384</v>
      </c>
      <c r="CX312">
        <v>103</v>
      </c>
      <c r="DC312">
        <v>0</v>
      </c>
      <c r="DF312">
        <v>19</v>
      </c>
      <c r="DG312">
        <v>262</v>
      </c>
      <c r="DH312" s="13">
        <v>0</v>
      </c>
      <c r="DI312">
        <v>0</v>
      </c>
      <c r="DJ312">
        <v>0</v>
      </c>
      <c r="DM312">
        <v>468</v>
      </c>
      <c r="DN312">
        <v>468</v>
      </c>
      <c r="DQ312">
        <v>15</v>
      </c>
      <c r="DR312">
        <v>450</v>
      </c>
      <c r="DS312">
        <v>3</v>
      </c>
      <c r="DT312">
        <v>138</v>
      </c>
      <c r="DV312">
        <v>49</v>
      </c>
      <c r="DW312">
        <v>5</v>
      </c>
      <c r="DX312">
        <v>16</v>
      </c>
      <c r="DY312">
        <v>6</v>
      </c>
      <c r="DZ312" t="s">
        <v>308</v>
      </c>
      <c r="EA312">
        <v>33</v>
      </c>
      <c r="EB312">
        <v>219</v>
      </c>
      <c r="EC312">
        <v>50</v>
      </c>
      <c r="EE312">
        <v>1</v>
      </c>
      <c r="EF312">
        <v>49</v>
      </c>
      <c r="EI312" s="13"/>
      <c r="EJ312">
        <v>0</v>
      </c>
      <c r="EK312" s="16">
        <v>164927</v>
      </c>
      <c r="EL312" s="16" t="e">
        <v>#DIV/0!</v>
      </c>
      <c r="EM312">
        <v>0</v>
      </c>
      <c r="EN312" s="16" t="e">
        <v>#DIV/0!</v>
      </c>
      <c r="EO312">
        <f>DD312+DE312</f>
        <v>0</v>
      </c>
      <c r="EP312" s="16" t="e">
        <f>EN312/EO312</f>
        <v>#DIV/0!</v>
      </c>
    </row>
    <row r="313" spans="1:146" x14ac:dyDescent="0.25">
      <c r="A313">
        <v>2015</v>
      </c>
      <c r="C313" t="s">
        <v>1669</v>
      </c>
      <c r="D313" t="s">
        <v>1670</v>
      </c>
      <c r="E313" t="s">
        <v>2362</v>
      </c>
      <c r="F313" t="s">
        <v>2363</v>
      </c>
      <c r="G313" t="s">
        <v>145</v>
      </c>
      <c r="H313">
        <v>531392</v>
      </c>
      <c r="I313" t="s">
        <v>2364</v>
      </c>
      <c r="J313" t="s">
        <v>1673</v>
      </c>
      <c r="K313">
        <v>98104</v>
      </c>
      <c r="L313" t="s">
        <v>163</v>
      </c>
      <c r="N313" t="s">
        <v>151</v>
      </c>
      <c r="O313" t="s">
        <v>165</v>
      </c>
      <c r="P313" t="s">
        <v>152</v>
      </c>
      <c r="Q313" t="s">
        <v>207</v>
      </c>
      <c r="R313" t="s">
        <v>208</v>
      </c>
      <c r="S313" t="s">
        <v>1355</v>
      </c>
      <c r="T313" t="s">
        <v>155</v>
      </c>
      <c r="U313" t="s">
        <v>211</v>
      </c>
      <c r="V313" t="s">
        <v>212</v>
      </c>
      <c r="W313" t="s">
        <v>490</v>
      </c>
      <c r="Y313">
        <v>2</v>
      </c>
      <c r="Z313">
        <v>1</v>
      </c>
      <c r="AA313">
        <v>40</v>
      </c>
      <c r="AJ313">
        <v>42</v>
      </c>
      <c r="AR313" t="s">
        <v>159</v>
      </c>
      <c r="AS313" t="s">
        <v>152</v>
      </c>
      <c r="AU313" t="s">
        <v>2365</v>
      </c>
      <c r="AX313" s="12">
        <v>85614</v>
      </c>
      <c r="BH313" s="12">
        <v>465653</v>
      </c>
      <c r="BJ313" s="12">
        <v>551267</v>
      </c>
      <c r="BK313" s="12">
        <v>0</v>
      </c>
      <c r="BS313" s="12">
        <v>0</v>
      </c>
      <c r="BT313" s="12">
        <v>0</v>
      </c>
      <c r="BU313" s="12">
        <v>551267</v>
      </c>
      <c r="BV313" s="12">
        <v>0</v>
      </c>
      <c r="BW313" s="12" t="s">
        <v>210</v>
      </c>
      <c r="BX313" t="s">
        <v>2363</v>
      </c>
      <c r="BY313" t="s">
        <v>141</v>
      </c>
      <c r="BZ313">
        <v>12</v>
      </c>
      <c r="CA313">
        <v>12</v>
      </c>
      <c r="CH313">
        <v>12</v>
      </c>
      <c r="CI313">
        <v>12</v>
      </c>
      <c r="CJ313">
        <v>12</v>
      </c>
      <c r="CK313">
        <v>4380</v>
      </c>
      <c r="CO313">
        <v>4380</v>
      </c>
      <c r="CP313">
        <v>4380</v>
      </c>
      <c r="CT313">
        <v>4380</v>
      </c>
      <c r="DC313">
        <v>0</v>
      </c>
      <c r="DH313" s="13" t="e">
        <v>#DIV/0!</v>
      </c>
      <c r="EI313" s="13"/>
      <c r="EJ313">
        <v>4380</v>
      </c>
      <c r="EK313" s="16">
        <v>551267</v>
      </c>
      <c r="EL313" s="16">
        <v>125.86004566210046</v>
      </c>
      <c r="EM313">
        <v>0</v>
      </c>
      <c r="EN313" s="16">
        <v>0</v>
      </c>
      <c r="EO313">
        <f>DD313+DE313</f>
        <v>0</v>
      </c>
      <c r="EP313" s="16" t="e">
        <f>EN313/EO313</f>
        <v>#DIV/0!</v>
      </c>
    </row>
    <row r="314" spans="1:146" x14ac:dyDescent="0.25">
      <c r="A314">
        <v>2015</v>
      </c>
      <c r="B314">
        <v>848</v>
      </c>
      <c r="C314" t="s">
        <v>1669</v>
      </c>
      <c r="D314" t="s">
        <v>1699</v>
      </c>
      <c r="E314" t="s">
        <v>2381</v>
      </c>
      <c r="F314" t="s">
        <v>2382</v>
      </c>
      <c r="G314" t="s">
        <v>145</v>
      </c>
      <c r="H314">
        <v>531392</v>
      </c>
      <c r="I314" t="s">
        <v>2383</v>
      </c>
      <c r="J314" t="s">
        <v>1673</v>
      </c>
      <c r="K314">
        <v>98115</v>
      </c>
      <c r="L314" t="s">
        <v>163</v>
      </c>
      <c r="N314" t="s">
        <v>197</v>
      </c>
      <c r="O314" t="s">
        <v>165</v>
      </c>
      <c r="P314" t="s">
        <v>152</v>
      </c>
      <c r="Q314" t="s">
        <v>153</v>
      </c>
      <c r="R314" t="s">
        <v>167</v>
      </c>
      <c r="S314" t="s">
        <v>152</v>
      </c>
      <c r="T314" t="s">
        <v>168</v>
      </c>
      <c r="V314" t="s">
        <v>161</v>
      </c>
      <c r="W314" t="s">
        <v>447</v>
      </c>
      <c r="AA314">
        <v>8</v>
      </c>
      <c r="AJ314">
        <v>8</v>
      </c>
      <c r="AR314" t="s">
        <v>176</v>
      </c>
      <c r="BF314" s="12">
        <v>19303.189999999999</v>
      </c>
      <c r="BJ314" s="12">
        <v>19303.189999999999</v>
      </c>
      <c r="BK314" s="12">
        <v>0</v>
      </c>
      <c r="BS314" s="12">
        <v>0</v>
      </c>
      <c r="BT314" s="12">
        <v>0</v>
      </c>
      <c r="BU314" s="12">
        <v>19303.189999999999</v>
      </c>
      <c r="BV314" s="12">
        <v>0</v>
      </c>
      <c r="BW314" s="12"/>
      <c r="BX314" t="s">
        <v>2382</v>
      </c>
      <c r="BY314" t="s">
        <v>161</v>
      </c>
      <c r="BZ314">
        <v>29</v>
      </c>
      <c r="CA314">
        <v>29</v>
      </c>
      <c r="CH314">
        <v>29</v>
      </c>
      <c r="CI314">
        <v>29</v>
      </c>
      <c r="CJ314">
        <v>29</v>
      </c>
      <c r="CK314">
        <v>0</v>
      </c>
      <c r="CO314">
        <v>0</v>
      </c>
      <c r="CP314">
        <v>0</v>
      </c>
      <c r="CT314">
        <v>0</v>
      </c>
      <c r="CU314">
        <v>33</v>
      </c>
      <c r="CV314">
        <v>33</v>
      </c>
      <c r="CX314">
        <v>2</v>
      </c>
      <c r="DC314">
        <v>0</v>
      </c>
      <c r="DF314">
        <v>31</v>
      </c>
      <c r="DH314" s="13">
        <v>0</v>
      </c>
      <c r="DI314">
        <v>0</v>
      </c>
      <c r="DJ314">
        <v>0</v>
      </c>
      <c r="DM314">
        <v>26</v>
      </c>
      <c r="DN314">
        <v>26</v>
      </c>
      <c r="DR314">
        <v>26</v>
      </c>
      <c r="DT314">
        <v>15</v>
      </c>
      <c r="DV314">
        <v>4</v>
      </c>
      <c r="DW314">
        <v>1</v>
      </c>
      <c r="DX314">
        <v>1</v>
      </c>
      <c r="EA314">
        <v>4</v>
      </c>
      <c r="EB314">
        <v>1</v>
      </c>
      <c r="EC314">
        <v>2</v>
      </c>
      <c r="EF314">
        <v>2</v>
      </c>
      <c r="EI314" s="13"/>
      <c r="EJ314">
        <v>0</v>
      </c>
      <c r="EK314" s="16">
        <v>19303.189999999999</v>
      </c>
      <c r="EL314" s="16" t="e">
        <v>#DIV/0!</v>
      </c>
      <c r="EM314">
        <v>0</v>
      </c>
      <c r="EN314" s="16" t="e">
        <v>#DIV/0!</v>
      </c>
      <c r="EO314">
        <f>DD314+DE314</f>
        <v>0</v>
      </c>
      <c r="EP314" s="16" t="e">
        <f>EN314/EO314</f>
        <v>#DIV/0!</v>
      </c>
    </row>
    <row r="315" spans="1:146" x14ac:dyDescent="0.25">
      <c r="A315">
        <v>2015</v>
      </c>
      <c r="B315">
        <v>845</v>
      </c>
      <c r="C315" t="s">
        <v>1669</v>
      </c>
      <c r="D315" t="s">
        <v>1670</v>
      </c>
      <c r="E315" t="s">
        <v>2397</v>
      </c>
      <c r="F315" t="s">
        <v>2398</v>
      </c>
      <c r="G315" t="s">
        <v>145</v>
      </c>
      <c r="H315">
        <v>531392</v>
      </c>
      <c r="I315" t="s">
        <v>2364</v>
      </c>
      <c r="J315" t="s">
        <v>1673</v>
      </c>
      <c r="K315">
        <v>98104</v>
      </c>
      <c r="L315" t="s">
        <v>163</v>
      </c>
      <c r="N315" t="s">
        <v>197</v>
      </c>
      <c r="O315" t="s">
        <v>198</v>
      </c>
      <c r="P315" t="s">
        <v>152</v>
      </c>
      <c r="Q315" t="s">
        <v>2147</v>
      </c>
      <c r="R315" t="s">
        <v>167</v>
      </c>
      <c r="S315" t="s">
        <v>210</v>
      </c>
      <c r="T315" t="s">
        <v>168</v>
      </c>
      <c r="V315" t="s">
        <v>161</v>
      </c>
      <c r="W315" t="s">
        <v>175</v>
      </c>
      <c r="AA315">
        <v>204</v>
      </c>
      <c r="AJ315">
        <v>204</v>
      </c>
      <c r="AR315" t="s">
        <v>176</v>
      </c>
      <c r="AS315" t="s">
        <v>210</v>
      </c>
      <c r="AW315" s="12">
        <v>32739</v>
      </c>
      <c r="BF315" s="12">
        <v>188657</v>
      </c>
      <c r="BJ315" s="12">
        <v>221396</v>
      </c>
      <c r="BK315" s="12">
        <v>32739</v>
      </c>
      <c r="BS315" s="12">
        <v>0</v>
      </c>
      <c r="BT315" s="12">
        <v>0</v>
      </c>
      <c r="BU315" s="12">
        <v>221396</v>
      </c>
      <c r="BV315" s="12">
        <v>32739</v>
      </c>
      <c r="BW315" s="12"/>
      <c r="BX315" t="s">
        <v>2398</v>
      </c>
      <c r="BY315" t="s">
        <v>161</v>
      </c>
      <c r="BZ315">
        <v>1630</v>
      </c>
      <c r="CA315">
        <v>1630</v>
      </c>
      <c r="CF315">
        <v>34</v>
      </c>
      <c r="CG315">
        <v>34</v>
      </c>
      <c r="CH315">
        <v>1596</v>
      </c>
      <c r="CI315">
        <v>1596</v>
      </c>
      <c r="CJ315">
        <v>1630</v>
      </c>
      <c r="CK315">
        <v>0</v>
      </c>
      <c r="CN315">
        <v>0</v>
      </c>
      <c r="CO315">
        <v>0</v>
      </c>
      <c r="CP315">
        <v>0</v>
      </c>
      <c r="CS315">
        <v>0</v>
      </c>
      <c r="CT315">
        <v>0</v>
      </c>
      <c r="CU315">
        <v>1670</v>
      </c>
      <c r="CV315">
        <v>1670</v>
      </c>
      <c r="CW315">
        <v>1</v>
      </c>
      <c r="DC315">
        <v>0</v>
      </c>
      <c r="DF315">
        <v>1669</v>
      </c>
      <c r="DH315" s="13">
        <v>0</v>
      </c>
      <c r="DI315">
        <v>0</v>
      </c>
      <c r="DJ315">
        <v>0</v>
      </c>
      <c r="DM315">
        <v>1679</v>
      </c>
      <c r="DN315">
        <v>1679</v>
      </c>
      <c r="DQ315">
        <v>35</v>
      </c>
      <c r="DR315">
        <v>1644</v>
      </c>
      <c r="DT315">
        <v>29</v>
      </c>
      <c r="DV315">
        <v>8</v>
      </c>
      <c r="DW315">
        <v>1</v>
      </c>
      <c r="DX315">
        <v>6</v>
      </c>
      <c r="DY315">
        <v>8</v>
      </c>
      <c r="EA315">
        <v>2</v>
      </c>
      <c r="EB315">
        <v>1625</v>
      </c>
      <c r="EC315">
        <v>221</v>
      </c>
      <c r="EE315">
        <v>1</v>
      </c>
      <c r="EF315">
        <v>220</v>
      </c>
      <c r="EI315" s="13"/>
      <c r="EJ315">
        <v>0</v>
      </c>
      <c r="EK315" s="16">
        <v>221396</v>
      </c>
      <c r="EL315" s="16" t="e">
        <v>#DIV/0!</v>
      </c>
      <c r="EM315">
        <v>0</v>
      </c>
      <c r="EN315" s="16" t="e">
        <v>#DIV/0!</v>
      </c>
      <c r="EO315">
        <f>DD315+DE315</f>
        <v>0</v>
      </c>
      <c r="EP315" s="16" t="e">
        <f>EN315/EO315</f>
        <v>#DIV/0!</v>
      </c>
    </row>
    <row r="316" spans="1:146" x14ac:dyDescent="0.25">
      <c r="A316">
        <v>2015</v>
      </c>
      <c r="B316">
        <v>571</v>
      </c>
      <c r="C316" t="s">
        <v>1669</v>
      </c>
      <c r="D316" t="s">
        <v>1699</v>
      </c>
      <c r="E316" t="s">
        <v>2400</v>
      </c>
      <c r="F316" t="s">
        <v>2400</v>
      </c>
      <c r="G316" t="s">
        <v>145</v>
      </c>
      <c r="H316">
        <v>531392</v>
      </c>
      <c r="I316" t="s">
        <v>1711</v>
      </c>
      <c r="J316" t="s">
        <v>1673</v>
      </c>
      <c r="K316">
        <v>98101</v>
      </c>
      <c r="L316" t="s">
        <v>163</v>
      </c>
      <c r="N316" t="s">
        <v>197</v>
      </c>
      <c r="O316" t="s">
        <v>165</v>
      </c>
      <c r="P316" t="s">
        <v>152</v>
      </c>
      <c r="Q316" t="s">
        <v>153</v>
      </c>
      <c r="R316" t="s">
        <v>167</v>
      </c>
      <c r="S316" t="s">
        <v>152</v>
      </c>
      <c r="T316" t="s">
        <v>168</v>
      </c>
      <c r="V316" t="s">
        <v>161</v>
      </c>
      <c r="W316" t="s">
        <v>175</v>
      </c>
      <c r="AA316">
        <v>18</v>
      </c>
      <c r="AJ316">
        <v>18</v>
      </c>
      <c r="AR316" t="s">
        <v>176</v>
      </c>
      <c r="AS316" t="s">
        <v>152</v>
      </c>
      <c r="BF316" s="12">
        <v>19303.189999999999</v>
      </c>
      <c r="BJ316" s="12">
        <v>19303.189999999999</v>
      </c>
      <c r="BK316" s="12">
        <v>0</v>
      </c>
      <c r="BS316" s="12">
        <v>0</v>
      </c>
      <c r="BT316" s="12">
        <v>0</v>
      </c>
      <c r="BU316" s="12">
        <v>19303.189999999999</v>
      </c>
      <c r="BV316" s="12">
        <v>0</v>
      </c>
      <c r="BW316" s="12"/>
      <c r="BX316" t="s">
        <v>2400</v>
      </c>
      <c r="BY316" t="s">
        <v>161</v>
      </c>
      <c r="BZ316">
        <v>74</v>
      </c>
      <c r="CA316">
        <v>74</v>
      </c>
      <c r="CF316">
        <v>2</v>
      </c>
      <c r="CG316">
        <v>2</v>
      </c>
      <c r="CH316">
        <v>72</v>
      </c>
      <c r="CI316">
        <v>72</v>
      </c>
      <c r="CJ316">
        <v>74</v>
      </c>
      <c r="CK316">
        <v>0</v>
      </c>
      <c r="CN316">
        <v>0</v>
      </c>
      <c r="CO316">
        <v>0</v>
      </c>
      <c r="CP316">
        <v>0</v>
      </c>
      <c r="CS316">
        <v>0</v>
      </c>
      <c r="CT316">
        <v>0</v>
      </c>
      <c r="CU316">
        <v>79</v>
      </c>
      <c r="CV316">
        <v>79</v>
      </c>
      <c r="CX316">
        <v>2</v>
      </c>
      <c r="DC316">
        <v>0</v>
      </c>
      <c r="DF316">
        <v>77</v>
      </c>
      <c r="DH316" s="13">
        <v>0</v>
      </c>
      <c r="DI316">
        <v>0</v>
      </c>
      <c r="DJ316">
        <v>0</v>
      </c>
      <c r="DM316">
        <v>72</v>
      </c>
      <c r="DN316">
        <v>72</v>
      </c>
      <c r="DQ316">
        <v>2</v>
      </c>
      <c r="DR316">
        <v>70</v>
      </c>
      <c r="DT316">
        <v>27</v>
      </c>
      <c r="DV316">
        <v>9</v>
      </c>
      <c r="DW316">
        <v>1</v>
      </c>
      <c r="DX316">
        <v>2</v>
      </c>
      <c r="DY316">
        <v>2</v>
      </c>
      <c r="EA316">
        <v>16</v>
      </c>
      <c r="EB316">
        <v>15</v>
      </c>
      <c r="EC316">
        <v>5</v>
      </c>
      <c r="EF316">
        <v>5</v>
      </c>
      <c r="EI316" s="13"/>
      <c r="EJ316">
        <v>0</v>
      </c>
      <c r="EK316" s="16">
        <v>19303.189999999999</v>
      </c>
      <c r="EL316" s="16" t="e">
        <v>#DIV/0!</v>
      </c>
      <c r="EM316">
        <v>0</v>
      </c>
      <c r="EN316" s="16" t="e">
        <v>#DIV/0!</v>
      </c>
      <c r="EO316">
        <f>DD316+DE316</f>
        <v>0</v>
      </c>
      <c r="EP316" s="16" t="e">
        <f>EN316/EO316</f>
        <v>#DIV/0!</v>
      </c>
    </row>
    <row r="317" spans="1:146" x14ac:dyDescent="0.25">
      <c r="A317">
        <v>2015</v>
      </c>
      <c r="B317">
        <v>558</v>
      </c>
      <c r="C317" t="s">
        <v>1669</v>
      </c>
      <c r="D317" t="s">
        <v>1762</v>
      </c>
      <c r="E317" t="s">
        <v>2401</v>
      </c>
      <c r="F317" t="s">
        <v>2402</v>
      </c>
      <c r="G317" t="s">
        <v>145</v>
      </c>
      <c r="H317">
        <v>531392</v>
      </c>
      <c r="I317" t="s">
        <v>2403</v>
      </c>
      <c r="J317" t="s">
        <v>1673</v>
      </c>
      <c r="K317">
        <v>98108</v>
      </c>
      <c r="L317" t="s">
        <v>163</v>
      </c>
      <c r="N317" t="s">
        <v>164</v>
      </c>
      <c r="O317" t="s">
        <v>198</v>
      </c>
      <c r="P317" t="s">
        <v>152</v>
      </c>
      <c r="Q317" t="s">
        <v>1688</v>
      </c>
      <c r="R317" t="s">
        <v>154</v>
      </c>
      <c r="S317" t="s">
        <v>210</v>
      </c>
      <c r="T317" t="s">
        <v>168</v>
      </c>
      <c r="V317" t="s">
        <v>343</v>
      </c>
      <c r="W317" t="s">
        <v>169</v>
      </c>
      <c r="Y317">
        <v>39</v>
      </c>
      <c r="Z317">
        <v>13</v>
      </c>
      <c r="AA317">
        <v>28</v>
      </c>
      <c r="AJ317">
        <v>67</v>
      </c>
      <c r="AQ317" t="s">
        <v>824</v>
      </c>
      <c r="AR317" t="s">
        <v>227</v>
      </c>
      <c r="AS317" t="s">
        <v>152</v>
      </c>
      <c r="AV317" s="12">
        <v>213190</v>
      </c>
      <c r="BJ317" s="12">
        <v>213190</v>
      </c>
      <c r="BK317" s="12">
        <v>213190</v>
      </c>
      <c r="BS317" s="12">
        <v>0</v>
      </c>
      <c r="BT317" s="12">
        <v>0</v>
      </c>
      <c r="BU317" s="12">
        <v>213190</v>
      </c>
      <c r="BV317" s="12">
        <v>213190</v>
      </c>
      <c r="BW317" s="12"/>
      <c r="BX317" t="s">
        <v>2402</v>
      </c>
      <c r="BY317" t="s">
        <v>343</v>
      </c>
      <c r="BZ317">
        <v>83</v>
      </c>
      <c r="CA317">
        <v>51</v>
      </c>
      <c r="CB317">
        <v>45</v>
      </c>
      <c r="CC317">
        <v>17</v>
      </c>
      <c r="CD317">
        <v>1</v>
      </c>
      <c r="CE317">
        <v>1</v>
      </c>
      <c r="CH317">
        <v>37</v>
      </c>
      <c r="CI317">
        <v>33</v>
      </c>
      <c r="CJ317">
        <v>37</v>
      </c>
      <c r="CK317">
        <v>18512</v>
      </c>
      <c r="CL317">
        <v>7</v>
      </c>
      <c r="CM317">
        <v>9272</v>
      </c>
      <c r="CO317">
        <v>9233</v>
      </c>
      <c r="CP317">
        <v>11772</v>
      </c>
      <c r="CQ317">
        <v>7</v>
      </c>
      <c r="CR317">
        <v>3548</v>
      </c>
      <c r="CT317">
        <v>8217</v>
      </c>
      <c r="CU317">
        <v>41</v>
      </c>
      <c r="CV317">
        <v>23</v>
      </c>
      <c r="CX317">
        <v>2</v>
      </c>
      <c r="CZ317">
        <v>3</v>
      </c>
      <c r="DA317">
        <v>1</v>
      </c>
      <c r="DC317">
        <v>1</v>
      </c>
      <c r="DD317">
        <v>7</v>
      </c>
      <c r="DE317">
        <v>9</v>
      </c>
      <c r="DG317">
        <v>1</v>
      </c>
      <c r="DH317" s="13">
        <v>0.69565217391304346</v>
      </c>
      <c r="DI317">
        <v>11124</v>
      </c>
      <c r="DJ317">
        <v>4080</v>
      </c>
      <c r="DK317">
        <v>8024</v>
      </c>
      <c r="DL317">
        <v>3376</v>
      </c>
      <c r="DM317">
        <v>26</v>
      </c>
      <c r="DN317">
        <v>16</v>
      </c>
      <c r="DO317">
        <v>16</v>
      </c>
      <c r="DP317">
        <v>6</v>
      </c>
      <c r="DR317">
        <v>10</v>
      </c>
      <c r="DT317">
        <v>13</v>
      </c>
      <c r="DV317">
        <v>2</v>
      </c>
      <c r="EB317">
        <v>1</v>
      </c>
      <c r="EC317">
        <v>1</v>
      </c>
      <c r="EF317">
        <v>1</v>
      </c>
      <c r="EG317">
        <v>24</v>
      </c>
      <c r="EH317">
        <v>1</v>
      </c>
      <c r="EI317" s="13">
        <v>4.1666666666666699E-2</v>
      </c>
      <c r="EJ317">
        <v>11772</v>
      </c>
      <c r="EK317" s="16">
        <v>213190</v>
      </c>
      <c r="EL317" s="16">
        <v>18.109921848453958</v>
      </c>
      <c r="EM317">
        <v>8024</v>
      </c>
      <c r="EN317" s="16">
        <v>145314.01291199456</v>
      </c>
      <c r="EO317">
        <f>DD317+DE317</f>
        <v>16</v>
      </c>
      <c r="EP317" s="16">
        <f>EN317/EO317</f>
        <v>9082.1258069996602</v>
      </c>
    </row>
    <row r="318" spans="1:146" x14ac:dyDescent="0.25">
      <c r="A318">
        <v>2015</v>
      </c>
      <c r="B318">
        <v>524</v>
      </c>
      <c r="C318" t="s">
        <v>1669</v>
      </c>
      <c r="D318" t="s">
        <v>2386</v>
      </c>
      <c r="E318" t="s">
        <v>2422</v>
      </c>
      <c r="F318" t="s">
        <v>2423</v>
      </c>
      <c r="G318" t="s">
        <v>145</v>
      </c>
      <c r="H318">
        <v>539033</v>
      </c>
      <c r="I318" t="s">
        <v>1687</v>
      </c>
      <c r="J318" t="s">
        <v>1673</v>
      </c>
      <c r="K318">
        <v>98118</v>
      </c>
      <c r="L318" t="s">
        <v>163</v>
      </c>
      <c r="N318" t="s">
        <v>164</v>
      </c>
      <c r="O318" t="s">
        <v>198</v>
      </c>
      <c r="P318" t="s">
        <v>152</v>
      </c>
      <c r="Q318" t="s">
        <v>1688</v>
      </c>
      <c r="R318" t="s">
        <v>154</v>
      </c>
      <c r="S318" t="s">
        <v>210</v>
      </c>
      <c r="T318" t="s">
        <v>168</v>
      </c>
      <c r="V318" t="s">
        <v>343</v>
      </c>
      <c r="W318" t="s">
        <v>158</v>
      </c>
      <c r="X318" t="s">
        <v>201</v>
      </c>
      <c r="Y318">
        <v>13</v>
      </c>
      <c r="Z318">
        <v>4</v>
      </c>
      <c r="AJ318">
        <v>13</v>
      </c>
      <c r="AR318" t="s">
        <v>176</v>
      </c>
      <c r="AS318" t="s">
        <v>152</v>
      </c>
      <c r="AW318" s="12">
        <v>8750</v>
      </c>
      <c r="BB318" s="12">
        <v>49125</v>
      </c>
      <c r="BJ318" s="12">
        <v>57875</v>
      </c>
      <c r="BK318" s="12">
        <v>57875</v>
      </c>
      <c r="BS318" s="12">
        <v>0</v>
      </c>
      <c r="BT318" s="12">
        <v>0</v>
      </c>
      <c r="BU318" s="12">
        <v>57875</v>
      </c>
      <c r="BV318" s="12">
        <v>57875</v>
      </c>
      <c r="BW318" s="12"/>
      <c r="BX318" t="s">
        <v>2423</v>
      </c>
      <c r="BY318" t="s">
        <v>343</v>
      </c>
      <c r="BZ318">
        <v>19</v>
      </c>
      <c r="CA318">
        <v>7</v>
      </c>
      <c r="CB318">
        <v>18</v>
      </c>
      <c r="CC318">
        <v>6</v>
      </c>
      <c r="CH318">
        <v>1</v>
      </c>
      <c r="CI318">
        <v>1</v>
      </c>
      <c r="CJ318">
        <v>1</v>
      </c>
      <c r="CK318">
        <v>3297</v>
      </c>
      <c r="CM318">
        <v>3265</v>
      </c>
      <c r="CO318">
        <v>32</v>
      </c>
      <c r="CP318">
        <v>1183</v>
      </c>
      <c r="CR318">
        <v>1151</v>
      </c>
      <c r="CT318">
        <v>32</v>
      </c>
      <c r="CU318">
        <v>9</v>
      </c>
      <c r="CV318">
        <v>3</v>
      </c>
      <c r="CZ318">
        <v>2</v>
      </c>
      <c r="DC318">
        <v>0</v>
      </c>
      <c r="DF318">
        <v>1</v>
      </c>
      <c r="DH318" s="13">
        <v>0</v>
      </c>
      <c r="DI318">
        <v>561</v>
      </c>
      <c r="DJ318">
        <v>373</v>
      </c>
      <c r="DM318">
        <v>13</v>
      </c>
      <c r="DN318">
        <v>5</v>
      </c>
      <c r="DO318">
        <v>12</v>
      </c>
      <c r="DP318">
        <v>4</v>
      </c>
      <c r="DR318">
        <v>1</v>
      </c>
      <c r="DT318">
        <v>4</v>
      </c>
      <c r="EA318">
        <v>1</v>
      </c>
      <c r="EI318" s="13"/>
      <c r="EJ318">
        <v>1183</v>
      </c>
      <c r="EK318" s="16">
        <v>57875</v>
      </c>
      <c r="EL318" s="16">
        <v>48.922231614539307</v>
      </c>
      <c r="EM318">
        <v>0</v>
      </c>
      <c r="EN318" s="16">
        <v>0</v>
      </c>
      <c r="EO318">
        <f>DD318+DE318</f>
        <v>0</v>
      </c>
      <c r="EP318" s="16" t="e">
        <f>EN318/EO318</f>
        <v>#DIV/0!</v>
      </c>
    </row>
    <row r="319" spans="1:146" x14ac:dyDescent="0.25">
      <c r="A319">
        <v>2015</v>
      </c>
      <c r="C319" t="s">
        <v>1669</v>
      </c>
      <c r="D319" t="s">
        <v>1499</v>
      </c>
      <c r="E319" t="s">
        <v>2425</v>
      </c>
      <c r="G319" t="s">
        <v>145</v>
      </c>
      <c r="H319">
        <v>531392</v>
      </c>
      <c r="I319" t="s">
        <v>2426</v>
      </c>
      <c r="J319" t="s">
        <v>1673</v>
      </c>
      <c r="K319">
        <v>98122</v>
      </c>
      <c r="L319" t="s">
        <v>163</v>
      </c>
      <c r="N319" t="s">
        <v>496</v>
      </c>
      <c r="O319" t="s">
        <v>198</v>
      </c>
      <c r="P319" t="s">
        <v>152</v>
      </c>
      <c r="Q319" t="s">
        <v>199</v>
      </c>
      <c r="R319" t="s">
        <v>154</v>
      </c>
      <c r="S319" t="s">
        <v>1355</v>
      </c>
      <c r="T319" t="s">
        <v>168</v>
      </c>
      <c r="V319" t="s">
        <v>343</v>
      </c>
      <c r="W319" t="s">
        <v>1502</v>
      </c>
      <c r="X319" t="s">
        <v>226</v>
      </c>
      <c r="AA319">
        <v>18</v>
      </c>
      <c r="AE319" t="s">
        <v>258</v>
      </c>
      <c r="AJ319">
        <v>18</v>
      </c>
      <c r="AR319" t="s">
        <v>159</v>
      </c>
      <c r="AS319" t="s">
        <v>210</v>
      </c>
      <c r="AX319" s="12">
        <v>42540</v>
      </c>
      <c r="BJ319" s="12">
        <v>42540</v>
      </c>
      <c r="BK319" s="12">
        <v>0</v>
      </c>
      <c r="BS319" s="12">
        <v>0</v>
      </c>
      <c r="BT319" s="12">
        <v>0</v>
      </c>
      <c r="BU319" s="12">
        <v>42540</v>
      </c>
      <c r="BV319" s="12">
        <v>0</v>
      </c>
      <c r="BW319" s="12" t="s">
        <v>210</v>
      </c>
      <c r="BX319" t="s">
        <v>2427</v>
      </c>
      <c r="BY319" t="s">
        <v>343</v>
      </c>
      <c r="BZ319">
        <v>37</v>
      </c>
      <c r="CA319">
        <v>37</v>
      </c>
      <c r="CD319">
        <v>1</v>
      </c>
      <c r="CE319">
        <v>1</v>
      </c>
      <c r="CH319">
        <v>36</v>
      </c>
      <c r="CI319">
        <v>36</v>
      </c>
      <c r="CJ319">
        <v>36</v>
      </c>
      <c r="CK319">
        <v>3834</v>
      </c>
      <c r="CL319">
        <v>171</v>
      </c>
      <c r="CO319">
        <v>3663</v>
      </c>
      <c r="CP319">
        <v>3834</v>
      </c>
      <c r="CQ319">
        <v>171</v>
      </c>
      <c r="CT319">
        <v>3663</v>
      </c>
      <c r="CU319">
        <v>31</v>
      </c>
      <c r="CV319">
        <v>31</v>
      </c>
      <c r="CX319">
        <v>1</v>
      </c>
      <c r="CZ319">
        <v>5</v>
      </c>
      <c r="DA319">
        <v>1</v>
      </c>
      <c r="DB319">
        <v>1</v>
      </c>
      <c r="DC319">
        <v>2</v>
      </c>
      <c r="DD319">
        <v>20</v>
      </c>
      <c r="DF319">
        <v>2</v>
      </c>
      <c r="DG319">
        <v>1</v>
      </c>
      <c r="DH319" s="13">
        <v>0.64516129032258063</v>
      </c>
      <c r="DI319">
        <v>5414</v>
      </c>
      <c r="DJ319">
        <v>3234</v>
      </c>
      <c r="DK319">
        <v>4231</v>
      </c>
      <c r="DL319">
        <v>2343</v>
      </c>
      <c r="DM319">
        <v>24</v>
      </c>
      <c r="DN319">
        <v>24</v>
      </c>
      <c r="DR319">
        <v>23</v>
      </c>
      <c r="DS319">
        <v>1</v>
      </c>
      <c r="DT319">
        <v>9</v>
      </c>
      <c r="DV319">
        <v>4</v>
      </c>
      <c r="DX319">
        <v>1</v>
      </c>
      <c r="DY319">
        <v>2</v>
      </c>
      <c r="EB319">
        <v>8</v>
      </c>
      <c r="EC319">
        <v>22</v>
      </c>
      <c r="EF319">
        <v>22</v>
      </c>
      <c r="EG319">
        <v>14</v>
      </c>
      <c r="EH319">
        <v>1</v>
      </c>
      <c r="EI319" s="13">
        <v>7.1428571428571397E-2</v>
      </c>
      <c r="EJ319">
        <v>3834</v>
      </c>
      <c r="EK319" s="16">
        <v>42540</v>
      </c>
      <c r="EL319" s="16">
        <v>11.095461658841941</v>
      </c>
      <c r="EM319">
        <v>4231</v>
      </c>
      <c r="EN319" s="16">
        <v>46944.898278560257</v>
      </c>
      <c r="EO319">
        <f>DD319+DE319</f>
        <v>20</v>
      </c>
      <c r="EP319" s="16">
        <f>EN319/EO319</f>
        <v>2347.2449139280129</v>
      </c>
    </row>
    <row r="320" spans="1:146" x14ac:dyDescent="0.25">
      <c r="A320">
        <v>2015</v>
      </c>
      <c r="B320">
        <v>814</v>
      </c>
      <c r="C320" t="s">
        <v>1669</v>
      </c>
      <c r="D320" t="s">
        <v>1736</v>
      </c>
      <c r="E320" t="s">
        <v>2428</v>
      </c>
      <c r="F320" t="s">
        <v>2428</v>
      </c>
      <c r="G320" t="s">
        <v>145</v>
      </c>
      <c r="H320">
        <v>531392</v>
      </c>
      <c r="I320" t="s">
        <v>1915</v>
      </c>
      <c r="J320" t="s">
        <v>1673</v>
      </c>
      <c r="K320">
        <v>98104</v>
      </c>
      <c r="L320" t="s">
        <v>163</v>
      </c>
      <c r="N320" t="s">
        <v>197</v>
      </c>
      <c r="O320" t="s">
        <v>198</v>
      </c>
      <c r="P320" t="s">
        <v>152</v>
      </c>
      <c r="Q320" t="s">
        <v>1688</v>
      </c>
      <c r="R320" t="s">
        <v>154</v>
      </c>
      <c r="S320" t="s">
        <v>210</v>
      </c>
      <c r="T320" t="s">
        <v>168</v>
      </c>
      <c r="V320" t="s">
        <v>343</v>
      </c>
      <c r="W320" t="s">
        <v>450</v>
      </c>
      <c r="AA320">
        <v>6</v>
      </c>
      <c r="AB320">
        <v>6</v>
      </c>
      <c r="AJ320">
        <v>6</v>
      </c>
      <c r="AR320" t="s">
        <v>176</v>
      </c>
      <c r="AS320" t="s">
        <v>152</v>
      </c>
      <c r="AW320" s="12">
        <v>3111</v>
      </c>
      <c r="BB320" s="12">
        <v>9850</v>
      </c>
      <c r="BF320" s="12">
        <v>17917</v>
      </c>
      <c r="BJ320" s="12">
        <v>30878</v>
      </c>
      <c r="BK320" s="12">
        <v>12961</v>
      </c>
      <c r="BS320" s="12">
        <v>0</v>
      </c>
      <c r="BT320" s="12">
        <v>0</v>
      </c>
      <c r="BU320" s="12">
        <v>30878</v>
      </c>
      <c r="BV320" s="12">
        <v>12961</v>
      </c>
      <c r="BW320" s="12"/>
      <c r="BX320" t="s">
        <v>2428</v>
      </c>
      <c r="BY320" t="s">
        <v>343</v>
      </c>
      <c r="BZ320">
        <v>8</v>
      </c>
      <c r="CA320">
        <v>8</v>
      </c>
      <c r="CH320">
        <v>8</v>
      </c>
      <c r="CI320">
        <v>8</v>
      </c>
      <c r="CJ320">
        <v>8</v>
      </c>
      <c r="CK320">
        <v>2093</v>
      </c>
      <c r="CO320">
        <v>2093</v>
      </c>
      <c r="CP320">
        <v>2093</v>
      </c>
      <c r="CT320">
        <v>2093</v>
      </c>
      <c r="CU320">
        <v>4</v>
      </c>
      <c r="CV320">
        <v>4</v>
      </c>
      <c r="DC320">
        <v>0</v>
      </c>
      <c r="DD320">
        <v>3</v>
      </c>
      <c r="DF320">
        <v>1</v>
      </c>
      <c r="DH320" s="13">
        <v>0.75</v>
      </c>
      <c r="DI320">
        <v>2448</v>
      </c>
      <c r="DJ320">
        <v>833</v>
      </c>
      <c r="DK320">
        <v>1805</v>
      </c>
      <c r="DL320">
        <v>737</v>
      </c>
      <c r="DM320">
        <v>3</v>
      </c>
      <c r="DN320">
        <v>3</v>
      </c>
      <c r="DR320">
        <v>3</v>
      </c>
      <c r="DT320">
        <v>3</v>
      </c>
      <c r="EG320">
        <v>1</v>
      </c>
      <c r="EH320">
        <v>1</v>
      </c>
      <c r="EI320" s="13">
        <v>1</v>
      </c>
      <c r="EJ320">
        <v>2093</v>
      </c>
      <c r="EK320" s="16">
        <v>30878</v>
      </c>
      <c r="EL320" s="16">
        <v>14.752986144290492</v>
      </c>
      <c r="EM320">
        <v>1805</v>
      </c>
      <c r="EN320" s="16">
        <v>26629.139990444339</v>
      </c>
      <c r="EO320">
        <f>DD320+DE320</f>
        <v>3</v>
      </c>
      <c r="EP320" s="16">
        <f>EN320/EO320</f>
        <v>8876.3799968147796</v>
      </c>
    </row>
    <row r="321" spans="1:146" x14ac:dyDescent="0.25">
      <c r="A321">
        <v>2015</v>
      </c>
      <c r="B321">
        <v>722</v>
      </c>
      <c r="C321" t="s">
        <v>1669</v>
      </c>
      <c r="D321" t="s">
        <v>1883</v>
      </c>
      <c r="E321" t="s">
        <v>2442</v>
      </c>
      <c r="F321" t="s">
        <v>2443</v>
      </c>
      <c r="G321" t="s">
        <v>145</v>
      </c>
      <c r="H321">
        <v>530726</v>
      </c>
      <c r="I321" t="s">
        <v>2441</v>
      </c>
      <c r="J321" t="s">
        <v>1744</v>
      </c>
      <c r="K321">
        <v>98032</v>
      </c>
      <c r="L321" t="s">
        <v>163</v>
      </c>
      <c r="N321" t="s">
        <v>164</v>
      </c>
      <c r="O321" t="s">
        <v>165</v>
      </c>
      <c r="P321" t="s">
        <v>152</v>
      </c>
      <c r="Q321" t="s">
        <v>1688</v>
      </c>
      <c r="R321" t="s">
        <v>167</v>
      </c>
      <c r="S321" t="s">
        <v>210</v>
      </c>
      <c r="T321" t="s">
        <v>168</v>
      </c>
      <c r="V321" t="s">
        <v>161</v>
      </c>
      <c r="W321" t="s">
        <v>158</v>
      </c>
      <c r="Y321">
        <v>64</v>
      </c>
      <c r="Z321">
        <v>15</v>
      </c>
      <c r="AJ321">
        <v>64</v>
      </c>
      <c r="AR321" t="s">
        <v>159</v>
      </c>
      <c r="AS321" t="s">
        <v>210</v>
      </c>
      <c r="AW321" s="12">
        <v>16950</v>
      </c>
      <c r="AX321" s="12">
        <v>26724</v>
      </c>
      <c r="BJ321" s="12">
        <v>43674</v>
      </c>
      <c r="BK321" s="12">
        <v>16950</v>
      </c>
      <c r="BS321" s="12">
        <v>0</v>
      </c>
      <c r="BT321" s="12">
        <v>0</v>
      </c>
      <c r="BU321" s="12">
        <v>43674</v>
      </c>
      <c r="BV321" s="12">
        <v>16950</v>
      </c>
      <c r="BW321" s="12" t="s">
        <v>210</v>
      </c>
      <c r="BX321" t="s">
        <v>2443</v>
      </c>
      <c r="BY321" t="s">
        <v>161</v>
      </c>
      <c r="BZ321">
        <v>81</v>
      </c>
      <c r="CA321">
        <v>20</v>
      </c>
      <c r="CB321">
        <v>81</v>
      </c>
      <c r="CC321">
        <v>20</v>
      </c>
      <c r="CJ321">
        <v>0</v>
      </c>
      <c r="CK321">
        <v>0</v>
      </c>
      <c r="CM321">
        <v>0</v>
      </c>
      <c r="CP321">
        <v>0</v>
      </c>
      <c r="CR321">
        <v>0</v>
      </c>
      <c r="CU321">
        <v>24</v>
      </c>
      <c r="CV321">
        <v>5</v>
      </c>
      <c r="CZ321">
        <v>2</v>
      </c>
      <c r="DC321">
        <v>0</v>
      </c>
      <c r="DD321">
        <v>2</v>
      </c>
      <c r="DE321">
        <v>1</v>
      </c>
      <c r="DH321" s="13">
        <v>0.6</v>
      </c>
      <c r="DI321">
        <v>0</v>
      </c>
      <c r="DJ321">
        <v>0</v>
      </c>
      <c r="DK321">
        <v>0</v>
      </c>
      <c r="DL321">
        <v>0</v>
      </c>
      <c r="DM321">
        <v>29</v>
      </c>
      <c r="DN321">
        <v>7</v>
      </c>
      <c r="DO321">
        <v>29</v>
      </c>
      <c r="DP321">
        <v>7</v>
      </c>
      <c r="DV321">
        <v>3</v>
      </c>
      <c r="EA321">
        <v>2</v>
      </c>
      <c r="EB321">
        <v>2</v>
      </c>
      <c r="EG321">
        <v>3</v>
      </c>
      <c r="EH321">
        <v>0</v>
      </c>
      <c r="EI321" s="13">
        <v>0</v>
      </c>
      <c r="EJ321">
        <v>0</v>
      </c>
      <c r="EK321" s="16">
        <v>43674</v>
      </c>
      <c r="EL321" s="16" t="e">
        <v>#DIV/0!</v>
      </c>
      <c r="EM321">
        <v>0</v>
      </c>
      <c r="EN321" s="16" t="e">
        <v>#DIV/0!</v>
      </c>
      <c r="EO321">
        <f>DD321+DE321</f>
        <v>3</v>
      </c>
      <c r="EP321" s="16" t="e">
        <f>EN321/EO321</f>
        <v>#DIV/0!</v>
      </c>
    </row>
    <row r="322" spans="1:146" x14ac:dyDescent="0.25">
      <c r="A322">
        <v>2015</v>
      </c>
      <c r="B322">
        <v>727</v>
      </c>
      <c r="C322" t="s">
        <v>1669</v>
      </c>
      <c r="D322" t="s">
        <v>2157</v>
      </c>
      <c r="E322" t="s">
        <v>2466</v>
      </c>
      <c r="F322" t="s">
        <v>2467</v>
      </c>
      <c r="G322" t="s">
        <v>145</v>
      </c>
      <c r="H322">
        <v>531392</v>
      </c>
      <c r="I322" t="s">
        <v>2468</v>
      </c>
      <c r="J322" t="s">
        <v>1673</v>
      </c>
      <c r="K322">
        <v>98115</v>
      </c>
      <c r="L322" t="s">
        <v>163</v>
      </c>
      <c r="N322" t="s">
        <v>197</v>
      </c>
      <c r="O322" t="s">
        <v>165</v>
      </c>
      <c r="P322" t="s">
        <v>152</v>
      </c>
      <c r="Q322" t="s">
        <v>1688</v>
      </c>
      <c r="R322" t="s">
        <v>154</v>
      </c>
      <c r="S322" t="s">
        <v>210</v>
      </c>
      <c r="T322" t="s">
        <v>168</v>
      </c>
      <c r="V322" t="s">
        <v>343</v>
      </c>
      <c r="W322" t="s">
        <v>158</v>
      </c>
      <c r="Y322">
        <v>12</v>
      </c>
      <c r="Z322">
        <v>6</v>
      </c>
      <c r="AF322" t="s">
        <v>600</v>
      </c>
      <c r="AG322" t="s">
        <v>600</v>
      </c>
      <c r="AH322" t="s">
        <v>250</v>
      </c>
      <c r="AJ322">
        <v>12</v>
      </c>
      <c r="AQ322" t="s">
        <v>1334</v>
      </c>
      <c r="AR322" t="s">
        <v>159</v>
      </c>
      <c r="AV322" s="12">
        <v>52879</v>
      </c>
      <c r="BJ322" s="12">
        <v>52879</v>
      </c>
      <c r="BK322" s="12">
        <v>52879</v>
      </c>
      <c r="BS322" s="12">
        <v>0</v>
      </c>
      <c r="BT322" s="12">
        <v>0</v>
      </c>
      <c r="BU322" s="12">
        <v>52879</v>
      </c>
      <c r="BV322" s="12">
        <v>52879</v>
      </c>
      <c r="BW322" s="12"/>
      <c r="BX322" t="s">
        <v>2467</v>
      </c>
      <c r="BY322" t="s">
        <v>343</v>
      </c>
      <c r="BZ322">
        <v>29</v>
      </c>
      <c r="CA322">
        <v>14</v>
      </c>
      <c r="CB322">
        <v>28</v>
      </c>
      <c r="CC322">
        <v>14</v>
      </c>
      <c r="CD322">
        <v>1</v>
      </c>
      <c r="CJ322">
        <v>0</v>
      </c>
      <c r="CK322">
        <v>3811</v>
      </c>
      <c r="CL322">
        <v>365</v>
      </c>
      <c r="CM322">
        <v>3446</v>
      </c>
      <c r="CP322">
        <v>1777</v>
      </c>
      <c r="CR322">
        <v>1777</v>
      </c>
      <c r="CU322">
        <v>15</v>
      </c>
      <c r="CV322">
        <v>7</v>
      </c>
      <c r="CX322">
        <v>1</v>
      </c>
      <c r="CZ322">
        <v>5</v>
      </c>
      <c r="DC322">
        <v>0</v>
      </c>
      <c r="DD322">
        <v>1</v>
      </c>
      <c r="DH322" s="13">
        <v>0.14285714285714285</v>
      </c>
      <c r="DI322">
        <v>1483</v>
      </c>
      <c r="DJ322">
        <v>793</v>
      </c>
      <c r="DK322">
        <v>213</v>
      </c>
      <c r="DL322">
        <v>134</v>
      </c>
      <c r="DM322">
        <v>16</v>
      </c>
      <c r="DN322">
        <v>8</v>
      </c>
      <c r="DO322">
        <v>16</v>
      </c>
      <c r="DP322">
        <v>8</v>
      </c>
      <c r="DT322">
        <v>1</v>
      </c>
      <c r="DV322">
        <v>6</v>
      </c>
      <c r="EB322">
        <v>1</v>
      </c>
      <c r="EG322">
        <v>3</v>
      </c>
      <c r="EH322">
        <v>0</v>
      </c>
      <c r="EI322" s="13">
        <v>0</v>
      </c>
      <c r="EJ322">
        <v>1777</v>
      </c>
      <c r="EK322" s="16">
        <v>52879</v>
      </c>
      <c r="EL322" s="16">
        <v>29.757456387169388</v>
      </c>
      <c r="EM322">
        <v>213</v>
      </c>
      <c r="EN322" s="16">
        <v>6338.33821046708</v>
      </c>
      <c r="EO322">
        <f>DD322+DE322</f>
        <v>1</v>
      </c>
      <c r="EP322" s="16">
        <f>EN322/EO322</f>
        <v>6338.33821046708</v>
      </c>
    </row>
    <row r="323" spans="1:146" x14ac:dyDescent="0.25">
      <c r="A323">
        <v>2015</v>
      </c>
      <c r="B323">
        <v>531</v>
      </c>
      <c r="C323" t="s">
        <v>1669</v>
      </c>
      <c r="D323" t="s">
        <v>2471</v>
      </c>
      <c r="E323" t="s">
        <v>2472</v>
      </c>
      <c r="F323" t="s">
        <v>2473</v>
      </c>
      <c r="G323" t="s">
        <v>145</v>
      </c>
      <c r="H323">
        <v>539033</v>
      </c>
      <c r="I323" t="s">
        <v>2474</v>
      </c>
      <c r="J323" t="s">
        <v>1744</v>
      </c>
      <c r="K323">
        <v>98032</v>
      </c>
      <c r="L323" t="s">
        <v>163</v>
      </c>
      <c r="N323" t="s">
        <v>164</v>
      </c>
      <c r="O323" t="s">
        <v>165</v>
      </c>
      <c r="P323" t="s">
        <v>152</v>
      </c>
      <c r="Q323" t="s">
        <v>1688</v>
      </c>
      <c r="R323" t="s">
        <v>154</v>
      </c>
      <c r="S323" t="s">
        <v>210</v>
      </c>
      <c r="T323" t="s">
        <v>168</v>
      </c>
      <c r="V323" t="s">
        <v>343</v>
      </c>
      <c r="W323" t="s">
        <v>158</v>
      </c>
      <c r="Y323">
        <v>64</v>
      </c>
      <c r="Z323">
        <v>8</v>
      </c>
      <c r="AJ323">
        <v>64</v>
      </c>
      <c r="AQ323" t="s">
        <v>370</v>
      </c>
      <c r="AR323" t="s">
        <v>176</v>
      </c>
      <c r="AV323" s="12">
        <v>125563</v>
      </c>
      <c r="BH323" s="12">
        <v>55453</v>
      </c>
      <c r="BJ323" s="12">
        <v>181016</v>
      </c>
      <c r="BK323" s="12">
        <v>125563</v>
      </c>
      <c r="BS323" s="12">
        <v>0</v>
      </c>
      <c r="BT323" s="12">
        <v>0</v>
      </c>
      <c r="BU323" s="12">
        <v>181016</v>
      </c>
      <c r="BV323" s="12">
        <v>125563</v>
      </c>
      <c r="BW323" s="12" t="s">
        <v>210</v>
      </c>
      <c r="BX323" t="s">
        <v>2475</v>
      </c>
      <c r="BY323" t="s">
        <v>343</v>
      </c>
      <c r="BZ323">
        <v>84</v>
      </c>
      <c r="CA323">
        <v>14</v>
      </c>
      <c r="CB323">
        <v>84</v>
      </c>
      <c r="CC323">
        <v>14</v>
      </c>
      <c r="CJ323">
        <v>0</v>
      </c>
      <c r="CK323">
        <v>13526</v>
      </c>
      <c r="CM323">
        <v>13526</v>
      </c>
      <c r="CP323">
        <v>2202</v>
      </c>
      <c r="CR323">
        <v>2202</v>
      </c>
      <c r="CU323">
        <v>50</v>
      </c>
      <c r="CV323">
        <v>8</v>
      </c>
      <c r="DC323">
        <v>0</v>
      </c>
      <c r="DD323">
        <v>6</v>
      </c>
      <c r="DF323">
        <v>2</v>
      </c>
      <c r="DH323" s="13">
        <v>0.75</v>
      </c>
      <c r="DI323">
        <v>4303</v>
      </c>
      <c r="DJ323">
        <v>1396</v>
      </c>
      <c r="DK323">
        <v>3154</v>
      </c>
      <c r="DL323">
        <v>1094</v>
      </c>
      <c r="DM323">
        <v>28</v>
      </c>
      <c r="DN323">
        <v>5</v>
      </c>
      <c r="DO323">
        <v>28</v>
      </c>
      <c r="DP323">
        <v>5</v>
      </c>
      <c r="DT323">
        <v>4</v>
      </c>
      <c r="DV323">
        <v>1</v>
      </c>
      <c r="EG323">
        <v>5</v>
      </c>
      <c r="EH323">
        <v>0</v>
      </c>
      <c r="EI323" s="13">
        <v>0</v>
      </c>
      <c r="EJ323">
        <v>2202</v>
      </c>
      <c r="EK323" s="16">
        <v>181016</v>
      </c>
      <c r="EL323" s="16">
        <v>82.205267938237967</v>
      </c>
      <c r="EM323">
        <v>3154</v>
      </c>
      <c r="EN323" s="16">
        <v>259275.41507720255</v>
      </c>
      <c r="EO323">
        <f>DD323+DE323</f>
        <v>6</v>
      </c>
      <c r="EP323" s="16">
        <f>EN323/EO323</f>
        <v>43212.569179533755</v>
      </c>
    </row>
    <row r="324" spans="1:146" x14ac:dyDescent="0.25">
      <c r="A324">
        <v>2015</v>
      </c>
      <c r="B324">
        <v>529</v>
      </c>
      <c r="C324" t="s">
        <v>1669</v>
      </c>
      <c r="D324" t="s">
        <v>1703</v>
      </c>
      <c r="E324" t="s">
        <v>2476</v>
      </c>
      <c r="F324" t="s">
        <v>2477</v>
      </c>
      <c r="G324" t="s">
        <v>145</v>
      </c>
      <c r="H324">
        <v>531392</v>
      </c>
      <c r="I324" t="s">
        <v>2478</v>
      </c>
      <c r="J324" t="s">
        <v>1673</v>
      </c>
      <c r="K324">
        <v>98121</v>
      </c>
      <c r="L324" t="s">
        <v>163</v>
      </c>
      <c r="N324" t="s">
        <v>164</v>
      </c>
      <c r="O324" t="s">
        <v>198</v>
      </c>
      <c r="P324" t="s">
        <v>210</v>
      </c>
      <c r="Q324" t="s">
        <v>166</v>
      </c>
      <c r="R324" t="s">
        <v>248</v>
      </c>
      <c r="S324" t="s">
        <v>210</v>
      </c>
      <c r="V324" t="s">
        <v>257</v>
      </c>
      <c r="W324" t="s">
        <v>447</v>
      </c>
      <c r="AA324">
        <v>20</v>
      </c>
      <c r="AJ324">
        <v>20</v>
      </c>
      <c r="AQ324" t="s">
        <v>1334</v>
      </c>
      <c r="AR324" t="s">
        <v>176</v>
      </c>
      <c r="AS324" t="s">
        <v>152</v>
      </c>
      <c r="AV324" s="12">
        <v>3945</v>
      </c>
      <c r="AX324" s="12">
        <v>150518</v>
      </c>
      <c r="BJ324" s="12">
        <v>154463</v>
      </c>
      <c r="BK324" s="12">
        <v>3945</v>
      </c>
      <c r="BS324" s="12">
        <v>0</v>
      </c>
      <c r="BT324" s="12">
        <v>0</v>
      </c>
      <c r="BU324" s="12">
        <v>154463</v>
      </c>
      <c r="BV324" s="12">
        <v>3945</v>
      </c>
      <c r="BW324" s="12" t="s">
        <v>210</v>
      </c>
      <c r="BX324" t="s">
        <v>2479</v>
      </c>
      <c r="BY324" t="s">
        <v>259</v>
      </c>
      <c r="BZ324">
        <v>19</v>
      </c>
      <c r="CA324">
        <v>19</v>
      </c>
      <c r="CH324">
        <v>19</v>
      </c>
      <c r="CI324">
        <v>19</v>
      </c>
      <c r="CJ324">
        <v>19</v>
      </c>
      <c r="CK324">
        <v>5338</v>
      </c>
      <c r="CO324">
        <v>5338</v>
      </c>
      <c r="CP324">
        <v>5338</v>
      </c>
      <c r="CT324">
        <v>5338</v>
      </c>
      <c r="CU324">
        <v>4</v>
      </c>
      <c r="CV324">
        <v>4</v>
      </c>
      <c r="CW324">
        <v>1</v>
      </c>
      <c r="CX324">
        <v>2</v>
      </c>
      <c r="DC324">
        <v>0</v>
      </c>
      <c r="DE324">
        <v>1</v>
      </c>
      <c r="DH324" s="13">
        <v>0.25</v>
      </c>
      <c r="DI324">
        <v>1492</v>
      </c>
      <c r="DJ324">
        <v>691</v>
      </c>
      <c r="DK324">
        <v>457</v>
      </c>
      <c r="DL324">
        <v>29</v>
      </c>
      <c r="DM324">
        <v>6</v>
      </c>
      <c r="DN324">
        <v>6</v>
      </c>
      <c r="DR324">
        <v>6</v>
      </c>
      <c r="DT324">
        <v>6</v>
      </c>
      <c r="EG324">
        <v>2</v>
      </c>
      <c r="EH324">
        <v>0</v>
      </c>
      <c r="EI324" s="13">
        <v>0</v>
      </c>
      <c r="EJ324">
        <v>5338</v>
      </c>
      <c r="EK324" s="16">
        <v>154463</v>
      </c>
      <c r="EL324" s="16">
        <v>28.936493068565007</v>
      </c>
      <c r="EM324">
        <v>457</v>
      </c>
      <c r="EN324" s="16">
        <v>13223.977332334209</v>
      </c>
      <c r="EO324">
        <f>DD324+DE324</f>
        <v>1</v>
      </c>
      <c r="EP324" s="16">
        <f>EN324/EO324</f>
        <v>13223.977332334209</v>
      </c>
    </row>
    <row r="325" spans="1:146" x14ac:dyDescent="0.25">
      <c r="A325">
        <v>2015</v>
      </c>
      <c r="B325">
        <v>724</v>
      </c>
      <c r="C325" t="s">
        <v>1669</v>
      </c>
      <c r="D325" t="s">
        <v>1703</v>
      </c>
      <c r="E325" t="s">
        <v>2480</v>
      </c>
      <c r="F325" t="s">
        <v>2481</v>
      </c>
      <c r="G325" t="s">
        <v>145</v>
      </c>
      <c r="H325">
        <v>531392</v>
      </c>
      <c r="I325" t="s">
        <v>2482</v>
      </c>
      <c r="J325" t="s">
        <v>1673</v>
      </c>
      <c r="K325">
        <v>98121</v>
      </c>
      <c r="L325" t="s">
        <v>163</v>
      </c>
      <c r="N325" t="s">
        <v>197</v>
      </c>
      <c r="O325" t="s">
        <v>198</v>
      </c>
      <c r="P325" t="s">
        <v>152</v>
      </c>
      <c r="Q325" t="s">
        <v>1688</v>
      </c>
      <c r="R325" t="s">
        <v>167</v>
      </c>
      <c r="S325" t="s">
        <v>210</v>
      </c>
      <c r="T325" t="s">
        <v>168</v>
      </c>
      <c r="V325" t="s">
        <v>161</v>
      </c>
      <c r="W325" t="s">
        <v>447</v>
      </c>
      <c r="AA325">
        <v>62</v>
      </c>
      <c r="AJ325">
        <v>62</v>
      </c>
      <c r="AR325" t="s">
        <v>176</v>
      </c>
      <c r="AW325" s="12">
        <v>49646</v>
      </c>
      <c r="BF325" s="12">
        <v>64686</v>
      </c>
      <c r="BH325" s="12">
        <v>466786</v>
      </c>
      <c r="BJ325" s="12">
        <v>581118</v>
      </c>
      <c r="BK325" s="12">
        <v>49646</v>
      </c>
      <c r="BS325" s="12">
        <v>0</v>
      </c>
      <c r="BT325" s="12">
        <v>0</v>
      </c>
      <c r="BU325" s="12">
        <v>581118</v>
      </c>
      <c r="BV325" s="12">
        <v>49646</v>
      </c>
      <c r="BW325" s="12" t="s">
        <v>210</v>
      </c>
      <c r="BX325" t="s">
        <v>2484</v>
      </c>
      <c r="BY325" t="s">
        <v>161</v>
      </c>
      <c r="BZ325">
        <v>575</v>
      </c>
      <c r="CA325">
        <v>575</v>
      </c>
      <c r="CF325">
        <v>24</v>
      </c>
      <c r="CG325">
        <v>24</v>
      </c>
      <c r="CH325">
        <v>551</v>
      </c>
      <c r="CI325">
        <v>551</v>
      </c>
      <c r="CJ325">
        <v>575</v>
      </c>
      <c r="CK325">
        <v>0</v>
      </c>
      <c r="CN325">
        <v>0</v>
      </c>
      <c r="CO325">
        <v>0</v>
      </c>
      <c r="CP325">
        <v>0</v>
      </c>
      <c r="CS325">
        <v>0</v>
      </c>
      <c r="CT325">
        <v>0</v>
      </c>
      <c r="CU325">
        <v>518</v>
      </c>
      <c r="CV325">
        <v>518</v>
      </c>
      <c r="CX325">
        <v>6</v>
      </c>
      <c r="DC325">
        <v>0</v>
      </c>
      <c r="DD325">
        <v>5</v>
      </c>
      <c r="DE325">
        <v>10</v>
      </c>
      <c r="DF325">
        <v>497</v>
      </c>
      <c r="DH325" s="13">
        <v>2.8957528957528959E-2</v>
      </c>
      <c r="DI325">
        <v>0</v>
      </c>
      <c r="DJ325">
        <v>0</v>
      </c>
      <c r="DK325">
        <v>0</v>
      </c>
      <c r="DL325">
        <v>0</v>
      </c>
      <c r="DM325">
        <v>596</v>
      </c>
      <c r="DN325">
        <v>596</v>
      </c>
      <c r="DQ325">
        <v>24</v>
      </c>
      <c r="DR325">
        <v>572</v>
      </c>
      <c r="DT325">
        <v>265</v>
      </c>
      <c r="DU325" t="s">
        <v>311</v>
      </c>
      <c r="DV325">
        <v>171</v>
      </c>
      <c r="DW325">
        <v>4</v>
      </c>
      <c r="DX325">
        <v>25</v>
      </c>
      <c r="DY325">
        <v>46</v>
      </c>
      <c r="DZ325" t="s">
        <v>170</v>
      </c>
      <c r="EA325">
        <v>10</v>
      </c>
      <c r="EB325">
        <v>71</v>
      </c>
      <c r="EC325">
        <v>29</v>
      </c>
      <c r="EE325">
        <v>1</v>
      </c>
      <c r="EF325">
        <v>28</v>
      </c>
      <c r="EG325">
        <v>8</v>
      </c>
      <c r="EH325">
        <v>3</v>
      </c>
      <c r="EI325" s="13">
        <v>0.375</v>
      </c>
      <c r="EJ325">
        <v>0</v>
      </c>
      <c r="EK325" s="16">
        <v>581118</v>
      </c>
      <c r="EL325" s="16" t="e">
        <v>#DIV/0!</v>
      </c>
      <c r="EM325">
        <v>0</v>
      </c>
      <c r="EN325" s="16" t="e">
        <v>#DIV/0!</v>
      </c>
      <c r="EO325">
        <f>DD325+DE325</f>
        <v>15</v>
      </c>
      <c r="EP325" s="16" t="e">
        <f>EN325/EO325</f>
        <v>#DIV/0!</v>
      </c>
    </row>
    <row r="326" spans="1:146" x14ac:dyDescent="0.25">
      <c r="A326">
        <v>2015</v>
      </c>
      <c r="B326">
        <v>580</v>
      </c>
      <c r="C326" t="s">
        <v>1669</v>
      </c>
      <c r="D326" t="s">
        <v>1736</v>
      </c>
      <c r="E326" t="s">
        <v>2485</v>
      </c>
      <c r="F326" t="s">
        <v>2486</v>
      </c>
      <c r="G326" t="s">
        <v>145</v>
      </c>
      <c r="H326">
        <v>531392</v>
      </c>
      <c r="I326" t="s">
        <v>2487</v>
      </c>
      <c r="J326" t="s">
        <v>1673</v>
      </c>
      <c r="K326">
        <v>98107</v>
      </c>
      <c r="L326" t="s">
        <v>163</v>
      </c>
      <c r="N326" t="s">
        <v>656</v>
      </c>
      <c r="O326" t="s">
        <v>198</v>
      </c>
      <c r="P326" t="s">
        <v>152</v>
      </c>
      <c r="Q326" t="s">
        <v>166</v>
      </c>
      <c r="R326" t="s">
        <v>248</v>
      </c>
      <c r="S326" t="s">
        <v>210</v>
      </c>
      <c r="V326" t="s">
        <v>257</v>
      </c>
      <c r="W326" t="s">
        <v>175</v>
      </c>
      <c r="AA326">
        <v>79</v>
      </c>
      <c r="AB326">
        <v>79</v>
      </c>
      <c r="AE326" t="s">
        <v>470</v>
      </c>
      <c r="AJ326">
        <v>79</v>
      </c>
      <c r="AR326" t="s">
        <v>176</v>
      </c>
      <c r="AS326" t="s">
        <v>152</v>
      </c>
      <c r="AX326" s="12">
        <v>13142</v>
      </c>
      <c r="BB326" s="12">
        <v>9850</v>
      </c>
      <c r="BF326" s="12">
        <v>17917</v>
      </c>
      <c r="BJ326" s="12">
        <v>40909</v>
      </c>
      <c r="BK326" s="12">
        <v>9850</v>
      </c>
      <c r="BS326" s="12">
        <v>0</v>
      </c>
      <c r="BT326" s="12">
        <v>0</v>
      </c>
      <c r="BU326" s="12">
        <v>40909</v>
      </c>
      <c r="BV326" s="12">
        <v>9850</v>
      </c>
      <c r="BW326" s="12" t="s">
        <v>210</v>
      </c>
      <c r="BX326" t="s">
        <v>2486</v>
      </c>
      <c r="BY326" t="s">
        <v>259</v>
      </c>
      <c r="BZ326">
        <v>54</v>
      </c>
      <c r="CA326">
        <v>54</v>
      </c>
      <c r="CH326">
        <v>54</v>
      </c>
      <c r="CI326">
        <v>54</v>
      </c>
      <c r="CJ326">
        <v>54</v>
      </c>
      <c r="CK326">
        <v>18273</v>
      </c>
      <c r="CO326">
        <v>18273</v>
      </c>
      <c r="CP326">
        <v>18273</v>
      </c>
      <c r="CT326">
        <v>18273</v>
      </c>
      <c r="CU326">
        <v>6</v>
      </c>
      <c r="CV326">
        <v>6</v>
      </c>
      <c r="CW326">
        <v>2</v>
      </c>
      <c r="DB326">
        <v>3</v>
      </c>
      <c r="DC326">
        <v>3</v>
      </c>
      <c r="DG326">
        <v>1</v>
      </c>
      <c r="DH326" s="13">
        <v>0</v>
      </c>
      <c r="DI326">
        <v>3201</v>
      </c>
      <c r="DJ326">
        <v>1000</v>
      </c>
      <c r="DM326">
        <v>4</v>
      </c>
      <c r="DN326">
        <v>4</v>
      </c>
      <c r="DR326">
        <v>4</v>
      </c>
      <c r="DT326">
        <v>2</v>
      </c>
      <c r="EB326">
        <v>2</v>
      </c>
      <c r="EI326" s="13"/>
      <c r="EJ326">
        <v>18273</v>
      </c>
      <c r="EK326" s="16">
        <v>40909</v>
      </c>
      <c r="EL326" s="16">
        <v>2.2387675805833744</v>
      </c>
      <c r="EM326">
        <v>0</v>
      </c>
      <c r="EN326" s="16">
        <v>0</v>
      </c>
      <c r="EO326">
        <f>DD326+DE326</f>
        <v>0</v>
      </c>
      <c r="EP326" s="16" t="e">
        <f>EN326/EO326</f>
        <v>#DIV/0!</v>
      </c>
    </row>
    <row r="327" spans="1:146" x14ac:dyDescent="0.25">
      <c r="A327">
        <v>2015</v>
      </c>
      <c r="B327">
        <v>572</v>
      </c>
      <c r="C327" t="s">
        <v>1669</v>
      </c>
      <c r="D327" t="s">
        <v>1699</v>
      </c>
      <c r="E327" t="s">
        <v>2488</v>
      </c>
      <c r="F327" t="s">
        <v>2489</v>
      </c>
      <c r="G327" t="s">
        <v>145</v>
      </c>
      <c r="H327">
        <v>531392</v>
      </c>
      <c r="I327" t="s">
        <v>1711</v>
      </c>
      <c r="J327" t="s">
        <v>1673</v>
      </c>
      <c r="K327">
        <v>98101</v>
      </c>
      <c r="L327" t="s">
        <v>163</v>
      </c>
      <c r="N327" t="s">
        <v>197</v>
      </c>
      <c r="O327" t="s">
        <v>165</v>
      </c>
      <c r="P327" t="s">
        <v>152</v>
      </c>
      <c r="Q327" t="s">
        <v>153</v>
      </c>
      <c r="R327" t="s">
        <v>167</v>
      </c>
      <c r="S327" t="s">
        <v>152</v>
      </c>
      <c r="T327" t="s">
        <v>168</v>
      </c>
      <c r="V327" t="s">
        <v>161</v>
      </c>
      <c r="W327" t="s">
        <v>450</v>
      </c>
      <c r="AA327">
        <v>18</v>
      </c>
      <c r="AJ327">
        <v>18</v>
      </c>
      <c r="AR327" t="s">
        <v>176</v>
      </c>
      <c r="AS327" t="s">
        <v>152</v>
      </c>
      <c r="BF327" s="12">
        <v>19303.189999999999</v>
      </c>
      <c r="BJ327" s="12">
        <v>19303.189999999999</v>
      </c>
      <c r="BK327" s="12">
        <v>0</v>
      </c>
      <c r="BS327" s="12">
        <v>0</v>
      </c>
      <c r="BT327" s="12">
        <v>0</v>
      </c>
      <c r="BU327" s="12">
        <v>19303.189999999999</v>
      </c>
      <c r="BV327" s="12">
        <v>0</v>
      </c>
      <c r="BW327" s="12"/>
      <c r="BX327" t="s">
        <v>2489</v>
      </c>
      <c r="BY327" t="s">
        <v>161</v>
      </c>
      <c r="BZ327">
        <v>39</v>
      </c>
      <c r="CA327">
        <v>39</v>
      </c>
      <c r="CF327">
        <v>1</v>
      </c>
      <c r="CG327">
        <v>1</v>
      </c>
      <c r="CH327">
        <v>38</v>
      </c>
      <c r="CI327">
        <v>38</v>
      </c>
      <c r="CJ327">
        <v>39</v>
      </c>
      <c r="CK327">
        <v>0</v>
      </c>
      <c r="CN327">
        <v>0</v>
      </c>
      <c r="CO327">
        <v>0</v>
      </c>
      <c r="CP327">
        <v>0</v>
      </c>
      <c r="CS327">
        <v>0</v>
      </c>
      <c r="CT327">
        <v>0</v>
      </c>
      <c r="CU327">
        <v>31</v>
      </c>
      <c r="CV327">
        <v>31</v>
      </c>
      <c r="CX327">
        <v>1</v>
      </c>
      <c r="DC327">
        <v>0</v>
      </c>
      <c r="DF327">
        <v>30</v>
      </c>
      <c r="DH327" s="13">
        <v>0</v>
      </c>
      <c r="DI327">
        <v>0</v>
      </c>
      <c r="DJ327">
        <v>0</v>
      </c>
      <c r="DM327">
        <v>32</v>
      </c>
      <c r="DN327">
        <v>32</v>
      </c>
      <c r="DQ327">
        <v>1</v>
      </c>
      <c r="DR327">
        <v>31</v>
      </c>
      <c r="DT327">
        <v>8</v>
      </c>
      <c r="DV327">
        <v>7</v>
      </c>
      <c r="DX327">
        <v>2</v>
      </c>
      <c r="EA327">
        <v>13</v>
      </c>
      <c r="EB327">
        <v>2</v>
      </c>
      <c r="EC327">
        <v>5</v>
      </c>
      <c r="EF327">
        <v>5</v>
      </c>
      <c r="EG327">
        <v>1</v>
      </c>
      <c r="EH327">
        <v>1</v>
      </c>
      <c r="EI327" s="13">
        <v>1</v>
      </c>
      <c r="EJ327">
        <v>0</v>
      </c>
      <c r="EK327" s="16">
        <v>19303.189999999999</v>
      </c>
      <c r="EL327" s="16" t="e">
        <v>#DIV/0!</v>
      </c>
      <c r="EM327">
        <v>0</v>
      </c>
      <c r="EN327" s="16" t="e">
        <v>#DIV/0!</v>
      </c>
      <c r="EO327">
        <f>DD327+DE327</f>
        <v>0</v>
      </c>
      <c r="EP327" s="16" t="e">
        <f>EN327/EO327</f>
        <v>#DIV/0!</v>
      </c>
    </row>
    <row r="328" spans="1:146" x14ac:dyDescent="0.25">
      <c r="A328">
        <v>2015</v>
      </c>
      <c r="B328">
        <v>544</v>
      </c>
      <c r="C328" t="s">
        <v>1669</v>
      </c>
      <c r="D328" t="s">
        <v>650</v>
      </c>
      <c r="E328" t="s">
        <v>2499</v>
      </c>
      <c r="F328" t="s">
        <v>2500</v>
      </c>
      <c r="G328" t="s">
        <v>145</v>
      </c>
      <c r="H328">
        <v>531392</v>
      </c>
      <c r="I328" t="s">
        <v>2501</v>
      </c>
      <c r="J328" t="s">
        <v>1673</v>
      </c>
      <c r="K328">
        <v>98121</v>
      </c>
      <c r="L328" t="s">
        <v>163</v>
      </c>
      <c r="N328" t="s">
        <v>164</v>
      </c>
      <c r="O328" t="s">
        <v>165</v>
      </c>
      <c r="P328" t="s">
        <v>210</v>
      </c>
      <c r="Q328" t="s">
        <v>166</v>
      </c>
      <c r="R328" t="s">
        <v>248</v>
      </c>
      <c r="S328" t="s">
        <v>210</v>
      </c>
      <c r="V328" t="s">
        <v>257</v>
      </c>
      <c r="W328" t="s">
        <v>175</v>
      </c>
      <c r="AA328">
        <v>56</v>
      </c>
      <c r="AI328" t="s">
        <v>1334</v>
      </c>
      <c r="AJ328">
        <v>56</v>
      </c>
      <c r="AQ328" t="s">
        <v>1712</v>
      </c>
      <c r="AR328" t="s">
        <v>176</v>
      </c>
      <c r="AS328" t="s">
        <v>152</v>
      </c>
      <c r="AX328" s="12">
        <v>324849</v>
      </c>
      <c r="BJ328" s="12">
        <v>324849</v>
      </c>
      <c r="BK328" s="12">
        <v>0</v>
      </c>
      <c r="BS328" s="12">
        <v>0</v>
      </c>
      <c r="BT328" s="12">
        <v>0</v>
      </c>
      <c r="BU328" s="12">
        <v>324849</v>
      </c>
      <c r="BV328" s="12">
        <v>0</v>
      </c>
      <c r="BW328" s="12" t="s">
        <v>210</v>
      </c>
      <c r="BX328" t="s">
        <v>2502</v>
      </c>
      <c r="BY328" t="s">
        <v>259</v>
      </c>
      <c r="BZ328">
        <v>28</v>
      </c>
      <c r="CA328">
        <v>28</v>
      </c>
      <c r="CH328">
        <v>28</v>
      </c>
      <c r="CI328">
        <v>28</v>
      </c>
      <c r="CJ328">
        <v>28</v>
      </c>
      <c r="CK328">
        <v>9413</v>
      </c>
      <c r="CO328">
        <v>9413</v>
      </c>
      <c r="CP328">
        <v>9413</v>
      </c>
      <c r="CT328">
        <v>9413</v>
      </c>
      <c r="CU328">
        <v>3</v>
      </c>
      <c r="CV328">
        <v>3</v>
      </c>
      <c r="CZ328">
        <v>1</v>
      </c>
      <c r="DC328">
        <v>0</v>
      </c>
      <c r="DD328">
        <v>1</v>
      </c>
      <c r="DE328">
        <v>1</v>
      </c>
      <c r="DH328" s="13">
        <v>0.66666666666666663</v>
      </c>
      <c r="DI328">
        <v>3991</v>
      </c>
      <c r="DJ328">
        <v>589</v>
      </c>
      <c r="DK328">
        <v>2073</v>
      </c>
      <c r="DL328">
        <v>293</v>
      </c>
      <c r="DM328">
        <v>2</v>
      </c>
      <c r="DN328">
        <v>2</v>
      </c>
      <c r="DR328">
        <v>2</v>
      </c>
      <c r="DT328">
        <v>1</v>
      </c>
      <c r="EB328">
        <v>1</v>
      </c>
      <c r="EC328">
        <v>1</v>
      </c>
      <c r="EF328">
        <v>1</v>
      </c>
      <c r="EI328" s="13"/>
      <c r="EJ328">
        <v>9413</v>
      </c>
      <c r="EK328" s="16">
        <v>324849</v>
      </c>
      <c r="EL328" s="16">
        <v>34.510676723680014</v>
      </c>
      <c r="EM328">
        <v>2073</v>
      </c>
      <c r="EN328" s="16">
        <v>71540.632848188674</v>
      </c>
      <c r="EO328">
        <f>DD328+DE328</f>
        <v>2</v>
      </c>
      <c r="EP328" s="16">
        <f>EN328/EO328</f>
        <v>35770.316424094337</v>
      </c>
    </row>
    <row r="329" spans="1:146" x14ac:dyDescent="0.25">
      <c r="A329">
        <v>2015</v>
      </c>
      <c r="B329">
        <v>889</v>
      </c>
      <c r="C329" t="s">
        <v>1669</v>
      </c>
      <c r="D329" t="s">
        <v>650</v>
      </c>
      <c r="E329" t="s">
        <v>2508</v>
      </c>
      <c r="F329" t="s">
        <v>2509</v>
      </c>
      <c r="G329" t="s">
        <v>145</v>
      </c>
      <c r="H329">
        <v>531392</v>
      </c>
      <c r="I329" t="s">
        <v>2510</v>
      </c>
      <c r="J329" t="s">
        <v>1673</v>
      </c>
      <c r="K329">
        <v>98101</v>
      </c>
      <c r="L329" t="s">
        <v>163</v>
      </c>
      <c r="N329" t="s">
        <v>164</v>
      </c>
      <c r="O329" t="s">
        <v>198</v>
      </c>
      <c r="P329" t="s">
        <v>210</v>
      </c>
      <c r="Q329" t="s">
        <v>166</v>
      </c>
      <c r="R329" t="s">
        <v>248</v>
      </c>
      <c r="S329" t="s">
        <v>210</v>
      </c>
      <c r="V329" t="s">
        <v>257</v>
      </c>
      <c r="W329" t="s">
        <v>447</v>
      </c>
      <c r="AA329">
        <v>20</v>
      </c>
      <c r="AB329">
        <v>20</v>
      </c>
      <c r="AI329" t="s">
        <v>250</v>
      </c>
      <c r="AJ329">
        <v>20</v>
      </c>
      <c r="AQ329" t="s">
        <v>569</v>
      </c>
      <c r="AR329" t="s">
        <v>176</v>
      </c>
      <c r="AS329" t="s">
        <v>152</v>
      </c>
      <c r="AV329" s="12">
        <v>148424</v>
      </c>
      <c r="BJ329" s="12">
        <v>148424</v>
      </c>
      <c r="BK329" s="12">
        <v>148424</v>
      </c>
      <c r="BS329" s="12">
        <v>0</v>
      </c>
      <c r="BT329" s="12">
        <v>0</v>
      </c>
      <c r="BU329" s="12">
        <v>148424</v>
      </c>
      <c r="BV329" s="12">
        <v>148424</v>
      </c>
      <c r="BW329" s="12"/>
      <c r="BX329" t="s">
        <v>2511</v>
      </c>
      <c r="BY329" t="s">
        <v>259</v>
      </c>
      <c r="BZ329">
        <v>17</v>
      </c>
      <c r="CA329">
        <v>17</v>
      </c>
      <c r="CH329">
        <v>17</v>
      </c>
      <c r="CI329">
        <v>17</v>
      </c>
      <c r="CJ329">
        <v>17</v>
      </c>
      <c r="CK329">
        <v>6205</v>
      </c>
      <c r="CO329">
        <v>6205</v>
      </c>
      <c r="CP329">
        <v>6205</v>
      </c>
      <c r="CT329">
        <v>6205</v>
      </c>
      <c r="DC329">
        <v>0</v>
      </c>
      <c r="DH329" s="13" t="e">
        <v>#DIV/0!</v>
      </c>
      <c r="EI329" s="13"/>
      <c r="EJ329">
        <v>6205</v>
      </c>
      <c r="EK329" s="16">
        <v>148424</v>
      </c>
      <c r="EL329" s="16">
        <v>23.92006446414182</v>
      </c>
      <c r="EM329">
        <v>0</v>
      </c>
      <c r="EN329" s="16">
        <v>0</v>
      </c>
      <c r="EO329">
        <f>DD329+DE329</f>
        <v>0</v>
      </c>
      <c r="EP329" s="16" t="e">
        <f>EN329/EO329</f>
        <v>#DIV/0!</v>
      </c>
    </row>
    <row r="330" spans="1:146" x14ac:dyDescent="0.25">
      <c r="A330">
        <v>2015</v>
      </c>
      <c r="B330">
        <v>898</v>
      </c>
      <c r="C330" t="s">
        <v>1669</v>
      </c>
      <c r="D330" t="s">
        <v>1690</v>
      </c>
      <c r="E330" t="s">
        <v>2523</v>
      </c>
      <c r="F330" t="s">
        <v>2524</v>
      </c>
      <c r="G330" t="s">
        <v>145</v>
      </c>
      <c r="H330">
        <v>531392</v>
      </c>
      <c r="I330" t="s">
        <v>2525</v>
      </c>
      <c r="J330" t="s">
        <v>1673</v>
      </c>
      <c r="K330">
        <v>98115</v>
      </c>
      <c r="L330" t="s">
        <v>163</v>
      </c>
      <c r="N330" t="s">
        <v>197</v>
      </c>
      <c r="O330" t="s">
        <v>198</v>
      </c>
      <c r="P330" t="s">
        <v>152</v>
      </c>
      <c r="Q330" t="s">
        <v>1688</v>
      </c>
      <c r="R330" t="s">
        <v>154</v>
      </c>
      <c r="S330" t="s">
        <v>210</v>
      </c>
      <c r="T330" t="s">
        <v>168</v>
      </c>
      <c r="V330" t="s">
        <v>343</v>
      </c>
      <c r="W330" t="s">
        <v>175</v>
      </c>
      <c r="AA330">
        <v>8</v>
      </c>
      <c r="AB330">
        <v>8</v>
      </c>
      <c r="AG330" t="s">
        <v>480</v>
      </c>
      <c r="AH330" t="s">
        <v>480</v>
      </c>
      <c r="AJ330">
        <v>8</v>
      </c>
      <c r="AR330" t="s">
        <v>159</v>
      </c>
      <c r="BF330" s="12">
        <v>192535</v>
      </c>
      <c r="BJ330" s="12">
        <v>192535</v>
      </c>
      <c r="BK330" s="12">
        <v>0</v>
      </c>
      <c r="BS330" s="12">
        <v>0</v>
      </c>
      <c r="BT330" s="12">
        <v>0</v>
      </c>
      <c r="BU330" s="12">
        <v>192535</v>
      </c>
      <c r="BV330" s="12">
        <v>0</v>
      </c>
      <c r="BW330" s="12"/>
      <c r="BX330" t="s">
        <v>2526</v>
      </c>
      <c r="BY330" t="s">
        <v>343</v>
      </c>
      <c r="BZ330">
        <v>11</v>
      </c>
      <c r="CA330">
        <v>11</v>
      </c>
      <c r="CF330">
        <v>11</v>
      </c>
      <c r="CG330">
        <v>11</v>
      </c>
      <c r="CJ330">
        <v>11</v>
      </c>
      <c r="CK330">
        <v>1513</v>
      </c>
      <c r="CN330">
        <v>1513</v>
      </c>
      <c r="CP330">
        <v>1513</v>
      </c>
      <c r="CS330">
        <v>1513</v>
      </c>
      <c r="CU330">
        <v>4</v>
      </c>
      <c r="CV330">
        <v>4</v>
      </c>
      <c r="CZ330">
        <v>1</v>
      </c>
      <c r="DC330">
        <v>0</v>
      </c>
      <c r="DE330">
        <v>2</v>
      </c>
      <c r="DG330">
        <v>1</v>
      </c>
      <c r="DH330" s="13">
        <v>0.5</v>
      </c>
      <c r="DI330">
        <v>1014</v>
      </c>
      <c r="DJ330">
        <v>276</v>
      </c>
      <c r="DK330">
        <v>757</v>
      </c>
      <c r="DL330">
        <v>198</v>
      </c>
      <c r="DM330">
        <v>7</v>
      </c>
      <c r="DN330">
        <v>7</v>
      </c>
      <c r="DQ330">
        <v>7</v>
      </c>
      <c r="DT330">
        <v>3</v>
      </c>
      <c r="DV330">
        <v>2</v>
      </c>
      <c r="EB330">
        <v>2</v>
      </c>
      <c r="EG330">
        <v>3</v>
      </c>
      <c r="EH330">
        <v>0</v>
      </c>
      <c r="EI330" s="13">
        <v>0</v>
      </c>
      <c r="EJ330">
        <v>1513</v>
      </c>
      <c r="EK330" s="16">
        <v>192535</v>
      </c>
      <c r="EL330" s="16">
        <v>127.25380039656312</v>
      </c>
      <c r="EM330">
        <v>757</v>
      </c>
      <c r="EN330" s="16">
        <v>96331.126900198287</v>
      </c>
      <c r="EO330">
        <f>DD330+DE330</f>
        <v>2</v>
      </c>
      <c r="EP330" s="16">
        <f>EN330/EO330</f>
        <v>48165.563450099144</v>
      </c>
    </row>
    <row r="331" spans="1:146" x14ac:dyDescent="0.25">
      <c r="A331">
        <v>2015</v>
      </c>
      <c r="B331">
        <v>668</v>
      </c>
      <c r="C331" t="s">
        <v>1669</v>
      </c>
      <c r="D331" t="s">
        <v>2533</v>
      </c>
      <c r="E331" t="s">
        <v>2534</v>
      </c>
      <c r="H331">
        <v>531392</v>
      </c>
      <c r="I331" t="s">
        <v>2535</v>
      </c>
      <c r="J331" t="s">
        <v>1673</v>
      </c>
      <c r="K331">
        <v>98144</v>
      </c>
      <c r="L331" t="s">
        <v>163</v>
      </c>
      <c r="N331" t="s">
        <v>164</v>
      </c>
      <c r="O331" t="s">
        <v>198</v>
      </c>
      <c r="P331" t="s">
        <v>210</v>
      </c>
      <c r="Q331" t="s">
        <v>166</v>
      </c>
      <c r="R331" t="s">
        <v>248</v>
      </c>
      <c r="S331" t="s">
        <v>210</v>
      </c>
      <c r="V331" t="s">
        <v>257</v>
      </c>
      <c r="W331" t="s">
        <v>175</v>
      </c>
      <c r="AA331">
        <v>71</v>
      </c>
      <c r="AJ331">
        <v>71</v>
      </c>
      <c r="AQ331" t="s">
        <v>2536</v>
      </c>
      <c r="AR331" t="s">
        <v>176</v>
      </c>
      <c r="AX331" s="12">
        <v>136392</v>
      </c>
      <c r="BJ331" s="12">
        <v>136392</v>
      </c>
      <c r="BK331" s="12">
        <v>0</v>
      </c>
      <c r="BS331" s="12">
        <v>0</v>
      </c>
      <c r="BT331" s="12">
        <v>0</v>
      </c>
      <c r="BU331" s="12">
        <v>136392</v>
      </c>
      <c r="BV331" s="12">
        <v>0</v>
      </c>
      <c r="BW331" s="12" t="s">
        <v>210</v>
      </c>
      <c r="BX331" t="s">
        <v>2534</v>
      </c>
      <c r="BY331" t="s">
        <v>259</v>
      </c>
      <c r="BZ331">
        <v>83</v>
      </c>
      <c r="CA331">
        <v>83</v>
      </c>
      <c r="CH331">
        <v>83</v>
      </c>
      <c r="CI331">
        <v>83</v>
      </c>
      <c r="CJ331">
        <v>83</v>
      </c>
      <c r="CK331">
        <v>25911</v>
      </c>
      <c r="CO331">
        <v>25911</v>
      </c>
      <c r="CP331">
        <v>25911</v>
      </c>
      <c r="CT331">
        <v>25911</v>
      </c>
      <c r="CU331">
        <v>12</v>
      </c>
      <c r="CV331">
        <v>12</v>
      </c>
      <c r="CW331">
        <v>2</v>
      </c>
      <c r="CZ331">
        <v>1</v>
      </c>
      <c r="DA331">
        <v>1</v>
      </c>
      <c r="DC331">
        <v>1</v>
      </c>
      <c r="DD331">
        <v>4</v>
      </c>
      <c r="DF331">
        <v>4</v>
      </c>
      <c r="DH331" s="13">
        <v>0.33333333333333331</v>
      </c>
      <c r="DI331">
        <v>5000</v>
      </c>
      <c r="DJ331">
        <v>1684</v>
      </c>
      <c r="DK331">
        <v>1506</v>
      </c>
      <c r="DL331">
        <v>502</v>
      </c>
      <c r="DM331">
        <v>11</v>
      </c>
      <c r="DN331">
        <v>11</v>
      </c>
      <c r="DR331">
        <v>11</v>
      </c>
      <c r="DT331">
        <v>9</v>
      </c>
      <c r="DZ331" t="s">
        <v>311</v>
      </c>
      <c r="EA331">
        <v>1</v>
      </c>
      <c r="EC331">
        <v>4</v>
      </c>
      <c r="EF331">
        <v>4</v>
      </c>
      <c r="EI331" s="13"/>
      <c r="EJ331">
        <v>25911</v>
      </c>
      <c r="EK331" s="16">
        <v>136392</v>
      </c>
      <c r="EL331" s="16">
        <v>5.2638647678592108</v>
      </c>
      <c r="EM331">
        <v>1506</v>
      </c>
      <c r="EN331" s="16">
        <v>7927.380340395971</v>
      </c>
      <c r="EO331">
        <f>DD331+DE331</f>
        <v>4</v>
      </c>
      <c r="EP331" s="16">
        <f>EN331/EO331</f>
        <v>1981.8450850989927</v>
      </c>
    </row>
    <row r="332" spans="1:146" x14ac:dyDescent="0.25">
      <c r="A332">
        <v>2015</v>
      </c>
      <c r="B332">
        <v>781</v>
      </c>
      <c r="C332" t="s">
        <v>1669</v>
      </c>
      <c r="D332" t="s">
        <v>1948</v>
      </c>
      <c r="E332" t="s">
        <v>2537</v>
      </c>
      <c r="F332" t="s">
        <v>2538</v>
      </c>
      <c r="G332" t="s">
        <v>145</v>
      </c>
      <c r="H332">
        <v>539033</v>
      </c>
      <c r="I332" t="s">
        <v>2539</v>
      </c>
      <c r="J332" t="s">
        <v>1729</v>
      </c>
      <c r="K332">
        <v>98008</v>
      </c>
      <c r="L332" t="s">
        <v>163</v>
      </c>
      <c r="N332" t="s">
        <v>263</v>
      </c>
      <c r="O332" t="s">
        <v>165</v>
      </c>
      <c r="P332" t="s">
        <v>210</v>
      </c>
      <c r="Q332" t="s">
        <v>166</v>
      </c>
      <c r="R332" t="s">
        <v>248</v>
      </c>
      <c r="S332" t="s">
        <v>210</v>
      </c>
      <c r="V332" t="s">
        <v>257</v>
      </c>
      <c r="W332" t="s">
        <v>333</v>
      </c>
      <c r="X332" t="s">
        <v>201</v>
      </c>
      <c r="Y332">
        <v>30</v>
      </c>
      <c r="Z332">
        <v>11</v>
      </c>
      <c r="AJ332">
        <v>30</v>
      </c>
      <c r="AR332" t="s">
        <v>227</v>
      </c>
      <c r="AS332" t="s">
        <v>152</v>
      </c>
      <c r="BB332" s="12">
        <v>45713</v>
      </c>
      <c r="BJ332" s="12">
        <v>45713</v>
      </c>
      <c r="BK332" s="12">
        <v>45713</v>
      </c>
      <c r="BS332" s="12">
        <v>0</v>
      </c>
      <c r="BT332" s="12">
        <v>0</v>
      </c>
      <c r="BU332" s="12">
        <v>45713</v>
      </c>
      <c r="BV332" s="12">
        <v>45713</v>
      </c>
      <c r="BW332" s="12"/>
      <c r="BX332" t="s">
        <v>2538</v>
      </c>
      <c r="BY332" t="s">
        <v>1363</v>
      </c>
      <c r="BZ332">
        <v>50</v>
      </c>
      <c r="CA332">
        <v>19</v>
      </c>
      <c r="CB332">
        <v>49</v>
      </c>
      <c r="CC332">
        <v>18</v>
      </c>
      <c r="CH332">
        <v>1</v>
      </c>
      <c r="CI332">
        <v>1</v>
      </c>
      <c r="CJ332">
        <v>1</v>
      </c>
      <c r="CK332">
        <v>11049</v>
      </c>
      <c r="CM332">
        <v>10787</v>
      </c>
      <c r="CO332">
        <v>262</v>
      </c>
      <c r="CP332">
        <v>4197</v>
      </c>
      <c r="CR332">
        <v>3935</v>
      </c>
      <c r="CT332">
        <v>262</v>
      </c>
      <c r="CU332">
        <v>14</v>
      </c>
      <c r="CV332">
        <v>5</v>
      </c>
      <c r="DC332">
        <v>0</v>
      </c>
      <c r="DD332">
        <v>2</v>
      </c>
      <c r="DE332">
        <v>1</v>
      </c>
      <c r="DF332">
        <v>2</v>
      </c>
      <c r="DH332" s="13">
        <v>0.6</v>
      </c>
      <c r="DI332">
        <v>1575</v>
      </c>
      <c r="DJ332">
        <v>1091</v>
      </c>
      <c r="DK332">
        <v>994</v>
      </c>
      <c r="DL332">
        <v>726</v>
      </c>
      <c r="DM332">
        <v>40</v>
      </c>
      <c r="DN332">
        <v>15</v>
      </c>
      <c r="DO332">
        <v>39</v>
      </c>
      <c r="DP332">
        <v>14</v>
      </c>
      <c r="DR332">
        <v>1</v>
      </c>
      <c r="DT332">
        <v>2</v>
      </c>
      <c r="DV332">
        <v>1</v>
      </c>
      <c r="DY332">
        <v>2</v>
      </c>
      <c r="EA332">
        <v>2</v>
      </c>
      <c r="EB332">
        <v>8</v>
      </c>
      <c r="EI332" s="13"/>
      <c r="EJ332">
        <v>4197</v>
      </c>
      <c r="EK332" s="16">
        <v>45713</v>
      </c>
      <c r="EL332" s="16">
        <v>10.891827495830356</v>
      </c>
      <c r="EM332">
        <v>994</v>
      </c>
      <c r="EN332" s="16">
        <v>10826.476530855374</v>
      </c>
      <c r="EO332">
        <f>DD332+DE332</f>
        <v>3</v>
      </c>
      <c r="EP332" s="16">
        <f>EN332/EO332</f>
        <v>3608.8255102851249</v>
      </c>
    </row>
    <row r="333" spans="1:146" x14ac:dyDescent="0.25">
      <c r="A333">
        <v>2015</v>
      </c>
      <c r="B333">
        <v>766</v>
      </c>
      <c r="C333" t="s">
        <v>1669</v>
      </c>
      <c r="D333" t="s">
        <v>1845</v>
      </c>
      <c r="E333" t="s">
        <v>2549</v>
      </c>
      <c r="F333" t="s">
        <v>2550</v>
      </c>
      <c r="G333" t="s">
        <v>145</v>
      </c>
      <c r="H333">
        <v>531392</v>
      </c>
      <c r="I333" t="s">
        <v>2551</v>
      </c>
      <c r="J333" t="s">
        <v>1673</v>
      </c>
      <c r="K333">
        <v>98133</v>
      </c>
      <c r="L333" t="s">
        <v>163</v>
      </c>
      <c r="N333" t="s">
        <v>197</v>
      </c>
      <c r="O333" t="s">
        <v>165</v>
      </c>
      <c r="P333" t="s">
        <v>152</v>
      </c>
      <c r="Q333" t="s">
        <v>1688</v>
      </c>
      <c r="R333" t="s">
        <v>154</v>
      </c>
      <c r="S333" t="s">
        <v>210</v>
      </c>
      <c r="T333" t="s">
        <v>168</v>
      </c>
      <c r="V333" t="s">
        <v>343</v>
      </c>
      <c r="W333" t="s">
        <v>450</v>
      </c>
      <c r="AA333">
        <v>6</v>
      </c>
      <c r="AB333">
        <v>6</v>
      </c>
      <c r="AJ333">
        <v>6</v>
      </c>
      <c r="AR333" t="s">
        <v>159</v>
      </c>
      <c r="AS333" t="s">
        <v>210</v>
      </c>
      <c r="AX333" s="12">
        <v>29099.25</v>
      </c>
      <c r="BJ333" s="12">
        <v>29099.25</v>
      </c>
      <c r="BK333" s="12">
        <v>0</v>
      </c>
      <c r="BS333" s="12">
        <v>0</v>
      </c>
      <c r="BT333" s="12">
        <v>0</v>
      </c>
      <c r="BU333" s="12">
        <v>29099.25</v>
      </c>
      <c r="BV333" s="12">
        <v>0</v>
      </c>
      <c r="BW333" s="12" t="s">
        <v>210</v>
      </c>
      <c r="BX333" t="s">
        <v>2550</v>
      </c>
      <c r="BY333" t="s">
        <v>343</v>
      </c>
      <c r="BZ333">
        <v>8</v>
      </c>
      <c r="CA333">
        <v>8</v>
      </c>
      <c r="CH333">
        <v>8</v>
      </c>
      <c r="CI333">
        <v>8</v>
      </c>
      <c r="CJ333">
        <v>8</v>
      </c>
      <c r="CK333">
        <v>2411</v>
      </c>
      <c r="CO333">
        <v>2411</v>
      </c>
      <c r="CP333">
        <v>2411</v>
      </c>
      <c r="CT333">
        <v>2411</v>
      </c>
      <c r="CU333">
        <v>2</v>
      </c>
      <c r="CV333">
        <v>2</v>
      </c>
      <c r="CX333">
        <v>1</v>
      </c>
      <c r="DC333">
        <v>0</v>
      </c>
      <c r="DG333">
        <v>1</v>
      </c>
      <c r="DH333" s="13">
        <v>0</v>
      </c>
      <c r="DI333">
        <v>1370</v>
      </c>
      <c r="DJ333">
        <v>471</v>
      </c>
      <c r="DM333">
        <v>2</v>
      </c>
      <c r="DN333">
        <v>2</v>
      </c>
      <c r="DR333">
        <v>2</v>
      </c>
      <c r="DT333">
        <v>1</v>
      </c>
      <c r="EB333">
        <v>1</v>
      </c>
      <c r="EG333">
        <v>2</v>
      </c>
      <c r="EH333">
        <v>1</v>
      </c>
      <c r="EI333" s="13">
        <v>0.5</v>
      </c>
      <c r="EJ333">
        <v>2411</v>
      </c>
      <c r="EK333" s="16">
        <v>29099.25</v>
      </c>
      <c r="EL333" s="16">
        <v>12.069369556200746</v>
      </c>
      <c r="EM333">
        <v>0</v>
      </c>
      <c r="EN333" s="16">
        <v>0</v>
      </c>
      <c r="EO333">
        <f>DD333+DE333</f>
        <v>0</v>
      </c>
      <c r="EP333" s="16" t="e">
        <f>EN333/EO333</f>
        <v>#DIV/0!</v>
      </c>
    </row>
    <row r="334" spans="1:146" x14ac:dyDescent="0.25">
      <c r="A334">
        <v>2015</v>
      </c>
      <c r="B334">
        <v>641</v>
      </c>
      <c r="C334" t="s">
        <v>1669</v>
      </c>
      <c r="D334" t="s">
        <v>1736</v>
      </c>
      <c r="E334" t="s">
        <v>2560</v>
      </c>
      <c r="F334" t="s">
        <v>2560</v>
      </c>
      <c r="G334" t="s">
        <v>145</v>
      </c>
      <c r="H334">
        <v>531392</v>
      </c>
      <c r="I334" t="s">
        <v>1915</v>
      </c>
      <c r="J334" t="s">
        <v>1673</v>
      </c>
      <c r="K334">
        <v>98104</v>
      </c>
      <c r="L334" t="s">
        <v>163</v>
      </c>
      <c r="N334" t="s">
        <v>197</v>
      </c>
      <c r="O334" t="s">
        <v>198</v>
      </c>
      <c r="P334" t="s">
        <v>152</v>
      </c>
      <c r="Q334" t="s">
        <v>1688</v>
      </c>
      <c r="R334" t="s">
        <v>154</v>
      </c>
      <c r="S334" t="s">
        <v>210</v>
      </c>
      <c r="T334" t="s">
        <v>168</v>
      </c>
      <c r="V334" t="s">
        <v>343</v>
      </c>
      <c r="W334" t="s">
        <v>450</v>
      </c>
      <c r="AA334">
        <v>78</v>
      </c>
      <c r="AE334" t="s">
        <v>853</v>
      </c>
      <c r="AJ334">
        <v>78</v>
      </c>
      <c r="AR334" t="s">
        <v>176</v>
      </c>
      <c r="AS334" t="s">
        <v>152</v>
      </c>
      <c r="AW334" s="12">
        <v>3111</v>
      </c>
      <c r="BB334" s="12">
        <v>9850</v>
      </c>
      <c r="BF334" s="12">
        <v>17917</v>
      </c>
      <c r="BJ334" s="12">
        <v>30878</v>
      </c>
      <c r="BK334" s="12">
        <v>12961</v>
      </c>
      <c r="BS334" s="12">
        <v>0</v>
      </c>
      <c r="BT334" s="12">
        <v>0</v>
      </c>
      <c r="BU334" s="12">
        <v>30878</v>
      </c>
      <c r="BV334" s="12">
        <v>12961</v>
      </c>
      <c r="BW334" s="12"/>
      <c r="BX334" t="s">
        <v>2560</v>
      </c>
      <c r="BY334" t="s">
        <v>343</v>
      </c>
      <c r="BZ334">
        <v>186</v>
      </c>
      <c r="CA334">
        <v>186</v>
      </c>
      <c r="CF334">
        <v>2</v>
      </c>
      <c r="CG334">
        <v>2</v>
      </c>
      <c r="CH334">
        <v>184</v>
      </c>
      <c r="CI334">
        <v>184</v>
      </c>
      <c r="CJ334">
        <v>186</v>
      </c>
      <c r="CK334">
        <v>17524</v>
      </c>
      <c r="CN334">
        <v>193</v>
      </c>
      <c r="CO334">
        <v>17331</v>
      </c>
      <c r="CP334">
        <v>17524</v>
      </c>
      <c r="CS334">
        <v>193</v>
      </c>
      <c r="CT334">
        <v>17331</v>
      </c>
      <c r="CU334">
        <v>163</v>
      </c>
      <c r="CV334">
        <v>163</v>
      </c>
      <c r="CX334">
        <v>30</v>
      </c>
      <c r="CZ334">
        <v>25</v>
      </c>
      <c r="DA334">
        <v>3</v>
      </c>
      <c r="DB334">
        <v>10</v>
      </c>
      <c r="DC334">
        <v>13</v>
      </c>
      <c r="DD334">
        <v>47</v>
      </c>
      <c r="DE334">
        <v>6</v>
      </c>
      <c r="DF334">
        <v>28</v>
      </c>
      <c r="DG334">
        <v>14</v>
      </c>
      <c r="DH334" s="13">
        <v>0.32515337423312884</v>
      </c>
      <c r="DI334">
        <v>20336</v>
      </c>
      <c r="DJ334">
        <v>14784</v>
      </c>
      <c r="DK334">
        <v>7748</v>
      </c>
      <c r="DL334">
        <v>6263</v>
      </c>
      <c r="DM334">
        <v>137</v>
      </c>
      <c r="DN334">
        <v>137</v>
      </c>
      <c r="DQ334">
        <v>1</v>
      </c>
      <c r="DR334">
        <v>136</v>
      </c>
      <c r="DT334">
        <v>65</v>
      </c>
      <c r="DV334">
        <v>21</v>
      </c>
      <c r="DW334">
        <v>2</v>
      </c>
      <c r="DX334">
        <v>31</v>
      </c>
      <c r="DY334">
        <v>2</v>
      </c>
      <c r="DZ334" t="s">
        <v>308</v>
      </c>
      <c r="EA334">
        <v>3</v>
      </c>
      <c r="EB334">
        <v>11</v>
      </c>
      <c r="EC334">
        <v>74</v>
      </c>
      <c r="EE334">
        <v>1</v>
      </c>
      <c r="EF334">
        <v>73</v>
      </c>
      <c r="EG334">
        <v>31</v>
      </c>
      <c r="EH334">
        <v>7</v>
      </c>
      <c r="EI334" s="13">
        <v>0.225806451612903</v>
      </c>
      <c r="EJ334">
        <v>17524</v>
      </c>
      <c r="EK334" s="16">
        <v>30878</v>
      </c>
      <c r="EL334" s="16">
        <v>1.7620406299931521</v>
      </c>
      <c r="EM334">
        <v>7748</v>
      </c>
      <c r="EN334" s="16">
        <v>13652.290801186942</v>
      </c>
      <c r="EO334">
        <f>DD334+DE334</f>
        <v>53</v>
      </c>
      <c r="EP334" s="16">
        <f>EN334/EO334</f>
        <v>257.59039247522531</v>
      </c>
    </row>
    <row r="335" spans="1:146" x14ac:dyDescent="0.25">
      <c r="A335">
        <v>2015</v>
      </c>
      <c r="B335">
        <v>927</v>
      </c>
      <c r="C335" t="s">
        <v>1669</v>
      </c>
      <c r="D335" t="s">
        <v>1878</v>
      </c>
      <c r="E335" t="s">
        <v>2583</v>
      </c>
      <c r="F335" t="s">
        <v>2583</v>
      </c>
      <c r="G335" t="s">
        <v>145</v>
      </c>
      <c r="H335">
        <v>539033</v>
      </c>
      <c r="I335" t="s">
        <v>2344</v>
      </c>
      <c r="J335" t="s">
        <v>1673</v>
      </c>
      <c r="K335">
        <v>98122</v>
      </c>
      <c r="L335" t="s">
        <v>163</v>
      </c>
      <c r="N335" t="s">
        <v>263</v>
      </c>
      <c r="O335" t="s">
        <v>198</v>
      </c>
      <c r="P335" t="s">
        <v>210</v>
      </c>
      <c r="Q335" t="s">
        <v>166</v>
      </c>
      <c r="R335" t="s">
        <v>248</v>
      </c>
      <c r="S335" t="s">
        <v>210</v>
      </c>
      <c r="V335" t="s">
        <v>257</v>
      </c>
      <c r="W335" t="s">
        <v>158</v>
      </c>
      <c r="Y335">
        <v>45</v>
      </c>
      <c r="Z335">
        <v>15</v>
      </c>
      <c r="AJ335">
        <v>45</v>
      </c>
      <c r="AR335" t="s">
        <v>176</v>
      </c>
      <c r="AV335" s="12">
        <v>53744</v>
      </c>
      <c r="BJ335" s="12">
        <v>53744</v>
      </c>
      <c r="BK335" s="12">
        <v>53744</v>
      </c>
      <c r="BS335" s="12">
        <v>0</v>
      </c>
      <c r="BT335" s="12">
        <v>0</v>
      </c>
      <c r="BU335" s="12">
        <v>53744</v>
      </c>
      <c r="BV335" s="12">
        <v>53744</v>
      </c>
      <c r="BW335" s="12"/>
      <c r="BX335" t="s">
        <v>2583</v>
      </c>
      <c r="BY335" t="s">
        <v>259</v>
      </c>
      <c r="BZ335">
        <v>72</v>
      </c>
      <c r="CA335">
        <v>32</v>
      </c>
      <c r="CB335">
        <v>64</v>
      </c>
      <c r="CC335">
        <v>24</v>
      </c>
      <c r="CF335">
        <v>2</v>
      </c>
      <c r="CG335">
        <v>2</v>
      </c>
      <c r="CH335">
        <v>6</v>
      </c>
      <c r="CI335">
        <v>6</v>
      </c>
      <c r="CJ335">
        <v>8</v>
      </c>
      <c r="CK335">
        <v>22134</v>
      </c>
      <c r="CM335">
        <v>20186</v>
      </c>
      <c r="CN335">
        <v>730</v>
      </c>
      <c r="CO335">
        <v>1218</v>
      </c>
      <c r="CP335">
        <v>9515</v>
      </c>
      <c r="CR335">
        <v>7567</v>
      </c>
      <c r="CS335">
        <v>730</v>
      </c>
      <c r="CT335">
        <v>1218</v>
      </c>
      <c r="CU335">
        <v>8</v>
      </c>
      <c r="CV335">
        <v>5</v>
      </c>
      <c r="DC335">
        <v>0</v>
      </c>
      <c r="DD335">
        <v>1</v>
      </c>
      <c r="DF335">
        <v>4</v>
      </c>
      <c r="DH335" s="13">
        <v>0.2</v>
      </c>
      <c r="DI335">
        <v>10429</v>
      </c>
      <c r="DJ335">
        <v>763</v>
      </c>
      <c r="DK335">
        <v>2365</v>
      </c>
      <c r="DL335">
        <v>62</v>
      </c>
      <c r="DM335">
        <v>10</v>
      </c>
      <c r="DN335">
        <v>3</v>
      </c>
      <c r="DO335">
        <v>9</v>
      </c>
      <c r="DP335">
        <v>2</v>
      </c>
      <c r="DR335">
        <v>1</v>
      </c>
      <c r="DT335">
        <v>3</v>
      </c>
      <c r="EG335">
        <v>1</v>
      </c>
      <c r="EH335">
        <v>0</v>
      </c>
      <c r="EI335" s="13">
        <v>0</v>
      </c>
      <c r="EJ335">
        <v>9515</v>
      </c>
      <c r="EK335" s="16">
        <v>53744</v>
      </c>
      <c r="EL335" s="16">
        <v>5.6483447188649505</v>
      </c>
      <c r="EM335">
        <v>2365</v>
      </c>
      <c r="EN335" s="16">
        <v>13358.335260115608</v>
      </c>
      <c r="EO335">
        <f>DD335+DE335</f>
        <v>1</v>
      </c>
      <c r="EP335" s="16">
        <f>EN335/EO335</f>
        <v>13358.335260115608</v>
      </c>
    </row>
    <row r="336" spans="1:146" x14ac:dyDescent="0.25">
      <c r="A336">
        <v>2015</v>
      </c>
      <c r="B336">
        <v>864</v>
      </c>
      <c r="C336" t="s">
        <v>1669</v>
      </c>
      <c r="D336" t="s">
        <v>1825</v>
      </c>
      <c r="E336" t="s">
        <v>2594</v>
      </c>
      <c r="F336" t="s">
        <v>2595</v>
      </c>
      <c r="G336" t="s">
        <v>145</v>
      </c>
      <c r="H336">
        <v>539033</v>
      </c>
      <c r="I336" t="s">
        <v>1827</v>
      </c>
      <c r="J336" t="s">
        <v>1673</v>
      </c>
      <c r="K336">
        <v>98103</v>
      </c>
      <c r="L336" t="s">
        <v>163</v>
      </c>
      <c r="N336" t="s">
        <v>263</v>
      </c>
      <c r="O336" t="s">
        <v>165</v>
      </c>
      <c r="P336" t="s">
        <v>152</v>
      </c>
      <c r="Q336" t="s">
        <v>2147</v>
      </c>
      <c r="R336" t="s">
        <v>154</v>
      </c>
      <c r="S336" t="s">
        <v>210</v>
      </c>
      <c r="T336" t="s">
        <v>155</v>
      </c>
      <c r="V336" t="s">
        <v>212</v>
      </c>
      <c r="W336" t="s">
        <v>158</v>
      </c>
      <c r="AJ336">
        <v>0</v>
      </c>
      <c r="AR336" t="s">
        <v>227</v>
      </c>
      <c r="BB336" s="12">
        <v>298664.87</v>
      </c>
      <c r="BJ336" s="12">
        <v>298664.87</v>
      </c>
      <c r="BK336" s="12">
        <v>298664.87</v>
      </c>
      <c r="BS336" s="12">
        <v>0</v>
      </c>
      <c r="BT336" s="12">
        <v>0</v>
      </c>
      <c r="BU336" s="12">
        <v>298664.87</v>
      </c>
      <c r="BV336" s="12">
        <v>298664.87</v>
      </c>
      <c r="BW336" s="12"/>
      <c r="BX336" t="s">
        <v>2595</v>
      </c>
      <c r="BY336" t="s">
        <v>141</v>
      </c>
      <c r="BZ336">
        <v>1</v>
      </c>
      <c r="CA336">
        <v>1</v>
      </c>
      <c r="CD336">
        <v>1</v>
      </c>
      <c r="CE336">
        <v>1</v>
      </c>
      <c r="CJ336">
        <v>0</v>
      </c>
      <c r="CK336">
        <v>78</v>
      </c>
      <c r="CL336">
        <v>78</v>
      </c>
      <c r="CP336">
        <v>78</v>
      </c>
      <c r="CQ336">
        <v>78</v>
      </c>
      <c r="DC336">
        <v>0</v>
      </c>
      <c r="DH336" s="13" t="e">
        <v>#DIV/0!</v>
      </c>
      <c r="DM336">
        <v>23</v>
      </c>
      <c r="DN336">
        <v>6</v>
      </c>
      <c r="DO336">
        <v>22</v>
      </c>
      <c r="DP336">
        <v>5</v>
      </c>
      <c r="DS336">
        <v>1</v>
      </c>
      <c r="DT336">
        <v>6</v>
      </c>
      <c r="EI336" s="13"/>
      <c r="EJ336">
        <v>78</v>
      </c>
      <c r="EK336" s="16">
        <v>298664.87</v>
      </c>
      <c r="EL336" s="16">
        <v>3829.0367948717949</v>
      </c>
      <c r="EM336">
        <v>0</v>
      </c>
      <c r="EN336" s="16">
        <v>0</v>
      </c>
      <c r="EO336">
        <f>DD336+DE336</f>
        <v>0</v>
      </c>
      <c r="EP336" s="16" t="e">
        <f>EN336/EO336</f>
        <v>#DIV/0!</v>
      </c>
    </row>
    <row r="337" spans="1:146" x14ac:dyDescent="0.25">
      <c r="A337">
        <v>2015</v>
      </c>
      <c r="B337">
        <v>828</v>
      </c>
      <c r="C337" t="s">
        <v>1669</v>
      </c>
      <c r="D337" t="s">
        <v>2626</v>
      </c>
      <c r="E337" t="s">
        <v>2627</v>
      </c>
      <c r="F337" t="s">
        <v>2628</v>
      </c>
      <c r="G337" t="s">
        <v>145</v>
      </c>
      <c r="H337">
        <v>531302</v>
      </c>
      <c r="I337" t="s">
        <v>2629</v>
      </c>
      <c r="J337" t="s">
        <v>1928</v>
      </c>
      <c r="K337">
        <v>98057</v>
      </c>
      <c r="L337" t="s">
        <v>163</v>
      </c>
      <c r="N337" t="s">
        <v>164</v>
      </c>
      <c r="O337" t="s">
        <v>198</v>
      </c>
      <c r="P337" t="s">
        <v>210</v>
      </c>
      <c r="Q337" t="s">
        <v>166</v>
      </c>
      <c r="R337" t="s">
        <v>248</v>
      </c>
      <c r="S337" t="s">
        <v>210</v>
      </c>
      <c r="V337" t="s">
        <v>257</v>
      </c>
      <c r="W337" t="s">
        <v>169</v>
      </c>
      <c r="X337" t="s">
        <v>226</v>
      </c>
      <c r="Y337">
        <v>108</v>
      </c>
      <c r="Z337">
        <v>36</v>
      </c>
      <c r="AA337">
        <v>22</v>
      </c>
      <c r="AE337" t="s">
        <v>1026</v>
      </c>
      <c r="AJ337">
        <v>130</v>
      </c>
      <c r="AQ337" t="s">
        <v>258</v>
      </c>
      <c r="AR337" t="s">
        <v>176</v>
      </c>
      <c r="AX337" s="12">
        <v>348156</v>
      </c>
      <c r="BJ337" s="12">
        <v>348156</v>
      </c>
      <c r="BK337" s="12">
        <v>0</v>
      </c>
      <c r="BS337" s="12">
        <v>0</v>
      </c>
      <c r="BT337" s="12">
        <v>0</v>
      </c>
      <c r="BU337" s="12">
        <v>348156</v>
      </c>
      <c r="BV337" s="12">
        <v>0</v>
      </c>
      <c r="BW337" s="12" t="s">
        <v>210</v>
      </c>
      <c r="BX337" t="s">
        <v>2628</v>
      </c>
      <c r="BY337" t="s">
        <v>259</v>
      </c>
      <c r="BZ337">
        <v>37</v>
      </c>
      <c r="CA337">
        <v>21</v>
      </c>
      <c r="CB337">
        <v>16</v>
      </c>
      <c r="CC337">
        <v>5</v>
      </c>
      <c r="CF337">
        <v>1</v>
      </c>
      <c r="CH337">
        <v>20</v>
      </c>
      <c r="CI337">
        <v>16</v>
      </c>
      <c r="CJ337">
        <v>21</v>
      </c>
      <c r="CK337">
        <v>13319</v>
      </c>
      <c r="CM337">
        <v>5654</v>
      </c>
      <c r="CN337">
        <v>365</v>
      </c>
      <c r="CO337">
        <v>7300</v>
      </c>
      <c r="CP337">
        <v>7665</v>
      </c>
      <c r="CR337">
        <v>1825</v>
      </c>
      <c r="CT337">
        <v>5840</v>
      </c>
      <c r="DC337">
        <v>0</v>
      </c>
      <c r="DH337" s="13" t="e">
        <v>#DIV/0!</v>
      </c>
      <c r="DM337">
        <v>1</v>
      </c>
      <c r="DO337">
        <v>1</v>
      </c>
      <c r="EG337">
        <v>1</v>
      </c>
      <c r="EH337">
        <v>0</v>
      </c>
      <c r="EI337" s="13">
        <v>0</v>
      </c>
      <c r="EJ337">
        <v>7665</v>
      </c>
      <c r="EK337" s="16">
        <v>348156</v>
      </c>
      <c r="EL337" s="16">
        <v>45.421526418786691</v>
      </c>
      <c r="EM337">
        <v>0</v>
      </c>
      <c r="EN337" s="16">
        <v>0</v>
      </c>
      <c r="EO337">
        <f>DD337+DE337</f>
        <v>0</v>
      </c>
      <c r="EP337" s="16" t="e">
        <f>EN337/EO337</f>
        <v>#DIV/0!</v>
      </c>
    </row>
    <row r="338" spans="1:146" x14ac:dyDescent="0.25">
      <c r="A338">
        <v>2015</v>
      </c>
      <c r="B338">
        <v>926</v>
      </c>
      <c r="C338" t="s">
        <v>1669</v>
      </c>
      <c r="D338" t="s">
        <v>1766</v>
      </c>
      <c r="E338" t="s">
        <v>2632</v>
      </c>
      <c r="F338" t="s">
        <v>2633</v>
      </c>
      <c r="G338" t="s">
        <v>145</v>
      </c>
      <c r="H338">
        <v>530054</v>
      </c>
      <c r="I338" t="s">
        <v>1687</v>
      </c>
      <c r="J338" t="s">
        <v>1776</v>
      </c>
      <c r="K338">
        <v>98001</v>
      </c>
      <c r="L338" t="s">
        <v>163</v>
      </c>
      <c r="N338" t="s">
        <v>197</v>
      </c>
      <c r="O338" t="s">
        <v>198</v>
      </c>
      <c r="P338" t="s">
        <v>152</v>
      </c>
      <c r="Q338" t="s">
        <v>1688</v>
      </c>
      <c r="R338" t="s">
        <v>154</v>
      </c>
      <c r="S338" t="s">
        <v>210</v>
      </c>
      <c r="T338" t="s">
        <v>168</v>
      </c>
      <c r="V338" t="s">
        <v>343</v>
      </c>
      <c r="W338" t="s">
        <v>447</v>
      </c>
      <c r="AA338">
        <v>6</v>
      </c>
      <c r="AJ338">
        <v>6</v>
      </c>
      <c r="AR338" t="s">
        <v>176</v>
      </c>
      <c r="AS338" t="s">
        <v>152</v>
      </c>
      <c r="AW338" s="12">
        <v>16875</v>
      </c>
      <c r="BJ338" s="12">
        <v>16875</v>
      </c>
      <c r="BK338" s="12">
        <v>16875</v>
      </c>
      <c r="BS338" s="12">
        <v>0</v>
      </c>
      <c r="BT338" s="12">
        <v>0</v>
      </c>
      <c r="BU338" s="12">
        <v>16875</v>
      </c>
      <c r="BV338" s="12">
        <v>16875</v>
      </c>
      <c r="BW338" s="12"/>
      <c r="BX338" t="s">
        <v>2634</v>
      </c>
      <c r="BY338" t="s">
        <v>343</v>
      </c>
      <c r="BZ338">
        <v>9</v>
      </c>
      <c r="CA338">
        <v>9</v>
      </c>
      <c r="CF338">
        <v>1</v>
      </c>
      <c r="CG338">
        <v>1</v>
      </c>
      <c r="CH338">
        <v>8</v>
      </c>
      <c r="CI338">
        <v>8</v>
      </c>
      <c r="CJ338">
        <v>9</v>
      </c>
      <c r="CK338">
        <v>2598</v>
      </c>
      <c r="CN338">
        <v>317</v>
      </c>
      <c r="CO338">
        <v>2281</v>
      </c>
      <c r="CP338">
        <v>2598</v>
      </c>
      <c r="CS338">
        <v>317</v>
      </c>
      <c r="CT338">
        <v>2281</v>
      </c>
      <c r="CU338">
        <v>2</v>
      </c>
      <c r="CV338">
        <v>2</v>
      </c>
      <c r="DC338">
        <v>0</v>
      </c>
      <c r="DD338">
        <v>2</v>
      </c>
      <c r="DH338" s="13">
        <v>1</v>
      </c>
      <c r="DI338">
        <v>871</v>
      </c>
      <c r="DJ338">
        <v>340</v>
      </c>
      <c r="DK338">
        <v>871</v>
      </c>
      <c r="DL338">
        <v>340</v>
      </c>
      <c r="DM338">
        <v>3</v>
      </c>
      <c r="DN338">
        <v>3</v>
      </c>
      <c r="DQ338">
        <v>1</v>
      </c>
      <c r="DR338">
        <v>2</v>
      </c>
      <c r="DT338">
        <v>1</v>
      </c>
      <c r="DV338">
        <v>2</v>
      </c>
      <c r="EI338" s="13"/>
      <c r="EJ338">
        <v>2598</v>
      </c>
      <c r="EK338" s="16">
        <v>16875</v>
      </c>
      <c r="EL338" s="16">
        <v>6.4953810623556585</v>
      </c>
      <c r="EM338">
        <v>871</v>
      </c>
      <c r="EN338" s="16">
        <v>5657.4769053117789</v>
      </c>
      <c r="EO338">
        <f>DD338+DE338</f>
        <v>2</v>
      </c>
      <c r="EP338" s="16">
        <f>EN338/EO338</f>
        <v>2828.7384526558894</v>
      </c>
    </row>
    <row r="339" spans="1:146" x14ac:dyDescent="0.25">
      <c r="A339">
        <v>2015</v>
      </c>
      <c r="B339">
        <v>609</v>
      </c>
      <c r="C339" t="s">
        <v>1669</v>
      </c>
      <c r="D339" t="s">
        <v>2642</v>
      </c>
      <c r="E339" t="s">
        <v>2643</v>
      </c>
      <c r="F339" t="s">
        <v>2644</v>
      </c>
      <c r="G339" t="s">
        <v>145</v>
      </c>
      <c r="H339">
        <v>531392</v>
      </c>
      <c r="I339" t="s">
        <v>2645</v>
      </c>
      <c r="J339" t="s">
        <v>1673</v>
      </c>
      <c r="K339">
        <v>98105</v>
      </c>
      <c r="L339" t="s">
        <v>163</v>
      </c>
      <c r="N339" t="s">
        <v>197</v>
      </c>
      <c r="O339" t="s">
        <v>198</v>
      </c>
      <c r="P339" t="s">
        <v>152</v>
      </c>
      <c r="Q339" t="s">
        <v>153</v>
      </c>
      <c r="R339" t="s">
        <v>167</v>
      </c>
      <c r="S339" t="s">
        <v>200</v>
      </c>
      <c r="T339" t="s">
        <v>168</v>
      </c>
      <c r="V339" t="s">
        <v>161</v>
      </c>
      <c r="W339" t="s">
        <v>175</v>
      </c>
      <c r="AA339">
        <v>45</v>
      </c>
      <c r="AB339">
        <v>45</v>
      </c>
      <c r="AG339" t="s">
        <v>467</v>
      </c>
      <c r="AH339" t="s">
        <v>467</v>
      </c>
      <c r="AJ339">
        <v>45</v>
      </c>
      <c r="AM339" t="s">
        <v>1147</v>
      </c>
      <c r="AN339" t="s">
        <v>2314</v>
      </c>
      <c r="AO339" t="s">
        <v>2646</v>
      </c>
      <c r="AR339" t="s">
        <v>176</v>
      </c>
      <c r="AS339" t="s">
        <v>210</v>
      </c>
      <c r="BF339" s="12">
        <v>50070</v>
      </c>
      <c r="BJ339" s="12">
        <v>50070</v>
      </c>
      <c r="BK339" s="12">
        <v>0</v>
      </c>
      <c r="BS339" s="12">
        <v>0</v>
      </c>
      <c r="BT339" s="12">
        <v>0</v>
      </c>
      <c r="BU339" s="12">
        <v>50070</v>
      </c>
      <c r="BV339" s="12">
        <v>0</v>
      </c>
      <c r="BW339" s="12"/>
      <c r="BX339" t="s">
        <v>2644</v>
      </c>
      <c r="BY339" t="s">
        <v>161</v>
      </c>
      <c r="BZ339">
        <v>808</v>
      </c>
      <c r="CA339">
        <v>807</v>
      </c>
      <c r="CB339">
        <v>2</v>
      </c>
      <c r="CC339">
        <v>1</v>
      </c>
      <c r="CD339">
        <v>1</v>
      </c>
      <c r="CE339">
        <v>1</v>
      </c>
      <c r="CF339">
        <v>583</v>
      </c>
      <c r="CG339">
        <v>583</v>
      </c>
      <c r="CH339">
        <v>222</v>
      </c>
      <c r="CI339">
        <v>222</v>
      </c>
      <c r="CJ339">
        <v>805</v>
      </c>
      <c r="CK339">
        <v>0</v>
      </c>
      <c r="CL339">
        <v>0</v>
      </c>
      <c r="CM339">
        <v>0</v>
      </c>
      <c r="CN339">
        <v>0</v>
      </c>
      <c r="CO339">
        <v>0</v>
      </c>
      <c r="CP339">
        <v>0</v>
      </c>
      <c r="CQ339">
        <v>0</v>
      </c>
      <c r="CR339">
        <v>0</v>
      </c>
      <c r="CS339">
        <v>0</v>
      </c>
      <c r="CT339">
        <v>0</v>
      </c>
      <c r="CU339">
        <v>679</v>
      </c>
      <c r="CV339">
        <v>657</v>
      </c>
      <c r="CW339">
        <v>1</v>
      </c>
      <c r="CX339">
        <v>61</v>
      </c>
      <c r="CZ339">
        <v>32</v>
      </c>
      <c r="DA339">
        <v>3</v>
      </c>
      <c r="DB339">
        <v>1</v>
      </c>
      <c r="DC339">
        <v>4</v>
      </c>
      <c r="DD339">
        <v>36</v>
      </c>
      <c r="DE339">
        <v>2</v>
      </c>
      <c r="DF339">
        <v>501</v>
      </c>
      <c r="DG339">
        <v>20</v>
      </c>
      <c r="DH339" s="13">
        <v>5.7838660578386603E-2</v>
      </c>
      <c r="DI339">
        <v>0</v>
      </c>
      <c r="DJ339">
        <v>0</v>
      </c>
      <c r="DK339">
        <v>0</v>
      </c>
      <c r="DL339">
        <v>0</v>
      </c>
      <c r="DM339">
        <v>617</v>
      </c>
      <c r="DN339">
        <v>614</v>
      </c>
      <c r="DO339">
        <v>2</v>
      </c>
      <c r="DP339">
        <v>1</v>
      </c>
      <c r="DQ339">
        <v>471</v>
      </c>
      <c r="DR339">
        <v>142</v>
      </c>
      <c r="DT339">
        <v>117</v>
      </c>
      <c r="DV339">
        <v>235</v>
      </c>
      <c r="DW339">
        <v>8</v>
      </c>
      <c r="DX339">
        <v>14</v>
      </c>
      <c r="DY339">
        <v>18</v>
      </c>
      <c r="EA339">
        <v>95</v>
      </c>
      <c r="EB339">
        <v>127</v>
      </c>
      <c r="EC339">
        <v>6</v>
      </c>
      <c r="EE339">
        <v>2</v>
      </c>
      <c r="EF339">
        <v>4</v>
      </c>
      <c r="EG339">
        <v>13</v>
      </c>
      <c r="EH339">
        <v>4</v>
      </c>
      <c r="EI339" s="13">
        <v>0.30769230769230799</v>
      </c>
      <c r="EJ339">
        <v>0</v>
      </c>
      <c r="EK339" s="16">
        <v>50070</v>
      </c>
      <c r="EL339" s="16" t="e">
        <v>#DIV/0!</v>
      </c>
      <c r="EM339">
        <v>0</v>
      </c>
      <c r="EN339" s="16" t="e">
        <v>#DIV/0!</v>
      </c>
      <c r="EO339">
        <f>DD339+DE339</f>
        <v>38</v>
      </c>
      <c r="EP339" s="16" t="e">
        <f>EN339/EO339</f>
        <v>#DIV/0!</v>
      </c>
    </row>
    <row r="340" spans="1:146" x14ac:dyDescent="0.25">
      <c r="A340">
        <v>2015</v>
      </c>
      <c r="B340">
        <v>609</v>
      </c>
      <c r="C340" t="s">
        <v>1669</v>
      </c>
      <c r="D340" t="s">
        <v>2642</v>
      </c>
      <c r="E340" t="s">
        <v>2643</v>
      </c>
      <c r="F340" t="s">
        <v>2644</v>
      </c>
      <c r="G340" t="s">
        <v>145</v>
      </c>
      <c r="H340">
        <v>531392</v>
      </c>
      <c r="I340" t="s">
        <v>2645</v>
      </c>
      <c r="J340" t="s">
        <v>1673</v>
      </c>
      <c r="K340">
        <v>98105</v>
      </c>
      <c r="L340" t="s">
        <v>163</v>
      </c>
      <c r="N340" t="s">
        <v>197</v>
      </c>
      <c r="O340" t="s">
        <v>198</v>
      </c>
      <c r="P340" t="s">
        <v>152</v>
      </c>
      <c r="Q340" t="s">
        <v>153</v>
      </c>
      <c r="R340" t="s">
        <v>167</v>
      </c>
      <c r="S340" t="s">
        <v>200</v>
      </c>
      <c r="T340" t="s">
        <v>168</v>
      </c>
      <c r="V340" t="s">
        <v>161</v>
      </c>
      <c r="W340" t="s">
        <v>175</v>
      </c>
      <c r="AA340">
        <v>45</v>
      </c>
      <c r="AB340">
        <v>45</v>
      </c>
      <c r="AG340" t="s">
        <v>467</v>
      </c>
      <c r="AH340" t="s">
        <v>467</v>
      </c>
      <c r="AJ340">
        <v>45</v>
      </c>
      <c r="AM340" t="s">
        <v>1147</v>
      </c>
      <c r="AN340" t="s">
        <v>2314</v>
      </c>
      <c r="AO340" t="s">
        <v>2646</v>
      </c>
      <c r="AR340" t="s">
        <v>176</v>
      </c>
      <c r="AS340" t="s">
        <v>210</v>
      </c>
      <c r="BF340" s="12">
        <v>50070</v>
      </c>
      <c r="BJ340" s="12">
        <v>50070</v>
      </c>
      <c r="BK340" s="12">
        <v>0</v>
      </c>
      <c r="BS340" s="12">
        <v>0</v>
      </c>
      <c r="BT340" s="12">
        <v>0</v>
      </c>
      <c r="BU340" s="12">
        <v>50070</v>
      </c>
      <c r="BV340" s="12">
        <v>0</v>
      </c>
      <c r="BW340" s="12"/>
      <c r="BX340" t="s">
        <v>2644</v>
      </c>
      <c r="BY340" t="s">
        <v>161</v>
      </c>
      <c r="BZ340">
        <v>808</v>
      </c>
      <c r="CA340">
        <v>807</v>
      </c>
      <c r="CB340">
        <v>2</v>
      </c>
      <c r="CC340">
        <v>1</v>
      </c>
      <c r="CD340">
        <v>1</v>
      </c>
      <c r="CE340">
        <v>1</v>
      </c>
      <c r="CF340">
        <v>583</v>
      </c>
      <c r="CG340">
        <v>583</v>
      </c>
      <c r="CH340">
        <v>222</v>
      </c>
      <c r="CI340">
        <v>222</v>
      </c>
      <c r="CJ340">
        <v>805</v>
      </c>
      <c r="CK340">
        <v>0</v>
      </c>
      <c r="CL340">
        <v>0</v>
      </c>
      <c r="CM340">
        <v>0</v>
      </c>
      <c r="CN340">
        <v>0</v>
      </c>
      <c r="CO340">
        <v>0</v>
      </c>
      <c r="CP340">
        <v>0</v>
      </c>
      <c r="CQ340">
        <v>0</v>
      </c>
      <c r="CR340">
        <v>0</v>
      </c>
      <c r="CS340">
        <v>0</v>
      </c>
      <c r="CT340">
        <v>0</v>
      </c>
      <c r="CU340">
        <v>679</v>
      </c>
      <c r="CV340">
        <v>657</v>
      </c>
      <c r="CW340">
        <v>1</v>
      </c>
      <c r="CX340">
        <v>61</v>
      </c>
      <c r="CZ340">
        <v>32</v>
      </c>
      <c r="DA340">
        <v>3</v>
      </c>
      <c r="DB340">
        <v>1</v>
      </c>
      <c r="DC340">
        <v>4</v>
      </c>
      <c r="DD340">
        <v>36</v>
      </c>
      <c r="DE340">
        <v>2</v>
      </c>
      <c r="DF340">
        <v>501</v>
      </c>
      <c r="DG340">
        <v>20</v>
      </c>
      <c r="DH340" s="13">
        <v>5.7838660578386603E-2</v>
      </c>
      <c r="DI340">
        <v>0</v>
      </c>
      <c r="DJ340">
        <v>0</v>
      </c>
      <c r="DK340">
        <v>0</v>
      </c>
      <c r="DL340">
        <v>0</v>
      </c>
      <c r="DM340">
        <v>617</v>
      </c>
      <c r="DN340">
        <v>614</v>
      </c>
      <c r="DO340">
        <v>2</v>
      </c>
      <c r="DP340">
        <v>1</v>
      </c>
      <c r="DQ340">
        <v>471</v>
      </c>
      <c r="DR340">
        <v>142</v>
      </c>
      <c r="DT340">
        <v>117</v>
      </c>
      <c r="DV340">
        <v>235</v>
      </c>
      <c r="DW340">
        <v>8</v>
      </c>
      <c r="DX340">
        <v>14</v>
      </c>
      <c r="DY340">
        <v>18</v>
      </c>
      <c r="EA340">
        <v>95</v>
      </c>
      <c r="EB340">
        <v>127</v>
      </c>
      <c r="EC340">
        <v>6</v>
      </c>
      <c r="EE340">
        <v>2</v>
      </c>
      <c r="EF340">
        <v>4</v>
      </c>
      <c r="EG340">
        <v>13</v>
      </c>
      <c r="EH340">
        <v>4</v>
      </c>
      <c r="EI340" s="13">
        <v>0.30769230769230799</v>
      </c>
      <c r="EJ340">
        <v>0</v>
      </c>
      <c r="EK340" s="16">
        <v>50070</v>
      </c>
      <c r="EL340" s="16" t="e">
        <v>#DIV/0!</v>
      </c>
      <c r="EM340">
        <v>0</v>
      </c>
      <c r="EN340" s="16" t="e">
        <v>#DIV/0!</v>
      </c>
      <c r="EO340">
        <f>DD340+DE340</f>
        <v>38</v>
      </c>
      <c r="EP340" s="16" t="e">
        <f>EN340/EO340</f>
        <v>#DIV/0!</v>
      </c>
    </row>
    <row r="341" spans="1:146" x14ac:dyDescent="0.25">
      <c r="A341">
        <v>2015</v>
      </c>
      <c r="B341">
        <v>809</v>
      </c>
      <c r="C341" t="s">
        <v>1669</v>
      </c>
      <c r="D341" t="s">
        <v>1736</v>
      </c>
      <c r="E341" t="s">
        <v>2647</v>
      </c>
      <c r="F341" t="s">
        <v>2648</v>
      </c>
      <c r="G341" t="s">
        <v>145</v>
      </c>
      <c r="H341">
        <v>531392</v>
      </c>
      <c r="I341" t="s">
        <v>1915</v>
      </c>
      <c r="J341" t="s">
        <v>1673</v>
      </c>
      <c r="K341">
        <v>98104</v>
      </c>
      <c r="L341" t="s">
        <v>163</v>
      </c>
      <c r="N341" t="s">
        <v>197</v>
      </c>
      <c r="O341" t="s">
        <v>198</v>
      </c>
      <c r="P341" t="s">
        <v>152</v>
      </c>
      <c r="Q341" t="s">
        <v>1688</v>
      </c>
      <c r="R341" t="s">
        <v>154</v>
      </c>
      <c r="S341" t="s">
        <v>1355</v>
      </c>
      <c r="T341" t="s">
        <v>168</v>
      </c>
      <c r="V341" t="s">
        <v>343</v>
      </c>
      <c r="W341" t="s">
        <v>447</v>
      </c>
      <c r="AA341">
        <v>5</v>
      </c>
      <c r="AJ341">
        <v>5</v>
      </c>
      <c r="AQ341" t="s">
        <v>2449</v>
      </c>
      <c r="AR341" t="s">
        <v>176</v>
      </c>
      <c r="AS341" t="s">
        <v>152</v>
      </c>
      <c r="AV341" s="12">
        <v>61256</v>
      </c>
      <c r="AX341" s="12">
        <v>479324</v>
      </c>
      <c r="BJ341" s="12">
        <v>540580</v>
      </c>
      <c r="BK341" s="12">
        <v>61256</v>
      </c>
      <c r="BS341" s="12">
        <v>0</v>
      </c>
      <c r="BT341" s="12">
        <v>0</v>
      </c>
      <c r="BU341" s="12">
        <v>540580</v>
      </c>
      <c r="BV341" s="12">
        <v>61256</v>
      </c>
      <c r="BW341" s="12" t="s">
        <v>210</v>
      </c>
      <c r="BX341" t="s">
        <v>2648</v>
      </c>
      <c r="BY341" t="s">
        <v>343</v>
      </c>
      <c r="BZ341">
        <v>8</v>
      </c>
      <c r="CA341">
        <v>8</v>
      </c>
      <c r="CH341">
        <v>8</v>
      </c>
      <c r="CI341">
        <v>8</v>
      </c>
      <c r="CJ341">
        <v>8</v>
      </c>
      <c r="CK341">
        <v>2129</v>
      </c>
      <c r="CO341">
        <v>2129</v>
      </c>
      <c r="CP341">
        <v>2129</v>
      </c>
      <c r="CT341">
        <v>2129</v>
      </c>
      <c r="CU341">
        <v>2</v>
      </c>
      <c r="CV341">
        <v>2</v>
      </c>
      <c r="DC341">
        <v>0</v>
      </c>
      <c r="DD341">
        <v>2</v>
      </c>
      <c r="DH341" s="13">
        <v>1</v>
      </c>
      <c r="DI341">
        <v>1373</v>
      </c>
      <c r="DJ341">
        <v>344</v>
      </c>
      <c r="DK341">
        <v>1373</v>
      </c>
      <c r="DL341">
        <v>344</v>
      </c>
      <c r="DM341">
        <v>2</v>
      </c>
      <c r="DN341">
        <v>2</v>
      </c>
      <c r="DR341">
        <v>2</v>
      </c>
      <c r="DT341">
        <v>2</v>
      </c>
      <c r="EG341">
        <v>4</v>
      </c>
      <c r="EH341">
        <v>0</v>
      </c>
      <c r="EI341" s="13">
        <v>0</v>
      </c>
      <c r="EJ341">
        <v>2129</v>
      </c>
      <c r="EK341" s="16">
        <v>540580</v>
      </c>
      <c r="EL341" s="16">
        <v>253.91263503992485</v>
      </c>
      <c r="EM341">
        <v>1373</v>
      </c>
      <c r="EN341" s="16">
        <v>348622.04790981684</v>
      </c>
      <c r="EO341">
        <f>DD341+DE341</f>
        <v>2</v>
      </c>
      <c r="EP341" s="16">
        <f>EN341/EO341</f>
        <v>174311.02395490842</v>
      </c>
    </row>
    <row r="342" spans="1:146" x14ac:dyDescent="0.25">
      <c r="A342">
        <v>2015</v>
      </c>
      <c r="B342">
        <v>530</v>
      </c>
      <c r="C342" t="s">
        <v>1669</v>
      </c>
      <c r="D342" t="s">
        <v>1703</v>
      </c>
      <c r="E342" t="s">
        <v>2654</v>
      </c>
      <c r="F342" t="s">
        <v>2655</v>
      </c>
      <c r="G342" t="s">
        <v>145</v>
      </c>
      <c r="H342">
        <v>531392</v>
      </c>
      <c r="I342" t="s">
        <v>2656</v>
      </c>
      <c r="J342" t="s">
        <v>1673</v>
      </c>
      <c r="K342">
        <v>98121</v>
      </c>
      <c r="L342" t="s">
        <v>163</v>
      </c>
      <c r="N342" t="s">
        <v>164</v>
      </c>
      <c r="O342" t="s">
        <v>198</v>
      </c>
      <c r="P342" t="s">
        <v>210</v>
      </c>
      <c r="Q342" t="s">
        <v>166</v>
      </c>
      <c r="R342" t="s">
        <v>248</v>
      </c>
      <c r="S342" t="s">
        <v>210</v>
      </c>
      <c r="V342" t="s">
        <v>257</v>
      </c>
      <c r="W342" t="s">
        <v>447</v>
      </c>
      <c r="AA342">
        <v>13</v>
      </c>
      <c r="AJ342">
        <v>13</v>
      </c>
      <c r="AQ342" t="s">
        <v>796</v>
      </c>
      <c r="AR342" t="s">
        <v>176</v>
      </c>
      <c r="AS342" t="s">
        <v>210</v>
      </c>
      <c r="AX342" s="12">
        <v>106814</v>
      </c>
      <c r="BJ342" s="12">
        <v>106814</v>
      </c>
      <c r="BK342" s="12">
        <v>0</v>
      </c>
      <c r="BS342" s="12">
        <v>0</v>
      </c>
      <c r="BT342" s="12">
        <v>0</v>
      </c>
      <c r="BU342" s="12">
        <v>106814</v>
      </c>
      <c r="BV342" s="12">
        <v>0</v>
      </c>
      <c r="BW342" s="12" t="s">
        <v>210</v>
      </c>
      <c r="BX342" t="s">
        <v>2657</v>
      </c>
      <c r="BY342" t="s">
        <v>259</v>
      </c>
      <c r="BZ342">
        <v>10</v>
      </c>
      <c r="CA342">
        <v>10</v>
      </c>
      <c r="CH342">
        <v>10</v>
      </c>
      <c r="CI342">
        <v>10</v>
      </c>
      <c r="CJ342">
        <v>10</v>
      </c>
      <c r="CK342">
        <v>3650</v>
      </c>
      <c r="CO342">
        <v>3650</v>
      </c>
      <c r="CP342">
        <v>3650</v>
      </c>
      <c r="CT342">
        <v>3650</v>
      </c>
      <c r="DC342">
        <v>0</v>
      </c>
      <c r="DH342" s="13" t="e">
        <v>#DIV/0!</v>
      </c>
      <c r="EI342" s="13"/>
      <c r="EJ342">
        <v>3650</v>
      </c>
      <c r="EK342" s="16">
        <v>106814</v>
      </c>
      <c r="EL342" s="16">
        <v>29.264109589041094</v>
      </c>
      <c r="EM342">
        <v>0</v>
      </c>
      <c r="EN342" s="16">
        <v>0</v>
      </c>
      <c r="EO342">
        <f>DD342+DE342</f>
        <v>0</v>
      </c>
      <c r="EP342" s="16" t="e">
        <f>EN342/EO342</f>
        <v>#DIV/0!</v>
      </c>
    </row>
    <row r="343" spans="1:146" x14ac:dyDescent="0.25">
      <c r="A343">
        <v>2015</v>
      </c>
      <c r="B343">
        <v>850</v>
      </c>
      <c r="C343" t="s">
        <v>1669</v>
      </c>
      <c r="D343" t="s">
        <v>1703</v>
      </c>
      <c r="E343" t="s">
        <v>2658</v>
      </c>
      <c r="F343" t="s">
        <v>2659</v>
      </c>
      <c r="G343" t="s">
        <v>145</v>
      </c>
      <c r="H343">
        <v>531392</v>
      </c>
      <c r="I343" t="s">
        <v>2478</v>
      </c>
      <c r="J343" t="s">
        <v>1673</v>
      </c>
      <c r="K343">
        <v>98121</v>
      </c>
      <c r="L343" t="s">
        <v>163</v>
      </c>
      <c r="N343" t="s">
        <v>164</v>
      </c>
      <c r="O343" t="s">
        <v>198</v>
      </c>
      <c r="P343" t="s">
        <v>210</v>
      </c>
      <c r="Q343" t="s">
        <v>166</v>
      </c>
      <c r="R343" t="s">
        <v>248</v>
      </c>
      <c r="S343" t="s">
        <v>210</v>
      </c>
      <c r="V343" t="s">
        <v>257</v>
      </c>
      <c r="W343" t="s">
        <v>447</v>
      </c>
      <c r="AA343">
        <v>50</v>
      </c>
      <c r="AJ343">
        <v>50</v>
      </c>
      <c r="AQ343" t="s">
        <v>652</v>
      </c>
      <c r="AR343" t="s">
        <v>176</v>
      </c>
      <c r="AS343" t="s">
        <v>152</v>
      </c>
      <c r="AV343" s="12">
        <v>128582</v>
      </c>
      <c r="BJ343" s="12">
        <v>128582</v>
      </c>
      <c r="BK343" s="12">
        <v>128582</v>
      </c>
      <c r="BS343" s="12">
        <v>0</v>
      </c>
      <c r="BT343" s="12">
        <v>0</v>
      </c>
      <c r="BU343" s="12">
        <v>128582</v>
      </c>
      <c r="BV343" s="12">
        <v>128582</v>
      </c>
      <c r="BW343" s="12"/>
      <c r="BX343" t="s">
        <v>2660</v>
      </c>
      <c r="BY343" t="s">
        <v>259</v>
      </c>
      <c r="BZ343">
        <v>38</v>
      </c>
      <c r="CA343">
        <v>38</v>
      </c>
      <c r="CH343">
        <v>38</v>
      </c>
      <c r="CI343">
        <v>38</v>
      </c>
      <c r="CJ343">
        <v>38</v>
      </c>
      <c r="CK343">
        <v>13371</v>
      </c>
      <c r="CO343">
        <v>13371</v>
      </c>
      <c r="CP343">
        <v>13371</v>
      </c>
      <c r="CT343">
        <v>13371</v>
      </c>
      <c r="CU343">
        <v>6</v>
      </c>
      <c r="CV343">
        <v>6</v>
      </c>
      <c r="CW343">
        <v>1</v>
      </c>
      <c r="CX343">
        <v>2</v>
      </c>
      <c r="DB343">
        <v>1</v>
      </c>
      <c r="DC343">
        <v>1</v>
      </c>
      <c r="DF343">
        <v>1</v>
      </c>
      <c r="DG343">
        <v>1</v>
      </c>
      <c r="DH343" s="13">
        <v>0</v>
      </c>
      <c r="DI343">
        <v>8202</v>
      </c>
      <c r="DJ343">
        <v>1708</v>
      </c>
      <c r="DM343">
        <v>1</v>
      </c>
      <c r="DN343">
        <v>1</v>
      </c>
      <c r="DR343">
        <v>1</v>
      </c>
      <c r="DT343">
        <v>1</v>
      </c>
      <c r="EI343" s="13"/>
      <c r="EJ343">
        <v>13371</v>
      </c>
      <c r="EK343" s="16">
        <v>128582</v>
      </c>
      <c r="EL343" s="16">
        <v>9.6164834342981074</v>
      </c>
      <c r="EM343">
        <v>0</v>
      </c>
      <c r="EN343" s="16">
        <v>0</v>
      </c>
      <c r="EO343">
        <f>DD343+DE343</f>
        <v>0</v>
      </c>
      <c r="EP343" s="16" t="e">
        <f>EN343/EO343</f>
        <v>#DIV/0!</v>
      </c>
    </row>
    <row r="344" spans="1:146" x14ac:dyDescent="0.25">
      <c r="A344">
        <v>2015</v>
      </c>
      <c r="B344">
        <v>525</v>
      </c>
      <c r="C344" t="s">
        <v>1669</v>
      </c>
      <c r="D344" t="s">
        <v>1499</v>
      </c>
      <c r="E344" t="s">
        <v>2665</v>
      </c>
      <c r="F344" t="s">
        <v>2666</v>
      </c>
      <c r="G344" t="s">
        <v>145</v>
      </c>
      <c r="H344">
        <v>539033</v>
      </c>
      <c r="I344" t="s">
        <v>1976</v>
      </c>
      <c r="J344" t="s">
        <v>1673</v>
      </c>
      <c r="K344">
        <v>98144</v>
      </c>
      <c r="L344" t="s">
        <v>163</v>
      </c>
      <c r="N344" t="s">
        <v>151</v>
      </c>
      <c r="P344" t="s">
        <v>152</v>
      </c>
      <c r="Q344" t="s">
        <v>207</v>
      </c>
      <c r="R344" t="s">
        <v>235</v>
      </c>
      <c r="T344" t="s">
        <v>155</v>
      </c>
      <c r="U344" t="s">
        <v>211</v>
      </c>
      <c r="V344" t="s">
        <v>212</v>
      </c>
      <c r="W344" t="s">
        <v>158</v>
      </c>
      <c r="Y344">
        <v>137</v>
      </c>
      <c r="Z344">
        <v>46</v>
      </c>
      <c r="AJ344">
        <v>137</v>
      </c>
      <c r="AR344" t="s">
        <v>159</v>
      </c>
      <c r="AV344" s="12">
        <v>4062</v>
      </c>
      <c r="BB344" s="12">
        <v>806087</v>
      </c>
      <c r="BF344" s="12">
        <v>300000</v>
      </c>
      <c r="BJ344" s="12">
        <v>1110149</v>
      </c>
      <c r="BK344" s="12">
        <v>810149</v>
      </c>
      <c r="BQ344" s="12">
        <v>10000</v>
      </c>
      <c r="BS344" s="12">
        <v>10000</v>
      </c>
      <c r="BT344" s="12">
        <v>20000</v>
      </c>
      <c r="BU344" s="12">
        <v>1130149</v>
      </c>
      <c r="BV344" s="12">
        <v>810149</v>
      </c>
      <c r="BW344" s="12"/>
      <c r="BX344" t="s">
        <v>2667</v>
      </c>
      <c r="BY344" t="s">
        <v>141</v>
      </c>
      <c r="BZ344">
        <v>128</v>
      </c>
      <c r="CA344">
        <v>46</v>
      </c>
      <c r="CB344">
        <v>118</v>
      </c>
      <c r="CC344">
        <v>37</v>
      </c>
      <c r="CD344">
        <v>2</v>
      </c>
      <c r="CE344">
        <v>1</v>
      </c>
      <c r="CH344">
        <v>8</v>
      </c>
      <c r="CI344">
        <v>8</v>
      </c>
      <c r="CJ344">
        <v>8</v>
      </c>
      <c r="CK344">
        <v>26164</v>
      </c>
      <c r="CL344">
        <v>140</v>
      </c>
      <c r="CM344">
        <v>24419</v>
      </c>
      <c r="CO344">
        <v>1605</v>
      </c>
      <c r="CP344">
        <v>8614</v>
      </c>
      <c r="CQ344">
        <v>70</v>
      </c>
      <c r="CR344">
        <v>6939</v>
      </c>
      <c r="CT344">
        <v>1605</v>
      </c>
      <c r="CU344">
        <v>67</v>
      </c>
      <c r="CV344">
        <v>23</v>
      </c>
      <c r="CX344">
        <v>2</v>
      </c>
      <c r="CZ344">
        <v>2</v>
      </c>
      <c r="DC344">
        <v>0</v>
      </c>
      <c r="DD344">
        <v>14</v>
      </c>
      <c r="DE344">
        <v>1</v>
      </c>
      <c r="DF344">
        <v>3</v>
      </c>
      <c r="DG344">
        <v>1</v>
      </c>
      <c r="DH344" s="13">
        <v>0.65217391304347827</v>
      </c>
      <c r="DI344">
        <v>7330</v>
      </c>
      <c r="DJ344">
        <v>3644</v>
      </c>
      <c r="DK344">
        <v>5266</v>
      </c>
      <c r="DL344">
        <v>2292</v>
      </c>
      <c r="DM344">
        <v>1</v>
      </c>
      <c r="DO344">
        <v>1</v>
      </c>
      <c r="EI344" s="13"/>
      <c r="EJ344">
        <v>8614</v>
      </c>
      <c r="EK344" s="16">
        <v>1130149</v>
      </c>
      <c r="EL344" s="16">
        <v>131.19909449732992</v>
      </c>
      <c r="EM344">
        <v>5266</v>
      </c>
      <c r="EN344" s="16">
        <v>690894.43162293942</v>
      </c>
      <c r="EO344">
        <f>DD344+DE344</f>
        <v>15</v>
      </c>
      <c r="EP344" s="16">
        <f>EN344/EO344</f>
        <v>46059.628774862627</v>
      </c>
    </row>
    <row r="345" spans="1:146" x14ac:dyDescent="0.25">
      <c r="A345">
        <v>2015</v>
      </c>
      <c r="B345">
        <v>873</v>
      </c>
      <c r="C345" t="s">
        <v>1669</v>
      </c>
      <c r="D345" t="s">
        <v>1825</v>
      </c>
      <c r="E345" t="s">
        <v>2665</v>
      </c>
      <c r="F345" t="s">
        <v>2668</v>
      </c>
      <c r="G345" t="s">
        <v>145</v>
      </c>
      <c r="H345">
        <v>531392</v>
      </c>
      <c r="I345" t="s">
        <v>1827</v>
      </c>
      <c r="J345" t="s">
        <v>1673</v>
      </c>
      <c r="K345">
        <v>98103</v>
      </c>
      <c r="L345" t="s">
        <v>163</v>
      </c>
      <c r="N345" t="s">
        <v>151</v>
      </c>
      <c r="P345" t="s">
        <v>152</v>
      </c>
      <c r="Q345" t="s">
        <v>207</v>
      </c>
      <c r="R345" t="s">
        <v>235</v>
      </c>
      <c r="T345" t="s">
        <v>2669</v>
      </c>
      <c r="U345" t="s">
        <v>211</v>
      </c>
      <c r="V345" t="s">
        <v>212</v>
      </c>
      <c r="W345" t="s">
        <v>158</v>
      </c>
      <c r="Y345">
        <v>190</v>
      </c>
      <c r="Z345">
        <v>59</v>
      </c>
      <c r="AJ345">
        <v>190</v>
      </c>
      <c r="AR345" t="s">
        <v>159</v>
      </c>
      <c r="AX345" s="12">
        <v>510086</v>
      </c>
      <c r="BB345" s="12">
        <v>481704</v>
      </c>
      <c r="BF345" s="12">
        <v>274970</v>
      </c>
      <c r="BJ345" s="12">
        <v>1266760</v>
      </c>
      <c r="BK345" s="12">
        <v>481704</v>
      </c>
      <c r="BS345" s="12">
        <v>0</v>
      </c>
      <c r="BT345" s="12">
        <v>0</v>
      </c>
      <c r="BU345" s="12">
        <v>1266760</v>
      </c>
      <c r="BV345" s="12">
        <v>481704</v>
      </c>
      <c r="BW345" s="12" t="s">
        <v>210</v>
      </c>
      <c r="BX345" t="s">
        <v>2668</v>
      </c>
      <c r="BY345" t="s">
        <v>141</v>
      </c>
      <c r="BZ345">
        <v>119</v>
      </c>
      <c r="CA345">
        <v>38</v>
      </c>
      <c r="CB345">
        <v>117</v>
      </c>
      <c r="CC345">
        <v>37</v>
      </c>
      <c r="CD345">
        <v>2</v>
      </c>
      <c r="CE345">
        <v>1</v>
      </c>
      <c r="CJ345">
        <v>0</v>
      </c>
      <c r="CK345">
        <v>21994</v>
      </c>
      <c r="CL345">
        <v>178</v>
      </c>
      <c r="CM345">
        <v>21816</v>
      </c>
      <c r="CP345">
        <v>6834</v>
      </c>
      <c r="CQ345">
        <v>89</v>
      </c>
      <c r="CR345">
        <v>6745</v>
      </c>
      <c r="CU345">
        <v>99</v>
      </c>
      <c r="CV345">
        <v>31</v>
      </c>
      <c r="CX345">
        <v>5</v>
      </c>
      <c r="CZ345">
        <v>2</v>
      </c>
      <c r="DB345">
        <v>1</v>
      </c>
      <c r="DC345">
        <v>1</v>
      </c>
      <c r="DD345">
        <v>20</v>
      </c>
      <c r="DE345">
        <v>1</v>
      </c>
      <c r="DF345">
        <v>2</v>
      </c>
      <c r="DH345" s="13">
        <v>0.67741935483870963</v>
      </c>
      <c r="DI345">
        <v>9804</v>
      </c>
      <c r="DJ345">
        <v>4492</v>
      </c>
      <c r="DK345">
        <v>7062</v>
      </c>
      <c r="DL345">
        <v>3471</v>
      </c>
      <c r="EI345" s="13"/>
      <c r="EJ345">
        <v>6834</v>
      </c>
      <c r="EK345" s="16">
        <v>1266760</v>
      </c>
      <c r="EL345" s="16">
        <v>185.36142815335089</v>
      </c>
      <c r="EM345">
        <v>7062</v>
      </c>
      <c r="EN345" s="16">
        <v>1309022.405618964</v>
      </c>
      <c r="EO345">
        <f>DD345+DE345</f>
        <v>21</v>
      </c>
      <c r="EP345" s="16">
        <f>EN345/EO345</f>
        <v>62334.400267569712</v>
      </c>
    </row>
    <row r="346" spans="1:146" x14ac:dyDescent="0.25">
      <c r="A346">
        <v>2015</v>
      </c>
      <c r="B346">
        <v>899</v>
      </c>
      <c r="C346" t="s">
        <v>1669</v>
      </c>
      <c r="D346" t="s">
        <v>1703</v>
      </c>
      <c r="E346" t="s">
        <v>2672</v>
      </c>
      <c r="F346" t="s">
        <v>2673</v>
      </c>
      <c r="G346" t="s">
        <v>145</v>
      </c>
      <c r="H346">
        <v>531392</v>
      </c>
      <c r="I346" t="s">
        <v>1793</v>
      </c>
      <c r="J346" t="s">
        <v>1673</v>
      </c>
      <c r="K346">
        <v>98109</v>
      </c>
      <c r="L346" t="s">
        <v>163</v>
      </c>
      <c r="N346" t="s">
        <v>164</v>
      </c>
      <c r="O346" t="s">
        <v>198</v>
      </c>
      <c r="P346" t="s">
        <v>152</v>
      </c>
      <c r="Q346" t="s">
        <v>1688</v>
      </c>
      <c r="R346" t="s">
        <v>167</v>
      </c>
      <c r="S346" t="s">
        <v>210</v>
      </c>
      <c r="T346" t="s">
        <v>168</v>
      </c>
      <c r="V346" t="s">
        <v>161</v>
      </c>
      <c r="W346" t="s">
        <v>333</v>
      </c>
      <c r="Y346">
        <v>18</v>
      </c>
      <c r="Z346">
        <v>6</v>
      </c>
      <c r="AA346">
        <v>6</v>
      </c>
      <c r="AJ346">
        <v>24</v>
      </c>
      <c r="AR346" t="s">
        <v>159</v>
      </c>
      <c r="AS346" t="s">
        <v>210</v>
      </c>
      <c r="AW346" s="12">
        <v>24595</v>
      </c>
      <c r="BB346" s="12">
        <v>4637</v>
      </c>
      <c r="BF346" s="12">
        <v>202471</v>
      </c>
      <c r="BJ346" s="12">
        <v>231703</v>
      </c>
      <c r="BK346" s="12">
        <v>29232</v>
      </c>
      <c r="BS346" s="12">
        <v>0</v>
      </c>
      <c r="BT346" s="12">
        <v>0</v>
      </c>
      <c r="BU346" s="12">
        <v>231703</v>
      </c>
      <c r="BV346" s="12">
        <v>29232</v>
      </c>
      <c r="BW346" s="12"/>
      <c r="BX346" t="s">
        <v>2675</v>
      </c>
      <c r="BY346" t="s">
        <v>161</v>
      </c>
      <c r="BZ346">
        <v>129</v>
      </c>
      <c r="CA346">
        <v>58</v>
      </c>
      <c r="CB346">
        <v>105</v>
      </c>
      <c r="CC346">
        <v>34</v>
      </c>
      <c r="CD346">
        <v>13</v>
      </c>
      <c r="CE346">
        <v>13</v>
      </c>
      <c r="CF346">
        <v>5</v>
      </c>
      <c r="CG346">
        <v>5</v>
      </c>
      <c r="CH346">
        <v>6</v>
      </c>
      <c r="CI346">
        <v>6</v>
      </c>
      <c r="CJ346">
        <v>11</v>
      </c>
      <c r="CK346">
        <v>9601</v>
      </c>
      <c r="CL346">
        <v>317</v>
      </c>
      <c r="CM346">
        <v>8977</v>
      </c>
      <c r="CN346">
        <v>140</v>
      </c>
      <c r="CO346">
        <v>167</v>
      </c>
      <c r="CP346">
        <v>3490</v>
      </c>
      <c r="CQ346">
        <v>317</v>
      </c>
      <c r="CR346">
        <v>2866</v>
      </c>
      <c r="CS346">
        <v>140</v>
      </c>
      <c r="CT346">
        <v>167</v>
      </c>
      <c r="CU346">
        <v>83</v>
      </c>
      <c r="CV346">
        <v>32</v>
      </c>
      <c r="CX346">
        <v>4</v>
      </c>
      <c r="CZ346">
        <v>3</v>
      </c>
      <c r="DC346">
        <v>0</v>
      </c>
      <c r="DD346">
        <v>10</v>
      </c>
      <c r="DF346">
        <v>15</v>
      </c>
      <c r="DH346" s="13">
        <v>0.3125</v>
      </c>
      <c r="DI346">
        <v>2870</v>
      </c>
      <c r="DJ346">
        <v>2308</v>
      </c>
      <c r="DK346">
        <v>1208</v>
      </c>
      <c r="DL346">
        <v>1196</v>
      </c>
      <c r="DM346">
        <v>105</v>
      </c>
      <c r="DN346">
        <v>51</v>
      </c>
      <c r="DO346">
        <v>81</v>
      </c>
      <c r="DP346">
        <v>27</v>
      </c>
      <c r="DQ346">
        <v>5</v>
      </c>
      <c r="DR346">
        <v>6</v>
      </c>
      <c r="DS346">
        <v>13</v>
      </c>
      <c r="DT346">
        <v>10</v>
      </c>
      <c r="DV346">
        <v>10</v>
      </c>
      <c r="EB346">
        <v>31</v>
      </c>
      <c r="EG346">
        <v>7</v>
      </c>
      <c r="EH346">
        <v>1</v>
      </c>
      <c r="EI346" s="13">
        <v>0.14285714285714299</v>
      </c>
      <c r="EJ346">
        <v>3490</v>
      </c>
      <c r="EK346" s="16">
        <v>231703</v>
      </c>
      <c r="EL346" s="16">
        <v>66.390544412607454</v>
      </c>
      <c r="EM346">
        <v>1208</v>
      </c>
      <c r="EN346" s="16">
        <v>80199.777650429809</v>
      </c>
      <c r="EO346">
        <f>DD346+DE346</f>
        <v>10</v>
      </c>
      <c r="EP346" s="16">
        <f>EN346/EO346</f>
        <v>8019.9777650429805</v>
      </c>
    </row>
    <row r="347" spans="1:146" x14ac:dyDescent="0.25">
      <c r="A347">
        <v>2015</v>
      </c>
      <c r="B347">
        <v>617</v>
      </c>
      <c r="C347" t="s">
        <v>1669</v>
      </c>
      <c r="D347" t="s">
        <v>1699</v>
      </c>
      <c r="E347" t="s">
        <v>2194</v>
      </c>
      <c r="F347" t="s">
        <v>2194</v>
      </c>
      <c r="G347" t="s">
        <v>145</v>
      </c>
      <c r="H347">
        <v>531392</v>
      </c>
      <c r="I347" t="s">
        <v>1711</v>
      </c>
      <c r="J347" t="s">
        <v>1673</v>
      </c>
      <c r="K347">
        <v>98101</v>
      </c>
      <c r="L347" t="s">
        <v>163</v>
      </c>
      <c r="N347" t="s">
        <v>197</v>
      </c>
      <c r="O347" t="s">
        <v>165</v>
      </c>
      <c r="P347" t="s">
        <v>152</v>
      </c>
      <c r="Q347" t="s">
        <v>153</v>
      </c>
      <c r="R347" t="s">
        <v>167</v>
      </c>
      <c r="S347" t="s">
        <v>200</v>
      </c>
      <c r="T347" t="s">
        <v>168</v>
      </c>
      <c r="V347" t="s">
        <v>161</v>
      </c>
      <c r="W347" t="s">
        <v>175</v>
      </c>
      <c r="AA347">
        <v>28</v>
      </c>
      <c r="AJ347">
        <v>28</v>
      </c>
      <c r="AR347" t="s">
        <v>176</v>
      </c>
      <c r="AS347" t="s">
        <v>152</v>
      </c>
      <c r="BF347" s="12">
        <v>19303.189999999999</v>
      </c>
      <c r="BJ347" s="12">
        <v>19303.189999999999</v>
      </c>
      <c r="BK347" s="12">
        <v>0</v>
      </c>
      <c r="BS347" s="12">
        <v>0</v>
      </c>
      <c r="BT347" s="12">
        <v>0</v>
      </c>
      <c r="BU347" s="12">
        <v>19303.189999999999</v>
      </c>
      <c r="BV347" s="12">
        <v>0</v>
      </c>
      <c r="BW347" s="12"/>
      <c r="BX347" t="s">
        <v>2194</v>
      </c>
      <c r="BY347" t="s">
        <v>161</v>
      </c>
      <c r="BZ347">
        <v>95</v>
      </c>
      <c r="CA347">
        <v>95</v>
      </c>
      <c r="CF347">
        <v>3</v>
      </c>
      <c r="CG347">
        <v>3</v>
      </c>
      <c r="CH347">
        <v>92</v>
      </c>
      <c r="CI347">
        <v>92</v>
      </c>
      <c r="CJ347">
        <v>95</v>
      </c>
      <c r="CK347">
        <v>0</v>
      </c>
      <c r="CN347">
        <v>0</v>
      </c>
      <c r="CO347">
        <v>0</v>
      </c>
      <c r="CP347">
        <v>0</v>
      </c>
      <c r="CS347">
        <v>0</v>
      </c>
      <c r="CT347">
        <v>0</v>
      </c>
      <c r="CU347">
        <v>95</v>
      </c>
      <c r="CV347">
        <v>95</v>
      </c>
      <c r="CX347">
        <v>4</v>
      </c>
      <c r="DC347">
        <v>0</v>
      </c>
      <c r="DF347">
        <v>91</v>
      </c>
      <c r="DH347" s="13">
        <v>0</v>
      </c>
      <c r="DI347">
        <v>0</v>
      </c>
      <c r="DJ347">
        <v>0</v>
      </c>
      <c r="DM347">
        <v>80</v>
      </c>
      <c r="DN347">
        <v>80</v>
      </c>
      <c r="DQ347">
        <v>2</v>
      </c>
      <c r="DR347">
        <v>78</v>
      </c>
      <c r="DT347">
        <v>38</v>
      </c>
      <c r="DV347">
        <v>8</v>
      </c>
      <c r="DW347">
        <v>1</v>
      </c>
      <c r="DX347">
        <v>1</v>
      </c>
      <c r="DY347">
        <v>4</v>
      </c>
      <c r="DZ347" t="s">
        <v>308</v>
      </c>
      <c r="EA347">
        <v>13</v>
      </c>
      <c r="EB347">
        <v>13</v>
      </c>
      <c r="EC347">
        <v>11</v>
      </c>
      <c r="EF347">
        <v>11</v>
      </c>
      <c r="EI347" s="13"/>
      <c r="EJ347">
        <v>0</v>
      </c>
      <c r="EK347" s="16">
        <v>19303.189999999999</v>
      </c>
      <c r="EL347" s="16" t="e">
        <v>#DIV/0!</v>
      </c>
      <c r="EM347">
        <v>0</v>
      </c>
      <c r="EN347" s="16" t="e">
        <v>#DIV/0!</v>
      </c>
      <c r="EO347">
        <f>DD347+DE347</f>
        <v>0</v>
      </c>
      <c r="EP347" s="16" t="e">
        <f>EN347/EO347</f>
        <v>#DIV/0!</v>
      </c>
    </row>
    <row r="348" spans="1:146" x14ac:dyDescent="0.25">
      <c r="A348">
        <v>2015</v>
      </c>
      <c r="B348">
        <v>611</v>
      </c>
      <c r="C348" t="s">
        <v>1669</v>
      </c>
      <c r="D348" t="s">
        <v>2270</v>
      </c>
      <c r="E348" t="s">
        <v>2677</v>
      </c>
      <c r="F348" t="s">
        <v>2678</v>
      </c>
      <c r="G348" t="s">
        <v>145</v>
      </c>
      <c r="H348">
        <v>539033</v>
      </c>
      <c r="I348" t="s">
        <v>2679</v>
      </c>
      <c r="J348" t="s">
        <v>2156</v>
      </c>
      <c r="K348">
        <v>98033</v>
      </c>
      <c r="L348" t="s">
        <v>163</v>
      </c>
      <c r="N348" t="s">
        <v>164</v>
      </c>
      <c r="O348" t="s">
        <v>165</v>
      </c>
      <c r="P348" t="s">
        <v>210</v>
      </c>
      <c r="Q348" t="s">
        <v>166</v>
      </c>
      <c r="R348" t="s">
        <v>248</v>
      </c>
      <c r="S348" t="s">
        <v>210</v>
      </c>
      <c r="V348" t="s">
        <v>257</v>
      </c>
      <c r="W348" t="s">
        <v>158</v>
      </c>
      <c r="Y348">
        <v>30</v>
      </c>
      <c r="Z348">
        <v>10</v>
      </c>
      <c r="AJ348">
        <v>30</v>
      </c>
      <c r="AQ348" t="s">
        <v>2680</v>
      </c>
      <c r="AR348" t="s">
        <v>176</v>
      </c>
      <c r="AS348" t="s">
        <v>210</v>
      </c>
      <c r="AX348" s="12">
        <v>5908427</v>
      </c>
      <c r="BJ348" s="12">
        <v>5908427</v>
      </c>
      <c r="BK348" s="12">
        <v>0</v>
      </c>
      <c r="BS348" s="12">
        <v>0</v>
      </c>
      <c r="BT348" s="12">
        <v>0</v>
      </c>
      <c r="BU348" s="12">
        <v>5908427</v>
      </c>
      <c r="BV348" s="12">
        <v>0</v>
      </c>
      <c r="BW348" s="12" t="s">
        <v>210</v>
      </c>
      <c r="BX348" t="s">
        <v>2681</v>
      </c>
      <c r="BY348" t="s">
        <v>343</v>
      </c>
      <c r="BZ348">
        <v>3</v>
      </c>
      <c r="CA348">
        <v>3</v>
      </c>
      <c r="CH348">
        <v>3</v>
      </c>
      <c r="CI348">
        <v>3</v>
      </c>
      <c r="CJ348">
        <v>3</v>
      </c>
      <c r="CK348">
        <v>960</v>
      </c>
      <c r="CO348">
        <v>960</v>
      </c>
      <c r="CP348">
        <v>960</v>
      </c>
      <c r="CT348">
        <v>960</v>
      </c>
      <c r="DC348">
        <v>0</v>
      </c>
      <c r="DH348" s="13" t="e">
        <v>#DIV/0!</v>
      </c>
      <c r="DM348">
        <v>3</v>
      </c>
      <c r="DN348">
        <v>3</v>
      </c>
      <c r="DR348">
        <v>3</v>
      </c>
      <c r="DY348">
        <v>1</v>
      </c>
      <c r="EA348">
        <v>2</v>
      </c>
      <c r="EI348" s="13"/>
      <c r="EJ348">
        <v>960</v>
      </c>
      <c r="EK348" s="16">
        <v>5908427</v>
      </c>
      <c r="EL348" s="16">
        <v>6154.6114583333338</v>
      </c>
      <c r="EM348">
        <v>0</v>
      </c>
      <c r="EN348" s="16">
        <v>0</v>
      </c>
      <c r="EO348">
        <f>DD348+DE348</f>
        <v>0</v>
      </c>
      <c r="EP348" s="16" t="e">
        <f>EN348/EO348</f>
        <v>#DIV/0!</v>
      </c>
    </row>
    <row r="349" spans="1:146" x14ac:dyDescent="0.25">
      <c r="A349">
        <v>2015</v>
      </c>
      <c r="B349">
        <v>896</v>
      </c>
      <c r="C349" t="s">
        <v>1669</v>
      </c>
      <c r="D349" t="s">
        <v>2682</v>
      </c>
      <c r="E349" t="s">
        <v>2683</v>
      </c>
      <c r="F349" t="s">
        <v>2684</v>
      </c>
      <c r="G349" t="s">
        <v>145</v>
      </c>
      <c r="H349">
        <v>531392</v>
      </c>
      <c r="I349" t="s">
        <v>2685</v>
      </c>
      <c r="J349" t="s">
        <v>1673</v>
      </c>
      <c r="K349">
        <v>98118</v>
      </c>
      <c r="L349" t="s">
        <v>163</v>
      </c>
      <c r="N349" t="s">
        <v>247</v>
      </c>
      <c r="O349" t="s">
        <v>198</v>
      </c>
      <c r="P349" t="s">
        <v>152</v>
      </c>
      <c r="Q349" t="s">
        <v>153</v>
      </c>
      <c r="R349" t="s">
        <v>248</v>
      </c>
      <c r="S349" t="s">
        <v>210</v>
      </c>
      <c r="V349" t="s">
        <v>249</v>
      </c>
      <c r="W349" t="s">
        <v>158</v>
      </c>
      <c r="Y349">
        <v>30</v>
      </c>
      <c r="Z349">
        <v>8</v>
      </c>
      <c r="AJ349">
        <v>30</v>
      </c>
      <c r="AR349" t="s">
        <v>176</v>
      </c>
      <c r="AS349" t="s">
        <v>152</v>
      </c>
      <c r="BB349" s="12">
        <v>45100</v>
      </c>
      <c r="BF349" s="12">
        <v>138499</v>
      </c>
      <c r="BJ349" s="12">
        <v>183599</v>
      </c>
      <c r="BK349" s="12">
        <v>45100</v>
      </c>
      <c r="BS349" s="12">
        <v>0</v>
      </c>
      <c r="BT349" s="12">
        <v>0</v>
      </c>
      <c r="BU349" s="12">
        <v>183599</v>
      </c>
      <c r="BV349" s="12">
        <v>45100</v>
      </c>
      <c r="BW349" s="12"/>
      <c r="BX349" t="s">
        <v>2686</v>
      </c>
      <c r="BY349" t="s">
        <v>343</v>
      </c>
      <c r="BZ349">
        <v>35</v>
      </c>
      <c r="CA349">
        <v>12</v>
      </c>
      <c r="CB349">
        <v>35</v>
      </c>
      <c r="CC349">
        <v>12</v>
      </c>
      <c r="CJ349">
        <v>0</v>
      </c>
      <c r="CK349">
        <v>6857</v>
      </c>
      <c r="CM349">
        <v>6857</v>
      </c>
      <c r="CP349">
        <v>2340</v>
      </c>
      <c r="CR349">
        <v>2340</v>
      </c>
      <c r="CU349">
        <v>7</v>
      </c>
      <c r="CV349">
        <v>3</v>
      </c>
      <c r="DC349">
        <v>0</v>
      </c>
      <c r="DD349">
        <v>3</v>
      </c>
      <c r="DH349" s="13">
        <v>1</v>
      </c>
      <c r="DI349">
        <v>1063</v>
      </c>
      <c r="DJ349">
        <v>351</v>
      </c>
      <c r="DK349">
        <v>1063</v>
      </c>
      <c r="DL349">
        <v>351</v>
      </c>
      <c r="DM349">
        <v>16</v>
      </c>
      <c r="DN349">
        <v>5</v>
      </c>
      <c r="DO349">
        <v>16</v>
      </c>
      <c r="DP349">
        <v>5</v>
      </c>
      <c r="DT349">
        <v>4</v>
      </c>
      <c r="DV349">
        <v>1</v>
      </c>
      <c r="EI349" s="13"/>
      <c r="EJ349">
        <v>2340</v>
      </c>
      <c r="EK349" s="16">
        <v>183599</v>
      </c>
      <c r="EL349" s="16">
        <v>78.461111111111109</v>
      </c>
      <c r="EM349">
        <v>1063</v>
      </c>
      <c r="EN349" s="16">
        <v>83404.161111111112</v>
      </c>
      <c r="EO349">
        <f>DD349+DE349</f>
        <v>3</v>
      </c>
      <c r="EP349" s="16">
        <f>EN349/EO349</f>
        <v>27801.387037037039</v>
      </c>
    </row>
    <row r="350" spans="1:146" x14ac:dyDescent="0.25">
      <c r="A350">
        <v>2015</v>
      </c>
      <c r="B350">
        <v>565</v>
      </c>
      <c r="C350" t="s">
        <v>1669</v>
      </c>
      <c r="D350" t="s">
        <v>1812</v>
      </c>
      <c r="E350" t="s">
        <v>2693</v>
      </c>
      <c r="F350" t="s">
        <v>2694</v>
      </c>
      <c r="G350" t="s">
        <v>145</v>
      </c>
      <c r="H350">
        <v>531392</v>
      </c>
      <c r="I350" t="s">
        <v>2695</v>
      </c>
      <c r="J350" t="s">
        <v>1673</v>
      </c>
      <c r="K350">
        <v>98121</v>
      </c>
      <c r="L350" t="s">
        <v>163</v>
      </c>
      <c r="N350" t="s">
        <v>164</v>
      </c>
      <c r="O350" t="s">
        <v>198</v>
      </c>
      <c r="P350" t="s">
        <v>210</v>
      </c>
      <c r="Q350" t="s">
        <v>166</v>
      </c>
      <c r="R350" t="s">
        <v>248</v>
      </c>
      <c r="S350" t="s">
        <v>210</v>
      </c>
      <c r="V350" t="s">
        <v>257</v>
      </c>
      <c r="W350" t="s">
        <v>175</v>
      </c>
      <c r="AA350">
        <v>45</v>
      </c>
      <c r="AI350" t="s">
        <v>840</v>
      </c>
      <c r="AJ350">
        <v>45</v>
      </c>
      <c r="AQ350" t="s">
        <v>2171</v>
      </c>
      <c r="AR350" t="s">
        <v>176</v>
      </c>
      <c r="AS350" t="s">
        <v>210</v>
      </c>
      <c r="AV350" s="12">
        <v>265639</v>
      </c>
      <c r="BJ350" s="12">
        <v>265639</v>
      </c>
      <c r="BK350" s="12">
        <v>265639</v>
      </c>
      <c r="BS350" s="12">
        <v>0</v>
      </c>
      <c r="BT350" s="12">
        <v>0</v>
      </c>
      <c r="BU350" s="12">
        <v>265639</v>
      </c>
      <c r="BV350" s="12">
        <v>265639</v>
      </c>
      <c r="BW350" s="12"/>
      <c r="BX350" t="s">
        <v>2694</v>
      </c>
      <c r="BY350" t="s">
        <v>259</v>
      </c>
      <c r="BZ350">
        <v>38</v>
      </c>
      <c r="CA350">
        <v>38</v>
      </c>
      <c r="CH350">
        <v>38</v>
      </c>
      <c r="CI350">
        <v>38</v>
      </c>
      <c r="CJ350">
        <v>38</v>
      </c>
      <c r="CK350">
        <v>12084</v>
      </c>
      <c r="CO350">
        <v>12084</v>
      </c>
      <c r="CP350">
        <v>12084</v>
      </c>
      <c r="CT350">
        <v>12084</v>
      </c>
      <c r="CU350">
        <v>8</v>
      </c>
      <c r="CV350">
        <v>8</v>
      </c>
      <c r="DC350">
        <v>0</v>
      </c>
      <c r="DE350">
        <v>7</v>
      </c>
      <c r="DG350">
        <v>1</v>
      </c>
      <c r="DH350" s="13">
        <v>0.875</v>
      </c>
      <c r="DI350">
        <v>7915</v>
      </c>
      <c r="DJ350">
        <v>1048</v>
      </c>
      <c r="DK350">
        <v>7770</v>
      </c>
      <c r="DL350">
        <v>903</v>
      </c>
      <c r="DM350">
        <v>2</v>
      </c>
      <c r="DN350">
        <v>2</v>
      </c>
      <c r="DR350">
        <v>2</v>
      </c>
      <c r="DZ350" t="s">
        <v>311</v>
      </c>
      <c r="EB350">
        <v>1</v>
      </c>
      <c r="EC350">
        <v>1</v>
      </c>
      <c r="EF350">
        <v>1</v>
      </c>
      <c r="EG350">
        <v>1</v>
      </c>
      <c r="EH350">
        <v>0</v>
      </c>
      <c r="EI350" s="13">
        <v>0</v>
      </c>
      <c r="EJ350">
        <v>12084</v>
      </c>
      <c r="EK350" s="16">
        <v>265639</v>
      </c>
      <c r="EL350" s="16">
        <v>21.982704402515722</v>
      </c>
      <c r="EM350">
        <v>7770</v>
      </c>
      <c r="EN350" s="16">
        <v>170805.61320754717</v>
      </c>
      <c r="EO350">
        <f>DD350+DE350</f>
        <v>7</v>
      </c>
      <c r="EP350" s="16">
        <f>EN350/EO350</f>
        <v>24400.801886792451</v>
      </c>
    </row>
    <row r="351" spans="1:146" x14ac:dyDescent="0.25">
      <c r="A351">
        <v>2015</v>
      </c>
      <c r="B351">
        <v>816</v>
      </c>
      <c r="C351" t="s">
        <v>1669</v>
      </c>
      <c r="D351" t="s">
        <v>1670</v>
      </c>
      <c r="E351" t="s">
        <v>2696</v>
      </c>
      <c r="F351" t="s">
        <v>2697</v>
      </c>
      <c r="G351" t="s">
        <v>145</v>
      </c>
      <c r="H351">
        <v>531392</v>
      </c>
      <c r="I351" t="s">
        <v>2698</v>
      </c>
      <c r="J351" t="s">
        <v>1673</v>
      </c>
      <c r="K351">
        <v>98104</v>
      </c>
      <c r="L351" t="s">
        <v>163</v>
      </c>
      <c r="N351" t="s">
        <v>263</v>
      </c>
      <c r="O351" t="s">
        <v>198</v>
      </c>
      <c r="P351" t="s">
        <v>210</v>
      </c>
      <c r="Q351" t="s">
        <v>256</v>
      </c>
      <c r="R351" t="s">
        <v>248</v>
      </c>
      <c r="S351" t="s">
        <v>210</v>
      </c>
      <c r="V351" t="s">
        <v>257</v>
      </c>
      <c r="W351" t="s">
        <v>175</v>
      </c>
      <c r="AA351">
        <v>60</v>
      </c>
      <c r="AI351" t="s">
        <v>2699</v>
      </c>
      <c r="AJ351">
        <v>60</v>
      </c>
      <c r="AQ351" t="s">
        <v>264</v>
      </c>
      <c r="AR351" t="s">
        <v>176</v>
      </c>
      <c r="AS351" t="s">
        <v>152</v>
      </c>
      <c r="AX351" s="12">
        <v>443471</v>
      </c>
      <c r="BJ351" s="12">
        <v>443471</v>
      </c>
      <c r="BK351" s="12">
        <v>0</v>
      </c>
      <c r="BS351" s="12">
        <v>0</v>
      </c>
      <c r="BT351" s="12">
        <v>0</v>
      </c>
      <c r="BU351" s="12">
        <v>443471</v>
      </c>
      <c r="BV351" s="12">
        <v>0</v>
      </c>
      <c r="BW351" s="12" t="s">
        <v>210</v>
      </c>
      <c r="BX351" t="s">
        <v>2697</v>
      </c>
      <c r="BY351" t="s">
        <v>259</v>
      </c>
      <c r="BZ351">
        <v>53</v>
      </c>
      <c r="CA351">
        <v>53</v>
      </c>
      <c r="CH351">
        <v>53</v>
      </c>
      <c r="CI351">
        <v>53</v>
      </c>
      <c r="CJ351">
        <v>53</v>
      </c>
      <c r="CK351">
        <v>18372</v>
      </c>
      <c r="CO351">
        <v>18372</v>
      </c>
      <c r="CP351">
        <v>18372</v>
      </c>
      <c r="CT351">
        <v>18372</v>
      </c>
      <c r="CU351">
        <v>5</v>
      </c>
      <c r="CV351">
        <v>5</v>
      </c>
      <c r="CW351">
        <v>2</v>
      </c>
      <c r="CZ351">
        <v>1</v>
      </c>
      <c r="DC351">
        <v>0</v>
      </c>
      <c r="DG351">
        <v>2</v>
      </c>
      <c r="DH351" s="13">
        <v>0</v>
      </c>
      <c r="DI351">
        <v>8055</v>
      </c>
      <c r="DJ351">
        <v>1322</v>
      </c>
      <c r="DM351">
        <v>2</v>
      </c>
      <c r="DN351">
        <v>2</v>
      </c>
      <c r="DR351">
        <v>2</v>
      </c>
      <c r="DT351">
        <v>1</v>
      </c>
      <c r="EB351">
        <v>1</v>
      </c>
      <c r="EC351">
        <v>1</v>
      </c>
      <c r="EF351">
        <v>1</v>
      </c>
      <c r="EI351" s="13"/>
      <c r="EJ351">
        <v>18372</v>
      </c>
      <c r="EK351" s="16">
        <v>443471</v>
      </c>
      <c r="EL351" s="16">
        <v>24.138417156542566</v>
      </c>
      <c r="EM351">
        <v>0</v>
      </c>
      <c r="EN351" s="16">
        <v>0</v>
      </c>
      <c r="EO351">
        <f>DD351+DE351</f>
        <v>0</v>
      </c>
      <c r="EP351" s="16" t="e">
        <f>EN351/EO351</f>
        <v>#DIV/0!</v>
      </c>
    </row>
    <row r="352" spans="1:146" x14ac:dyDescent="0.25">
      <c r="A352">
        <v>2015</v>
      </c>
      <c r="B352">
        <v>534</v>
      </c>
      <c r="C352" t="s">
        <v>1669</v>
      </c>
      <c r="D352" t="s">
        <v>2704</v>
      </c>
      <c r="E352" t="s">
        <v>2705</v>
      </c>
      <c r="F352" t="s">
        <v>2706</v>
      </c>
      <c r="G352" t="s">
        <v>145</v>
      </c>
      <c r="H352">
        <v>539033</v>
      </c>
      <c r="I352" t="s">
        <v>2574</v>
      </c>
      <c r="J352" t="s">
        <v>1776</v>
      </c>
      <c r="K352">
        <v>98002</v>
      </c>
      <c r="L352" t="s">
        <v>163</v>
      </c>
      <c r="N352" t="s">
        <v>151</v>
      </c>
      <c r="P352" t="s">
        <v>152</v>
      </c>
      <c r="Q352" t="s">
        <v>207</v>
      </c>
      <c r="R352" t="s">
        <v>174</v>
      </c>
      <c r="T352" t="s">
        <v>155</v>
      </c>
      <c r="U352" t="s">
        <v>211</v>
      </c>
      <c r="V352" t="s">
        <v>212</v>
      </c>
      <c r="W352" t="s">
        <v>169</v>
      </c>
      <c r="AJ352">
        <v>0</v>
      </c>
      <c r="AR352" t="s">
        <v>159</v>
      </c>
      <c r="AS352" t="s">
        <v>210</v>
      </c>
      <c r="AW352" s="12">
        <v>15344</v>
      </c>
      <c r="BB352" s="12">
        <v>20000</v>
      </c>
      <c r="BJ352" s="12">
        <v>35344</v>
      </c>
      <c r="BK352" s="12">
        <v>35344</v>
      </c>
      <c r="BS352" s="12">
        <v>0</v>
      </c>
      <c r="BT352" s="12">
        <v>0</v>
      </c>
      <c r="BU352" s="12">
        <v>35344</v>
      </c>
      <c r="BV352" s="12">
        <v>35344</v>
      </c>
      <c r="BW352" s="12"/>
      <c r="BX352" t="s">
        <v>2706</v>
      </c>
      <c r="BY352" t="s">
        <v>343</v>
      </c>
      <c r="BZ352">
        <v>9</v>
      </c>
      <c r="CA352">
        <v>5</v>
      </c>
      <c r="CB352">
        <v>7</v>
      </c>
      <c r="CC352">
        <v>3</v>
      </c>
      <c r="CD352">
        <v>1</v>
      </c>
      <c r="CE352">
        <v>1</v>
      </c>
      <c r="CH352">
        <v>1</v>
      </c>
      <c r="CI352">
        <v>1</v>
      </c>
      <c r="CJ352">
        <v>1</v>
      </c>
      <c r="CK352">
        <v>2785</v>
      </c>
      <c r="CL352">
        <v>365</v>
      </c>
      <c r="CM352">
        <v>2300</v>
      </c>
      <c r="CO352">
        <v>120</v>
      </c>
      <c r="CP352">
        <v>1495</v>
      </c>
      <c r="CQ352">
        <v>365</v>
      </c>
      <c r="CR352">
        <v>1010</v>
      </c>
      <c r="CT352">
        <v>120</v>
      </c>
      <c r="CU352">
        <v>4</v>
      </c>
      <c r="CV352">
        <v>2</v>
      </c>
      <c r="DC352">
        <v>0</v>
      </c>
      <c r="DE352">
        <v>1</v>
      </c>
      <c r="DF352">
        <v>1</v>
      </c>
      <c r="DH352" s="13">
        <v>0.5</v>
      </c>
      <c r="DI352">
        <v>1017</v>
      </c>
      <c r="DJ352">
        <v>400</v>
      </c>
      <c r="DK352">
        <v>676</v>
      </c>
      <c r="DL352">
        <v>120</v>
      </c>
      <c r="EI352" s="13"/>
      <c r="EJ352">
        <v>1495</v>
      </c>
      <c r="EK352" s="16">
        <v>35344</v>
      </c>
      <c r="EL352" s="16">
        <v>23.641471571906354</v>
      </c>
      <c r="EM352">
        <v>676</v>
      </c>
      <c r="EN352" s="16">
        <v>15981.634782608695</v>
      </c>
      <c r="EO352">
        <f>DD352+DE352</f>
        <v>1</v>
      </c>
      <c r="EP352" s="16">
        <f>EN352/EO352</f>
        <v>15981.634782608695</v>
      </c>
    </row>
    <row r="353" spans="1:146" x14ac:dyDescent="0.25">
      <c r="A353">
        <v>2015</v>
      </c>
      <c r="B353">
        <v>616</v>
      </c>
      <c r="C353" t="s">
        <v>1669</v>
      </c>
      <c r="D353" t="s">
        <v>2704</v>
      </c>
      <c r="E353" t="s">
        <v>2708</v>
      </c>
      <c r="F353" t="s">
        <v>2709</v>
      </c>
      <c r="G353" t="s">
        <v>145</v>
      </c>
      <c r="H353">
        <v>539033</v>
      </c>
      <c r="I353" t="s">
        <v>2574</v>
      </c>
      <c r="J353" t="s">
        <v>1776</v>
      </c>
      <c r="K353">
        <v>98002</v>
      </c>
      <c r="L353" t="s">
        <v>163</v>
      </c>
      <c r="N353" t="s">
        <v>263</v>
      </c>
      <c r="O353" t="s">
        <v>165</v>
      </c>
      <c r="P353" t="s">
        <v>152</v>
      </c>
      <c r="Q353" t="s">
        <v>1688</v>
      </c>
      <c r="R353" t="s">
        <v>154</v>
      </c>
      <c r="S353" t="s">
        <v>210</v>
      </c>
      <c r="T353" t="s">
        <v>168</v>
      </c>
      <c r="V353" t="s">
        <v>343</v>
      </c>
      <c r="W353" t="s">
        <v>169</v>
      </c>
      <c r="AA353">
        <v>11</v>
      </c>
      <c r="AB353">
        <v>11</v>
      </c>
      <c r="AG353" t="s">
        <v>797</v>
      </c>
      <c r="AH353" t="s">
        <v>797</v>
      </c>
      <c r="AJ353">
        <v>11</v>
      </c>
      <c r="AR353" t="s">
        <v>159</v>
      </c>
      <c r="AS353" t="s">
        <v>152</v>
      </c>
      <c r="AX353" s="12">
        <v>123286</v>
      </c>
      <c r="BJ353" s="12">
        <v>123286</v>
      </c>
      <c r="BK353" s="12">
        <v>0</v>
      </c>
      <c r="BS353" s="12">
        <v>0</v>
      </c>
      <c r="BT353" s="12">
        <v>0</v>
      </c>
      <c r="BU353" s="12">
        <v>123286</v>
      </c>
      <c r="BV353" s="12">
        <v>0</v>
      </c>
      <c r="BW353" s="12" t="s">
        <v>210</v>
      </c>
      <c r="BX353" t="s">
        <v>2709</v>
      </c>
      <c r="BY353" t="s">
        <v>343</v>
      </c>
      <c r="BZ353">
        <v>12</v>
      </c>
      <c r="CA353">
        <v>12</v>
      </c>
      <c r="CF353">
        <v>9</v>
      </c>
      <c r="CG353">
        <v>9</v>
      </c>
      <c r="CH353">
        <v>3</v>
      </c>
      <c r="CI353">
        <v>3</v>
      </c>
      <c r="CJ353">
        <v>12</v>
      </c>
      <c r="CK353">
        <v>2077</v>
      </c>
      <c r="CN353">
        <v>1275</v>
      </c>
      <c r="CO353">
        <v>802</v>
      </c>
      <c r="CP353">
        <v>2077</v>
      </c>
      <c r="CS353">
        <v>1275</v>
      </c>
      <c r="CT353">
        <v>802</v>
      </c>
      <c r="CU353">
        <v>4</v>
      </c>
      <c r="CV353">
        <v>4</v>
      </c>
      <c r="CZ353">
        <v>1</v>
      </c>
      <c r="DC353">
        <v>0</v>
      </c>
      <c r="DD353">
        <v>1</v>
      </c>
      <c r="DF353">
        <v>1</v>
      </c>
      <c r="DG353">
        <v>1</v>
      </c>
      <c r="DH353" s="13">
        <v>0.25</v>
      </c>
      <c r="DI353">
        <v>3000</v>
      </c>
      <c r="DJ353">
        <v>653</v>
      </c>
      <c r="DK353">
        <v>731</v>
      </c>
      <c r="DL353">
        <v>221</v>
      </c>
      <c r="DM353">
        <v>4</v>
      </c>
      <c r="DN353">
        <v>4</v>
      </c>
      <c r="DQ353">
        <v>3</v>
      </c>
      <c r="DR353">
        <v>1</v>
      </c>
      <c r="DT353">
        <v>2</v>
      </c>
      <c r="DV353">
        <v>1</v>
      </c>
      <c r="EB353">
        <v>1</v>
      </c>
      <c r="EI353" s="13"/>
      <c r="EJ353">
        <v>2077</v>
      </c>
      <c r="EK353" s="16">
        <v>123286</v>
      </c>
      <c r="EL353" s="16">
        <v>59.357727491574387</v>
      </c>
      <c r="EM353">
        <v>731</v>
      </c>
      <c r="EN353" s="16">
        <v>43390.498796340878</v>
      </c>
      <c r="EO353">
        <f>DD353+DE353</f>
        <v>1</v>
      </c>
      <c r="EP353" s="16">
        <f>EN353/EO353</f>
        <v>43390.498796340878</v>
      </c>
    </row>
    <row r="354" spans="1:146" x14ac:dyDescent="0.25">
      <c r="A354">
        <v>2015</v>
      </c>
      <c r="B354">
        <v>842</v>
      </c>
      <c r="C354" t="s">
        <v>1669</v>
      </c>
      <c r="D354" t="s">
        <v>2304</v>
      </c>
      <c r="E354" t="s">
        <v>2718</v>
      </c>
      <c r="F354" t="s">
        <v>2719</v>
      </c>
      <c r="G354" t="s">
        <v>145</v>
      </c>
      <c r="H354">
        <v>539033</v>
      </c>
      <c r="I354" t="s">
        <v>2104</v>
      </c>
      <c r="J354" t="s">
        <v>1673</v>
      </c>
      <c r="K354">
        <v>98144</v>
      </c>
      <c r="L354" t="s">
        <v>163</v>
      </c>
      <c r="N354" t="s">
        <v>151</v>
      </c>
      <c r="P354" t="s">
        <v>152</v>
      </c>
      <c r="Q354" t="s">
        <v>199</v>
      </c>
      <c r="R354" t="s">
        <v>174</v>
      </c>
      <c r="T354" t="s">
        <v>155</v>
      </c>
      <c r="U354" t="s">
        <v>211</v>
      </c>
      <c r="V354" t="s">
        <v>212</v>
      </c>
      <c r="W354" t="s">
        <v>175</v>
      </c>
      <c r="AJ354">
        <v>0</v>
      </c>
      <c r="AR354" t="s">
        <v>227</v>
      </c>
      <c r="AX354" s="12">
        <v>231780.25</v>
      </c>
      <c r="BJ354" s="12">
        <v>231780.25</v>
      </c>
      <c r="BK354" s="12">
        <v>0</v>
      </c>
      <c r="BS354" s="12">
        <v>0</v>
      </c>
      <c r="BT354" s="12">
        <v>0</v>
      </c>
      <c r="BU354" s="12">
        <v>231780.25</v>
      </c>
      <c r="BV354" s="12">
        <v>0</v>
      </c>
      <c r="BW354" s="12" t="s">
        <v>210</v>
      </c>
      <c r="BX354" t="s">
        <v>2720</v>
      </c>
      <c r="BY354" t="s">
        <v>141</v>
      </c>
      <c r="BZ354">
        <v>18</v>
      </c>
      <c r="CA354">
        <v>5</v>
      </c>
      <c r="CB354">
        <v>18</v>
      </c>
      <c r="CC354">
        <v>5</v>
      </c>
      <c r="CJ354">
        <v>0</v>
      </c>
      <c r="CK354">
        <v>987</v>
      </c>
      <c r="CM354">
        <v>987</v>
      </c>
      <c r="CP354">
        <v>352</v>
      </c>
      <c r="CR354">
        <v>352</v>
      </c>
      <c r="CU354">
        <v>38</v>
      </c>
      <c r="CV354">
        <v>9</v>
      </c>
      <c r="CX354">
        <v>1</v>
      </c>
      <c r="CZ354">
        <v>1</v>
      </c>
      <c r="DC354">
        <v>0</v>
      </c>
      <c r="DD354">
        <v>3</v>
      </c>
      <c r="DE354">
        <v>3</v>
      </c>
      <c r="DF354">
        <v>1</v>
      </c>
      <c r="DH354" s="13">
        <v>0.66666666666666663</v>
      </c>
      <c r="DI354">
        <v>309</v>
      </c>
      <c r="DJ354">
        <v>337</v>
      </c>
      <c r="DK354">
        <v>142</v>
      </c>
      <c r="DL354">
        <v>170</v>
      </c>
      <c r="DM354">
        <v>34</v>
      </c>
      <c r="DN354">
        <v>10</v>
      </c>
      <c r="DO354">
        <v>34</v>
      </c>
      <c r="DP354">
        <v>10</v>
      </c>
      <c r="DT354">
        <v>1</v>
      </c>
      <c r="EB354">
        <v>9</v>
      </c>
      <c r="EI354" s="13"/>
      <c r="EJ354">
        <v>352</v>
      </c>
      <c r="EK354" s="16">
        <v>231780.25</v>
      </c>
      <c r="EL354" s="16">
        <v>658.46661931818187</v>
      </c>
      <c r="EM354">
        <v>142</v>
      </c>
      <c r="EN354" s="16">
        <v>93502.259943181823</v>
      </c>
      <c r="EO354">
        <f>DD354+DE354</f>
        <v>6</v>
      </c>
      <c r="EP354" s="16">
        <f>EN354/EO354</f>
        <v>15583.709990530304</v>
      </c>
    </row>
    <row r="355" spans="1:146" x14ac:dyDescent="0.25">
      <c r="A355">
        <v>2015</v>
      </c>
      <c r="B355">
        <v>903</v>
      </c>
      <c r="C355" t="s">
        <v>1669</v>
      </c>
      <c r="D355" t="s">
        <v>2032</v>
      </c>
      <c r="E355" t="s">
        <v>2032</v>
      </c>
      <c r="F355" t="s">
        <v>2732</v>
      </c>
      <c r="G355" t="s">
        <v>145</v>
      </c>
      <c r="H355">
        <v>530084</v>
      </c>
      <c r="I355" t="s">
        <v>2733</v>
      </c>
      <c r="J355" t="s">
        <v>1729</v>
      </c>
      <c r="K355">
        <v>98004</v>
      </c>
      <c r="L355" t="s">
        <v>163</v>
      </c>
      <c r="N355" t="s">
        <v>247</v>
      </c>
      <c r="O355" t="s">
        <v>165</v>
      </c>
      <c r="P355" t="s">
        <v>210</v>
      </c>
      <c r="Q355" t="s">
        <v>166</v>
      </c>
      <c r="R355" t="s">
        <v>248</v>
      </c>
      <c r="S355" t="s">
        <v>210</v>
      </c>
      <c r="V355" t="s">
        <v>257</v>
      </c>
      <c r="W355" t="s">
        <v>447</v>
      </c>
      <c r="AA355">
        <v>28</v>
      </c>
      <c r="AB355">
        <v>28</v>
      </c>
      <c r="AJ355">
        <v>28</v>
      </c>
      <c r="AR355" t="s">
        <v>176</v>
      </c>
      <c r="BB355" s="12">
        <v>45994.09</v>
      </c>
      <c r="BJ355" s="12">
        <v>45994.09</v>
      </c>
      <c r="BK355" s="12">
        <v>45994.09</v>
      </c>
      <c r="BS355" s="12">
        <v>0</v>
      </c>
      <c r="BT355" s="12">
        <v>0</v>
      </c>
      <c r="BU355" s="12">
        <v>45994.09</v>
      </c>
      <c r="BV355" s="12">
        <v>45994.09</v>
      </c>
      <c r="BW355" s="12"/>
      <c r="BX355" t="s">
        <v>2732</v>
      </c>
      <c r="BY355" t="s">
        <v>1363</v>
      </c>
      <c r="BZ355">
        <v>8</v>
      </c>
      <c r="CA355">
        <v>8</v>
      </c>
      <c r="CH355">
        <v>8</v>
      </c>
      <c r="CI355">
        <v>8</v>
      </c>
      <c r="CJ355">
        <v>8</v>
      </c>
      <c r="CK355">
        <v>1676</v>
      </c>
      <c r="CO355">
        <v>1676</v>
      </c>
      <c r="CP355">
        <v>1676</v>
      </c>
      <c r="CT355">
        <v>1676</v>
      </c>
      <c r="CU355">
        <v>6</v>
      </c>
      <c r="CV355">
        <v>6</v>
      </c>
      <c r="DC355">
        <v>0</v>
      </c>
      <c r="DD355">
        <v>2</v>
      </c>
      <c r="DF355">
        <v>4</v>
      </c>
      <c r="DH355" s="13">
        <v>0.33333333333333331</v>
      </c>
      <c r="DI355">
        <v>6877</v>
      </c>
      <c r="DJ355">
        <v>387</v>
      </c>
      <c r="DK355">
        <v>2453</v>
      </c>
      <c r="DL355">
        <v>240</v>
      </c>
      <c r="DM355">
        <v>5</v>
      </c>
      <c r="DN355">
        <v>5</v>
      </c>
      <c r="DR355">
        <v>5</v>
      </c>
      <c r="DT355">
        <v>5</v>
      </c>
      <c r="EI355" s="13"/>
      <c r="EJ355">
        <v>1676</v>
      </c>
      <c r="EK355" s="16">
        <v>45994.09</v>
      </c>
      <c r="EL355" s="16">
        <v>27.442774463007158</v>
      </c>
      <c r="EM355">
        <v>2453</v>
      </c>
      <c r="EN355" s="16">
        <v>67317.125757756556</v>
      </c>
      <c r="EO355">
        <f>DD355+DE355</f>
        <v>2</v>
      </c>
      <c r="EP355" s="16">
        <f>EN355/EO355</f>
        <v>33658.562878878278</v>
      </c>
    </row>
    <row r="356" spans="1:146" x14ac:dyDescent="0.25">
      <c r="A356">
        <v>2015</v>
      </c>
      <c r="C356" t="s">
        <v>1669</v>
      </c>
      <c r="D356" t="s">
        <v>2747</v>
      </c>
      <c r="E356" t="s">
        <v>2748</v>
      </c>
      <c r="F356" t="s">
        <v>2749</v>
      </c>
      <c r="G356" t="s">
        <v>145</v>
      </c>
      <c r="H356">
        <v>531392</v>
      </c>
      <c r="I356" t="s">
        <v>1901</v>
      </c>
      <c r="J356" t="s">
        <v>1673</v>
      </c>
      <c r="K356">
        <v>98103</v>
      </c>
      <c r="L356" t="s">
        <v>163</v>
      </c>
      <c r="N356" t="s">
        <v>151</v>
      </c>
      <c r="O356" t="s">
        <v>165</v>
      </c>
      <c r="P356" t="s">
        <v>152</v>
      </c>
      <c r="Q356" t="s">
        <v>199</v>
      </c>
      <c r="R356" t="s">
        <v>208</v>
      </c>
      <c r="S356" t="s">
        <v>1355</v>
      </c>
      <c r="T356" t="s">
        <v>155</v>
      </c>
      <c r="U356" t="s">
        <v>211</v>
      </c>
      <c r="V356" t="s">
        <v>212</v>
      </c>
      <c r="W356" t="s">
        <v>490</v>
      </c>
      <c r="X356" t="s">
        <v>226</v>
      </c>
      <c r="Y356">
        <v>108</v>
      </c>
      <c r="Z356">
        <v>42</v>
      </c>
      <c r="AA356">
        <v>126</v>
      </c>
      <c r="AE356" t="s">
        <v>2750</v>
      </c>
      <c r="AJ356">
        <v>234</v>
      </c>
      <c r="AR356" t="s">
        <v>159</v>
      </c>
      <c r="AS356" t="s">
        <v>210</v>
      </c>
      <c r="AX356" s="12">
        <v>78878</v>
      </c>
      <c r="BJ356" s="12">
        <v>78878</v>
      </c>
      <c r="BK356" s="12">
        <v>0</v>
      </c>
      <c r="BL356" s="12">
        <v>8200</v>
      </c>
      <c r="BS356" s="12">
        <v>8200</v>
      </c>
      <c r="BT356" s="12">
        <v>16400</v>
      </c>
      <c r="BU356" s="12">
        <v>95278</v>
      </c>
      <c r="BV356" s="12">
        <v>8200</v>
      </c>
      <c r="BW356" s="12" t="s">
        <v>210</v>
      </c>
      <c r="BX356" t="s">
        <v>2749</v>
      </c>
      <c r="BY356" t="s">
        <v>141</v>
      </c>
      <c r="BZ356">
        <v>195</v>
      </c>
      <c r="CA356">
        <v>139</v>
      </c>
      <c r="CB356">
        <v>65</v>
      </c>
      <c r="CC356">
        <v>21</v>
      </c>
      <c r="CF356">
        <v>1</v>
      </c>
      <c r="CG356">
        <v>1</v>
      </c>
      <c r="CH356">
        <v>129</v>
      </c>
      <c r="CI356">
        <v>117</v>
      </c>
      <c r="CJ356">
        <v>130</v>
      </c>
      <c r="CK356">
        <v>22155</v>
      </c>
      <c r="CM356">
        <v>7064</v>
      </c>
      <c r="CN356">
        <v>149</v>
      </c>
      <c r="CO356">
        <v>14942</v>
      </c>
      <c r="CP356">
        <v>15926</v>
      </c>
      <c r="CR356">
        <v>2369</v>
      </c>
      <c r="CS356">
        <v>149</v>
      </c>
      <c r="CT356">
        <v>13408</v>
      </c>
      <c r="CU356">
        <v>168</v>
      </c>
      <c r="CV356">
        <v>130</v>
      </c>
      <c r="CX356">
        <v>6</v>
      </c>
      <c r="CZ356">
        <v>6</v>
      </c>
      <c r="DC356">
        <v>0</v>
      </c>
      <c r="DD356">
        <v>108</v>
      </c>
      <c r="DE356">
        <v>2</v>
      </c>
      <c r="DF356">
        <v>6</v>
      </c>
      <c r="DG356">
        <v>2</v>
      </c>
      <c r="DH356" s="13">
        <v>0.84615384615384615</v>
      </c>
      <c r="DI356">
        <v>20006</v>
      </c>
      <c r="DJ356">
        <v>16486</v>
      </c>
      <c r="DK356">
        <v>16718</v>
      </c>
      <c r="DL356">
        <v>14005</v>
      </c>
      <c r="DM356">
        <v>131</v>
      </c>
      <c r="DN356">
        <v>102</v>
      </c>
      <c r="DO356">
        <v>30</v>
      </c>
      <c r="DP356">
        <v>10</v>
      </c>
      <c r="DQ356">
        <v>1</v>
      </c>
      <c r="DR356">
        <v>91</v>
      </c>
      <c r="DT356">
        <v>46</v>
      </c>
      <c r="DV356">
        <v>2</v>
      </c>
      <c r="DX356">
        <v>1</v>
      </c>
      <c r="DY356">
        <v>9</v>
      </c>
      <c r="DZ356" t="s">
        <v>308</v>
      </c>
      <c r="EA356">
        <v>2</v>
      </c>
      <c r="EB356">
        <v>40</v>
      </c>
      <c r="EC356">
        <v>101</v>
      </c>
      <c r="ED356" t="s">
        <v>972</v>
      </c>
      <c r="EE356">
        <v>1</v>
      </c>
      <c r="EF356">
        <v>91</v>
      </c>
      <c r="EI356" s="13"/>
      <c r="EJ356">
        <v>15926</v>
      </c>
      <c r="EK356" s="16">
        <v>95278</v>
      </c>
      <c r="EL356" s="16">
        <v>5.9825442672359666</v>
      </c>
      <c r="EM356">
        <v>16718</v>
      </c>
      <c r="EN356" s="16">
        <v>100016.17505965089</v>
      </c>
      <c r="EO356">
        <f>DD356+DE356</f>
        <v>110</v>
      </c>
      <c r="EP356" s="16">
        <f>EN356/EO356</f>
        <v>909.23795508773537</v>
      </c>
    </row>
    <row r="357" spans="1:146" x14ac:dyDescent="0.25">
      <c r="A357">
        <v>2015</v>
      </c>
      <c r="B357">
        <v>909</v>
      </c>
      <c r="C357" t="s">
        <v>1669</v>
      </c>
      <c r="D357" t="s">
        <v>826</v>
      </c>
      <c r="E357" t="s">
        <v>2755</v>
      </c>
      <c r="F357" t="s">
        <v>2756</v>
      </c>
      <c r="G357" t="s">
        <v>145</v>
      </c>
      <c r="H357">
        <v>531392</v>
      </c>
      <c r="I357" t="s">
        <v>1711</v>
      </c>
      <c r="J357" t="s">
        <v>1673</v>
      </c>
      <c r="K357">
        <v>98101</v>
      </c>
      <c r="L357" t="s">
        <v>163</v>
      </c>
      <c r="N357" t="s">
        <v>197</v>
      </c>
      <c r="O357" t="s">
        <v>165</v>
      </c>
      <c r="P357" t="s">
        <v>152</v>
      </c>
      <c r="Q357" t="s">
        <v>153</v>
      </c>
      <c r="R357" t="s">
        <v>167</v>
      </c>
      <c r="S357" t="s">
        <v>152</v>
      </c>
      <c r="T357" t="s">
        <v>168</v>
      </c>
      <c r="V357" t="s">
        <v>161</v>
      </c>
      <c r="W357" t="s">
        <v>175</v>
      </c>
      <c r="AA357">
        <v>16</v>
      </c>
      <c r="AJ357">
        <v>16</v>
      </c>
      <c r="AR357" t="s">
        <v>176</v>
      </c>
      <c r="AS357" t="s">
        <v>152</v>
      </c>
      <c r="BF357" s="12">
        <v>19303.189999999999</v>
      </c>
      <c r="BJ357" s="12">
        <v>19303.189999999999</v>
      </c>
      <c r="BK357" s="12">
        <v>0</v>
      </c>
      <c r="BS357" s="12">
        <v>0</v>
      </c>
      <c r="BT357" s="12">
        <v>0</v>
      </c>
      <c r="BU357" s="12">
        <v>19303.189999999999</v>
      </c>
      <c r="BV357" s="12">
        <v>0</v>
      </c>
      <c r="BW357" s="12"/>
      <c r="BX357" t="s">
        <v>2756</v>
      </c>
      <c r="BY357" t="s">
        <v>161</v>
      </c>
      <c r="BZ357">
        <v>38</v>
      </c>
      <c r="CA357">
        <v>37</v>
      </c>
      <c r="CF357">
        <v>2</v>
      </c>
      <c r="CG357">
        <v>2</v>
      </c>
      <c r="CH357">
        <v>36</v>
      </c>
      <c r="CI357">
        <v>35</v>
      </c>
      <c r="CJ357">
        <v>38</v>
      </c>
      <c r="CK357">
        <v>0</v>
      </c>
      <c r="CN357">
        <v>0</v>
      </c>
      <c r="CO357">
        <v>0</v>
      </c>
      <c r="CP357">
        <v>0</v>
      </c>
      <c r="CS357">
        <v>0</v>
      </c>
      <c r="CT357">
        <v>0</v>
      </c>
      <c r="CU357">
        <v>38</v>
      </c>
      <c r="CV357">
        <v>37</v>
      </c>
      <c r="CX357">
        <v>2</v>
      </c>
      <c r="DC357">
        <v>0</v>
      </c>
      <c r="DF357">
        <v>35</v>
      </c>
      <c r="DH357" s="13">
        <v>0</v>
      </c>
      <c r="DI357">
        <v>0</v>
      </c>
      <c r="DJ357">
        <v>0</v>
      </c>
      <c r="DM357">
        <v>39</v>
      </c>
      <c r="DN357">
        <v>38</v>
      </c>
      <c r="DQ357">
        <v>2</v>
      </c>
      <c r="DR357">
        <v>36</v>
      </c>
      <c r="DT357">
        <v>12</v>
      </c>
      <c r="DV357">
        <v>8</v>
      </c>
      <c r="DX357">
        <v>1</v>
      </c>
      <c r="DY357">
        <v>1</v>
      </c>
      <c r="EA357">
        <v>9</v>
      </c>
      <c r="EB357">
        <v>7</v>
      </c>
      <c r="EC357">
        <v>5</v>
      </c>
      <c r="EF357">
        <v>5</v>
      </c>
      <c r="EI357" s="13"/>
      <c r="EJ357">
        <v>0</v>
      </c>
      <c r="EK357" s="16">
        <v>19303.189999999999</v>
      </c>
      <c r="EL357" s="16" t="e">
        <v>#DIV/0!</v>
      </c>
      <c r="EM357">
        <v>0</v>
      </c>
      <c r="EN357" s="16" t="e">
        <v>#DIV/0!</v>
      </c>
      <c r="EO357">
        <f>DD357+DE357</f>
        <v>0</v>
      </c>
      <c r="EP357" s="16" t="e">
        <f>EN357/EO357</f>
        <v>#DIV/0!</v>
      </c>
    </row>
    <row r="358" spans="1:146" x14ac:dyDescent="0.25">
      <c r="A358">
        <v>2015</v>
      </c>
      <c r="B358">
        <v>910</v>
      </c>
      <c r="C358" t="s">
        <v>1669</v>
      </c>
      <c r="D358" t="s">
        <v>1699</v>
      </c>
      <c r="E358" t="s">
        <v>2759</v>
      </c>
      <c r="F358" t="s">
        <v>2760</v>
      </c>
      <c r="G358" t="s">
        <v>145</v>
      </c>
      <c r="H358">
        <v>531392</v>
      </c>
      <c r="I358" t="s">
        <v>1711</v>
      </c>
      <c r="J358" t="s">
        <v>1673</v>
      </c>
      <c r="K358">
        <v>98101</v>
      </c>
      <c r="L358" t="s">
        <v>163</v>
      </c>
      <c r="N358" t="s">
        <v>197</v>
      </c>
      <c r="O358" t="s">
        <v>165</v>
      </c>
      <c r="P358" t="s">
        <v>152</v>
      </c>
      <c r="Q358" t="s">
        <v>153</v>
      </c>
      <c r="R358" t="s">
        <v>167</v>
      </c>
      <c r="S358" t="s">
        <v>152</v>
      </c>
      <c r="T358" t="s">
        <v>168</v>
      </c>
      <c r="V358" t="s">
        <v>161</v>
      </c>
      <c r="W358" t="s">
        <v>175</v>
      </c>
      <c r="AA358">
        <v>18</v>
      </c>
      <c r="AJ358">
        <v>18</v>
      </c>
      <c r="AR358" t="s">
        <v>176</v>
      </c>
      <c r="AS358" t="s">
        <v>152</v>
      </c>
      <c r="BF358" s="12">
        <v>19303.189999999999</v>
      </c>
      <c r="BJ358" s="12">
        <v>19303.189999999999</v>
      </c>
      <c r="BK358" s="12">
        <v>0</v>
      </c>
      <c r="BS358" s="12">
        <v>0</v>
      </c>
      <c r="BT358" s="12">
        <v>0</v>
      </c>
      <c r="BU358" s="12">
        <v>19303.189999999999</v>
      </c>
      <c r="BV358" s="12">
        <v>0</v>
      </c>
      <c r="BW358" s="12"/>
      <c r="BX358" t="s">
        <v>2760</v>
      </c>
      <c r="BY358" t="s">
        <v>161</v>
      </c>
      <c r="BZ358">
        <v>50</v>
      </c>
      <c r="CA358">
        <v>50</v>
      </c>
      <c r="CH358">
        <v>50</v>
      </c>
      <c r="CI358">
        <v>50</v>
      </c>
      <c r="CJ358">
        <v>50</v>
      </c>
      <c r="CK358">
        <v>0</v>
      </c>
      <c r="CO358">
        <v>0</v>
      </c>
      <c r="CP358">
        <v>0</v>
      </c>
      <c r="CT358">
        <v>0</v>
      </c>
      <c r="CU358">
        <v>45</v>
      </c>
      <c r="CV358">
        <v>45</v>
      </c>
      <c r="CX358">
        <v>5</v>
      </c>
      <c r="DC358">
        <v>0</v>
      </c>
      <c r="DF358">
        <v>40</v>
      </c>
      <c r="DH358" s="13">
        <v>0</v>
      </c>
      <c r="DI358">
        <v>0</v>
      </c>
      <c r="DJ358">
        <v>0</v>
      </c>
      <c r="DM358">
        <v>44</v>
      </c>
      <c r="DN358">
        <v>44</v>
      </c>
      <c r="DR358">
        <v>44</v>
      </c>
      <c r="DT358">
        <v>18</v>
      </c>
      <c r="DV358">
        <v>5</v>
      </c>
      <c r="DX358">
        <v>2</v>
      </c>
      <c r="EA358">
        <v>9</v>
      </c>
      <c r="EB358">
        <v>10</v>
      </c>
      <c r="EC358">
        <v>6</v>
      </c>
      <c r="EF358">
        <v>6</v>
      </c>
      <c r="EI358" s="13"/>
      <c r="EJ358">
        <v>0</v>
      </c>
      <c r="EK358" s="16">
        <v>19303.189999999999</v>
      </c>
      <c r="EL358" s="16" t="e">
        <v>#DIV/0!</v>
      </c>
      <c r="EM358">
        <v>0</v>
      </c>
      <c r="EN358" s="16" t="e">
        <v>#DIV/0!</v>
      </c>
      <c r="EO358">
        <f>DD358+DE358</f>
        <v>0</v>
      </c>
      <c r="EP358" s="16" t="e">
        <f>EN358/EO358</f>
        <v>#DIV/0!</v>
      </c>
    </row>
    <row r="359" spans="1:146" x14ac:dyDescent="0.25">
      <c r="A359">
        <v>2015</v>
      </c>
      <c r="B359">
        <v>639</v>
      </c>
      <c r="C359" t="s">
        <v>1669</v>
      </c>
      <c r="D359" t="s">
        <v>1703</v>
      </c>
      <c r="E359" t="s">
        <v>2761</v>
      </c>
      <c r="F359" t="s">
        <v>2762</v>
      </c>
      <c r="G359" t="s">
        <v>145</v>
      </c>
      <c r="H359">
        <v>531392</v>
      </c>
      <c r="I359" t="s">
        <v>2763</v>
      </c>
      <c r="J359" t="s">
        <v>1673</v>
      </c>
      <c r="K359">
        <v>98134</v>
      </c>
      <c r="L359" t="s">
        <v>163</v>
      </c>
      <c r="N359" t="s">
        <v>197</v>
      </c>
      <c r="O359" t="s">
        <v>165</v>
      </c>
      <c r="P359" t="s">
        <v>152</v>
      </c>
      <c r="Q359" t="s">
        <v>153</v>
      </c>
      <c r="R359" t="s">
        <v>167</v>
      </c>
      <c r="S359" t="s">
        <v>200</v>
      </c>
      <c r="T359" t="s">
        <v>168</v>
      </c>
      <c r="V359" t="s">
        <v>161</v>
      </c>
      <c r="W359" t="s">
        <v>450</v>
      </c>
      <c r="AA359">
        <v>212</v>
      </c>
      <c r="AJ359">
        <v>212</v>
      </c>
      <c r="AM359" t="s">
        <v>2751</v>
      </c>
      <c r="AN359" t="s">
        <v>2314</v>
      </c>
      <c r="AO359" t="s">
        <v>2764</v>
      </c>
      <c r="AR359" t="s">
        <v>176</v>
      </c>
      <c r="AS359" t="s">
        <v>152</v>
      </c>
      <c r="AW359" s="12">
        <v>29968</v>
      </c>
      <c r="BH359" s="12">
        <v>478730</v>
      </c>
      <c r="BJ359" s="12">
        <v>508698</v>
      </c>
      <c r="BK359" s="12">
        <v>29968</v>
      </c>
      <c r="BS359" s="12">
        <v>0</v>
      </c>
      <c r="BT359" s="12">
        <v>0</v>
      </c>
      <c r="BU359" s="12">
        <v>508698</v>
      </c>
      <c r="BV359" s="12">
        <v>29968</v>
      </c>
      <c r="BW359" s="12" t="s">
        <v>210</v>
      </c>
      <c r="BX359" t="s">
        <v>2766</v>
      </c>
      <c r="BY359" t="s">
        <v>161</v>
      </c>
      <c r="BZ359">
        <v>572</v>
      </c>
      <c r="CA359">
        <v>572</v>
      </c>
      <c r="CH359">
        <v>572</v>
      </c>
      <c r="CI359">
        <v>572</v>
      </c>
      <c r="CJ359">
        <v>572</v>
      </c>
      <c r="CK359">
        <v>0</v>
      </c>
      <c r="CO359">
        <v>0</v>
      </c>
      <c r="CP359">
        <v>0</v>
      </c>
      <c r="CT359">
        <v>0</v>
      </c>
      <c r="CU359">
        <v>396</v>
      </c>
      <c r="CV359">
        <v>396</v>
      </c>
      <c r="CX359">
        <v>11</v>
      </c>
      <c r="CZ359">
        <v>1</v>
      </c>
      <c r="DA359">
        <v>1</v>
      </c>
      <c r="DB359">
        <v>5</v>
      </c>
      <c r="DC359">
        <v>6</v>
      </c>
      <c r="DD359">
        <v>20</v>
      </c>
      <c r="DE359">
        <v>41</v>
      </c>
      <c r="DF359">
        <v>317</v>
      </c>
      <c r="DH359" s="13">
        <v>0.15404040404040403</v>
      </c>
      <c r="DI359">
        <v>0</v>
      </c>
      <c r="DJ359">
        <v>0</v>
      </c>
      <c r="DK359">
        <v>0</v>
      </c>
      <c r="DL359">
        <v>0</v>
      </c>
      <c r="DM359">
        <v>373</v>
      </c>
      <c r="DN359">
        <v>373</v>
      </c>
      <c r="DR359">
        <v>373</v>
      </c>
      <c r="DT359">
        <v>123</v>
      </c>
      <c r="DU359" t="s">
        <v>311</v>
      </c>
      <c r="DV359">
        <v>65</v>
      </c>
      <c r="DW359">
        <v>5</v>
      </c>
      <c r="DX359">
        <v>7</v>
      </c>
      <c r="DY359">
        <v>49</v>
      </c>
      <c r="DZ359" t="s">
        <v>311</v>
      </c>
      <c r="EA359">
        <v>19</v>
      </c>
      <c r="EB359">
        <v>103</v>
      </c>
      <c r="EC359">
        <v>96</v>
      </c>
      <c r="EF359">
        <v>96</v>
      </c>
      <c r="EG359">
        <v>18</v>
      </c>
      <c r="EH359">
        <v>1</v>
      </c>
      <c r="EI359" s="13">
        <v>5.5555555555555601E-2</v>
      </c>
      <c r="EJ359">
        <v>0</v>
      </c>
      <c r="EK359" s="16">
        <v>508698</v>
      </c>
      <c r="EL359" s="16" t="e">
        <v>#DIV/0!</v>
      </c>
      <c r="EM359">
        <v>0</v>
      </c>
      <c r="EN359" s="16" t="e">
        <v>#DIV/0!</v>
      </c>
      <c r="EO359">
        <f>DD359+DE359</f>
        <v>61</v>
      </c>
      <c r="EP359" s="16" t="e">
        <f>EN359/EO359</f>
        <v>#DIV/0!</v>
      </c>
    </row>
    <row r="360" spans="1:146" x14ac:dyDescent="0.25">
      <c r="A360">
        <v>2015</v>
      </c>
      <c r="B360">
        <v>563</v>
      </c>
      <c r="C360" t="s">
        <v>1669</v>
      </c>
      <c r="D360" t="s">
        <v>2252</v>
      </c>
      <c r="E360" t="s">
        <v>2797</v>
      </c>
      <c r="F360" t="s">
        <v>2798</v>
      </c>
      <c r="G360" t="s">
        <v>145</v>
      </c>
      <c r="H360">
        <v>531392</v>
      </c>
      <c r="I360" t="s">
        <v>1687</v>
      </c>
      <c r="J360" t="s">
        <v>1673</v>
      </c>
      <c r="K360">
        <v>98144</v>
      </c>
      <c r="L360" t="s">
        <v>163</v>
      </c>
      <c r="N360" t="s">
        <v>197</v>
      </c>
      <c r="O360" t="s">
        <v>198</v>
      </c>
      <c r="P360" t="s">
        <v>210</v>
      </c>
      <c r="Q360" t="s">
        <v>256</v>
      </c>
      <c r="R360" t="s">
        <v>248</v>
      </c>
      <c r="S360" t="s">
        <v>210</v>
      </c>
      <c r="V360" t="s">
        <v>257</v>
      </c>
      <c r="W360" t="s">
        <v>450</v>
      </c>
      <c r="AA360">
        <v>6</v>
      </c>
      <c r="AJ360">
        <v>6</v>
      </c>
      <c r="AQ360" t="s">
        <v>776</v>
      </c>
      <c r="AR360" t="s">
        <v>176</v>
      </c>
      <c r="AX360" s="12">
        <v>9896</v>
      </c>
      <c r="BJ360" s="12">
        <v>9896</v>
      </c>
      <c r="BK360" s="12">
        <v>0</v>
      </c>
      <c r="BS360" s="12">
        <v>0</v>
      </c>
      <c r="BT360" s="12">
        <v>0</v>
      </c>
      <c r="BU360" s="12">
        <v>9896</v>
      </c>
      <c r="BV360" s="12">
        <v>0</v>
      </c>
      <c r="BW360" s="12" t="s">
        <v>210</v>
      </c>
      <c r="BX360" t="s">
        <v>2798</v>
      </c>
      <c r="BY360" t="s">
        <v>259</v>
      </c>
      <c r="BZ360">
        <v>9</v>
      </c>
      <c r="CA360">
        <v>9</v>
      </c>
      <c r="CF360">
        <v>1</v>
      </c>
      <c r="CG360">
        <v>1</v>
      </c>
      <c r="CH360">
        <v>8</v>
      </c>
      <c r="CI360">
        <v>8</v>
      </c>
      <c r="CJ360">
        <v>9</v>
      </c>
      <c r="CK360">
        <v>2395</v>
      </c>
      <c r="CN360">
        <v>275</v>
      </c>
      <c r="CO360">
        <v>2120</v>
      </c>
      <c r="CP360">
        <v>2395</v>
      </c>
      <c r="CS360">
        <v>275</v>
      </c>
      <c r="CT360">
        <v>2120</v>
      </c>
      <c r="CU360">
        <v>2</v>
      </c>
      <c r="CV360">
        <v>2</v>
      </c>
      <c r="CZ360">
        <v>1</v>
      </c>
      <c r="DC360">
        <v>0</v>
      </c>
      <c r="DD360">
        <v>1</v>
      </c>
      <c r="DH360" s="13">
        <v>0.5</v>
      </c>
      <c r="DI360">
        <v>2330</v>
      </c>
      <c r="DJ360">
        <v>394</v>
      </c>
      <c r="DK360">
        <v>1600</v>
      </c>
      <c r="DL360">
        <v>121</v>
      </c>
      <c r="DM360">
        <v>3</v>
      </c>
      <c r="DN360">
        <v>3</v>
      </c>
      <c r="DQ360">
        <v>1</v>
      </c>
      <c r="DR360">
        <v>2</v>
      </c>
      <c r="DT360">
        <v>2</v>
      </c>
      <c r="EB360">
        <v>1</v>
      </c>
      <c r="EG360">
        <v>1</v>
      </c>
      <c r="EH360">
        <v>1</v>
      </c>
      <c r="EI360" s="13">
        <v>1</v>
      </c>
      <c r="EJ360">
        <v>2395</v>
      </c>
      <c r="EK360" s="16">
        <v>9896</v>
      </c>
      <c r="EL360" s="16">
        <v>4.1319415448851773</v>
      </c>
      <c r="EM360">
        <v>1600</v>
      </c>
      <c r="EN360" s="16">
        <v>6611.1064718162834</v>
      </c>
      <c r="EO360">
        <f>DD360+DE360</f>
        <v>1</v>
      </c>
      <c r="EP360" s="16">
        <f>EN360/EO360</f>
        <v>6611.1064718162834</v>
      </c>
    </row>
    <row r="361" spans="1:146" x14ac:dyDescent="0.25">
      <c r="A361">
        <v>2015</v>
      </c>
      <c r="B361">
        <v>801</v>
      </c>
      <c r="C361" t="s">
        <v>1669</v>
      </c>
      <c r="D361" t="s">
        <v>2806</v>
      </c>
      <c r="E361" t="s">
        <v>2807</v>
      </c>
      <c r="F361" t="s">
        <v>2808</v>
      </c>
      <c r="G361" t="s">
        <v>145</v>
      </c>
      <c r="H361">
        <v>530084</v>
      </c>
      <c r="I361" t="s">
        <v>2809</v>
      </c>
      <c r="J361" t="s">
        <v>1729</v>
      </c>
      <c r="K361">
        <v>98007</v>
      </c>
      <c r="L361" t="s">
        <v>163</v>
      </c>
      <c r="N361" t="s">
        <v>197</v>
      </c>
      <c r="O361" t="s">
        <v>198</v>
      </c>
      <c r="P361" t="s">
        <v>152</v>
      </c>
      <c r="Q361" t="s">
        <v>1688</v>
      </c>
      <c r="R361" t="s">
        <v>167</v>
      </c>
      <c r="S361" t="s">
        <v>152</v>
      </c>
      <c r="T361" t="s">
        <v>168</v>
      </c>
      <c r="V361" t="s">
        <v>161</v>
      </c>
      <c r="W361" t="s">
        <v>175</v>
      </c>
      <c r="AA361">
        <v>15</v>
      </c>
      <c r="AG361" t="s">
        <v>569</v>
      </c>
      <c r="AH361" t="s">
        <v>569</v>
      </c>
      <c r="AJ361">
        <v>15</v>
      </c>
      <c r="AR361" t="s">
        <v>159</v>
      </c>
      <c r="AS361" t="s">
        <v>210</v>
      </c>
      <c r="AX361" s="12">
        <v>182866</v>
      </c>
      <c r="BF361" s="12">
        <v>40142</v>
      </c>
      <c r="BJ361" s="12">
        <v>223008</v>
      </c>
      <c r="BK361" s="12">
        <v>0</v>
      </c>
      <c r="BS361" s="12">
        <v>0</v>
      </c>
      <c r="BT361" s="12">
        <v>0</v>
      </c>
      <c r="BU361" s="12">
        <v>223008</v>
      </c>
      <c r="BV361" s="12">
        <v>0</v>
      </c>
      <c r="BW361" s="12" t="s">
        <v>210</v>
      </c>
      <c r="BX361" t="s">
        <v>2808</v>
      </c>
      <c r="BY361" t="s">
        <v>161</v>
      </c>
      <c r="BZ361">
        <v>199</v>
      </c>
      <c r="CA361">
        <v>199</v>
      </c>
      <c r="CF361">
        <v>169</v>
      </c>
      <c r="CG361">
        <v>169</v>
      </c>
      <c r="CH361">
        <v>30</v>
      </c>
      <c r="CI361">
        <v>30</v>
      </c>
      <c r="CJ361">
        <v>199</v>
      </c>
      <c r="CK361">
        <v>0</v>
      </c>
      <c r="CN361">
        <v>0</v>
      </c>
      <c r="CO361">
        <v>0</v>
      </c>
      <c r="CP361">
        <v>0</v>
      </c>
      <c r="CS361">
        <v>0</v>
      </c>
      <c r="CT361">
        <v>0</v>
      </c>
      <c r="CU361">
        <v>177</v>
      </c>
      <c r="CV361">
        <v>177</v>
      </c>
      <c r="CX361">
        <v>16</v>
      </c>
      <c r="CZ361">
        <v>38</v>
      </c>
      <c r="DA361">
        <v>1</v>
      </c>
      <c r="DB361">
        <v>3</v>
      </c>
      <c r="DC361">
        <v>4</v>
      </c>
      <c r="DD361">
        <v>16</v>
      </c>
      <c r="DE361">
        <v>2</v>
      </c>
      <c r="DF361">
        <v>97</v>
      </c>
      <c r="DG361">
        <v>4</v>
      </c>
      <c r="DH361" s="13">
        <v>0.10169491525423729</v>
      </c>
      <c r="DI361">
        <v>0</v>
      </c>
      <c r="DJ361">
        <v>0</v>
      </c>
      <c r="DK361">
        <v>0</v>
      </c>
      <c r="DL361">
        <v>0</v>
      </c>
      <c r="DM361">
        <v>178</v>
      </c>
      <c r="DN361">
        <v>178</v>
      </c>
      <c r="DQ361">
        <v>147</v>
      </c>
      <c r="DR361">
        <v>31</v>
      </c>
      <c r="DT361">
        <v>36</v>
      </c>
      <c r="DU361" t="s">
        <v>311</v>
      </c>
      <c r="DV361">
        <v>80</v>
      </c>
      <c r="DW361">
        <v>10</v>
      </c>
      <c r="DX361">
        <v>4</v>
      </c>
      <c r="DY361">
        <v>15</v>
      </c>
      <c r="EA361">
        <v>2</v>
      </c>
      <c r="EB361">
        <v>30</v>
      </c>
      <c r="EC361">
        <v>1</v>
      </c>
      <c r="EF361">
        <v>1</v>
      </c>
      <c r="EG361">
        <v>13</v>
      </c>
      <c r="EH361">
        <v>6</v>
      </c>
      <c r="EI361" s="13">
        <v>0.46153846153846201</v>
      </c>
      <c r="EJ361">
        <v>0</v>
      </c>
      <c r="EK361" s="16">
        <v>223008</v>
      </c>
      <c r="EL361" s="16" t="e">
        <v>#DIV/0!</v>
      </c>
      <c r="EM361">
        <v>0</v>
      </c>
      <c r="EN361" s="16" t="e">
        <v>#DIV/0!</v>
      </c>
      <c r="EO361">
        <f>DD361+DE361</f>
        <v>18</v>
      </c>
      <c r="EP361" s="16" t="e">
        <f>EN361/EO361</f>
        <v>#DIV/0!</v>
      </c>
    </row>
    <row r="362" spans="1:146" x14ac:dyDescent="0.25">
      <c r="A362">
        <v>2015</v>
      </c>
      <c r="B362">
        <v>907</v>
      </c>
      <c r="C362" t="s">
        <v>1669</v>
      </c>
      <c r="D362" t="s">
        <v>2032</v>
      </c>
      <c r="E362" t="s">
        <v>2810</v>
      </c>
      <c r="F362" t="s">
        <v>2811</v>
      </c>
      <c r="G362" t="s">
        <v>145</v>
      </c>
      <c r="H362">
        <v>530084</v>
      </c>
      <c r="I362" t="s">
        <v>2733</v>
      </c>
      <c r="J362" t="s">
        <v>1729</v>
      </c>
      <c r="K362">
        <v>98004</v>
      </c>
      <c r="L362" t="s">
        <v>163</v>
      </c>
      <c r="N362" t="s">
        <v>263</v>
      </c>
      <c r="O362" t="s">
        <v>165</v>
      </c>
      <c r="P362" t="s">
        <v>152</v>
      </c>
      <c r="Q362" t="s">
        <v>1688</v>
      </c>
      <c r="R362" t="s">
        <v>154</v>
      </c>
      <c r="S362" t="s">
        <v>210</v>
      </c>
      <c r="T362" t="s">
        <v>168</v>
      </c>
      <c r="V362" t="s">
        <v>343</v>
      </c>
      <c r="W362" t="s">
        <v>447</v>
      </c>
      <c r="AA362">
        <v>11</v>
      </c>
      <c r="AJ362">
        <v>11</v>
      </c>
      <c r="AR362" t="s">
        <v>159</v>
      </c>
      <c r="AS362" t="s">
        <v>210</v>
      </c>
      <c r="BB362" s="12">
        <v>16091</v>
      </c>
      <c r="BF362" s="12">
        <v>220981</v>
      </c>
      <c r="BJ362" s="12">
        <v>237072</v>
      </c>
      <c r="BK362" s="12">
        <v>16091</v>
      </c>
      <c r="BS362" s="12">
        <v>0</v>
      </c>
      <c r="BT362" s="12">
        <v>0</v>
      </c>
      <c r="BU362" s="12">
        <v>237072</v>
      </c>
      <c r="BV362" s="12">
        <v>16091</v>
      </c>
      <c r="BW362" s="12"/>
      <c r="BX362" t="s">
        <v>2811</v>
      </c>
      <c r="BY362" t="s">
        <v>343</v>
      </c>
      <c r="BZ362">
        <v>6</v>
      </c>
      <c r="CA362">
        <v>6</v>
      </c>
      <c r="CH362">
        <v>6</v>
      </c>
      <c r="CI362">
        <v>6</v>
      </c>
      <c r="CJ362">
        <v>6</v>
      </c>
      <c r="CK362">
        <v>1003</v>
      </c>
      <c r="CO362">
        <v>1003</v>
      </c>
      <c r="CP362">
        <v>1003</v>
      </c>
      <c r="CT362">
        <v>1003</v>
      </c>
      <c r="CU362">
        <v>4</v>
      </c>
      <c r="CV362">
        <v>4</v>
      </c>
      <c r="CZ362">
        <v>1</v>
      </c>
      <c r="DC362">
        <v>0</v>
      </c>
      <c r="DD362">
        <v>3</v>
      </c>
      <c r="DH362" s="13">
        <v>0.75</v>
      </c>
      <c r="DI362">
        <v>1853</v>
      </c>
      <c r="DJ362">
        <v>607</v>
      </c>
      <c r="DK362">
        <v>1612</v>
      </c>
      <c r="DL362">
        <v>487</v>
      </c>
      <c r="DM362">
        <v>3</v>
      </c>
      <c r="DN362">
        <v>3</v>
      </c>
      <c r="DR362">
        <v>3</v>
      </c>
      <c r="DT362">
        <v>3</v>
      </c>
      <c r="EI362" s="13"/>
      <c r="EJ362">
        <v>1003</v>
      </c>
      <c r="EK362" s="16">
        <v>237072</v>
      </c>
      <c r="EL362" s="16">
        <v>236.36291126620139</v>
      </c>
      <c r="EM362">
        <v>1612</v>
      </c>
      <c r="EN362" s="16">
        <v>381017.01296111662</v>
      </c>
      <c r="EO362">
        <f>DD362+DE362</f>
        <v>3</v>
      </c>
      <c r="EP362" s="16">
        <f>EN362/EO362</f>
        <v>127005.67098703887</v>
      </c>
    </row>
    <row r="363" spans="1:146" x14ac:dyDescent="0.25">
      <c r="A363">
        <v>2015</v>
      </c>
      <c r="B363">
        <v>894</v>
      </c>
      <c r="C363" t="s">
        <v>1669</v>
      </c>
      <c r="D363" t="s">
        <v>2826</v>
      </c>
      <c r="E363" t="s">
        <v>343</v>
      </c>
      <c r="F363" t="s">
        <v>2826</v>
      </c>
      <c r="G363" t="s">
        <v>145</v>
      </c>
      <c r="H363">
        <v>531392</v>
      </c>
      <c r="I363" t="s">
        <v>2827</v>
      </c>
      <c r="J363" t="s">
        <v>1673</v>
      </c>
      <c r="K363">
        <v>98122</v>
      </c>
      <c r="L363" t="s">
        <v>163</v>
      </c>
      <c r="N363" t="s">
        <v>164</v>
      </c>
      <c r="O363" t="s">
        <v>165</v>
      </c>
      <c r="P363" t="s">
        <v>152</v>
      </c>
      <c r="Q363" t="s">
        <v>1688</v>
      </c>
      <c r="R363" t="s">
        <v>154</v>
      </c>
      <c r="S363" t="s">
        <v>210</v>
      </c>
      <c r="T363" t="s">
        <v>168</v>
      </c>
      <c r="V363" t="s">
        <v>343</v>
      </c>
      <c r="W363" t="s">
        <v>175</v>
      </c>
      <c r="AA363">
        <v>2</v>
      </c>
      <c r="AJ363">
        <v>2</v>
      </c>
      <c r="AQ363" t="s">
        <v>1368</v>
      </c>
      <c r="AR363" t="s">
        <v>159</v>
      </c>
      <c r="AV363" s="12">
        <v>53298</v>
      </c>
      <c r="BJ363" s="12">
        <v>53298</v>
      </c>
      <c r="BK363" s="12">
        <v>53298</v>
      </c>
      <c r="BS363" s="12">
        <v>0</v>
      </c>
      <c r="BT363" s="12">
        <v>0</v>
      </c>
      <c r="BU363" s="12">
        <v>53298</v>
      </c>
      <c r="BV363" s="12">
        <v>53298</v>
      </c>
      <c r="BW363" s="12"/>
      <c r="BX363" t="s">
        <v>2826</v>
      </c>
      <c r="BY363" t="s">
        <v>343</v>
      </c>
      <c r="BZ363">
        <v>20</v>
      </c>
      <c r="CA363">
        <v>20</v>
      </c>
      <c r="CH363">
        <v>20</v>
      </c>
      <c r="CI363">
        <v>20</v>
      </c>
      <c r="CJ363">
        <v>20</v>
      </c>
      <c r="CK363">
        <v>7300</v>
      </c>
      <c r="CO363">
        <v>7300</v>
      </c>
      <c r="CP363">
        <v>7300</v>
      </c>
      <c r="CT363">
        <v>7300</v>
      </c>
      <c r="DC363">
        <v>0</v>
      </c>
      <c r="DH363" s="13" t="e">
        <v>#DIV/0!</v>
      </c>
      <c r="EI363" s="13"/>
      <c r="EJ363">
        <v>7300</v>
      </c>
      <c r="EK363" s="16">
        <v>53298</v>
      </c>
      <c r="EL363" s="16">
        <v>7.3010958904109593</v>
      </c>
      <c r="EM363">
        <v>0</v>
      </c>
      <c r="EN363" s="16">
        <v>0</v>
      </c>
      <c r="EO363">
        <f>DD363+DE363</f>
        <v>0</v>
      </c>
      <c r="EP363" s="16" t="e">
        <f>EN363/EO363</f>
        <v>#DIV/0!</v>
      </c>
    </row>
    <row r="364" spans="1:146" x14ac:dyDescent="0.25">
      <c r="A364">
        <v>2015</v>
      </c>
      <c r="B364">
        <v>607</v>
      </c>
      <c r="C364" t="s">
        <v>1669</v>
      </c>
      <c r="D364" t="s">
        <v>2054</v>
      </c>
      <c r="E364" t="s">
        <v>2837</v>
      </c>
      <c r="F364" t="s">
        <v>2838</v>
      </c>
      <c r="G364" t="s">
        <v>145</v>
      </c>
      <c r="H364">
        <v>531392</v>
      </c>
      <c r="I364" t="s">
        <v>2057</v>
      </c>
      <c r="J364" t="s">
        <v>1673</v>
      </c>
      <c r="K364">
        <v>98144</v>
      </c>
      <c r="L364" t="s">
        <v>163</v>
      </c>
      <c r="N364" t="s">
        <v>263</v>
      </c>
      <c r="O364" t="s">
        <v>165</v>
      </c>
      <c r="P364" t="s">
        <v>152</v>
      </c>
      <c r="Q364" t="s">
        <v>1688</v>
      </c>
      <c r="R364" t="s">
        <v>154</v>
      </c>
      <c r="S364" t="s">
        <v>210</v>
      </c>
      <c r="T364" t="s">
        <v>168</v>
      </c>
      <c r="V364" t="s">
        <v>343</v>
      </c>
      <c r="W364" t="s">
        <v>158</v>
      </c>
      <c r="Y364">
        <v>10</v>
      </c>
      <c r="Z364">
        <v>2</v>
      </c>
      <c r="AJ364">
        <v>10</v>
      </c>
      <c r="AQ364" t="s">
        <v>2839</v>
      </c>
      <c r="AR364" t="s">
        <v>176</v>
      </c>
      <c r="AS364" t="s">
        <v>210</v>
      </c>
      <c r="AV364" s="12">
        <v>217214</v>
      </c>
      <c r="AX364" s="12">
        <v>500216</v>
      </c>
      <c r="BJ364" s="12">
        <v>717430</v>
      </c>
      <c r="BK364" s="12">
        <v>217214</v>
      </c>
      <c r="BS364" s="12">
        <v>0</v>
      </c>
      <c r="BT364" s="12">
        <v>0</v>
      </c>
      <c r="BU364" s="12">
        <v>717430</v>
      </c>
      <c r="BV364" s="12">
        <v>217214</v>
      </c>
      <c r="BW364" s="12" t="s">
        <v>210</v>
      </c>
      <c r="BX364" t="s">
        <v>2838</v>
      </c>
      <c r="BY364" t="s">
        <v>343</v>
      </c>
      <c r="BZ364">
        <v>13</v>
      </c>
      <c r="CA364">
        <v>2</v>
      </c>
      <c r="CB364">
        <v>13</v>
      </c>
      <c r="CC364">
        <v>2</v>
      </c>
      <c r="CJ364">
        <v>0</v>
      </c>
      <c r="CK364">
        <v>2556</v>
      </c>
      <c r="CM364">
        <v>2556</v>
      </c>
      <c r="CP364">
        <v>351</v>
      </c>
      <c r="CR364">
        <v>351</v>
      </c>
      <c r="CU364">
        <v>8</v>
      </c>
      <c r="CV364">
        <v>1</v>
      </c>
      <c r="DC364">
        <v>0</v>
      </c>
      <c r="DD364">
        <v>1</v>
      </c>
      <c r="DH364" s="13">
        <v>1</v>
      </c>
      <c r="DI364">
        <v>826</v>
      </c>
      <c r="DJ364">
        <v>334</v>
      </c>
      <c r="DK364">
        <v>826</v>
      </c>
      <c r="DL364">
        <v>334</v>
      </c>
      <c r="DM364">
        <v>6</v>
      </c>
      <c r="DN364">
        <v>1</v>
      </c>
      <c r="DO364">
        <v>6</v>
      </c>
      <c r="DP364">
        <v>1</v>
      </c>
      <c r="DV364">
        <v>1</v>
      </c>
      <c r="EG364">
        <v>1</v>
      </c>
      <c r="EH364">
        <v>0</v>
      </c>
      <c r="EI364" s="13">
        <v>0</v>
      </c>
      <c r="EJ364">
        <v>351</v>
      </c>
      <c r="EK364" s="16">
        <v>717430</v>
      </c>
      <c r="EL364" s="16">
        <v>2043.9601139601139</v>
      </c>
      <c r="EM364">
        <v>826</v>
      </c>
      <c r="EN364" s="16">
        <v>1688311.0541310541</v>
      </c>
      <c r="EO364">
        <f>DD364+DE364</f>
        <v>1</v>
      </c>
      <c r="EP364" s="16">
        <f>EN364/EO364</f>
        <v>1688311.0541310541</v>
      </c>
    </row>
    <row r="365" spans="1:146" x14ac:dyDescent="0.25">
      <c r="A365">
        <v>2015</v>
      </c>
      <c r="B365">
        <v>882</v>
      </c>
      <c r="C365" t="s">
        <v>1669</v>
      </c>
      <c r="D365" t="s">
        <v>2054</v>
      </c>
      <c r="E365" t="s">
        <v>2840</v>
      </c>
      <c r="F365" t="s">
        <v>2841</v>
      </c>
      <c r="G365" t="s">
        <v>145</v>
      </c>
      <c r="H365">
        <v>539033</v>
      </c>
      <c r="I365" t="s">
        <v>2842</v>
      </c>
      <c r="J365" t="s">
        <v>1673</v>
      </c>
      <c r="K365">
        <v>98144</v>
      </c>
      <c r="L365" t="s">
        <v>163</v>
      </c>
      <c r="N365" t="s">
        <v>151</v>
      </c>
      <c r="P365" t="s">
        <v>152</v>
      </c>
      <c r="Q365" t="s">
        <v>1688</v>
      </c>
      <c r="R365" t="s">
        <v>154</v>
      </c>
      <c r="T365" t="s">
        <v>155</v>
      </c>
      <c r="U365" t="s">
        <v>211</v>
      </c>
      <c r="V365" t="s">
        <v>212</v>
      </c>
      <c r="W365" t="s">
        <v>158</v>
      </c>
      <c r="Y365">
        <v>65</v>
      </c>
      <c r="Z365">
        <v>20</v>
      </c>
      <c r="AJ365">
        <v>65</v>
      </c>
      <c r="AQ365" t="s">
        <v>2843</v>
      </c>
      <c r="AR365" t="s">
        <v>176</v>
      </c>
      <c r="AX365" s="12">
        <v>622324</v>
      </c>
      <c r="BJ365" s="12">
        <v>622324</v>
      </c>
      <c r="BK365" s="12">
        <v>0</v>
      </c>
      <c r="BS365" s="12">
        <v>0</v>
      </c>
      <c r="BT365" s="12">
        <v>0</v>
      </c>
      <c r="BU365" s="12">
        <v>622324</v>
      </c>
      <c r="BV365" s="12">
        <v>0</v>
      </c>
      <c r="BW365" s="12" t="s">
        <v>210</v>
      </c>
      <c r="BX365" t="s">
        <v>2841</v>
      </c>
      <c r="BY365" t="s">
        <v>141</v>
      </c>
      <c r="BZ365">
        <v>15</v>
      </c>
      <c r="CA365">
        <v>6</v>
      </c>
      <c r="CB365">
        <v>15</v>
      </c>
      <c r="CC365">
        <v>6</v>
      </c>
      <c r="CJ365">
        <v>0</v>
      </c>
      <c r="CK365">
        <v>4436</v>
      </c>
      <c r="CM365">
        <v>4436</v>
      </c>
      <c r="CP365">
        <v>1775</v>
      </c>
      <c r="CR365">
        <v>1775</v>
      </c>
      <c r="CU365">
        <v>26</v>
      </c>
      <c r="CV365">
        <v>7</v>
      </c>
      <c r="DC365">
        <v>0</v>
      </c>
      <c r="DD365">
        <v>7</v>
      </c>
      <c r="DH365" s="13">
        <v>1</v>
      </c>
      <c r="DI365">
        <v>3095</v>
      </c>
      <c r="DJ365">
        <v>2083</v>
      </c>
      <c r="DK365">
        <v>3095</v>
      </c>
      <c r="DL365">
        <v>2083</v>
      </c>
      <c r="EG365">
        <v>9</v>
      </c>
      <c r="EH365">
        <v>0</v>
      </c>
      <c r="EI365" s="13">
        <v>0</v>
      </c>
      <c r="EJ365">
        <v>1775</v>
      </c>
      <c r="EK365" s="16">
        <v>622324</v>
      </c>
      <c r="EL365" s="16">
        <v>350.60507042253522</v>
      </c>
      <c r="EM365">
        <v>3095</v>
      </c>
      <c r="EN365" s="16">
        <v>1085122.6929577466</v>
      </c>
      <c r="EO365">
        <f>DD365+DE365</f>
        <v>7</v>
      </c>
      <c r="EP365" s="16">
        <f>EN365/EO365</f>
        <v>155017.52756539237</v>
      </c>
    </row>
    <row r="366" spans="1:146" x14ac:dyDescent="0.25">
      <c r="A366">
        <v>2015</v>
      </c>
      <c r="B366">
        <v>788</v>
      </c>
      <c r="C366" t="s">
        <v>1669</v>
      </c>
      <c r="D366" t="s">
        <v>1762</v>
      </c>
      <c r="E366" t="s">
        <v>2851</v>
      </c>
      <c r="F366" t="s">
        <v>2852</v>
      </c>
      <c r="G366" t="s">
        <v>145</v>
      </c>
      <c r="H366">
        <v>531392</v>
      </c>
      <c r="I366" t="s">
        <v>2853</v>
      </c>
      <c r="J366" t="s">
        <v>1673</v>
      </c>
      <c r="K366">
        <v>98108</v>
      </c>
      <c r="L366" t="s">
        <v>163</v>
      </c>
      <c r="N366" t="s">
        <v>164</v>
      </c>
      <c r="O366" t="s">
        <v>198</v>
      </c>
      <c r="P366" t="s">
        <v>152</v>
      </c>
      <c r="Q366" t="s">
        <v>1688</v>
      </c>
      <c r="R366" t="s">
        <v>154</v>
      </c>
      <c r="S366" t="s">
        <v>1355</v>
      </c>
      <c r="T366" t="s">
        <v>168</v>
      </c>
      <c r="V366" t="s">
        <v>343</v>
      </c>
      <c r="W366" t="s">
        <v>169</v>
      </c>
      <c r="Y366">
        <v>24</v>
      </c>
      <c r="Z366">
        <v>6</v>
      </c>
      <c r="AJ366">
        <v>24</v>
      </c>
      <c r="AR366" t="s">
        <v>176</v>
      </c>
      <c r="AT366" t="s">
        <v>966</v>
      </c>
      <c r="AV366" s="12">
        <v>72402</v>
      </c>
      <c r="BJ366" s="12">
        <v>72402</v>
      </c>
      <c r="BK366" s="12">
        <v>72402</v>
      </c>
      <c r="BQ366" s="12">
        <v>25000</v>
      </c>
      <c r="BS366" s="12">
        <v>25000</v>
      </c>
      <c r="BT366" s="12">
        <v>50000</v>
      </c>
      <c r="BU366" s="12">
        <v>122402</v>
      </c>
      <c r="BV366" s="12">
        <v>72402</v>
      </c>
      <c r="BW366" s="12"/>
      <c r="BX366" t="s">
        <v>2852</v>
      </c>
      <c r="BY366" t="s">
        <v>343</v>
      </c>
      <c r="BZ366">
        <v>33</v>
      </c>
      <c r="CA366">
        <v>6</v>
      </c>
      <c r="CB366">
        <v>33</v>
      </c>
      <c r="CC366">
        <v>6</v>
      </c>
      <c r="CJ366">
        <v>0</v>
      </c>
      <c r="CK366">
        <v>9217</v>
      </c>
      <c r="CM366">
        <v>9217</v>
      </c>
      <c r="CP366">
        <v>1769</v>
      </c>
      <c r="CR366">
        <v>1769</v>
      </c>
      <c r="CU366">
        <v>13</v>
      </c>
      <c r="CV366">
        <v>2</v>
      </c>
      <c r="DC366">
        <v>0</v>
      </c>
      <c r="DE366">
        <v>2</v>
      </c>
      <c r="DH366" s="13">
        <v>1</v>
      </c>
      <c r="DI366">
        <v>1368</v>
      </c>
      <c r="DJ366">
        <v>580</v>
      </c>
      <c r="DK366">
        <v>1368</v>
      </c>
      <c r="DL366">
        <v>580</v>
      </c>
      <c r="DM366">
        <v>7</v>
      </c>
      <c r="DN366">
        <v>1</v>
      </c>
      <c r="DO366">
        <v>7</v>
      </c>
      <c r="DP366">
        <v>1</v>
      </c>
      <c r="EB366">
        <v>1</v>
      </c>
      <c r="EG366">
        <v>3</v>
      </c>
      <c r="EH366">
        <v>0</v>
      </c>
      <c r="EI366" s="13">
        <v>0</v>
      </c>
      <c r="EJ366">
        <v>1769</v>
      </c>
      <c r="EK366" s="16">
        <v>122402</v>
      </c>
      <c r="EL366" s="16">
        <v>69.192764273600901</v>
      </c>
      <c r="EM366">
        <v>1368</v>
      </c>
      <c r="EN366" s="16">
        <v>94655.701526286037</v>
      </c>
      <c r="EO366">
        <f>DD366+DE366</f>
        <v>2</v>
      </c>
      <c r="EP366" s="16">
        <f>EN366/EO366</f>
        <v>47327.850763143018</v>
      </c>
    </row>
    <row r="367" spans="1:146" x14ac:dyDescent="0.25">
      <c r="A367">
        <v>2015</v>
      </c>
      <c r="B367">
        <v>726</v>
      </c>
      <c r="C367" t="s">
        <v>1669</v>
      </c>
      <c r="D367" t="s">
        <v>1670</v>
      </c>
      <c r="E367" t="s">
        <v>2854</v>
      </c>
      <c r="F367" t="s">
        <v>2854</v>
      </c>
      <c r="G367" t="s">
        <v>145</v>
      </c>
      <c r="H367">
        <v>531392</v>
      </c>
      <c r="I367" t="s">
        <v>1974</v>
      </c>
      <c r="J367" t="s">
        <v>1673</v>
      </c>
      <c r="K367">
        <v>98104</v>
      </c>
      <c r="L367" t="s">
        <v>163</v>
      </c>
      <c r="N367" t="s">
        <v>164</v>
      </c>
      <c r="O367" t="s">
        <v>198</v>
      </c>
      <c r="P367" t="s">
        <v>210</v>
      </c>
      <c r="Q367" t="s">
        <v>166</v>
      </c>
      <c r="R367" t="s">
        <v>248</v>
      </c>
      <c r="S367" t="s">
        <v>210</v>
      </c>
      <c r="V367" t="s">
        <v>257</v>
      </c>
      <c r="W367" t="s">
        <v>175</v>
      </c>
      <c r="AA367">
        <v>52</v>
      </c>
      <c r="AI367" t="s">
        <v>1004</v>
      </c>
      <c r="AJ367">
        <v>52</v>
      </c>
      <c r="AR367" t="s">
        <v>176</v>
      </c>
      <c r="AW367" s="12">
        <v>50000</v>
      </c>
      <c r="BB367" s="12">
        <v>60000</v>
      </c>
      <c r="BH367" s="12">
        <v>1521620</v>
      </c>
      <c r="BJ367" s="12">
        <v>1631620</v>
      </c>
      <c r="BK367" s="12">
        <v>110000</v>
      </c>
      <c r="BS367" s="12">
        <v>0</v>
      </c>
      <c r="BT367" s="12">
        <v>0</v>
      </c>
      <c r="BU367" s="12">
        <v>1631620</v>
      </c>
      <c r="BV367" s="12">
        <v>110000</v>
      </c>
      <c r="BW367" s="12" t="s">
        <v>210</v>
      </c>
      <c r="BX367" t="s">
        <v>2854</v>
      </c>
      <c r="BY367" t="s">
        <v>259</v>
      </c>
      <c r="BZ367">
        <v>1</v>
      </c>
      <c r="CA367">
        <v>1</v>
      </c>
      <c r="CH367">
        <v>1</v>
      </c>
      <c r="CI367">
        <v>1</v>
      </c>
      <c r="CJ367">
        <v>1</v>
      </c>
      <c r="CK367">
        <v>365</v>
      </c>
      <c r="CO367">
        <v>365</v>
      </c>
      <c r="CP367">
        <v>365</v>
      </c>
      <c r="CT367">
        <v>365</v>
      </c>
      <c r="DC367">
        <v>0</v>
      </c>
      <c r="DH367" s="13" t="e">
        <v>#DIV/0!</v>
      </c>
      <c r="EI367" s="13"/>
      <c r="EJ367">
        <v>365</v>
      </c>
      <c r="EK367" s="16">
        <v>1631620</v>
      </c>
      <c r="EL367" s="16">
        <v>4470.1917808219177</v>
      </c>
      <c r="EM367">
        <v>0</v>
      </c>
      <c r="EN367" s="16">
        <v>0</v>
      </c>
      <c r="EO367">
        <f>DD367+DE367</f>
        <v>0</v>
      </c>
      <c r="EP367" s="16" t="e">
        <f>EN367/EO367</f>
        <v>#DIV/0!</v>
      </c>
    </row>
    <row r="368" spans="1:146" x14ac:dyDescent="0.25">
      <c r="A368">
        <v>2015</v>
      </c>
      <c r="B368">
        <v>676</v>
      </c>
      <c r="C368" t="s">
        <v>1669</v>
      </c>
      <c r="D368" t="s">
        <v>1699</v>
      </c>
      <c r="E368" t="s">
        <v>2860</v>
      </c>
      <c r="F368" t="s">
        <v>1870</v>
      </c>
      <c r="G368" t="s">
        <v>145</v>
      </c>
      <c r="H368">
        <v>531392</v>
      </c>
      <c r="I368" t="s">
        <v>2861</v>
      </c>
      <c r="J368" t="s">
        <v>1673</v>
      </c>
      <c r="K368">
        <v>98105</v>
      </c>
      <c r="L368" t="s">
        <v>163</v>
      </c>
      <c r="N368" t="s">
        <v>197</v>
      </c>
      <c r="O368" t="s">
        <v>165</v>
      </c>
      <c r="P368" t="s">
        <v>152</v>
      </c>
      <c r="Q368" t="s">
        <v>153</v>
      </c>
      <c r="R368" t="s">
        <v>167</v>
      </c>
      <c r="S368" t="s">
        <v>152</v>
      </c>
      <c r="T368" t="s">
        <v>168</v>
      </c>
      <c r="V368" t="s">
        <v>161</v>
      </c>
      <c r="W368" t="s">
        <v>175</v>
      </c>
      <c r="AA368">
        <v>8</v>
      </c>
      <c r="AJ368">
        <v>8</v>
      </c>
      <c r="AR368" t="s">
        <v>176</v>
      </c>
      <c r="AS368" t="s">
        <v>152</v>
      </c>
      <c r="BF368" s="12">
        <v>19303.189999999999</v>
      </c>
      <c r="BJ368" s="12">
        <v>19303.189999999999</v>
      </c>
      <c r="BK368" s="12">
        <v>0</v>
      </c>
      <c r="BS368" s="12">
        <v>0</v>
      </c>
      <c r="BT368" s="12">
        <v>0</v>
      </c>
      <c r="BU368" s="12">
        <v>19303.189999999999</v>
      </c>
      <c r="BV368" s="12">
        <v>0</v>
      </c>
      <c r="BW368" s="12"/>
      <c r="BX368" t="s">
        <v>1870</v>
      </c>
      <c r="BY368" t="s">
        <v>161</v>
      </c>
      <c r="BZ368">
        <v>53</v>
      </c>
      <c r="CA368">
        <v>53</v>
      </c>
      <c r="CF368">
        <v>3</v>
      </c>
      <c r="CG368">
        <v>3</v>
      </c>
      <c r="CH368">
        <v>50</v>
      </c>
      <c r="CI368">
        <v>50</v>
      </c>
      <c r="CJ368">
        <v>53</v>
      </c>
      <c r="CK368">
        <v>0</v>
      </c>
      <c r="CN368">
        <v>0</v>
      </c>
      <c r="CO368">
        <v>0</v>
      </c>
      <c r="CP368">
        <v>0</v>
      </c>
      <c r="CS368">
        <v>0</v>
      </c>
      <c r="CT368">
        <v>0</v>
      </c>
      <c r="CU368">
        <v>39</v>
      </c>
      <c r="CV368">
        <v>39</v>
      </c>
      <c r="DC368">
        <v>0</v>
      </c>
      <c r="DF368">
        <v>39</v>
      </c>
      <c r="DH368" s="13">
        <v>0</v>
      </c>
      <c r="DI368">
        <v>0</v>
      </c>
      <c r="DJ368">
        <v>0</v>
      </c>
      <c r="DM368">
        <v>45</v>
      </c>
      <c r="DN368">
        <v>45</v>
      </c>
      <c r="DQ368">
        <v>3</v>
      </c>
      <c r="DR368">
        <v>42</v>
      </c>
      <c r="DT368">
        <v>24</v>
      </c>
      <c r="DV368">
        <v>6</v>
      </c>
      <c r="DX368">
        <v>2</v>
      </c>
      <c r="DY368">
        <v>1</v>
      </c>
      <c r="EA368">
        <v>6</v>
      </c>
      <c r="EB368">
        <v>6</v>
      </c>
      <c r="EC368">
        <v>2</v>
      </c>
      <c r="EF368">
        <v>2</v>
      </c>
      <c r="EI368" s="13"/>
      <c r="EJ368">
        <v>0</v>
      </c>
      <c r="EK368" s="16">
        <v>19303.189999999999</v>
      </c>
      <c r="EL368" s="16" t="e">
        <v>#DIV/0!</v>
      </c>
      <c r="EM368">
        <v>0</v>
      </c>
      <c r="EN368" s="16" t="e">
        <v>#DIV/0!</v>
      </c>
      <c r="EO368">
        <f>DD368+DE368</f>
        <v>0</v>
      </c>
      <c r="EP368" s="16" t="e">
        <f>EN368/EO368</f>
        <v>#DIV/0!</v>
      </c>
    </row>
    <row r="369" spans="1:146" x14ac:dyDescent="0.25">
      <c r="A369">
        <v>2015</v>
      </c>
      <c r="B369">
        <v>649</v>
      </c>
      <c r="C369" t="s">
        <v>1669</v>
      </c>
      <c r="D369" t="s">
        <v>2865</v>
      </c>
      <c r="E369" t="s">
        <v>2866</v>
      </c>
      <c r="F369" t="s">
        <v>2867</v>
      </c>
      <c r="G369" t="s">
        <v>145</v>
      </c>
      <c r="H369">
        <v>530054</v>
      </c>
      <c r="I369" t="s">
        <v>2532</v>
      </c>
      <c r="J369" t="s">
        <v>1776</v>
      </c>
      <c r="K369">
        <v>98002</v>
      </c>
      <c r="L369" t="s">
        <v>163</v>
      </c>
      <c r="N369" t="s">
        <v>164</v>
      </c>
      <c r="O369" t="s">
        <v>165</v>
      </c>
      <c r="P369" t="s">
        <v>152</v>
      </c>
      <c r="Q369" t="s">
        <v>166</v>
      </c>
      <c r="R369" t="s">
        <v>235</v>
      </c>
      <c r="S369" t="s">
        <v>210</v>
      </c>
      <c r="T369" t="s">
        <v>168</v>
      </c>
      <c r="V369" t="s">
        <v>343</v>
      </c>
      <c r="W369" t="s">
        <v>175</v>
      </c>
      <c r="AE369" t="s">
        <v>250</v>
      </c>
      <c r="AJ369">
        <v>0</v>
      </c>
      <c r="AR369" t="s">
        <v>159</v>
      </c>
      <c r="AS369" t="s">
        <v>210</v>
      </c>
      <c r="BB369" s="12">
        <v>48865</v>
      </c>
      <c r="BJ369" s="12">
        <v>48865</v>
      </c>
      <c r="BK369" s="12">
        <v>48865</v>
      </c>
      <c r="BS369" s="12">
        <v>0</v>
      </c>
      <c r="BT369" s="12">
        <v>0</v>
      </c>
      <c r="BU369" s="12">
        <v>48865</v>
      </c>
      <c r="BV369" s="12">
        <v>48865</v>
      </c>
      <c r="BW369" s="12"/>
      <c r="BX369" t="s">
        <v>2866</v>
      </c>
      <c r="BY369" t="s">
        <v>259</v>
      </c>
      <c r="BZ369">
        <v>26</v>
      </c>
      <c r="CA369">
        <v>26</v>
      </c>
      <c r="CH369">
        <v>26</v>
      </c>
      <c r="CI369">
        <v>26</v>
      </c>
      <c r="CJ369">
        <v>26</v>
      </c>
      <c r="CK369">
        <v>8372</v>
      </c>
      <c r="CO369">
        <v>8372</v>
      </c>
      <c r="CP369">
        <v>8372</v>
      </c>
      <c r="CT369">
        <v>8372</v>
      </c>
      <c r="CU369">
        <v>3</v>
      </c>
      <c r="CV369">
        <v>3</v>
      </c>
      <c r="CZ369">
        <v>1</v>
      </c>
      <c r="DC369">
        <v>0</v>
      </c>
      <c r="DD369">
        <v>2</v>
      </c>
      <c r="DH369" s="13">
        <v>0.66666666666666663</v>
      </c>
      <c r="DI369">
        <v>2238</v>
      </c>
      <c r="DJ369">
        <v>587</v>
      </c>
      <c r="DK369">
        <v>1992</v>
      </c>
      <c r="DL369">
        <v>341</v>
      </c>
      <c r="DM369">
        <v>2</v>
      </c>
      <c r="DN369">
        <v>2</v>
      </c>
      <c r="DR369">
        <v>2</v>
      </c>
      <c r="EB369">
        <v>2</v>
      </c>
      <c r="EC369">
        <v>1</v>
      </c>
      <c r="EF369">
        <v>1</v>
      </c>
      <c r="EG369">
        <v>1</v>
      </c>
      <c r="EH369">
        <v>0</v>
      </c>
      <c r="EI369" s="13">
        <v>0</v>
      </c>
      <c r="EJ369">
        <v>8372</v>
      </c>
      <c r="EK369" s="16">
        <v>48865</v>
      </c>
      <c r="EL369" s="16">
        <v>5.8367176301958912</v>
      </c>
      <c r="EM369">
        <v>1992</v>
      </c>
      <c r="EN369" s="16">
        <v>11626.741519350215</v>
      </c>
      <c r="EO369">
        <f>DD369+DE369</f>
        <v>2</v>
      </c>
      <c r="EP369" s="16">
        <f>EN369/EO369</f>
        <v>5813.3707596751074</v>
      </c>
    </row>
    <row r="370" spans="1:146" x14ac:dyDescent="0.25">
      <c r="A370">
        <v>2015</v>
      </c>
      <c r="B370">
        <v>683</v>
      </c>
      <c r="C370" t="s">
        <v>1669</v>
      </c>
      <c r="D370" t="s">
        <v>2871</v>
      </c>
      <c r="E370" t="s">
        <v>2872</v>
      </c>
      <c r="F370" t="s">
        <v>2872</v>
      </c>
      <c r="G370" t="s">
        <v>145</v>
      </c>
      <c r="H370">
        <v>539033</v>
      </c>
      <c r="I370" t="s">
        <v>2873</v>
      </c>
      <c r="J370" t="s">
        <v>2448</v>
      </c>
      <c r="K370">
        <v>98070</v>
      </c>
      <c r="L370" t="s">
        <v>163</v>
      </c>
      <c r="N370" t="s">
        <v>263</v>
      </c>
      <c r="O370" t="s">
        <v>198</v>
      </c>
      <c r="P370" t="s">
        <v>152</v>
      </c>
      <c r="Q370" t="s">
        <v>207</v>
      </c>
      <c r="R370" t="s">
        <v>248</v>
      </c>
      <c r="S370" t="s">
        <v>210</v>
      </c>
      <c r="V370" t="s">
        <v>249</v>
      </c>
      <c r="W370" t="s">
        <v>169</v>
      </c>
      <c r="Y370">
        <v>20</v>
      </c>
      <c r="Z370">
        <v>6</v>
      </c>
      <c r="AA370">
        <v>4</v>
      </c>
      <c r="AJ370">
        <v>24</v>
      </c>
      <c r="AQ370" t="s">
        <v>652</v>
      </c>
      <c r="AR370" t="s">
        <v>159</v>
      </c>
      <c r="AS370" t="s">
        <v>152</v>
      </c>
      <c r="AV370" s="12">
        <v>146169</v>
      </c>
      <c r="BB370" s="12">
        <v>136355</v>
      </c>
      <c r="BJ370" s="12">
        <v>282524</v>
      </c>
      <c r="BK370" s="12">
        <v>282524</v>
      </c>
      <c r="BS370" s="12">
        <v>0</v>
      </c>
      <c r="BT370" s="12">
        <v>0</v>
      </c>
      <c r="BU370" s="12">
        <v>282524</v>
      </c>
      <c r="BV370" s="12">
        <v>282524</v>
      </c>
      <c r="BW370" s="12"/>
      <c r="BX370" t="s">
        <v>2872</v>
      </c>
      <c r="BY370" t="s">
        <v>1363</v>
      </c>
      <c r="BZ370">
        <v>6</v>
      </c>
      <c r="CA370">
        <v>4</v>
      </c>
      <c r="CB370">
        <v>3</v>
      </c>
      <c r="CC370">
        <v>1</v>
      </c>
      <c r="CH370">
        <v>3</v>
      </c>
      <c r="CI370">
        <v>3</v>
      </c>
      <c r="CJ370">
        <v>3</v>
      </c>
      <c r="CK370">
        <v>363</v>
      </c>
      <c r="CM370">
        <v>270</v>
      </c>
      <c r="CO370">
        <v>93</v>
      </c>
      <c r="CP370">
        <v>183</v>
      </c>
      <c r="CR370">
        <v>90</v>
      </c>
      <c r="CT370">
        <v>93</v>
      </c>
      <c r="CU370">
        <v>6</v>
      </c>
      <c r="CV370">
        <v>4</v>
      </c>
      <c r="DC370">
        <v>0</v>
      </c>
      <c r="DD370">
        <v>4</v>
      </c>
      <c r="DH370" s="13">
        <v>1</v>
      </c>
      <c r="DI370">
        <v>821</v>
      </c>
      <c r="DJ370">
        <v>183</v>
      </c>
      <c r="DK370">
        <v>821</v>
      </c>
      <c r="DL370">
        <v>183</v>
      </c>
      <c r="EG370">
        <v>13</v>
      </c>
      <c r="EH370">
        <v>1</v>
      </c>
      <c r="EI370" s="13">
        <v>7.69230769230769E-2</v>
      </c>
      <c r="EJ370">
        <v>183</v>
      </c>
      <c r="EK370" s="16">
        <v>282524</v>
      </c>
      <c r="EL370" s="16">
        <v>1543.8469945355191</v>
      </c>
      <c r="EM370">
        <v>821</v>
      </c>
      <c r="EN370" s="16">
        <v>1267498.3825136612</v>
      </c>
      <c r="EO370">
        <f>DD370+DE370</f>
        <v>4</v>
      </c>
      <c r="EP370" s="16">
        <f>EN370/EO370</f>
        <v>316874.59562841529</v>
      </c>
    </row>
    <row r="371" spans="1:146" x14ac:dyDescent="0.25">
      <c r="A371">
        <v>2015</v>
      </c>
      <c r="B371">
        <v>815</v>
      </c>
      <c r="C371" t="s">
        <v>1669</v>
      </c>
      <c r="D371" t="s">
        <v>1736</v>
      </c>
      <c r="E371" t="s">
        <v>2877</v>
      </c>
      <c r="F371" t="s">
        <v>2878</v>
      </c>
      <c r="G371" t="s">
        <v>145</v>
      </c>
      <c r="H371">
        <v>531420</v>
      </c>
      <c r="I371" t="s">
        <v>2879</v>
      </c>
      <c r="J371" t="s">
        <v>2520</v>
      </c>
      <c r="K371">
        <v>98133</v>
      </c>
      <c r="L371" t="s">
        <v>163</v>
      </c>
      <c r="N371" t="s">
        <v>164</v>
      </c>
      <c r="O371" t="s">
        <v>198</v>
      </c>
      <c r="P371" t="s">
        <v>152</v>
      </c>
      <c r="Q371" t="s">
        <v>1688</v>
      </c>
      <c r="R371" t="s">
        <v>154</v>
      </c>
      <c r="S371" t="s">
        <v>1355</v>
      </c>
      <c r="T371" t="s">
        <v>168</v>
      </c>
      <c r="V371" t="s">
        <v>343</v>
      </c>
      <c r="W371" t="s">
        <v>175</v>
      </c>
      <c r="X371" t="s">
        <v>226</v>
      </c>
      <c r="AA371">
        <v>25</v>
      </c>
      <c r="AE371" t="s">
        <v>840</v>
      </c>
      <c r="AJ371">
        <v>25</v>
      </c>
      <c r="AR371" t="s">
        <v>176</v>
      </c>
      <c r="AS371" t="s">
        <v>152</v>
      </c>
      <c r="AX371" s="12">
        <v>13142</v>
      </c>
      <c r="BB371" s="12">
        <v>9850</v>
      </c>
      <c r="BF371" s="12">
        <v>17917</v>
      </c>
      <c r="BJ371" s="12">
        <v>40909</v>
      </c>
      <c r="BK371" s="12">
        <v>9850</v>
      </c>
      <c r="BS371" s="12">
        <v>0</v>
      </c>
      <c r="BT371" s="12">
        <v>0</v>
      </c>
      <c r="BU371" s="12">
        <v>40909</v>
      </c>
      <c r="BV371" s="12">
        <v>9850</v>
      </c>
      <c r="BW371" s="12" t="s">
        <v>210</v>
      </c>
      <c r="BX371" t="s">
        <v>2878</v>
      </c>
      <c r="BY371" t="s">
        <v>343</v>
      </c>
      <c r="BZ371">
        <v>39</v>
      </c>
      <c r="CA371">
        <v>39</v>
      </c>
      <c r="CH371">
        <v>39</v>
      </c>
      <c r="CI371">
        <v>39</v>
      </c>
      <c r="CJ371">
        <v>39</v>
      </c>
      <c r="CK371">
        <v>6093</v>
      </c>
      <c r="CO371">
        <v>6093</v>
      </c>
      <c r="CP371">
        <v>6093</v>
      </c>
      <c r="CT371">
        <v>6093</v>
      </c>
      <c r="CU371">
        <v>26</v>
      </c>
      <c r="CV371">
        <v>26</v>
      </c>
      <c r="CZ371">
        <v>6</v>
      </c>
      <c r="DB371">
        <v>2</v>
      </c>
      <c r="DC371">
        <v>2</v>
      </c>
      <c r="DD371">
        <v>14</v>
      </c>
      <c r="DE371">
        <v>1</v>
      </c>
      <c r="DF371">
        <v>1</v>
      </c>
      <c r="DG371">
        <v>2</v>
      </c>
      <c r="DH371" s="13">
        <v>0.57692307692307687</v>
      </c>
      <c r="DI371">
        <v>6963</v>
      </c>
      <c r="DJ371">
        <v>3429</v>
      </c>
      <c r="DK371">
        <v>4323</v>
      </c>
      <c r="DL371">
        <v>2006</v>
      </c>
      <c r="DM371">
        <v>21</v>
      </c>
      <c r="DN371">
        <v>21</v>
      </c>
      <c r="DR371">
        <v>21</v>
      </c>
      <c r="DT371">
        <v>14</v>
      </c>
      <c r="DV371">
        <v>2</v>
      </c>
      <c r="DX371">
        <v>1</v>
      </c>
      <c r="EB371">
        <v>4</v>
      </c>
      <c r="EC371">
        <v>21</v>
      </c>
      <c r="EF371">
        <v>21</v>
      </c>
      <c r="EG371">
        <v>11</v>
      </c>
      <c r="EH371">
        <v>0</v>
      </c>
      <c r="EI371" s="13">
        <v>0</v>
      </c>
      <c r="EJ371">
        <v>6093</v>
      </c>
      <c r="EK371" s="16">
        <v>40909</v>
      </c>
      <c r="EL371" s="16">
        <v>6.7140981454127688</v>
      </c>
      <c r="EM371">
        <v>4323</v>
      </c>
      <c r="EN371" s="16">
        <v>29025.046282619398</v>
      </c>
      <c r="EO371">
        <f>DD371+DE371</f>
        <v>15</v>
      </c>
      <c r="EP371" s="16">
        <f>EN371/EO371</f>
        <v>1935.0030855079599</v>
      </c>
    </row>
    <row r="372" spans="1:146" x14ac:dyDescent="0.25">
      <c r="A372">
        <v>2015</v>
      </c>
      <c r="B372">
        <v>698</v>
      </c>
      <c r="C372" t="s">
        <v>1669</v>
      </c>
      <c r="D372" t="s">
        <v>617</v>
      </c>
      <c r="E372" t="s">
        <v>2880</v>
      </c>
      <c r="F372" t="s">
        <v>2880</v>
      </c>
      <c r="G372" t="s">
        <v>145</v>
      </c>
      <c r="H372">
        <v>531392</v>
      </c>
      <c r="I372" t="s">
        <v>2881</v>
      </c>
      <c r="J372" t="s">
        <v>1673</v>
      </c>
      <c r="K372">
        <v>98134</v>
      </c>
      <c r="L372" t="s">
        <v>163</v>
      </c>
      <c r="N372" t="s">
        <v>197</v>
      </c>
      <c r="O372" t="s">
        <v>198</v>
      </c>
      <c r="P372" t="s">
        <v>152</v>
      </c>
      <c r="Q372" t="s">
        <v>1688</v>
      </c>
      <c r="R372" t="s">
        <v>154</v>
      </c>
      <c r="S372" t="s">
        <v>1355</v>
      </c>
      <c r="T372" t="s">
        <v>168</v>
      </c>
      <c r="V372" t="s">
        <v>343</v>
      </c>
      <c r="W372" t="s">
        <v>450</v>
      </c>
      <c r="X372" t="s">
        <v>226</v>
      </c>
      <c r="AA372">
        <v>30</v>
      </c>
      <c r="AE372" t="s">
        <v>853</v>
      </c>
      <c r="AJ372">
        <v>30</v>
      </c>
      <c r="AR372" t="s">
        <v>159</v>
      </c>
      <c r="AS372" t="s">
        <v>152</v>
      </c>
      <c r="AX372" s="12">
        <v>414005</v>
      </c>
      <c r="BJ372" s="12">
        <v>414005</v>
      </c>
      <c r="BK372" s="12">
        <v>0</v>
      </c>
      <c r="BS372" s="12">
        <v>0</v>
      </c>
      <c r="BT372" s="12">
        <v>0</v>
      </c>
      <c r="BU372" s="12">
        <v>414005</v>
      </c>
      <c r="BV372" s="12">
        <v>0</v>
      </c>
      <c r="BW372" s="12" t="s">
        <v>210</v>
      </c>
      <c r="BX372" t="s">
        <v>2880</v>
      </c>
      <c r="BY372" t="s">
        <v>343</v>
      </c>
      <c r="BZ372">
        <v>22</v>
      </c>
      <c r="CA372">
        <v>22</v>
      </c>
      <c r="CH372">
        <v>22</v>
      </c>
      <c r="CI372">
        <v>22</v>
      </c>
      <c r="CJ372">
        <v>22</v>
      </c>
      <c r="CK372">
        <v>4694</v>
      </c>
      <c r="CO372">
        <v>4694</v>
      </c>
      <c r="CP372">
        <v>4694</v>
      </c>
      <c r="CT372">
        <v>4694</v>
      </c>
      <c r="CU372">
        <v>20</v>
      </c>
      <c r="CV372">
        <v>20</v>
      </c>
      <c r="CX372">
        <v>2</v>
      </c>
      <c r="CZ372">
        <v>4</v>
      </c>
      <c r="DA372">
        <v>1</v>
      </c>
      <c r="DB372">
        <v>1</v>
      </c>
      <c r="DC372">
        <v>2</v>
      </c>
      <c r="DD372">
        <v>11</v>
      </c>
      <c r="DF372">
        <v>1</v>
      </c>
      <c r="DH372" s="13">
        <v>0.55000000000000004</v>
      </c>
      <c r="DI372">
        <v>4857</v>
      </c>
      <c r="DJ372">
        <v>2735</v>
      </c>
      <c r="DK372">
        <v>3530</v>
      </c>
      <c r="DL372">
        <v>2003</v>
      </c>
      <c r="DM372">
        <v>12</v>
      </c>
      <c r="DN372">
        <v>12</v>
      </c>
      <c r="DQ372">
        <v>2</v>
      </c>
      <c r="DR372">
        <v>10</v>
      </c>
      <c r="DT372">
        <v>10</v>
      </c>
      <c r="DV372">
        <v>2</v>
      </c>
      <c r="EC372">
        <v>12</v>
      </c>
      <c r="EE372">
        <v>2</v>
      </c>
      <c r="EF372">
        <v>10</v>
      </c>
      <c r="EG372">
        <v>12</v>
      </c>
      <c r="EH372">
        <v>0</v>
      </c>
      <c r="EI372" s="13">
        <v>0</v>
      </c>
      <c r="EJ372">
        <v>4694</v>
      </c>
      <c r="EK372" s="16">
        <v>414005</v>
      </c>
      <c r="EL372" s="16">
        <v>88.198764380059657</v>
      </c>
      <c r="EM372">
        <v>3530</v>
      </c>
      <c r="EN372" s="16">
        <v>311341.63826161058</v>
      </c>
      <c r="EO372">
        <f>DD372+DE372</f>
        <v>11</v>
      </c>
      <c r="EP372" s="16">
        <f>EN372/EO372</f>
        <v>28303.785296510054</v>
      </c>
    </row>
    <row r="373" spans="1:146" x14ac:dyDescent="0.25">
      <c r="A373">
        <v>2015</v>
      </c>
      <c r="B373">
        <v>774</v>
      </c>
      <c r="C373" t="s">
        <v>1669</v>
      </c>
      <c r="D373" t="s">
        <v>1699</v>
      </c>
      <c r="E373" t="s">
        <v>2882</v>
      </c>
      <c r="F373" t="s">
        <v>2883</v>
      </c>
      <c r="G373" t="s">
        <v>145</v>
      </c>
      <c r="H373">
        <v>531392</v>
      </c>
      <c r="I373" t="s">
        <v>2884</v>
      </c>
      <c r="J373" t="s">
        <v>1673</v>
      </c>
      <c r="K373">
        <v>98117</v>
      </c>
      <c r="L373" t="s">
        <v>163</v>
      </c>
      <c r="N373" t="s">
        <v>197</v>
      </c>
      <c r="O373" t="s">
        <v>165</v>
      </c>
      <c r="P373" t="s">
        <v>152</v>
      </c>
      <c r="Q373" t="s">
        <v>153</v>
      </c>
      <c r="R373" t="s">
        <v>167</v>
      </c>
      <c r="S373" t="s">
        <v>152</v>
      </c>
      <c r="T373" t="s">
        <v>168</v>
      </c>
      <c r="V373" t="s">
        <v>161</v>
      </c>
      <c r="W373" t="s">
        <v>175</v>
      </c>
      <c r="AA373">
        <v>18</v>
      </c>
      <c r="AJ373">
        <v>18</v>
      </c>
      <c r="AR373" t="s">
        <v>176</v>
      </c>
      <c r="AS373" t="s">
        <v>152</v>
      </c>
      <c r="BF373" s="12">
        <v>19303.189999999999</v>
      </c>
      <c r="BJ373" s="12">
        <v>19303.189999999999</v>
      </c>
      <c r="BK373" s="12">
        <v>0</v>
      </c>
      <c r="BS373" s="12">
        <v>0</v>
      </c>
      <c r="BT373" s="12">
        <v>0</v>
      </c>
      <c r="BU373" s="12">
        <v>19303.189999999999</v>
      </c>
      <c r="BV373" s="12">
        <v>0</v>
      </c>
      <c r="BW373" s="12"/>
      <c r="BX373" t="s">
        <v>2883</v>
      </c>
      <c r="BY373" t="s">
        <v>161</v>
      </c>
      <c r="BZ373">
        <v>29</v>
      </c>
      <c r="CA373">
        <v>29</v>
      </c>
      <c r="CH373">
        <v>29</v>
      </c>
      <c r="CI373">
        <v>29</v>
      </c>
      <c r="CJ373">
        <v>29</v>
      </c>
      <c r="CK373">
        <v>0</v>
      </c>
      <c r="CO373">
        <v>0</v>
      </c>
      <c r="CP373">
        <v>0</v>
      </c>
      <c r="CT373">
        <v>0</v>
      </c>
      <c r="CU373">
        <v>23</v>
      </c>
      <c r="CV373">
        <v>22</v>
      </c>
      <c r="CX373">
        <v>1</v>
      </c>
      <c r="DC373">
        <v>0</v>
      </c>
      <c r="DF373">
        <v>21</v>
      </c>
      <c r="DH373" s="13">
        <v>0</v>
      </c>
      <c r="DI373">
        <v>0</v>
      </c>
      <c r="DJ373">
        <v>0</v>
      </c>
      <c r="DM373">
        <v>22</v>
      </c>
      <c r="DN373">
        <v>22</v>
      </c>
      <c r="DR373">
        <v>22</v>
      </c>
      <c r="DT373">
        <v>8</v>
      </c>
      <c r="DV373">
        <v>1</v>
      </c>
      <c r="DY373">
        <v>1</v>
      </c>
      <c r="EA373">
        <v>10</v>
      </c>
      <c r="EB373">
        <v>2</v>
      </c>
      <c r="EC373">
        <v>2</v>
      </c>
      <c r="EF373">
        <v>2</v>
      </c>
      <c r="EI373" s="13"/>
      <c r="EJ373">
        <v>0</v>
      </c>
      <c r="EK373" s="16">
        <v>19303.189999999999</v>
      </c>
      <c r="EL373" s="16" t="e">
        <v>#DIV/0!</v>
      </c>
      <c r="EM373">
        <v>0</v>
      </c>
      <c r="EN373" s="16" t="e">
        <v>#DIV/0!</v>
      </c>
      <c r="EO373">
        <f>DD373+DE373</f>
        <v>0</v>
      </c>
      <c r="EP373" s="16" t="e">
        <f>EN373/EO373</f>
        <v>#DIV/0!</v>
      </c>
    </row>
    <row r="374" spans="1:146" x14ac:dyDescent="0.25">
      <c r="A374">
        <v>2015</v>
      </c>
      <c r="B374">
        <v>691</v>
      </c>
      <c r="C374" t="s">
        <v>1669</v>
      </c>
      <c r="D374" t="s">
        <v>2904</v>
      </c>
      <c r="E374" t="s">
        <v>2905</v>
      </c>
      <c r="F374" t="s">
        <v>2906</v>
      </c>
      <c r="G374" t="s">
        <v>145</v>
      </c>
      <c r="H374">
        <v>530726</v>
      </c>
      <c r="I374" t="s">
        <v>2907</v>
      </c>
      <c r="J374" t="s">
        <v>1744</v>
      </c>
      <c r="K374">
        <v>98032</v>
      </c>
      <c r="L374" t="s">
        <v>163</v>
      </c>
      <c r="N374" t="s">
        <v>164</v>
      </c>
      <c r="O374" t="s">
        <v>198</v>
      </c>
      <c r="P374" t="s">
        <v>152</v>
      </c>
      <c r="Q374" t="s">
        <v>1688</v>
      </c>
      <c r="R374" t="s">
        <v>154</v>
      </c>
      <c r="S374" t="s">
        <v>210</v>
      </c>
      <c r="T374" t="s">
        <v>168</v>
      </c>
      <c r="V374" t="s">
        <v>343</v>
      </c>
      <c r="W374" t="s">
        <v>158</v>
      </c>
      <c r="Y374">
        <v>18</v>
      </c>
      <c r="Z374">
        <v>8</v>
      </c>
      <c r="AF374" t="s">
        <v>797</v>
      </c>
      <c r="AG374" t="s">
        <v>564</v>
      </c>
      <c r="AH374" t="s">
        <v>258</v>
      </c>
      <c r="AJ374">
        <v>18</v>
      </c>
      <c r="AR374" t="s">
        <v>227</v>
      </c>
      <c r="BF374" s="12">
        <v>30630</v>
      </c>
      <c r="BJ374" s="12">
        <v>30630</v>
      </c>
      <c r="BK374" s="12">
        <v>0</v>
      </c>
      <c r="BS374" s="12">
        <v>0</v>
      </c>
      <c r="BT374" s="12">
        <v>0</v>
      </c>
      <c r="BU374" s="12">
        <v>30630</v>
      </c>
      <c r="BV374" s="12">
        <v>0</v>
      </c>
      <c r="BW374" s="12"/>
      <c r="BX374" t="s">
        <v>2906</v>
      </c>
      <c r="BY374" t="s">
        <v>343</v>
      </c>
      <c r="BZ374">
        <v>18</v>
      </c>
      <c r="CA374">
        <v>8</v>
      </c>
      <c r="CB374">
        <v>17</v>
      </c>
      <c r="CC374">
        <v>7</v>
      </c>
      <c r="CD374">
        <v>1</v>
      </c>
      <c r="CE374">
        <v>1</v>
      </c>
      <c r="CJ374">
        <v>0</v>
      </c>
      <c r="CK374">
        <v>2871</v>
      </c>
      <c r="CL374">
        <v>102</v>
      </c>
      <c r="CM374">
        <v>2769</v>
      </c>
      <c r="CP374">
        <v>1147</v>
      </c>
      <c r="CQ374">
        <v>102</v>
      </c>
      <c r="CR374">
        <v>1045</v>
      </c>
      <c r="CU374">
        <v>13</v>
      </c>
      <c r="CV374">
        <v>6</v>
      </c>
      <c r="CZ374">
        <v>3</v>
      </c>
      <c r="DC374">
        <v>0</v>
      </c>
      <c r="DD374">
        <v>2</v>
      </c>
      <c r="DE374">
        <v>1</v>
      </c>
      <c r="DH374" s="13">
        <v>0.5</v>
      </c>
      <c r="DI374">
        <v>1004</v>
      </c>
      <c r="DJ374">
        <v>805</v>
      </c>
      <c r="DK374">
        <v>417</v>
      </c>
      <c r="DL374">
        <v>417</v>
      </c>
      <c r="DM374">
        <v>14</v>
      </c>
      <c r="DN374">
        <v>7</v>
      </c>
      <c r="DO374">
        <v>13</v>
      </c>
      <c r="DP374">
        <v>6</v>
      </c>
      <c r="DS374">
        <v>1</v>
      </c>
      <c r="DT374">
        <v>1</v>
      </c>
      <c r="DV374">
        <v>4</v>
      </c>
      <c r="EB374">
        <v>2</v>
      </c>
      <c r="EG374">
        <v>4</v>
      </c>
      <c r="EH374">
        <v>0</v>
      </c>
      <c r="EI374" s="13">
        <v>0</v>
      </c>
      <c r="EJ374">
        <v>1147</v>
      </c>
      <c r="EK374" s="16">
        <v>30630</v>
      </c>
      <c r="EL374" s="16">
        <v>26.704446381865736</v>
      </c>
      <c r="EM374">
        <v>417</v>
      </c>
      <c r="EN374" s="16">
        <v>11135.754141238012</v>
      </c>
      <c r="EO374">
        <f>DD374+DE374</f>
        <v>3</v>
      </c>
      <c r="EP374" s="16">
        <f>EN374/EO374</f>
        <v>3711.9180470793376</v>
      </c>
    </row>
    <row r="375" spans="1:146" x14ac:dyDescent="0.25">
      <c r="A375">
        <v>2015</v>
      </c>
      <c r="B375">
        <v>732</v>
      </c>
      <c r="C375" t="s">
        <v>1669</v>
      </c>
      <c r="D375" t="s">
        <v>617</v>
      </c>
      <c r="E375" t="s">
        <v>2918</v>
      </c>
      <c r="F375" t="s">
        <v>2919</v>
      </c>
      <c r="G375" t="s">
        <v>145</v>
      </c>
      <c r="H375">
        <v>531392</v>
      </c>
      <c r="I375" t="s">
        <v>2881</v>
      </c>
      <c r="J375" t="s">
        <v>1673</v>
      </c>
      <c r="K375">
        <v>98134</v>
      </c>
      <c r="L375" t="s">
        <v>163</v>
      </c>
      <c r="N375" t="s">
        <v>197</v>
      </c>
      <c r="O375" t="s">
        <v>198</v>
      </c>
      <c r="P375" t="s">
        <v>152</v>
      </c>
      <c r="Q375" t="s">
        <v>1688</v>
      </c>
      <c r="R375" t="s">
        <v>154</v>
      </c>
      <c r="S375" t="s">
        <v>1355</v>
      </c>
      <c r="T375" t="s">
        <v>168</v>
      </c>
      <c r="V375" t="s">
        <v>343</v>
      </c>
      <c r="W375" t="s">
        <v>450</v>
      </c>
      <c r="AA375">
        <v>43</v>
      </c>
      <c r="AJ375">
        <v>43</v>
      </c>
      <c r="AR375" t="s">
        <v>176</v>
      </c>
      <c r="AS375" t="s">
        <v>152</v>
      </c>
      <c r="AX375" s="12">
        <v>696732</v>
      </c>
      <c r="BJ375" s="12">
        <v>696732</v>
      </c>
      <c r="BK375" s="12">
        <v>0</v>
      </c>
      <c r="BS375" s="12">
        <v>0</v>
      </c>
      <c r="BT375" s="12">
        <v>0</v>
      </c>
      <c r="BU375" s="12">
        <v>696732</v>
      </c>
      <c r="BV375" s="12">
        <v>0</v>
      </c>
      <c r="BW375" s="12" t="s">
        <v>210</v>
      </c>
      <c r="BX375" t="s">
        <v>2919</v>
      </c>
      <c r="BY375" t="s">
        <v>343</v>
      </c>
      <c r="BZ375">
        <v>45</v>
      </c>
      <c r="CA375">
        <v>45</v>
      </c>
      <c r="CH375">
        <v>45</v>
      </c>
      <c r="CI375">
        <v>45</v>
      </c>
      <c r="CJ375">
        <v>45</v>
      </c>
      <c r="CK375">
        <v>8459</v>
      </c>
      <c r="CO375">
        <v>8459</v>
      </c>
      <c r="CP375">
        <v>8459</v>
      </c>
      <c r="CT375">
        <v>8459</v>
      </c>
      <c r="CU375">
        <v>34</v>
      </c>
      <c r="CV375">
        <v>34</v>
      </c>
      <c r="CZ375">
        <v>5</v>
      </c>
      <c r="DB375">
        <v>1</v>
      </c>
      <c r="DC375">
        <v>1</v>
      </c>
      <c r="DD375">
        <v>22</v>
      </c>
      <c r="DE375">
        <v>6</v>
      </c>
      <c r="DH375" s="13">
        <v>0.82352941176470584</v>
      </c>
      <c r="DI375">
        <v>13271</v>
      </c>
      <c r="DJ375">
        <v>4632</v>
      </c>
      <c r="DK375">
        <v>12282</v>
      </c>
      <c r="DL375">
        <v>3809</v>
      </c>
      <c r="DM375">
        <v>13</v>
      </c>
      <c r="DN375">
        <v>13</v>
      </c>
      <c r="DR375">
        <v>13</v>
      </c>
      <c r="DT375">
        <v>12</v>
      </c>
      <c r="DX375">
        <v>1</v>
      </c>
      <c r="EC375">
        <v>4</v>
      </c>
      <c r="EF375">
        <v>4</v>
      </c>
      <c r="EG375">
        <v>33</v>
      </c>
      <c r="EH375">
        <v>4</v>
      </c>
      <c r="EI375" s="13">
        <v>0.12121212121212099</v>
      </c>
      <c r="EJ375">
        <v>8459</v>
      </c>
      <c r="EK375" s="16">
        <v>696732</v>
      </c>
      <c r="EL375" s="16">
        <v>82.365764274736961</v>
      </c>
      <c r="EM375">
        <v>12282</v>
      </c>
      <c r="EN375" s="16">
        <v>1011616.3168223194</v>
      </c>
      <c r="EO375">
        <f>DD375+DE375</f>
        <v>28</v>
      </c>
      <c r="EP375" s="16">
        <f>EN375/EO375</f>
        <v>36129.154172225695</v>
      </c>
    </row>
    <row r="376" spans="1:146" x14ac:dyDescent="0.25">
      <c r="A376">
        <v>2015</v>
      </c>
      <c r="B376">
        <v>869</v>
      </c>
      <c r="C376" t="s">
        <v>1669</v>
      </c>
      <c r="D376" t="s">
        <v>617</v>
      </c>
      <c r="E376" t="s">
        <v>2920</v>
      </c>
      <c r="F376" t="s">
        <v>2921</v>
      </c>
      <c r="G376" t="s">
        <v>145</v>
      </c>
      <c r="H376">
        <v>531392</v>
      </c>
      <c r="I376" t="s">
        <v>2922</v>
      </c>
      <c r="J376" t="s">
        <v>1673</v>
      </c>
      <c r="K376">
        <v>98134</v>
      </c>
      <c r="L376" t="s">
        <v>163</v>
      </c>
      <c r="N376" t="s">
        <v>197</v>
      </c>
      <c r="O376" t="s">
        <v>198</v>
      </c>
      <c r="P376" t="s">
        <v>152</v>
      </c>
      <c r="Q376" t="s">
        <v>1688</v>
      </c>
      <c r="R376" t="s">
        <v>167</v>
      </c>
      <c r="S376" t="s">
        <v>210</v>
      </c>
      <c r="T376" t="s">
        <v>168</v>
      </c>
      <c r="V376" t="s">
        <v>161</v>
      </c>
      <c r="W376" t="s">
        <v>450</v>
      </c>
      <c r="AA376">
        <v>99</v>
      </c>
      <c r="AE376" t="s">
        <v>467</v>
      </c>
      <c r="AJ376">
        <v>99</v>
      </c>
      <c r="AR376" t="s">
        <v>176</v>
      </c>
      <c r="AT376" t="s">
        <v>1236</v>
      </c>
      <c r="AX376" s="12">
        <v>253988</v>
      </c>
      <c r="BJ376" s="12">
        <v>253988</v>
      </c>
      <c r="BK376" s="12">
        <v>0</v>
      </c>
      <c r="BS376" s="12">
        <v>0</v>
      </c>
      <c r="BT376" s="12">
        <v>0</v>
      </c>
      <c r="BU376" s="12">
        <v>253988</v>
      </c>
      <c r="BV376" s="12">
        <v>0</v>
      </c>
      <c r="BW376" s="12" t="s">
        <v>210</v>
      </c>
      <c r="BX376" t="s">
        <v>2921</v>
      </c>
      <c r="BY376" t="s">
        <v>161</v>
      </c>
      <c r="BZ376">
        <v>461</v>
      </c>
      <c r="CA376">
        <v>461</v>
      </c>
      <c r="CF376">
        <v>5</v>
      </c>
      <c r="CG376">
        <v>5</v>
      </c>
      <c r="CH376">
        <v>456</v>
      </c>
      <c r="CI376">
        <v>456</v>
      </c>
      <c r="CJ376">
        <v>461</v>
      </c>
      <c r="CK376">
        <v>20587</v>
      </c>
      <c r="CN376">
        <v>189</v>
      </c>
      <c r="CO376">
        <v>20398</v>
      </c>
      <c r="CP376">
        <v>20587</v>
      </c>
      <c r="CS376">
        <v>189</v>
      </c>
      <c r="CT376">
        <v>20398</v>
      </c>
      <c r="CU376">
        <v>418</v>
      </c>
      <c r="CV376">
        <v>418</v>
      </c>
      <c r="CX376">
        <v>167</v>
      </c>
      <c r="CZ376">
        <v>29</v>
      </c>
      <c r="DA376">
        <v>3</v>
      </c>
      <c r="DB376">
        <v>26</v>
      </c>
      <c r="DC376">
        <v>29</v>
      </c>
      <c r="DD376">
        <v>81</v>
      </c>
      <c r="DF376">
        <v>111</v>
      </c>
      <c r="DG376">
        <v>1</v>
      </c>
      <c r="DH376" s="13">
        <v>0.19377990430622011</v>
      </c>
      <c r="DI376">
        <v>20682</v>
      </c>
      <c r="DJ376">
        <v>17859</v>
      </c>
      <c r="DK376">
        <v>6605</v>
      </c>
      <c r="DL376">
        <v>5556</v>
      </c>
      <c r="DM376">
        <v>414</v>
      </c>
      <c r="DN376">
        <v>414</v>
      </c>
      <c r="DQ376">
        <v>3</v>
      </c>
      <c r="DR376">
        <v>411</v>
      </c>
      <c r="DT376">
        <v>147</v>
      </c>
      <c r="DV376">
        <v>83</v>
      </c>
      <c r="DW376">
        <v>43</v>
      </c>
      <c r="DX376">
        <v>60</v>
      </c>
      <c r="DY376">
        <v>12</v>
      </c>
      <c r="EA376">
        <v>16</v>
      </c>
      <c r="EB376">
        <v>53</v>
      </c>
      <c r="EC376">
        <v>236</v>
      </c>
      <c r="EF376">
        <v>236</v>
      </c>
      <c r="EG376">
        <v>52</v>
      </c>
      <c r="EH376">
        <v>16</v>
      </c>
      <c r="EI376" s="13">
        <v>0.30769230769230799</v>
      </c>
      <c r="EJ376">
        <v>20587</v>
      </c>
      <c r="EK376" s="16">
        <v>253988</v>
      </c>
      <c r="EL376" s="16">
        <v>12.337300238014281</v>
      </c>
      <c r="EM376">
        <v>6605</v>
      </c>
      <c r="EN376" s="16">
        <v>81487.868072084326</v>
      </c>
      <c r="EO376">
        <f>DD376+DE376</f>
        <v>81</v>
      </c>
      <c r="EP376" s="16">
        <f>EN376/EO376</f>
        <v>1006.023062618325</v>
      </c>
    </row>
    <row r="377" spans="1:146" x14ac:dyDescent="0.25">
      <c r="A377">
        <v>2015</v>
      </c>
      <c r="B377">
        <v>929</v>
      </c>
      <c r="C377" t="s">
        <v>1669</v>
      </c>
      <c r="D377" t="s">
        <v>1703</v>
      </c>
      <c r="E377" t="s">
        <v>2934</v>
      </c>
      <c r="F377" t="s">
        <v>2935</v>
      </c>
      <c r="G377" t="s">
        <v>145</v>
      </c>
      <c r="H377">
        <v>531392</v>
      </c>
      <c r="I377" t="s">
        <v>2936</v>
      </c>
      <c r="J377" t="s">
        <v>1673</v>
      </c>
      <c r="K377">
        <v>98101</v>
      </c>
      <c r="L377" t="s">
        <v>163</v>
      </c>
      <c r="N377" t="s">
        <v>164</v>
      </c>
      <c r="O377" t="s">
        <v>198</v>
      </c>
      <c r="P377" t="s">
        <v>210</v>
      </c>
      <c r="Q377" t="s">
        <v>166</v>
      </c>
      <c r="R377" t="s">
        <v>248</v>
      </c>
      <c r="S377" t="s">
        <v>210</v>
      </c>
      <c r="V377" t="s">
        <v>257</v>
      </c>
      <c r="W377" t="s">
        <v>175</v>
      </c>
      <c r="AA377">
        <v>92</v>
      </c>
      <c r="AI377" t="s">
        <v>1790</v>
      </c>
      <c r="AJ377">
        <v>92</v>
      </c>
      <c r="AQ377" t="s">
        <v>1835</v>
      </c>
      <c r="AR377" t="s">
        <v>176</v>
      </c>
      <c r="AS377" t="s">
        <v>152</v>
      </c>
      <c r="AX377" s="12">
        <v>197739</v>
      </c>
      <c r="BJ377" s="12">
        <v>197739</v>
      </c>
      <c r="BK377" s="12">
        <v>0</v>
      </c>
      <c r="BS377" s="12">
        <v>0</v>
      </c>
      <c r="BT377" s="12">
        <v>0</v>
      </c>
      <c r="BU377" s="12">
        <v>197739</v>
      </c>
      <c r="BV377" s="12">
        <v>0</v>
      </c>
      <c r="BW377" s="12" t="s">
        <v>210</v>
      </c>
      <c r="BX377" t="s">
        <v>2937</v>
      </c>
      <c r="BY377" t="s">
        <v>259</v>
      </c>
      <c r="BZ377">
        <v>86</v>
      </c>
      <c r="CA377">
        <v>86</v>
      </c>
      <c r="CH377">
        <v>86</v>
      </c>
      <c r="CI377">
        <v>86</v>
      </c>
      <c r="CJ377">
        <v>86</v>
      </c>
      <c r="CK377">
        <v>26681</v>
      </c>
      <c r="CO377">
        <v>26681</v>
      </c>
      <c r="CP377">
        <v>26681</v>
      </c>
      <c r="CT377">
        <v>26681</v>
      </c>
      <c r="CU377">
        <v>14</v>
      </c>
      <c r="CV377">
        <v>14</v>
      </c>
      <c r="CW377">
        <v>5</v>
      </c>
      <c r="CZ377">
        <v>1</v>
      </c>
      <c r="DA377">
        <v>1</v>
      </c>
      <c r="DB377">
        <v>3</v>
      </c>
      <c r="DC377">
        <v>4</v>
      </c>
      <c r="DF377">
        <v>1</v>
      </c>
      <c r="DG377">
        <v>3</v>
      </c>
      <c r="DH377" s="13">
        <v>0</v>
      </c>
      <c r="DI377">
        <v>15887</v>
      </c>
      <c r="DJ377">
        <v>2055</v>
      </c>
      <c r="DM377">
        <v>9</v>
      </c>
      <c r="DN377">
        <v>9</v>
      </c>
      <c r="DR377">
        <v>9</v>
      </c>
      <c r="DT377">
        <v>9</v>
      </c>
      <c r="EC377">
        <v>2</v>
      </c>
      <c r="EF377">
        <v>2</v>
      </c>
      <c r="EG377">
        <v>2</v>
      </c>
      <c r="EH377">
        <v>0</v>
      </c>
      <c r="EI377" s="13">
        <v>0</v>
      </c>
      <c r="EJ377">
        <v>26681</v>
      </c>
      <c r="EK377" s="16">
        <v>197739</v>
      </c>
      <c r="EL377" s="16">
        <v>7.4112289644316176</v>
      </c>
      <c r="EM377">
        <v>0</v>
      </c>
      <c r="EN377" s="16">
        <v>0</v>
      </c>
      <c r="EO377">
        <f>DD377+DE377</f>
        <v>0</v>
      </c>
      <c r="EP377" s="16" t="e">
        <f>EN377/EO377</f>
        <v>#DIV/0!</v>
      </c>
    </row>
    <row r="378" spans="1:146" x14ac:dyDescent="0.25">
      <c r="A378">
        <v>2015</v>
      </c>
      <c r="B378">
        <v>568</v>
      </c>
      <c r="C378" t="s">
        <v>1669</v>
      </c>
      <c r="D378" t="s">
        <v>1731</v>
      </c>
      <c r="E378" t="s">
        <v>492</v>
      </c>
      <c r="F378" t="s">
        <v>2941</v>
      </c>
      <c r="G378" t="s">
        <v>145</v>
      </c>
      <c r="H378">
        <v>531392</v>
      </c>
      <c r="I378" t="s">
        <v>2100</v>
      </c>
      <c r="J378" t="s">
        <v>1673</v>
      </c>
      <c r="K378">
        <v>98101</v>
      </c>
      <c r="L378" t="s">
        <v>163</v>
      </c>
      <c r="N378" t="s">
        <v>164</v>
      </c>
      <c r="O378" t="s">
        <v>198</v>
      </c>
      <c r="P378" t="s">
        <v>152</v>
      </c>
      <c r="Q378" t="s">
        <v>1688</v>
      </c>
      <c r="R378" t="s">
        <v>167</v>
      </c>
      <c r="S378" t="s">
        <v>152</v>
      </c>
      <c r="T378" t="s">
        <v>168</v>
      </c>
      <c r="V378" t="s">
        <v>161</v>
      </c>
      <c r="W378" t="s">
        <v>447</v>
      </c>
      <c r="AA378">
        <v>17</v>
      </c>
      <c r="AJ378">
        <v>17</v>
      </c>
      <c r="AR378" t="s">
        <v>176</v>
      </c>
      <c r="AS378" t="s">
        <v>152</v>
      </c>
      <c r="AV378" s="12">
        <v>300000</v>
      </c>
      <c r="BF378" s="12">
        <v>112310</v>
      </c>
      <c r="BJ378" s="12">
        <v>412310</v>
      </c>
      <c r="BK378" s="12">
        <v>300000</v>
      </c>
      <c r="BS378" s="12">
        <v>0</v>
      </c>
      <c r="BT378" s="12">
        <v>0</v>
      </c>
      <c r="BU378" s="12">
        <v>412310</v>
      </c>
      <c r="BV378" s="12">
        <v>300000</v>
      </c>
      <c r="BW378" s="12"/>
      <c r="BX378" t="s">
        <v>2942</v>
      </c>
      <c r="BY378" t="s">
        <v>161</v>
      </c>
      <c r="BZ378">
        <v>190</v>
      </c>
      <c r="CA378">
        <v>110</v>
      </c>
      <c r="CB378">
        <v>129</v>
      </c>
      <c r="CC378">
        <v>49</v>
      </c>
      <c r="CD378">
        <v>3</v>
      </c>
      <c r="CE378">
        <v>3</v>
      </c>
      <c r="CF378">
        <v>3</v>
      </c>
      <c r="CG378">
        <v>3</v>
      </c>
      <c r="CH378">
        <v>55</v>
      </c>
      <c r="CI378">
        <v>55</v>
      </c>
      <c r="CJ378">
        <v>58</v>
      </c>
      <c r="CK378">
        <v>0</v>
      </c>
      <c r="CL378">
        <v>0</v>
      </c>
      <c r="CM378">
        <v>0</v>
      </c>
      <c r="CN378">
        <v>0</v>
      </c>
      <c r="CO378">
        <v>0</v>
      </c>
      <c r="CP378">
        <v>0</v>
      </c>
      <c r="CQ378">
        <v>0</v>
      </c>
      <c r="CR378">
        <v>0</v>
      </c>
      <c r="CS378">
        <v>0</v>
      </c>
      <c r="CT378">
        <v>0</v>
      </c>
      <c r="CU378">
        <v>127</v>
      </c>
      <c r="CV378">
        <v>82</v>
      </c>
      <c r="CX378">
        <v>23</v>
      </c>
      <c r="CZ378">
        <v>18</v>
      </c>
      <c r="DB378">
        <v>1</v>
      </c>
      <c r="DC378">
        <v>1</v>
      </c>
      <c r="DD378">
        <v>15</v>
      </c>
      <c r="DF378">
        <v>25</v>
      </c>
      <c r="DH378" s="13">
        <v>0.18292682926829268</v>
      </c>
      <c r="DI378">
        <v>0</v>
      </c>
      <c r="DJ378">
        <v>0</v>
      </c>
      <c r="DK378">
        <v>0</v>
      </c>
      <c r="DL378">
        <v>0</v>
      </c>
      <c r="DM378">
        <v>171</v>
      </c>
      <c r="DN378">
        <v>98</v>
      </c>
      <c r="DO378">
        <v>117</v>
      </c>
      <c r="DP378">
        <v>44</v>
      </c>
      <c r="DQ378">
        <v>1</v>
      </c>
      <c r="DR378">
        <v>50</v>
      </c>
      <c r="DS378">
        <v>3</v>
      </c>
      <c r="DT378">
        <v>17</v>
      </c>
      <c r="DV378">
        <v>52</v>
      </c>
      <c r="DX378">
        <v>3</v>
      </c>
      <c r="DY378">
        <v>14</v>
      </c>
      <c r="EA378">
        <v>3</v>
      </c>
      <c r="EB378">
        <v>9</v>
      </c>
      <c r="EC378">
        <v>2</v>
      </c>
      <c r="ED378" t="s">
        <v>311</v>
      </c>
      <c r="EF378">
        <v>1</v>
      </c>
      <c r="EI378" s="13"/>
      <c r="EJ378">
        <v>0</v>
      </c>
      <c r="EK378" s="16">
        <v>412310</v>
      </c>
      <c r="EL378" s="16" t="e">
        <v>#DIV/0!</v>
      </c>
      <c r="EM378">
        <v>0</v>
      </c>
      <c r="EN378" s="16" t="e">
        <v>#DIV/0!</v>
      </c>
      <c r="EO378">
        <f>DD378+DE378</f>
        <v>15</v>
      </c>
      <c r="EP378" s="16" t="e">
        <f>EN378/EO378</f>
        <v>#DIV/0!</v>
      </c>
    </row>
    <row r="379" spans="1:146" x14ac:dyDescent="0.25">
      <c r="A379">
        <v>2015</v>
      </c>
      <c r="B379">
        <v>570</v>
      </c>
      <c r="C379" t="s">
        <v>1669</v>
      </c>
      <c r="D379" t="s">
        <v>1731</v>
      </c>
      <c r="E379" t="s">
        <v>492</v>
      </c>
      <c r="F379" t="s">
        <v>2943</v>
      </c>
      <c r="G379" t="s">
        <v>145</v>
      </c>
      <c r="H379">
        <v>531392</v>
      </c>
      <c r="I379" t="s">
        <v>2100</v>
      </c>
      <c r="J379" t="s">
        <v>1673</v>
      </c>
      <c r="K379">
        <v>98101</v>
      </c>
      <c r="L379" t="s">
        <v>163</v>
      </c>
      <c r="N379" t="s">
        <v>164</v>
      </c>
      <c r="O379" t="s">
        <v>165</v>
      </c>
      <c r="P379" t="s">
        <v>152</v>
      </c>
      <c r="Q379" t="s">
        <v>1688</v>
      </c>
      <c r="R379" t="s">
        <v>167</v>
      </c>
      <c r="S379" t="s">
        <v>1355</v>
      </c>
      <c r="T379" t="s">
        <v>168</v>
      </c>
      <c r="V379" t="s">
        <v>161</v>
      </c>
      <c r="W379" t="s">
        <v>158</v>
      </c>
      <c r="Y379">
        <v>25</v>
      </c>
      <c r="Z379">
        <v>9</v>
      </c>
      <c r="AI379" t="s">
        <v>661</v>
      </c>
      <c r="AJ379">
        <v>25</v>
      </c>
      <c r="AR379" t="s">
        <v>227</v>
      </c>
      <c r="AS379" t="s">
        <v>152</v>
      </c>
      <c r="AV379" s="12">
        <v>115231</v>
      </c>
      <c r="BJ379" s="12">
        <v>115231</v>
      </c>
      <c r="BK379" s="12">
        <v>115231</v>
      </c>
      <c r="BS379" s="12">
        <v>0</v>
      </c>
      <c r="BT379" s="12">
        <v>0</v>
      </c>
      <c r="BU379" s="12">
        <v>115231</v>
      </c>
      <c r="BV379" s="12">
        <v>115231</v>
      </c>
      <c r="BW379" s="12"/>
      <c r="BX379" t="s">
        <v>2944</v>
      </c>
      <c r="BY379" t="s">
        <v>161</v>
      </c>
      <c r="BZ379">
        <v>100</v>
      </c>
      <c r="CA379">
        <v>59</v>
      </c>
      <c r="CB379">
        <v>61</v>
      </c>
      <c r="CC379">
        <v>22</v>
      </c>
      <c r="CD379">
        <v>3</v>
      </c>
      <c r="CE379">
        <v>2</v>
      </c>
      <c r="CF379">
        <v>5</v>
      </c>
      <c r="CG379">
        <v>4</v>
      </c>
      <c r="CH379">
        <v>31</v>
      </c>
      <c r="CI379">
        <v>31</v>
      </c>
      <c r="CJ379">
        <v>36</v>
      </c>
      <c r="CK379">
        <v>0</v>
      </c>
      <c r="CL379">
        <v>0</v>
      </c>
      <c r="CM379">
        <v>0</v>
      </c>
      <c r="CN379">
        <v>0</v>
      </c>
      <c r="CO379">
        <v>0</v>
      </c>
      <c r="CP379">
        <v>0</v>
      </c>
      <c r="CQ379">
        <v>0</v>
      </c>
      <c r="CR379">
        <v>0</v>
      </c>
      <c r="CS379">
        <v>0</v>
      </c>
      <c r="CT379">
        <v>0</v>
      </c>
      <c r="CU379">
        <v>77</v>
      </c>
      <c r="CV379">
        <v>43</v>
      </c>
      <c r="CX379">
        <v>13</v>
      </c>
      <c r="CZ379">
        <v>6</v>
      </c>
      <c r="DC379">
        <v>0</v>
      </c>
      <c r="DD379">
        <v>12</v>
      </c>
      <c r="DE379">
        <v>1</v>
      </c>
      <c r="DF379">
        <v>10</v>
      </c>
      <c r="DG379">
        <v>1</v>
      </c>
      <c r="DH379" s="13">
        <v>0.30232558139534882</v>
      </c>
      <c r="DI379">
        <v>0</v>
      </c>
      <c r="DJ379">
        <v>0</v>
      </c>
      <c r="DK379">
        <v>0</v>
      </c>
      <c r="DL379">
        <v>0</v>
      </c>
      <c r="DM379">
        <v>89</v>
      </c>
      <c r="DN379">
        <v>51</v>
      </c>
      <c r="DO379">
        <v>57</v>
      </c>
      <c r="DP379">
        <v>20</v>
      </c>
      <c r="DQ379">
        <v>4</v>
      </c>
      <c r="DR379">
        <v>25</v>
      </c>
      <c r="DS379">
        <v>2</v>
      </c>
      <c r="DT379">
        <v>11</v>
      </c>
      <c r="DV379">
        <v>28</v>
      </c>
      <c r="DW379">
        <v>1</v>
      </c>
      <c r="DX379">
        <v>2</v>
      </c>
      <c r="DY379">
        <v>4</v>
      </c>
      <c r="EA379">
        <v>1</v>
      </c>
      <c r="EB379">
        <v>4</v>
      </c>
      <c r="EC379">
        <v>2</v>
      </c>
      <c r="EE379">
        <v>1</v>
      </c>
      <c r="EF379">
        <v>1</v>
      </c>
      <c r="EI379" s="13"/>
      <c r="EJ379">
        <v>0</v>
      </c>
      <c r="EK379" s="16">
        <v>115231</v>
      </c>
      <c r="EL379" s="16" t="e">
        <v>#DIV/0!</v>
      </c>
      <c r="EM379">
        <v>0</v>
      </c>
      <c r="EN379" s="16" t="e">
        <v>#DIV/0!</v>
      </c>
      <c r="EO379">
        <f>DD379+DE379</f>
        <v>13</v>
      </c>
      <c r="EP379" s="16" t="e">
        <f>EN379/EO379</f>
        <v>#DIV/0!</v>
      </c>
    </row>
    <row r="380" spans="1:146" x14ac:dyDescent="0.25">
      <c r="A380">
        <v>2015</v>
      </c>
      <c r="B380">
        <v>802</v>
      </c>
      <c r="C380" t="s">
        <v>1669</v>
      </c>
      <c r="D380" t="s">
        <v>1699</v>
      </c>
      <c r="E380" t="s">
        <v>2948</v>
      </c>
      <c r="F380" t="s">
        <v>2948</v>
      </c>
      <c r="G380" t="s">
        <v>145</v>
      </c>
      <c r="H380">
        <v>531392</v>
      </c>
      <c r="I380" t="s">
        <v>2949</v>
      </c>
      <c r="J380" t="s">
        <v>1673</v>
      </c>
      <c r="K380">
        <v>98103</v>
      </c>
      <c r="L380" t="s">
        <v>163</v>
      </c>
      <c r="N380" t="s">
        <v>197</v>
      </c>
      <c r="O380" t="s">
        <v>165</v>
      </c>
      <c r="P380" t="s">
        <v>152</v>
      </c>
      <c r="Q380" t="s">
        <v>153</v>
      </c>
      <c r="R380" t="s">
        <v>167</v>
      </c>
      <c r="S380" t="s">
        <v>152</v>
      </c>
      <c r="T380" t="s">
        <v>168</v>
      </c>
      <c r="V380" t="s">
        <v>161</v>
      </c>
      <c r="W380" t="s">
        <v>450</v>
      </c>
      <c r="AA380">
        <v>18</v>
      </c>
      <c r="AJ380">
        <v>18</v>
      </c>
      <c r="AR380" t="s">
        <v>176</v>
      </c>
      <c r="AS380" t="s">
        <v>152</v>
      </c>
      <c r="BF380" s="12">
        <v>19303.189999999999</v>
      </c>
      <c r="BJ380" s="12">
        <v>19303.189999999999</v>
      </c>
      <c r="BK380" s="12">
        <v>0</v>
      </c>
      <c r="BS380" s="12">
        <v>0</v>
      </c>
      <c r="BT380" s="12">
        <v>0</v>
      </c>
      <c r="BU380" s="12">
        <v>19303.189999999999</v>
      </c>
      <c r="BV380" s="12">
        <v>0</v>
      </c>
      <c r="BW380" s="12"/>
      <c r="BX380" t="s">
        <v>2948</v>
      </c>
      <c r="BY380" t="s">
        <v>161</v>
      </c>
      <c r="BZ380">
        <v>42</v>
      </c>
      <c r="CA380">
        <v>42</v>
      </c>
      <c r="CH380">
        <v>42</v>
      </c>
      <c r="CI380">
        <v>42</v>
      </c>
      <c r="CJ380">
        <v>42</v>
      </c>
      <c r="CK380">
        <v>0</v>
      </c>
      <c r="CO380">
        <v>0</v>
      </c>
      <c r="CP380">
        <v>0</v>
      </c>
      <c r="CT380">
        <v>0</v>
      </c>
      <c r="CU380">
        <v>42</v>
      </c>
      <c r="CV380">
        <v>42</v>
      </c>
      <c r="CX380">
        <v>5</v>
      </c>
      <c r="DC380">
        <v>0</v>
      </c>
      <c r="DF380">
        <v>37</v>
      </c>
      <c r="DH380" s="13">
        <v>0</v>
      </c>
      <c r="DI380">
        <v>0</v>
      </c>
      <c r="DJ380">
        <v>0</v>
      </c>
      <c r="DM380">
        <v>41</v>
      </c>
      <c r="DN380">
        <v>41</v>
      </c>
      <c r="DR380">
        <v>41</v>
      </c>
      <c r="DT380">
        <v>14</v>
      </c>
      <c r="DV380">
        <v>3</v>
      </c>
      <c r="DW380">
        <v>2</v>
      </c>
      <c r="DX380">
        <v>2</v>
      </c>
      <c r="DY380">
        <v>1</v>
      </c>
      <c r="EA380">
        <v>9</v>
      </c>
      <c r="EB380">
        <v>10</v>
      </c>
      <c r="EC380">
        <v>2</v>
      </c>
      <c r="EF380">
        <v>2</v>
      </c>
      <c r="EI380" s="13"/>
      <c r="EJ380">
        <v>0</v>
      </c>
      <c r="EK380" s="16">
        <v>19303.189999999999</v>
      </c>
      <c r="EL380" s="16" t="e">
        <v>#DIV/0!</v>
      </c>
      <c r="EM380">
        <v>0</v>
      </c>
      <c r="EN380" s="16" t="e">
        <v>#DIV/0!</v>
      </c>
      <c r="EO380">
        <f>DD380+DE380</f>
        <v>0</v>
      </c>
      <c r="EP380" s="16" t="e">
        <f>EN380/EO380</f>
        <v>#DIV/0!</v>
      </c>
    </row>
    <row r="381" spans="1:146" x14ac:dyDescent="0.25">
      <c r="A381">
        <v>2015</v>
      </c>
      <c r="B381">
        <v>652</v>
      </c>
      <c r="C381" t="s">
        <v>1669</v>
      </c>
      <c r="D381" t="s">
        <v>2102</v>
      </c>
      <c r="E381" t="s">
        <v>2953</v>
      </c>
      <c r="F381" t="s">
        <v>2954</v>
      </c>
      <c r="G381" t="s">
        <v>145</v>
      </c>
      <c r="H381">
        <v>539034</v>
      </c>
      <c r="I381" t="s">
        <v>2104</v>
      </c>
      <c r="J381" t="s">
        <v>1673</v>
      </c>
      <c r="K381">
        <v>98144</v>
      </c>
      <c r="L381" t="s">
        <v>163</v>
      </c>
      <c r="N381" t="s">
        <v>263</v>
      </c>
      <c r="O381" t="s">
        <v>165</v>
      </c>
      <c r="P381" t="s">
        <v>152</v>
      </c>
      <c r="Q381" t="s">
        <v>2147</v>
      </c>
      <c r="R381" t="s">
        <v>154</v>
      </c>
      <c r="S381" t="s">
        <v>210</v>
      </c>
      <c r="T381" t="s">
        <v>168</v>
      </c>
      <c r="V381" t="s">
        <v>343</v>
      </c>
      <c r="W381" t="s">
        <v>175</v>
      </c>
      <c r="AA381">
        <v>26</v>
      </c>
      <c r="AB381">
        <v>26</v>
      </c>
      <c r="AG381" t="s">
        <v>2322</v>
      </c>
      <c r="AH381" t="s">
        <v>2322</v>
      </c>
      <c r="AJ381">
        <v>26</v>
      </c>
      <c r="AR381" t="s">
        <v>227</v>
      </c>
      <c r="AS381" t="s">
        <v>152</v>
      </c>
      <c r="AX381" s="12">
        <v>231780.25</v>
      </c>
      <c r="BJ381" s="12">
        <v>231780.25</v>
      </c>
      <c r="BK381" s="12">
        <v>0</v>
      </c>
      <c r="BS381" s="12">
        <v>0</v>
      </c>
      <c r="BT381" s="12">
        <v>0</v>
      </c>
      <c r="BU381" s="12">
        <v>231780.25</v>
      </c>
      <c r="BV381" s="12">
        <v>0</v>
      </c>
      <c r="BW381" s="12" t="s">
        <v>210</v>
      </c>
      <c r="BX381" t="s">
        <v>2955</v>
      </c>
      <c r="BY381" t="s">
        <v>343</v>
      </c>
      <c r="BZ381">
        <v>41</v>
      </c>
      <c r="CA381">
        <v>41</v>
      </c>
      <c r="CF381">
        <v>39</v>
      </c>
      <c r="CG381">
        <v>39</v>
      </c>
      <c r="CH381">
        <v>2</v>
      </c>
      <c r="CI381">
        <v>2</v>
      </c>
      <c r="CJ381">
        <v>41</v>
      </c>
      <c r="CK381">
        <v>7972</v>
      </c>
      <c r="CN381">
        <v>7606</v>
      </c>
      <c r="CO381">
        <v>366</v>
      </c>
      <c r="CP381">
        <v>7972</v>
      </c>
      <c r="CS381">
        <v>7606</v>
      </c>
      <c r="CT381">
        <v>366</v>
      </c>
      <c r="CU381">
        <v>18</v>
      </c>
      <c r="CV381">
        <v>18</v>
      </c>
      <c r="CX381">
        <v>1</v>
      </c>
      <c r="CZ381">
        <v>5</v>
      </c>
      <c r="DB381">
        <v>1</v>
      </c>
      <c r="DC381">
        <v>1</v>
      </c>
      <c r="DD381">
        <v>9</v>
      </c>
      <c r="DF381">
        <v>2</v>
      </c>
      <c r="DH381" s="13">
        <v>0.5</v>
      </c>
      <c r="DI381">
        <v>6769</v>
      </c>
      <c r="DJ381">
        <v>2248</v>
      </c>
      <c r="DK381">
        <v>4612</v>
      </c>
      <c r="DL381">
        <v>1278</v>
      </c>
      <c r="DM381">
        <v>18</v>
      </c>
      <c r="DN381">
        <v>18</v>
      </c>
      <c r="DQ381">
        <v>18</v>
      </c>
      <c r="DT381">
        <v>5</v>
      </c>
      <c r="DU381" t="s">
        <v>311</v>
      </c>
      <c r="DV381">
        <v>9</v>
      </c>
      <c r="EB381">
        <v>3</v>
      </c>
      <c r="EG381">
        <v>8</v>
      </c>
      <c r="EH381">
        <v>1</v>
      </c>
      <c r="EI381" s="13">
        <v>0.125</v>
      </c>
      <c r="EJ381">
        <v>7972</v>
      </c>
      <c r="EK381" s="16">
        <v>231780.25</v>
      </c>
      <c r="EL381" s="16">
        <v>29.074291269443052</v>
      </c>
      <c r="EM381">
        <v>4612</v>
      </c>
      <c r="EN381" s="16">
        <v>134090.63133467134</v>
      </c>
      <c r="EO381">
        <f>DD381+DE381</f>
        <v>9</v>
      </c>
      <c r="EP381" s="16">
        <f>EN381/EO381</f>
        <v>14898.959037185705</v>
      </c>
    </row>
    <row r="382" spans="1:146" x14ac:dyDescent="0.25">
      <c r="A382">
        <v>2015</v>
      </c>
      <c r="B382">
        <v>758</v>
      </c>
      <c r="C382" t="s">
        <v>1669</v>
      </c>
      <c r="D382" t="s">
        <v>2102</v>
      </c>
      <c r="E382" t="s">
        <v>2953</v>
      </c>
      <c r="F382" t="s">
        <v>2956</v>
      </c>
      <c r="G382" t="s">
        <v>145</v>
      </c>
      <c r="H382">
        <v>539033</v>
      </c>
      <c r="I382" t="s">
        <v>2104</v>
      </c>
      <c r="J382" t="s">
        <v>1673</v>
      </c>
      <c r="K382">
        <v>98144</v>
      </c>
      <c r="L382" t="s">
        <v>163</v>
      </c>
      <c r="N382" t="s">
        <v>263</v>
      </c>
      <c r="O382" t="s">
        <v>165</v>
      </c>
      <c r="P382" t="s">
        <v>152</v>
      </c>
      <c r="Q382" t="s">
        <v>207</v>
      </c>
      <c r="R382" t="s">
        <v>248</v>
      </c>
      <c r="S382" t="s">
        <v>210</v>
      </c>
      <c r="V382" t="s">
        <v>249</v>
      </c>
      <c r="W382" t="s">
        <v>175</v>
      </c>
      <c r="AA382">
        <v>15</v>
      </c>
      <c r="AJ382">
        <v>15</v>
      </c>
      <c r="AR382" t="s">
        <v>176</v>
      </c>
      <c r="AS382" t="s">
        <v>152</v>
      </c>
      <c r="BF382" s="12">
        <v>266995</v>
      </c>
      <c r="BJ382" s="12">
        <v>266995</v>
      </c>
      <c r="BK382" s="12">
        <v>0</v>
      </c>
      <c r="BS382" s="12">
        <v>0</v>
      </c>
      <c r="BT382" s="12">
        <v>0</v>
      </c>
      <c r="BU382" s="12">
        <v>266995</v>
      </c>
      <c r="BV382" s="12">
        <v>0</v>
      </c>
      <c r="BW382" s="12"/>
      <c r="BX382" t="s">
        <v>2957</v>
      </c>
      <c r="BY382" t="s">
        <v>1363</v>
      </c>
      <c r="BZ382">
        <v>24</v>
      </c>
      <c r="CA382">
        <v>15</v>
      </c>
      <c r="CB382">
        <v>15</v>
      </c>
      <c r="CC382">
        <v>6</v>
      </c>
      <c r="CF382">
        <v>2</v>
      </c>
      <c r="CG382">
        <v>2</v>
      </c>
      <c r="CH382">
        <v>7</v>
      </c>
      <c r="CI382">
        <v>7</v>
      </c>
      <c r="CJ382">
        <v>9</v>
      </c>
      <c r="CK382">
        <v>7662</v>
      </c>
      <c r="CM382">
        <v>4985</v>
      </c>
      <c r="CN382">
        <v>730</v>
      </c>
      <c r="CO382">
        <v>1947</v>
      </c>
      <c r="CP382">
        <v>4622</v>
      </c>
      <c r="CR382">
        <v>1945</v>
      </c>
      <c r="CS382">
        <v>730</v>
      </c>
      <c r="CT382">
        <v>1947</v>
      </c>
      <c r="CU382">
        <v>3</v>
      </c>
      <c r="CV382">
        <v>3</v>
      </c>
      <c r="CZ382">
        <v>2</v>
      </c>
      <c r="DC382">
        <v>0</v>
      </c>
      <c r="DF382">
        <v>1</v>
      </c>
      <c r="DH382" s="13">
        <v>0</v>
      </c>
      <c r="DI382">
        <v>1280</v>
      </c>
      <c r="DJ382">
        <v>143</v>
      </c>
      <c r="DM382">
        <v>3</v>
      </c>
      <c r="DN382">
        <v>2</v>
      </c>
      <c r="DO382">
        <v>2</v>
      </c>
      <c r="DP382">
        <v>1</v>
      </c>
      <c r="DQ382">
        <v>1</v>
      </c>
      <c r="DV382">
        <v>1</v>
      </c>
      <c r="EB382">
        <v>1</v>
      </c>
      <c r="EG382">
        <v>1</v>
      </c>
      <c r="EH382">
        <v>0</v>
      </c>
      <c r="EI382" s="13">
        <v>0</v>
      </c>
      <c r="EJ382">
        <v>4622</v>
      </c>
      <c r="EK382" s="16">
        <v>266995</v>
      </c>
      <c r="EL382" s="16">
        <v>57.766118563392467</v>
      </c>
      <c r="EM382">
        <v>0</v>
      </c>
      <c r="EN382" s="16">
        <v>0</v>
      </c>
      <c r="EO382">
        <f>DD382+DE382</f>
        <v>0</v>
      </c>
      <c r="EP382" s="16" t="e">
        <f>EN382/EO382</f>
        <v>#DIV/0!</v>
      </c>
    </row>
    <row r="383" spans="1:146" x14ac:dyDescent="0.25">
      <c r="A383">
        <v>2015</v>
      </c>
      <c r="B383">
        <v>714</v>
      </c>
      <c r="C383" t="s">
        <v>1669</v>
      </c>
      <c r="D383" t="s">
        <v>2102</v>
      </c>
      <c r="E383" t="s">
        <v>2961</v>
      </c>
      <c r="F383" t="s">
        <v>2962</v>
      </c>
      <c r="G383" t="s">
        <v>145</v>
      </c>
      <c r="H383">
        <v>531392</v>
      </c>
      <c r="I383" t="s">
        <v>2963</v>
      </c>
      <c r="J383" t="s">
        <v>1673</v>
      </c>
      <c r="K383">
        <v>98104</v>
      </c>
      <c r="L383" t="s">
        <v>163</v>
      </c>
      <c r="N383" t="s">
        <v>197</v>
      </c>
      <c r="O383" t="s">
        <v>165</v>
      </c>
      <c r="P383" t="s">
        <v>152</v>
      </c>
      <c r="Q383" t="s">
        <v>1688</v>
      </c>
      <c r="R383" t="s">
        <v>154</v>
      </c>
      <c r="S383" t="s">
        <v>210</v>
      </c>
      <c r="T383" t="s">
        <v>168</v>
      </c>
      <c r="V383" t="s">
        <v>343</v>
      </c>
      <c r="W383" t="s">
        <v>479</v>
      </c>
      <c r="AA383">
        <v>20</v>
      </c>
      <c r="AB383">
        <v>20</v>
      </c>
      <c r="AG383" t="s">
        <v>1334</v>
      </c>
      <c r="AH383" t="s">
        <v>1334</v>
      </c>
      <c r="AJ383">
        <v>20</v>
      </c>
      <c r="AR383" t="s">
        <v>227</v>
      </c>
      <c r="AS383" t="s">
        <v>210</v>
      </c>
      <c r="AX383" s="12">
        <v>231780.25</v>
      </c>
      <c r="BJ383" s="12">
        <v>231780.25</v>
      </c>
      <c r="BK383" s="12">
        <v>0</v>
      </c>
      <c r="BS383" s="12">
        <v>0</v>
      </c>
      <c r="BT383" s="12">
        <v>0</v>
      </c>
      <c r="BU383" s="12">
        <v>231780.25</v>
      </c>
      <c r="BV383" s="12">
        <v>0</v>
      </c>
      <c r="BW383" s="12" t="s">
        <v>210</v>
      </c>
      <c r="BX383" t="s">
        <v>2961</v>
      </c>
      <c r="BY383" t="s">
        <v>343</v>
      </c>
      <c r="BZ383">
        <v>28</v>
      </c>
      <c r="CA383">
        <v>28</v>
      </c>
      <c r="CF383">
        <v>28</v>
      </c>
      <c r="CG383">
        <v>28</v>
      </c>
      <c r="CJ383">
        <v>28</v>
      </c>
      <c r="CK383">
        <v>5546</v>
      </c>
      <c r="CN383">
        <v>5546</v>
      </c>
      <c r="CP383">
        <v>5546</v>
      </c>
      <c r="CS383">
        <v>5546</v>
      </c>
      <c r="CU383">
        <v>13</v>
      </c>
      <c r="CV383">
        <v>13</v>
      </c>
      <c r="CX383">
        <v>1</v>
      </c>
      <c r="CZ383">
        <v>4</v>
      </c>
      <c r="DC383">
        <v>0</v>
      </c>
      <c r="DD383">
        <v>2</v>
      </c>
      <c r="DF383">
        <v>6</v>
      </c>
      <c r="DH383" s="13">
        <v>0.15384615384615385</v>
      </c>
      <c r="DI383">
        <v>4688</v>
      </c>
      <c r="DJ383">
        <v>2527</v>
      </c>
      <c r="DK383">
        <v>646</v>
      </c>
      <c r="DL383">
        <v>471</v>
      </c>
      <c r="DM383">
        <v>16</v>
      </c>
      <c r="DN383">
        <v>16</v>
      </c>
      <c r="DQ383">
        <v>16</v>
      </c>
      <c r="DT383">
        <v>7</v>
      </c>
      <c r="DV383">
        <v>1</v>
      </c>
      <c r="DW383">
        <v>1</v>
      </c>
      <c r="DX383">
        <v>1</v>
      </c>
      <c r="EB383">
        <v>6</v>
      </c>
      <c r="EG383">
        <v>4</v>
      </c>
      <c r="EH383">
        <v>0</v>
      </c>
      <c r="EI383" s="13">
        <v>0</v>
      </c>
      <c r="EJ383">
        <v>5546</v>
      </c>
      <c r="EK383" s="16">
        <v>231780.25</v>
      </c>
      <c r="EL383" s="16">
        <v>41.792327803822573</v>
      </c>
      <c r="EM383">
        <v>646</v>
      </c>
      <c r="EN383" s="16">
        <v>26997.843761269382</v>
      </c>
      <c r="EO383">
        <f>DD383+DE383</f>
        <v>2</v>
      </c>
      <c r="EP383" s="16">
        <f>EN383/EO383</f>
        <v>13498.921880634691</v>
      </c>
    </row>
    <row r="384" spans="1:146" x14ac:dyDescent="0.25">
      <c r="A384">
        <v>2015</v>
      </c>
      <c r="B384">
        <v>680</v>
      </c>
      <c r="C384" t="s">
        <v>1669</v>
      </c>
      <c r="D384" t="s">
        <v>2157</v>
      </c>
      <c r="E384" t="s">
        <v>2967</v>
      </c>
      <c r="F384" t="s">
        <v>2968</v>
      </c>
      <c r="G384" t="s">
        <v>145</v>
      </c>
      <c r="H384">
        <v>530084</v>
      </c>
      <c r="I384" t="s">
        <v>2969</v>
      </c>
      <c r="J384" t="s">
        <v>1805</v>
      </c>
      <c r="K384">
        <v>98052</v>
      </c>
      <c r="L384" t="s">
        <v>163</v>
      </c>
      <c r="N384" t="s">
        <v>247</v>
      </c>
      <c r="O384" t="s">
        <v>198</v>
      </c>
      <c r="P384" t="s">
        <v>152</v>
      </c>
      <c r="Q384" t="s">
        <v>1688</v>
      </c>
      <c r="R384" t="s">
        <v>167</v>
      </c>
      <c r="S384" t="s">
        <v>152</v>
      </c>
      <c r="T384" t="s">
        <v>168</v>
      </c>
      <c r="V384" t="s">
        <v>161</v>
      </c>
      <c r="W384" t="s">
        <v>2008</v>
      </c>
      <c r="AC384" t="s">
        <v>776</v>
      </c>
      <c r="AD384" t="s">
        <v>776</v>
      </c>
      <c r="AF384" t="s">
        <v>776</v>
      </c>
      <c r="AH384" t="s">
        <v>776</v>
      </c>
      <c r="AJ384">
        <v>5</v>
      </c>
      <c r="AR384" t="s">
        <v>159</v>
      </c>
      <c r="AS384" t="s">
        <v>152</v>
      </c>
      <c r="AW384" s="12">
        <v>15740</v>
      </c>
      <c r="AX384" s="12">
        <v>123062</v>
      </c>
      <c r="BJ384" s="12">
        <v>138802</v>
      </c>
      <c r="BK384" s="12">
        <v>15740</v>
      </c>
      <c r="BS384" s="12">
        <v>0</v>
      </c>
      <c r="BT384" s="12">
        <v>0</v>
      </c>
      <c r="BU384" s="12">
        <v>138802</v>
      </c>
      <c r="BV384" s="12">
        <v>15740</v>
      </c>
      <c r="BW384" s="12" t="s">
        <v>210</v>
      </c>
      <c r="BX384" t="s">
        <v>2968</v>
      </c>
      <c r="BY384" t="s">
        <v>161</v>
      </c>
      <c r="BZ384">
        <v>104</v>
      </c>
      <c r="CA384">
        <v>104</v>
      </c>
      <c r="CD384">
        <v>94</v>
      </c>
      <c r="CE384">
        <v>94</v>
      </c>
      <c r="CF384">
        <v>10</v>
      </c>
      <c r="CG384">
        <v>10</v>
      </c>
      <c r="CJ384">
        <v>10</v>
      </c>
      <c r="CK384">
        <v>2949</v>
      </c>
      <c r="CL384">
        <v>2863</v>
      </c>
      <c r="CN384">
        <v>86</v>
      </c>
      <c r="CP384">
        <v>2949</v>
      </c>
      <c r="CQ384">
        <v>2863</v>
      </c>
      <c r="CS384">
        <v>86</v>
      </c>
      <c r="CU384">
        <v>92</v>
      </c>
      <c r="CV384">
        <v>92</v>
      </c>
      <c r="CX384">
        <v>26</v>
      </c>
      <c r="CY384" t="s">
        <v>265</v>
      </c>
      <c r="CZ384">
        <v>19</v>
      </c>
      <c r="DA384">
        <v>4</v>
      </c>
      <c r="DB384">
        <v>4</v>
      </c>
      <c r="DC384">
        <v>29</v>
      </c>
      <c r="DF384">
        <v>18</v>
      </c>
      <c r="DH384" s="13">
        <v>0</v>
      </c>
      <c r="DI384">
        <v>2379</v>
      </c>
      <c r="DJ384">
        <v>2031</v>
      </c>
      <c r="DM384">
        <v>96</v>
      </c>
      <c r="DN384">
        <v>96</v>
      </c>
      <c r="DQ384">
        <v>10</v>
      </c>
      <c r="DS384">
        <v>86</v>
      </c>
      <c r="DT384">
        <v>33</v>
      </c>
      <c r="DU384" t="s">
        <v>265</v>
      </c>
      <c r="DV384">
        <v>22</v>
      </c>
      <c r="DW384">
        <v>16</v>
      </c>
      <c r="DX384">
        <v>2</v>
      </c>
      <c r="EB384">
        <v>2</v>
      </c>
      <c r="EG384">
        <v>5</v>
      </c>
      <c r="EH384">
        <v>0</v>
      </c>
      <c r="EI384" s="13">
        <v>0</v>
      </c>
      <c r="EJ384">
        <v>2949</v>
      </c>
      <c r="EK384" s="16">
        <v>138802</v>
      </c>
      <c r="EL384" s="16">
        <v>47.067480501865042</v>
      </c>
      <c r="EM384">
        <v>0</v>
      </c>
      <c r="EN384" s="16">
        <v>0</v>
      </c>
      <c r="EO384">
        <f>DD384+DE384</f>
        <v>0</v>
      </c>
      <c r="EP384" s="16" t="e">
        <f>EN384/EO384</f>
        <v>#DIV/0!</v>
      </c>
    </row>
    <row r="385" spans="1:146" x14ac:dyDescent="0.25">
      <c r="A385">
        <v>2015</v>
      </c>
      <c r="B385">
        <v>986</v>
      </c>
      <c r="C385" t="s">
        <v>2976</v>
      </c>
      <c r="D385" t="s">
        <v>3002</v>
      </c>
      <c r="E385" t="s">
        <v>335</v>
      </c>
      <c r="F385" t="s">
        <v>3018</v>
      </c>
      <c r="G385" t="s">
        <v>145</v>
      </c>
      <c r="H385">
        <v>530132</v>
      </c>
      <c r="I385" t="s">
        <v>3019</v>
      </c>
      <c r="J385" t="s">
        <v>2981</v>
      </c>
      <c r="K385">
        <v>98337</v>
      </c>
      <c r="L385" t="s">
        <v>163</v>
      </c>
      <c r="N385" t="s">
        <v>151</v>
      </c>
      <c r="P385" t="s">
        <v>152</v>
      </c>
      <c r="Q385" t="s">
        <v>207</v>
      </c>
      <c r="R385" t="s">
        <v>154</v>
      </c>
      <c r="T385" t="s">
        <v>155</v>
      </c>
      <c r="U385" t="s">
        <v>156</v>
      </c>
      <c r="V385" t="s">
        <v>157</v>
      </c>
      <c r="W385" t="s">
        <v>169</v>
      </c>
      <c r="AJ385">
        <v>0</v>
      </c>
      <c r="AS385" t="s">
        <v>210</v>
      </c>
      <c r="AZ385" s="12">
        <v>30998.85</v>
      </c>
      <c r="BJ385" s="12">
        <v>30998.85</v>
      </c>
      <c r="BK385" s="12">
        <v>0</v>
      </c>
      <c r="BS385" s="12">
        <v>0</v>
      </c>
      <c r="BT385" s="12">
        <v>0</v>
      </c>
      <c r="BU385" s="12">
        <v>30998.85</v>
      </c>
      <c r="BV385" s="12">
        <v>0</v>
      </c>
      <c r="BW385" s="12" t="s">
        <v>210</v>
      </c>
      <c r="BX385" t="s">
        <v>3020</v>
      </c>
      <c r="BY385" t="s">
        <v>157</v>
      </c>
      <c r="BZ385">
        <v>105</v>
      </c>
      <c r="CA385">
        <v>49</v>
      </c>
      <c r="CB385">
        <v>70</v>
      </c>
      <c r="CC385">
        <v>24</v>
      </c>
      <c r="CD385">
        <v>1</v>
      </c>
      <c r="CF385">
        <v>7</v>
      </c>
      <c r="CG385">
        <v>2</v>
      </c>
      <c r="CH385">
        <v>27</v>
      </c>
      <c r="CI385">
        <v>23</v>
      </c>
      <c r="CJ385">
        <v>34</v>
      </c>
      <c r="CK385">
        <v>10796</v>
      </c>
      <c r="CL385">
        <v>365</v>
      </c>
      <c r="CM385">
        <v>5462</v>
      </c>
      <c r="CN385">
        <v>876</v>
      </c>
      <c r="CO385">
        <v>4093</v>
      </c>
      <c r="CP385">
        <v>5840</v>
      </c>
      <c r="CR385">
        <v>1924</v>
      </c>
      <c r="CS385">
        <v>234</v>
      </c>
      <c r="CT385">
        <v>3682</v>
      </c>
      <c r="CU385">
        <v>118</v>
      </c>
      <c r="CV385">
        <v>49</v>
      </c>
      <c r="DC385">
        <v>0</v>
      </c>
      <c r="DD385">
        <v>48</v>
      </c>
      <c r="DF385">
        <v>1</v>
      </c>
      <c r="DH385" s="13">
        <v>0.97959183673469385</v>
      </c>
      <c r="DI385">
        <v>5053</v>
      </c>
      <c r="DJ385">
        <v>4656</v>
      </c>
      <c r="DK385">
        <v>4809</v>
      </c>
      <c r="DL385">
        <v>4516</v>
      </c>
      <c r="DM385">
        <v>91</v>
      </c>
      <c r="DN385">
        <v>40</v>
      </c>
      <c r="DO385">
        <v>63</v>
      </c>
      <c r="DP385">
        <v>21</v>
      </c>
      <c r="DQ385">
        <v>2</v>
      </c>
      <c r="DR385">
        <v>17</v>
      </c>
      <c r="DT385">
        <v>3</v>
      </c>
      <c r="DV385">
        <v>7</v>
      </c>
      <c r="DY385">
        <v>30</v>
      </c>
      <c r="EC385">
        <v>3</v>
      </c>
      <c r="EF385">
        <v>3</v>
      </c>
      <c r="EI385" s="13"/>
      <c r="EJ385">
        <v>5840</v>
      </c>
      <c r="EK385" s="16">
        <v>30998.85</v>
      </c>
      <c r="EL385" s="16">
        <v>5.3080222602739724</v>
      </c>
      <c r="EM385">
        <v>4809</v>
      </c>
      <c r="EN385" s="16">
        <v>25526.279049657533</v>
      </c>
      <c r="EO385">
        <f>DD385+DE385</f>
        <v>48</v>
      </c>
      <c r="EP385" s="16">
        <f>EN385/EO385</f>
        <v>531.7974802011986</v>
      </c>
    </row>
    <row r="386" spans="1:146" x14ac:dyDescent="0.25">
      <c r="A386">
        <v>2015</v>
      </c>
      <c r="B386">
        <v>1005</v>
      </c>
      <c r="C386" t="s">
        <v>2976</v>
      </c>
      <c r="D386" t="s">
        <v>3002</v>
      </c>
      <c r="E386" t="s">
        <v>687</v>
      </c>
      <c r="F386" t="s">
        <v>3017</v>
      </c>
      <c r="G386" t="s">
        <v>145</v>
      </c>
      <c r="H386">
        <v>539035</v>
      </c>
      <c r="I386" t="s">
        <v>3014</v>
      </c>
      <c r="J386" t="s">
        <v>2981</v>
      </c>
      <c r="K386">
        <v>98337</v>
      </c>
      <c r="L386" t="s">
        <v>163</v>
      </c>
      <c r="N386" t="s">
        <v>263</v>
      </c>
      <c r="O386" t="s">
        <v>165</v>
      </c>
      <c r="P386" t="s">
        <v>152</v>
      </c>
      <c r="Q386" t="s">
        <v>199</v>
      </c>
      <c r="R386" t="s">
        <v>167</v>
      </c>
      <c r="S386" t="s">
        <v>152</v>
      </c>
      <c r="T386" t="s">
        <v>168</v>
      </c>
      <c r="V386" t="s">
        <v>161</v>
      </c>
      <c r="W386" t="s">
        <v>158</v>
      </c>
      <c r="Y386">
        <v>44</v>
      </c>
      <c r="Z386">
        <v>6</v>
      </c>
      <c r="AA386">
        <v>0</v>
      </c>
      <c r="AI386" t="s">
        <v>236</v>
      </c>
      <c r="AJ386">
        <v>44</v>
      </c>
      <c r="AS386" t="s">
        <v>152</v>
      </c>
      <c r="AV386" s="12">
        <v>3642</v>
      </c>
      <c r="AZ386" s="12">
        <v>33244</v>
      </c>
      <c r="BB386" s="12">
        <v>12694</v>
      </c>
      <c r="BF386" s="12">
        <v>13545</v>
      </c>
      <c r="BI386" s="12">
        <v>2959</v>
      </c>
      <c r="BJ386" s="12">
        <v>66084</v>
      </c>
      <c r="BK386" s="12">
        <v>16336</v>
      </c>
      <c r="BS386" s="12">
        <v>0</v>
      </c>
      <c r="BT386" s="12">
        <v>0</v>
      </c>
      <c r="BU386" s="12">
        <v>66084</v>
      </c>
      <c r="BV386" s="12">
        <v>16336</v>
      </c>
      <c r="BW386" s="12" t="s">
        <v>210</v>
      </c>
      <c r="BX386" t="s">
        <v>3017</v>
      </c>
      <c r="BY386" t="s">
        <v>161</v>
      </c>
      <c r="BZ386">
        <v>52</v>
      </c>
      <c r="CA386">
        <v>17</v>
      </c>
      <c r="CB386">
        <v>51</v>
      </c>
      <c r="CC386">
        <v>16</v>
      </c>
      <c r="CH386">
        <v>1</v>
      </c>
      <c r="CI386">
        <v>1</v>
      </c>
      <c r="CJ386">
        <v>1</v>
      </c>
      <c r="CK386">
        <v>2088</v>
      </c>
      <c r="CM386">
        <v>2071</v>
      </c>
      <c r="CO386">
        <v>17</v>
      </c>
      <c r="CP386">
        <v>822</v>
      </c>
      <c r="CR386">
        <v>805</v>
      </c>
      <c r="CT386">
        <v>17</v>
      </c>
      <c r="CU386">
        <v>40</v>
      </c>
      <c r="CV386">
        <v>15</v>
      </c>
      <c r="CX386">
        <v>2</v>
      </c>
      <c r="CZ386">
        <v>1</v>
      </c>
      <c r="DC386">
        <v>0</v>
      </c>
      <c r="DD386">
        <v>8</v>
      </c>
      <c r="DF386">
        <v>4</v>
      </c>
      <c r="DH386" s="13">
        <v>0.53333333333333333</v>
      </c>
      <c r="DI386">
        <v>1161</v>
      </c>
      <c r="DJ386">
        <v>967</v>
      </c>
      <c r="DK386">
        <v>699</v>
      </c>
      <c r="DL386">
        <v>588</v>
      </c>
      <c r="DM386">
        <v>33</v>
      </c>
      <c r="DN386">
        <v>12</v>
      </c>
      <c r="DO386">
        <v>32</v>
      </c>
      <c r="DP386">
        <v>11</v>
      </c>
      <c r="DR386">
        <v>1</v>
      </c>
      <c r="DT386">
        <v>2</v>
      </c>
      <c r="DV386">
        <v>5</v>
      </c>
      <c r="DY386">
        <v>4</v>
      </c>
      <c r="EB386">
        <v>1</v>
      </c>
      <c r="EC386">
        <v>1</v>
      </c>
      <c r="ED386" t="s">
        <v>311</v>
      </c>
      <c r="EG386">
        <v>7</v>
      </c>
      <c r="EH386">
        <v>1</v>
      </c>
      <c r="EI386" s="13">
        <v>0.14285714285714299</v>
      </c>
      <c r="EJ386">
        <v>822</v>
      </c>
      <c r="EK386" s="16">
        <v>66084</v>
      </c>
      <c r="EL386" s="16">
        <v>80.394160583941613</v>
      </c>
      <c r="EM386">
        <v>699</v>
      </c>
      <c r="EN386" s="16">
        <v>56195.518248175191</v>
      </c>
      <c r="EO386">
        <f>DD386+DE386</f>
        <v>8</v>
      </c>
      <c r="EP386" s="16">
        <f>EN386/EO386</f>
        <v>7024.4397810218989</v>
      </c>
    </row>
    <row r="387" spans="1:146" x14ac:dyDescent="0.25">
      <c r="A387">
        <v>2015</v>
      </c>
      <c r="B387">
        <v>1039</v>
      </c>
      <c r="C387" t="s">
        <v>2976</v>
      </c>
      <c r="D387" t="s">
        <v>2977</v>
      </c>
      <c r="E387" t="s">
        <v>2978</v>
      </c>
      <c r="F387" t="s">
        <v>2979</v>
      </c>
      <c r="G387" t="s">
        <v>145</v>
      </c>
      <c r="H387">
        <v>539035</v>
      </c>
      <c r="I387" t="s">
        <v>2980</v>
      </c>
      <c r="J387" t="s">
        <v>2981</v>
      </c>
      <c r="K387">
        <v>98337</v>
      </c>
      <c r="L387" t="s">
        <v>163</v>
      </c>
      <c r="N387" t="s">
        <v>164</v>
      </c>
      <c r="O387" t="s">
        <v>198</v>
      </c>
      <c r="P387" t="s">
        <v>152</v>
      </c>
      <c r="Q387" t="s">
        <v>199</v>
      </c>
      <c r="R387" t="s">
        <v>167</v>
      </c>
      <c r="S387" t="s">
        <v>152</v>
      </c>
      <c r="T387" t="s">
        <v>168</v>
      </c>
      <c r="V387" t="s">
        <v>161</v>
      </c>
      <c r="W387" t="s">
        <v>333</v>
      </c>
      <c r="X387" t="s">
        <v>201</v>
      </c>
      <c r="Y387">
        <v>12</v>
      </c>
      <c r="Z387">
        <v>1</v>
      </c>
      <c r="AA387">
        <v>6</v>
      </c>
      <c r="AB387">
        <v>6</v>
      </c>
      <c r="AI387" t="s">
        <v>236</v>
      </c>
      <c r="AJ387">
        <v>18</v>
      </c>
      <c r="AS387" t="s">
        <v>152</v>
      </c>
      <c r="BB387" s="12">
        <v>15460</v>
      </c>
      <c r="BG387" s="12">
        <v>221923</v>
      </c>
      <c r="BJ387" s="12">
        <v>237383</v>
      </c>
      <c r="BK387" s="12">
        <v>15460</v>
      </c>
      <c r="BS387" s="12">
        <v>0</v>
      </c>
      <c r="BT387" s="12">
        <v>0</v>
      </c>
      <c r="BU387" s="12">
        <v>237383</v>
      </c>
      <c r="BV387" s="12">
        <v>15460</v>
      </c>
      <c r="BW387" s="12"/>
      <c r="BX387" t="s">
        <v>2979</v>
      </c>
      <c r="BY387" t="s">
        <v>161</v>
      </c>
      <c r="BZ387">
        <v>73</v>
      </c>
      <c r="CA387">
        <v>50</v>
      </c>
      <c r="CB387">
        <v>34</v>
      </c>
      <c r="CC387">
        <v>13</v>
      </c>
      <c r="CD387">
        <v>4</v>
      </c>
      <c r="CE387">
        <v>2</v>
      </c>
      <c r="CH387">
        <v>35</v>
      </c>
      <c r="CI387">
        <v>35</v>
      </c>
      <c r="CJ387">
        <v>35</v>
      </c>
      <c r="CK387">
        <v>12331</v>
      </c>
      <c r="CL387">
        <v>1456</v>
      </c>
      <c r="CM387">
        <v>4419</v>
      </c>
      <c r="CO387">
        <v>6456</v>
      </c>
      <c r="CP387">
        <v>8637</v>
      </c>
      <c r="CQ387">
        <v>726</v>
      </c>
      <c r="CR387">
        <v>1455</v>
      </c>
      <c r="CT387">
        <v>6456</v>
      </c>
      <c r="CU387">
        <v>33</v>
      </c>
      <c r="CV387">
        <v>25</v>
      </c>
      <c r="CZ387">
        <v>6</v>
      </c>
      <c r="DB387">
        <v>1</v>
      </c>
      <c r="DC387">
        <v>1</v>
      </c>
      <c r="DD387">
        <v>9</v>
      </c>
      <c r="DF387">
        <v>9</v>
      </c>
      <c r="DH387" s="13">
        <v>0.36</v>
      </c>
      <c r="DI387">
        <v>1340</v>
      </c>
      <c r="DJ387">
        <v>1180</v>
      </c>
      <c r="DK387">
        <v>596</v>
      </c>
      <c r="DL387">
        <v>493</v>
      </c>
      <c r="DM387">
        <v>47</v>
      </c>
      <c r="DN387">
        <v>32</v>
      </c>
      <c r="DO387">
        <v>25</v>
      </c>
      <c r="DP387">
        <v>10</v>
      </c>
      <c r="DR387">
        <v>21</v>
      </c>
      <c r="DS387">
        <v>1</v>
      </c>
      <c r="DT387">
        <v>2</v>
      </c>
      <c r="DV387">
        <v>7</v>
      </c>
      <c r="DY387">
        <v>8</v>
      </c>
      <c r="EA387">
        <v>15</v>
      </c>
      <c r="EG387">
        <v>1</v>
      </c>
      <c r="EH387">
        <v>0</v>
      </c>
      <c r="EI387" s="13">
        <v>0</v>
      </c>
      <c r="EJ387">
        <v>8637</v>
      </c>
      <c r="EK387" s="16">
        <v>237383</v>
      </c>
      <c r="EL387" s="16">
        <v>27.484427463239552</v>
      </c>
      <c r="EM387">
        <v>596</v>
      </c>
      <c r="EN387" s="16">
        <v>16380.718768090774</v>
      </c>
      <c r="EO387">
        <f>DD387+DE387</f>
        <v>9</v>
      </c>
      <c r="EP387" s="16">
        <f>EN387/EO387</f>
        <v>1820.0798631211971</v>
      </c>
    </row>
    <row r="388" spans="1:146" x14ac:dyDescent="0.25">
      <c r="A388">
        <v>2015</v>
      </c>
      <c r="B388">
        <v>1013</v>
      </c>
      <c r="C388" t="s">
        <v>2976</v>
      </c>
      <c r="D388" t="s">
        <v>1499</v>
      </c>
      <c r="E388" t="s">
        <v>2982</v>
      </c>
      <c r="F388" t="s">
        <v>2983</v>
      </c>
      <c r="G388" t="s">
        <v>145</v>
      </c>
      <c r="H388">
        <v>539035</v>
      </c>
      <c r="I388" t="s">
        <v>2984</v>
      </c>
      <c r="J388" t="s">
        <v>2981</v>
      </c>
      <c r="K388">
        <v>98312</v>
      </c>
      <c r="L388" t="s">
        <v>163</v>
      </c>
      <c r="N388" t="s">
        <v>197</v>
      </c>
      <c r="O388" t="s">
        <v>198</v>
      </c>
      <c r="P388" t="s">
        <v>152</v>
      </c>
      <c r="Q388" t="s">
        <v>199</v>
      </c>
      <c r="R388" t="s">
        <v>167</v>
      </c>
      <c r="S388" t="s">
        <v>152</v>
      </c>
      <c r="T388" t="s">
        <v>168</v>
      </c>
      <c r="V388" t="s">
        <v>161</v>
      </c>
      <c r="W388" t="s">
        <v>450</v>
      </c>
      <c r="Y388">
        <v>0</v>
      </c>
      <c r="Z388">
        <v>0</v>
      </c>
      <c r="AA388">
        <v>14</v>
      </c>
      <c r="AB388">
        <v>0</v>
      </c>
      <c r="AI388" t="s">
        <v>236</v>
      </c>
      <c r="AJ388">
        <v>14</v>
      </c>
      <c r="BJ388" s="12">
        <v>0</v>
      </c>
      <c r="BK388" s="12">
        <v>0</v>
      </c>
      <c r="BL388" s="12">
        <v>10362</v>
      </c>
      <c r="BS388" s="12">
        <v>10362</v>
      </c>
      <c r="BT388" s="12">
        <v>20724</v>
      </c>
      <c r="BU388" s="12">
        <v>20724</v>
      </c>
      <c r="BV388" s="12">
        <v>10362</v>
      </c>
      <c r="BW388" s="12"/>
      <c r="BX388" t="s">
        <v>2983</v>
      </c>
      <c r="BY388" t="s">
        <v>161</v>
      </c>
      <c r="BZ388">
        <v>121</v>
      </c>
      <c r="CA388">
        <v>119</v>
      </c>
      <c r="CB388">
        <v>4</v>
      </c>
      <c r="CC388">
        <v>2</v>
      </c>
      <c r="CF388">
        <v>10</v>
      </c>
      <c r="CG388">
        <v>10</v>
      </c>
      <c r="CH388">
        <v>107</v>
      </c>
      <c r="CI388">
        <v>107</v>
      </c>
      <c r="CJ388">
        <v>117</v>
      </c>
      <c r="CK388">
        <v>5296</v>
      </c>
      <c r="CM388">
        <v>316</v>
      </c>
      <c r="CN388">
        <v>441</v>
      </c>
      <c r="CO388">
        <v>4539</v>
      </c>
      <c r="CP388">
        <v>5138</v>
      </c>
      <c r="CR388">
        <v>158</v>
      </c>
      <c r="CS388">
        <v>441</v>
      </c>
      <c r="CT388">
        <v>4539</v>
      </c>
      <c r="CU388">
        <v>86</v>
      </c>
      <c r="CV388">
        <v>84</v>
      </c>
      <c r="CX388">
        <v>9</v>
      </c>
      <c r="CZ388">
        <v>22</v>
      </c>
      <c r="DA388">
        <v>1</v>
      </c>
      <c r="DB388">
        <v>4</v>
      </c>
      <c r="DC388">
        <v>5</v>
      </c>
      <c r="DD388">
        <v>15</v>
      </c>
      <c r="DE388">
        <v>4</v>
      </c>
      <c r="DF388">
        <v>28</v>
      </c>
      <c r="DG388">
        <v>1</v>
      </c>
      <c r="DH388" s="13">
        <v>0.22619047619047619</v>
      </c>
      <c r="DI388">
        <v>3865</v>
      </c>
      <c r="DJ388">
        <v>3686</v>
      </c>
      <c r="DK388">
        <v>1139</v>
      </c>
      <c r="DL388">
        <v>1062</v>
      </c>
      <c r="DM388">
        <v>109</v>
      </c>
      <c r="DN388">
        <v>108</v>
      </c>
      <c r="DO388">
        <v>2</v>
      </c>
      <c r="DP388">
        <v>1</v>
      </c>
      <c r="DQ388">
        <v>8</v>
      </c>
      <c r="DR388">
        <v>99</v>
      </c>
      <c r="DT388">
        <v>3</v>
      </c>
      <c r="DV388">
        <v>42</v>
      </c>
      <c r="DW388">
        <v>1</v>
      </c>
      <c r="DX388">
        <v>11</v>
      </c>
      <c r="DY388">
        <v>3</v>
      </c>
      <c r="EA388">
        <v>19</v>
      </c>
      <c r="EB388">
        <v>29</v>
      </c>
      <c r="EC388">
        <v>13</v>
      </c>
      <c r="EE388">
        <v>1</v>
      </c>
      <c r="EF388">
        <v>12</v>
      </c>
      <c r="EG388">
        <v>4</v>
      </c>
      <c r="EH388">
        <v>1</v>
      </c>
      <c r="EI388" s="13">
        <v>0.25</v>
      </c>
      <c r="EJ388">
        <v>5138</v>
      </c>
      <c r="EK388" s="16">
        <v>20724</v>
      </c>
      <c r="EL388" s="16">
        <v>4.0334760607240172</v>
      </c>
      <c r="EM388">
        <v>1139</v>
      </c>
      <c r="EN388" s="16">
        <v>4594.1292331646555</v>
      </c>
      <c r="EO388">
        <f>DD388+DE388</f>
        <v>19</v>
      </c>
      <c r="EP388" s="16">
        <f>EN388/EO388</f>
        <v>241.79627542971872</v>
      </c>
    </row>
    <row r="389" spans="1:146" x14ac:dyDescent="0.25">
      <c r="A389">
        <v>2015</v>
      </c>
      <c r="B389">
        <v>988</v>
      </c>
      <c r="C389" t="s">
        <v>2976</v>
      </c>
      <c r="D389" t="s">
        <v>1499</v>
      </c>
      <c r="E389" t="s">
        <v>2985</v>
      </c>
      <c r="F389" t="s">
        <v>2986</v>
      </c>
      <c r="G389" t="s">
        <v>145</v>
      </c>
      <c r="H389">
        <v>539035</v>
      </c>
      <c r="I389" t="s">
        <v>2984</v>
      </c>
      <c r="J389" t="s">
        <v>2981</v>
      </c>
      <c r="K389">
        <v>98312</v>
      </c>
      <c r="L389" t="s">
        <v>163</v>
      </c>
      <c r="N389" t="s">
        <v>197</v>
      </c>
      <c r="O389" t="s">
        <v>198</v>
      </c>
      <c r="P389" t="s">
        <v>152</v>
      </c>
      <c r="Q389" t="s">
        <v>199</v>
      </c>
      <c r="R389" t="s">
        <v>235</v>
      </c>
      <c r="S389" t="s">
        <v>210</v>
      </c>
      <c r="T389" t="s">
        <v>168</v>
      </c>
      <c r="V389" t="s">
        <v>343</v>
      </c>
      <c r="W389" t="s">
        <v>439</v>
      </c>
      <c r="Y389">
        <v>2</v>
      </c>
      <c r="Z389">
        <v>1</v>
      </c>
      <c r="AA389">
        <v>10</v>
      </c>
      <c r="AB389">
        <v>1</v>
      </c>
      <c r="AI389" t="s">
        <v>236</v>
      </c>
      <c r="AJ389">
        <v>12</v>
      </c>
      <c r="BJ389" s="12">
        <v>0</v>
      </c>
      <c r="BK389" s="12">
        <v>0</v>
      </c>
      <c r="BL389" s="12">
        <v>44411</v>
      </c>
      <c r="BS389" s="12">
        <v>44411</v>
      </c>
      <c r="BT389" s="12">
        <v>88822</v>
      </c>
      <c r="BU389" s="12">
        <v>88822</v>
      </c>
      <c r="BV389" s="12">
        <v>44411</v>
      </c>
      <c r="BW389" s="12"/>
      <c r="BX389" t="s">
        <v>2986</v>
      </c>
      <c r="BY389" t="s">
        <v>161</v>
      </c>
      <c r="BZ389">
        <v>16</v>
      </c>
      <c r="CA389">
        <v>13</v>
      </c>
      <c r="CB389">
        <v>5</v>
      </c>
      <c r="CC389">
        <v>2</v>
      </c>
      <c r="CH389">
        <v>11</v>
      </c>
      <c r="CI389">
        <v>11</v>
      </c>
      <c r="CJ389">
        <v>11</v>
      </c>
      <c r="CK389">
        <v>1708</v>
      </c>
      <c r="CM389">
        <v>286</v>
      </c>
      <c r="CO389">
        <v>1422</v>
      </c>
      <c r="CP389">
        <v>1521</v>
      </c>
      <c r="CR389">
        <v>99</v>
      </c>
      <c r="CT389">
        <v>1422</v>
      </c>
      <c r="CU389">
        <v>30</v>
      </c>
      <c r="CV389">
        <v>27</v>
      </c>
      <c r="CX389">
        <v>2</v>
      </c>
      <c r="CZ389">
        <v>7</v>
      </c>
      <c r="DB389">
        <v>1</v>
      </c>
      <c r="DC389">
        <v>1</v>
      </c>
      <c r="DD389">
        <v>8</v>
      </c>
      <c r="DE389">
        <v>1</v>
      </c>
      <c r="DF389">
        <v>8</v>
      </c>
      <c r="DH389" s="13">
        <v>0.33333333333333331</v>
      </c>
      <c r="DI389">
        <v>3361</v>
      </c>
      <c r="DJ389">
        <v>2486</v>
      </c>
      <c r="DK389">
        <v>1183</v>
      </c>
      <c r="DL389">
        <v>919</v>
      </c>
      <c r="DM389">
        <v>10</v>
      </c>
      <c r="DN389">
        <v>9</v>
      </c>
      <c r="DO389">
        <v>2</v>
      </c>
      <c r="DP389">
        <v>1</v>
      </c>
      <c r="DR389">
        <v>8</v>
      </c>
      <c r="DT389">
        <v>5</v>
      </c>
      <c r="DV389">
        <v>1</v>
      </c>
      <c r="EB389">
        <v>3</v>
      </c>
      <c r="EC389">
        <v>3</v>
      </c>
      <c r="EF389">
        <v>3</v>
      </c>
      <c r="EG389">
        <v>1</v>
      </c>
      <c r="EH389">
        <v>0</v>
      </c>
      <c r="EI389" s="13">
        <v>0</v>
      </c>
      <c r="EJ389">
        <v>1521</v>
      </c>
      <c r="EK389" s="16">
        <v>88822</v>
      </c>
      <c r="EL389" s="16">
        <v>58.397107166337939</v>
      </c>
      <c r="EM389">
        <v>1183</v>
      </c>
      <c r="EN389" s="16">
        <v>69083.777777777781</v>
      </c>
      <c r="EO389">
        <f>DD389+DE389</f>
        <v>9</v>
      </c>
      <c r="EP389" s="16">
        <f>EN389/EO389</f>
        <v>7675.975308641976</v>
      </c>
    </row>
    <row r="390" spans="1:146" x14ac:dyDescent="0.25">
      <c r="A390">
        <v>2015</v>
      </c>
      <c r="B390">
        <v>981</v>
      </c>
      <c r="C390" t="s">
        <v>2976</v>
      </c>
      <c r="D390" t="s">
        <v>1030</v>
      </c>
      <c r="E390" t="s">
        <v>2989</v>
      </c>
      <c r="F390" t="s">
        <v>2990</v>
      </c>
      <c r="G390" t="s">
        <v>145</v>
      </c>
      <c r="H390">
        <v>539035</v>
      </c>
      <c r="I390" t="s">
        <v>2991</v>
      </c>
      <c r="J390" t="s">
        <v>2981</v>
      </c>
      <c r="K390">
        <v>98312</v>
      </c>
      <c r="L390" t="s">
        <v>163</v>
      </c>
      <c r="N390" t="s">
        <v>197</v>
      </c>
      <c r="O390" t="s">
        <v>198</v>
      </c>
      <c r="P390" t="s">
        <v>152</v>
      </c>
      <c r="Q390" t="s">
        <v>199</v>
      </c>
      <c r="R390" t="s">
        <v>167</v>
      </c>
      <c r="S390" t="s">
        <v>152</v>
      </c>
      <c r="T390" t="s">
        <v>168</v>
      </c>
      <c r="V390" t="s">
        <v>161</v>
      </c>
      <c r="W390" t="s">
        <v>333</v>
      </c>
      <c r="Y390">
        <v>8</v>
      </c>
      <c r="Z390">
        <v>1</v>
      </c>
      <c r="AA390">
        <v>9</v>
      </c>
      <c r="AB390">
        <v>1</v>
      </c>
      <c r="AI390" t="s">
        <v>236</v>
      </c>
      <c r="AJ390">
        <v>17</v>
      </c>
      <c r="AS390" t="s">
        <v>152</v>
      </c>
      <c r="AU390" t="s">
        <v>2992</v>
      </c>
      <c r="BB390" s="12">
        <v>9402</v>
      </c>
      <c r="BI390" s="12">
        <v>14108.33</v>
      </c>
      <c r="BJ390" s="12">
        <v>23510.33</v>
      </c>
      <c r="BK390" s="12">
        <v>9402</v>
      </c>
      <c r="BS390" s="12">
        <v>0</v>
      </c>
      <c r="BT390" s="12">
        <v>0</v>
      </c>
      <c r="BU390" s="12">
        <v>23510.33</v>
      </c>
      <c r="BV390" s="12">
        <v>9402</v>
      </c>
      <c r="BW390" s="12"/>
      <c r="BX390" t="s">
        <v>2990</v>
      </c>
      <c r="BY390" t="s">
        <v>161</v>
      </c>
      <c r="BZ390">
        <v>126</v>
      </c>
      <c r="CA390">
        <v>93</v>
      </c>
      <c r="CB390">
        <v>58</v>
      </c>
      <c r="CC390">
        <v>25</v>
      </c>
      <c r="CF390">
        <v>3</v>
      </c>
      <c r="CG390">
        <v>3</v>
      </c>
      <c r="CH390">
        <v>65</v>
      </c>
      <c r="CI390">
        <v>65</v>
      </c>
      <c r="CJ390">
        <v>68</v>
      </c>
      <c r="CK390">
        <v>5061</v>
      </c>
      <c r="CM390">
        <v>2353</v>
      </c>
      <c r="CN390">
        <v>47</v>
      </c>
      <c r="CO390">
        <v>2661</v>
      </c>
      <c r="CP390">
        <v>3746</v>
      </c>
      <c r="CR390">
        <v>1038</v>
      </c>
      <c r="CS390">
        <v>47</v>
      </c>
      <c r="CT390">
        <v>2661</v>
      </c>
      <c r="CU390">
        <v>101</v>
      </c>
      <c r="CV390">
        <v>79</v>
      </c>
      <c r="CX390">
        <v>1</v>
      </c>
      <c r="CZ390">
        <v>23</v>
      </c>
      <c r="DB390">
        <v>3</v>
      </c>
      <c r="DC390">
        <v>3</v>
      </c>
      <c r="DD390">
        <v>11</v>
      </c>
      <c r="DF390">
        <v>38</v>
      </c>
      <c r="DG390">
        <v>3</v>
      </c>
      <c r="DH390" s="13">
        <v>0.13924050632911392</v>
      </c>
      <c r="DI390">
        <v>3658</v>
      </c>
      <c r="DJ390">
        <v>3382</v>
      </c>
      <c r="DK390">
        <v>430</v>
      </c>
      <c r="DL390">
        <v>402</v>
      </c>
      <c r="DM390">
        <v>116</v>
      </c>
      <c r="DN390">
        <v>85</v>
      </c>
      <c r="DO390">
        <v>58</v>
      </c>
      <c r="DP390">
        <v>27</v>
      </c>
      <c r="DQ390">
        <v>2</v>
      </c>
      <c r="DR390">
        <v>56</v>
      </c>
      <c r="DT390">
        <v>5</v>
      </c>
      <c r="DV390">
        <v>43</v>
      </c>
      <c r="DX390">
        <v>4</v>
      </c>
      <c r="DY390">
        <v>20</v>
      </c>
      <c r="EA390">
        <v>3</v>
      </c>
      <c r="EB390">
        <v>10</v>
      </c>
      <c r="EC390">
        <v>3</v>
      </c>
      <c r="ED390" t="s">
        <v>311</v>
      </c>
      <c r="EF390">
        <v>2</v>
      </c>
      <c r="EG390">
        <v>5</v>
      </c>
      <c r="EH390">
        <v>1</v>
      </c>
      <c r="EI390" s="13">
        <v>0.2</v>
      </c>
      <c r="EJ390">
        <v>3746</v>
      </c>
      <c r="EK390" s="16">
        <v>23510.33</v>
      </c>
      <c r="EL390" s="16">
        <v>6.2761158569140418</v>
      </c>
      <c r="EM390">
        <v>430</v>
      </c>
      <c r="EN390" s="16">
        <v>2698.729818473038</v>
      </c>
      <c r="EO390">
        <f>DD390+DE390</f>
        <v>11</v>
      </c>
      <c r="EP390" s="16">
        <f>EN390/EO390</f>
        <v>245.33907440663981</v>
      </c>
    </row>
    <row r="391" spans="1:146" x14ac:dyDescent="0.25">
      <c r="A391">
        <v>2015</v>
      </c>
      <c r="B391">
        <v>1019</v>
      </c>
      <c r="C391" t="s">
        <v>2976</v>
      </c>
      <c r="D391" t="s">
        <v>3002</v>
      </c>
      <c r="E391" t="s">
        <v>146</v>
      </c>
      <c r="F391" t="s">
        <v>3016</v>
      </c>
      <c r="G391" t="s">
        <v>145</v>
      </c>
      <c r="H391">
        <v>539035</v>
      </c>
      <c r="I391" t="s">
        <v>3014</v>
      </c>
      <c r="J391" t="s">
        <v>2981</v>
      </c>
      <c r="K391">
        <v>98337</v>
      </c>
      <c r="L391" t="s">
        <v>163</v>
      </c>
      <c r="N391" t="s">
        <v>151</v>
      </c>
      <c r="P391" t="s">
        <v>152</v>
      </c>
      <c r="Q391" t="s">
        <v>153</v>
      </c>
      <c r="R391" t="s">
        <v>154</v>
      </c>
      <c r="T391" t="s">
        <v>155</v>
      </c>
      <c r="U391" t="s">
        <v>211</v>
      </c>
      <c r="V391" t="s">
        <v>212</v>
      </c>
      <c r="W391" t="s">
        <v>158</v>
      </c>
      <c r="AJ391">
        <v>0</v>
      </c>
      <c r="BB391" s="12">
        <v>166539</v>
      </c>
      <c r="BJ391" s="12">
        <v>166539</v>
      </c>
      <c r="BK391" s="12">
        <v>166539</v>
      </c>
      <c r="BS391" s="12">
        <v>0</v>
      </c>
      <c r="BT391" s="12">
        <v>0</v>
      </c>
      <c r="BU391" s="12">
        <v>166539</v>
      </c>
      <c r="BV391" s="12">
        <v>166539</v>
      </c>
      <c r="BW391" s="12"/>
      <c r="BX391" t="s">
        <v>3016</v>
      </c>
      <c r="BY391" t="s">
        <v>141</v>
      </c>
      <c r="BZ391">
        <v>14</v>
      </c>
      <c r="CA391">
        <v>2</v>
      </c>
      <c r="CB391">
        <v>14</v>
      </c>
      <c r="CC391">
        <v>2</v>
      </c>
      <c r="CJ391">
        <v>0</v>
      </c>
      <c r="CK391">
        <v>1707</v>
      </c>
      <c r="CM391">
        <v>1707</v>
      </c>
      <c r="CP391">
        <v>244</v>
      </c>
      <c r="CR391">
        <v>244</v>
      </c>
      <c r="CU391">
        <v>9</v>
      </c>
      <c r="CV391">
        <v>2</v>
      </c>
      <c r="CZ391">
        <v>2</v>
      </c>
      <c r="DC391">
        <v>0</v>
      </c>
      <c r="DH391" s="13">
        <v>0</v>
      </c>
      <c r="DI391">
        <v>436</v>
      </c>
      <c r="DJ391">
        <v>436</v>
      </c>
      <c r="DM391">
        <v>11</v>
      </c>
      <c r="DN391">
        <v>2</v>
      </c>
      <c r="DO391">
        <v>11</v>
      </c>
      <c r="DP391">
        <v>2</v>
      </c>
      <c r="DV391">
        <v>2</v>
      </c>
      <c r="EI391" s="13"/>
      <c r="EJ391">
        <v>244</v>
      </c>
      <c r="EK391" s="16">
        <v>166539</v>
      </c>
      <c r="EL391" s="16">
        <v>682.53688524590166</v>
      </c>
      <c r="EM391">
        <v>0</v>
      </c>
      <c r="EN391" s="16">
        <v>0</v>
      </c>
      <c r="EO391">
        <f>DD391+DE391</f>
        <v>0</v>
      </c>
      <c r="EP391" s="16" t="e">
        <f>EN391/EO391</f>
        <v>#DIV/0!</v>
      </c>
    </row>
    <row r="392" spans="1:146" x14ac:dyDescent="0.25">
      <c r="A392">
        <v>2015</v>
      </c>
      <c r="B392">
        <v>1023</v>
      </c>
      <c r="C392" t="s">
        <v>2976</v>
      </c>
      <c r="D392" t="s">
        <v>3005</v>
      </c>
      <c r="E392" t="s">
        <v>3022</v>
      </c>
      <c r="F392" t="s">
        <v>3023</v>
      </c>
      <c r="G392" t="s">
        <v>145</v>
      </c>
      <c r="H392">
        <v>539035</v>
      </c>
      <c r="I392" t="s">
        <v>3008</v>
      </c>
      <c r="J392" t="s">
        <v>3009</v>
      </c>
      <c r="K392">
        <v>98367</v>
      </c>
      <c r="L392" t="s">
        <v>163</v>
      </c>
      <c r="N392" t="s">
        <v>247</v>
      </c>
      <c r="O392" t="s">
        <v>165</v>
      </c>
      <c r="P392" t="s">
        <v>210</v>
      </c>
      <c r="Q392" t="s">
        <v>166</v>
      </c>
      <c r="R392" t="s">
        <v>248</v>
      </c>
      <c r="S392" t="s">
        <v>210</v>
      </c>
      <c r="V392" t="s">
        <v>257</v>
      </c>
      <c r="W392" t="s">
        <v>158</v>
      </c>
      <c r="Y392">
        <v>41</v>
      </c>
      <c r="Z392">
        <v>14</v>
      </c>
      <c r="AI392" t="s">
        <v>236</v>
      </c>
      <c r="AJ392">
        <v>41</v>
      </c>
      <c r="AS392" t="s">
        <v>152</v>
      </c>
      <c r="AV392" s="12">
        <v>14235</v>
      </c>
      <c r="AW392" s="12">
        <v>15000</v>
      </c>
      <c r="BA392" s="12">
        <v>101313</v>
      </c>
      <c r="BJ392" s="12">
        <v>130548</v>
      </c>
      <c r="BK392" s="12">
        <v>29235</v>
      </c>
      <c r="BS392" s="12">
        <v>0</v>
      </c>
      <c r="BT392" s="12">
        <v>0</v>
      </c>
      <c r="BU392" s="12">
        <v>130548</v>
      </c>
      <c r="BV392" s="12">
        <v>29235</v>
      </c>
      <c r="BW392" s="12" t="s">
        <v>210</v>
      </c>
      <c r="BX392" t="s">
        <v>3023</v>
      </c>
      <c r="BY392" t="s">
        <v>259</v>
      </c>
      <c r="BZ392">
        <v>44</v>
      </c>
      <c r="CA392">
        <v>17</v>
      </c>
      <c r="CB392">
        <v>31</v>
      </c>
      <c r="CC392">
        <v>10</v>
      </c>
      <c r="CD392">
        <v>8</v>
      </c>
      <c r="CE392">
        <v>2</v>
      </c>
      <c r="CH392">
        <v>5</v>
      </c>
      <c r="CI392">
        <v>5</v>
      </c>
      <c r="CJ392">
        <v>5</v>
      </c>
      <c r="CK392">
        <v>11637</v>
      </c>
      <c r="CL392">
        <v>1437</v>
      </c>
      <c r="CM392">
        <v>9070</v>
      </c>
      <c r="CO392">
        <v>1130</v>
      </c>
      <c r="CP392">
        <v>4334</v>
      </c>
      <c r="CQ392">
        <v>409</v>
      </c>
      <c r="CR392">
        <v>2795</v>
      </c>
      <c r="CT392">
        <v>1130</v>
      </c>
      <c r="CU392">
        <v>24</v>
      </c>
      <c r="CV392">
        <v>10</v>
      </c>
      <c r="CY392" t="s">
        <v>311</v>
      </c>
      <c r="CZ392">
        <v>2</v>
      </c>
      <c r="DC392">
        <v>1</v>
      </c>
      <c r="DD392">
        <v>5</v>
      </c>
      <c r="DF392">
        <v>2</v>
      </c>
      <c r="DH392" s="13">
        <v>0.5</v>
      </c>
      <c r="DI392">
        <v>5232</v>
      </c>
      <c r="DJ392">
        <v>1887</v>
      </c>
      <c r="DK392">
        <v>3550</v>
      </c>
      <c r="DL392">
        <v>964</v>
      </c>
      <c r="DM392">
        <v>12</v>
      </c>
      <c r="DN392">
        <v>6</v>
      </c>
      <c r="DO392">
        <v>9</v>
      </c>
      <c r="DP392">
        <v>3</v>
      </c>
      <c r="DR392">
        <v>3</v>
      </c>
      <c r="DV392">
        <v>1</v>
      </c>
      <c r="DZ392" t="s">
        <v>308</v>
      </c>
      <c r="EB392">
        <v>3</v>
      </c>
      <c r="EC392">
        <v>1</v>
      </c>
      <c r="ED392" t="s">
        <v>311</v>
      </c>
      <c r="EG392">
        <v>2</v>
      </c>
      <c r="EH392">
        <v>0</v>
      </c>
      <c r="EI392" s="13">
        <v>0</v>
      </c>
      <c r="EJ392">
        <v>4334</v>
      </c>
      <c r="EK392" s="16">
        <v>130548</v>
      </c>
      <c r="EL392" s="16">
        <v>30.121827411167512</v>
      </c>
      <c r="EM392">
        <v>3550</v>
      </c>
      <c r="EN392" s="16">
        <v>106932.48730964467</v>
      </c>
      <c r="EO392">
        <f>DD392+DE392</f>
        <v>5</v>
      </c>
      <c r="EP392" s="16">
        <f>EN392/EO392</f>
        <v>21386.497461928935</v>
      </c>
    </row>
    <row r="393" spans="1:146" x14ac:dyDescent="0.25">
      <c r="A393">
        <v>2015</v>
      </c>
      <c r="B393">
        <v>1018</v>
      </c>
      <c r="C393" t="s">
        <v>2976</v>
      </c>
      <c r="D393" t="s">
        <v>3032</v>
      </c>
      <c r="E393" t="s">
        <v>3033</v>
      </c>
      <c r="F393" t="s">
        <v>3034</v>
      </c>
      <c r="H393">
        <v>539035</v>
      </c>
      <c r="I393" t="s">
        <v>3035</v>
      </c>
      <c r="J393" t="s">
        <v>3036</v>
      </c>
      <c r="K393">
        <v>98378</v>
      </c>
      <c r="L393" t="s">
        <v>163</v>
      </c>
      <c r="N393" t="s">
        <v>197</v>
      </c>
      <c r="O393" t="s">
        <v>198</v>
      </c>
      <c r="P393" t="s">
        <v>152</v>
      </c>
      <c r="Q393" t="s">
        <v>199</v>
      </c>
      <c r="R393" t="s">
        <v>154</v>
      </c>
      <c r="S393" t="s">
        <v>210</v>
      </c>
      <c r="T393" t="s">
        <v>168</v>
      </c>
      <c r="V393" t="s">
        <v>343</v>
      </c>
      <c r="W393" t="s">
        <v>175</v>
      </c>
      <c r="X393" t="s">
        <v>226</v>
      </c>
      <c r="Y393">
        <v>0</v>
      </c>
      <c r="Z393">
        <v>0</v>
      </c>
      <c r="AA393">
        <v>60</v>
      </c>
      <c r="AB393">
        <v>1</v>
      </c>
      <c r="AE393" t="s">
        <v>849</v>
      </c>
      <c r="AI393" t="s">
        <v>236</v>
      </c>
      <c r="AJ393">
        <v>60</v>
      </c>
      <c r="AS393" t="s">
        <v>152</v>
      </c>
      <c r="AT393" t="s">
        <v>1236</v>
      </c>
      <c r="BG393" s="12">
        <v>350000</v>
      </c>
      <c r="BH393" s="12">
        <v>1000000</v>
      </c>
      <c r="BJ393" s="12">
        <v>1350000</v>
      </c>
      <c r="BK393" s="12">
        <v>0</v>
      </c>
      <c r="BS393" s="12">
        <v>0</v>
      </c>
      <c r="BT393" s="12">
        <v>0</v>
      </c>
      <c r="BU393" s="12">
        <v>1350000</v>
      </c>
      <c r="BV393" s="12">
        <v>0</v>
      </c>
      <c r="BW393" s="12" t="s">
        <v>210</v>
      </c>
      <c r="BX393" t="s">
        <v>3034</v>
      </c>
      <c r="BY393" t="s">
        <v>343</v>
      </c>
      <c r="BZ393">
        <v>32</v>
      </c>
      <c r="CA393">
        <v>32</v>
      </c>
      <c r="CH393">
        <v>32</v>
      </c>
      <c r="CI393">
        <v>32</v>
      </c>
      <c r="CJ393">
        <v>32</v>
      </c>
      <c r="CK393">
        <v>10784</v>
      </c>
      <c r="CO393">
        <v>10784</v>
      </c>
      <c r="CP393">
        <v>10784</v>
      </c>
      <c r="CT393">
        <v>10784</v>
      </c>
      <c r="DC393">
        <v>0</v>
      </c>
      <c r="DH393" s="13" t="e">
        <v>#DIV/0!</v>
      </c>
      <c r="DM393">
        <v>32</v>
      </c>
      <c r="DN393">
        <v>32</v>
      </c>
      <c r="DR393">
        <v>32</v>
      </c>
      <c r="DT393">
        <v>1</v>
      </c>
      <c r="EA393">
        <v>31</v>
      </c>
      <c r="EC393">
        <v>32</v>
      </c>
      <c r="EF393">
        <v>32</v>
      </c>
      <c r="EI393" s="13"/>
      <c r="EJ393">
        <v>10784</v>
      </c>
      <c r="EK393" s="16">
        <v>1350000</v>
      </c>
      <c r="EL393" s="16">
        <v>125.18545994065282</v>
      </c>
      <c r="EM393">
        <v>0</v>
      </c>
      <c r="EN393" s="16">
        <v>0</v>
      </c>
      <c r="EO393">
        <f>DD393+DE393</f>
        <v>0</v>
      </c>
      <c r="EP393" s="16" t="e">
        <f>EN393/EO393</f>
        <v>#DIV/0!</v>
      </c>
    </row>
    <row r="394" spans="1:146" x14ac:dyDescent="0.25">
      <c r="A394">
        <v>2015</v>
      </c>
      <c r="B394">
        <v>1026</v>
      </c>
      <c r="C394" t="s">
        <v>2976</v>
      </c>
      <c r="D394" t="s">
        <v>3002</v>
      </c>
      <c r="E394" t="s">
        <v>3037</v>
      </c>
      <c r="F394" t="s">
        <v>3038</v>
      </c>
      <c r="G394" t="s">
        <v>145</v>
      </c>
      <c r="H394">
        <v>539035</v>
      </c>
      <c r="I394" t="s">
        <v>3039</v>
      </c>
      <c r="J394" t="s">
        <v>2981</v>
      </c>
      <c r="K394">
        <v>98312</v>
      </c>
      <c r="L394" t="s">
        <v>163</v>
      </c>
      <c r="N394" t="s">
        <v>263</v>
      </c>
      <c r="O394" t="s">
        <v>198</v>
      </c>
      <c r="P394" t="s">
        <v>152</v>
      </c>
      <c r="Q394" t="s">
        <v>199</v>
      </c>
      <c r="R394" t="s">
        <v>248</v>
      </c>
      <c r="S394" t="s">
        <v>210</v>
      </c>
      <c r="V394" t="s">
        <v>249</v>
      </c>
      <c r="W394" t="s">
        <v>158</v>
      </c>
      <c r="Y394">
        <v>80</v>
      </c>
      <c r="Z394">
        <v>19</v>
      </c>
      <c r="AI394" t="s">
        <v>236</v>
      </c>
      <c r="AJ394">
        <v>80</v>
      </c>
      <c r="AS394" t="s">
        <v>152</v>
      </c>
      <c r="AU394" t="s">
        <v>1027</v>
      </c>
      <c r="AV394" s="12">
        <v>34606</v>
      </c>
      <c r="BB394" s="12">
        <v>16156</v>
      </c>
      <c r="BI394" s="12">
        <v>139270</v>
      </c>
      <c r="BJ394" s="12">
        <v>190032</v>
      </c>
      <c r="BK394" s="12">
        <v>50762</v>
      </c>
      <c r="BS394" s="12">
        <v>0</v>
      </c>
      <c r="BT394" s="12">
        <v>0</v>
      </c>
      <c r="BU394" s="12">
        <v>190032</v>
      </c>
      <c r="BV394" s="12">
        <v>50762</v>
      </c>
      <c r="BW394" s="12"/>
      <c r="BX394" t="s">
        <v>3038</v>
      </c>
      <c r="BY394" t="s">
        <v>1363</v>
      </c>
      <c r="BZ394">
        <v>78</v>
      </c>
      <c r="CA394">
        <v>24</v>
      </c>
      <c r="CB394">
        <v>74</v>
      </c>
      <c r="CC394">
        <v>21</v>
      </c>
      <c r="CD394">
        <v>1</v>
      </c>
      <c r="CE394">
        <v>1</v>
      </c>
      <c r="CF394">
        <v>1</v>
      </c>
      <c r="CG394">
        <v>1</v>
      </c>
      <c r="CH394">
        <v>2</v>
      </c>
      <c r="CI394">
        <v>1</v>
      </c>
      <c r="CJ394">
        <v>3</v>
      </c>
      <c r="CK394">
        <v>20068</v>
      </c>
      <c r="CL394">
        <v>49</v>
      </c>
      <c r="CM394">
        <v>19392</v>
      </c>
      <c r="CN394">
        <v>289</v>
      </c>
      <c r="CO394">
        <v>338</v>
      </c>
      <c r="CP394">
        <v>6053</v>
      </c>
      <c r="CQ394">
        <v>49</v>
      </c>
      <c r="CR394">
        <v>5666</v>
      </c>
      <c r="CS394">
        <v>289</v>
      </c>
      <c r="CT394">
        <v>49</v>
      </c>
      <c r="CU394">
        <v>34</v>
      </c>
      <c r="CV394">
        <v>11</v>
      </c>
      <c r="CX394">
        <v>1</v>
      </c>
      <c r="DB394">
        <v>1</v>
      </c>
      <c r="DC394">
        <v>1</v>
      </c>
      <c r="DD394">
        <v>8</v>
      </c>
      <c r="DF394">
        <v>1</v>
      </c>
      <c r="DH394" s="13">
        <v>0.72727272727272729</v>
      </c>
      <c r="DI394">
        <v>5448</v>
      </c>
      <c r="DJ394">
        <v>1914</v>
      </c>
      <c r="DK394">
        <v>4844</v>
      </c>
      <c r="DL394">
        <v>1763</v>
      </c>
      <c r="DM394">
        <v>17</v>
      </c>
      <c r="DN394">
        <v>5</v>
      </c>
      <c r="DO394">
        <v>17</v>
      </c>
      <c r="DP394">
        <v>5</v>
      </c>
      <c r="DV394">
        <v>3</v>
      </c>
      <c r="DY394">
        <v>1</v>
      </c>
      <c r="EB394">
        <v>1</v>
      </c>
      <c r="EG394">
        <v>3</v>
      </c>
      <c r="EH394">
        <v>0</v>
      </c>
      <c r="EI394" s="13">
        <v>0</v>
      </c>
      <c r="EJ394">
        <v>6053</v>
      </c>
      <c r="EK394" s="16">
        <v>190032</v>
      </c>
      <c r="EL394" s="16">
        <v>31.394680323806377</v>
      </c>
      <c r="EM394">
        <v>4844</v>
      </c>
      <c r="EN394" s="16">
        <v>152075.83148851807</v>
      </c>
      <c r="EO394">
        <f>DD394+DE394</f>
        <v>8</v>
      </c>
      <c r="EP394" s="16">
        <f>EN394/EO394</f>
        <v>19009.478936064759</v>
      </c>
    </row>
    <row r="395" spans="1:146" x14ac:dyDescent="0.25">
      <c r="A395">
        <v>2015</v>
      </c>
      <c r="B395">
        <v>1033</v>
      </c>
      <c r="C395" t="s">
        <v>2976</v>
      </c>
      <c r="D395" t="s">
        <v>1499</v>
      </c>
      <c r="E395" t="s">
        <v>3040</v>
      </c>
      <c r="F395" t="s">
        <v>3041</v>
      </c>
      <c r="H395">
        <v>539035</v>
      </c>
      <c r="I395" t="s">
        <v>3042</v>
      </c>
      <c r="J395" t="s">
        <v>2981</v>
      </c>
      <c r="K395">
        <v>98312</v>
      </c>
      <c r="L395" t="s">
        <v>785</v>
      </c>
      <c r="N395" t="s">
        <v>151</v>
      </c>
      <c r="P395" t="s">
        <v>210</v>
      </c>
      <c r="Q395" t="s">
        <v>153</v>
      </c>
      <c r="R395" t="s">
        <v>174</v>
      </c>
      <c r="S395" t="s">
        <v>152</v>
      </c>
      <c r="T395" t="s">
        <v>155</v>
      </c>
      <c r="U395" t="s">
        <v>156</v>
      </c>
      <c r="V395" t="s">
        <v>157</v>
      </c>
      <c r="W395" t="s">
        <v>175</v>
      </c>
      <c r="AJ395">
        <v>0</v>
      </c>
      <c r="BJ395" s="12">
        <v>0</v>
      </c>
      <c r="BK395" s="12">
        <v>0</v>
      </c>
      <c r="BL395" s="12">
        <v>8640</v>
      </c>
      <c r="BS395" s="12">
        <v>8640</v>
      </c>
      <c r="BT395" s="12">
        <v>17280</v>
      </c>
      <c r="BU395" s="12">
        <v>17280</v>
      </c>
      <c r="BV395" s="12">
        <v>8640</v>
      </c>
      <c r="BW395" s="12"/>
      <c r="BX395" t="s">
        <v>3041</v>
      </c>
      <c r="BY395" t="s">
        <v>157</v>
      </c>
      <c r="BZ395">
        <v>310</v>
      </c>
      <c r="CA395">
        <v>305</v>
      </c>
      <c r="CB395">
        <v>3</v>
      </c>
      <c r="CC395">
        <v>1</v>
      </c>
      <c r="CF395">
        <v>18</v>
      </c>
      <c r="CG395">
        <v>17</v>
      </c>
      <c r="CH395">
        <v>289</v>
      </c>
      <c r="CI395">
        <v>287</v>
      </c>
      <c r="CJ395">
        <v>307</v>
      </c>
      <c r="CK395">
        <v>64489</v>
      </c>
      <c r="CM395">
        <v>93</v>
      </c>
      <c r="CN395">
        <v>3447</v>
      </c>
      <c r="CO395">
        <v>60949</v>
      </c>
      <c r="CP395">
        <v>63999</v>
      </c>
      <c r="CR395">
        <v>31</v>
      </c>
      <c r="CS395">
        <v>3422</v>
      </c>
      <c r="CT395">
        <v>60546</v>
      </c>
      <c r="CU395">
        <v>184</v>
      </c>
      <c r="CV395">
        <v>184</v>
      </c>
      <c r="CW395">
        <v>1</v>
      </c>
      <c r="CX395">
        <v>2</v>
      </c>
      <c r="CZ395">
        <v>47</v>
      </c>
      <c r="DC395">
        <v>0</v>
      </c>
      <c r="DD395">
        <v>45</v>
      </c>
      <c r="DF395">
        <v>89</v>
      </c>
      <c r="DH395" s="13">
        <v>0.24456521739130435</v>
      </c>
      <c r="DI395">
        <v>72547</v>
      </c>
      <c r="DJ395">
        <v>35876</v>
      </c>
      <c r="DK395">
        <v>20172</v>
      </c>
      <c r="DL395">
        <v>8612</v>
      </c>
      <c r="DM395">
        <v>130</v>
      </c>
      <c r="DN395">
        <v>127</v>
      </c>
      <c r="DO395">
        <v>2</v>
      </c>
      <c r="DP395">
        <v>1</v>
      </c>
      <c r="DQ395">
        <v>7</v>
      </c>
      <c r="DR395">
        <v>119</v>
      </c>
      <c r="DT395">
        <v>4</v>
      </c>
      <c r="DV395">
        <v>38</v>
      </c>
      <c r="DW395">
        <v>4</v>
      </c>
      <c r="DX395">
        <v>5</v>
      </c>
      <c r="DY395">
        <v>27</v>
      </c>
      <c r="EA395">
        <v>46</v>
      </c>
      <c r="EB395">
        <v>3</v>
      </c>
      <c r="EC395">
        <v>8</v>
      </c>
      <c r="EF395">
        <v>8</v>
      </c>
      <c r="EI395" s="13"/>
      <c r="EJ395">
        <v>63999</v>
      </c>
      <c r="EK395" s="16">
        <v>17280</v>
      </c>
      <c r="EL395" s="16">
        <v>0.27000421881591902</v>
      </c>
      <c r="EM395">
        <v>20172</v>
      </c>
      <c r="EN395" s="16">
        <v>5446.5251019547186</v>
      </c>
      <c r="EO395">
        <f>DD395+DE395</f>
        <v>45</v>
      </c>
      <c r="EP395" s="16">
        <f>EN395/EO395</f>
        <v>121.03389115454931</v>
      </c>
    </row>
    <row r="396" spans="1:146" x14ac:dyDescent="0.25">
      <c r="A396">
        <v>2015</v>
      </c>
      <c r="B396">
        <v>975</v>
      </c>
      <c r="C396" t="s">
        <v>2976</v>
      </c>
      <c r="D396" t="s">
        <v>1499</v>
      </c>
      <c r="E396" t="s">
        <v>3043</v>
      </c>
      <c r="F396" t="s">
        <v>3044</v>
      </c>
      <c r="H396">
        <v>539035</v>
      </c>
      <c r="I396" t="s">
        <v>3045</v>
      </c>
      <c r="J396" t="s">
        <v>2981</v>
      </c>
      <c r="K396">
        <v>98312</v>
      </c>
      <c r="L396" t="s">
        <v>785</v>
      </c>
      <c r="N396" t="s">
        <v>263</v>
      </c>
      <c r="O396" t="s">
        <v>165</v>
      </c>
      <c r="P396" t="s">
        <v>210</v>
      </c>
      <c r="Q396" t="s">
        <v>153</v>
      </c>
      <c r="R396" t="s">
        <v>174</v>
      </c>
      <c r="S396" t="s">
        <v>152</v>
      </c>
      <c r="T396" t="s">
        <v>155</v>
      </c>
      <c r="U396" t="s">
        <v>211</v>
      </c>
      <c r="V396" t="s">
        <v>212</v>
      </c>
      <c r="W396" t="s">
        <v>175</v>
      </c>
      <c r="AJ396">
        <v>0</v>
      </c>
      <c r="BC396" s="12">
        <v>448246.67</v>
      </c>
      <c r="BJ396" s="12">
        <v>448246.67</v>
      </c>
      <c r="BK396" s="12">
        <v>0</v>
      </c>
      <c r="BS396" s="12">
        <v>0</v>
      </c>
      <c r="BT396" s="12">
        <v>0</v>
      </c>
      <c r="BU396" s="12">
        <v>448246.67</v>
      </c>
      <c r="BV396" s="12">
        <v>0</v>
      </c>
      <c r="BW396" s="12"/>
      <c r="BX396" t="s">
        <v>3044</v>
      </c>
      <c r="BY396" t="s">
        <v>141</v>
      </c>
      <c r="BZ396">
        <v>165</v>
      </c>
      <c r="CA396">
        <v>164</v>
      </c>
      <c r="CB396">
        <v>1</v>
      </c>
      <c r="CD396">
        <v>1</v>
      </c>
      <c r="CE396">
        <v>1</v>
      </c>
      <c r="CF396">
        <v>7</v>
      </c>
      <c r="CG396">
        <v>7</v>
      </c>
      <c r="CH396">
        <v>156</v>
      </c>
      <c r="CI396">
        <v>156</v>
      </c>
      <c r="CJ396">
        <v>163</v>
      </c>
      <c r="CK396">
        <v>33367</v>
      </c>
      <c r="CL396">
        <v>176</v>
      </c>
      <c r="CM396">
        <v>4</v>
      </c>
      <c r="CN396">
        <v>1523</v>
      </c>
      <c r="CO396">
        <v>31664</v>
      </c>
      <c r="CP396">
        <v>33363</v>
      </c>
      <c r="CQ396">
        <v>176</v>
      </c>
      <c r="CS396">
        <v>1523</v>
      </c>
      <c r="CT396">
        <v>31664</v>
      </c>
      <c r="CU396">
        <v>91</v>
      </c>
      <c r="CV396">
        <v>91</v>
      </c>
      <c r="CX396">
        <v>3</v>
      </c>
      <c r="CZ396">
        <v>26</v>
      </c>
      <c r="DB396">
        <v>5</v>
      </c>
      <c r="DC396">
        <v>5</v>
      </c>
      <c r="DD396">
        <v>16</v>
      </c>
      <c r="DE396">
        <v>1</v>
      </c>
      <c r="DF396">
        <v>39</v>
      </c>
      <c r="DG396">
        <v>1</v>
      </c>
      <c r="DH396" s="13">
        <v>0.18681318681318682</v>
      </c>
      <c r="DI396">
        <v>36089</v>
      </c>
      <c r="DJ396">
        <v>16509</v>
      </c>
      <c r="DK396">
        <v>6739</v>
      </c>
      <c r="DL396">
        <v>2738</v>
      </c>
      <c r="DM396">
        <v>60</v>
      </c>
      <c r="DN396">
        <v>59</v>
      </c>
      <c r="DO396">
        <v>1</v>
      </c>
      <c r="DQ396">
        <v>2</v>
      </c>
      <c r="DR396">
        <v>57</v>
      </c>
      <c r="DT396">
        <v>6</v>
      </c>
      <c r="DV396">
        <v>17</v>
      </c>
      <c r="DW396">
        <v>3</v>
      </c>
      <c r="DX396">
        <v>2</v>
      </c>
      <c r="DY396">
        <v>1</v>
      </c>
      <c r="EA396">
        <v>16</v>
      </c>
      <c r="EB396">
        <v>14</v>
      </c>
      <c r="EC396">
        <v>4</v>
      </c>
      <c r="EF396">
        <v>4</v>
      </c>
      <c r="EG396">
        <v>3</v>
      </c>
      <c r="EH396">
        <v>0</v>
      </c>
      <c r="EI396" s="13">
        <v>0</v>
      </c>
      <c r="EJ396">
        <v>33363</v>
      </c>
      <c r="EK396" s="16">
        <v>448246.67</v>
      </c>
      <c r="EL396" s="16">
        <v>13.435442556125048</v>
      </c>
      <c r="EM396">
        <v>6739</v>
      </c>
      <c r="EN396" s="16">
        <v>90541.4473857267</v>
      </c>
      <c r="EO396">
        <f>DD396+DE396</f>
        <v>17</v>
      </c>
      <c r="EP396" s="16">
        <f>EN396/EO396</f>
        <v>5325.9674932780408</v>
      </c>
    </row>
    <row r="397" spans="1:146" x14ac:dyDescent="0.25">
      <c r="A397">
        <v>2015</v>
      </c>
      <c r="B397">
        <v>1025</v>
      </c>
      <c r="C397" t="s">
        <v>2976</v>
      </c>
      <c r="D397" t="s">
        <v>3051</v>
      </c>
      <c r="E397" t="s">
        <v>3067</v>
      </c>
      <c r="F397" t="s">
        <v>3068</v>
      </c>
      <c r="G397" t="s">
        <v>145</v>
      </c>
      <c r="H397">
        <v>539035</v>
      </c>
      <c r="I397" t="s">
        <v>3053</v>
      </c>
      <c r="J397" t="s">
        <v>3054</v>
      </c>
      <c r="K397">
        <v>98370</v>
      </c>
      <c r="L397" t="s">
        <v>163</v>
      </c>
      <c r="N397" t="s">
        <v>218</v>
      </c>
      <c r="P397" t="s">
        <v>152</v>
      </c>
      <c r="Q397" t="s">
        <v>153</v>
      </c>
      <c r="R397" t="s">
        <v>187</v>
      </c>
      <c r="T397" t="s">
        <v>168</v>
      </c>
      <c r="V397" t="s">
        <v>161</v>
      </c>
      <c r="W397" t="s">
        <v>169</v>
      </c>
      <c r="Y397">
        <v>3</v>
      </c>
      <c r="Z397">
        <v>1</v>
      </c>
      <c r="AJ397">
        <v>3</v>
      </c>
      <c r="AV397" s="12">
        <v>12628</v>
      </c>
      <c r="BF397" s="12">
        <v>9500</v>
      </c>
      <c r="BI397" s="12">
        <v>11450</v>
      </c>
      <c r="BJ397" s="12">
        <v>33578</v>
      </c>
      <c r="BK397" s="12">
        <v>12628</v>
      </c>
      <c r="BS397" s="12">
        <v>0</v>
      </c>
      <c r="BT397" s="12">
        <v>0</v>
      </c>
      <c r="BU397" s="12">
        <v>33578</v>
      </c>
      <c r="BV397" s="12">
        <v>12628</v>
      </c>
      <c r="BW397" s="12"/>
      <c r="BX397" t="s">
        <v>3069</v>
      </c>
      <c r="BY397" t="s">
        <v>161</v>
      </c>
      <c r="BZ397">
        <v>134</v>
      </c>
      <c r="CA397">
        <v>49</v>
      </c>
      <c r="CB397">
        <v>108</v>
      </c>
      <c r="CC397">
        <v>29</v>
      </c>
      <c r="CF397">
        <v>2</v>
      </c>
      <c r="CG397">
        <v>1</v>
      </c>
      <c r="CH397">
        <v>24</v>
      </c>
      <c r="CI397">
        <v>19</v>
      </c>
      <c r="CJ397">
        <v>26</v>
      </c>
      <c r="CK397">
        <v>4132</v>
      </c>
      <c r="CM397">
        <v>3007</v>
      </c>
      <c r="CN397">
        <v>52</v>
      </c>
      <c r="CO397">
        <v>1073</v>
      </c>
      <c r="CP397">
        <v>1626</v>
      </c>
      <c r="CR397">
        <v>798</v>
      </c>
      <c r="CS397">
        <v>37</v>
      </c>
      <c r="CT397">
        <v>791</v>
      </c>
      <c r="CU397">
        <v>87</v>
      </c>
      <c r="CV397">
        <v>32</v>
      </c>
      <c r="CZ397">
        <v>2</v>
      </c>
      <c r="DC397">
        <v>0</v>
      </c>
      <c r="DD397">
        <v>1</v>
      </c>
      <c r="DF397">
        <v>28</v>
      </c>
      <c r="DG397">
        <v>1</v>
      </c>
      <c r="DH397" s="13">
        <v>3.125E-2</v>
      </c>
      <c r="DI397">
        <v>1453</v>
      </c>
      <c r="DJ397">
        <v>1166</v>
      </c>
      <c r="DK397">
        <v>138</v>
      </c>
      <c r="DL397">
        <v>138</v>
      </c>
      <c r="DM397">
        <v>88</v>
      </c>
      <c r="DN397">
        <v>35</v>
      </c>
      <c r="DO397">
        <v>68</v>
      </c>
      <c r="DP397">
        <v>19</v>
      </c>
      <c r="DQ397">
        <v>1</v>
      </c>
      <c r="DR397">
        <v>15</v>
      </c>
      <c r="DV397">
        <v>8</v>
      </c>
      <c r="DX397">
        <v>2</v>
      </c>
      <c r="DY397">
        <v>1</v>
      </c>
      <c r="EA397">
        <v>20</v>
      </c>
      <c r="EB397">
        <v>4</v>
      </c>
      <c r="EC397">
        <v>4</v>
      </c>
      <c r="ED397" t="s">
        <v>311</v>
      </c>
      <c r="EF397">
        <v>3</v>
      </c>
      <c r="EG397">
        <v>4</v>
      </c>
      <c r="EH397">
        <v>0</v>
      </c>
      <c r="EI397" s="13">
        <v>0</v>
      </c>
      <c r="EJ397">
        <v>1626</v>
      </c>
      <c r="EK397" s="16">
        <v>33578</v>
      </c>
      <c r="EL397" s="16">
        <v>20.650676506765066</v>
      </c>
      <c r="EM397">
        <v>138</v>
      </c>
      <c r="EN397" s="16">
        <v>2849.793357933579</v>
      </c>
      <c r="EO397">
        <f>DD397+DE397</f>
        <v>1</v>
      </c>
      <c r="EP397" s="16">
        <f>EN397/EO397</f>
        <v>2849.793357933579</v>
      </c>
    </row>
    <row r="398" spans="1:146" x14ac:dyDescent="0.25">
      <c r="A398">
        <v>2015</v>
      </c>
      <c r="B398">
        <v>974</v>
      </c>
      <c r="C398" t="s">
        <v>2976</v>
      </c>
      <c r="D398" t="s">
        <v>3002</v>
      </c>
      <c r="E398" t="s">
        <v>3070</v>
      </c>
      <c r="F398" t="s">
        <v>3071</v>
      </c>
      <c r="G398" t="s">
        <v>145</v>
      </c>
      <c r="H398">
        <v>539035</v>
      </c>
      <c r="I398" t="s">
        <v>3049</v>
      </c>
      <c r="J398" t="s">
        <v>2981</v>
      </c>
      <c r="K398">
        <v>98337</v>
      </c>
      <c r="L398" t="s">
        <v>163</v>
      </c>
      <c r="N398" t="s">
        <v>218</v>
      </c>
      <c r="P398" t="s">
        <v>152</v>
      </c>
      <c r="Q398" t="s">
        <v>153</v>
      </c>
      <c r="R398" t="s">
        <v>167</v>
      </c>
      <c r="T398" t="s">
        <v>168</v>
      </c>
      <c r="V398" t="s">
        <v>161</v>
      </c>
      <c r="W398" t="s">
        <v>169</v>
      </c>
      <c r="AA398">
        <v>5</v>
      </c>
      <c r="AB398">
        <v>5</v>
      </c>
      <c r="AC398" t="s">
        <v>236</v>
      </c>
      <c r="AD398" t="s">
        <v>236</v>
      </c>
      <c r="AJ398">
        <v>5</v>
      </c>
      <c r="AS398" t="s">
        <v>152</v>
      </c>
      <c r="AV398" s="12">
        <v>5878.67</v>
      </c>
      <c r="BJ398" s="12">
        <v>5878.67</v>
      </c>
      <c r="BK398" s="12">
        <v>5878.67</v>
      </c>
      <c r="BS398" s="12">
        <v>0</v>
      </c>
      <c r="BT398" s="12">
        <v>0</v>
      </c>
      <c r="BU398" s="12">
        <v>5878.67</v>
      </c>
      <c r="BV398" s="12">
        <v>5878.67</v>
      </c>
      <c r="BW398" s="12"/>
      <c r="BX398" t="s">
        <v>3071</v>
      </c>
      <c r="BY398" t="s">
        <v>161</v>
      </c>
      <c r="BZ398">
        <v>3</v>
      </c>
      <c r="CA398">
        <v>2</v>
      </c>
      <c r="CB398">
        <v>2</v>
      </c>
      <c r="CC398">
        <v>1</v>
      </c>
      <c r="CH398">
        <v>1</v>
      </c>
      <c r="CI398">
        <v>1</v>
      </c>
      <c r="CJ398">
        <v>1</v>
      </c>
      <c r="CK398">
        <v>3</v>
      </c>
      <c r="CM398">
        <v>2</v>
      </c>
      <c r="CO398">
        <v>1</v>
      </c>
      <c r="CP398">
        <v>2</v>
      </c>
      <c r="CR398">
        <v>1</v>
      </c>
      <c r="CT398">
        <v>1</v>
      </c>
      <c r="CU398">
        <v>4</v>
      </c>
      <c r="CV398">
        <v>3</v>
      </c>
      <c r="DC398">
        <v>0</v>
      </c>
      <c r="DD398">
        <v>1</v>
      </c>
      <c r="DF398">
        <v>2</v>
      </c>
      <c r="DH398" s="13">
        <v>0.33333333333333331</v>
      </c>
      <c r="DI398">
        <v>3</v>
      </c>
      <c r="DJ398">
        <v>3</v>
      </c>
      <c r="DK398">
        <v>1</v>
      </c>
      <c r="DL398">
        <v>1</v>
      </c>
      <c r="DM398">
        <v>3</v>
      </c>
      <c r="DN398">
        <v>2</v>
      </c>
      <c r="DO398">
        <v>2</v>
      </c>
      <c r="DP398">
        <v>1</v>
      </c>
      <c r="DR398">
        <v>1</v>
      </c>
      <c r="DY398">
        <v>1</v>
      </c>
      <c r="EA398">
        <v>1</v>
      </c>
      <c r="EG398">
        <v>1</v>
      </c>
      <c r="EH398">
        <v>0</v>
      </c>
      <c r="EI398" s="13">
        <v>0</v>
      </c>
      <c r="EJ398">
        <v>2</v>
      </c>
      <c r="EK398" s="16">
        <v>5878.67</v>
      </c>
      <c r="EL398" s="16">
        <v>2939.335</v>
      </c>
      <c r="EM398">
        <v>1</v>
      </c>
      <c r="EN398" s="16">
        <v>2939.335</v>
      </c>
      <c r="EO398">
        <f>DD398+DE398</f>
        <v>1</v>
      </c>
      <c r="EP398" s="16">
        <f>EN398/EO398</f>
        <v>2939.335</v>
      </c>
    </row>
    <row r="399" spans="1:146" x14ac:dyDescent="0.25">
      <c r="A399">
        <v>2015</v>
      </c>
      <c r="B399">
        <v>999</v>
      </c>
      <c r="C399" t="s">
        <v>2976</v>
      </c>
      <c r="D399" t="s">
        <v>3072</v>
      </c>
      <c r="E399" t="s">
        <v>3076</v>
      </c>
      <c r="F399" t="s">
        <v>3077</v>
      </c>
      <c r="H399">
        <v>539035</v>
      </c>
      <c r="I399" t="s">
        <v>3074</v>
      </c>
      <c r="J399" t="s">
        <v>2981</v>
      </c>
      <c r="K399">
        <v>98337</v>
      </c>
      <c r="L399" t="s">
        <v>785</v>
      </c>
      <c r="N399" t="s">
        <v>151</v>
      </c>
      <c r="P399" t="s">
        <v>152</v>
      </c>
      <c r="Q399" t="s">
        <v>199</v>
      </c>
      <c r="R399" t="s">
        <v>208</v>
      </c>
      <c r="T399" t="s">
        <v>155</v>
      </c>
      <c r="U399" t="s">
        <v>156</v>
      </c>
      <c r="V399" t="s">
        <v>157</v>
      </c>
      <c r="W399" t="s">
        <v>169</v>
      </c>
      <c r="AJ399">
        <v>0</v>
      </c>
      <c r="AU399" t="s">
        <v>3078</v>
      </c>
      <c r="AV399" s="12">
        <v>16615</v>
      </c>
      <c r="BJ399" s="12">
        <v>16615</v>
      </c>
      <c r="BK399" s="12">
        <v>16615</v>
      </c>
      <c r="BS399" s="12">
        <v>0</v>
      </c>
      <c r="BT399" s="12">
        <v>0</v>
      </c>
      <c r="BU399" s="12">
        <v>16615</v>
      </c>
      <c r="BV399" s="12">
        <v>16615</v>
      </c>
      <c r="BW399" s="12"/>
      <c r="BX399" t="s">
        <v>3077</v>
      </c>
      <c r="BY399" t="s">
        <v>157</v>
      </c>
      <c r="BZ399">
        <v>9</v>
      </c>
      <c r="CA399">
        <v>3</v>
      </c>
      <c r="CB399">
        <v>9</v>
      </c>
      <c r="CC399">
        <v>3</v>
      </c>
      <c r="CJ399">
        <v>0</v>
      </c>
      <c r="CK399">
        <v>2843</v>
      </c>
      <c r="CM399">
        <v>2843</v>
      </c>
      <c r="CP399">
        <v>935</v>
      </c>
      <c r="CR399">
        <v>935</v>
      </c>
      <c r="CU399">
        <v>6</v>
      </c>
      <c r="CV399">
        <v>2</v>
      </c>
      <c r="DC399">
        <v>0</v>
      </c>
      <c r="DD399">
        <v>2</v>
      </c>
      <c r="DH399" s="13">
        <v>1</v>
      </c>
      <c r="DI399">
        <v>1240</v>
      </c>
      <c r="DJ399">
        <v>570</v>
      </c>
      <c r="DK399">
        <v>1240</v>
      </c>
      <c r="DL399">
        <v>570</v>
      </c>
      <c r="EI399" s="13"/>
      <c r="EJ399">
        <v>935</v>
      </c>
      <c r="EK399" s="16">
        <v>16615</v>
      </c>
      <c r="EL399" s="16">
        <v>17.770053475935828</v>
      </c>
      <c r="EM399">
        <v>1240</v>
      </c>
      <c r="EN399" s="16">
        <v>22034.866310160429</v>
      </c>
      <c r="EO399">
        <f>DD399+DE399</f>
        <v>2</v>
      </c>
      <c r="EP399" s="16">
        <f>EN399/EO399</f>
        <v>11017.433155080214</v>
      </c>
    </row>
    <row r="400" spans="1:146" x14ac:dyDescent="0.25">
      <c r="A400">
        <v>2015</v>
      </c>
      <c r="B400">
        <v>969</v>
      </c>
      <c r="C400" t="s">
        <v>2976</v>
      </c>
      <c r="D400" t="s">
        <v>3002</v>
      </c>
      <c r="E400" t="s">
        <v>3092</v>
      </c>
      <c r="F400" t="s">
        <v>3093</v>
      </c>
      <c r="G400" t="s">
        <v>145</v>
      </c>
      <c r="H400">
        <v>539035</v>
      </c>
      <c r="I400" t="s">
        <v>3014</v>
      </c>
      <c r="J400" t="s">
        <v>2981</v>
      </c>
      <c r="K400">
        <v>98337</v>
      </c>
      <c r="L400" t="s">
        <v>163</v>
      </c>
      <c r="N400" t="s">
        <v>151</v>
      </c>
      <c r="P400" t="s">
        <v>152</v>
      </c>
      <c r="Q400" t="s">
        <v>199</v>
      </c>
      <c r="R400" t="s">
        <v>174</v>
      </c>
      <c r="T400" t="s">
        <v>155</v>
      </c>
      <c r="U400" t="s">
        <v>156</v>
      </c>
      <c r="V400" t="s">
        <v>157</v>
      </c>
      <c r="W400" t="s">
        <v>169</v>
      </c>
      <c r="AJ400">
        <v>0</v>
      </c>
      <c r="AS400" t="s">
        <v>152</v>
      </c>
      <c r="BB400" s="12">
        <v>65879</v>
      </c>
      <c r="BJ400" s="12">
        <v>65879</v>
      </c>
      <c r="BK400" s="12">
        <v>65879</v>
      </c>
      <c r="BS400" s="12">
        <v>0</v>
      </c>
      <c r="BT400" s="12">
        <v>0</v>
      </c>
      <c r="BU400" s="12">
        <v>65879</v>
      </c>
      <c r="BV400" s="12">
        <v>65879</v>
      </c>
      <c r="BW400" s="12"/>
      <c r="BX400" t="s">
        <v>3094</v>
      </c>
      <c r="BY400" t="s">
        <v>157</v>
      </c>
      <c r="BZ400">
        <v>185</v>
      </c>
      <c r="CA400">
        <v>71</v>
      </c>
      <c r="CB400">
        <v>141</v>
      </c>
      <c r="CC400">
        <v>40</v>
      </c>
      <c r="CF400">
        <v>7</v>
      </c>
      <c r="CG400">
        <v>2</v>
      </c>
      <c r="CH400">
        <v>37</v>
      </c>
      <c r="CI400">
        <v>29</v>
      </c>
      <c r="CJ400">
        <v>44</v>
      </c>
      <c r="CK400">
        <v>15789</v>
      </c>
      <c r="CM400">
        <v>12223</v>
      </c>
      <c r="CN400">
        <v>613</v>
      </c>
      <c r="CO400">
        <v>2953</v>
      </c>
      <c r="CP400">
        <v>6185</v>
      </c>
      <c r="CR400">
        <v>3566</v>
      </c>
      <c r="CS400">
        <v>214</v>
      </c>
      <c r="CT400">
        <v>2405</v>
      </c>
      <c r="CU400">
        <v>169</v>
      </c>
      <c r="CV400">
        <v>65</v>
      </c>
      <c r="DC400">
        <v>0</v>
      </c>
      <c r="DD400">
        <v>65</v>
      </c>
      <c r="DH400" s="13">
        <v>1</v>
      </c>
      <c r="DI400">
        <v>5615</v>
      </c>
      <c r="DJ400">
        <v>5554</v>
      </c>
      <c r="DK400">
        <v>5615</v>
      </c>
      <c r="DL400">
        <v>5554</v>
      </c>
      <c r="DM400">
        <v>192</v>
      </c>
      <c r="DN400">
        <v>75</v>
      </c>
      <c r="DO400">
        <v>145</v>
      </c>
      <c r="DP400">
        <v>41</v>
      </c>
      <c r="DQ400">
        <v>2</v>
      </c>
      <c r="DR400">
        <v>32</v>
      </c>
      <c r="DT400">
        <v>2</v>
      </c>
      <c r="DV400">
        <v>23</v>
      </c>
      <c r="DX400">
        <v>1</v>
      </c>
      <c r="DY400">
        <v>38</v>
      </c>
      <c r="EA400">
        <v>1</v>
      </c>
      <c r="EB400">
        <v>10</v>
      </c>
      <c r="EC400">
        <v>5</v>
      </c>
      <c r="ED400" t="s">
        <v>311</v>
      </c>
      <c r="EF400">
        <v>4</v>
      </c>
      <c r="EI400" s="13"/>
      <c r="EJ400">
        <v>6185</v>
      </c>
      <c r="EK400" s="16">
        <v>65879</v>
      </c>
      <c r="EL400" s="16">
        <v>10.65141471301536</v>
      </c>
      <c r="EM400">
        <v>5615</v>
      </c>
      <c r="EN400" s="16">
        <v>59807.693613581243</v>
      </c>
      <c r="EO400">
        <f>DD400+DE400</f>
        <v>65</v>
      </c>
      <c r="EP400" s="16">
        <f>EN400/EO400</f>
        <v>920.11836328586526</v>
      </c>
    </row>
    <row r="401" spans="1:146" x14ac:dyDescent="0.25">
      <c r="A401">
        <v>2015</v>
      </c>
      <c r="B401">
        <v>1002</v>
      </c>
      <c r="C401" t="s">
        <v>2976</v>
      </c>
      <c r="D401" t="s">
        <v>3002</v>
      </c>
      <c r="E401" t="s">
        <v>3097</v>
      </c>
      <c r="F401" t="s">
        <v>3098</v>
      </c>
      <c r="G401" t="s">
        <v>145</v>
      </c>
      <c r="H401">
        <v>539035</v>
      </c>
      <c r="I401" t="s">
        <v>3004</v>
      </c>
      <c r="J401" t="s">
        <v>2981</v>
      </c>
      <c r="K401">
        <v>98337</v>
      </c>
      <c r="L401" t="s">
        <v>163</v>
      </c>
      <c r="N401" t="s">
        <v>218</v>
      </c>
      <c r="O401" t="s">
        <v>165</v>
      </c>
      <c r="P401" t="s">
        <v>152</v>
      </c>
      <c r="Q401" t="s">
        <v>199</v>
      </c>
      <c r="R401" t="s">
        <v>167</v>
      </c>
      <c r="T401" t="s">
        <v>168</v>
      </c>
      <c r="V401" t="s">
        <v>161</v>
      </c>
      <c r="W401" t="s">
        <v>169</v>
      </c>
      <c r="X401" t="s">
        <v>226</v>
      </c>
      <c r="Y401">
        <v>3</v>
      </c>
      <c r="Z401">
        <v>1</v>
      </c>
      <c r="AE401" t="s">
        <v>170</v>
      </c>
      <c r="AJ401">
        <v>3</v>
      </c>
      <c r="AO401" t="s">
        <v>236</v>
      </c>
      <c r="AP401" t="s">
        <v>311</v>
      </c>
      <c r="AS401" t="s">
        <v>152</v>
      </c>
      <c r="AU401" t="s">
        <v>3099</v>
      </c>
      <c r="BF401" s="12">
        <v>2335</v>
      </c>
      <c r="BJ401" s="12">
        <v>2335</v>
      </c>
      <c r="BK401" s="12">
        <v>0</v>
      </c>
      <c r="BS401" s="12">
        <v>0</v>
      </c>
      <c r="BT401" s="12">
        <v>0</v>
      </c>
      <c r="BU401" s="12">
        <v>2335</v>
      </c>
      <c r="BV401" s="12">
        <v>0</v>
      </c>
      <c r="BW401" s="12"/>
      <c r="BX401" t="s">
        <v>3098</v>
      </c>
      <c r="BY401" t="s">
        <v>161</v>
      </c>
      <c r="BZ401">
        <v>9</v>
      </c>
      <c r="CA401">
        <v>8</v>
      </c>
      <c r="CB401">
        <v>2</v>
      </c>
      <c r="CC401">
        <v>1</v>
      </c>
      <c r="CH401">
        <v>7</v>
      </c>
      <c r="CI401">
        <v>7</v>
      </c>
      <c r="CJ401">
        <v>7</v>
      </c>
      <c r="CK401">
        <v>45</v>
      </c>
      <c r="CM401">
        <v>12</v>
      </c>
      <c r="CO401">
        <v>33</v>
      </c>
      <c r="CP401">
        <v>39</v>
      </c>
      <c r="CR401">
        <v>6</v>
      </c>
      <c r="CT401">
        <v>33</v>
      </c>
      <c r="CU401">
        <v>7</v>
      </c>
      <c r="CV401">
        <v>6</v>
      </c>
      <c r="CZ401">
        <v>1</v>
      </c>
      <c r="DC401">
        <v>0</v>
      </c>
      <c r="DD401">
        <v>1</v>
      </c>
      <c r="DF401">
        <v>4</v>
      </c>
      <c r="DH401" s="13">
        <v>0.16666666666666666</v>
      </c>
      <c r="DI401">
        <v>28</v>
      </c>
      <c r="DJ401">
        <v>28</v>
      </c>
      <c r="DK401">
        <v>2</v>
      </c>
      <c r="DL401">
        <v>2</v>
      </c>
      <c r="DM401">
        <v>11</v>
      </c>
      <c r="DN401">
        <v>9</v>
      </c>
      <c r="DO401">
        <v>2</v>
      </c>
      <c r="DP401">
        <v>1</v>
      </c>
      <c r="DR401">
        <v>8</v>
      </c>
      <c r="DV401">
        <v>1</v>
      </c>
      <c r="DW401">
        <v>1</v>
      </c>
      <c r="DY401">
        <v>2</v>
      </c>
      <c r="EA401">
        <v>1</v>
      </c>
      <c r="EB401">
        <v>4</v>
      </c>
      <c r="EC401">
        <v>9</v>
      </c>
      <c r="ED401" t="s">
        <v>311</v>
      </c>
      <c r="EF401">
        <v>8</v>
      </c>
      <c r="EG401">
        <v>3</v>
      </c>
      <c r="EH401">
        <v>1</v>
      </c>
      <c r="EI401" s="13">
        <v>0.33333333333333298</v>
      </c>
      <c r="EJ401">
        <v>39</v>
      </c>
      <c r="EK401" s="16">
        <v>2335</v>
      </c>
      <c r="EL401" s="16">
        <v>59.871794871794869</v>
      </c>
      <c r="EM401">
        <v>2</v>
      </c>
      <c r="EN401" s="16">
        <v>119.74358974358974</v>
      </c>
      <c r="EO401">
        <f>DD401+DE401</f>
        <v>1</v>
      </c>
      <c r="EP401" s="16">
        <f>EN401/EO401</f>
        <v>119.74358974358974</v>
      </c>
    </row>
    <row r="402" spans="1:146" x14ac:dyDescent="0.25">
      <c r="A402">
        <v>2015</v>
      </c>
      <c r="B402">
        <v>1054</v>
      </c>
      <c r="C402" t="s">
        <v>2976</v>
      </c>
      <c r="D402" t="s">
        <v>3121</v>
      </c>
      <c r="E402" t="s">
        <v>3122</v>
      </c>
      <c r="F402" t="s">
        <v>3123</v>
      </c>
      <c r="G402" t="s">
        <v>145</v>
      </c>
      <c r="H402">
        <v>539035</v>
      </c>
      <c r="I402" t="s">
        <v>3124</v>
      </c>
      <c r="J402" t="s">
        <v>3125</v>
      </c>
      <c r="K402">
        <v>98383</v>
      </c>
      <c r="L402" t="s">
        <v>163</v>
      </c>
      <c r="N402" t="s">
        <v>151</v>
      </c>
      <c r="P402" t="s">
        <v>152</v>
      </c>
      <c r="Q402" t="s">
        <v>153</v>
      </c>
      <c r="R402" t="s">
        <v>174</v>
      </c>
      <c r="T402" t="s">
        <v>155</v>
      </c>
      <c r="U402" t="s">
        <v>156</v>
      </c>
      <c r="V402" t="s">
        <v>157</v>
      </c>
      <c r="W402" t="s">
        <v>169</v>
      </c>
      <c r="Y402">
        <v>11</v>
      </c>
      <c r="AJ402">
        <v>11</v>
      </c>
      <c r="AR402" t="s">
        <v>159</v>
      </c>
      <c r="AS402" t="s">
        <v>1271</v>
      </c>
      <c r="AV402" s="12">
        <v>32317</v>
      </c>
      <c r="BB402" s="12">
        <v>4563</v>
      </c>
      <c r="BJ402" s="12">
        <v>36880</v>
      </c>
      <c r="BK402" s="12">
        <v>36880</v>
      </c>
      <c r="BS402" s="12">
        <v>0</v>
      </c>
      <c r="BT402" s="12">
        <v>0</v>
      </c>
      <c r="BU402" s="12">
        <v>36880</v>
      </c>
      <c r="BV402" s="12">
        <v>36880</v>
      </c>
      <c r="BW402" s="12"/>
      <c r="BX402" t="s">
        <v>3126</v>
      </c>
      <c r="BY402" t="s">
        <v>157</v>
      </c>
      <c r="BZ402">
        <v>28</v>
      </c>
      <c r="CA402">
        <v>28</v>
      </c>
      <c r="CF402">
        <v>28</v>
      </c>
      <c r="CG402">
        <v>28</v>
      </c>
      <c r="CJ402">
        <v>28</v>
      </c>
      <c r="CK402">
        <v>5670</v>
      </c>
      <c r="CN402">
        <v>5670</v>
      </c>
      <c r="CP402">
        <v>5670</v>
      </c>
      <c r="CS402">
        <v>5670</v>
      </c>
      <c r="CU402">
        <v>17</v>
      </c>
      <c r="CV402">
        <v>17</v>
      </c>
      <c r="CZ402">
        <v>6</v>
      </c>
      <c r="DA402">
        <v>1</v>
      </c>
      <c r="DC402">
        <v>1</v>
      </c>
      <c r="DD402">
        <v>10</v>
      </c>
      <c r="DH402" s="13">
        <v>0.58823529411764708</v>
      </c>
      <c r="DI402">
        <v>9561</v>
      </c>
      <c r="DJ402">
        <v>2149</v>
      </c>
      <c r="DK402">
        <v>6440</v>
      </c>
      <c r="DL402">
        <v>1307</v>
      </c>
      <c r="DM402">
        <v>2</v>
      </c>
      <c r="DN402">
        <v>2</v>
      </c>
      <c r="DQ402">
        <v>2</v>
      </c>
      <c r="DY402">
        <v>2</v>
      </c>
      <c r="EI402" s="13"/>
      <c r="EJ402">
        <v>5670</v>
      </c>
      <c r="EK402" s="16">
        <v>36880</v>
      </c>
      <c r="EL402" s="16">
        <v>6.5044091710758378</v>
      </c>
      <c r="EM402">
        <v>6440</v>
      </c>
      <c r="EN402" s="16">
        <v>41888.395061728399</v>
      </c>
      <c r="EO402">
        <f>DD402+DE402</f>
        <v>10</v>
      </c>
      <c r="EP402" s="16">
        <f>EN402/EO402</f>
        <v>4188.8395061728397</v>
      </c>
    </row>
    <row r="403" spans="1:146" x14ac:dyDescent="0.25">
      <c r="A403">
        <v>2015</v>
      </c>
      <c r="B403">
        <v>1047</v>
      </c>
      <c r="C403" t="s">
        <v>2976</v>
      </c>
      <c r="D403" t="s">
        <v>3121</v>
      </c>
      <c r="E403" t="s">
        <v>3122</v>
      </c>
      <c r="F403" t="s">
        <v>3127</v>
      </c>
      <c r="G403" t="s">
        <v>145</v>
      </c>
      <c r="H403">
        <v>539035</v>
      </c>
      <c r="I403" t="s">
        <v>3124</v>
      </c>
      <c r="J403" t="s">
        <v>3125</v>
      </c>
      <c r="K403">
        <v>98383</v>
      </c>
      <c r="L403" t="s">
        <v>163</v>
      </c>
      <c r="N403" t="s">
        <v>151</v>
      </c>
      <c r="P403" t="s">
        <v>152</v>
      </c>
      <c r="Q403" t="s">
        <v>153</v>
      </c>
      <c r="R403" t="s">
        <v>174</v>
      </c>
      <c r="T403" t="s">
        <v>155</v>
      </c>
      <c r="U403" t="s">
        <v>211</v>
      </c>
      <c r="V403" t="s">
        <v>212</v>
      </c>
      <c r="W403" t="s">
        <v>169</v>
      </c>
      <c r="Y403">
        <v>9</v>
      </c>
      <c r="AJ403">
        <v>9</v>
      </c>
      <c r="AR403" t="s">
        <v>159</v>
      </c>
      <c r="AV403" s="12">
        <v>24623</v>
      </c>
      <c r="BB403" s="12">
        <v>3734</v>
      </c>
      <c r="BJ403" s="12">
        <v>28357</v>
      </c>
      <c r="BK403" s="12">
        <v>28357</v>
      </c>
      <c r="BS403" s="12">
        <v>0</v>
      </c>
      <c r="BT403" s="12">
        <v>0</v>
      </c>
      <c r="BU403" s="12">
        <v>28357</v>
      </c>
      <c r="BV403" s="12">
        <v>28357</v>
      </c>
      <c r="BW403" s="12"/>
      <c r="BX403" t="s">
        <v>3128</v>
      </c>
      <c r="BY403" t="s">
        <v>141</v>
      </c>
      <c r="BZ403">
        <v>10</v>
      </c>
      <c r="CA403">
        <v>10</v>
      </c>
      <c r="CD403">
        <v>2</v>
      </c>
      <c r="CE403">
        <v>2</v>
      </c>
      <c r="CF403">
        <v>8</v>
      </c>
      <c r="CG403">
        <v>8</v>
      </c>
      <c r="CJ403">
        <v>8</v>
      </c>
      <c r="CK403">
        <v>3143</v>
      </c>
      <c r="CL403">
        <v>730</v>
      </c>
      <c r="CN403">
        <v>2413</v>
      </c>
      <c r="CP403">
        <v>3143</v>
      </c>
      <c r="CQ403">
        <v>730</v>
      </c>
      <c r="CS403">
        <v>2413</v>
      </c>
      <c r="CU403">
        <v>1</v>
      </c>
      <c r="CV403">
        <v>1</v>
      </c>
      <c r="CZ403">
        <v>1</v>
      </c>
      <c r="DC403">
        <v>0</v>
      </c>
      <c r="DH403" s="13">
        <v>0</v>
      </c>
      <c r="DI403">
        <v>415</v>
      </c>
      <c r="DJ403">
        <v>30</v>
      </c>
      <c r="DM403">
        <v>1</v>
      </c>
      <c r="DN403">
        <v>1</v>
      </c>
      <c r="DQ403">
        <v>1</v>
      </c>
      <c r="DV403">
        <v>1</v>
      </c>
      <c r="EI403" s="13"/>
      <c r="EJ403">
        <v>3143</v>
      </c>
      <c r="EK403" s="16">
        <v>28357</v>
      </c>
      <c r="EL403" s="16">
        <v>9.0222717149220486</v>
      </c>
      <c r="EM403">
        <v>0</v>
      </c>
      <c r="EN403" s="16">
        <v>0</v>
      </c>
      <c r="EO403">
        <f>DD403+DE403</f>
        <v>0</v>
      </c>
      <c r="EP403" s="16" t="e">
        <f>EN403/EO403</f>
        <v>#DIV/0!</v>
      </c>
    </row>
    <row r="404" spans="1:146" x14ac:dyDescent="0.25">
      <c r="A404">
        <v>2015</v>
      </c>
      <c r="B404">
        <v>972</v>
      </c>
      <c r="C404" t="s">
        <v>2976</v>
      </c>
      <c r="D404" t="s">
        <v>2533</v>
      </c>
      <c r="E404" t="s">
        <v>3129</v>
      </c>
      <c r="F404" t="s">
        <v>3130</v>
      </c>
      <c r="G404" t="s">
        <v>145</v>
      </c>
      <c r="H404">
        <v>539035</v>
      </c>
      <c r="I404" t="s">
        <v>3131</v>
      </c>
      <c r="J404" t="s">
        <v>2981</v>
      </c>
      <c r="K404">
        <v>98337</v>
      </c>
      <c r="L404" t="s">
        <v>163</v>
      </c>
      <c r="N404" t="s">
        <v>164</v>
      </c>
      <c r="O404" t="s">
        <v>198</v>
      </c>
      <c r="P404" t="s">
        <v>152</v>
      </c>
      <c r="Q404" t="s">
        <v>207</v>
      </c>
      <c r="R404" t="s">
        <v>248</v>
      </c>
      <c r="S404" t="s">
        <v>210</v>
      </c>
      <c r="V404" t="s">
        <v>249</v>
      </c>
      <c r="W404" t="s">
        <v>175</v>
      </c>
      <c r="Y404">
        <v>0</v>
      </c>
      <c r="Z404">
        <v>0</v>
      </c>
      <c r="AA404">
        <v>33</v>
      </c>
      <c r="AB404">
        <v>33</v>
      </c>
      <c r="AJ404">
        <v>33</v>
      </c>
      <c r="AK404" t="s">
        <v>264</v>
      </c>
      <c r="AP404" t="s">
        <v>236</v>
      </c>
      <c r="AS404" t="s">
        <v>152</v>
      </c>
      <c r="AV404" s="12">
        <v>28470</v>
      </c>
      <c r="AW404" s="12">
        <v>25000</v>
      </c>
      <c r="BA404" s="12">
        <v>206036</v>
      </c>
      <c r="BI404" s="12">
        <v>172870.5</v>
      </c>
      <c r="BJ404" s="12">
        <v>432376.5</v>
      </c>
      <c r="BK404" s="12">
        <v>53470</v>
      </c>
      <c r="BS404" s="12">
        <v>0</v>
      </c>
      <c r="BT404" s="12">
        <v>0</v>
      </c>
      <c r="BU404" s="12">
        <v>432376.5</v>
      </c>
      <c r="BV404" s="12">
        <v>53470</v>
      </c>
      <c r="BW404" s="12" t="s">
        <v>210</v>
      </c>
      <c r="BX404" t="s">
        <v>3132</v>
      </c>
      <c r="BY404" t="s">
        <v>1363</v>
      </c>
      <c r="BZ404">
        <v>33</v>
      </c>
      <c r="CA404">
        <v>33</v>
      </c>
      <c r="CF404">
        <v>1</v>
      </c>
      <c r="CG404">
        <v>1</v>
      </c>
      <c r="CH404">
        <v>32</v>
      </c>
      <c r="CI404">
        <v>32</v>
      </c>
      <c r="CJ404">
        <v>33</v>
      </c>
      <c r="CK404">
        <v>11144</v>
      </c>
      <c r="CN404">
        <v>365</v>
      </c>
      <c r="CO404">
        <v>10779</v>
      </c>
      <c r="CP404">
        <v>11144</v>
      </c>
      <c r="CS404">
        <v>365</v>
      </c>
      <c r="CT404">
        <v>10779</v>
      </c>
      <c r="CU404">
        <v>3</v>
      </c>
      <c r="CV404">
        <v>3</v>
      </c>
      <c r="DC404">
        <v>0</v>
      </c>
      <c r="DD404">
        <v>3</v>
      </c>
      <c r="DH404" s="13">
        <v>1</v>
      </c>
      <c r="DI404">
        <v>3877</v>
      </c>
      <c r="DJ404">
        <v>558</v>
      </c>
      <c r="DK404">
        <v>3877</v>
      </c>
      <c r="DL404">
        <v>558</v>
      </c>
      <c r="DM404">
        <v>2</v>
      </c>
      <c r="DN404">
        <v>2</v>
      </c>
      <c r="DR404">
        <v>2</v>
      </c>
      <c r="DT404">
        <v>2</v>
      </c>
      <c r="EG404">
        <v>3</v>
      </c>
      <c r="EH404">
        <v>0</v>
      </c>
      <c r="EI404" s="13">
        <v>0</v>
      </c>
      <c r="EJ404">
        <v>11144</v>
      </c>
      <c r="EK404" s="16">
        <v>432376.5</v>
      </c>
      <c r="EL404" s="16">
        <v>38.799039842067479</v>
      </c>
      <c r="EM404">
        <v>3877</v>
      </c>
      <c r="EN404" s="16">
        <v>150423.87746769562</v>
      </c>
      <c r="EO404">
        <f>DD404+DE404</f>
        <v>3</v>
      </c>
      <c r="EP404" s="16">
        <f>EN404/EO404</f>
        <v>50141.292489231877</v>
      </c>
    </row>
    <row r="405" spans="1:146" x14ac:dyDescent="0.25">
      <c r="A405">
        <v>2015</v>
      </c>
      <c r="B405">
        <v>1960</v>
      </c>
      <c r="C405" t="s">
        <v>2976</v>
      </c>
      <c r="D405" t="s">
        <v>856</v>
      </c>
      <c r="E405" t="s">
        <v>1453</v>
      </c>
      <c r="F405" t="s">
        <v>3138</v>
      </c>
      <c r="H405">
        <v>539035</v>
      </c>
      <c r="I405" t="s">
        <v>3056</v>
      </c>
      <c r="J405" t="s">
        <v>2981</v>
      </c>
      <c r="K405">
        <v>98337</v>
      </c>
      <c r="L405" t="s">
        <v>163</v>
      </c>
      <c r="N405" t="s">
        <v>218</v>
      </c>
      <c r="P405" t="s">
        <v>152</v>
      </c>
      <c r="Q405" t="s">
        <v>153</v>
      </c>
      <c r="R405" t="s">
        <v>167</v>
      </c>
      <c r="T405" t="s">
        <v>168</v>
      </c>
      <c r="V405" t="s">
        <v>161</v>
      </c>
      <c r="Y405">
        <v>3</v>
      </c>
      <c r="AJ405">
        <v>3</v>
      </c>
      <c r="AR405" t="s">
        <v>159</v>
      </c>
      <c r="AV405" s="12">
        <v>12312</v>
      </c>
      <c r="BJ405" s="12">
        <v>12312</v>
      </c>
      <c r="BK405" s="12">
        <v>12312</v>
      </c>
      <c r="BS405" s="12">
        <v>0</v>
      </c>
      <c r="BT405" s="12">
        <v>0</v>
      </c>
      <c r="BU405" s="12">
        <v>12312</v>
      </c>
      <c r="BV405" s="12">
        <v>12312</v>
      </c>
      <c r="BW405" s="12"/>
      <c r="BX405" t="s">
        <v>3138</v>
      </c>
      <c r="BY405" t="s">
        <v>161</v>
      </c>
      <c r="BZ405">
        <v>91</v>
      </c>
      <c r="CA405">
        <v>42</v>
      </c>
      <c r="CB405">
        <v>47</v>
      </c>
      <c r="CC405">
        <v>11</v>
      </c>
      <c r="CD405">
        <v>1</v>
      </c>
      <c r="CE405">
        <v>1</v>
      </c>
      <c r="CF405">
        <v>3</v>
      </c>
      <c r="CG405">
        <v>2</v>
      </c>
      <c r="CH405">
        <v>40</v>
      </c>
      <c r="CI405">
        <v>28</v>
      </c>
      <c r="CJ405">
        <v>43</v>
      </c>
      <c r="CK405">
        <v>6086</v>
      </c>
      <c r="CL405">
        <v>92</v>
      </c>
      <c r="CM405">
        <v>3167</v>
      </c>
      <c r="CN405">
        <v>213</v>
      </c>
      <c r="CO405">
        <v>2614</v>
      </c>
      <c r="CP405">
        <v>2909</v>
      </c>
      <c r="CQ405">
        <v>92</v>
      </c>
      <c r="CR405">
        <v>767</v>
      </c>
      <c r="CS405">
        <v>152</v>
      </c>
      <c r="CT405">
        <v>1898</v>
      </c>
      <c r="CU405">
        <v>62</v>
      </c>
      <c r="CV405">
        <v>31</v>
      </c>
      <c r="CZ405">
        <v>3</v>
      </c>
      <c r="DC405">
        <v>0</v>
      </c>
      <c r="DD405">
        <v>8</v>
      </c>
      <c r="DF405">
        <v>17</v>
      </c>
      <c r="DG405">
        <v>3</v>
      </c>
      <c r="DH405" s="13">
        <v>0.25806451612903225</v>
      </c>
      <c r="DI405">
        <v>2686</v>
      </c>
      <c r="DJ405">
        <v>2686</v>
      </c>
      <c r="DK405">
        <v>657</v>
      </c>
      <c r="DL405">
        <v>657</v>
      </c>
      <c r="DM405">
        <v>98</v>
      </c>
      <c r="DN405">
        <v>45</v>
      </c>
      <c r="DO405">
        <v>54</v>
      </c>
      <c r="DP405">
        <v>14</v>
      </c>
      <c r="DQ405">
        <v>3</v>
      </c>
      <c r="DR405">
        <v>27</v>
      </c>
      <c r="DS405">
        <v>1</v>
      </c>
      <c r="DT405">
        <v>9</v>
      </c>
      <c r="DV405">
        <v>16</v>
      </c>
      <c r="DX405">
        <v>2</v>
      </c>
      <c r="DY405">
        <v>3</v>
      </c>
      <c r="EA405">
        <v>1</v>
      </c>
      <c r="EB405">
        <v>14</v>
      </c>
      <c r="EC405">
        <v>7</v>
      </c>
      <c r="ED405" t="s">
        <v>311</v>
      </c>
      <c r="EF405">
        <v>6</v>
      </c>
      <c r="EI405" s="13"/>
      <c r="EJ405">
        <v>2909</v>
      </c>
      <c r="EK405" s="16">
        <v>12312</v>
      </c>
      <c r="EL405" s="16">
        <v>4.2323822619456859</v>
      </c>
      <c r="EM405">
        <v>657</v>
      </c>
      <c r="EN405" s="16">
        <v>2780.6751460983155</v>
      </c>
      <c r="EO405">
        <f>DD405+DE405</f>
        <v>8</v>
      </c>
      <c r="EP405" s="16">
        <f>EN405/EO405</f>
        <v>347.58439326228944</v>
      </c>
    </row>
    <row r="406" spans="1:146" x14ac:dyDescent="0.25">
      <c r="A406">
        <v>2015</v>
      </c>
      <c r="B406">
        <v>1034</v>
      </c>
      <c r="C406" t="s">
        <v>2976</v>
      </c>
      <c r="D406" t="s">
        <v>3005</v>
      </c>
      <c r="E406" t="s">
        <v>3151</v>
      </c>
      <c r="F406" t="s">
        <v>3152</v>
      </c>
      <c r="G406" t="s">
        <v>145</v>
      </c>
      <c r="H406">
        <v>539035</v>
      </c>
      <c r="I406" t="s">
        <v>3008</v>
      </c>
      <c r="J406" t="s">
        <v>3009</v>
      </c>
      <c r="K406">
        <v>98367</v>
      </c>
      <c r="L406" t="s">
        <v>163</v>
      </c>
      <c r="N406" t="s">
        <v>164</v>
      </c>
      <c r="O406" t="s">
        <v>165</v>
      </c>
      <c r="P406" t="s">
        <v>210</v>
      </c>
      <c r="Q406" t="s">
        <v>256</v>
      </c>
      <c r="R406" t="s">
        <v>248</v>
      </c>
      <c r="S406" t="s">
        <v>210</v>
      </c>
      <c r="T406" t="s">
        <v>155</v>
      </c>
      <c r="V406" t="s">
        <v>257</v>
      </c>
      <c r="W406" t="s">
        <v>333</v>
      </c>
      <c r="Y406">
        <v>8</v>
      </c>
      <c r="Z406">
        <v>1</v>
      </c>
      <c r="AA406">
        <v>4</v>
      </c>
      <c r="AB406">
        <v>1</v>
      </c>
      <c r="AI406" t="s">
        <v>250</v>
      </c>
      <c r="AJ406">
        <v>12</v>
      </c>
      <c r="AS406" t="s">
        <v>152</v>
      </c>
      <c r="AV406" s="12">
        <v>13061</v>
      </c>
      <c r="AW406" s="12">
        <v>17500</v>
      </c>
      <c r="BJ406" s="12">
        <v>30561</v>
      </c>
      <c r="BK406" s="12">
        <v>30561</v>
      </c>
      <c r="BS406" s="12">
        <v>0</v>
      </c>
      <c r="BT406" s="12">
        <v>0</v>
      </c>
      <c r="BU406" s="12">
        <v>30561</v>
      </c>
      <c r="BV406" s="12">
        <v>30561</v>
      </c>
      <c r="BW406" s="12"/>
      <c r="BX406" t="s">
        <v>3152</v>
      </c>
      <c r="BY406" t="s">
        <v>259</v>
      </c>
      <c r="BZ406">
        <v>20</v>
      </c>
      <c r="CA406">
        <v>16</v>
      </c>
      <c r="CB406">
        <v>9</v>
      </c>
      <c r="CC406">
        <v>5</v>
      </c>
      <c r="CH406">
        <v>11</v>
      </c>
      <c r="CI406">
        <v>11</v>
      </c>
      <c r="CJ406">
        <v>11</v>
      </c>
      <c r="CK406">
        <v>2335</v>
      </c>
      <c r="CM406">
        <v>751</v>
      </c>
      <c r="CO406">
        <v>1584</v>
      </c>
      <c r="CP406">
        <v>2021</v>
      </c>
      <c r="CR406">
        <v>437</v>
      </c>
      <c r="CT406">
        <v>1584</v>
      </c>
      <c r="CU406">
        <v>14</v>
      </c>
      <c r="CV406">
        <v>12</v>
      </c>
      <c r="CZ406">
        <v>1</v>
      </c>
      <c r="DB406">
        <v>1</v>
      </c>
      <c r="DC406">
        <v>1</v>
      </c>
      <c r="DD406">
        <v>3</v>
      </c>
      <c r="DE406">
        <v>1</v>
      </c>
      <c r="DF406">
        <v>6</v>
      </c>
      <c r="DH406" s="13">
        <v>0.33333333333333331</v>
      </c>
      <c r="DI406">
        <v>3041</v>
      </c>
      <c r="DJ406">
        <v>1263</v>
      </c>
      <c r="DK406">
        <v>1696</v>
      </c>
      <c r="DL406">
        <v>594</v>
      </c>
      <c r="DM406">
        <v>11</v>
      </c>
      <c r="DN406">
        <v>9</v>
      </c>
      <c r="DO406">
        <v>5</v>
      </c>
      <c r="DP406">
        <v>3</v>
      </c>
      <c r="DR406">
        <v>6</v>
      </c>
      <c r="DV406">
        <v>1</v>
      </c>
      <c r="DW406">
        <v>2</v>
      </c>
      <c r="DX406">
        <v>3</v>
      </c>
      <c r="EA406">
        <v>2</v>
      </c>
      <c r="EB406">
        <v>1</v>
      </c>
      <c r="EG406">
        <v>3</v>
      </c>
      <c r="EH406">
        <v>0</v>
      </c>
      <c r="EI406" s="13">
        <v>0</v>
      </c>
      <c r="EJ406">
        <v>2021</v>
      </c>
      <c r="EK406" s="16">
        <v>30561</v>
      </c>
      <c r="EL406" s="16">
        <v>15.121721919841663</v>
      </c>
      <c r="EM406">
        <v>1696</v>
      </c>
      <c r="EN406" s="16">
        <v>25646.440376051461</v>
      </c>
      <c r="EO406">
        <f>DD406+DE406</f>
        <v>4</v>
      </c>
      <c r="EP406" s="16">
        <f>EN406/EO406</f>
        <v>6411.6100940128654</v>
      </c>
    </row>
    <row r="407" spans="1:146" x14ac:dyDescent="0.25">
      <c r="A407">
        <v>2015</v>
      </c>
      <c r="B407">
        <v>985</v>
      </c>
      <c r="C407" t="s">
        <v>2976</v>
      </c>
      <c r="D407" t="s">
        <v>3051</v>
      </c>
      <c r="E407" t="s">
        <v>3169</v>
      </c>
      <c r="F407" t="s">
        <v>3170</v>
      </c>
      <c r="G407" t="s">
        <v>145</v>
      </c>
      <c r="H407">
        <v>539035</v>
      </c>
      <c r="I407" t="s">
        <v>3053</v>
      </c>
      <c r="J407" t="s">
        <v>3054</v>
      </c>
      <c r="K407">
        <v>98370</v>
      </c>
      <c r="L407" t="s">
        <v>163</v>
      </c>
      <c r="N407" t="s">
        <v>151</v>
      </c>
      <c r="P407" t="s">
        <v>152</v>
      </c>
      <c r="Q407" t="s">
        <v>153</v>
      </c>
      <c r="R407" t="s">
        <v>174</v>
      </c>
      <c r="T407" t="s">
        <v>155</v>
      </c>
      <c r="U407" t="s">
        <v>211</v>
      </c>
      <c r="V407" t="s">
        <v>212</v>
      </c>
      <c r="W407" t="s">
        <v>169</v>
      </c>
      <c r="Y407">
        <v>3</v>
      </c>
      <c r="AJ407">
        <v>3</v>
      </c>
      <c r="AV407" s="12">
        <v>12629</v>
      </c>
      <c r="BF407" s="12">
        <v>9500</v>
      </c>
      <c r="BI407" s="12">
        <v>11450</v>
      </c>
      <c r="BJ407" s="12">
        <v>33579</v>
      </c>
      <c r="BK407" s="12">
        <v>12629</v>
      </c>
      <c r="BS407" s="12">
        <v>0</v>
      </c>
      <c r="BT407" s="12">
        <v>0</v>
      </c>
      <c r="BU407" s="12">
        <v>33579</v>
      </c>
      <c r="BV407" s="12">
        <v>12629</v>
      </c>
      <c r="BW407" s="12"/>
      <c r="BX407" t="s">
        <v>3170</v>
      </c>
      <c r="BY407" t="s">
        <v>141</v>
      </c>
      <c r="BZ407">
        <v>9</v>
      </c>
      <c r="CA407">
        <v>7</v>
      </c>
      <c r="CB407">
        <v>2</v>
      </c>
      <c r="CC407">
        <v>1</v>
      </c>
      <c r="CH407">
        <v>7</v>
      </c>
      <c r="CI407">
        <v>6</v>
      </c>
      <c r="CJ407">
        <v>7</v>
      </c>
      <c r="CK407">
        <v>258</v>
      </c>
      <c r="CM407">
        <v>66</v>
      </c>
      <c r="CO407">
        <v>192</v>
      </c>
      <c r="CP407">
        <v>197</v>
      </c>
      <c r="CR407">
        <v>33</v>
      </c>
      <c r="CT407">
        <v>164</v>
      </c>
      <c r="CU407">
        <v>13</v>
      </c>
      <c r="CV407">
        <v>8</v>
      </c>
      <c r="DC407">
        <v>0</v>
      </c>
      <c r="DD407">
        <v>7</v>
      </c>
      <c r="DF407">
        <v>1</v>
      </c>
      <c r="DH407" s="13">
        <v>0.875</v>
      </c>
      <c r="DI407">
        <v>375</v>
      </c>
      <c r="DJ407">
        <v>258</v>
      </c>
      <c r="DK407">
        <v>237</v>
      </c>
      <c r="DL407">
        <v>226</v>
      </c>
      <c r="DM407">
        <v>10</v>
      </c>
      <c r="DN407">
        <v>6</v>
      </c>
      <c r="DO407">
        <v>6</v>
      </c>
      <c r="DP407">
        <v>2</v>
      </c>
      <c r="DR407">
        <v>4</v>
      </c>
      <c r="DV407">
        <v>4</v>
      </c>
      <c r="EB407">
        <v>2</v>
      </c>
      <c r="EG407">
        <v>6</v>
      </c>
      <c r="EH407">
        <v>0</v>
      </c>
      <c r="EI407" s="13">
        <v>0</v>
      </c>
      <c r="EJ407">
        <v>197</v>
      </c>
      <c r="EK407" s="16">
        <v>33579</v>
      </c>
      <c r="EL407" s="16">
        <v>170.45177664974619</v>
      </c>
      <c r="EM407">
        <v>237</v>
      </c>
      <c r="EN407" s="16">
        <v>40397.071065989847</v>
      </c>
      <c r="EO407">
        <f>DD407+DE407</f>
        <v>7</v>
      </c>
      <c r="EP407" s="16">
        <f>EN407/EO407</f>
        <v>5771.0101522842642</v>
      </c>
    </row>
    <row r="408" spans="1:146" x14ac:dyDescent="0.25">
      <c r="A408">
        <v>2015</v>
      </c>
      <c r="B408">
        <v>991</v>
      </c>
      <c r="C408" t="s">
        <v>2976</v>
      </c>
      <c r="D408" t="s">
        <v>3088</v>
      </c>
      <c r="E408" t="s">
        <v>3183</v>
      </c>
      <c r="F408" t="s">
        <v>3184</v>
      </c>
      <c r="G408" t="s">
        <v>145</v>
      </c>
      <c r="H408">
        <v>539035</v>
      </c>
      <c r="I408" t="s">
        <v>3185</v>
      </c>
      <c r="J408" t="s">
        <v>2981</v>
      </c>
      <c r="K408">
        <v>98337</v>
      </c>
      <c r="L408" t="s">
        <v>163</v>
      </c>
      <c r="N408" t="s">
        <v>263</v>
      </c>
      <c r="O408" t="s">
        <v>165</v>
      </c>
      <c r="P408" t="s">
        <v>152</v>
      </c>
      <c r="Q408" t="s">
        <v>199</v>
      </c>
      <c r="R408" t="s">
        <v>154</v>
      </c>
      <c r="S408" t="s">
        <v>210</v>
      </c>
      <c r="T408" t="s">
        <v>168</v>
      </c>
      <c r="V408" t="s">
        <v>343</v>
      </c>
      <c r="W408" t="s">
        <v>169</v>
      </c>
      <c r="Y408">
        <v>60</v>
      </c>
      <c r="Z408">
        <v>20</v>
      </c>
      <c r="AJ408">
        <v>60</v>
      </c>
      <c r="BJ408" s="12">
        <v>0</v>
      </c>
      <c r="BK408" s="12">
        <v>0</v>
      </c>
      <c r="BL408" s="12">
        <v>25000</v>
      </c>
      <c r="BS408" s="12">
        <v>25000</v>
      </c>
      <c r="BT408" s="12">
        <v>50000</v>
      </c>
      <c r="BU408" s="12">
        <v>50000</v>
      </c>
      <c r="BV408" s="12">
        <v>25000</v>
      </c>
      <c r="BW408" s="12"/>
      <c r="BX408" t="s">
        <v>3184</v>
      </c>
      <c r="BY408" t="s">
        <v>343</v>
      </c>
      <c r="BZ408">
        <v>71</v>
      </c>
      <c r="CA408">
        <v>19</v>
      </c>
      <c r="CB408">
        <v>71</v>
      </c>
      <c r="CC408">
        <v>19</v>
      </c>
      <c r="CJ408">
        <v>0</v>
      </c>
      <c r="CK408">
        <v>20634</v>
      </c>
      <c r="CM408">
        <v>20634</v>
      </c>
      <c r="CP408">
        <v>5750</v>
      </c>
      <c r="CR408">
        <v>5750</v>
      </c>
      <c r="CU408">
        <v>24</v>
      </c>
      <c r="CV408">
        <v>5</v>
      </c>
      <c r="CZ408">
        <v>2</v>
      </c>
      <c r="DC408">
        <v>0</v>
      </c>
      <c r="DD408">
        <v>2</v>
      </c>
      <c r="DF408">
        <v>1</v>
      </c>
      <c r="DH408" s="13">
        <v>0.4</v>
      </c>
      <c r="DI408">
        <v>2200</v>
      </c>
      <c r="DJ408">
        <v>916</v>
      </c>
      <c r="DK408">
        <v>1406</v>
      </c>
      <c r="DL408">
        <v>577</v>
      </c>
      <c r="DM408">
        <v>47</v>
      </c>
      <c r="DN408">
        <v>15</v>
      </c>
      <c r="DO408">
        <v>45</v>
      </c>
      <c r="DP408">
        <v>14</v>
      </c>
      <c r="DR408">
        <v>1</v>
      </c>
      <c r="DT408">
        <v>7</v>
      </c>
      <c r="DV408">
        <v>8</v>
      </c>
      <c r="EG408">
        <v>10</v>
      </c>
      <c r="EH408">
        <v>1</v>
      </c>
      <c r="EI408" s="13">
        <v>0.1</v>
      </c>
      <c r="EJ408">
        <v>5750</v>
      </c>
      <c r="EK408" s="16">
        <v>50000</v>
      </c>
      <c r="EL408" s="16">
        <v>8.695652173913043</v>
      </c>
      <c r="EM408">
        <v>1406</v>
      </c>
      <c r="EN408" s="16">
        <v>12226.086956521738</v>
      </c>
      <c r="EO408">
        <f>DD408+DE408</f>
        <v>2</v>
      </c>
      <c r="EP408" s="16">
        <f>EN408/EO408</f>
        <v>6113.0434782608691</v>
      </c>
    </row>
    <row r="409" spans="1:146" x14ac:dyDescent="0.25">
      <c r="A409">
        <v>2015</v>
      </c>
      <c r="B409">
        <v>734</v>
      </c>
      <c r="C409" t="s">
        <v>2976</v>
      </c>
      <c r="D409" t="s">
        <v>3106</v>
      </c>
      <c r="E409" t="s">
        <v>3186</v>
      </c>
      <c r="F409" t="s">
        <v>3187</v>
      </c>
      <c r="G409" t="s">
        <v>145</v>
      </c>
      <c r="H409">
        <v>539035</v>
      </c>
      <c r="I409" t="s">
        <v>3188</v>
      </c>
      <c r="J409" t="s">
        <v>2981</v>
      </c>
      <c r="K409">
        <v>98312</v>
      </c>
      <c r="L409" t="s">
        <v>163</v>
      </c>
      <c r="N409" t="s">
        <v>164</v>
      </c>
      <c r="O409" t="s">
        <v>198</v>
      </c>
      <c r="P409" t="s">
        <v>210</v>
      </c>
      <c r="Q409" t="s">
        <v>166</v>
      </c>
      <c r="R409" t="s">
        <v>248</v>
      </c>
      <c r="S409" t="s">
        <v>210</v>
      </c>
      <c r="V409" t="s">
        <v>257</v>
      </c>
      <c r="W409" t="s">
        <v>175</v>
      </c>
      <c r="Y409">
        <v>0</v>
      </c>
      <c r="Z409">
        <v>0</v>
      </c>
      <c r="AA409">
        <v>18</v>
      </c>
      <c r="AB409">
        <v>2</v>
      </c>
      <c r="AI409" t="s">
        <v>236</v>
      </c>
      <c r="AJ409">
        <v>18</v>
      </c>
      <c r="AQ409" t="s">
        <v>236</v>
      </c>
      <c r="AR409" t="s">
        <v>176</v>
      </c>
      <c r="AS409" t="s">
        <v>210</v>
      </c>
      <c r="AU409" t="s">
        <v>3189</v>
      </c>
      <c r="BJ409" s="12">
        <v>0</v>
      </c>
      <c r="BK409" s="12">
        <v>0</v>
      </c>
      <c r="BQ409" s="12">
        <v>1278124</v>
      </c>
      <c r="BS409" s="12">
        <v>1505008</v>
      </c>
      <c r="BT409" s="12">
        <v>2783132</v>
      </c>
      <c r="BU409" s="12">
        <v>2783132</v>
      </c>
      <c r="BV409" s="12">
        <v>0</v>
      </c>
      <c r="BW409" s="12"/>
      <c r="BX409" t="s">
        <v>3187</v>
      </c>
      <c r="BY409" t="s">
        <v>259</v>
      </c>
      <c r="BZ409">
        <v>33</v>
      </c>
      <c r="CA409">
        <v>33</v>
      </c>
      <c r="CF409">
        <v>1</v>
      </c>
      <c r="CG409">
        <v>1</v>
      </c>
      <c r="CH409">
        <v>32</v>
      </c>
      <c r="CI409">
        <v>32</v>
      </c>
      <c r="CJ409">
        <v>33</v>
      </c>
      <c r="CK409">
        <v>5053</v>
      </c>
      <c r="CN409">
        <v>228</v>
      </c>
      <c r="CO409">
        <v>4825</v>
      </c>
      <c r="CP409">
        <v>5053</v>
      </c>
      <c r="CS409">
        <v>228</v>
      </c>
      <c r="CT409">
        <v>4825</v>
      </c>
      <c r="CU409">
        <v>22</v>
      </c>
      <c r="CV409">
        <v>22</v>
      </c>
      <c r="CZ409">
        <v>5</v>
      </c>
      <c r="DA409">
        <v>1</v>
      </c>
      <c r="DB409">
        <v>3</v>
      </c>
      <c r="DC409">
        <v>4</v>
      </c>
      <c r="DD409">
        <v>6</v>
      </c>
      <c r="DE409">
        <v>1</v>
      </c>
      <c r="DF409">
        <v>6</v>
      </c>
      <c r="DH409" s="13">
        <v>0.31818181818181818</v>
      </c>
      <c r="DI409">
        <v>4743</v>
      </c>
      <c r="DJ409">
        <v>2750</v>
      </c>
      <c r="DK409">
        <v>1707</v>
      </c>
      <c r="DL409">
        <v>625</v>
      </c>
      <c r="DM409">
        <v>16</v>
      </c>
      <c r="DN409">
        <v>16</v>
      </c>
      <c r="DQ409">
        <v>1</v>
      </c>
      <c r="DR409">
        <v>15</v>
      </c>
      <c r="DT409">
        <v>4</v>
      </c>
      <c r="DX409">
        <v>5</v>
      </c>
      <c r="EA409">
        <v>1</v>
      </c>
      <c r="EB409">
        <v>6</v>
      </c>
      <c r="EG409">
        <v>11</v>
      </c>
      <c r="EH409">
        <v>0</v>
      </c>
      <c r="EI409" s="13">
        <v>0</v>
      </c>
      <c r="EJ409">
        <v>5053</v>
      </c>
      <c r="EK409" s="16">
        <v>2783132</v>
      </c>
      <c r="EL409" s="16">
        <v>550.78804670492775</v>
      </c>
      <c r="EM409">
        <v>1707</v>
      </c>
      <c r="EN409" s="16">
        <v>940195.19572531164</v>
      </c>
      <c r="EO409">
        <f>DD409+DE409</f>
        <v>7</v>
      </c>
      <c r="EP409" s="16">
        <f>EN409/EO409</f>
        <v>134313.59938933022</v>
      </c>
    </row>
    <row r="410" spans="1:146" x14ac:dyDescent="0.25">
      <c r="A410">
        <v>2015</v>
      </c>
      <c r="B410">
        <v>833</v>
      </c>
      <c r="C410" t="s">
        <v>2976</v>
      </c>
      <c r="D410" t="s">
        <v>3106</v>
      </c>
      <c r="E410" t="s">
        <v>3190</v>
      </c>
      <c r="F410" t="s">
        <v>3191</v>
      </c>
      <c r="G410" t="s">
        <v>145</v>
      </c>
      <c r="H410">
        <v>539035</v>
      </c>
      <c r="I410" t="s">
        <v>3192</v>
      </c>
      <c r="J410" t="s">
        <v>2981</v>
      </c>
      <c r="K410">
        <v>98312</v>
      </c>
      <c r="L410" t="s">
        <v>163</v>
      </c>
      <c r="N410" t="s">
        <v>263</v>
      </c>
      <c r="O410" t="s">
        <v>165</v>
      </c>
      <c r="P410" t="s">
        <v>210</v>
      </c>
      <c r="Q410" t="s">
        <v>166</v>
      </c>
      <c r="R410" t="s">
        <v>248</v>
      </c>
      <c r="S410" t="s">
        <v>210</v>
      </c>
      <c r="V410" t="s">
        <v>257</v>
      </c>
      <c r="W410" t="s">
        <v>169</v>
      </c>
      <c r="Y410">
        <v>12</v>
      </c>
      <c r="Z410">
        <v>6</v>
      </c>
      <c r="AA410">
        <v>8</v>
      </c>
      <c r="AB410">
        <v>8</v>
      </c>
      <c r="AI410" t="s">
        <v>236</v>
      </c>
      <c r="AJ410">
        <v>20</v>
      </c>
      <c r="AU410" t="s">
        <v>3091</v>
      </c>
      <c r="AV410" s="12">
        <v>186105</v>
      </c>
      <c r="BJ410" s="12">
        <v>186105</v>
      </c>
      <c r="BK410" s="12">
        <v>186105</v>
      </c>
      <c r="BS410" s="12">
        <v>0</v>
      </c>
      <c r="BT410" s="12">
        <v>0</v>
      </c>
      <c r="BU410" s="12">
        <v>186105</v>
      </c>
      <c r="BV410" s="12">
        <v>186105</v>
      </c>
      <c r="BW410" s="12"/>
      <c r="BX410" t="s">
        <v>3191</v>
      </c>
      <c r="BY410" t="s">
        <v>259</v>
      </c>
      <c r="BZ410">
        <v>49</v>
      </c>
      <c r="CA410">
        <v>24</v>
      </c>
      <c r="CB410">
        <v>40</v>
      </c>
      <c r="CC410">
        <v>15</v>
      </c>
      <c r="CH410">
        <v>9</v>
      </c>
      <c r="CI410">
        <v>9</v>
      </c>
      <c r="CJ410">
        <v>9</v>
      </c>
      <c r="CK410">
        <v>8616</v>
      </c>
      <c r="CM410">
        <v>7304</v>
      </c>
      <c r="CO410">
        <v>1312</v>
      </c>
      <c r="CP410">
        <v>4264</v>
      </c>
      <c r="CR410">
        <v>2952</v>
      </c>
      <c r="CT410">
        <v>1312</v>
      </c>
      <c r="CU410">
        <v>25</v>
      </c>
      <c r="CV410">
        <v>12</v>
      </c>
      <c r="CZ410">
        <v>6</v>
      </c>
      <c r="DB410">
        <v>1</v>
      </c>
      <c r="DC410">
        <v>1</v>
      </c>
      <c r="DD410">
        <v>3</v>
      </c>
      <c r="DF410">
        <v>2</v>
      </c>
      <c r="DH410" s="13">
        <v>0.25</v>
      </c>
      <c r="DI410">
        <v>4210</v>
      </c>
      <c r="DJ410">
        <v>2053</v>
      </c>
      <c r="DK410">
        <v>1061</v>
      </c>
      <c r="DL410">
        <v>548</v>
      </c>
      <c r="DM410">
        <v>22</v>
      </c>
      <c r="DN410">
        <v>8</v>
      </c>
      <c r="DO410">
        <v>18</v>
      </c>
      <c r="DP410">
        <v>4</v>
      </c>
      <c r="DR410">
        <v>4</v>
      </c>
      <c r="DT410">
        <v>4</v>
      </c>
      <c r="EB410">
        <v>4</v>
      </c>
      <c r="EG410">
        <v>6</v>
      </c>
      <c r="EH410">
        <v>0</v>
      </c>
      <c r="EI410" s="13">
        <v>0</v>
      </c>
      <c r="EJ410">
        <v>4264</v>
      </c>
      <c r="EK410" s="16">
        <v>186105</v>
      </c>
      <c r="EL410" s="16">
        <v>43.64563789868668</v>
      </c>
      <c r="EM410">
        <v>1061</v>
      </c>
      <c r="EN410" s="16">
        <v>46308.021810506565</v>
      </c>
      <c r="EO410">
        <f>DD410+DE410</f>
        <v>3</v>
      </c>
      <c r="EP410" s="16">
        <f>EN410/EO410</f>
        <v>15436.007270168855</v>
      </c>
    </row>
    <row r="411" spans="1:146" x14ac:dyDescent="0.25">
      <c r="A411">
        <v>2015</v>
      </c>
      <c r="B411">
        <v>835</v>
      </c>
      <c r="C411" t="s">
        <v>2976</v>
      </c>
      <c r="D411" t="s">
        <v>3106</v>
      </c>
      <c r="E411" t="s">
        <v>3193</v>
      </c>
      <c r="F411" t="s">
        <v>3194</v>
      </c>
      <c r="G411" t="s">
        <v>145</v>
      </c>
      <c r="H411">
        <v>539035</v>
      </c>
      <c r="I411" t="s">
        <v>3192</v>
      </c>
      <c r="J411" t="s">
        <v>2981</v>
      </c>
      <c r="K411">
        <v>98312</v>
      </c>
      <c r="L411" t="s">
        <v>163</v>
      </c>
      <c r="N411" t="s">
        <v>263</v>
      </c>
      <c r="O411" t="s">
        <v>165</v>
      </c>
      <c r="P411" t="s">
        <v>210</v>
      </c>
      <c r="Q411" t="s">
        <v>166</v>
      </c>
      <c r="R411" t="s">
        <v>248</v>
      </c>
      <c r="S411" t="s">
        <v>210</v>
      </c>
      <c r="V411" t="s">
        <v>257</v>
      </c>
      <c r="W411" t="s">
        <v>169</v>
      </c>
      <c r="Y411">
        <v>8</v>
      </c>
      <c r="Z411">
        <v>4</v>
      </c>
      <c r="AA411">
        <v>4</v>
      </c>
      <c r="AB411">
        <v>4</v>
      </c>
      <c r="AI411" t="s">
        <v>236</v>
      </c>
      <c r="AJ411">
        <v>12</v>
      </c>
      <c r="AU411" t="s">
        <v>3091</v>
      </c>
      <c r="AV411" s="12">
        <v>50000</v>
      </c>
      <c r="BJ411" s="12">
        <v>50000</v>
      </c>
      <c r="BK411" s="12">
        <v>50000</v>
      </c>
      <c r="BS411" s="12">
        <v>0</v>
      </c>
      <c r="BT411" s="12">
        <v>0</v>
      </c>
      <c r="BU411" s="12">
        <v>50000</v>
      </c>
      <c r="BV411" s="12">
        <v>50000</v>
      </c>
      <c r="BW411" s="12"/>
      <c r="BX411" t="s">
        <v>3194</v>
      </c>
      <c r="BY411" t="s">
        <v>259</v>
      </c>
      <c r="BZ411">
        <v>15</v>
      </c>
      <c r="CA411">
        <v>10</v>
      </c>
      <c r="CB411">
        <v>8</v>
      </c>
      <c r="CC411">
        <v>3</v>
      </c>
      <c r="CH411">
        <v>7</v>
      </c>
      <c r="CI411">
        <v>7</v>
      </c>
      <c r="CJ411">
        <v>7</v>
      </c>
      <c r="CK411">
        <v>2496</v>
      </c>
      <c r="CM411">
        <v>967</v>
      </c>
      <c r="CO411">
        <v>1529</v>
      </c>
      <c r="CP411">
        <v>1885</v>
      </c>
      <c r="CR411">
        <v>356</v>
      </c>
      <c r="CT411">
        <v>1529</v>
      </c>
      <c r="CU411">
        <v>9</v>
      </c>
      <c r="CV411">
        <v>4</v>
      </c>
      <c r="DA411">
        <v>1</v>
      </c>
      <c r="DC411">
        <v>1</v>
      </c>
      <c r="DD411">
        <v>3</v>
      </c>
      <c r="DH411" s="13">
        <v>0.75</v>
      </c>
      <c r="DI411">
        <v>854</v>
      </c>
      <c r="DJ411">
        <v>579</v>
      </c>
      <c r="DK411">
        <v>750</v>
      </c>
      <c r="DL411">
        <v>475</v>
      </c>
      <c r="DM411">
        <v>10</v>
      </c>
      <c r="DN411">
        <v>7</v>
      </c>
      <c r="DO411">
        <v>5</v>
      </c>
      <c r="DP411">
        <v>2</v>
      </c>
      <c r="DR411">
        <v>5</v>
      </c>
      <c r="DT411">
        <v>2</v>
      </c>
      <c r="EB411">
        <v>5</v>
      </c>
      <c r="EG411">
        <v>2</v>
      </c>
      <c r="EH411">
        <v>0</v>
      </c>
      <c r="EI411" s="13">
        <v>0</v>
      </c>
      <c r="EJ411">
        <v>1885</v>
      </c>
      <c r="EK411" s="16">
        <v>50000</v>
      </c>
      <c r="EL411" s="16">
        <v>26.525198938992041</v>
      </c>
      <c r="EM411">
        <v>750</v>
      </c>
      <c r="EN411" s="16">
        <v>19893.89920424403</v>
      </c>
      <c r="EO411">
        <f>DD411+DE411</f>
        <v>3</v>
      </c>
      <c r="EP411" s="16">
        <f>EN411/EO411</f>
        <v>6631.2997347480095</v>
      </c>
    </row>
    <row r="412" spans="1:146" x14ac:dyDescent="0.25">
      <c r="A412">
        <v>2015</v>
      </c>
      <c r="B412">
        <v>1031</v>
      </c>
      <c r="C412" t="s">
        <v>2976</v>
      </c>
      <c r="D412" t="s">
        <v>2998</v>
      </c>
      <c r="E412" t="s">
        <v>454</v>
      </c>
      <c r="F412" t="s">
        <v>3210</v>
      </c>
      <c r="G412" t="s">
        <v>145</v>
      </c>
      <c r="H412">
        <v>539035</v>
      </c>
      <c r="I412" t="s">
        <v>3104</v>
      </c>
      <c r="J412" t="s">
        <v>2981</v>
      </c>
      <c r="K412">
        <v>98311</v>
      </c>
      <c r="L412" t="s">
        <v>163</v>
      </c>
      <c r="N412" t="s">
        <v>263</v>
      </c>
      <c r="O412" t="s">
        <v>198</v>
      </c>
      <c r="P412" t="s">
        <v>210</v>
      </c>
      <c r="Q412" t="s">
        <v>256</v>
      </c>
      <c r="R412" t="s">
        <v>248</v>
      </c>
      <c r="S412" t="s">
        <v>210</v>
      </c>
      <c r="V412" t="s">
        <v>257</v>
      </c>
      <c r="W412" t="s">
        <v>169</v>
      </c>
      <c r="Y412">
        <v>0</v>
      </c>
      <c r="Z412">
        <v>0</v>
      </c>
      <c r="AI412" t="s">
        <v>236</v>
      </c>
      <c r="AJ412">
        <v>0</v>
      </c>
      <c r="AK412" t="s">
        <v>600</v>
      </c>
      <c r="AL412" t="s">
        <v>922</v>
      </c>
      <c r="AS412" t="s">
        <v>152</v>
      </c>
      <c r="BA412" s="12">
        <v>48360</v>
      </c>
      <c r="BG412" s="12">
        <v>24754</v>
      </c>
      <c r="BH412" s="12">
        <v>293317</v>
      </c>
      <c r="BI412" s="12">
        <v>56917</v>
      </c>
      <c r="BJ412" s="12">
        <v>423348</v>
      </c>
      <c r="BK412" s="12">
        <v>0</v>
      </c>
      <c r="BS412" s="12">
        <v>0</v>
      </c>
      <c r="BT412" s="12">
        <v>0</v>
      </c>
      <c r="BU412" s="12">
        <v>423348</v>
      </c>
      <c r="BV412" s="12">
        <v>0</v>
      </c>
      <c r="BW412" s="12" t="s">
        <v>210</v>
      </c>
      <c r="BX412" t="s">
        <v>3210</v>
      </c>
      <c r="BY412" t="s">
        <v>259</v>
      </c>
      <c r="BZ412">
        <v>95</v>
      </c>
      <c r="CA412">
        <v>88</v>
      </c>
      <c r="CB412">
        <v>10</v>
      </c>
      <c r="CC412">
        <v>4</v>
      </c>
      <c r="CD412">
        <v>2</v>
      </c>
      <c r="CE412">
        <v>1</v>
      </c>
      <c r="CF412">
        <v>6</v>
      </c>
      <c r="CG412">
        <v>6</v>
      </c>
      <c r="CH412">
        <v>77</v>
      </c>
      <c r="CI412">
        <v>77</v>
      </c>
      <c r="CJ412">
        <v>83</v>
      </c>
      <c r="CK412">
        <v>28882</v>
      </c>
      <c r="CL412">
        <v>304</v>
      </c>
      <c r="CM412">
        <v>3650</v>
      </c>
      <c r="CN412">
        <v>1774</v>
      </c>
      <c r="CO412">
        <v>23154</v>
      </c>
      <c r="CP412">
        <v>26540</v>
      </c>
      <c r="CQ412">
        <v>152</v>
      </c>
      <c r="CR412">
        <v>1460</v>
      </c>
      <c r="CS412">
        <v>1774</v>
      </c>
      <c r="CT412">
        <v>23154</v>
      </c>
      <c r="CU412">
        <v>21</v>
      </c>
      <c r="CV412">
        <v>20</v>
      </c>
      <c r="CW412">
        <v>1</v>
      </c>
      <c r="CZ412">
        <v>4</v>
      </c>
      <c r="DB412">
        <v>2</v>
      </c>
      <c r="DC412">
        <v>2</v>
      </c>
      <c r="DD412">
        <v>3</v>
      </c>
      <c r="DF412">
        <v>10</v>
      </c>
      <c r="DH412" s="13">
        <v>0.15</v>
      </c>
      <c r="DI412">
        <v>10234</v>
      </c>
      <c r="DJ412">
        <v>2867</v>
      </c>
      <c r="DK412">
        <v>1294</v>
      </c>
      <c r="DL412">
        <v>386</v>
      </c>
      <c r="DM412">
        <v>17</v>
      </c>
      <c r="DN412">
        <v>17</v>
      </c>
      <c r="DQ412">
        <v>1</v>
      </c>
      <c r="DR412">
        <v>16</v>
      </c>
      <c r="DT412">
        <v>4</v>
      </c>
      <c r="DV412">
        <v>4</v>
      </c>
      <c r="DX412">
        <v>6</v>
      </c>
      <c r="DY412">
        <v>1</v>
      </c>
      <c r="EA412">
        <v>1</v>
      </c>
      <c r="EB412">
        <v>1</v>
      </c>
      <c r="EG412">
        <v>8</v>
      </c>
      <c r="EH412">
        <v>0</v>
      </c>
      <c r="EI412" s="13">
        <v>0</v>
      </c>
      <c r="EJ412">
        <v>26540</v>
      </c>
      <c r="EK412" s="16">
        <v>423348</v>
      </c>
      <c r="EL412" s="16">
        <v>15.951318764129615</v>
      </c>
      <c r="EM412">
        <v>1294</v>
      </c>
      <c r="EN412" s="16">
        <v>20641.006480783723</v>
      </c>
      <c r="EO412">
        <f>DD412+DE412</f>
        <v>3</v>
      </c>
      <c r="EP412" s="16">
        <f>EN412/EO412</f>
        <v>6880.3354935945745</v>
      </c>
    </row>
    <row r="413" spans="1:146" x14ac:dyDescent="0.25">
      <c r="A413">
        <v>2015</v>
      </c>
      <c r="B413">
        <v>1045</v>
      </c>
      <c r="C413" t="s">
        <v>2976</v>
      </c>
      <c r="D413" t="s">
        <v>3005</v>
      </c>
      <c r="E413" t="s">
        <v>3211</v>
      </c>
      <c r="F413" t="s">
        <v>3212</v>
      </c>
      <c r="G413" t="s">
        <v>145</v>
      </c>
      <c r="H413">
        <v>539035</v>
      </c>
      <c r="I413" t="s">
        <v>3008</v>
      </c>
      <c r="J413" t="s">
        <v>3009</v>
      </c>
      <c r="K413">
        <v>98367</v>
      </c>
      <c r="L413" t="s">
        <v>163</v>
      </c>
      <c r="N413" t="s">
        <v>164</v>
      </c>
      <c r="O413" t="s">
        <v>165</v>
      </c>
      <c r="P413" t="s">
        <v>210</v>
      </c>
      <c r="Q413" t="s">
        <v>256</v>
      </c>
      <c r="R413" t="s">
        <v>248</v>
      </c>
      <c r="S413" t="s">
        <v>210</v>
      </c>
      <c r="T413" t="s">
        <v>155</v>
      </c>
      <c r="V413" t="s">
        <v>257</v>
      </c>
      <c r="W413" t="s">
        <v>450</v>
      </c>
      <c r="Y413">
        <v>0</v>
      </c>
      <c r="Z413">
        <v>0</v>
      </c>
      <c r="AA413">
        <v>8</v>
      </c>
      <c r="AB413">
        <v>8</v>
      </c>
      <c r="AI413" t="s">
        <v>480</v>
      </c>
      <c r="AJ413">
        <v>8</v>
      </c>
      <c r="AS413" t="s">
        <v>152</v>
      </c>
      <c r="AV413" s="12">
        <v>13060</v>
      </c>
      <c r="AW413" s="12">
        <v>17500</v>
      </c>
      <c r="BJ413" s="12">
        <v>30560</v>
      </c>
      <c r="BK413" s="12">
        <v>30560</v>
      </c>
      <c r="BS413" s="12">
        <v>0</v>
      </c>
      <c r="BT413" s="12">
        <v>0</v>
      </c>
      <c r="BU413" s="12">
        <v>30560</v>
      </c>
      <c r="BV413" s="12">
        <v>30560</v>
      </c>
      <c r="BW413" s="12"/>
      <c r="BX413" t="s">
        <v>3212</v>
      </c>
      <c r="BY413" t="s">
        <v>259</v>
      </c>
      <c r="BZ413">
        <v>16</v>
      </c>
      <c r="CA413">
        <v>16</v>
      </c>
      <c r="CF413">
        <v>2</v>
      </c>
      <c r="CG413">
        <v>2</v>
      </c>
      <c r="CH413">
        <v>14</v>
      </c>
      <c r="CI413">
        <v>14</v>
      </c>
      <c r="CJ413">
        <v>16</v>
      </c>
      <c r="CK413">
        <v>2714</v>
      </c>
      <c r="CN413">
        <v>93</v>
      </c>
      <c r="CO413">
        <v>2621</v>
      </c>
      <c r="CP413">
        <v>2714</v>
      </c>
      <c r="CS413">
        <v>93</v>
      </c>
      <c r="CT413">
        <v>2621</v>
      </c>
      <c r="CU413">
        <v>8</v>
      </c>
      <c r="CV413">
        <v>8</v>
      </c>
      <c r="CZ413">
        <v>6</v>
      </c>
      <c r="DC413">
        <v>0</v>
      </c>
      <c r="DF413">
        <v>2</v>
      </c>
      <c r="DH413" s="13">
        <v>0</v>
      </c>
      <c r="DI413">
        <v>1630</v>
      </c>
      <c r="DJ413">
        <v>926</v>
      </c>
      <c r="DM413">
        <v>10</v>
      </c>
      <c r="DN413">
        <v>10</v>
      </c>
      <c r="DQ413">
        <v>1</v>
      </c>
      <c r="DR413">
        <v>9</v>
      </c>
      <c r="DV413">
        <v>3</v>
      </c>
      <c r="DW413">
        <v>2</v>
      </c>
      <c r="DX413">
        <v>3</v>
      </c>
      <c r="EB413">
        <v>2</v>
      </c>
      <c r="EG413">
        <v>3</v>
      </c>
      <c r="EH413">
        <v>0</v>
      </c>
      <c r="EI413" s="13">
        <v>0</v>
      </c>
      <c r="EJ413">
        <v>2714</v>
      </c>
      <c r="EK413" s="16">
        <v>30560</v>
      </c>
      <c r="EL413" s="16">
        <v>11.260132645541637</v>
      </c>
      <c r="EM413">
        <v>0</v>
      </c>
      <c r="EN413" s="16">
        <v>0</v>
      </c>
      <c r="EO413">
        <f>DD413+DE413</f>
        <v>0</v>
      </c>
      <c r="EP413" s="16" t="e">
        <f>EN413/EO413</f>
        <v>#DIV/0!</v>
      </c>
    </row>
    <row r="414" spans="1:146" x14ac:dyDescent="0.25">
      <c r="A414">
        <v>2015</v>
      </c>
      <c r="B414">
        <v>1000</v>
      </c>
      <c r="C414" t="s">
        <v>2976</v>
      </c>
      <c r="D414" t="s">
        <v>3002</v>
      </c>
      <c r="E414" t="s">
        <v>343</v>
      </c>
      <c r="F414" t="s">
        <v>3213</v>
      </c>
      <c r="G414" t="s">
        <v>145</v>
      </c>
      <c r="H414">
        <v>539035</v>
      </c>
      <c r="I414" t="s">
        <v>3004</v>
      </c>
      <c r="J414" t="s">
        <v>2981</v>
      </c>
      <c r="K414">
        <v>98337</v>
      </c>
      <c r="L414" t="s">
        <v>163</v>
      </c>
      <c r="N414" t="s">
        <v>164</v>
      </c>
      <c r="O414" t="s">
        <v>198</v>
      </c>
      <c r="P414" t="s">
        <v>152</v>
      </c>
      <c r="Q414" t="s">
        <v>256</v>
      </c>
      <c r="R414" t="s">
        <v>154</v>
      </c>
      <c r="S414" t="s">
        <v>210</v>
      </c>
      <c r="T414" t="s">
        <v>168</v>
      </c>
      <c r="V414" t="s">
        <v>343</v>
      </c>
      <c r="W414" t="s">
        <v>158</v>
      </c>
      <c r="Y414">
        <v>60</v>
      </c>
      <c r="Z414">
        <v>14</v>
      </c>
      <c r="AA414">
        <v>0</v>
      </c>
      <c r="AI414" t="s">
        <v>236</v>
      </c>
      <c r="AJ414">
        <v>60</v>
      </c>
      <c r="AS414" t="s">
        <v>152</v>
      </c>
      <c r="AU414" t="s">
        <v>3214</v>
      </c>
      <c r="AV414" s="12">
        <v>25500</v>
      </c>
      <c r="BB414" s="12">
        <v>28244</v>
      </c>
      <c r="BJ414" s="12">
        <v>53744</v>
      </c>
      <c r="BK414" s="12">
        <v>53744</v>
      </c>
      <c r="BS414" s="12">
        <v>0</v>
      </c>
      <c r="BT414" s="12">
        <v>0</v>
      </c>
      <c r="BU414" s="12">
        <v>53744</v>
      </c>
      <c r="BV414" s="12">
        <v>53744</v>
      </c>
      <c r="BW414" s="12"/>
      <c r="BX414" t="s">
        <v>3213</v>
      </c>
      <c r="BY414" t="s">
        <v>343</v>
      </c>
      <c r="BZ414">
        <v>39</v>
      </c>
      <c r="CA414">
        <v>12</v>
      </c>
      <c r="CB414">
        <v>34</v>
      </c>
      <c r="CC414">
        <v>10</v>
      </c>
      <c r="CD414">
        <v>3</v>
      </c>
      <c r="CE414">
        <v>1</v>
      </c>
      <c r="CH414">
        <v>2</v>
      </c>
      <c r="CI414">
        <v>1</v>
      </c>
      <c r="CJ414">
        <v>2</v>
      </c>
      <c r="CK414">
        <v>5845</v>
      </c>
      <c r="CL414">
        <v>456</v>
      </c>
      <c r="CM414">
        <v>5053</v>
      </c>
      <c r="CO414">
        <v>336</v>
      </c>
      <c r="CP414">
        <v>1714</v>
      </c>
      <c r="CQ414">
        <v>152</v>
      </c>
      <c r="CR414">
        <v>1394</v>
      </c>
      <c r="CT414">
        <v>168</v>
      </c>
      <c r="CU414">
        <v>30</v>
      </c>
      <c r="CV414">
        <v>8</v>
      </c>
      <c r="DC414">
        <v>0</v>
      </c>
      <c r="DD414">
        <v>7</v>
      </c>
      <c r="DF414">
        <v>1</v>
      </c>
      <c r="DH414" s="13">
        <v>0.875</v>
      </c>
      <c r="DI414">
        <v>1680</v>
      </c>
      <c r="DJ414">
        <v>835</v>
      </c>
      <c r="DK414">
        <v>1536</v>
      </c>
      <c r="DL414">
        <v>691</v>
      </c>
      <c r="DM414">
        <v>28</v>
      </c>
      <c r="DN414">
        <v>7</v>
      </c>
      <c r="DO414">
        <v>26</v>
      </c>
      <c r="DP414">
        <v>6</v>
      </c>
      <c r="DR414">
        <v>1</v>
      </c>
      <c r="DT414">
        <v>2</v>
      </c>
      <c r="DV414">
        <v>2</v>
      </c>
      <c r="DY414">
        <v>2</v>
      </c>
      <c r="EB414">
        <v>1</v>
      </c>
      <c r="EG414">
        <v>7</v>
      </c>
      <c r="EH414">
        <v>1</v>
      </c>
      <c r="EI414" s="13">
        <v>0.14285714285714299</v>
      </c>
      <c r="EJ414">
        <v>1714</v>
      </c>
      <c r="EK414" s="16">
        <v>53744</v>
      </c>
      <c r="EL414" s="16">
        <v>31.355892648774795</v>
      </c>
      <c r="EM414">
        <v>1536</v>
      </c>
      <c r="EN414" s="16">
        <v>48162.651108518083</v>
      </c>
      <c r="EO414">
        <f>DD414+DE414</f>
        <v>7</v>
      </c>
      <c r="EP414" s="16">
        <f>EN414/EO414</f>
        <v>6880.3787297882973</v>
      </c>
    </row>
    <row r="415" spans="1:146" x14ac:dyDescent="0.25">
      <c r="A415">
        <v>2015</v>
      </c>
      <c r="B415">
        <v>1050</v>
      </c>
      <c r="C415" t="s">
        <v>2976</v>
      </c>
      <c r="D415" t="s">
        <v>2977</v>
      </c>
      <c r="E415" t="s">
        <v>3216</v>
      </c>
      <c r="F415" t="s">
        <v>3217</v>
      </c>
      <c r="G415" t="s">
        <v>145</v>
      </c>
      <c r="H415">
        <v>539035</v>
      </c>
      <c r="I415" t="s">
        <v>2980</v>
      </c>
      <c r="J415" t="s">
        <v>2981</v>
      </c>
      <c r="K415">
        <v>98337</v>
      </c>
      <c r="L415" t="s">
        <v>163</v>
      </c>
      <c r="N415" t="s">
        <v>164</v>
      </c>
      <c r="O415" t="s">
        <v>198</v>
      </c>
      <c r="P415" t="s">
        <v>152</v>
      </c>
      <c r="Q415" t="s">
        <v>199</v>
      </c>
      <c r="R415" t="s">
        <v>154</v>
      </c>
      <c r="S415" t="s">
        <v>210</v>
      </c>
      <c r="T415" t="s">
        <v>168</v>
      </c>
      <c r="V415" t="s">
        <v>343</v>
      </c>
      <c r="W415" t="s">
        <v>333</v>
      </c>
      <c r="X415" t="s">
        <v>201</v>
      </c>
      <c r="Y415">
        <v>18</v>
      </c>
      <c r="Z415">
        <v>4</v>
      </c>
      <c r="AA415">
        <v>0</v>
      </c>
      <c r="AI415" t="s">
        <v>236</v>
      </c>
      <c r="AJ415">
        <v>18</v>
      </c>
      <c r="AS415" t="s">
        <v>210</v>
      </c>
      <c r="AW415" s="12">
        <v>25000</v>
      </c>
      <c r="AX415" s="12">
        <v>24000</v>
      </c>
      <c r="BF415" s="12">
        <v>12500</v>
      </c>
      <c r="BJ415" s="12">
        <v>61500</v>
      </c>
      <c r="BK415" s="12">
        <v>25000</v>
      </c>
      <c r="BS415" s="12">
        <v>0</v>
      </c>
      <c r="BT415" s="12">
        <v>0</v>
      </c>
      <c r="BU415" s="12">
        <v>61500</v>
      </c>
      <c r="BV415" s="12">
        <v>25000</v>
      </c>
      <c r="BW415" s="12" t="s">
        <v>210</v>
      </c>
      <c r="BX415" t="s">
        <v>3217</v>
      </c>
      <c r="BY415" t="s">
        <v>343</v>
      </c>
      <c r="BZ415">
        <v>8</v>
      </c>
      <c r="CA415">
        <v>2</v>
      </c>
      <c r="CB415">
        <v>8</v>
      </c>
      <c r="CC415">
        <v>2</v>
      </c>
      <c r="CJ415">
        <v>0</v>
      </c>
      <c r="CK415">
        <v>2479</v>
      </c>
      <c r="CM415">
        <v>2479</v>
      </c>
      <c r="CP415">
        <v>583</v>
      </c>
      <c r="CR415">
        <v>583</v>
      </c>
      <c r="CU415">
        <v>3</v>
      </c>
      <c r="CV415">
        <v>1</v>
      </c>
      <c r="DC415">
        <v>0</v>
      </c>
      <c r="DD415">
        <v>1</v>
      </c>
      <c r="DH415" s="13">
        <v>1</v>
      </c>
      <c r="DI415">
        <v>385</v>
      </c>
      <c r="DJ415">
        <v>218</v>
      </c>
      <c r="DK415">
        <v>385</v>
      </c>
      <c r="DL415">
        <v>218</v>
      </c>
      <c r="EI415" s="13"/>
      <c r="EJ415">
        <v>583</v>
      </c>
      <c r="EK415" s="16">
        <v>61500</v>
      </c>
      <c r="EL415" s="16">
        <v>105.48885077186964</v>
      </c>
      <c r="EM415">
        <v>385</v>
      </c>
      <c r="EN415" s="16">
        <v>40613.207547169812</v>
      </c>
      <c r="EO415">
        <f>DD415+DE415</f>
        <v>1</v>
      </c>
      <c r="EP415" s="16">
        <f>EN415/EO415</f>
        <v>40613.207547169812</v>
      </c>
    </row>
    <row r="416" spans="1:146" x14ac:dyDescent="0.25">
      <c r="A416">
        <v>2015</v>
      </c>
      <c r="B416">
        <v>1008</v>
      </c>
      <c r="C416" t="s">
        <v>2976</v>
      </c>
      <c r="D416" t="s">
        <v>3002</v>
      </c>
      <c r="E416" t="s">
        <v>3218</v>
      </c>
      <c r="F416" t="s">
        <v>3219</v>
      </c>
      <c r="G416" t="s">
        <v>145</v>
      </c>
      <c r="H416">
        <v>539035</v>
      </c>
      <c r="I416" t="s">
        <v>3004</v>
      </c>
      <c r="J416" t="s">
        <v>2981</v>
      </c>
      <c r="K416">
        <v>98337</v>
      </c>
      <c r="L416" t="s">
        <v>163</v>
      </c>
      <c r="N416" t="s">
        <v>151</v>
      </c>
      <c r="P416" t="s">
        <v>152</v>
      </c>
      <c r="Q416" t="s">
        <v>153</v>
      </c>
      <c r="R416" t="s">
        <v>174</v>
      </c>
      <c r="T416" t="s">
        <v>155</v>
      </c>
      <c r="U416" t="s">
        <v>156</v>
      </c>
      <c r="V416" t="s">
        <v>157</v>
      </c>
      <c r="W416" t="s">
        <v>169</v>
      </c>
      <c r="X416" t="s">
        <v>226</v>
      </c>
      <c r="Y416">
        <v>2</v>
      </c>
      <c r="AJ416">
        <v>2</v>
      </c>
      <c r="AR416" t="s">
        <v>159</v>
      </c>
      <c r="AU416" t="s">
        <v>3220</v>
      </c>
      <c r="BF416" s="12">
        <v>72736.509999999995</v>
      </c>
      <c r="BJ416" s="12">
        <v>72736.509999999995</v>
      </c>
      <c r="BK416" s="12">
        <v>0</v>
      </c>
      <c r="BS416" s="12">
        <v>0</v>
      </c>
      <c r="BT416" s="12">
        <v>0</v>
      </c>
      <c r="BU416" s="12">
        <v>72736.509999999995</v>
      </c>
      <c r="BV416" s="12">
        <v>0</v>
      </c>
      <c r="BW416" s="12"/>
      <c r="BX416" t="s">
        <v>3221</v>
      </c>
      <c r="BY416" t="s">
        <v>157</v>
      </c>
      <c r="BZ416">
        <v>166</v>
      </c>
      <c r="CA416">
        <v>96</v>
      </c>
      <c r="CB416">
        <v>77</v>
      </c>
      <c r="CC416">
        <v>20</v>
      </c>
      <c r="CD416">
        <v>3</v>
      </c>
      <c r="CE416">
        <v>3</v>
      </c>
      <c r="CF416">
        <v>2</v>
      </c>
      <c r="CG416">
        <v>2</v>
      </c>
      <c r="CH416">
        <v>84</v>
      </c>
      <c r="CI416">
        <v>71</v>
      </c>
      <c r="CJ416">
        <v>86</v>
      </c>
      <c r="CK416">
        <v>8067</v>
      </c>
      <c r="CL416">
        <v>1095</v>
      </c>
      <c r="CM416">
        <v>4782</v>
      </c>
      <c r="CN416">
        <v>20</v>
      </c>
      <c r="CO416">
        <v>2170</v>
      </c>
      <c r="CP416">
        <v>4394</v>
      </c>
      <c r="CQ416">
        <v>1095</v>
      </c>
      <c r="CR416">
        <v>1392</v>
      </c>
      <c r="CS416">
        <v>20</v>
      </c>
      <c r="CT416">
        <v>1887</v>
      </c>
      <c r="CU416">
        <v>142</v>
      </c>
      <c r="CV416">
        <v>87</v>
      </c>
      <c r="DC416">
        <v>0</v>
      </c>
      <c r="DD416">
        <v>87</v>
      </c>
      <c r="DH416" s="13">
        <v>1</v>
      </c>
      <c r="DI416">
        <v>1779</v>
      </c>
      <c r="DJ416">
        <v>1779</v>
      </c>
      <c r="DK416">
        <v>1779</v>
      </c>
      <c r="DL416">
        <v>1779</v>
      </c>
      <c r="DM416">
        <v>151</v>
      </c>
      <c r="DN416">
        <v>88</v>
      </c>
      <c r="DO416">
        <v>67</v>
      </c>
      <c r="DP416">
        <v>17</v>
      </c>
      <c r="DQ416">
        <v>2</v>
      </c>
      <c r="DR416">
        <v>69</v>
      </c>
      <c r="DV416">
        <v>5</v>
      </c>
      <c r="DW416">
        <v>3</v>
      </c>
      <c r="DY416">
        <v>77</v>
      </c>
      <c r="EA416">
        <v>1</v>
      </c>
      <c r="EB416">
        <v>2</v>
      </c>
      <c r="EC416">
        <v>80</v>
      </c>
      <c r="ED416" t="s">
        <v>370</v>
      </c>
      <c r="EE416">
        <v>2</v>
      </c>
      <c r="EF416">
        <v>61</v>
      </c>
      <c r="EI416" s="13"/>
      <c r="EJ416">
        <v>4394</v>
      </c>
      <c r="EK416" s="16">
        <v>72736.509999999995</v>
      </c>
      <c r="EL416" s="16">
        <v>16.55359808830223</v>
      </c>
      <c r="EM416">
        <v>1779</v>
      </c>
      <c r="EN416" s="16">
        <v>29448.850999089667</v>
      </c>
      <c r="EO416">
        <f>DD416+DE416</f>
        <v>87</v>
      </c>
      <c r="EP416" s="16">
        <f>EN416/EO416</f>
        <v>338.49254021942147</v>
      </c>
    </row>
    <row r="417" spans="1:146" x14ac:dyDescent="0.25">
      <c r="A417">
        <v>2015</v>
      </c>
      <c r="B417">
        <v>1007</v>
      </c>
      <c r="C417" t="s">
        <v>2976</v>
      </c>
      <c r="D417" t="s">
        <v>3002</v>
      </c>
      <c r="E417" t="s">
        <v>3218</v>
      </c>
      <c r="F417" t="s">
        <v>3222</v>
      </c>
      <c r="G417" t="s">
        <v>145</v>
      </c>
      <c r="H417">
        <v>539035</v>
      </c>
      <c r="I417" t="s">
        <v>3004</v>
      </c>
      <c r="J417" t="s">
        <v>2981</v>
      </c>
      <c r="K417">
        <v>98337</v>
      </c>
      <c r="L417" t="s">
        <v>163</v>
      </c>
      <c r="N417" t="s">
        <v>151</v>
      </c>
      <c r="P417" t="s">
        <v>152</v>
      </c>
      <c r="Q417" t="s">
        <v>153</v>
      </c>
      <c r="R417" t="s">
        <v>174</v>
      </c>
      <c r="T417" t="s">
        <v>155</v>
      </c>
      <c r="U417" t="s">
        <v>211</v>
      </c>
      <c r="V417" t="s">
        <v>212</v>
      </c>
      <c r="W417" t="s">
        <v>169</v>
      </c>
      <c r="X417" t="s">
        <v>226</v>
      </c>
      <c r="Y417">
        <v>1</v>
      </c>
      <c r="AJ417">
        <v>1</v>
      </c>
      <c r="AR417" t="s">
        <v>159</v>
      </c>
      <c r="AU417" t="s">
        <v>3223</v>
      </c>
      <c r="BF417" s="12">
        <v>14897.45</v>
      </c>
      <c r="BJ417" s="12">
        <v>14897.45</v>
      </c>
      <c r="BK417" s="12">
        <v>0</v>
      </c>
      <c r="BS417" s="12">
        <v>0</v>
      </c>
      <c r="BT417" s="12">
        <v>0</v>
      </c>
      <c r="BU417" s="12">
        <v>14897.45</v>
      </c>
      <c r="BV417" s="12">
        <v>0</v>
      </c>
      <c r="BW417" s="12"/>
      <c r="BX417" t="s">
        <v>3224</v>
      </c>
      <c r="BY417" t="s">
        <v>141</v>
      </c>
      <c r="BZ417">
        <v>24</v>
      </c>
      <c r="CA417">
        <v>15</v>
      </c>
      <c r="CB417">
        <v>11</v>
      </c>
      <c r="CC417">
        <v>2</v>
      </c>
      <c r="CH417">
        <v>13</v>
      </c>
      <c r="CI417">
        <v>13</v>
      </c>
      <c r="CJ417">
        <v>13</v>
      </c>
      <c r="CK417">
        <v>432</v>
      </c>
      <c r="CM417">
        <v>217</v>
      </c>
      <c r="CO417">
        <v>215</v>
      </c>
      <c r="CP417">
        <v>254</v>
      </c>
      <c r="CR417">
        <v>39</v>
      </c>
      <c r="CT417">
        <v>215</v>
      </c>
      <c r="CU417">
        <v>25</v>
      </c>
      <c r="CV417">
        <v>15</v>
      </c>
      <c r="DC417">
        <v>0</v>
      </c>
      <c r="DD417">
        <v>14</v>
      </c>
      <c r="DF417">
        <v>1</v>
      </c>
      <c r="DH417" s="13">
        <v>0.93333333333333335</v>
      </c>
      <c r="DI417">
        <v>291</v>
      </c>
      <c r="DJ417">
        <v>260</v>
      </c>
      <c r="DK417">
        <v>261</v>
      </c>
      <c r="DL417">
        <v>253</v>
      </c>
      <c r="DM417">
        <v>23</v>
      </c>
      <c r="DN417">
        <v>14</v>
      </c>
      <c r="DO417">
        <v>10</v>
      </c>
      <c r="DP417">
        <v>1</v>
      </c>
      <c r="DR417">
        <v>13</v>
      </c>
      <c r="DT417">
        <v>1</v>
      </c>
      <c r="DV417">
        <v>3</v>
      </c>
      <c r="DW417">
        <v>1</v>
      </c>
      <c r="DY417">
        <v>9</v>
      </c>
      <c r="EC417">
        <v>14</v>
      </c>
      <c r="ED417" t="s">
        <v>311</v>
      </c>
      <c r="EF417">
        <v>13</v>
      </c>
      <c r="EG417">
        <v>13</v>
      </c>
      <c r="EH417">
        <v>3</v>
      </c>
      <c r="EI417" s="13">
        <v>0.230769230769231</v>
      </c>
      <c r="EJ417">
        <v>254</v>
      </c>
      <c r="EK417" s="16">
        <v>14897.45</v>
      </c>
      <c r="EL417" s="16">
        <v>58.651377952755908</v>
      </c>
      <c r="EM417">
        <v>261</v>
      </c>
      <c r="EN417" s="16">
        <v>15308.009645669292</v>
      </c>
      <c r="EO417">
        <f>DD417+DE417</f>
        <v>14</v>
      </c>
      <c r="EP417" s="16">
        <f>EN417/EO417</f>
        <v>1093.4292604049494</v>
      </c>
    </row>
    <row r="418" spans="1:146" x14ac:dyDescent="0.25">
      <c r="A418">
        <v>2015</v>
      </c>
      <c r="B418">
        <v>1046</v>
      </c>
      <c r="C418" t="s">
        <v>3230</v>
      </c>
      <c r="D418" t="s">
        <v>575</v>
      </c>
      <c r="E418" t="s">
        <v>172</v>
      </c>
      <c r="F418" t="s">
        <v>3240</v>
      </c>
      <c r="G418" t="s">
        <v>145</v>
      </c>
      <c r="H418">
        <v>539037</v>
      </c>
      <c r="I418" t="s">
        <v>3234</v>
      </c>
      <c r="J418" t="s">
        <v>578</v>
      </c>
      <c r="K418">
        <v>98926</v>
      </c>
      <c r="L418" t="s">
        <v>163</v>
      </c>
      <c r="N418" t="s">
        <v>151</v>
      </c>
      <c r="P418" t="s">
        <v>152</v>
      </c>
      <c r="Q418" t="s">
        <v>153</v>
      </c>
      <c r="R418" t="s">
        <v>174</v>
      </c>
      <c r="T418" t="s">
        <v>155</v>
      </c>
      <c r="U418" t="s">
        <v>156</v>
      </c>
      <c r="V418" t="s">
        <v>157</v>
      </c>
      <c r="W418" t="s">
        <v>175</v>
      </c>
      <c r="AA418">
        <v>3</v>
      </c>
      <c r="AB418">
        <v>3</v>
      </c>
      <c r="AJ418">
        <v>3</v>
      </c>
      <c r="AR418" t="s">
        <v>159</v>
      </c>
      <c r="AS418" t="s">
        <v>152</v>
      </c>
      <c r="AU418" t="s">
        <v>3241</v>
      </c>
      <c r="BC418" s="12">
        <v>72583</v>
      </c>
      <c r="BJ418" s="12">
        <v>72583</v>
      </c>
      <c r="BK418" s="12">
        <v>0</v>
      </c>
      <c r="BS418" s="12">
        <v>0</v>
      </c>
      <c r="BT418" s="12">
        <v>0</v>
      </c>
      <c r="BU418" s="12">
        <v>72583</v>
      </c>
      <c r="BV418" s="12">
        <v>0</v>
      </c>
      <c r="BW418" s="12"/>
      <c r="BX418" t="s">
        <v>3240</v>
      </c>
      <c r="BY418" t="s">
        <v>157</v>
      </c>
      <c r="BZ418">
        <v>22</v>
      </c>
      <c r="CA418">
        <v>19</v>
      </c>
      <c r="CB418">
        <v>2</v>
      </c>
      <c r="CC418">
        <v>1</v>
      </c>
      <c r="CF418">
        <v>2</v>
      </c>
      <c r="CG418">
        <v>2</v>
      </c>
      <c r="CH418">
        <v>18</v>
      </c>
      <c r="CI418">
        <v>16</v>
      </c>
      <c r="CJ418">
        <v>20</v>
      </c>
      <c r="CK418">
        <v>4274</v>
      </c>
      <c r="CM418">
        <v>222</v>
      </c>
      <c r="CN418">
        <v>321</v>
      </c>
      <c r="CO418">
        <v>3731</v>
      </c>
      <c r="CP418">
        <v>3750</v>
      </c>
      <c r="CR418">
        <v>111</v>
      </c>
      <c r="CS418">
        <v>321</v>
      </c>
      <c r="CT418">
        <v>3318</v>
      </c>
      <c r="CU418">
        <v>7</v>
      </c>
      <c r="CV418">
        <v>6</v>
      </c>
      <c r="CZ418">
        <v>2</v>
      </c>
      <c r="DA418">
        <v>1</v>
      </c>
      <c r="DC418">
        <v>1</v>
      </c>
      <c r="DD418">
        <v>3</v>
      </c>
      <c r="DH418" s="13">
        <v>0.5</v>
      </c>
      <c r="DI418">
        <v>1765</v>
      </c>
      <c r="DJ418">
        <v>1115</v>
      </c>
      <c r="DK418">
        <v>725</v>
      </c>
      <c r="DL418">
        <v>711</v>
      </c>
      <c r="DM418">
        <v>6</v>
      </c>
      <c r="DN418">
        <v>5</v>
      </c>
      <c r="DQ418">
        <v>1</v>
      </c>
      <c r="DR418">
        <v>4</v>
      </c>
      <c r="DV418">
        <v>2</v>
      </c>
      <c r="DX418">
        <v>1</v>
      </c>
      <c r="DY418">
        <v>2</v>
      </c>
      <c r="EI418" s="13"/>
      <c r="EJ418">
        <v>3750</v>
      </c>
      <c r="EK418" s="16">
        <v>72583</v>
      </c>
      <c r="EL418" s="16">
        <v>19.355466666666668</v>
      </c>
      <c r="EM418">
        <v>725</v>
      </c>
      <c r="EN418" s="16">
        <v>14032.713333333335</v>
      </c>
      <c r="EO418">
        <f>DD418+DE418</f>
        <v>3</v>
      </c>
      <c r="EP418" s="16">
        <f>EN418/EO418</f>
        <v>4677.5711111111113</v>
      </c>
    </row>
    <row r="419" spans="1:146" x14ac:dyDescent="0.25">
      <c r="A419">
        <v>2015</v>
      </c>
      <c r="B419">
        <v>1049</v>
      </c>
      <c r="C419" t="s">
        <v>3230</v>
      </c>
      <c r="D419" t="s">
        <v>575</v>
      </c>
      <c r="E419" t="s">
        <v>172</v>
      </c>
      <c r="F419" t="s">
        <v>3242</v>
      </c>
      <c r="G419" t="s">
        <v>145</v>
      </c>
      <c r="H419">
        <v>539037</v>
      </c>
      <c r="I419" t="s">
        <v>3234</v>
      </c>
      <c r="J419" t="s">
        <v>578</v>
      </c>
      <c r="K419">
        <v>98926</v>
      </c>
      <c r="L419" t="s">
        <v>163</v>
      </c>
      <c r="N419" t="s">
        <v>151</v>
      </c>
      <c r="P419" t="s">
        <v>152</v>
      </c>
      <c r="Q419" t="s">
        <v>153</v>
      </c>
      <c r="R419" t="s">
        <v>174</v>
      </c>
      <c r="T419" t="s">
        <v>155</v>
      </c>
      <c r="U419" t="s">
        <v>211</v>
      </c>
      <c r="V419" t="s">
        <v>212</v>
      </c>
      <c r="W419" t="s">
        <v>175</v>
      </c>
      <c r="AA419">
        <v>6</v>
      </c>
      <c r="AB419">
        <v>6</v>
      </c>
      <c r="AJ419">
        <v>6</v>
      </c>
      <c r="AR419" t="s">
        <v>159</v>
      </c>
      <c r="AS419" t="s">
        <v>152</v>
      </c>
      <c r="BC419" s="12">
        <v>72583</v>
      </c>
      <c r="BJ419" s="12">
        <v>72583</v>
      </c>
      <c r="BK419" s="12">
        <v>0</v>
      </c>
      <c r="BS419" s="12">
        <v>0</v>
      </c>
      <c r="BT419" s="12">
        <v>0</v>
      </c>
      <c r="BU419" s="12">
        <v>72583</v>
      </c>
      <c r="BV419" s="12">
        <v>0</v>
      </c>
      <c r="BW419" s="12"/>
      <c r="BX419" t="s">
        <v>3242</v>
      </c>
      <c r="BY419" t="s">
        <v>141</v>
      </c>
      <c r="BZ419">
        <v>7</v>
      </c>
      <c r="CA419">
        <v>7</v>
      </c>
      <c r="CF419">
        <v>2</v>
      </c>
      <c r="CG419">
        <v>2</v>
      </c>
      <c r="CH419">
        <v>5</v>
      </c>
      <c r="CI419">
        <v>5</v>
      </c>
      <c r="CJ419">
        <v>7</v>
      </c>
      <c r="CK419">
        <v>860</v>
      </c>
      <c r="CN419">
        <v>76</v>
      </c>
      <c r="CO419">
        <v>784</v>
      </c>
      <c r="CP419">
        <v>860</v>
      </c>
      <c r="CS419">
        <v>76</v>
      </c>
      <c r="CT419">
        <v>784</v>
      </c>
      <c r="CU419">
        <v>4</v>
      </c>
      <c r="CV419">
        <v>4</v>
      </c>
      <c r="CZ419">
        <v>2</v>
      </c>
      <c r="DA419">
        <v>2</v>
      </c>
      <c r="DC419">
        <v>2</v>
      </c>
      <c r="DH419" s="13">
        <v>0</v>
      </c>
      <c r="DI419">
        <v>730</v>
      </c>
      <c r="DJ419">
        <v>624</v>
      </c>
      <c r="DM419">
        <v>4</v>
      </c>
      <c r="DN419">
        <v>4</v>
      </c>
      <c r="DQ419">
        <v>2</v>
      </c>
      <c r="DR419">
        <v>2</v>
      </c>
      <c r="DV419">
        <v>2</v>
      </c>
      <c r="DW419">
        <v>1</v>
      </c>
      <c r="EB419">
        <v>1</v>
      </c>
      <c r="EI419" s="13"/>
      <c r="EJ419">
        <v>860</v>
      </c>
      <c r="EK419" s="16">
        <v>72583</v>
      </c>
      <c r="EL419" s="16">
        <v>84.398837209302329</v>
      </c>
      <c r="EM419">
        <v>0</v>
      </c>
      <c r="EN419" s="16">
        <v>0</v>
      </c>
      <c r="EO419">
        <f>DD419+DE419</f>
        <v>0</v>
      </c>
      <c r="EP419" s="16" t="e">
        <f>EN419/EO419</f>
        <v>#DIV/0!</v>
      </c>
    </row>
    <row r="420" spans="1:146" x14ac:dyDescent="0.25">
      <c r="A420">
        <v>2015</v>
      </c>
      <c r="B420">
        <v>1055</v>
      </c>
      <c r="C420" t="s">
        <v>3230</v>
      </c>
      <c r="D420" t="s">
        <v>575</v>
      </c>
      <c r="E420" t="s">
        <v>3243</v>
      </c>
      <c r="F420" t="s">
        <v>3244</v>
      </c>
      <c r="G420" t="s">
        <v>145</v>
      </c>
      <c r="H420">
        <v>539037</v>
      </c>
      <c r="I420" t="s">
        <v>3245</v>
      </c>
      <c r="J420" t="s">
        <v>578</v>
      </c>
      <c r="K420">
        <v>98926</v>
      </c>
      <c r="L420" t="s">
        <v>163</v>
      </c>
      <c r="N420" t="s">
        <v>164</v>
      </c>
      <c r="O420" t="s">
        <v>198</v>
      </c>
      <c r="P420" t="s">
        <v>152</v>
      </c>
      <c r="Q420" t="s">
        <v>199</v>
      </c>
      <c r="R420" t="s">
        <v>167</v>
      </c>
      <c r="S420" t="s">
        <v>210</v>
      </c>
      <c r="T420" t="s">
        <v>168</v>
      </c>
      <c r="V420" t="s">
        <v>161</v>
      </c>
      <c r="W420" t="s">
        <v>169</v>
      </c>
      <c r="Y420">
        <v>9</v>
      </c>
      <c r="Z420">
        <v>3</v>
      </c>
      <c r="AI420" t="s">
        <v>236</v>
      </c>
      <c r="AJ420">
        <v>9</v>
      </c>
      <c r="AP420" t="s">
        <v>236</v>
      </c>
      <c r="AR420" t="s">
        <v>159</v>
      </c>
      <c r="AS420" t="s">
        <v>152</v>
      </c>
      <c r="BB420" s="12">
        <v>42533</v>
      </c>
      <c r="BC420" s="12" t="s">
        <v>416</v>
      </c>
      <c r="BJ420" s="12">
        <v>42533</v>
      </c>
      <c r="BK420" s="12">
        <v>42533</v>
      </c>
      <c r="BS420" s="12">
        <v>0</v>
      </c>
      <c r="BT420" s="12">
        <v>0</v>
      </c>
      <c r="BU420" s="12">
        <v>42533</v>
      </c>
      <c r="BV420" s="12">
        <v>42533</v>
      </c>
      <c r="BW420" s="12"/>
      <c r="BX420" t="s">
        <v>3244</v>
      </c>
      <c r="BY420" t="s">
        <v>161</v>
      </c>
      <c r="BZ420">
        <v>85</v>
      </c>
      <c r="CA420">
        <v>34</v>
      </c>
      <c r="CB420">
        <v>70</v>
      </c>
      <c r="CC420">
        <v>23</v>
      </c>
      <c r="CF420">
        <v>3</v>
      </c>
      <c r="CG420">
        <v>2</v>
      </c>
      <c r="CH420">
        <v>12</v>
      </c>
      <c r="CI420">
        <v>9</v>
      </c>
      <c r="CJ420">
        <v>15</v>
      </c>
      <c r="CK420">
        <v>3743</v>
      </c>
      <c r="CM420">
        <v>3329</v>
      </c>
      <c r="CN420">
        <v>116</v>
      </c>
      <c r="CO420">
        <v>298</v>
      </c>
      <c r="CP420">
        <v>1378</v>
      </c>
      <c r="CR420">
        <v>1075</v>
      </c>
      <c r="CS420">
        <v>107</v>
      </c>
      <c r="CT420">
        <v>196</v>
      </c>
      <c r="CU420">
        <v>42</v>
      </c>
      <c r="CV420">
        <v>17</v>
      </c>
      <c r="CX420">
        <v>1</v>
      </c>
      <c r="CZ420">
        <v>11</v>
      </c>
      <c r="DC420">
        <v>0</v>
      </c>
      <c r="DD420">
        <v>5</v>
      </c>
      <c r="DH420" s="13">
        <v>0.29411764705882354</v>
      </c>
      <c r="DI420">
        <v>966</v>
      </c>
      <c r="DJ420">
        <v>744</v>
      </c>
      <c r="DK420">
        <v>152</v>
      </c>
      <c r="DL420">
        <v>152</v>
      </c>
      <c r="DM420">
        <v>81</v>
      </c>
      <c r="DN420">
        <v>32</v>
      </c>
      <c r="DO420">
        <v>67</v>
      </c>
      <c r="DP420">
        <v>22</v>
      </c>
      <c r="DQ420">
        <v>2</v>
      </c>
      <c r="DR420">
        <v>8</v>
      </c>
      <c r="DT420">
        <v>10</v>
      </c>
      <c r="DV420">
        <v>8</v>
      </c>
      <c r="DX420">
        <v>1</v>
      </c>
      <c r="DY420">
        <v>3</v>
      </c>
      <c r="EA420">
        <v>2</v>
      </c>
      <c r="EB420">
        <v>8</v>
      </c>
      <c r="EC420">
        <v>2</v>
      </c>
      <c r="ED420" t="s">
        <v>311</v>
      </c>
      <c r="EF420">
        <v>1</v>
      </c>
      <c r="EG420">
        <v>4</v>
      </c>
      <c r="EH420">
        <v>0</v>
      </c>
      <c r="EI420" s="13">
        <v>0</v>
      </c>
      <c r="EJ420">
        <v>1378</v>
      </c>
      <c r="EK420" s="16">
        <v>42533</v>
      </c>
      <c r="EL420" s="16">
        <v>30.865747460087082</v>
      </c>
      <c r="EM420">
        <v>152</v>
      </c>
      <c r="EN420" s="16">
        <v>4691.5936139332362</v>
      </c>
      <c r="EO420">
        <f>DD420+DE420</f>
        <v>5</v>
      </c>
      <c r="EP420" s="16">
        <f>EN420/EO420</f>
        <v>938.31872278664719</v>
      </c>
    </row>
    <row r="421" spans="1:146" x14ac:dyDescent="0.25">
      <c r="A421">
        <v>2015</v>
      </c>
      <c r="B421">
        <v>1057</v>
      </c>
      <c r="C421" t="s">
        <v>3230</v>
      </c>
      <c r="D421" t="s">
        <v>575</v>
      </c>
      <c r="E421" t="s">
        <v>3246</v>
      </c>
      <c r="F421" t="s">
        <v>3247</v>
      </c>
      <c r="G421" t="s">
        <v>145</v>
      </c>
      <c r="H421">
        <v>539037</v>
      </c>
      <c r="I421" t="s">
        <v>3248</v>
      </c>
      <c r="J421" t="s">
        <v>578</v>
      </c>
      <c r="K421">
        <v>98926</v>
      </c>
      <c r="L421" t="s">
        <v>163</v>
      </c>
      <c r="N421" t="s">
        <v>263</v>
      </c>
      <c r="O421" t="s">
        <v>165</v>
      </c>
      <c r="P421" t="s">
        <v>152</v>
      </c>
      <c r="Q421" t="s">
        <v>199</v>
      </c>
      <c r="R421" t="s">
        <v>154</v>
      </c>
      <c r="S421" t="s">
        <v>210</v>
      </c>
      <c r="T421" t="s">
        <v>155</v>
      </c>
      <c r="U421" t="s">
        <v>211</v>
      </c>
      <c r="V421" t="s">
        <v>212</v>
      </c>
      <c r="W421" t="s">
        <v>158</v>
      </c>
      <c r="Y421">
        <v>9</v>
      </c>
      <c r="Z421">
        <v>2</v>
      </c>
      <c r="AJ421">
        <v>9</v>
      </c>
      <c r="AR421" t="s">
        <v>159</v>
      </c>
      <c r="AS421" t="s">
        <v>210</v>
      </c>
      <c r="AU421" t="s">
        <v>3249</v>
      </c>
      <c r="AX421" s="12">
        <v>47009</v>
      </c>
      <c r="BJ421" s="12">
        <v>47009</v>
      </c>
      <c r="BK421" s="12">
        <v>0</v>
      </c>
      <c r="BS421" s="12">
        <v>0</v>
      </c>
      <c r="BT421" s="12">
        <v>0</v>
      </c>
      <c r="BU421" s="12">
        <v>47009</v>
      </c>
      <c r="BV421" s="12">
        <v>0</v>
      </c>
      <c r="BW421" s="12" t="s">
        <v>210</v>
      </c>
      <c r="BX421" t="s">
        <v>3247</v>
      </c>
      <c r="BY421" t="s">
        <v>141</v>
      </c>
      <c r="BZ421">
        <v>57</v>
      </c>
      <c r="CA421">
        <v>14</v>
      </c>
      <c r="CB421">
        <v>57</v>
      </c>
      <c r="CC421">
        <v>14</v>
      </c>
      <c r="CJ421">
        <v>0</v>
      </c>
      <c r="CK421">
        <v>3798</v>
      </c>
      <c r="CM421">
        <v>3798</v>
      </c>
      <c r="CP421">
        <v>1039</v>
      </c>
      <c r="CR421">
        <v>1039</v>
      </c>
      <c r="CU421">
        <v>60</v>
      </c>
      <c r="CV421">
        <v>15</v>
      </c>
      <c r="DC421">
        <v>0</v>
      </c>
      <c r="DD421">
        <v>15</v>
      </c>
      <c r="DH421" s="13">
        <v>1</v>
      </c>
      <c r="DI421">
        <v>1212</v>
      </c>
      <c r="DJ421">
        <v>977</v>
      </c>
      <c r="DK421">
        <v>1212</v>
      </c>
      <c r="DL421">
        <v>977</v>
      </c>
      <c r="DM421">
        <v>48</v>
      </c>
      <c r="DN421">
        <v>11</v>
      </c>
      <c r="DO421">
        <v>48</v>
      </c>
      <c r="DP421">
        <v>11</v>
      </c>
      <c r="DT421">
        <v>1</v>
      </c>
      <c r="DY421">
        <v>4</v>
      </c>
      <c r="EB421">
        <v>6</v>
      </c>
      <c r="EG421">
        <v>1</v>
      </c>
      <c r="EH421">
        <v>0</v>
      </c>
      <c r="EI421" s="13">
        <v>0</v>
      </c>
      <c r="EJ421">
        <v>1039</v>
      </c>
      <c r="EK421" s="16">
        <v>47009</v>
      </c>
      <c r="EL421" s="16">
        <v>45.244465832531283</v>
      </c>
      <c r="EM421">
        <v>1212</v>
      </c>
      <c r="EN421" s="16">
        <v>54836.292589027915</v>
      </c>
      <c r="EO421">
        <f>DD421+DE421</f>
        <v>15</v>
      </c>
      <c r="EP421" s="16">
        <f>EN421/EO421</f>
        <v>3655.7528392685276</v>
      </c>
    </row>
    <row r="422" spans="1:146" x14ac:dyDescent="0.25">
      <c r="A422">
        <v>2015</v>
      </c>
      <c r="B422">
        <v>1038</v>
      </c>
      <c r="C422" t="s">
        <v>3230</v>
      </c>
      <c r="D422" t="s">
        <v>575</v>
      </c>
      <c r="E422" t="s">
        <v>3253</v>
      </c>
      <c r="F422" t="s">
        <v>3253</v>
      </c>
      <c r="G422" t="s">
        <v>145</v>
      </c>
      <c r="H422">
        <v>539037</v>
      </c>
      <c r="I422" t="s">
        <v>3234</v>
      </c>
      <c r="J422" t="s">
        <v>578</v>
      </c>
      <c r="K422">
        <v>98926</v>
      </c>
      <c r="L422" t="s">
        <v>163</v>
      </c>
      <c r="N422" t="s">
        <v>151</v>
      </c>
      <c r="P422" t="s">
        <v>152</v>
      </c>
      <c r="Q422" t="s">
        <v>207</v>
      </c>
      <c r="R422" t="s">
        <v>208</v>
      </c>
      <c r="T422" t="s">
        <v>155</v>
      </c>
      <c r="U422" t="s">
        <v>211</v>
      </c>
      <c r="V422" t="s">
        <v>212</v>
      </c>
      <c r="W422" t="s">
        <v>169</v>
      </c>
      <c r="Y422">
        <v>0</v>
      </c>
      <c r="Z422">
        <v>0</v>
      </c>
      <c r="AA422">
        <v>0</v>
      </c>
      <c r="AB422">
        <v>0</v>
      </c>
      <c r="AC422" t="s">
        <v>236</v>
      </c>
      <c r="AD422" t="s">
        <v>236</v>
      </c>
      <c r="AF422" t="s">
        <v>236</v>
      </c>
      <c r="AG422" t="s">
        <v>236</v>
      </c>
      <c r="AH422" t="s">
        <v>236</v>
      </c>
      <c r="AJ422">
        <v>0</v>
      </c>
      <c r="AP422" t="s">
        <v>311</v>
      </c>
      <c r="AR422" t="s">
        <v>159</v>
      </c>
      <c r="AS422" t="s">
        <v>200</v>
      </c>
      <c r="AT422" t="s">
        <v>228</v>
      </c>
      <c r="BH422" s="12">
        <v>66197.100000000006</v>
      </c>
      <c r="BJ422" s="12">
        <v>66197.100000000006</v>
      </c>
      <c r="BK422" s="12">
        <v>0</v>
      </c>
      <c r="BS422" s="12">
        <v>0</v>
      </c>
      <c r="BT422" s="12">
        <v>0</v>
      </c>
      <c r="BU422" s="12">
        <v>66197.100000000006</v>
      </c>
      <c r="BV422" s="12">
        <v>0</v>
      </c>
      <c r="BW422" s="12" t="s">
        <v>210</v>
      </c>
      <c r="BX422" t="s">
        <v>3253</v>
      </c>
      <c r="BY422" t="s">
        <v>141</v>
      </c>
      <c r="BZ422">
        <v>20</v>
      </c>
      <c r="CA422">
        <v>12</v>
      </c>
      <c r="CB422">
        <v>10</v>
      </c>
      <c r="CC422">
        <v>3</v>
      </c>
      <c r="CH422">
        <v>10</v>
      </c>
      <c r="CI422">
        <v>9</v>
      </c>
      <c r="CJ422">
        <v>10</v>
      </c>
      <c r="CK422">
        <v>3464</v>
      </c>
      <c r="CM422">
        <v>2165</v>
      </c>
      <c r="CO422">
        <v>1299</v>
      </c>
      <c r="CP422">
        <v>1666</v>
      </c>
      <c r="CR422">
        <v>638</v>
      </c>
      <c r="CT422">
        <v>1028</v>
      </c>
      <c r="CU422">
        <v>20</v>
      </c>
      <c r="CV422">
        <v>12</v>
      </c>
      <c r="CZ422">
        <v>2</v>
      </c>
      <c r="DB422">
        <v>1</v>
      </c>
      <c r="DC422">
        <v>1</v>
      </c>
      <c r="DD422">
        <v>5</v>
      </c>
      <c r="DE422">
        <v>1</v>
      </c>
      <c r="DF422">
        <v>2</v>
      </c>
      <c r="DG422">
        <v>1</v>
      </c>
      <c r="DH422" s="13">
        <v>0.5</v>
      </c>
      <c r="DI422">
        <v>1659</v>
      </c>
      <c r="DJ422">
        <v>1666</v>
      </c>
      <c r="DK422">
        <v>1008</v>
      </c>
      <c r="DL422">
        <v>989</v>
      </c>
      <c r="DM422">
        <v>16</v>
      </c>
      <c r="DN422">
        <v>10</v>
      </c>
      <c r="DO422">
        <v>7</v>
      </c>
      <c r="DP422">
        <v>2</v>
      </c>
      <c r="DR422">
        <v>8</v>
      </c>
      <c r="DW422">
        <v>2</v>
      </c>
      <c r="EB422">
        <v>8</v>
      </c>
      <c r="EC422">
        <v>10</v>
      </c>
      <c r="ED422" t="s">
        <v>308</v>
      </c>
      <c r="EF422">
        <v>8</v>
      </c>
      <c r="EI422" s="13"/>
      <c r="EJ422">
        <v>1666</v>
      </c>
      <c r="EK422" s="16">
        <v>66197.100000000006</v>
      </c>
      <c r="EL422" s="16">
        <v>39.734153661464589</v>
      </c>
      <c r="EM422">
        <v>1008</v>
      </c>
      <c r="EN422" s="16">
        <v>40052.026890756308</v>
      </c>
      <c r="EO422">
        <f>DD422+DE422</f>
        <v>6</v>
      </c>
      <c r="EP422" s="16">
        <f>EN422/EO422</f>
        <v>6675.3378151260513</v>
      </c>
    </row>
    <row r="423" spans="1:146" x14ac:dyDescent="0.25">
      <c r="A423">
        <v>2015</v>
      </c>
      <c r="B423">
        <v>1068</v>
      </c>
      <c r="C423" t="s">
        <v>3230</v>
      </c>
      <c r="D423" t="s">
        <v>575</v>
      </c>
      <c r="E423" t="s">
        <v>3254</v>
      </c>
      <c r="F423" t="s">
        <v>3255</v>
      </c>
      <c r="G423" t="s">
        <v>145</v>
      </c>
      <c r="H423">
        <v>539037</v>
      </c>
      <c r="I423" t="s">
        <v>3234</v>
      </c>
      <c r="J423" t="s">
        <v>578</v>
      </c>
      <c r="K423">
        <v>98926</v>
      </c>
      <c r="L423" t="s">
        <v>163</v>
      </c>
      <c r="N423" t="s">
        <v>151</v>
      </c>
      <c r="P423" t="s">
        <v>152</v>
      </c>
      <c r="Q423" t="s">
        <v>207</v>
      </c>
      <c r="R423" t="s">
        <v>208</v>
      </c>
      <c r="T423" t="s">
        <v>155</v>
      </c>
      <c r="U423" t="s">
        <v>156</v>
      </c>
      <c r="V423" t="s">
        <v>157</v>
      </c>
      <c r="W423" t="s">
        <v>169</v>
      </c>
      <c r="Y423">
        <v>0</v>
      </c>
      <c r="Z423">
        <v>0</v>
      </c>
      <c r="AA423">
        <v>4</v>
      </c>
      <c r="AB423">
        <v>3</v>
      </c>
      <c r="AC423" t="s">
        <v>236</v>
      </c>
      <c r="AD423" t="s">
        <v>236</v>
      </c>
      <c r="AF423" t="s">
        <v>236</v>
      </c>
      <c r="AG423" t="s">
        <v>236</v>
      </c>
      <c r="AH423" t="s">
        <v>236</v>
      </c>
      <c r="AJ423">
        <v>4</v>
      </c>
      <c r="AR423" t="s">
        <v>159</v>
      </c>
      <c r="AS423" t="s">
        <v>200</v>
      </c>
      <c r="AT423" t="s">
        <v>228</v>
      </c>
      <c r="BH423" s="12">
        <v>22065.7</v>
      </c>
      <c r="BJ423" s="12">
        <v>22065.7</v>
      </c>
      <c r="BK423" s="12">
        <v>0</v>
      </c>
      <c r="BS423" s="12">
        <v>0</v>
      </c>
      <c r="BT423" s="12">
        <v>0</v>
      </c>
      <c r="BU423" s="12">
        <v>22065.7</v>
      </c>
      <c r="BV423" s="12">
        <v>0</v>
      </c>
      <c r="BW423" s="12" t="s">
        <v>210</v>
      </c>
      <c r="BX423" t="s">
        <v>3255</v>
      </c>
      <c r="BY423" t="s">
        <v>157</v>
      </c>
      <c r="BZ423">
        <v>26</v>
      </c>
      <c r="CA423">
        <v>14</v>
      </c>
      <c r="CB423">
        <v>14</v>
      </c>
      <c r="CC423">
        <v>4</v>
      </c>
      <c r="CH423">
        <v>12</v>
      </c>
      <c r="CI423">
        <v>10</v>
      </c>
      <c r="CJ423">
        <v>12</v>
      </c>
      <c r="CK423">
        <v>3399</v>
      </c>
      <c r="CM423">
        <v>2331</v>
      </c>
      <c r="CO423">
        <v>1068</v>
      </c>
      <c r="CP423">
        <v>1487</v>
      </c>
      <c r="CR423">
        <v>640</v>
      </c>
      <c r="CT423">
        <v>847</v>
      </c>
      <c r="CU423">
        <v>20</v>
      </c>
      <c r="CV423">
        <v>9</v>
      </c>
      <c r="CX423">
        <v>1</v>
      </c>
      <c r="CZ423">
        <v>1</v>
      </c>
      <c r="DC423">
        <v>0</v>
      </c>
      <c r="DD423">
        <v>6</v>
      </c>
      <c r="DF423">
        <v>1</v>
      </c>
      <c r="DH423" s="13">
        <v>0.66666666666666663</v>
      </c>
      <c r="DI423">
        <v>1187</v>
      </c>
      <c r="DJ423">
        <v>1152</v>
      </c>
      <c r="DK423">
        <v>826</v>
      </c>
      <c r="DL423">
        <v>806</v>
      </c>
      <c r="DM423">
        <v>22</v>
      </c>
      <c r="DN423">
        <v>12</v>
      </c>
      <c r="DO423">
        <v>11</v>
      </c>
      <c r="DP423">
        <v>3</v>
      </c>
      <c r="DR423">
        <v>9</v>
      </c>
      <c r="DV423">
        <v>6</v>
      </c>
      <c r="DY423">
        <v>5</v>
      </c>
      <c r="EA423">
        <v>1</v>
      </c>
      <c r="EC423">
        <v>12</v>
      </c>
      <c r="ED423" t="s">
        <v>170</v>
      </c>
      <c r="EF423">
        <v>9</v>
      </c>
      <c r="EI423" s="13"/>
      <c r="EJ423">
        <v>1487</v>
      </c>
      <c r="EK423" s="16">
        <v>22065.7</v>
      </c>
      <c r="EL423" s="16">
        <v>14.839071956960323</v>
      </c>
      <c r="EM423">
        <v>826</v>
      </c>
      <c r="EN423" s="16">
        <v>12257.073436449227</v>
      </c>
      <c r="EO423">
        <f>DD423+DE423</f>
        <v>6</v>
      </c>
      <c r="EP423" s="16">
        <f>EN423/EO423</f>
        <v>2042.8455727415378</v>
      </c>
    </row>
    <row r="424" spans="1:146" x14ac:dyDescent="0.25">
      <c r="A424">
        <v>2015</v>
      </c>
      <c r="B424">
        <v>1074</v>
      </c>
      <c r="C424" t="s">
        <v>3230</v>
      </c>
      <c r="D424" t="s">
        <v>575</v>
      </c>
      <c r="E424" t="s">
        <v>3265</v>
      </c>
      <c r="F424" t="s">
        <v>3266</v>
      </c>
      <c r="G424" t="s">
        <v>145</v>
      </c>
      <c r="H424">
        <v>539037</v>
      </c>
      <c r="I424" t="s">
        <v>3234</v>
      </c>
      <c r="J424" t="s">
        <v>578</v>
      </c>
      <c r="K424">
        <v>98926</v>
      </c>
      <c r="L424" t="s">
        <v>163</v>
      </c>
      <c r="N424" t="s">
        <v>151</v>
      </c>
      <c r="P424" t="s">
        <v>152</v>
      </c>
      <c r="Q424" t="s">
        <v>207</v>
      </c>
      <c r="R424" t="s">
        <v>167</v>
      </c>
      <c r="S424" t="s">
        <v>210</v>
      </c>
      <c r="T424" t="s">
        <v>155</v>
      </c>
      <c r="U424" t="s">
        <v>156</v>
      </c>
      <c r="V424" t="s">
        <v>157</v>
      </c>
      <c r="W424" t="s">
        <v>169</v>
      </c>
      <c r="Y424">
        <v>0</v>
      </c>
      <c r="Z424">
        <v>0</v>
      </c>
      <c r="AJ424">
        <v>0</v>
      </c>
      <c r="AP424" t="s">
        <v>311</v>
      </c>
      <c r="AR424" t="s">
        <v>159</v>
      </c>
      <c r="AS424" t="s">
        <v>152</v>
      </c>
      <c r="BA424" s="12" t="s">
        <v>416</v>
      </c>
      <c r="BB424" s="12">
        <v>50031</v>
      </c>
      <c r="BJ424" s="12">
        <v>50031</v>
      </c>
      <c r="BK424" s="12">
        <v>50031</v>
      </c>
      <c r="BS424" s="12">
        <v>0</v>
      </c>
      <c r="BT424" s="12">
        <v>0</v>
      </c>
      <c r="BU424" s="12">
        <v>50031</v>
      </c>
      <c r="BV424" s="12">
        <v>50031</v>
      </c>
      <c r="BW424" s="12"/>
      <c r="BX424" t="s">
        <v>3266</v>
      </c>
      <c r="BY424" t="s">
        <v>157</v>
      </c>
      <c r="BZ424">
        <v>110</v>
      </c>
      <c r="CA424">
        <v>45</v>
      </c>
      <c r="CB424">
        <v>96</v>
      </c>
      <c r="CC424">
        <v>32</v>
      </c>
      <c r="CF424">
        <v>1</v>
      </c>
      <c r="CG424">
        <v>1</v>
      </c>
      <c r="CH424">
        <v>13</v>
      </c>
      <c r="CI424">
        <v>12</v>
      </c>
      <c r="CJ424">
        <v>14</v>
      </c>
      <c r="CK424">
        <v>4636</v>
      </c>
      <c r="CM424">
        <v>3951</v>
      </c>
      <c r="CN424">
        <v>8</v>
      </c>
      <c r="CO424">
        <v>677</v>
      </c>
      <c r="CP424">
        <v>1840</v>
      </c>
      <c r="CR424">
        <v>1214</v>
      </c>
      <c r="CS424">
        <v>8</v>
      </c>
      <c r="CT424">
        <v>618</v>
      </c>
      <c r="CU424">
        <v>121</v>
      </c>
      <c r="CV424">
        <v>54</v>
      </c>
      <c r="CZ424">
        <v>5</v>
      </c>
      <c r="DC424">
        <v>0</v>
      </c>
      <c r="DD424">
        <v>48</v>
      </c>
      <c r="DF424">
        <v>1</v>
      </c>
      <c r="DH424" s="13">
        <v>0.88888888888888884</v>
      </c>
      <c r="DI424">
        <v>3696</v>
      </c>
      <c r="DJ424">
        <v>2869</v>
      </c>
      <c r="DK424">
        <v>3210</v>
      </c>
      <c r="DL424">
        <v>2463</v>
      </c>
      <c r="DM424">
        <v>90</v>
      </c>
      <c r="DN424">
        <v>46</v>
      </c>
      <c r="DO424">
        <v>68</v>
      </c>
      <c r="DP424">
        <v>25</v>
      </c>
      <c r="DQ424">
        <v>2</v>
      </c>
      <c r="DR424">
        <v>19</v>
      </c>
      <c r="DV424">
        <v>5</v>
      </c>
      <c r="DY424">
        <v>40</v>
      </c>
      <c r="EA424">
        <v>1</v>
      </c>
      <c r="EC424">
        <v>3</v>
      </c>
      <c r="ED424" t="s">
        <v>308</v>
      </c>
      <c r="EF424">
        <v>1</v>
      </c>
      <c r="EI424" s="13"/>
      <c r="EJ424">
        <v>1840</v>
      </c>
      <c r="EK424" s="16">
        <v>50031</v>
      </c>
      <c r="EL424" s="16">
        <v>27.190760869565217</v>
      </c>
      <c r="EM424">
        <v>3210</v>
      </c>
      <c r="EN424" s="16">
        <v>87282.342391304352</v>
      </c>
      <c r="EO424">
        <f>DD424+DE424</f>
        <v>48</v>
      </c>
      <c r="EP424" s="16">
        <f>EN424/EO424</f>
        <v>1818.382133152174</v>
      </c>
    </row>
    <row r="425" spans="1:146" x14ac:dyDescent="0.25">
      <c r="A425">
        <v>2015</v>
      </c>
      <c r="B425">
        <v>1076</v>
      </c>
      <c r="C425" t="s">
        <v>3230</v>
      </c>
      <c r="D425" t="s">
        <v>575</v>
      </c>
      <c r="E425" t="s">
        <v>3265</v>
      </c>
      <c r="F425" t="s">
        <v>3267</v>
      </c>
      <c r="G425" t="s">
        <v>145</v>
      </c>
      <c r="H425">
        <v>539037</v>
      </c>
      <c r="I425" t="s">
        <v>3234</v>
      </c>
      <c r="J425" t="s">
        <v>578</v>
      </c>
      <c r="K425">
        <v>98926</v>
      </c>
      <c r="L425" t="s">
        <v>163</v>
      </c>
      <c r="N425" t="s">
        <v>151</v>
      </c>
      <c r="P425" t="s">
        <v>152</v>
      </c>
      <c r="Q425" t="s">
        <v>207</v>
      </c>
      <c r="R425" t="s">
        <v>167</v>
      </c>
      <c r="S425" t="s">
        <v>210</v>
      </c>
      <c r="T425" t="s">
        <v>155</v>
      </c>
      <c r="U425" t="s">
        <v>211</v>
      </c>
      <c r="V425" t="s">
        <v>212</v>
      </c>
      <c r="W425" t="s">
        <v>169</v>
      </c>
      <c r="Y425">
        <v>5</v>
      </c>
      <c r="Z425">
        <v>1</v>
      </c>
      <c r="AA425">
        <v>4</v>
      </c>
      <c r="AB425">
        <v>3</v>
      </c>
      <c r="AJ425">
        <v>9</v>
      </c>
      <c r="AR425" t="s">
        <v>159</v>
      </c>
      <c r="AS425" t="s">
        <v>152</v>
      </c>
      <c r="BA425" s="12" t="s">
        <v>416</v>
      </c>
      <c r="BB425" s="12">
        <v>50031</v>
      </c>
      <c r="BJ425" s="12">
        <v>50031</v>
      </c>
      <c r="BK425" s="12">
        <v>50031</v>
      </c>
      <c r="BS425" s="12">
        <v>0</v>
      </c>
      <c r="BT425" s="12">
        <v>0</v>
      </c>
      <c r="BU425" s="12">
        <v>50031</v>
      </c>
      <c r="BV425" s="12">
        <v>50031</v>
      </c>
      <c r="BW425" s="12"/>
      <c r="BX425" t="s">
        <v>3267</v>
      </c>
      <c r="BY425" t="s">
        <v>141</v>
      </c>
      <c r="BZ425">
        <v>29</v>
      </c>
      <c r="CA425">
        <v>15</v>
      </c>
      <c r="CB425">
        <v>17</v>
      </c>
      <c r="CC425">
        <v>5</v>
      </c>
      <c r="CD425">
        <v>2</v>
      </c>
      <c r="CE425">
        <v>2</v>
      </c>
      <c r="CF425">
        <v>1</v>
      </c>
      <c r="CG425">
        <v>1</v>
      </c>
      <c r="CH425">
        <v>9</v>
      </c>
      <c r="CI425">
        <v>7</v>
      </c>
      <c r="CJ425">
        <v>10</v>
      </c>
      <c r="CK425">
        <v>1438</v>
      </c>
      <c r="CL425">
        <v>217</v>
      </c>
      <c r="CM425">
        <v>352</v>
      </c>
      <c r="CN425">
        <v>182</v>
      </c>
      <c r="CO425">
        <v>687</v>
      </c>
      <c r="CP425">
        <v>1145</v>
      </c>
      <c r="CQ425">
        <v>217</v>
      </c>
      <c r="CR425">
        <v>135</v>
      </c>
      <c r="CS425">
        <v>182</v>
      </c>
      <c r="CT425">
        <v>611</v>
      </c>
      <c r="CU425">
        <v>41</v>
      </c>
      <c r="CV425">
        <v>20</v>
      </c>
      <c r="CZ425">
        <v>2</v>
      </c>
      <c r="DC425">
        <v>0</v>
      </c>
      <c r="DD425">
        <v>18</v>
      </c>
      <c r="DH425" s="13">
        <v>0.9</v>
      </c>
      <c r="DI425">
        <v>1439</v>
      </c>
      <c r="DJ425">
        <v>1094</v>
      </c>
      <c r="DK425">
        <v>1342</v>
      </c>
      <c r="DL425">
        <v>997</v>
      </c>
      <c r="DM425">
        <v>19</v>
      </c>
      <c r="DN425">
        <v>10</v>
      </c>
      <c r="DO425">
        <v>12</v>
      </c>
      <c r="DP425">
        <v>4</v>
      </c>
      <c r="DR425">
        <v>5</v>
      </c>
      <c r="DS425">
        <v>1</v>
      </c>
      <c r="DT425">
        <v>4</v>
      </c>
      <c r="DY425">
        <v>1</v>
      </c>
      <c r="EB425">
        <v>5</v>
      </c>
      <c r="EI425" s="13"/>
      <c r="EJ425">
        <v>1145</v>
      </c>
      <c r="EK425" s="16">
        <v>50031</v>
      </c>
      <c r="EL425" s="16">
        <v>43.695196506550218</v>
      </c>
      <c r="EM425">
        <v>1342</v>
      </c>
      <c r="EN425" s="16">
        <v>58638.953711790389</v>
      </c>
      <c r="EO425">
        <f>DD425+DE425</f>
        <v>18</v>
      </c>
      <c r="EP425" s="16">
        <f>EN425/EO425</f>
        <v>3257.7196506550217</v>
      </c>
    </row>
    <row r="426" spans="1:146" x14ac:dyDescent="0.25">
      <c r="A426">
        <v>2015</v>
      </c>
      <c r="B426">
        <v>1060</v>
      </c>
      <c r="C426" t="s">
        <v>3271</v>
      </c>
      <c r="D426" t="s">
        <v>3278</v>
      </c>
      <c r="E426" t="s">
        <v>146</v>
      </c>
      <c r="F426" t="s">
        <v>3279</v>
      </c>
      <c r="G426" t="s">
        <v>145</v>
      </c>
      <c r="H426">
        <v>539039</v>
      </c>
      <c r="I426" t="s">
        <v>3280</v>
      </c>
      <c r="J426" t="s">
        <v>3281</v>
      </c>
      <c r="K426">
        <v>98605</v>
      </c>
      <c r="L426" t="s">
        <v>163</v>
      </c>
      <c r="N426" t="s">
        <v>151</v>
      </c>
      <c r="P426" t="s">
        <v>152</v>
      </c>
      <c r="Q426" t="s">
        <v>153</v>
      </c>
      <c r="R426" t="s">
        <v>154</v>
      </c>
      <c r="T426" t="s">
        <v>155</v>
      </c>
      <c r="U426" t="s">
        <v>211</v>
      </c>
      <c r="V426" t="s">
        <v>212</v>
      </c>
      <c r="W426" t="s">
        <v>158</v>
      </c>
      <c r="Y426">
        <v>8</v>
      </c>
      <c r="Z426">
        <v>2</v>
      </c>
      <c r="AJ426">
        <v>8</v>
      </c>
      <c r="AR426" t="s">
        <v>159</v>
      </c>
      <c r="BB426" s="12">
        <v>9383</v>
      </c>
      <c r="BJ426" s="12">
        <v>9383</v>
      </c>
      <c r="BK426" s="12">
        <v>9383</v>
      </c>
      <c r="BS426" s="12">
        <v>0</v>
      </c>
      <c r="BT426" s="12">
        <v>0</v>
      </c>
      <c r="BU426" s="12">
        <v>9383</v>
      </c>
      <c r="BV426" s="12">
        <v>9383</v>
      </c>
      <c r="BW426" s="12"/>
      <c r="BX426" t="s">
        <v>3279</v>
      </c>
      <c r="BY426" t="s">
        <v>141</v>
      </c>
      <c r="BZ426">
        <v>11</v>
      </c>
      <c r="CA426">
        <v>5</v>
      </c>
      <c r="CB426">
        <v>7</v>
      </c>
      <c r="CC426">
        <v>2</v>
      </c>
      <c r="CH426">
        <v>4</v>
      </c>
      <c r="CI426">
        <v>3</v>
      </c>
      <c r="CJ426">
        <v>4</v>
      </c>
      <c r="CK426">
        <v>3369</v>
      </c>
      <c r="CM426">
        <v>2555</v>
      </c>
      <c r="CO426">
        <v>814</v>
      </c>
      <c r="CP426">
        <v>1198</v>
      </c>
      <c r="CR426">
        <v>730</v>
      </c>
      <c r="CT426">
        <v>468</v>
      </c>
      <c r="DC426">
        <v>0</v>
      </c>
      <c r="DH426" s="13" t="e">
        <v>#DIV/0!</v>
      </c>
      <c r="DM426">
        <v>4</v>
      </c>
      <c r="DN426">
        <v>3</v>
      </c>
      <c r="DR426">
        <v>3</v>
      </c>
      <c r="EB426">
        <v>3</v>
      </c>
      <c r="EI426" s="13"/>
      <c r="EJ426">
        <v>1198</v>
      </c>
      <c r="EK426" s="16">
        <v>9383</v>
      </c>
      <c r="EL426" s="16">
        <v>7.832220367278798</v>
      </c>
      <c r="EM426">
        <v>0</v>
      </c>
      <c r="EN426" s="16">
        <v>0</v>
      </c>
      <c r="EO426">
        <f>DD426+DE426</f>
        <v>0</v>
      </c>
      <c r="EP426" s="16" t="e">
        <f>EN426/EO426</f>
        <v>#DIV/0!</v>
      </c>
    </row>
    <row r="427" spans="1:146" x14ac:dyDescent="0.25">
      <c r="A427">
        <v>2015</v>
      </c>
      <c r="B427">
        <v>1064</v>
      </c>
      <c r="C427" t="s">
        <v>3271</v>
      </c>
      <c r="D427" t="s">
        <v>3278</v>
      </c>
      <c r="E427" t="s">
        <v>146</v>
      </c>
      <c r="F427" t="s">
        <v>3282</v>
      </c>
      <c r="G427" t="s">
        <v>145</v>
      </c>
      <c r="H427">
        <v>539039</v>
      </c>
      <c r="I427" t="s">
        <v>3280</v>
      </c>
      <c r="J427" t="s">
        <v>3281</v>
      </c>
      <c r="K427">
        <v>98605</v>
      </c>
      <c r="L427" t="s">
        <v>163</v>
      </c>
      <c r="N427" t="s">
        <v>151</v>
      </c>
      <c r="P427" t="s">
        <v>152</v>
      </c>
      <c r="Q427" t="s">
        <v>153</v>
      </c>
      <c r="R427" t="s">
        <v>154</v>
      </c>
      <c r="T427" t="s">
        <v>155</v>
      </c>
      <c r="U427" t="s">
        <v>156</v>
      </c>
      <c r="V427" t="s">
        <v>157</v>
      </c>
      <c r="W427" t="s">
        <v>158</v>
      </c>
      <c r="Y427">
        <v>17</v>
      </c>
      <c r="Z427">
        <v>5</v>
      </c>
      <c r="AJ427">
        <v>17</v>
      </c>
      <c r="AR427" t="s">
        <v>159</v>
      </c>
      <c r="BB427" s="12">
        <v>15766</v>
      </c>
      <c r="BJ427" s="12">
        <v>15766</v>
      </c>
      <c r="BK427" s="12">
        <v>15766</v>
      </c>
      <c r="BS427" s="12">
        <v>0</v>
      </c>
      <c r="BT427" s="12">
        <v>0</v>
      </c>
      <c r="BU427" s="12">
        <v>15766</v>
      </c>
      <c r="BV427" s="12">
        <v>15766</v>
      </c>
      <c r="BW427" s="12"/>
      <c r="BX427" t="s">
        <v>3282</v>
      </c>
      <c r="BY427" t="s">
        <v>157</v>
      </c>
      <c r="BZ427">
        <v>21</v>
      </c>
      <c r="CA427">
        <v>5</v>
      </c>
      <c r="CB427">
        <v>21</v>
      </c>
      <c r="CC427">
        <v>5</v>
      </c>
      <c r="CJ427">
        <v>0</v>
      </c>
      <c r="CK427">
        <v>5524</v>
      </c>
      <c r="CM427">
        <v>5524</v>
      </c>
      <c r="CP427">
        <v>1564</v>
      </c>
      <c r="CR427">
        <v>1564</v>
      </c>
      <c r="CU427">
        <v>4</v>
      </c>
      <c r="DC427">
        <v>0</v>
      </c>
      <c r="DH427" s="13" t="e">
        <v>#DIV/0!</v>
      </c>
      <c r="DM427">
        <v>12</v>
      </c>
      <c r="DN427">
        <v>2</v>
      </c>
      <c r="DO427">
        <v>12</v>
      </c>
      <c r="DP427">
        <v>2</v>
      </c>
      <c r="DV427">
        <v>1</v>
      </c>
      <c r="DY427">
        <v>1</v>
      </c>
      <c r="EI427" s="13"/>
      <c r="EJ427">
        <v>1564</v>
      </c>
      <c r="EK427" s="16">
        <v>15766</v>
      </c>
      <c r="EL427" s="16">
        <v>10.080562659846548</v>
      </c>
      <c r="EM427">
        <v>0</v>
      </c>
      <c r="EN427" s="16">
        <v>0</v>
      </c>
      <c r="EO427">
        <f>DD427+DE427</f>
        <v>0</v>
      </c>
      <c r="EP427" s="16" t="e">
        <f>EN427/EO427</f>
        <v>#DIV/0!</v>
      </c>
    </row>
    <row r="428" spans="1:146" x14ac:dyDescent="0.25">
      <c r="A428">
        <v>2015</v>
      </c>
      <c r="B428">
        <v>1067</v>
      </c>
      <c r="C428" t="s">
        <v>3271</v>
      </c>
      <c r="D428" t="s">
        <v>3278</v>
      </c>
      <c r="E428" t="s">
        <v>3298</v>
      </c>
      <c r="F428" t="s">
        <v>3299</v>
      </c>
      <c r="H428">
        <v>539039</v>
      </c>
      <c r="I428" t="s">
        <v>3300</v>
      </c>
      <c r="J428" t="s">
        <v>3287</v>
      </c>
      <c r="K428">
        <v>98620</v>
      </c>
      <c r="L428" t="s">
        <v>163</v>
      </c>
      <c r="N428" t="s">
        <v>151</v>
      </c>
      <c r="P428" t="s">
        <v>152</v>
      </c>
      <c r="Q428" t="s">
        <v>153</v>
      </c>
      <c r="R428" t="s">
        <v>154</v>
      </c>
      <c r="T428" t="s">
        <v>155</v>
      </c>
      <c r="U428" t="s">
        <v>211</v>
      </c>
      <c r="V428" t="s">
        <v>212</v>
      </c>
      <c r="W428" t="s">
        <v>169</v>
      </c>
      <c r="Y428">
        <v>15</v>
      </c>
      <c r="Z428">
        <v>4</v>
      </c>
      <c r="AA428">
        <v>13</v>
      </c>
      <c r="AB428">
        <v>13</v>
      </c>
      <c r="AJ428">
        <v>28</v>
      </c>
      <c r="AR428" t="s">
        <v>159</v>
      </c>
      <c r="AV428" s="12">
        <v>6380</v>
      </c>
      <c r="BB428" s="12">
        <v>23929</v>
      </c>
      <c r="BJ428" s="12">
        <v>30309</v>
      </c>
      <c r="BK428" s="12">
        <v>30309</v>
      </c>
      <c r="BS428" s="12">
        <v>0</v>
      </c>
      <c r="BT428" s="12">
        <v>0</v>
      </c>
      <c r="BU428" s="12">
        <v>30309</v>
      </c>
      <c r="BV428" s="12">
        <v>30309</v>
      </c>
      <c r="BW428" s="12"/>
      <c r="BX428" t="s">
        <v>3299</v>
      </c>
      <c r="BY428" t="s">
        <v>141</v>
      </c>
      <c r="BZ428">
        <v>16</v>
      </c>
      <c r="CA428">
        <v>9</v>
      </c>
      <c r="CB428">
        <v>7</v>
      </c>
      <c r="CC428">
        <v>2</v>
      </c>
      <c r="CH428">
        <v>9</v>
      </c>
      <c r="CI428">
        <v>7</v>
      </c>
      <c r="CJ428">
        <v>9</v>
      </c>
      <c r="CK428">
        <v>2899</v>
      </c>
      <c r="CM428">
        <v>1306</v>
      </c>
      <c r="CO428">
        <v>1593</v>
      </c>
      <c r="CP428">
        <v>1423</v>
      </c>
      <c r="CR428">
        <v>399</v>
      </c>
      <c r="CT428">
        <v>1024</v>
      </c>
      <c r="CU428">
        <v>2</v>
      </c>
      <c r="CV428">
        <v>2</v>
      </c>
      <c r="DC428">
        <v>0</v>
      </c>
      <c r="DD428">
        <v>2</v>
      </c>
      <c r="DH428" s="13">
        <v>1</v>
      </c>
      <c r="DI428">
        <v>125</v>
      </c>
      <c r="DJ428">
        <v>121</v>
      </c>
      <c r="DK428">
        <v>125</v>
      </c>
      <c r="DL428">
        <v>121</v>
      </c>
      <c r="DM428">
        <v>13</v>
      </c>
      <c r="DN428">
        <v>7</v>
      </c>
      <c r="DO428">
        <v>7</v>
      </c>
      <c r="DP428">
        <v>2</v>
      </c>
      <c r="DR428">
        <v>5</v>
      </c>
      <c r="DV428">
        <v>1</v>
      </c>
      <c r="DY428">
        <v>1</v>
      </c>
      <c r="EB428">
        <v>5</v>
      </c>
      <c r="EG428">
        <v>5</v>
      </c>
      <c r="EH428">
        <v>1</v>
      </c>
      <c r="EI428" s="13">
        <v>0.2</v>
      </c>
      <c r="EJ428">
        <v>1423</v>
      </c>
      <c r="EK428" s="16">
        <v>30309</v>
      </c>
      <c r="EL428" s="16">
        <v>21.299367533380181</v>
      </c>
      <c r="EM428">
        <v>125</v>
      </c>
      <c r="EN428" s="16">
        <v>2662.4209416725225</v>
      </c>
      <c r="EO428">
        <f>DD428+DE428</f>
        <v>2</v>
      </c>
      <c r="EP428" s="16">
        <f>EN428/EO428</f>
        <v>1331.2104708362613</v>
      </c>
    </row>
    <row r="429" spans="1:146" x14ac:dyDescent="0.25">
      <c r="A429">
        <v>2015</v>
      </c>
      <c r="B429">
        <v>1069</v>
      </c>
      <c r="C429" t="s">
        <v>3271</v>
      </c>
      <c r="D429" t="s">
        <v>3278</v>
      </c>
      <c r="E429" t="s">
        <v>3301</v>
      </c>
      <c r="F429" t="s">
        <v>3302</v>
      </c>
      <c r="G429" t="s">
        <v>145</v>
      </c>
      <c r="H429">
        <v>539039</v>
      </c>
      <c r="I429" t="s">
        <v>3300</v>
      </c>
      <c r="J429" t="s">
        <v>3287</v>
      </c>
      <c r="K429">
        <v>98620</v>
      </c>
      <c r="L429" t="s">
        <v>163</v>
      </c>
      <c r="N429" t="s">
        <v>218</v>
      </c>
      <c r="O429" t="s">
        <v>165</v>
      </c>
      <c r="P429" t="s">
        <v>152</v>
      </c>
      <c r="Q429" t="s">
        <v>153</v>
      </c>
      <c r="R429" t="s">
        <v>167</v>
      </c>
      <c r="T429" t="s">
        <v>168</v>
      </c>
      <c r="V429" t="s">
        <v>161</v>
      </c>
      <c r="W429" t="s">
        <v>158</v>
      </c>
      <c r="Y429">
        <v>1</v>
      </c>
      <c r="Z429">
        <v>1</v>
      </c>
      <c r="AJ429">
        <v>1</v>
      </c>
      <c r="AR429" t="s">
        <v>159</v>
      </c>
      <c r="BB429" s="12">
        <v>4861</v>
      </c>
      <c r="BH429" s="12">
        <v>750</v>
      </c>
      <c r="BJ429" s="12">
        <v>5611</v>
      </c>
      <c r="BK429" s="12">
        <v>4861</v>
      </c>
      <c r="BS429" s="12">
        <v>0</v>
      </c>
      <c r="BT429" s="12">
        <v>0</v>
      </c>
      <c r="BU429" s="12">
        <v>5611</v>
      </c>
      <c r="BV429" s="12">
        <v>4861</v>
      </c>
      <c r="BW429" s="12" t="s">
        <v>210</v>
      </c>
      <c r="BX429" t="s">
        <v>3302</v>
      </c>
      <c r="BY429" t="s">
        <v>161</v>
      </c>
      <c r="BZ429">
        <v>9</v>
      </c>
      <c r="CA429">
        <v>9</v>
      </c>
      <c r="CF429">
        <v>1</v>
      </c>
      <c r="CG429">
        <v>1</v>
      </c>
      <c r="CH429">
        <v>8</v>
      </c>
      <c r="CI429">
        <v>8</v>
      </c>
      <c r="CJ429">
        <v>9</v>
      </c>
      <c r="CK429">
        <v>136</v>
      </c>
      <c r="CN429">
        <v>29</v>
      </c>
      <c r="CO429">
        <v>107</v>
      </c>
      <c r="CP429">
        <v>136</v>
      </c>
      <c r="CS429">
        <v>29</v>
      </c>
      <c r="CT429">
        <v>107</v>
      </c>
      <c r="CU429">
        <v>7</v>
      </c>
      <c r="CV429">
        <v>7</v>
      </c>
      <c r="CZ429">
        <v>5</v>
      </c>
      <c r="DC429">
        <v>0</v>
      </c>
      <c r="DD429">
        <v>1</v>
      </c>
      <c r="DF429">
        <v>1</v>
      </c>
      <c r="DH429" s="13">
        <v>0.14285714285714285</v>
      </c>
      <c r="DI429">
        <v>55</v>
      </c>
      <c r="DJ429">
        <v>55</v>
      </c>
      <c r="DK429">
        <v>3</v>
      </c>
      <c r="DL429">
        <v>3</v>
      </c>
      <c r="DM429">
        <v>9</v>
      </c>
      <c r="DN429">
        <v>9</v>
      </c>
      <c r="DQ429">
        <v>1</v>
      </c>
      <c r="DR429">
        <v>8</v>
      </c>
      <c r="DW429">
        <v>8</v>
      </c>
      <c r="EB429">
        <v>1</v>
      </c>
      <c r="EG429">
        <v>4</v>
      </c>
      <c r="EH429">
        <v>1</v>
      </c>
      <c r="EI429" s="13">
        <v>0.25</v>
      </c>
      <c r="EJ429">
        <v>136</v>
      </c>
      <c r="EK429" s="16">
        <v>5611</v>
      </c>
      <c r="EL429" s="16">
        <v>41.257352941176471</v>
      </c>
      <c r="EM429">
        <v>3</v>
      </c>
      <c r="EN429" s="16">
        <v>123.77205882352942</v>
      </c>
      <c r="EO429">
        <f>DD429+DE429</f>
        <v>1</v>
      </c>
      <c r="EP429" s="16">
        <f>EN429/EO429</f>
        <v>123.77205882352942</v>
      </c>
    </row>
    <row r="430" spans="1:146" x14ac:dyDescent="0.25">
      <c r="A430">
        <v>2015</v>
      </c>
      <c r="B430">
        <v>1080</v>
      </c>
      <c r="C430" t="s">
        <v>3271</v>
      </c>
      <c r="D430" t="s">
        <v>3278</v>
      </c>
      <c r="E430" t="s">
        <v>3303</v>
      </c>
      <c r="F430" t="s">
        <v>3304</v>
      </c>
      <c r="G430" t="s">
        <v>145</v>
      </c>
      <c r="H430">
        <v>539039</v>
      </c>
      <c r="I430" t="s">
        <v>3300</v>
      </c>
      <c r="J430" t="s">
        <v>3287</v>
      </c>
      <c r="K430">
        <v>98620</v>
      </c>
      <c r="L430" t="s">
        <v>163</v>
      </c>
      <c r="N430" t="s">
        <v>247</v>
      </c>
      <c r="O430" t="s">
        <v>165</v>
      </c>
      <c r="P430" t="s">
        <v>152</v>
      </c>
      <c r="Q430" t="s">
        <v>199</v>
      </c>
      <c r="R430" t="s">
        <v>154</v>
      </c>
      <c r="S430" t="s">
        <v>210</v>
      </c>
      <c r="T430" t="s">
        <v>168</v>
      </c>
      <c r="V430" t="s">
        <v>343</v>
      </c>
      <c r="W430" t="s">
        <v>158</v>
      </c>
      <c r="Y430">
        <v>26</v>
      </c>
      <c r="Z430">
        <v>8</v>
      </c>
      <c r="AA430">
        <v>0</v>
      </c>
      <c r="AJ430">
        <v>26</v>
      </c>
      <c r="AR430" t="s">
        <v>159</v>
      </c>
      <c r="AS430" t="s">
        <v>210</v>
      </c>
      <c r="AV430" s="12">
        <v>3496</v>
      </c>
      <c r="AX430" s="12">
        <v>110005</v>
      </c>
      <c r="BB430" s="12">
        <v>5000</v>
      </c>
      <c r="BJ430" s="12">
        <v>118501</v>
      </c>
      <c r="BK430" s="12">
        <v>8496</v>
      </c>
      <c r="BS430" s="12">
        <v>0</v>
      </c>
      <c r="BT430" s="12">
        <v>0</v>
      </c>
      <c r="BU430" s="12">
        <v>118501</v>
      </c>
      <c r="BV430" s="12">
        <v>8496</v>
      </c>
      <c r="BW430" s="12" t="s">
        <v>210</v>
      </c>
      <c r="BX430" t="s">
        <v>3304</v>
      </c>
      <c r="BY430" t="s">
        <v>343</v>
      </c>
      <c r="BZ430">
        <v>29</v>
      </c>
      <c r="CA430">
        <v>10</v>
      </c>
      <c r="CB430">
        <v>27</v>
      </c>
      <c r="CC430">
        <v>9</v>
      </c>
      <c r="CH430">
        <v>2</v>
      </c>
      <c r="CI430">
        <v>1</v>
      </c>
      <c r="CJ430">
        <v>2</v>
      </c>
      <c r="CK430">
        <v>7077</v>
      </c>
      <c r="CM430">
        <v>6347</v>
      </c>
      <c r="CO430">
        <v>730</v>
      </c>
      <c r="CP430">
        <v>2469</v>
      </c>
      <c r="CR430">
        <v>2104</v>
      </c>
      <c r="CT430">
        <v>365</v>
      </c>
      <c r="CU430">
        <v>12</v>
      </c>
      <c r="CV430">
        <v>4</v>
      </c>
      <c r="DC430">
        <v>0</v>
      </c>
      <c r="DD430">
        <v>3</v>
      </c>
      <c r="DF430">
        <v>1</v>
      </c>
      <c r="DH430" s="13">
        <v>0.75</v>
      </c>
      <c r="DI430">
        <v>1344</v>
      </c>
      <c r="DJ430">
        <v>453</v>
      </c>
      <c r="DK430">
        <v>1242</v>
      </c>
      <c r="DL430">
        <v>394</v>
      </c>
      <c r="DM430">
        <v>5</v>
      </c>
      <c r="DN430">
        <v>2</v>
      </c>
      <c r="DO430">
        <v>5</v>
      </c>
      <c r="DP430">
        <v>2</v>
      </c>
      <c r="DT430">
        <v>1</v>
      </c>
      <c r="DV430">
        <v>1</v>
      </c>
      <c r="EG430">
        <v>3</v>
      </c>
      <c r="EH430">
        <v>0</v>
      </c>
      <c r="EI430" s="13">
        <v>0</v>
      </c>
      <c r="EJ430">
        <v>2469</v>
      </c>
      <c r="EK430" s="16">
        <v>118501</v>
      </c>
      <c r="EL430" s="16">
        <v>47.995544754961522</v>
      </c>
      <c r="EM430">
        <v>1242</v>
      </c>
      <c r="EN430" s="16">
        <v>59610.466585662209</v>
      </c>
      <c r="EO430">
        <f>DD430+DE430</f>
        <v>3</v>
      </c>
      <c r="EP430" s="16">
        <f>EN430/EO430</f>
        <v>19870.155528554071</v>
      </c>
    </row>
    <row r="431" spans="1:146" x14ac:dyDescent="0.25">
      <c r="A431">
        <v>2015</v>
      </c>
      <c r="B431">
        <v>1081</v>
      </c>
      <c r="C431" t="s">
        <v>3271</v>
      </c>
      <c r="D431" t="s">
        <v>3278</v>
      </c>
      <c r="E431" t="s">
        <v>3305</v>
      </c>
      <c r="F431" t="s">
        <v>3306</v>
      </c>
      <c r="G431" t="s">
        <v>145</v>
      </c>
      <c r="H431">
        <v>539039</v>
      </c>
      <c r="I431" t="s">
        <v>3307</v>
      </c>
      <c r="J431" t="s">
        <v>3281</v>
      </c>
      <c r="K431">
        <v>98605</v>
      </c>
      <c r="L431" t="s">
        <v>163</v>
      </c>
      <c r="N431" t="s">
        <v>164</v>
      </c>
      <c r="O431" t="s">
        <v>198</v>
      </c>
      <c r="P431" t="s">
        <v>210</v>
      </c>
      <c r="Q431" t="s">
        <v>256</v>
      </c>
      <c r="R431" t="s">
        <v>248</v>
      </c>
      <c r="S431" t="s">
        <v>210</v>
      </c>
      <c r="V431" t="s">
        <v>257</v>
      </c>
      <c r="W431" t="s">
        <v>169</v>
      </c>
      <c r="Y431">
        <v>2</v>
      </c>
      <c r="Z431">
        <v>1</v>
      </c>
      <c r="AA431">
        <v>4</v>
      </c>
      <c r="AB431">
        <v>4</v>
      </c>
      <c r="AC431" t="s">
        <v>236</v>
      </c>
      <c r="AD431" t="s">
        <v>236</v>
      </c>
      <c r="AJ431">
        <v>6</v>
      </c>
      <c r="AQ431" t="s">
        <v>297</v>
      </c>
      <c r="AR431" t="s">
        <v>159</v>
      </c>
      <c r="AS431" t="s">
        <v>152</v>
      </c>
      <c r="AV431" s="12">
        <v>32176</v>
      </c>
      <c r="BJ431" s="12">
        <v>32176</v>
      </c>
      <c r="BK431" s="12">
        <v>32176</v>
      </c>
      <c r="BS431" s="12">
        <v>0</v>
      </c>
      <c r="BT431" s="12">
        <v>0</v>
      </c>
      <c r="BU431" s="12">
        <v>32176</v>
      </c>
      <c r="BV431" s="12">
        <v>32176</v>
      </c>
      <c r="BW431" s="12"/>
      <c r="BX431" t="s">
        <v>3306</v>
      </c>
      <c r="BY431" t="s">
        <v>259</v>
      </c>
      <c r="BZ431">
        <v>8</v>
      </c>
      <c r="CA431">
        <v>5</v>
      </c>
      <c r="CB431">
        <v>5</v>
      </c>
      <c r="CC431">
        <v>2</v>
      </c>
      <c r="CH431">
        <v>3</v>
      </c>
      <c r="CI431">
        <v>3</v>
      </c>
      <c r="CJ431">
        <v>3</v>
      </c>
      <c r="CK431">
        <v>1899</v>
      </c>
      <c r="CM431">
        <v>1097</v>
      </c>
      <c r="CO431">
        <v>802</v>
      </c>
      <c r="CP431">
        <v>1532</v>
      </c>
      <c r="CR431">
        <v>730</v>
      </c>
      <c r="CT431">
        <v>802</v>
      </c>
      <c r="CU431">
        <v>5</v>
      </c>
      <c r="CV431">
        <v>2</v>
      </c>
      <c r="DC431">
        <v>0</v>
      </c>
      <c r="DD431">
        <v>1</v>
      </c>
      <c r="DE431">
        <v>1</v>
      </c>
      <c r="DH431" s="13">
        <v>1</v>
      </c>
      <c r="DI431">
        <v>515</v>
      </c>
      <c r="DJ431">
        <v>73</v>
      </c>
      <c r="DK431">
        <v>515</v>
      </c>
      <c r="DL431">
        <v>73</v>
      </c>
      <c r="EG431">
        <v>1</v>
      </c>
      <c r="EH431">
        <v>0</v>
      </c>
      <c r="EI431" s="13">
        <v>0</v>
      </c>
      <c r="EJ431">
        <v>1532</v>
      </c>
      <c r="EK431" s="16">
        <v>32176</v>
      </c>
      <c r="EL431" s="16">
        <v>21.002610966057443</v>
      </c>
      <c r="EM431">
        <v>515</v>
      </c>
      <c r="EN431" s="16">
        <v>10816.344647519583</v>
      </c>
      <c r="EO431">
        <f>DD431+DE431</f>
        <v>2</v>
      </c>
      <c r="EP431" s="16">
        <f>EN431/EO431</f>
        <v>5408.1723237597917</v>
      </c>
    </row>
    <row r="432" spans="1:146" x14ac:dyDescent="0.25">
      <c r="A432">
        <v>2015</v>
      </c>
      <c r="B432">
        <v>1097</v>
      </c>
      <c r="C432" t="s">
        <v>3271</v>
      </c>
      <c r="D432" t="s">
        <v>3278</v>
      </c>
      <c r="E432" t="s">
        <v>3308</v>
      </c>
      <c r="F432" t="s">
        <v>3309</v>
      </c>
      <c r="G432" t="s">
        <v>145</v>
      </c>
      <c r="H432">
        <v>539059</v>
      </c>
      <c r="I432" t="s">
        <v>3307</v>
      </c>
      <c r="J432" t="s">
        <v>3281</v>
      </c>
      <c r="K432">
        <v>98605</v>
      </c>
      <c r="L432" t="s">
        <v>163</v>
      </c>
      <c r="N432" t="s">
        <v>197</v>
      </c>
      <c r="O432" t="s">
        <v>198</v>
      </c>
      <c r="P432" t="s">
        <v>152</v>
      </c>
      <c r="Q432" t="s">
        <v>199</v>
      </c>
      <c r="R432" t="s">
        <v>154</v>
      </c>
      <c r="S432" t="s">
        <v>210</v>
      </c>
      <c r="T432" t="s">
        <v>168</v>
      </c>
      <c r="V432" t="s">
        <v>343</v>
      </c>
      <c r="W432" t="s">
        <v>169</v>
      </c>
      <c r="Y432">
        <v>9</v>
      </c>
      <c r="Z432">
        <v>3</v>
      </c>
      <c r="AA432">
        <v>1</v>
      </c>
      <c r="AB432">
        <v>1</v>
      </c>
      <c r="AC432" t="s">
        <v>236</v>
      </c>
      <c r="AD432" t="s">
        <v>236</v>
      </c>
      <c r="AJ432">
        <v>10</v>
      </c>
      <c r="AR432" t="s">
        <v>159</v>
      </c>
      <c r="AS432" t="s">
        <v>152</v>
      </c>
      <c r="AV432" s="12">
        <v>30175</v>
      </c>
      <c r="BB432" s="12">
        <v>9856</v>
      </c>
      <c r="BJ432" s="12">
        <v>40031</v>
      </c>
      <c r="BK432" s="12">
        <v>40031</v>
      </c>
      <c r="BS432" s="12">
        <v>0</v>
      </c>
      <c r="BT432" s="12">
        <v>0</v>
      </c>
      <c r="BU432" s="12">
        <v>40031</v>
      </c>
      <c r="BV432" s="12">
        <v>40031</v>
      </c>
      <c r="BW432" s="12"/>
      <c r="BX432" t="s">
        <v>3309</v>
      </c>
      <c r="BY432" t="s">
        <v>343</v>
      </c>
      <c r="BZ432">
        <v>14</v>
      </c>
      <c r="CA432">
        <v>4</v>
      </c>
      <c r="CB432">
        <v>14</v>
      </c>
      <c r="CC432">
        <v>4</v>
      </c>
      <c r="CJ432">
        <v>0</v>
      </c>
      <c r="CK432">
        <v>4092</v>
      </c>
      <c r="CM432">
        <v>4092</v>
      </c>
      <c r="CP432">
        <v>1004</v>
      </c>
      <c r="CR432">
        <v>1004</v>
      </c>
      <c r="CU432">
        <v>3</v>
      </c>
      <c r="CV432">
        <v>1</v>
      </c>
      <c r="CZ432">
        <v>1</v>
      </c>
      <c r="DC432">
        <v>0</v>
      </c>
      <c r="DH432" s="13">
        <v>0</v>
      </c>
      <c r="DI432">
        <v>740</v>
      </c>
      <c r="DJ432">
        <v>273</v>
      </c>
      <c r="DM432">
        <v>1</v>
      </c>
      <c r="DO432">
        <v>1</v>
      </c>
      <c r="EG432">
        <v>2</v>
      </c>
      <c r="EH432">
        <v>0</v>
      </c>
      <c r="EI432" s="13">
        <v>0</v>
      </c>
      <c r="EJ432">
        <v>1004</v>
      </c>
      <c r="EK432" s="16">
        <v>40031</v>
      </c>
      <c r="EL432" s="16">
        <v>39.871513944223111</v>
      </c>
      <c r="EM432">
        <v>0</v>
      </c>
      <c r="EN432" s="16">
        <v>0</v>
      </c>
      <c r="EO432">
        <f>DD432+DE432</f>
        <v>0</v>
      </c>
      <c r="EP432" s="16" t="e">
        <f>EN432/EO432</f>
        <v>#DIV/0!</v>
      </c>
    </row>
    <row r="433" spans="1:146" x14ac:dyDescent="0.25">
      <c r="A433">
        <v>2015</v>
      </c>
      <c r="B433">
        <v>1083</v>
      </c>
      <c r="C433" t="s">
        <v>3271</v>
      </c>
      <c r="D433" t="s">
        <v>3278</v>
      </c>
      <c r="E433" t="s">
        <v>3310</v>
      </c>
      <c r="F433" t="s">
        <v>3311</v>
      </c>
      <c r="G433" t="s">
        <v>145</v>
      </c>
      <c r="H433">
        <v>539039</v>
      </c>
      <c r="I433" t="s">
        <v>3307</v>
      </c>
      <c r="J433" t="s">
        <v>3281</v>
      </c>
      <c r="K433">
        <v>98605</v>
      </c>
      <c r="L433" t="s">
        <v>163</v>
      </c>
      <c r="N433" t="s">
        <v>197</v>
      </c>
      <c r="O433" t="s">
        <v>198</v>
      </c>
      <c r="P433" t="s">
        <v>152</v>
      </c>
      <c r="Q433" t="s">
        <v>199</v>
      </c>
      <c r="R433" t="s">
        <v>167</v>
      </c>
      <c r="S433" t="s">
        <v>1271</v>
      </c>
      <c r="T433" t="s">
        <v>168</v>
      </c>
      <c r="V433" t="s">
        <v>161</v>
      </c>
      <c r="W433" t="s">
        <v>169</v>
      </c>
      <c r="Y433">
        <v>7</v>
      </c>
      <c r="Z433">
        <v>3</v>
      </c>
      <c r="AA433">
        <v>3</v>
      </c>
      <c r="AB433">
        <v>3</v>
      </c>
      <c r="AJ433">
        <v>10</v>
      </c>
      <c r="AR433" t="s">
        <v>159</v>
      </c>
      <c r="AS433" t="s">
        <v>152</v>
      </c>
      <c r="AV433" s="12">
        <v>12000</v>
      </c>
      <c r="BB433" s="12">
        <v>15146</v>
      </c>
      <c r="BJ433" s="12">
        <v>27146</v>
      </c>
      <c r="BK433" s="12">
        <v>27146</v>
      </c>
      <c r="BS433" s="12">
        <v>0</v>
      </c>
      <c r="BT433" s="12">
        <v>0</v>
      </c>
      <c r="BU433" s="12">
        <v>27146</v>
      </c>
      <c r="BV433" s="12">
        <v>27146</v>
      </c>
      <c r="BW433" s="12"/>
      <c r="BX433" t="s">
        <v>3311</v>
      </c>
      <c r="BY433" t="s">
        <v>161</v>
      </c>
      <c r="BZ433">
        <v>40</v>
      </c>
      <c r="CA433">
        <v>28</v>
      </c>
      <c r="CB433">
        <v>14</v>
      </c>
      <c r="CC433">
        <v>4</v>
      </c>
      <c r="CF433">
        <v>2</v>
      </c>
      <c r="CG433">
        <v>1</v>
      </c>
      <c r="CH433">
        <v>24</v>
      </c>
      <c r="CI433">
        <v>23</v>
      </c>
      <c r="CJ433">
        <v>26</v>
      </c>
      <c r="CK433">
        <v>2279</v>
      </c>
      <c r="CM433">
        <v>838</v>
      </c>
      <c r="CN433">
        <v>108</v>
      </c>
      <c r="CO433">
        <v>1333</v>
      </c>
      <c r="CP433">
        <v>1600</v>
      </c>
      <c r="CR433">
        <v>296</v>
      </c>
      <c r="CS433">
        <v>32</v>
      </c>
      <c r="CT433">
        <v>1272</v>
      </c>
      <c r="CU433">
        <v>38</v>
      </c>
      <c r="CV433">
        <v>28</v>
      </c>
      <c r="CX433">
        <v>1</v>
      </c>
      <c r="CZ433">
        <v>10</v>
      </c>
      <c r="DB433">
        <v>1</v>
      </c>
      <c r="DC433">
        <v>1</v>
      </c>
      <c r="DD433">
        <v>10</v>
      </c>
      <c r="DE433">
        <v>3</v>
      </c>
      <c r="DF433">
        <v>3</v>
      </c>
      <c r="DH433" s="13">
        <v>0.4642857142857143</v>
      </c>
      <c r="DI433">
        <v>1602</v>
      </c>
      <c r="DJ433">
        <v>1533</v>
      </c>
      <c r="DK433">
        <v>816</v>
      </c>
      <c r="DL433">
        <v>747</v>
      </c>
      <c r="DM433">
        <v>41</v>
      </c>
      <c r="DN433">
        <v>27</v>
      </c>
      <c r="DO433">
        <v>17</v>
      </c>
      <c r="DP433">
        <v>5</v>
      </c>
      <c r="DR433">
        <v>22</v>
      </c>
      <c r="DT433">
        <v>3</v>
      </c>
      <c r="DV433">
        <v>9</v>
      </c>
      <c r="DY433">
        <v>4</v>
      </c>
      <c r="DZ433" t="s">
        <v>311</v>
      </c>
      <c r="EB433">
        <v>10</v>
      </c>
      <c r="EC433">
        <v>2</v>
      </c>
      <c r="EF433">
        <v>2</v>
      </c>
      <c r="EG433">
        <v>9</v>
      </c>
      <c r="EH433">
        <v>0</v>
      </c>
      <c r="EI433" s="13">
        <v>0</v>
      </c>
      <c r="EJ433">
        <v>1600</v>
      </c>
      <c r="EK433" s="16">
        <v>27146</v>
      </c>
      <c r="EL433" s="16">
        <v>16.966249999999999</v>
      </c>
      <c r="EM433">
        <v>816</v>
      </c>
      <c r="EN433" s="16">
        <v>13844.46</v>
      </c>
      <c r="EO433">
        <f>DD433+DE433</f>
        <v>13</v>
      </c>
      <c r="EP433" s="16">
        <f>EN433/EO433</f>
        <v>1064.9584615384615</v>
      </c>
    </row>
    <row r="434" spans="1:146" x14ac:dyDescent="0.25">
      <c r="A434">
        <v>2015</v>
      </c>
      <c r="B434">
        <v>1109</v>
      </c>
      <c r="C434" t="s">
        <v>3271</v>
      </c>
      <c r="D434" t="s">
        <v>3278</v>
      </c>
      <c r="E434" t="s">
        <v>172</v>
      </c>
      <c r="F434" t="s">
        <v>3312</v>
      </c>
      <c r="G434" t="s">
        <v>145</v>
      </c>
      <c r="H434">
        <v>539039</v>
      </c>
      <c r="I434" t="s">
        <v>3307</v>
      </c>
      <c r="J434" t="s">
        <v>3281</v>
      </c>
      <c r="K434">
        <v>98605</v>
      </c>
      <c r="L434" t="s">
        <v>163</v>
      </c>
      <c r="N434" t="s">
        <v>151</v>
      </c>
      <c r="P434" t="s">
        <v>152</v>
      </c>
      <c r="Q434" t="s">
        <v>153</v>
      </c>
      <c r="R434" t="s">
        <v>174</v>
      </c>
      <c r="T434" t="s">
        <v>155</v>
      </c>
      <c r="U434" t="s">
        <v>156</v>
      </c>
      <c r="V434" t="s">
        <v>157</v>
      </c>
      <c r="W434" t="s">
        <v>175</v>
      </c>
      <c r="Y434">
        <v>0</v>
      </c>
      <c r="Z434">
        <v>0</v>
      </c>
      <c r="AA434">
        <v>2</v>
      </c>
      <c r="AB434">
        <v>2</v>
      </c>
      <c r="AC434" t="s">
        <v>236</v>
      </c>
      <c r="AD434" t="s">
        <v>236</v>
      </c>
      <c r="AJ434">
        <v>2</v>
      </c>
      <c r="AR434" t="s">
        <v>159</v>
      </c>
      <c r="AS434" t="s">
        <v>152</v>
      </c>
      <c r="BB434" s="12">
        <v>40111</v>
      </c>
      <c r="BJ434" s="12">
        <v>40111</v>
      </c>
      <c r="BK434" s="12">
        <v>40111</v>
      </c>
      <c r="BS434" s="12">
        <v>0</v>
      </c>
      <c r="BT434" s="12">
        <v>0</v>
      </c>
      <c r="BU434" s="12">
        <v>40111</v>
      </c>
      <c r="BV434" s="12">
        <v>40111</v>
      </c>
      <c r="BW434" s="12"/>
      <c r="BX434" t="s">
        <v>3312</v>
      </c>
      <c r="BY434" t="s">
        <v>157</v>
      </c>
      <c r="BZ434">
        <v>32</v>
      </c>
      <c r="CA434">
        <v>32</v>
      </c>
      <c r="CF434">
        <v>2</v>
      </c>
      <c r="CG434">
        <v>2</v>
      </c>
      <c r="CH434">
        <v>30</v>
      </c>
      <c r="CI434">
        <v>30</v>
      </c>
      <c r="CJ434">
        <v>32</v>
      </c>
      <c r="CK434">
        <v>9223</v>
      </c>
      <c r="CN434">
        <v>391</v>
      </c>
      <c r="CO434">
        <v>8832</v>
      </c>
      <c r="CP434">
        <v>9223</v>
      </c>
      <c r="CS434">
        <v>391</v>
      </c>
      <c r="CT434">
        <v>8832</v>
      </c>
      <c r="DC434">
        <v>0</v>
      </c>
      <c r="DH434" s="13" t="e">
        <v>#DIV/0!</v>
      </c>
      <c r="DM434">
        <v>11</v>
      </c>
      <c r="DN434">
        <v>11</v>
      </c>
      <c r="DQ434">
        <v>2</v>
      </c>
      <c r="DR434">
        <v>9</v>
      </c>
      <c r="DV434">
        <v>4</v>
      </c>
      <c r="DY434">
        <v>4</v>
      </c>
      <c r="EB434">
        <v>3</v>
      </c>
      <c r="EI434" s="13"/>
      <c r="EJ434">
        <v>9223</v>
      </c>
      <c r="EK434" s="16">
        <v>40111</v>
      </c>
      <c r="EL434" s="16">
        <v>4.349018757454191</v>
      </c>
      <c r="EM434">
        <v>0</v>
      </c>
      <c r="EN434" s="16">
        <v>0</v>
      </c>
      <c r="EO434">
        <f>DD434+DE434</f>
        <v>0</v>
      </c>
      <c r="EP434" s="16" t="e">
        <f>EN434/EO434</f>
        <v>#DIV/0!</v>
      </c>
    </row>
    <row r="435" spans="1:146" x14ac:dyDescent="0.25">
      <c r="A435">
        <v>2015</v>
      </c>
      <c r="B435">
        <v>1110</v>
      </c>
      <c r="C435" t="s">
        <v>3271</v>
      </c>
      <c r="D435" t="s">
        <v>3278</v>
      </c>
      <c r="E435" t="s">
        <v>172</v>
      </c>
      <c r="F435" t="s">
        <v>3313</v>
      </c>
      <c r="G435" t="s">
        <v>145</v>
      </c>
      <c r="H435">
        <v>539039</v>
      </c>
      <c r="I435" t="s">
        <v>3307</v>
      </c>
      <c r="J435" t="s">
        <v>3281</v>
      </c>
      <c r="K435">
        <v>98605</v>
      </c>
      <c r="L435" t="s">
        <v>163</v>
      </c>
      <c r="N435" t="s">
        <v>151</v>
      </c>
      <c r="P435" t="s">
        <v>152</v>
      </c>
      <c r="Q435" t="s">
        <v>153</v>
      </c>
      <c r="R435" t="s">
        <v>174</v>
      </c>
      <c r="T435" t="s">
        <v>155</v>
      </c>
      <c r="U435" t="s">
        <v>211</v>
      </c>
      <c r="V435" t="s">
        <v>212</v>
      </c>
      <c r="W435" t="s">
        <v>175</v>
      </c>
      <c r="Y435">
        <v>0</v>
      </c>
      <c r="Z435">
        <v>0</v>
      </c>
      <c r="AA435">
        <v>20</v>
      </c>
      <c r="AB435">
        <v>20</v>
      </c>
      <c r="AC435" t="s">
        <v>236</v>
      </c>
      <c r="AD435" t="s">
        <v>236</v>
      </c>
      <c r="AJ435">
        <v>20</v>
      </c>
      <c r="AR435" t="s">
        <v>159</v>
      </c>
      <c r="BB435" s="12">
        <v>13370</v>
      </c>
      <c r="BJ435" s="12">
        <v>13370</v>
      </c>
      <c r="BK435" s="12">
        <v>13370</v>
      </c>
      <c r="BS435" s="12">
        <v>0</v>
      </c>
      <c r="BT435" s="12">
        <v>0</v>
      </c>
      <c r="BU435" s="12">
        <v>13370</v>
      </c>
      <c r="BV435" s="12">
        <v>13370</v>
      </c>
      <c r="BW435" s="12"/>
      <c r="BX435" t="s">
        <v>3313</v>
      </c>
      <c r="BY435" t="s">
        <v>141</v>
      </c>
      <c r="BZ435">
        <v>4</v>
      </c>
      <c r="CA435">
        <v>4</v>
      </c>
      <c r="CH435">
        <v>4</v>
      </c>
      <c r="CI435">
        <v>4</v>
      </c>
      <c r="CJ435">
        <v>4</v>
      </c>
      <c r="CK435">
        <v>687</v>
      </c>
      <c r="CO435">
        <v>687</v>
      </c>
      <c r="CP435">
        <v>687</v>
      </c>
      <c r="CT435">
        <v>687</v>
      </c>
      <c r="DC435">
        <v>0</v>
      </c>
      <c r="DH435" s="13" t="e">
        <v>#DIV/0!</v>
      </c>
      <c r="DM435">
        <v>4</v>
      </c>
      <c r="DN435">
        <v>4</v>
      </c>
      <c r="DR435">
        <v>4</v>
      </c>
      <c r="DT435">
        <v>1</v>
      </c>
      <c r="EB435">
        <v>3</v>
      </c>
      <c r="EI435" s="13"/>
      <c r="EJ435">
        <v>687</v>
      </c>
      <c r="EK435" s="16">
        <v>13370</v>
      </c>
      <c r="EL435" s="16">
        <v>19.461426491994178</v>
      </c>
      <c r="EM435">
        <v>0</v>
      </c>
      <c r="EN435" s="16">
        <v>0</v>
      </c>
      <c r="EO435">
        <f>DD435+DE435</f>
        <v>0</v>
      </c>
      <c r="EP435" s="16" t="e">
        <f>EN435/EO435</f>
        <v>#DIV/0!</v>
      </c>
    </row>
    <row r="436" spans="1:146" x14ac:dyDescent="0.25">
      <c r="A436">
        <v>2015</v>
      </c>
      <c r="B436">
        <v>1086</v>
      </c>
      <c r="C436" t="s">
        <v>3271</v>
      </c>
      <c r="D436" t="s">
        <v>3278</v>
      </c>
      <c r="E436" t="s">
        <v>157</v>
      </c>
      <c r="F436" t="s">
        <v>3322</v>
      </c>
      <c r="G436" t="s">
        <v>145</v>
      </c>
      <c r="H436">
        <v>539039</v>
      </c>
      <c r="I436" t="s">
        <v>3300</v>
      </c>
      <c r="J436" t="s">
        <v>3287</v>
      </c>
      <c r="K436">
        <v>98620</v>
      </c>
      <c r="L436" t="s">
        <v>163</v>
      </c>
      <c r="N436" t="s">
        <v>151</v>
      </c>
      <c r="P436" t="s">
        <v>152</v>
      </c>
      <c r="Q436" t="s">
        <v>199</v>
      </c>
      <c r="R436" t="s">
        <v>154</v>
      </c>
      <c r="T436" t="s">
        <v>155</v>
      </c>
      <c r="U436" t="s">
        <v>156</v>
      </c>
      <c r="V436" t="s">
        <v>157</v>
      </c>
      <c r="W436" t="s">
        <v>169</v>
      </c>
      <c r="Y436">
        <v>11</v>
      </c>
      <c r="Z436">
        <v>3</v>
      </c>
      <c r="AA436">
        <v>7</v>
      </c>
      <c r="AB436">
        <v>7</v>
      </c>
      <c r="AJ436">
        <v>18</v>
      </c>
      <c r="AR436" t="s">
        <v>159</v>
      </c>
      <c r="AS436" t="s">
        <v>152</v>
      </c>
      <c r="AV436" s="12">
        <v>5000</v>
      </c>
      <c r="BB436" s="12">
        <v>23000</v>
      </c>
      <c r="BJ436" s="12">
        <v>28000</v>
      </c>
      <c r="BK436" s="12">
        <v>28000</v>
      </c>
      <c r="BS436" s="12">
        <v>0</v>
      </c>
      <c r="BT436" s="12">
        <v>0</v>
      </c>
      <c r="BU436" s="12">
        <v>28000</v>
      </c>
      <c r="BV436" s="12">
        <v>28000</v>
      </c>
      <c r="BW436" s="12"/>
      <c r="BX436" t="s">
        <v>3322</v>
      </c>
      <c r="BY436" t="s">
        <v>157</v>
      </c>
      <c r="BZ436">
        <v>11</v>
      </c>
      <c r="CA436">
        <v>6</v>
      </c>
      <c r="CB436">
        <v>4</v>
      </c>
      <c r="CC436">
        <v>1</v>
      </c>
      <c r="CF436">
        <v>2</v>
      </c>
      <c r="CH436">
        <v>5</v>
      </c>
      <c r="CI436">
        <v>5</v>
      </c>
      <c r="CJ436">
        <v>7</v>
      </c>
      <c r="CK436">
        <v>2364</v>
      </c>
      <c r="CM436">
        <v>763</v>
      </c>
      <c r="CN436">
        <v>632</v>
      </c>
      <c r="CO436">
        <v>969</v>
      </c>
      <c r="CP436">
        <v>1223</v>
      </c>
      <c r="CR436">
        <v>254</v>
      </c>
      <c r="CT436">
        <v>969</v>
      </c>
      <c r="CU436">
        <v>7</v>
      </c>
      <c r="CV436">
        <v>3</v>
      </c>
      <c r="DC436">
        <v>0</v>
      </c>
      <c r="DD436">
        <v>3</v>
      </c>
      <c r="DH436" s="13">
        <v>1</v>
      </c>
      <c r="DI436">
        <v>259</v>
      </c>
      <c r="DJ436">
        <v>259</v>
      </c>
      <c r="DK436">
        <v>259</v>
      </c>
      <c r="DL436">
        <v>259</v>
      </c>
      <c r="DM436">
        <v>17</v>
      </c>
      <c r="DN436">
        <v>8</v>
      </c>
      <c r="DO436">
        <v>10</v>
      </c>
      <c r="DP436">
        <v>3</v>
      </c>
      <c r="DR436">
        <v>5</v>
      </c>
      <c r="DT436">
        <v>1</v>
      </c>
      <c r="DV436">
        <v>1</v>
      </c>
      <c r="DY436">
        <v>6</v>
      </c>
      <c r="EI436" s="13"/>
      <c r="EJ436">
        <v>1223</v>
      </c>
      <c r="EK436" s="16">
        <v>28000</v>
      </c>
      <c r="EL436" s="16">
        <v>22.894521668029437</v>
      </c>
      <c r="EM436">
        <v>259</v>
      </c>
      <c r="EN436" s="16">
        <v>5929.6811120196244</v>
      </c>
      <c r="EO436">
        <f>DD436+DE436</f>
        <v>3</v>
      </c>
      <c r="EP436" s="16">
        <f>EN436/EO436</f>
        <v>1976.5603706732081</v>
      </c>
    </row>
    <row r="437" spans="1:146" x14ac:dyDescent="0.25">
      <c r="A437">
        <v>2015</v>
      </c>
      <c r="B437">
        <v>1123</v>
      </c>
      <c r="C437" t="s">
        <v>3330</v>
      </c>
      <c r="D437" t="s">
        <v>856</v>
      </c>
      <c r="E437" t="s">
        <v>2064</v>
      </c>
      <c r="F437" t="s">
        <v>3341</v>
      </c>
      <c r="G437" t="s">
        <v>145</v>
      </c>
      <c r="H437">
        <v>539041</v>
      </c>
      <c r="I437" t="s">
        <v>3338</v>
      </c>
      <c r="J437" t="s">
        <v>3335</v>
      </c>
      <c r="K437">
        <v>98531</v>
      </c>
      <c r="L437" t="s">
        <v>163</v>
      </c>
      <c r="N437" t="s">
        <v>218</v>
      </c>
      <c r="O437" t="s">
        <v>165</v>
      </c>
      <c r="P437" t="s">
        <v>152</v>
      </c>
      <c r="Q437" t="s">
        <v>199</v>
      </c>
      <c r="R437" t="s">
        <v>167</v>
      </c>
      <c r="T437" t="s">
        <v>168</v>
      </c>
      <c r="V437" t="s">
        <v>161</v>
      </c>
      <c r="W437" t="s">
        <v>169</v>
      </c>
      <c r="Y437">
        <v>3</v>
      </c>
      <c r="Z437">
        <v>1</v>
      </c>
      <c r="AA437">
        <v>0</v>
      </c>
      <c r="AJ437">
        <v>3</v>
      </c>
      <c r="AP437" t="s">
        <v>311</v>
      </c>
      <c r="AR437" t="s">
        <v>159</v>
      </c>
      <c r="AS437" t="s">
        <v>210</v>
      </c>
      <c r="BB437" s="12">
        <v>2080</v>
      </c>
      <c r="BJ437" s="12">
        <v>2080</v>
      </c>
      <c r="BK437" s="12">
        <v>2080</v>
      </c>
      <c r="BS437" s="12">
        <v>0</v>
      </c>
      <c r="BT437" s="12">
        <v>0</v>
      </c>
      <c r="BU437" s="12">
        <v>2080</v>
      </c>
      <c r="BV437" s="12">
        <v>2080</v>
      </c>
      <c r="BW437" s="12"/>
      <c r="BX437" t="s">
        <v>3341</v>
      </c>
      <c r="BY437" t="s">
        <v>161</v>
      </c>
      <c r="BZ437">
        <v>21</v>
      </c>
      <c r="CA437">
        <v>7</v>
      </c>
      <c r="CB437">
        <v>19</v>
      </c>
      <c r="CC437">
        <v>5</v>
      </c>
      <c r="CH437">
        <v>2</v>
      </c>
      <c r="CI437">
        <v>2</v>
      </c>
      <c r="CJ437">
        <v>2</v>
      </c>
      <c r="CK437">
        <v>166</v>
      </c>
      <c r="CM437">
        <v>151</v>
      </c>
      <c r="CO437">
        <v>15</v>
      </c>
      <c r="CP437">
        <v>56</v>
      </c>
      <c r="CR437">
        <v>41</v>
      </c>
      <c r="CT437">
        <v>15</v>
      </c>
      <c r="CU437">
        <v>15</v>
      </c>
      <c r="CV437">
        <v>6</v>
      </c>
      <c r="CZ437">
        <v>3</v>
      </c>
      <c r="DC437">
        <v>0</v>
      </c>
      <c r="DD437">
        <v>1</v>
      </c>
      <c r="DF437">
        <v>2</v>
      </c>
      <c r="DH437" s="13">
        <v>0.16666666666666666</v>
      </c>
      <c r="DI437">
        <v>41</v>
      </c>
      <c r="DJ437">
        <v>41</v>
      </c>
      <c r="DK437">
        <v>7</v>
      </c>
      <c r="DL437">
        <v>7</v>
      </c>
      <c r="DM437">
        <v>21</v>
      </c>
      <c r="DN437">
        <v>7</v>
      </c>
      <c r="DO437">
        <v>19</v>
      </c>
      <c r="DP437">
        <v>5</v>
      </c>
      <c r="DR437">
        <v>2</v>
      </c>
      <c r="DT437">
        <v>1</v>
      </c>
      <c r="DV437">
        <v>3</v>
      </c>
      <c r="EB437">
        <v>3</v>
      </c>
      <c r="EC437">
        <v>1</v>
      </c>
      <c r="ED437" t="s">
        <v>311</v>
      </c>
      <c r="EI437" s="13"/>
      <c r="EJ437">
        <v>56</v>
      </c>
      <c r="EK437" s="16">
        <v>2080</v>
      </c>
      <c r="EL437" s="16">
        <v>37.142857142857146</v>
      </c>
      <c r="EM437">
        <v>7</v>
      </c>
      <c r="EN437" s="16">
        <v>260</v>
      </c>
      <c r="EO437">
        <f>DD437+DE437</f>
        <v>1</v>
      </c>
      <c r="EP437" s="16">
        <f>EN437/EO437</f>
        <v>260</v>
      </c>
    </row>
    <row r="438" spans="1:146" x14ac:dyDescent="0.25">
      <c r="A438">
        <v>2015</v>
      </c>
      <c r="B438">
        <v>1113</v>
      </c>
      <c r="C438" t="s">
        <v>3330</v>
      </c>
      <c r="D438" t="s">
        <v>3331</v>
      </c>
      <c r="E438" t="s">
        <v>3348</v>
      </c>
      <c r="F438" t="s">
        <v>3349</v>
      </c>
      <c r="G438" t="s">
        <v>145</v>
      </c>
      <c r="H438">
        <v>539041</v>
      </c>
      <c r="I438" t="s">
        <v>3334</v>
      </c>
      <c r="J438" t="s">
        <v>3335</v>
      </c>
      <c r="K438">
        <v>98531</v>
      </c>
      <c r="L438" t="s">
        <v>163</v>
      </c>
      <c r="N438" t="s">
        <v>197</v>
      </c>
      <c r="O438" t="s">
        <v>3350</v>
      </c>
      <c r="P438" t="s">
        <v>152</v>
      </c>
      <c r="Q438" t="s">
        <v>153</v>
      </c>
      <c r="R438" t="s">
        <v>167</v>
      </c>
      <c r="S438" t="s">
        <v>152</v>
      </c>
      <c r="T438" t="s">
        <v>168</v>
      </c>
      <c r="V438" t="s">
        <v>161</v>
      </c>
      <c r="W438" t="s">
        <v>333</v>
      </c>
      <c r="Y438">
        <v>12</v>
      </c>
      <c r="Z438">
        <v>3</v>
      </c>
      <c r="AA438">
        <v>6</v>
      </c>
      <c r="AB438">
        <v>6</v>
      </c>
      <c r="AJ438">
        <v>18</v>
      </c>
      <c r="AR438" t="s">
        <v>159</v>
      </c>
      <c r="AS438" t="s">
        <v>152</v>
      </c>
      <c r="AV438" s="12">
        <v>17500</v>
      </c>
      <c r="AW438" s="12">
        <v>6559</v>
      </c>
      <c r="BB438" s="12">
        <v>23411</v>
      </c>
      <c r="BF438" s="12">
        <v>3983</v>
      </c>
      <c r="BH438" s="12">
        <v>2800</v>
      </c>
      <c r="BJ438" s="12">
        <v>54253</v>
      </c>
      <c r="BK438" s="12">
        <v>47470</v>
      </c>
      <c r="BS438" s="12">
        <v>0</v>
      </c>
      <c r="BT438" s="12">
        <v>0</v>
      </c>
      <c r="BU438" s="12">
        <v>54253</v>
      </c>
      <c r="BV438" s="12">
        <v>47470</v>
      </c>
      <c r="BW438" s="12" t="s">
        <v>210</v>
      </c>
      <c r="BX438" t="s">
        <v>3349</v>
      </c>
      <c r="BY438" t="s">
        <v>161</v>
      </c>
      <c r="BZ438">
        <v>130</v>
      </c>
      <c r="CA438">
        <v>77</v>
      </c>
      <c r="CB438">
        <v>70</v>
      </c>
      <c r="CC438">
        <v>22</v>
      </c>
      <c r="CF438">
        <v>7</v>
      </c>
      <c r="CG438">
        <v>6</v>
      </c>
      <c r="CH438">
        <v>53</v>
      </c>
      <c r="CI438">
        <v>49</v>
      </c>
      <c r="CJ438">
        <v>60</v>
      </c>
      <c r="CK438">
        <v>4933</v>
      </c>
      <c r="CM438">
        <v>2820</v>
      </c>
      <c r="CN438">
        <v>267</v>
      </c>
      <c r="CO438">
        <v>1846</v>
      </c>
      <c r="CP438">
        <v>2705</v>
      </c>
      <c r="CR438">
        <v>855</v>
      </c>
      <c r="CS438">
        <v>229</v>
      </c>
      <c r="CT438">
        <v>1621</v>
      </c>
      <c r="CU438">
        <v>126</v>
      </c>
      <c r="CV438">
        <v>70</v>
      </c>
      <c r="CX438">
        <v>3</v>
      </c>
      <c r="CZ438">
        <v>19</v>
      </c>
      <c r="DB438">
        <v>1</v>
      </c>
      <c r="DC438">
        <v>1</v>
      </c>
      <c r="DD438">
        <v>15</v>
      </c>
      <c r="DF438">
        <v>27</v>
      </c>
      <c r="DG438">
        <v>5</v>
      </c>
      <c r="DH438" s="13">
        <v>0.21428571428571427</v>
      </c>
      <c r="DI438">
        <v>2851</v>
      </c>
      <c r="DJ438">
        <v>2739</v>
      </c>
      <c r="DK438">
        <v>775</v>
      </c>
      <c r="DL438">
        <v>690</v>
      </c>
      <c r="DM438">
        <v>116</v>
      </c>
      <c r="DN438">
        <v>71</v>
      </c>
      <c r="DO438">
        <v>58</v>
      </c>
      <c r="DP438">
        <v>18</v>
      </c>
      <c r="DQ438">
        <v>5</v>
      </c>
      <c r="DR438">
        <v>48</v>
      </c>
      <c r="DT438">
        <v>4</v>
      </c>
      <c r="DV438">
        <v>24</v>
      </c>
      <c r="DW438">
        <v>5</v>
      </c>
      <c r="DX438">
        <v>3</v>
      </c>
      <c r="DY438">
        <v>10</v>
      </c>
      <c r="EA438">
        <v>11</v>
      </c>
      <c r="EB438">
        <v>14</v>
      </c>
      <c r="EC438">
        <v>1</v>
      </c>
      <c r="EF438">
        <v>1</v>
      </c>
      <c r="EG438">
        <v>14</v>
      </c>
      <c r="EH438">
        <v>3</v>
      </c>
      <c r="EI438" s="13">
        <v>0.214285714285714</v>
      </c>
      <c r="EJ438">
        <v>2705</v>
      </c>
      <c r="EK438" s="16">
        <v>54253</v>
      </c>
      <c r="EL438" s="16">
        <v>20.05656192236599</v>
      </c>
      <c r="EM438">
        <v>775</v>
      </c>
      <c r="EN438" s="16">
        <v>15543.835489833642</v>
      </c>
      <c r="EO438">
        <f>DD438+DE438</f>
        <v>15</v>
      </c>
      <c r="EP438" s="16">
        <f>EN438/EO438</f>
        <v>1036.2556993222429</v>
      </c>
    </row>
    <row r="439" spans="1:146" x14ac:dyDescent="0.25">
      <c r="A439">
        <v>2015</v>
      </c>
      <c r="B439">
        <v>1104</v>
      </c>
      <c r="C439" t="s">
        <v>3330</v>
      </c>
      <c r="D439" t="s">
        <v>3331</v>
      </c>
      <c r="E439" t="s">
        <v>172</v>
      </c>
      <c r="F439" t="s">
        <v>3352</v>
      </c>
      <c r="G439" t="s">
        <v>145</v>
      </c>
      <c r="H439">
        <v>539041</v>
      </c>
      <c r="I439" t="s">
        <v>3334</v>
      </c>
      <c r="J439" t="s">
        <v>3335</v>
      </c>
      <c r="K439">
        <v>98531</v>
      </c>
      <c r="L439" t="s">
        <v>163</v>
      </c>
      <c r="N439" t="s">
        <v>151</v>
      </c>
      <c r="P439" t="s">
        <v>152</v>
      </c>
      <c r="Q439" t="s">
        <v>153</v>
      </c>
      <c r="R439" t="s">
        <v>174</v>
      </c>
      <c r="T439" t="s">
        <v>155</v>
      </c>
      <c r="U439" t="s">
        <v>156</v>
      </c>
      <c r="V439" t="s">
        <v>157</v>
      </c>
      <c r="W439" t="s">
        <v>175</v>
      </c>
      <c r="AA439">
        <v>64</v>
      </c>
      <c r="AB439">
        <v>64</v>
      </c>
      <c r="AJ439">
        <v>64</v>
      </c>
      <c r="AR439" t="s">
        <v>159</v>
      </c>
      <c r="AS439" t="s">
        <v>152</v>
      </c>
      <c r="BC439" s="12">
        <v>66929</v>
      </c>
      <c r="BJ439" s="12">
        <v>66929</v>
      </c>
      <c r="BK439" s="12">
        <v>0</v>
      </c>
      <c r="BS439" s="12">
        <v>0</v>
      </c>
      <c r="BT439" s="12">
        <v>0</v>
      </c>
      <c r="BU439" s="12">
        <v>66929</v>
      </c>
      <c r="BV439" s="12">
        <v>0</v>
      </c>
      <c r="BW439" s="12"/>
      <c r="BX439" t="s">
        <v>3352</v>
      </c>
      <c r="BY439" t="s">
        <v>157</v>
      </c>
      <c r="BZ439">
        <v>217</v>
      </c>
      <c r="CA439">
        <v>217</v>
      </c>
      <c r="CF439">
        <v>16</v>
      </c>
      <c r="CG439">
        <v>16</v>
      </c>
      <c r="CH439">
        <v>201</v>
      </c>
      <c r="CI439">
        <v>201</v>
      </c>
      <c r="CJ439">
        <v>217</v>
      </c>
      <c r="CK439">
        <v>40306</v>
      </c>
      <c r="CN439">
        <v>2541</v>
      </c>
      <c r="CO439">
        <v>37765</v>
      </c>
      <c r="CP439">
        <v>40306</v>
      </c>
      <c r="CS439">
        <v>2541</v>
      </c>
      <c r="CT439">
        <v>37765</v>
      </c>
      <c r="CU439">
        <v>127</v>
      </c>
      <c r="CV439">
        <v>127</v>
      </c>
      <c r="CZ439">
        <v>1</v>
      </c>
      <c r="DA439">
        <v>1</v>
      </c>
      <c r="DC439">
        <v>1</v>
      </c>
      <c r="DD439">
        <v>2</v>
      </c>
      <c r="DF439">
        <v>123</v>
      </c>
      <c r="DH439" s="13">
        <v>1.5748031496062992E-2</v>
      </c>
      <c r="DI439">
        <v>39739</v>
      </c>
      <c r="DJ439">
        <v>19550</v>
      </c>
      <c r="DK439">
        <v>716</v>
      </c>
      <c r="DL439">
        <v>693</v>
      </c>
      <c r="DM439">
        <v>104</v>
      </c>
      <c r="DN439">
        <v>104</v>
      </c>
      <c r="DQ439">
        <v>6</v>
      </c>
      <c r="DR439">
        <v>98</v>
      </c>
      <c r="DT439">
        <v>2</v>
      </c>
      <c r="DV439">
        <v>60</v>
      </c>
      <c r="DW439">
        <v>2</v>
      </c>
      <c r="DY439">
        <v>35</v>
      </c>
      <c r="EA439">
        <v>4</v>
      </c>
      <c r="EB439">
        <v>1</v>
      </c>
      <c r="EC439">
        <v>4</v>
      </c>
      <c r="EF439">
        <v>4</v>
      </c>
      <c r="EI439" s="13"/>
      <c r="EJ439">
        <v>40306</v>
      </c>
      <c r="EK439" s="16">
        <v>66929</v>
      </c>
      <c r="EL439" s="16">
        <v>1.6605220066491342</v>
      </c>
      <c r="EM439">
        <v>716</v>
      </c>
      <c r="EN439" s="16">
        <v>1188.9337567607802</v>
      </c>
      <c r="EO439">
        <f>DD439+DE439</f>
        <v>2</v>
      </c>
      <c r="EP439" s="16">
        <f>EN439/EO439</f>
        <v>594.46687838039009</v>
      </c>
    </row>
    <row r="440" spans="1:146" x14ac:dyDescent="0.25">
      <c r="A440">
        <v>2015</v>
      </c>
      <c r="B440">
        <v>1119</v>
      </c>
      <c r="C440" t="s">
        <v>3330</v>
      </c>
      <c r="D440" t="s">
        <v>3331</v>
      </c>
      <c r="E440" t="s">
        <v>172</v>
      </c>
      <c r="F440" t="s">
        <v>3353</v>
      </c>
      <c r="G440" t="s">
        <v>145</v>
      </c>
      <c r="H440">
        <v>539041</v>
      </c>
      <c r="I440" t="s">
        <v>3334</v>
      </c>
      <c r="J440" t="s">
        <v>3335</v>
      </c>
      <c r="K440">
        <v>98531</v>
      </c>
      <c r="L440" t="s">
        <v>163</v>
      </c>
      <c r="N440" t="s">
        <v>151</v>
      </c>
      <c r="P440" t="s">
        <v>152</v>
      </c>
      <c r="Q440" t="s">
        <v>153</v>
      </c>
      <c r="R440" t="s">
        <v>174</v>
      </c>
      <c r="T440" t="s">
        <v>155</v>
      </c>
      <c r="U440" t="s">
        <v>211</v>
      </c>
      <c r="V440" t="s">
        <v>212</v>
      </c>
      <c r="W440" t="s">
        <v>175</v>
      </c>
      <c r="AA440">
        <v>24</v>
      </c>
      <c r="AB440">
        <v>24</v>
      </c>
      <c r="AJ440">
        <v>24</v>
      </c>
      <c r="AR440" t="s">
        <v>159</v>
      </c>
      <c r="BC440" s="12">
        <v>331169</v>
      </c>
      <c r="BJ440" s="12">
        <v>331169</v>
      </c>
      <c r="BK440" s="12">
        <v>0</v>
      </c>
      <c r="BS440" s="12">
        <v>0</v>
      </c>
      <c r="BT440" s="12">
        <v>0</v>
      </c>
      <c r="BU440" s="12">
        <v>331169</v>
      </c>
      <c r="BV440" s="12">
        <v>0</v>
      </c>
      <c r="BW440" s="12"/>
      <c r="BX440" t="s">
        <v>3353</v>
      </c>
      <c r="BY440" t="s">
        <v>141</v>
      </c>
      <c r="BZ440">
        <v>68</v>
      </c>
      <c r="CA440">
        <v>67</v>
      </c>
      <c r="CF440">
        <v>6</v>
      </c>
      <c r="CG440">
        <v>6</v>
      </c>
      <c r="CH440">
        <v>62</v>
      </c>
      <c r="CI440">
        <v>61</v>
      </c>
      <c r="CJ440">
        <v>68</v>
      </c>
      <c r="CK440">
        <v>11723</v>
      </c>
      <c r="CN440">
        <v>1058</v>
      </c>
      <c r="CO440">
        <v>10665</v>
      </c>
      <c r="CP440">
        <v>11420</v>
      </c>
      <c r="CS440">
        <v>1058</v>
      </c>
      <c r="CT440">
        <v>10362</v>
      </c>
      <c r="CU440">
        <v>31</v>
      </c>
      <c r="CV440">
        <v>30</v>
      </c>
      <c r="CX440">
        <v>1</v>
      </c>
      <c r="DA440">
        <v>1</v>
      </c>
      <c r="DC440">
        <v>1</v>
      </c>
      <c r="DD440">
        <v>2</v>
      </c>
      <c r="DF440">
        <v>26</v>
      </c>
      <c r="DH440" s="13">
        <v>6.6666666666666666E-2</v>
      </c>
      <c r="DI440">
        <v>6119</v>
      </c>
      <c r="DJ440">
        <v>3945</v>
      </c>
      <c r="DK440">
        <v>499</v>
      </c>
      <c r="DL440">
        <v>29</v>
      </c>
      <c r="DM440">
        <v>45</v>
      </c>
      <c r="DN440">
        <v>44</v>
      </c>
      <c r="DQ440">
        <v>5</v>
      </c>
      <c r="DR440">
        <v>39</v>
      </c>
      <c r="DT440">
        <v>3</v>
      </c>
      <c r="DV440">
        <v>20</v>
      </c>
      <c r="DW440">
        <v>3</v>
      </c>
      <c r="DY440">
        <v>2</v>
      </c>
      <c r="EA440">
        <v>3</v>
      </c>
      <c r="EB440">
        <v>13</v>
      </c>
      <c r="EC440">
        <v>1</v>
      </c>
      <c r="EF440">
        <v>1</v>
      </c>
      <c r="EG440">
        <v>8</v>
      </c>
      <c r="EH440">
        <v>0</v>
      </c>
      <c r="EI440" s="13">
        <v>0</v>
      </c>
      <c r="EJ440">
        <v>11420</v>
      </c>
      <c r="EK440" s="16">
        <v>331169</v>
      </c>
      <c r="EL440" s="16">
        <v>28.999036777583186</v>
      </c>
      <c r="EM440">
        <v>499</v>
      </c>
      <c r="EN440" s="16">
        <v>14470.519352014009</v>
      </c>
      <c r="EO440">
        <f>DD440+DE440</f>
        <v>2</v>
      </c>
      <c r="EP440" s="16">
        <f>EN440/EO440</f>
        <v>7235.2596760070046</v>
      </c>
    </row>
    <row r="441" spans="1:146" x14ac:dyDescent="0.25">
      <c r="A441">
        <v>2015</v>
      </c>
      <c r="B441">
        <v>1111</v>
      </c>
      <c r="C441" t="s">
        <v>3330</v>
      </c>
      <c r="D441" t="s">
        <v>3331</v>
      </c>
      <c r="E441" t="s">
        <v>3354</v>
      </c>
      <c r="F441" t="s">
        <v>3355</v>
      </c>
      <c r="G441" t="s">
        <v>145</v>
      </c>
      <c r="H441">
        <v>539041</v>
      </c>
      <c r="I441" t="s">
        <v>3356</v>
      </c>
      <c r="J441" t="s">
        <v>3335</v>
      </c>
      <c r="K441">
        <v>98531</v>
      </c>
      <c r="L441" t="s">
        <v>163</v>
      </c>
      <c r="N441" t="s">
        <v>197</v>
      </c>
      <c r="O441" t="s">
        <v>198</v>
      </c>
      <c r="P441" t="s">
        <v>210</v>
      </c>
      <c r="Q441" t="s">
        <v>256</v>
      </c>
      <c r="R441" t="s">
        <v>167</v>
      </c>
      <c r="S441" t="s">
        <v>152</v>
      </c>
      <c r="T441" t="s">
        <v>168</v>
      </c>
      <c r="V441" t="s">
        <v>161</v>
      </c>
      <c r="W441" t="s">
        <v>450</v>
      </c>
      <c r="AA441">
        <v>4</v>
      </c>
      <c r="AB441">
        <v>4</v>
      </c>
      <c r="AJ441">
        <v>4</v>
      </c>
      <c r="AR441" t="s">
        <v>159</v>
      </c>
      <c r="AS441" t="s">
        <v>152</v>
      </c>
      <c r="BF441" s="12">
        <v>42500</v>
      </c>
      <c r="BJ441" s="12">
        <v>42500</v>
      </c>
      <c r="BK441" s="12">
        <v>0</v>
      </c>
      <c r="BS441" s="12">
        <v>0</v>
      </c>
      <c r="BT441" s="12">
        <v>0</v>
      </c>
      <c r="BU441" s="12">
        <v>42500</v>
      </c>
      <c r="BV441" s="12">
        <v>0</v>
      </c>
      <c r="BW441" s="12"/>
      <c r="BX441" t="s">
        <v>3355</v>
      </c>
      <c r="BY441" t="s">
        <v>161</v>
      </c>
      <c r="BZ441">
        <v>39</v>
      </c>
      <c r="CA441">
        <v>39</v>
      </c>
      <c r="CF441">
        <v>3</v>
      </c>
      <c r="CG441">
        <v>3</v>
      </c>
      <c r="CH441">
        <v>36</v>
      </c>
      <c r="CI441">
        <v>36</v>
      </c>
      <c r="CJ441">
        <v>39</v>
      </c>
      <c r="CK441">
        <v>992</v>
      </c>
      <c r="CN441">
        <v>85</v>
      </c>
      <c r="CO441">
        <v>907</v>
      </c>
      <c r="CP441">
        <v>992</v>
      </c>
      <c r="CS441">
        <v>85</v>
      </c>
      <c r="CT441">
        <v>907</v>
      </c>
      <c r="CU441">
        <v>39</v>
      </c>
      <c r="CV441">
        <v>39</v>
      </c>
      <c r="CZ441">
        <v>5</v>
      </c>
      <c r="DA441">
        <v>3</v>
      </c>
      <c r="DB441">
        <v>1</v>
      </c>
      <c r="DC441">
        <v>4</v>
      </c>
      <c r="DD441">
        <v>8</v>
      </c>
      <c r="DF441">
        <v>22</v>
      </c>
      <c r="DH441" s="13">
        <v>0.20512820512820512</v>
      </c>
      <c r="DI441">
        <v>1180</v>
      </c>
      <c r="DJ441">
        <v>1009</v>
      </c>
      <c r="DK441">
        <v>399</v>
      </c>
      <c r="DL441">
        <v>306</v>
      </c>
      <c r="DM441">
        <v>39</v>
      </c>
      <c r="DN441">
        <v>39</v>
      </c>
      <c r="DQ441">
        <v>4</v>
      </c>
      <c r="DR441">
        <v>35</v>
      </c>
      <c r="DV441">
        <v>10</v>
      </c>
      <c r="DW441">
        <v>16</v>
      </c>
      <c r="DX441">
        <v>1</v>
      </c>
      <c r="DY441">
        <v>1</v>
      </c>
      <c r="EA441">
        <v>4</v>
      </c>
      <c r="EB441">
        <v>7</v>
      </c>
      <c r="EC441">
        <v>2</v>
      </c>
      <c r="EF441">
        <v>2</v>
      </c>
      <c r="EG441">
        <v>2</v>
      </c>
      <c r="EH441">
        <v>1</v>
      </c>
      <c r="EI441" s="13">
        <v>0.5</v>
      </c>
      <c r="EJ441">
        <v>992</v>
      </c>
      <c r="EK441" s="16">
        <v>42500</v>
      </c>
      <c r="EL441" s="16">
        <v>42.842741935483872</v>
      </c>
      <c r="EM441">
        <v>399</v>
      </c>
      <c r="EN441" s="16">
        <v>17094.254032258064</v>
      </c>
      <c r="EO441">
        <f>DD441+DE441</f>
        <v>8</v>
      </c>
      <c r="EP441" s="16">
        <f>EN441/EO441</f>
        <v>2136.781754032258</v>
      </c>
    </row>
    <row r="442" spans="1:146" x14ac:dyDescent="0.25">
      <c r="A442">
        <v>2015</v>
      </c>
      <c r="B442">
        <v>1121</v>
      </c>
      <c r="C442" t="s">
        <v>3330</v>
      </c>
      <c r="D442" t="s">
        <v>3331</v>
      </c>
      <c r="E442" t="s">
        <v>3357</v>
      </c>
      <c r="F442" t="s">
        <v>3358</v>
      </c>
      <c r="G442" t="s">
        <v>145</v>
      </c>
      <c r="H442">
        <v>539041</v>
      </c>
      <c r="I442" t="s">
        <v>3359</v>
      </c>
      <c r="J442" t="s">
        <v>3346</v>
      </c>
      <c r="K442">
        <v>98532</v>
      </c>
      <c r="L442" t="s">
        <v>163</v>
      </c>
      <c r="N442" t="s">
        <v>197</v>
      </c>
      <c r="O442" t="s">
        <v>165</v>
      </c>
      <c r="P442" t="s">
        <v>210</v>
      </c>
      <c r="Q442" t="s">
        <v>256</v>
      </c>
      <c r="R442" t="s">
        <v>167</v>
      </c>
      <c r="S442" t="s">
        <v>152</v>
      </c>
      <c r="T442" t="s">
        <v>168</v>
      </c>
      <c r="V442" t="s">
        <v>161</v>
      </c>
      <c r="W442" t="s">
        <v>447</v>
      </c>
      <c r="AA442">
        <v>4</v>
      </c>
      <c r="AB442">
        <v>4</v>
      </c>
      <c r="AJ442">
        <v>4</v>
      </c>
      <c r="AR442" t="s">
        <v>159</v>
      </c>
      <c r="AS442" t="s">
        <v>152</v>
      </c>
      <c r="BF442" s="12">
        <v>42500</v>
      </c>
      <c r="BJ442" s="12">
        <v>42500</v>
      </c>
      <c r="BK442" s="12">
        <v>0</v>
      </c>
      <c r="BS442" s="12">
        <v>0</v>
      </c>
      <c r="BT442" s="12">
        <v>0</v>
      </c>
      <c r="BU442" s="12">
        <v>42500</v>
      </c>
      <c r="BV442" s="12">
        <v>0</v>
      </c>
      <c r="BW442" s="12"/>
      <c r="BX442" t="s">
        <v>3358</v>
      </c>
      <c r="BY442" t="s">
        <v>161</v>
      </c>
      <c r="BZ442">
        <v>2</v>
      </c>
      <c r="CA442">
        <v>2</v>
      </c>
      <c r="CH442">
        <v>2</v>
      </c>
      <c r="CI442">
        <v>2</v>
      </c>
      <c r="CJ442">
        <v>2</v>
      </c>
      <c r="CK442">
        <v>65</v>
      </c>
      <c r="CO442">
        <v>65</v>
      </c>
      <c r="CP442">
        <v>65</v>
      </c>
      <c r="CT442">
        <v>65</v>
      </c>
      <c r="CU442">
        <v>1</v>
      </c>
      <c r="CV442">
        <v>1</v>
      </c>
      <c r="DC442">
        <v>0</v>
      </c>
      <c r="DD442">
        <v>1</v>
      </c>
      <c r="DH442" s="13">
        <v>1</v>
      </c>
      <c r="DI442">
        <v>27</v>
      </c>
      <c r="DJ442">
        <v>27</v>
      </c>
      <c r="DK442">
        <v>27</v>
      </c>
      <c r="DL442">
        <v>27</v>
      </c>
      <c r="DM442">
        <v>1</v>
      </c>
      <c r="DN442">
        <v>1</v>
      </c>
      <c r="DR442">
        <v>1</v>
      </c>
      <c r="DV442">
        <v>1</v>
      </c>
      <c r="EI442" s="13"/>
      <c r="EJ442">
        <v>65</v>
      </c>
      <c r="EK442" s="16">
        <v>42500</v>
      </c>
      <c r="EL442" s="16">
        <v>653.84615384615381</v>
      </c>
      <c r="EM442">
        <v>27</v>
      </c>
      <c r="EN442" s="16">
        <v>17653.846153846152</v>
      </c>
      <c r="EO442">
        <f>DD442+DE442</f>
        <v>1</v>
      </c>
      <c r="EP442" s="16">
        <f>EN442/EO442</f>
        <v>17653.846153846152</v>
      </c>
    </row>
    <row r="443" spans="1:146" x14ac:dyDescent="0.25">
      <c r="A443">
        <v>2015</v>
      </c>
      <c r="B443">
        <v>1093</v>
      </c>
      <c r="C443" t="s">
        <v>3330</v>
      </c>
      <c r="D443" t="s">
        <v>3360</v>
      </c>
      <c r="E443" t="s">
        <v>3361</v>
      </c>
      <c r="F443" t="s">
        <v>3362</v>
      </c>
      <c r="G443" t="s">
        <v>145</v>
      </c>
      <c r="H443">
        <v>539041</v>
      </c>
      <c r="I443" t="s">
        <v>3363</v>
      </c>
      <c r="J443" t="s">
        <v>3346</v>
      </c>
      <c r="K443">
        <v>98532</v>
      </c>
      <c r="L443" t="s">
        <v>163</v>
      </c>
      <c r="N443" t="s">
        <v>151</v>
      </c>
      <c r="P443" t="s">
        <v>152</v>
      </c>
      <c r="Q443" t="s">
        <v>207</v>
      </c>
      <c r="R443" t="s">
        <v>187</v>
      </c>
      <c r="T443" t="s">
        <v>155</v>
      </c>
      <c r="U443" t="s">
        <v>211</v>
      </c>
      <c r="V443" t="s">
        <v>212</v>
      </c>
      <c r="W443" t="s">
        <v>333</v>
      </c>
      <c r="X443" t="s">
        <v>201</v>
      </c>
      <c r="Y443">
        <v>3</v>
      </c>
      <c r="Z443">
        <v>1</v>
      </c>
      <c r="AA443">
        <v>2</v>
      </c>
      <c r="AB443">
        <v>1</v>
      </c>
      <c r="AJ443">
        <v>5</v>
      </c>
      <c r="AR443" t="s">
        <v>159</v>
      </c>
      <c r="AS443" t="s">
        <v>210</v>
      </c>
      <c r="AV443" s="12">
        <v>1780</v>
      </c>
      <c r="BB443" s="12">
        <v>1150</v>
      </c>
      <c r="BJ443" s="12">
        <v>2930</v>
      </c>
      <c r="BK443" s="12">
        <v>2930</v>
      </c>
      <c r="BS443" s="12">
        <v>0</v>
      </c>
      <c r="BT443" s="12">
        <v>0</v>
      </c>
      <c r="BU443" s="12">
        <v>2930</v>
      </c>
      <c r="BV443" s="12">
        <v>2930</v>
      </c>
      <c r="BW443" s="12"/>
      <c r="BX443" t="s">
        <v>3362</v>
      </c>
      <c r="BY443" t="s">
        <v>141</v>
      </c>
      <c r="BZ443">
        <v>6</v>
      </c>
      <c r="CA443">
        <v>6</v>
      </c>
      <c r="CH443">
        <v>6</v>
      </c>
      <c r="CI443">
        <v>6</v>
      </c>
      <c r="CJ443">
        <v>6</v>
      </c>
      <c r="CK443">
        <v>419</v>
      </c>
      <c r="CO443">
        <v>419</v>
      </c>
      <c r="CP443">
        <v>419</v>
      </c>
      <c r="CT443">
        <v>419</v>
      </c>
      <c r="CU443">
        <v>3</v>
      </c>
      <c r="CV443">
        <v>3</v>
      </c>
      <c r="DC443">
        <v>0</v>
      </c>
      <c r="DD443">
        <v>3</v>
      </c>
      <c r="DH443" s="13">
        <v>1</v>
      </c>
      <c r="DI443">
        <v>77</v>
      </c>
      <c r="DJ443">
        <v>26</v>
      </c>
      <c r="DK443">
        <v>77</v>
      </c>
      <c r="DL443">
        <v>26</v>
      </c>
      <c r="DM443">
        <v>5</v>
      </c>
      <c r="DN443">
        <v>5</v>
      </c>
      <c r="DR443">
        <v>5</v>
      </c>
      <c r="DY443">
        <v>5</v>
      </c>
      <c r="EI443" s="13"/>
      <c r="EJ443">
        <v>419</v>
      </c>
      <c r="EK443" s="16">
        <v>2930</v>
      </c>
      <c r="EL443" s="16">
        <v>6.992840095465394</v>
      </c>
      <c r="EM443">
        <v>77</v>
      </c>
      <c r="EN443" s="16">
        <v>538.44868735083537</v>
      </c>
      <c r="EO443">
        <f>DD443+DE443</f>
        <v>3</v>
      </c>
      <c r="EP443" s="16">
        <f>EN443/EO443</f>
        <v>179.48289578361178</v>
      </c>
    </row>
    <row r="444" spans="1:146" x14ac:dyDescent="0.25">
      <c r="A444">
        <v>2015</v>
      </c>
      <c r="B444">
        <v>1102</v>
      </c>
      <c r="C444" t="s">
        <v>3330</v>
      </c>
      <c r="D444" t="s">
        <v>3360</v>
      </c>
      <c r="E444" t="s">
        <v>3361</v>
      </c>
      <c r="F444" t="s">
        <v>3364</v>
      </c>
      <c r="G444" t="s">
        <v>145</v>
      </c>
      <c r="H444">
        <v>539041</v>
      </c>
      <c r="I444" t="s">
        <v>3363</v>
      </c>
      <c r="J444" t="s">
        <v>3346</v>
      </c>
      <c r="K444">
        <v>98532</v>
      </c>
      <c r="L444" t="s">
        <v>163</v>
      </c>
      <c r="N444" t="s">
        <v>151</v>
      </c>
      <c r="P444" t="s">
        <v>152</v>
      </c>
      <c r="Q444" t="s">
        <v>207</v>
      </c>
      <c r="R444" t="s">
        <v>187</v>
      </c>
      <c r="T444" t="s">
        <v>155</v>
      </c>
      <c r="U444" t="s">
        <v>211</v>
      </c>
      <c r="V444" t="s">
        <v>212</v>
      </c>
      <c r="W444" t="s">
        <v>333</v>
      </c>
      <c r="X444" t="s">
        <v>201</v>
      </c>
      <c r="Y444">
        <v>11</v>
      </c>
      <c r="Z444">
        <v>4</v>
      </c>
      <c r="AJ444">
        <v>11</v>
      </c>
      <c r="AR444" t="s">
        <v>159</v>
      </c>
      <c r="AV444" s="12">
        <v>30220</v>
      </c>
      <c r="BB444" s="12">
        <v>3000</v>
      </c>
      <c r="BJ444" s="12">
        <v>33220</v>
      </c>
      <c r="BK444" s="12">
        <v>33220</v>
      </c>
      <c r="BS444" s="12">
        <v>0</v>
      </c>
      <c r="BT444" s="12">
        <v>0</v>
      </c>
      <c r="BU444" s="12">
        <v>33220</v>
      </c>
      <c r="BV444" s="12">
        <v>33220</v>
      </c>
      <c r="BW444" s="12"/>
      <c r="BX444" t="s">
        <v>3364</v>
      </c>
      <c r="BY444" t="s">
        <v>141</v>
      </c>
      <c r="BZ444">
        <v>8</v>
      </c>
      <c r="CA444">
        <v>7</v>
      </c>
      <c r="CF444">
        <v>1</v>
      </c>
      <c r="CH444">
        <v>7</v>
      </c>
      <c r="CI444">
        <v>7</v>
      </c>
      <c r="CJ444">
        <v>8</v>
      </c>
      <c r="CK444">
        <v>225</v>
      </c>
      <c r="CN444">
        <v>16</v>
      </c>
      <c r="CO444">
        <v>209</v>
      </c>
      <c r="CP444">
        <v>209</v>
      </c>
      <c r="CT444">
        <v>209</v>
      </c>
      <c r="CU444">
        <v>22</v>
      </c>
      <c r="CV444">
        <v>16</v>
      </c>
      <c r="CZ444">
        <v>1</v>
      </c>
      <c r="DC444">
        <v>0</v>
      </c>
      <c r="DD444">
        <v>14</v>
      </c>
      <c r="DF444">
        <v>1</v>
      </c>
      <c r="DH444" s="13">
        <v>0.875</v>
      </c>
      <c r="DI444">
        <v>870</v>
      </c>
      <c r="DJ444">
        <v>786</v>
      </c>
      <c r="DK444">
        <v>790</v>
      </c>
      <c r="DL444">
        <v>708</v>
      </c>
      <c r="DM444">
        <v>5</v>
      </c>
      <c r="DN444">
        <v>5</v>
      </c>
      <c r="DR444">
        <v>5</v>
      </c>
      <c r="DT444">
        <v>1</v>
      </c>
      <c r="DV444">
        <v>1</v>
      </c>
      <c r="EB444">
        <v>3</v>
      </c>
      <c r="EI444" s="13"/>
      <c r="EJ444">
        <v>209</v>
      </c>
      <c r="EK444" s="16">
        <v>33220</v>
      </c>
      <c r="EL444" s="16">
        <v>158.94736842105263</v>
      </c>
      <c r="EM444">
        <v>790</v>
      </c>
      <c r="EN444" s="16">
        <v>125568.42105263157</v>
      </c>
      <c r="EO444">
        <f>DD444+DE444</f>
        <v>14</v>
      </c>
      <c r="EP444" s="16">
        <f>EN444/EO444</f>
        <v>8969.1729323308264</v>
      </c>
    </row>
    <row r="445" spans="1:146" x14ac:dyDescent="0.25">
      <c r="A445">
        <v>2015</v>
      </c>
      <c r="B445">
        <v>1090</v>
      </c>
      <c r="C445" t="s">
        <v>3330</v>
      </c>
      <c r="D445" t="s">
        <v>1230</v>
      </c>
      <c r="E445" t="s">
        <v>372</v>
      </c>
      <c r="F445" t="s">
        <v>3365</v>
      </c>
      <c r="G445" t="s">
        <v>145</v>
      </c>
      <c r="H445">
        <v>539041</v>
      </c>
      <c r="I445" t="s">
        <v>3366</v>
      </c>
      <c r="J445" t="s">
        <v>1234</v>
      </c>
      <c r="K445">
        <v>98632</v>
      </c>
      <c r="L445" t="s">
        <v>163</v>
      </c>
      <c r="N445" t="s">
        <v>151</v>
      </c>
      <c r="P445" t="s">
        <v>152</v>
      </c>
      <c r="Q445" t="s">
        <v>153</v>
      </c>
      <c r="R445" t="s">
        <v>154</v>
      </c>
      <c r="T445" t="s">
        <v>155</v>
      </c>
      <c r="U445" t="s">
        <v>211</v>
      </c>
      <c r="V445" t="s">
        <v>212</v>
      </c>
      <c r="W445" t="s">
        <v>158</v>
      </c>
      <c r="Y445">
        <v>26</v>
      </c>
      <c r="Z445">
        <v>12</v>
      </c>
      <c r="AJ445">
        <v>26</v>
      </c>
      <c r="AR445" t="s">
        <v>159</v>
      </c>
      <c r="AV445" s="12">
        <v>13500</v>
      </c>
      <c r="AY445" s="12">
        <v>107978</v>
      </c>
      <c r="BJ445" s="12">
        <v>121478</v>
      </c>
      <c r="BK445" s="12">
        <v>13500</v>
      </c>
      <c r="BS445" s="12">
        <v>0</v>
      </c>
      <c r="BT445" s="12">
        <v>0</v>
      </c>
      <c r="BU445" s="12">
        <v>121478</v>
      </c>
      <c r="BV445" s="12">
        <v>13500</v>
      </c>
      <c r="BW445" s="12" t="s">
        <v>210</v>
      </c>
      <c r="BX445" t="s">
        <v>3365</v>
      </c>
      <c r="BY445" t="s">
        <v>141</v>
      </c>
      <c r="BZ445">
        <v>36</v>
      </c>
      <c r="CA445">
        <v>23</v>
      </c>
      <c r="CB445">
        <v>21</v>
      </c>
      <c r="CC445">
        <v>9</v>
      </c>
      <c r="CF445">
        <v>1</v>
      </c>
      <c r="CG445">
        <v>1</v>
      </c>
      <c r="CH445">
        <v>14</v>
      </c>
      <c r="CI445">
        <v>13</v>
      </c>
      <c r="CJ445">
        <v>15</v>
      </c>
      <c r="CK445">
        <v>13039</v>
      </c>
      <c r="CM445">
        <v>7584</v>
      </c>
      <c r="CN445">
        <v>365</v>
      </c>
      <c r="CO445">
        <v>5090</v>
      </c>
      <c r="CP445">
        <v>8348</v>
      </c>
      <c r="CR445">
        <v>3258</v>
      </c>
      <c r="CS445">
        <v>365</v>
      </c>
      <c r="CT445">
        <v>4725</v>
      </c>
      <c r="DC445">
        <v>0</v>
      </c>
      <c r="DH445" s="13" t="e">
        <v>#DIV/0!</v>
      </c>
      <c r="DM445">
        <v>4</v>
      </c>
      <c r="DN445">
        <v>2</v>
      </c>
      <c r="DO445">
        <v>3</v>
      </c>
      <c r="DP445">
        <v>1</v>
      </c>
      <c r="DR445">
        <v>1</v>
      </c>
      <c r="DT445">
        <v>2</v>
      </c>
      <c r="EI445" s="13"/>
      <c r="EJ445">
        <v>8348</v>
      </c>
      <c r="EK445" s="16">
        <v>121478</v>
      </c>
      <c r="EL445" s="16">
        <v>14.55174892189746</v>
      </c>
      <c r="EM445">
        <v>0</v>
      </c>
      <c r="EN445" s="16">
        <v>0</v>
      </c>
      <c r="EO445">
        <f>DD445+DE445</f>
        <v>0</v>
      </c>
      <c r="EP445" s="16" t="e">
        <f>EN445/EO445</f>
        <v>#DIV/0!</v>
      </c>
    </row>
    <row r="446" spans="1:146" x14ac:dyDescent="0.25">
      <c r="A446">
        <v>2015</v>
      </c>
      <c r="B446">
        <v>1125</v>
      </c>
      <c r="C446" t="s">
        <v>3330</v>
      </c>
      <c r="D446" t="s">
        <v>3331</v>
      </c>
      <c r="E446" t="s">
        <v>3379</v>
      </c>
      <c r="F446" t="s">
        <v>3380</v>
      </c>
      <c r="G446" t="s">
        <v>145</v>
      </c>
      <c r="H446">
        <v>539041</v>
      </c>
      <c r="I446" t="s">
        <v>3334</v>
      </c>
      <c r="J446" t="s">
        <v>3335</v>
      </c>
      <c r="K446">
        <v>98532</v>
      </c>
      <c r="L446" t="s">
        <v>163</v>
      </c>
      <c r="N446" t="s">
        <v>151</v>
      </c>
      <c r="P446" t="s">
        <v>152</v>
      </c>
      <c r="Q446" t="s">
        <v>199</v>
      </c>
      <c r="R446" t="s">
        <v>154</v>
      </c>
      <c r="T446" t="s">
        <v>155</v>
      </c>
      <c r="U446" t="s">
        <v>156</v>
      </c>
      <c r="V446" t="s">
        <v>157</v>
      </c>
      <c r="W446" t="s">
        <v>169</v>
      </c>
      <c r="Y446">
        <v>9</v>
      </c>
      <c r="Z446">
        <v>3</v>
      </c>
      <c r="AA446">
        <v>3</v>
      </c>
      <c r="AB446">
        <v>2</v>
      </c>
      <c r="AJ446">
        <v>12</v>
      </c>
      <c r="AR446" t="s">
        <v>159</v>
      </c>
      <c r="AS446" t="s">
        <v>210</v>
      </c>
      <c r="AW446" s="12">
        <v>10364</v>
      </c>
      <c r="BB446" s="12">
        <v>42694</v>
      </c>
      <c r="BJ446" s="12">
        <v>53058</v>
      </c>
      <c r="BK446" s="12">
        <v>53058</v>
      </c>
      <c r="BS446" s="12">
        <v>0</v>
      </c>
      <c r="BT446" s="12">
        <v>0</v>
      </c>
      <c r="BU446" s="12">
        <v>53058</v>
      </c>
      <c r="BV446" s="12">
        <v>53058</v>
      </c>
      <c r="BW446" s="12"/>
      <c r="BX446" t="s">
        <v>3380</v>
      </c>
      <c r="BY446" t="s">
        <v>157</v>
      </c>
      <c r="BZ446">
        <v>143</v>
      </c>
      <c r="CA446">
        <v>48</v>
      </c>
      <c r="CB446">
        <v>122</v>
      </c>
      <c r="CC446">
        <v>31</v>
      </c>
      <c r="CF446">
        <v>2</v>
      </c>
      <c r="CG446">
        <v>1</v>
      </c>
      <c r="CH446">
        <v>19</v>
      </c>
      <c r="CI446">
        <v>16</v>
      </c>
      <c r="CJ446">
        <v>21</v>
      </c>
      <c r="CK446">
        <v>5129</v>
      </c>
      <c r="CM446">
        <v>4618</v>
      </c>
      <c r="CN446">
        <v>52</v>
      </c>
      <c r="CO446">
        <v>459</v>
      </c>
      <c r="CP446">
        <v>1662</v>
      </c>
      <c r="CR446">
        <v>1227</v>
      </c>
      <c r="CS446">
        <v>31</v>
      </c>
      <c r="CT446">
        <v>404</v>
      </c>
      <c r="CU446">
        <v>131</v>
      </c>
      <c r="CV446">
        <v>42</v>
      </c>
      <c r="CZ446">
        <v>1</v>
      </c>
      <c r="DC446">
        <v>0</v>
      </c>
      <c r="DD446">
        <v>41</v>
      </c>
      <c r="DH446" s="13">
        <v>0.97619047619047616</v>
      </c>
      <c r="DI446">
        <v>1613</v>
      </c>
      <c r="DJ446">
        <v>1269</v>
      </c>
      <c r="DK446">
        <v>1593</v>
      </c>
      <c r="DL446">
        <v>1249</v>
      </c>
      <c r="DM446">
        <v>127</v>
      </c>
      <c r="DN446">
        <v>50</v>
      </c>
      <c r="DO446">
        <v>97</v>
      </c>
      <c r="DP446">
        <v>25</v>
      </c>
      <c r="DQ446">
        <v>2</v>
      </c>
      <c r="DR446">
        <v>23</v>
      </c>
      <c r="DV446">
        <v>5</v>
      </c>
      <c r="DY446">
        <v>45</v>
      </c>
      <c r="EC446">
        <v>1</v>
      </c>
      <c r="ED446" t="s">
        <v>311</v>
      </c>
      <c r="EI446" s="13"/>
      <c r="EJ446">
        <v>1662</v>
      </c>
      <c r="EK446" s="16">
        <v>53058</v>
      </c>
      <c r="EL446" s="16">
        <v>31.924187725631768</v>
      </c>
      <c r="EM446">
        <v>1593</v>
      </c>
      <c r="EN446" s="16">
        <v>50855.231046931403</v>
      </c>
      <c r="EO446">
        <f>DD446+DE446</f>
        <v>41</v>
      </c>
      <c r="EP446" s="16">
        <f>EN446/EO446</f>
        <v>1240.3714889495463</v>
      </c>
    </row>
    <row r="447" spans="1:146" x14ac:dyDescent="0.25">
      <c r="A447">
        <v>2015</v>
      </c>
      <c r="B447">
        <v>1122</v>
      </c>
      <c r="C447" t="s">
        <v>3330</v>
      </c>
      <c r="D447" t="s">
        <v>3382</v>
      </c>
      <c r="E447" t="s">
        <v>3379</v>
      </c>
      <c r="F447" t="s">
        <v>3383</v>
      </c>
      <c r="G447" t="s">
        <v>145</v>
      </c>
      <c r="H447">
        <v>539041</v>
      </c>
      <c r="I447" t="s">
        <v>3334</v>
      </c>
      <c r="J447" t="s">
        <v>3335</v>
      </c>
      <c r="K447">
        <v>98532</v>
      </c>
      <c r="L447" t="s">
        <v>163</v>
      </c>
      <c r="N447" t="s">
        <v>151</v>
      </c>
      <c r="P447" t="s">
        <v>152</v>
      </c>
      <c r="Q447" t="s">
        <v>199</v>
      </c>
      <c r="R447" t="s">
        <v>154</v>
      </c>
      <c r="T447" t="s">
        <v>155</v>
      </c>
      <c r="U447" t="s">
        <v>211</v>
      </c>
      <c r="V447" t="s">
        <v>212</v>
      </c>
      <c r="W447" t="s">
        <v>169</v>
      </c>
      <c r="Y447">
        <v>16</v>
      </c>
      <c r="Z447">
        <v>4</v>
      </c>
      <c r="AA447">
        <v>5</v>
      </c>
      <c r="AB447">
        <v>5</v>
      </c>
      <c r="AJ447">
        <v>21</v>
      </c>
      <c r="AR447" t="s">
        <v>159</v>
      </c>
      <c r="AV447" s="12">
        <v>15000</v>
      </c>
      <c r="AW447" s="12">
        <v>8724</v>
      </c>
      <c r="BB447" s="12">
        <v>58791</v>
      </c>
      <c r="BJ447" s="12">
        <v>82515</v>
      </c>
      <c r="BK447" s="12">
        <v>82515</v>
      </c>
      <c r="BS447" s="12">
        <v>0</v>
      </c>
      <c r="BT447" s="12">
        <v>0</v>
      </c>
      <c r="BU447" s="12">
        <v>82515</v>
      </c>
      <c r="BV447" s="12">
        <v>82515</v>
      </c>
      <c r="BW447" s="12"/>
      <c r="BX447" t="s">
        <v>3383</v>
      </c>
      <c r="BY447" t="s">
        <v>141</v>
      </c>
      <c r="BZ447">
        <v>104</v>
      </c>
      <c r="CA447">
        <v>35</v>
      </c>
      <c r="CB447">
        <v>89</v>
      </c>
      <c r="CC447">
        <v>25</v>
      </c>
      <c r="CF447">
        <v>5</v>
      </c>
      <c r="CG447">
        <v>3</v>
      </c>
      <c r="CH447">
        <v>10</v>
      </c>
      <c r="CI447">
        <v>7</v>
      </c>
      <c r="CJ447">
        <v>15</v>
      </c>
      <c r="CK447">
        <v>5019</v>
      </c>
      <c r="CM447">
        <v>4447</v>
      </c>
      <c r="CN447">
        <v>113</v>
      </c>
      <c r="CO447">
        <v>459</v>
      </c>
      <c r="CP447">
        <v>1688</v>
      </c>
      <c r="CR447">
        <v>1238</v>
      </c>
      <c r="CS447">
        <v>72</v>
      </c>
      <c r="CT447">
        <v>378</v>
      </c>
      <c r="CU447">
        <v>84</v>
      </c>
      <c r="CV447">
        <v>30</v>
      </c>
      <c r="DC447">
        <v>0</v>
      </c>
      <c r="DD447">
        <v>28</v>
      </c>
      <c r="DF447">
        <v>1</v>
      </c>
      <c r="DG447">
        <v>1</v>
      </c>
      <c r="DH447" s="13">
        <v>0.93333333333333335</v>
      </c>
      <c r="DI447">
        <v>1160</v>
      </c>
      <c r="DJ447">
        <v>798</v>
      </c>
      <c r="DK447">
        <v>1087</v>
      </c>
      <c r="DL447">
        <v>725</v>
      </c>
      <c r="DM447">
        <v>97</v>
      </c>
      <c r="DN447">
        <v>33</v>
      </c>
      <c r="DO447">
        <v>83</v>
      </c>
      <c r="DP447">
        <v>24</v>
      </c>
      <c r="DQ447">
        <v>3</v>
      </c>
      <c r="DR447">
        <v>6</v>
      </c>
      <c r="DT447">
        <v>5</v>
      </c>
      <c r="DV447">
        <v>21</v>
      </c>
      <c r="DY447">
        <v>2</v>
      </c>
      <c r="EA447">
        <v>1</v>
      </c>
      <c r="EB447">
        <v>4</v>
      </c>
      <c r="EC447">
        <v>1</v>
      </c>
      <c r="ED447" t="s">
        <v>311</v>
      </c>
      <c r="EG447">
        <v>16</v>
      </c>
      <c r="EH447">
        <v>2</v>
      </c>
      <c r="EI447" s="13">
        <v>0.125</v>
      </c>
      <c r="EJ447">
        <v>1688</v>
      </c>
      <c r="EK447" s="16">
        <v>82515</v>
      </c>
      <c r="EL447" s="16">
        <v>48.883293838862556</v>
      </c>
      <c r="EM447">
        <v>1087</v>
      </c>
      <c r="EN447" s="16">
        <v>53136.140402843601</v>
      </c>
      <c r="EO447">
        <f>DD447+DE447</f>
        <v>28</v>
      </c>
      <c r="EP447" s="16">
        <f>EN447/EO447</f>
        <v>1897.7193001015571</v>
      </c>
    </row>
    <row r="448" spans="1:146" x14ac:dyDescent="0.25">
      <c r="A448">
        <v>2015</v>
      </c>
      <c r="B448">
        <v>1117</v>
      </c>
      <c r="C448" t="s">
        <v>3330</v>
      </c>
      <c r="D448" t="s">
        <v>3331</v>
      </c>
      <c r="E448" t="s">
        <v>3385</v>
      </c>
      <c r="F448" t="s">
        <v>3386</v>
      </c>
      <c r="G448" t="s">
        <v>145</v>
      </c>
      <c r="H448">
        <v>539041</v>
      </c>
      <c r="I448" t="s">
        <v>3334</v>
      </c>
      <c r="J448" t="s">
        <v>3346</v>
      </c>
      <c r="K448">
        <v>98531</v>
      </c>
      <c r="L448" t="s">
        <v>163</v>
      </c>
      <c r="N448" t="s">
        <v>151</v>
      </c>
      <c r="O448" t="s">
        <v>165</v>
      </c>
      <c r="P448" t="s">
        <v>152</v>
      </c>
      <c r="Q448" t="s">
        <v>199</v>
      </c>
      <c r="R448" t="s">
        <v>154</v>
      </c>
      <c r="S448" t="s">
        <v>210</v>
      </c>
      <c r="T448" t="s">
        <v>155</v>
      </c>
      <c r="U448" t="s">
        <v>211</v>
      </c>
      <c r="V448" t="s">
        <v>212</v>
      </c>
      <c r="W448" t="s">
        <v>158</v>
      </c>
      <c r="Y448">
        <v>31</v>
      </c>
      <c r="Z448">
        <v>17</v>
      </c>
      <c r="AJ448">
        <v>31</v>
      </c>
      <c r="AR448" t="s">
        <v>159</v>
      </c>
      <c r="AS448" t="s">
        <v>210</v>
      </c>
      <c r="AX448" s="12">
        <v>108922</v>
      </c>
      <c r="BJ448" s="12">
        <v>108922</v>
      </c>
      <c r="BK448" s="12">
        <v>0</v>
      </c>
      <c r="BS448" s="12">
        <v>0</v>
      </c>
      <c r="BT448" s="12">
        <v>0</v>
      </c>
      <c r="BU448" s="12">
        <v>108922</v>
      </c>
      <c r="BV448" s="12">
        <v>0</v>
      </c>
      <c r="BW448" s="12" t="s">
        <v>210</v>
      </c>
      <c r="BX448" t="s">
        <v>3386</v>
      </c>
      <c r="BY448" t="s">
        <v>141</v>
      </c>
      <c r="BZ448">
        <v>92</v>
      </c>
      <c r="CA448">
        <v>29</v>
      </c>
      <c r="CB448">
        <v>91</v>
      </c>
      <c r="CC448">
        <v>28</v>
      </c>
      <c r="CD448">
        <v>1</v>
      </c>
      <c r="CE448">
        <v>1</v>
      </c>
      <c r="CJ448">
        <v>0</v>
      </c>
      <c r="CK448">
        <v>10770</v>
      </c>
      <c r="CL448">
        <v>37</v>
      </c>
      <c r="CM448">
        <v>10733</v>
      </c>
      <c r="CP448">
        <v>3450</v>
      </c>
      <c r="CQ448">
        <v>37</v>
      </c>
      <c r="CR448">
        <v>3413</v>
      </c>
      <c r="CU448">
        <v>47</v>
      </c>
      <c r="CV448">
        <v>16</v>
      </c>
      <c r="CZ448">
        <v>2</v>
      </c>
      <c r="DC448">
        <v>0</v>
      </c>
      <c r="DD448">
        <v>10</v>
      </c>
      <c r="DF448">
        <v>3</v>
      </c>
      <c r="DG448">
        <v>1</v>
      </c>
      <c r="DH448" s="13">
        <v>0.625</v>
      </c>
      <c r="DI448">
        <v>2183</v>
      </c>
      <c r="DJ448">
        <v>1569</v>
      </c>
      <c r="DK448">
        <v>1397</v>
      </c>
      <c r="DL448">
        <v>1121</v>
      </c>
      <c r="DM448">
        <v>84</v>
      </c>
      <c r="DN448">
        <v>26</v>
      </c>
      <c r="DO448">
        <v>83</v>
      </c>
      <c r="DP448">
        <v>25</v>
      </c>
      <c r="DS448">
        <v>1</v>
      </c>
      <c r="DT448">
        <v>5</v>
      </c>
      <c r="DV448">
        <v>11</v>
      </c>
      <c r="DY448">
        <v>1</v>
      </c>
      <c r="EB448">
        <v>9</v>
      </c>
      <c r="EG448">
        <v>2</v>
      </c>
      <c r="EH448">
        <v>0</v>
      </c>
      <c r="EI448" s="13">
        <v>0</v>
      </c>
      <c r="EJ448">
        <v>3450</v>
      </c>
      <c r="EK448" s="16">
        <v>108922</v>
      </c>
      <c r="EL448" s="16">
        <v>31.571594202898552</v>
      </c>
      <c r="EM448">
        <v>1397</v>
      </c>
      <c r="EN448" s="16">
        <v>44105.517101449281</v>
      </c>
      <c r="EO448">
        <f>DD448+DE448</f>
        <v>10</v>
      </c>
      <c r="EP448" s="16">
        <f>EN448/EO448</f>
        <v>4410.5517101449277</v>
      </c>
    </row>
    <row r="449" spans="1:146" x14ac:dyDescent="0.25">
      <c r="A449">
        <v>2015</v>
      </c>
      <c r="B449">
        <v>1124</v>
      </c>
      <c r="C449" t="s">
        <v>3330</v>
      </c>
      <c r="D449" t="s">
        <v>3331</v>
      </c>
      <c r="E449" t="s">
        <v>3387</v>
      </c>
      <c r="F449" t="s">
        <v>3388</v>
      </c>
      <c r="G449" t="s">
        <v>145</v>
      </c>
      <c r="H449">
        <v>539041</v>
      </c>
      <c r="I449" t="s">
        <v>3389</v>
      </c>
      <c r="J449" t="s">
        <v>3335</v>
      </c>
      <c r="K449">
        <v>98531</v>
      </c>
      <c r="L449" t="s">
        <v>163</v>
      </c>
      <c r="N449" t="s">
        <v>197</v>
      </c>
      <c r="O449" t="s">
        <v>198</v>
      </c>
      <c r="P449" t="s">
        <v>152</v>
      </c>
      <c r="Q449" t="s">
        <v>153</v>
      </c>
      <c r="R449" t="s">
        <v>167</v>
      </c>
      <c r="S449" t="s">
        <v>152</v>
      </c>
      <c r="T449" t="s">
        <v>168</v>
      </c>
      <c r="V449" t="s">
        <v>161</v>
      </c>
      <c r="W449" t="s">
        <v>450</v>
      </c>
      <c r="AA449">
        <v>8</v>
      </c>
      <c r="AB449">
        <v>8</v>
      </c>
      <c r="AJ449">
        <v>8</v>
      </c>
      <c r="AR449" t="s">
        <v>159</v>
      </c>
      <c r="AS449" t="s">
        <v>152</v>
      </c>
      <c r="AV449" s="12">
        <v>17500</v>
      </c>
      <c r="AW449" s="12">
        <v>6559</v>
      </c>
      <c r="BB449" s="12">
        <v>23411</v>
      </c>
      <c r="BF449" s="12">
        <v>3983</v>
      </c>
      <c r="BH449" s="12">
        <v>2800</v>
      </c>
      <c r="BJ449" s="12">
        <v>54253</v>
      </c>
      <c r="BK449" s="12">
        <v>47470</v>
      </c>
      <c r="BS449" s="12">
        <v>0</v>
      </c>
      <c r="BT449" s="12">
        <v>0</v>
      </c>
      <c r="BU449" s="12">
        <v>54253</v>
      </c>
      <c r="BV449" s="12">
        <v>47470</v>
      </c>
      <c r="BW449" s="12" t="s">
        <v>210</v>
      </c>
      <c r="BX449" t="s">
        <v>3388</v>
      </c>
      <c r="BY449" t="s">
        <v>161</v>
      </c>
      <c r="BZ449">
        <v>65</v>
      </c>
      <c r="CA449">
        <v>65</v>
      </c>
      <c r="CF449">
        <v>6</v>
      </c>
      <c r="CG449">
        <v>6</v>
      </c>
      <c r="CH449">
        <v>59</v>
      </c>
      <c r="CI449">
        <v>59</v>
      </c>
      <c r="CJ449">
        <v>65</v>
      </c>
      <c r="CK449">
        <v>2061</v>
      </c>
      <c r="CN449">
        <v>271</v>
      </c>
      <c r="CO449">
        <v>1790</v>
      </c>
      <c r="CP449">
        <v>2061</v>
      </c>
      <c r="CS449">
        <v>271</v>
      </c>
      <c r="CT449">
        <v>1790</v>
      </c>
      <c r="CU449">
        <v>55</v>
      </c>
      <c r="CV449">
        <v>55</v>
      </c>
      <c r="CX449">
        <v>2</v>
      </c>
      <c r="CZ449">
        <v>6</v>
      </c>
      <c r="DB449">
        <v>2</v>
      </c>
      <c r="DC449">
        <v>2</v>
      </c>
      <c r="DD449">
        <v>14</v>
      </c>
      <c r="DF449">
        <v>31</v>
      </c>
      <c r="DH449" s="13">
        <v>0.25454545454545452</v>
      </c>
      <c r="DI449">
        <v>1857</v>
      </c>
      <c r="DJ449">
        <v>1665</v>
      </c>
      <c r="DK449">
        <v>611</v>
      </c>
      <c r="DL449">
        <v>596</v>
      </c>
      <c r="DM449">
        <v>58</v>
      </c>
      <c r="DN449">
        <v>58</v>
      </c>
      <c r="DQ449">
        <v>5</v>
      </c>
      <c r="DR449">
        <v>53</v>
      </c>
      <c r="DT449">
        <v>1</v>
      </c>
      <c r="DV449">
        <v>20</v>
      </c>
      <c r="DW449">
        <v>10</v>
      </c>
      <c r="DX449">
        <v>1</v>
      </c>
      <c r="DY449">
        <v>2</v>
      </c>
      <c r="EA449">
        <v>6</v>
      </c>
      <c r="EB449">
        <v>18</v>
      </c>
      <c r="EC449">
        <v>11</v>
      </c>
      <c r="EF449">
        <v>11</v>
      </c>
      <c r="EG449">
        <v>11</v>
      </c>
      <c r="EH449">
        <v>2</v>
      </c>
      <c r="EI449" s="13">
        <v>0.18181818181818199</v>
      </c>
      <c r="EJ449">
        <v>2061</v>
      </c>
      <c r="EK449" s="16">
        <v>54253</v>
      </c>
      <c r="EL449" s="16">
        <v>26.323629306162058</v>
      </c>
      <c r="EM449">
        <v>611</v>
      </c>
      <c r="EN449" s="16">
        <v>16083.737506065017</v>
      </c>
      <c r="EO449">
        <f>DD449+DE449</f>
        <v>14</v>
      </c>
      <c r="EP449" s="16">
        <f>EN449/EO449</f>
        <v>1148.8383932903585</v>
      </c>
    </row>
    <row r="450" spans="1:146" x14ac:dyDescent="0.25">
      <c r="A450">
        <v>2015</v>
      </c>
      <c r="B450">
        <v>1101</v>
      </c>
      <c r="C450" t="s">
        <v>3330</v>
      </c>
      <c r="D450" t="s">
        <v>3390</v>
      </c>
      <c r="E450" t="s">
        <v>3391</v>
      </c>
      <c r="F450" t="s">
        <v>3392</v>
      </c>
      <c r="G450" t="s">
        <v>145</v>
      </c>
      <c r="H450">
        <v>539041</v>
      </c>
      <c r="I450" t="s">
        <v>3393</v>
      </c>
      <c r="J450" t="s">
        <v>3335</v>
      </c>
      <c r="K450">
        <v>98531</v>
      </c>
      <c r="L450" t="s">
        <v>163</v>
      </c>
      <c r="N450" t="s">
        <v>164</v>
      </c>
      <c r="O450" t="s">
        <v>198</v>
      </c>
      <c r="P450" t="s">
        <v>210</v>
      </c>
      <c r="Q450" t="s">
        <v>166</v>
      </c>
      <c r="R450" t="s">
        <v>248</v>
      </c>
      <c r="S450" t="s">
        <v>210</v>
      </c>
      <c r="V450" t="s">
        <v>257</v>
      </c>
      <c r="W450" t="s">
        <v>175</v>
      </c>
      <c r="AA450">
        <v>8</v>
      </c>
      <c r="AB450">
        <v>8</v>
      </c>
      <c r="AI450" t="s">
        <v>480</v>
      </c>
      <c r="AJ450">
        <v>8</v>
      </c>
      <c r="AQ450" t="s">
        <v>600</v>
      </c>
      <c r="AR450" t="s">
        <v>159</v>
      </c>
      <c r="BF450" s="12">
        <v>65000</v>
      </c>
      <c r="BJ450" s="12">
        <v>65000</v>
      </c>
      <c r="BK450" s="12">
        <v>0</v>
      </c>
      <c r="BS450" s="12">
        <v>0</v>
      </c>
      <c r="BT450" s="12">
        <v>0</v>
      </c>
      <c r="BU450" s="12">
        <v>65000</v>
      </c>
      <c r="BV450" s="12">
        <v>0</v>
      </c>
      <c r="BW450" s="12"/>
      <c r="BX450" t="s">
        <v>3392</v>
      </c>
      <c r="BY450" t="s">
        <v>259</v>
      </c>
      <c r="BZ450">
        <v>8</v>
      </c>
      <c r="CA450">
        <v>8</v>
      </c>
      <c r="CF450">
        <v>1</v>
      </c>
      <c r="CG450">
        <v>1</v>
      </c>
      <c r="CH450">
        <v>7</v>
      </c>
      <c r="CI450">
        <v>7</v>
      </c>
      <c r="CJ450">
        <v>8</v>
      </c>
      <c r="CK450">
        <v>2124</v>
      </c>
      <c r="CN450">
        <v>138</v>
      </c>
      <c r="CO450">
        <v>1986</v>
      </c>
      <c r="CP450">
        <v>2124</v>
      </c>
      <c r="CS450">
        <v>138</v>
      </c>
      <c r="CT450">
        <v>1986</v>
      </c>
      <c r="CU450">
        <v>3</v>
      </c>
      <c r="CV450">
        <v>3</v>
      </c>
      <c r="CZ450">
        <v>2</v>
      </c>
      <c r="DC450">
        <v>0</v>
      </c>
      <c r="DF450">
        <v>1</v>
      </c>
      <c r="DH450" s="13">
        <v>0</v>
      </c>
      <c r="DI450">
        <v>811</v>
      </c>
      <c r="DJ450">
        <v>366</v>
      </c>
      <c r="DM450">
        <v>1</v>
      </c>
      <c r="DN450">
        <v>1</v>
      </c>
      <c r="DR450">
        <v>1</v>
      </c>
      <c r="DV450">
        <v>1</v>
      </c>
      <c r="EG450">
        <v>2</v>
      </c>
      <c r="EH450">
        <v>1</v>
      </c>
      <c r="EI450" s="13">
        <v>0.5</v>
      </c>
      <c r="EJ450">
        <v>2124</v>
      </c>
      <c r="EK450" s="16">
        <v>65000</v>
      </c>
      <c r="EL450" s="16">
        <v>30.602636534839924</v>
      </c>
      <c r="EM450">
        <v>0</v>
      </c>
      <c r="EN450" s="16">
        <v>0</v>
      </c>
      <c r="EO450">
        <f>DD450+DE450</f>
        <v>0</v>
      </c>
      <c r="EP450" s="16" t="e">
        <f>EN450/EO450</f>
        <v>#DIV/0!</v>
      </c>
    </row>
    <row r="451" spans="1:146" x14ac:dyDescent="0.25">
      <c r="A451">
        <v>2015</v>
      </c>
      <c r="B451">
        <v>1092</v>
      </c>
      <c r="C451" t="s">
        <v>3330</v>
      </c>
      <c r="D451" t="s">
        <v>856</v>
      </c>
      <c r="E451" t="s">
        <v>3399</v>
      </c>
      <c r="F451" t="s">
        <v>3400</v>
      </c>
      <c r="G451" t="s">
        <v>145</v>
      </c>
      <c r="H451">
        <v>539041</v>
      </c>
      <c r="I451" t="s">
        <v>3338</v>
      </c>
      <c r="J451" t="s">
        <v>3401</v>
      </c>
      <c r="K451">
        <v>98531</v>
      </c>
      <c r="L451" t="s">
        <v>163</v>
      </c>
      <c r="N451" t="s">
        <v>151</v>
      </c>
      <c r="P451" t="s">
        <v>152</v>
      </c>
      <c r="Q451" t="s">
        <v>153</v>
      </c>
      <c r="R451" t="s">
        <v>167</v>
      </c>
      <c r="T451" t="s">
        <v>155</v>
      </c>
      <c r="U451" t="s">
        <v>156</v>
      </c>
      <c r="V451" t="s">
        <v>157</v>
      </c>
      <c r="W451" t="s">
        <v>169</v>
      </c>
      <c r="Y451">
        <v>10</v>
      </c>
      <c r="Z451">
        <v>4</v>
      </c>
      <c r="AA451">
        <v>4</v>
      </c>
      <c r="AB451">
        <v>4</v>
      </c>
      <c r="AJ451">
        <v>14</v>
      </c>
      <c r="AR451" t="s">
        <v>159</v>
      </c>
      <c r="AW451" s="12">
        <v>6000</v>
      </c>
      <c r="BB451" s="12">
        <v>13025</v>
      </c>
      <c r="BF451" s="12">
        <v>26453</v>
      </c>
      <c r="BH451" s="12">
        <v>10218</v>
      </c>
      <c r="BI451" s="12">
        <v>10001</v>
      </c>
      <c r="BJ451" s="12">
        <v>65697</v>
      </c>
      <c r="BK451" s="12">
        <v>19025</v>
      </c>
      <c r="BS451" s="12">
        <v>0</v>
      </c>
      <c r="BT451" s="12">
        <v>0</v>
      </c>
      <c r="BU451" s="12">
        <v>65697</v>
      </c>
      <c r="BV451" s="12">
        <v>19025</v>
      </c>
      <c r="BW451" s="12" t="s">
        <v>210</v>
      </c>
      <c r="BX451" t="s">
        <v>3400</v>
      </c>
      <c r="BY451" t="s">
        <v>157</v>
      </c>
      <c r="BZ451">
        <v>343</v>
      </c>
      <c r="CA451">
        <v>132</v>
      </c>
      <c r="CB451">
        <v>270</v>
      </c>
      <c r="CC451">
        <v>77</v>
      </c>
      <c r="CF451">
        <v>5</v>
      </c>
      <c r="CG451">
        <v>2</v>
      </c>
      <c r="CH451">
        <v>68</v>
      </c>
      <c r="CI451">
        <v>53</v>
      </c>
      <c r="CJ451">
        <v>73</v>
      </c>
      <c r="CK451">
        <v>23981</v>
      </c>
      <c r="CM451">
        <v>19335</v>
      </c>
      <c r="CN451">
        <v>317</v>
      </c>
      <c r="CO451">
        <v>4329</v>
      </c>
      <c r="CP451">
        <v>9023</v>
      </c>
      <c r="CR451">
        <v>5638</v>
      </c>
      <c r="CS451">
        <v>105</v>
      </c>
      <c r="CT451">
        <v>3280</v>
      </c>
      <c r="CU451">
        <v>291</v>
      </c>
      <c r="CV451">
        <v>113</v>
      </c>
      <c r="DB451">
        <v>1</v>
      </c>
      <c r="DC451">
        <v>1</v>
      </c>
      <c r="DD451">
        <v>112</v>
      </c>
      <c r="DH451" s="13">
        <v>0.99115044247787609</v>
      </c>
      <c r="DI451">
        <v>9222</v>
      </c>
      <c r="DJ451">
        <v>8302</v>
      </c>
      <c r="DK451">
        <v>9219</v>
      </c>
      <c r="DL451">
        <v>8299</v>
      </c>
      <c r="DM451">
        <v>295</v>
      </c>
      <c r="DN451">
        <v>115</v>
      </c>
      <c r="DO451">
        <v>224</v>
      </c>
      <c r="DP451">
        <v>64</v>
      </c>
      <c r="DQ451">
        <v>2</v>
      </c>
      <c r="DR451">
        <v>49</v>
      </c>
      <c r="DV451">
        <v>8</v>
      </c>
      <c r="DX451">
        <v>1</v>
      </c>
      <c r="DY451">
        <v>106</v>
      </c>
      <c r="EC451">
        <v>2</v>
      </c>
      <c r="ED451" t="s">
        <v>311</v>
      </c>
      <c r="EF451">
        <v>1</v>
      </c>
      <c r="EI451" s="13"/>
      <c r="EJ451">
        <v>9023</v>
      </c>
      <c r="EK451" s="16">
        <v>65697</v>
      </c>
      <c r="EL451" s="16">
        <v>7.281059514573867</v>
      </c>
      <c r="EM451">
        <v>9219</v>
      </c>
      <c r="EN451" s="16">
        <v>67124.087664856474</v>
      </c>
      <c r="EO451">
        <f>DD451+DE451</f>
        <v>112</v>
      </c>
      <c r="EP451" s="16">
        <f>EN451/EO451</f>
        <v>599.32221129336142</v>
      </c>
    </row>
    <row r="452" spans="1:146" x14ac:dyDescent="0.25">
      <c r="A452">
        <v>2015</v>
      </c>
      <c r="B452">
        <v>1118</v>
      </c>
      <c r="C452" t="s">
        <v>3330</v>
      </c>
      <c r="D452" t="s">
        <v>856</v>
      </c>
      <c r="E452" t="s">
        <v>3403</v>
      </c>
      <c r="F452" t="s">
        <v>3404</v>
      </c>
      <c r="G452" t="s">
        <v>145</v>
      </c>
      <c r="H452">
        <v>539041</v>
      </c>
      <c r="I452" t="s">
        <v>3338</v>
      </c>
      <c r="J452" t="s">
        <v>3335</v>
      </c>
      <c r="K452">
        <v>98531</v>
      </c>
      <c r="L452" t="s">
        <v>163</v>
      </c>
      <c r="N452" t="s">
        <v>151</v>
      </c>
      <c r="P452" t="s">
        <v>152</v>
      </c>
      <c r="Q452" t="s">
        <v>153</v>
      </c>
      <c r="R452" t="s">
        <v>167</v>
      </c>
      <c r="T452" t="s">
        <v>155</v>
      </c>
      <c r="U452" t="s">
        <v>156</v>
      </c>
      <c r="V452" t="s">
        <v>157</v>
      </c>
      <c r="W452" t="s">
        <v>169</v>
      </c>
      <c r="Y452">
        <v>3</v>
      </c>
      <c r="Z452">
        <v>1</v>
      </c>
      <c r="AA452">
        <v>1</v>
      </c>
      <c r="AB452">
        <v>1</v>
      </c>
      <c r="AJ452">
        <v>4</v>
      </c>
      <c r="AR452" t="s">
        <v>159</v>
      </c>
      <c r="AW452" s="12">
        <v>6000</v>
      </c>
      <c r="BB452" s="12">
        <v>1936</v>
      </c>
      <c r="BJ452" s="12">
        <v>7936</v>
      </c>
      <c r="BK452" s="12">
        <v>7936</v>
      </c>
      <c r="BS452" s="12">
        <v>0</v>
      </c>
      <c r="BT452" s="12">
        <v>0</v>
      </c>
      <c r="BU452" s="12">
        <v>7936</v>
      </c>
      <c r="BV452" s="12">
        <v>7936</v>
      </c>
      <c r="BW452" s="12"/>
      <c r="BX452" t="s">
        <v>3404</v>
      </c>
      <c r="BY452" t="s">
        <v>157</v>
      </c>
      <c r="BZ452">
        <v>46</v>
      </c>
      <c r="CA452">
        <v>24</v>
      </c>
      <c r="CB452">
        <v>28</v>
      </c>
      <c r="CC452">
        <v>10</v>
      </c>
      <c r="CF452">
        <v>1</v>
      </c>
      <c r="CG452">
        <v>1</v>
      </c>
      <c r="CH452">
        <v>17</v>
      </c>
      <c r="CI452">
        <v>13</v>
      </c>
      <c r="CJ452">
        <v>18</v>
      </c>
      <c r="CK452">
        <v>3163</v>
      </c>
      <c r="CM452">
        <v>1783</v>
      </c>
      <c r="CN452">
        <v>66</v>
      </c>
      <c r="CO452">
        <v>1314</v>
      </c>
      <c r="CP452">
        <v>1772</v>
      </c>
      <c r="CR452">
        <v>652</v>
      </c>
      <c r="CS452">
        <v>66</v>
      </c>
      <c r="CT452">
        <v>1054</v>
      </c>
      <c r="CU452">
        <v>51</v>
      </c>
      <c r="CV452">
        <v>25</v>
      </c>
      <c r="CZ452">
        <v>1</v>
      </c>
      <c r="DC452">
        <v>0</v>
      </c>
      <c r="DD452">
        <v>23</v>
      </c>
      <c r="DF452">
        <v>1</v>
      </c>
      <c r="DH452" s="13">
        <v>0.92</v>
      </c>
      <c r="DI452">
        <v>2247</v>
      </c>
      <c r="DJ452">
        <v>2031</v>
      </c>
      <c r="DK452">
        <v>2129</v>
      </c>
      <c r="DL452">
        <v>1913</v>
      </c>
      <c r="DM452">
        <v>39</v>
      </c>
      <c r="DN452">
        <v>19</v>
      </c>
      <c r="DO452">
        <v>28</v>
      </c>
      <c r="DP452">
        <v>11</v>
      </c>
      <c r="DQ452">
        <v>1</v>
      </c>
      <c r="DR452">
        <v>7</v>
      </c>
      <c r="DV452">
        <v>4</v>
      </c>
      <c r="DY452">
        <v>7</v>
      </c>
      <c r="EA452">
        <v>1</v>
      </c>
      <c r="EB452">
        <v>7</v>
      </c>
      <c r="EI452" s="13"/>
      <c r="EJ452">
        <v>1772</v>
      </c>
      <c r="EK452" s="16">
        <v>7936</v>
      </c>
      <c r="EL452" s="16">
        <v>4.4785553047404063</v>
      </c>
      <c r="EM452">
        <v>2129</v>
      </c>
      <c r="EN452" s="16">
        <v>9534.8442437923259</v>
      </c>
      <c r="EO452">
        <f>DD452+DE452</f>
        <v>23</v>
      </c>
      <c r="EP452" s="16">
        <f>EN452/EO452</f>
        <v>414.55844538227501</v>
      </c>
    </row>
    <row r="453" spans="1:146" x14ac:dyDescent="0.25">
      <c r="A453">
        <v>2015</v>
      </c>
      <c r="B453">
        <v>1108</v>
      </c>
      <c r="C453" t="s">
        <v>3330</v>
      </c>
      <c r="D453" t="s">
        <v>3390</v>
      </c>
      <c r="E453" t="s">
        <v>3405</v>
      </c>
      <c r="F453" t="s">
        <v>3406</v>
      </c>
      <c r="G453" t="s">
        <v>145</v>
      </c>
      <c r="H453">
        <v>539041</v>
      </c>
      <c r="I453" t="s">
        <v>3407</v>
      </c>
      <c r="J453" t="s">
        <v>3335</v>
      </c>
      <c r="K453">
        <v>98531</v>
      </c>
      <c r="L453" t="s">
        <v>163</v>
      </c>
      <c r="N453" t="s">
        <v>164</v>
      </c>
      <c r="O453" t="s">
        <v>198</v>
      </c>
      <c r="P453" t="s">
        <v>210</v>
      </c>
      <c r="Q453" t="s">
        <v>166</v>
      </c>
      <c r="R453" t="s">
        <v>248</v>
      </c>
      <c r="S453" t="s">
        <v>210</v>
      </c>
      <c r="V453" t="s">
        <v>257</v>
      </c>
      <c r="W453" t="s">
        <v>175</v>
      </c>
      <c r="AA453">
        <v>29</v>
      </c>
      <c r="AB453">
        <v>23</v>
      </c>
      <c r="AJ453">
        <v>29</v>
      </c>
      <c r="AQ453" t="s">
        <v>796</v>
      </c>
      <c r="AR453" t="s">
        <v>159</v>
      </c>
      <c r="AS453" t="s">
        <v>210</v>
      </c>
      <c r="AV453" s="12">
        <v>39500</v>
      </c>
      <c r="BB453" s="12">
        <v>4651</v>
      </c>
      <c r="BJ453" s="12">
        <v>44151</v>
      </c>
      <c r="BK453" s="12">
        <v>44151</v>
      </c>
      <c r="BS453" s="12">
        <v>0</v>
      </c>
      <c r="BT453" s="12">
        <v>0</v>
      </c>
      <c r="BU453" s="12">
        <v>44151</v>
      </c>
      <c r="BV453" s="12">
        <v>44151</v>
      </c>
      <c r="BW453" s="12"/>
      <c r="BX453" t="s">
        <v>3406</v>
      </c>
      <c r="BY453" t="s">
        <v>259</v>
      </c>
      <c r="BZ453">
        <v>39</v>
      </c>
      <c r="CA453">
        <v>39</v>
      </c>
      <c r="CF453">
        <v>2</v>
      </c>
      <c r="CG453">
        <v>2</v>
      </c>
      <c r="CH453">
        <v>37</v>
      </c>
      <c r="CI453">
        <v>37</v>
      </c>
      <c r="CJ453">
        <v>39</v>
      </c>
      <c r="CK453">
        <v>9813</v>
      </c>
      <c r="CN453">
        <v>478</v>
      </c>
      <c r="CO453">
        <v>9335</v>
      </c>
      <c r="CP453">
        <v>9813</v>
      </c>
      <c r="CS453">
        <v>478</v>
      </c>
      <c r="CT453">
        <v>9335</v>
      </c>
      <c r="CU453">
        <v>11</v>
      </c>
      <c r="CV453">
        <v>11</v>
      </c>
      <c r="CX453">
        <v>1</v>
      </c>
      <c r="CZ453">
        <v>4</v>
      </c>
      <c r="DB453">
        <v>1</v>
      </c>
      <c r="DC453">
        <v>1</v>
      </c>
      <c r="DD453">
        <v>1</v>
      </c>
      <c r="DF453">
        <v>4</v>
      </c>
      <c r="DH453" s="13">
        <v>9.0909090909090912E-2</v>
      </c>
      <c r="DI453">
        <v>7748</v>
      </c>
      <c r="DJ453">
        <v>1798</v>
      </c>
      <c r="DK453">
        <v>1734</v>
      </c>
      <c r="DL453">
        <v>304</v>
      </c>
      <c r="DM453">
        <v>14</v>
      </c>
      <c r="DN453">
        <v>14</v>
      </c>
      <c r="DQ453">
        <v>1</v>
      </c>
      <c r="DR453">
        <v>13</v>
      </c>
      <c r="DT453">
        <v>1</v>
      </c>
      <c r="DV453">
        <v>7</v>
      </c>
      <c r="DX453">
        <v>2</v>
      </c>
      <c r="DY453">
        <v>2</v>
      </c>
      <c r="EA453">
        <v>1</v>
      </c>
      <c r="EB453">
        <v>1</v>
      </c>
      <c r="EG453">
        <v>2</v>
      </c>
      <c r="EH453">
        <v>0</v>
      </c>
      <c r="EI453" s="13">
        <v>0</v>
      </c>
      <c r="EJ453">
        <v>9813</v>
      </c>
      <c r="EK453" s="16">
        <v>44151</v>
      </c>
      <c r="EL453" s="16">
        <v>4.4992357077346377</v>
      </c>
      <c r="EM453">
        <v>1734</v>
      </c>
      <c r="EN453" s="16">
        <v>7801.6747172118621</v>
      </c>
      <c r="EO453">
        <f>DD453+DE453</f>
        <v>1</v>
      </c>
      <c r="EP453" s="16">
        <f>EN453/EO453</f>
        <v>7801.6747172118621</v>
      </c>
    </row>
    <row r="454" spans="1:146" x14ac:dyDescent="0.25">
      <c r="A454">
        <v>2015</v>
      </c>
      <c r="B454">
        <v>1114</v>
      </c>
      <c r="C454" t="s">
        <v>3330</v>
      </c>
      <c r="D454" t="s">
        <v>3390</v>
      </c>
      <c r="E454" t="s">
        <v>219</v>
      </c>
      <c r="F454" t="s">
        <v>3408</v>
      </c>
      <c r="G454" t="s">
        <v>145</v>
      </c>
      <c r="H454">
        <v>539041</v>
      </c>
      <c r="I454" t="s">
        <v>3407</v>
      </c>
      <c r="J454" t="s">
        <v>3335</v>
      </c>
      <c r="K454">
        <v>98531</v>
      </c>
      <c r="L454" t="s">
        <v>163</v>
      </c>
      <c r="N454" t="s">
        <v>151</v>
      </c>
      <c r="P454" t="s">
        <v>152</v>
      </c>
      <c r="Q454" t="s">
        <v>166</v>
      </c>
      <c r="R454" t="s">
        <v>154</v>
      </c>
      <c r="T454" t="s">
        <v>155</v>
      </c>
      <c r="U454" t="s">
        <v>211</v>
      </c>
      <c r="V454" t="s">
        <v>212</v>
      </c>
      <c r="W454" t="s">
        <v>169</v>
      </c>
      <c r="Y454">
        <v>2</v>
      </c>
      <c r="Z454">
        <v>1</v>
      </c>
      <c r="AA454">
        <v>1</v>
      </c>
      <c r="AB454">
        <v>1</v>
      </c>
      <c r="AJ454">
        <v>3</v>
      </c>
      <c r="AR454" t="s">
        <v>159</v>
      </c>
      <c r="AW454" s="12">
        <v>3500</v>
      </c>
      <c r="BB454" s="12">
        <v>18649</v>
      </c>
      <c r="BJ454" s="12">
        <v>22149</v>
      </c>
      <c r="BK454" s="12">
        <v>22149</v>
      </c>
      <c r="BS454" s="12">
        <v>0</v>
      </c>
      <c r="BT454" s="12">
        <v>0</v>
      </c>
      <c r="BU454" s="12">
        <v>22149</v>
      </c>
      <c r="BV454" s="12">
        <v>22149</v>
      </c>
      <c r="BW454" s="12"/>
      <c r="BX454" t="s">
        <v>3408</v>
      </c>
      <c r="BY454" t="s">
        <v>141</v>
      </c>
      <c r="BZ454">
        <v>59</v>
      </c>
      <c r="CA454">
        <v>27</v>
      </c>
      <c r="CB454">
        <v>43</v>
      </c>
      <c r="CC454">
        <v>14</v>
      </c>
      <c r="CD454">
        <v>2</v>
      </c>
      <c r="CE454">
        <v>2</v>
      </c>
      <c r="CH454">
        <v>14</v>
      </c>
      <c r="CI454">
        <v>11</v>
      </c>
      <c r="CJ454">
        <v>14</v>
      </c>
      <c r="CK454">
        <v>9451</v>
      </c>
      <c r="CL454">
        <v>523</v>
      </c>
      <c r="CM454">
        <v>6636</v>
      </c>
      <c r="CO454">
        <v>2292</v>
      </c>
      <c r="CP454">
        <v>4571</v>
      </c>
      <c r="CQ454">
        <v>523</v>
      </c>
      <c r="CR454">
        <v>2173</v>
      </c>
      <c r="CT454">
        <v>1875</v>
      </c>
      <c r="CU454">
        <v>4</v>
      </c>
      <c r="CV454">
        <v>3</v>
      </c>
      <c r="DC454">
        <v>0</v>
      </c>
      <c r="DD454">
        <v>3</v>
      </c>
      <c r="DH454" s="13">
        <v>1</v>
      </c>
      <c r="DI454">
        <v>150</v>
      </c>
      <c r="DJ454">
        <v>44</v>
      </c>
      <c r="DK454">
        <v>150</v>
      </c>
      <c r="DL454">
        <v>44</v>
      </c>
      <c r="DM454">
        <v>35</v>
      </c>
      <c r="DN454">
        <v>14</v>
      </c>
      <c r="DO454">
        <v>29</v>
      </c>
      <c r="DP454">
        <v>9</v>
      </c>
      <c r="DR454">
        <v>4</v>
      </c>
      <c r="DS454">
        <v>1</v>
      </c>
      <c r="DT454">
        <v>1</v>
      </c>
      <c r="DV454">
        <v>7</v>
      </c>
      <c r="DX454">
        <v>1</v>
      </c>
      <c r="DY454">
        <v>2</v>
      </c>
      <c r="EA454">
        <v>1</v>
      </c>
      <c r="EB454">
        <v>2</v>
      </c>
      <c r="EI454" s="13"/>
      <c r="EJ454">
        <v>4571</v>
      </c>
      <c r="EK454" s="16">
        <v>22149</v>
      </c>
      <c r="EL454" s="16">
        <v>4.8455480201268868</v>
      </c>
      <c r="EM454">
        <v>150</v>
      </c>
      <c r="EN454" s="16">
        <v>726.83220301903305</v>
      </c>
      <c r="EO454">
        <f>DD454+DE454</f>
        <v>3</v>
      </c>
      <c r="EP454" s="16">
        <f>EN454/EO454</f>
        <v>242.27740100634435</v>
      </c>
    </row>
    <row r="455" spans="1:146" x14ac:dyDescent="0.25">
      <c r="A455">
        <v>2015</v>
      </c>
      <c r="B455">
        <v>1106</v>
      </c>
      <c r="C455" t="s">
        <v>3330</v>
      </c>
      <c r="D455" t="s">
        <v>3390</v>
      </c>
      <c r="E455" t="s">
        <v>219</v>
      </c>
      <c r="F455" t="s">
        <v>3410</v>
      </c>
      <c r="G455" t="s">
        <v>145</v>
      </c>
      <c r="H455">
        <v>539041</v>
      </c>
      <c r="I455" t="s">
        <v>3407</v>
      </c>
      <c r="J455" t="s">
        <v>3335</v>
      </c>
      <c r="K455">
        <v>98531</v>
      </c>
      <c r="L455" t="s">
        <v>163</v>
      </c>
      <c r="N455" t="s">
        <v>151</v>
      </c>
      <c r="P455" t="s">
        <v>152</v>
      </c>
      <c r="Q455" t="s">
        <v>166</v>
      </c>
      <c r="R455" t="s">
        <v>154</v>
      </c>
      <c r="T455" t="s">
        <v>155</v>
      </c>
      <c r="U455" t="s">
        <v>156</v>
      </c>
      <c r="V455" t="s">
        <v>157</v>
      </c>
      <c r="W455" t="s">
        <v>169</v>
      </c>
      <c r="Y455">
        <v>1</v>
      </c>
      <c r="Z455">
        <v>1</v>
      </c>
      <c r="AA455">
        <v>1</v>
      </c>
      <c r="AB455">
        <v>1</v>
      </c>
      <c r="AJ455">
        <v>2</v>
      </c>
      <c r="AR455" t="s">
        <v>159</v>
      </c>
      <c r="AS455" t="s">
        <v>210</v>
      </c>
      <c r="AV455" s="12">
        <v>4783</v>
      </c>
      <c r="AW455" s="12">
        <v>3500</v>
      </c>
      <c r="BB455" s="12">
        <v>11465</v>
      </c>
      <c r="BJ455" s="12">
        <v>19748</v>
      </c>
      <c r="BK455" s="12">
        <v>19748</v>
      </c>
      <c r="BS455" s="12">
        <v>0</v>
      </c>
      <c r="BT455" s="12">
        <v>0</v>
      </c>
      <c r="BU455" s="12">
        <v>19748</v>
      </c>
      <c r="BV455" s="12">
        <v>19748</v>
      </c>
      <c r="BW455" s="12"/>
      <c r="BX455" t="s">
        <v>3410</v>
      </c>
      <c r="BY455" t="s">
        <v>157</v>
      </c>
      <c r="BZ455">
        <v>34</v>
      </c>
      <c r="CA455">
        <v>14</v>
      </c>
      <c r="CB455">
        <v>25</v>
      </c>
      <c r="CC455">
        <v>8</v>
      </c>
      <c r="CH455">
        <v>9</v>
      </c>
      <c r="CI455">
        <v>6</v>
      </c>
      <c r="CJ455">
        <v>9</v>
      </c>
      <c r="CK455">
        <v>7139</v>
      </c>
      <c r="CM455">
        <v>5555</v>
      </c>
      <c r="CO455">
        <v>1584</v>
      </c>
      <c r="CP455">
        <v>2762</v>
      </c>
      <c r="CR455">
        <v>1940</v>
      </c>
      <c r="CT455">
        <v>822</v>
      </c>
      <c r="CU455">
        <v>4</v>
      </c>
      <c r="CV455">
        <v>3</v>
      </c>
      <c r="DC455">
        <v>0</v>
      </c>
      <c r="DD455">
        <v>3</v>
      </c>
      <c r="DH455" s="13">
        <v>1</v>
      </c>
      <c r="DI455">
        <v>263</v>
      </c>
      <c r="DJ455">
        <v>36</v>
      </c>
      <c r="DK455">
        <v>263</v>
      </c>
      <c r="DL455">
        <v>36</v>
      </c>
      <c r="DM455">
        <v>12</v>
      </c>
      <c r="DN455">
        <v>4</v>
      </c>
      <c r="DO455">
        <v>11</v>
      </c>
      <c r="DP455">
        <v>3</v>
      </c>
      <c r="DR455">
        <v>1</v>
      </c>
      <c r="DY455">
        <v>4</v>
      </c>
      <c r="EI455" s="13"/>
      <c r="EJ455">
        <v>2762</v>
      </c>
      <c r="EK455" s="16">
        <v>19748</v>
      </c>
      <c r="EL455" s="16">
        <v>7.1498913830557571</v>
      </c>
      <c r="EM455">
        <v>263</v>
      </c>
      <c r="EN455" s="16">
        <v>1880.421433743664</v>
      </c>
      <c r="EO455">
        <f>DD455+DE455</f>
        <v>3</v>
      </c>
      <c r="EP455" s="16">
        <f>EN455/EO455</f>
        <v>626.80714458122134</v>
      </c>
    </row>
    <row r="456" spans="1:146" x14ac:dyDescent="0.25">
      <c r="A456">
        <v>2015</v>
      </c>
      <c r="B456">
        <v>1112</v>
      </c>
      <c r="C456" t="s">
        <v>3330</v>
      </c>
      <c r="D456" t="s">
        <v>3360</v>
      </c>
      <c r="E456" t="s">
        <v>3411</v>
      </c>
      <c r="F456" t="s">
        <v>3412</v>
      </c>
      <c r="G456" t="s">
        <v>145</v>
      </c>
      <c r="H456">
        <v>539041</v>
      </c>
      <c r="I456" t="s">
        <v>3363</v>
      </c>
      <c r="J456" t="s">
        <v>3346</v>
      </c>
      <c r="K456">
        <v>98532</v>
      </c>
      <c r="L456" t="s">
        <v>163</v>
      </c>
      <c r="N456" t="s">
        <v>197</v>
      </c>
      <c r="O456" t="s">
        <v>198</v>
      </c>
      <c r="P456" t="s">
        <v>152</v>
      </c>
      <c r="Q456" t="s">
        <v>207</v>
      </c>
      <c r="R456" t="s">
        <v>167</v>
      </c>
      <c r="S456" t="s">
        <v>200</v>
      </c>
      <c r="T456" t="s">
        <v>168</v>
      </c>
      <c r="V456" t="s">
        <v>161</v>
      </c>
      <c r="W456" t="s">
        <v>333</v>
      </c>
      <c r="X456" t="s">
        <v>201</v>
      </c>
      <c r="Y456">
        <v>14</v>
      </c>
      <c r="Z456">
        <v>5</v>
      </c>
      <c r="AJ456">
        <v>14</v>
      </c>
      <c r="AR456" t="s">
        <v>159</v>
      </c>
      <c r="AS456" t="s">
        <v>210</v>
      </c>
      <c r="BB456" s="12">
        <v>23164</v>
      </c>
      <c r="BJ456" s="12">
        <v>23164</v>
      </c>
      <c r="BK456" s="12">
        <v>23164</v>
      </c>
      <c r="BS456" s="12">
        <v>0</v>
      </c>
      <c r="BT456" s="12">
        <v>0</v>
      </c>
      <c r="BU456" s="12">
        <v>23164</v>
      </c>
      <c r="BV456" s="12">
        <v>23164</v>
      </c>
      <c r="BW456" s="12"/>
      <c r="BX456" t="s">
        <v>3412</v>
      </c>
      <c r="BY456" t="s">
        <v>161</v>
      </c>
      <c r="BZ456">
        <v>128</v>
      </c>
      <c r="CA456">
        <v>58</v>
      </c>
      <c r="CB456">
        <v>102</v>
      </c>
      <c r="CC456">
        <v>33</v>
      </c>
      <c r="CF456">
        <v>2</v>
      </c>
      <c r="CG456">
        <v>2</v>
      </c>
      <c r="CH456">
        <v>24</v>
      </c>
      <c r="CI456">
        <v>23</v>
      </c>
      <c r="CJ456">
        <v>26</v>
      </c>
      <c r="CK456">
        <v>3639</v>
      </c>
      <c r="CM456">
        <v>2947</v>
      </c>
      <c r="CN456">
        <v>6</v>
      </c>
      <c r="CO456">
        <v>686</v>
      </c>
      <c r="CP456">
        <v>1632</v>
      </c>
      <c r="CR456">
        <v>993</v>
      </c>
      <c r="CS456">
        <v>6</v>
      </c>
      <c r="CT456">
        <v>633</v>
      </c>
      <c r="CU456">
        <v>99</v>
      </c>
      <c r="CV456">
        <v>44</v>
      </c>
      <c r="CX456">
        <v>9</v>
      </c>
      <c r="CZ456">
        <v>19</v>
      </c>
      <c r="DA456">
        <v>1</v>
      </c>
      <c r="DB456">
        <v>1</v>
      </c>
      <c r="DC456">
        <v>2</v>
      </c>
      <c r="DD456">
        <v>13</v>
      </c>
      <c r="DF456">
        <v>1</v>
      </c>
      <c r="DH456" s="13">
        <v>0.29545454545454547</v>
      </c>
      <c r="DI456">
        <v>1157</v>
      </c>
      <c r="DJ456">
        <v>991</v>
      </c>
      <c r="DK456">
        <v>301</v>
      </c>
      <c r="DL456">
        <v>215</v>
      </c>
      <c r="DM456">
        <v>120</v>
      </c>
      <c r="DN456">
        <v>54</v>
      </c>
      <c r="DO456">
        <v>96</v>
      </c>
      <c r="DP456">
        <v>31</v>
      </c>
      <c r="DQ456">
        <v>2</v>
      </c>
      <c r="DR456">
        <v>21</v>
      </c>
      <c r="DT456">
        <v>15</v>
      </c>
      <c r="DV456">
        <v>15</v>
      </c>
      <c r="DW456">
        <v>2</v>
      </c>
      <c r="DY456">
        <v>12</v>
      </c>
      <c r="EA456">
        <v>3</v>
      </c>
      <c r="EB456">
        <v>7</v>
      </c>
      <c r="EI456" s="13"/>
      <c r="EJ456">
        <v>1632</v>
      </c>
      <c r="EK456" s="16">
        <v>23164</v>
      </c>
      <c r="EL456" s="16">
        <v>14.193627450980392</v>
      </c>
      <c r="EM456">
        <v>301</v>
      </c>
      <c r="EN456" s="16">
        <v>4272.2818627450979</v>
      </c>
      <c r="EO456">
        <f>DD456+DE456</f>
        <v>13</v>
      </c>
      <c r="EP456" s="16">
        <f>EN456/EO456</f>
        <v>328.63706636500751</v>
      </c>
    </row>
    <row r="457" spans="1:146" x14ac:dyDescent="0.25">
      <c r="A457">
        <v>2015</v>
      </c>
      <c r="B457">
        <v>1136</v>
      </c>
      <c r="C457" t="s">
        <v>3430</v>
      </c>
      <c r="D457" t="s">
        <v>3431</v>
      </c>
      <c r="E457" t="s">
        <v>637</v>
      </c>
      <c r="F457" t="s">
        <v>3432</v>
      </c>
      <c r="G457" t="s">
        <v>145</v>
      </c>
      <c r="H457">
        <v>539043</v>
      </c>
      <c r="I457" t="s">
        <v>3433</v>
      </c>
      <c r="J457" t="s">
        <v>3434</v>
      </c>
      <c r="K457">
        <v>99122</v>
      </c>
      <c r="L457" t="s">
        <v>163</v>
      </c>
      <c r="N457" t="s">
        <v>151</v>
      </c>
      <c r="P457" t="s">
        <v>152</v>
      </c>
      <c r="Q457" t="s">
        <v>153</v>
      </c>
      <c r="R457" t="s">
        <v>167</v>
      </c>
      <c r="T457" t="s">
        <v>155</v>
      </c>
      <c r="U457" t="s">
        <v>211</v>
      </c>
      <c r="V457" t="s">
        <v>212</v>
      </c>
      <c r="W457" t="s">
        <v>169</v>
      </c>
      <c r="AJ457">
        <v>5</v>
      </c>
      <c r="AR457" t="s">
        <v>159</v>
      </c>
      <c r="BF457" s="12">
        <v>48355</v>
      </c>
      <c r="BJ457" s="12">
        <v>48355</v>
      </c>
      <c r="BK457" s="12">
        <v>0</v>
      </c>
      <c r="BS457" s="12">
        <v>0</v>
      </c>
      <c r="BT457" s="12">
        <v>0</v>
      </c>
      <c r="BU457" s="12">
        <v>48355</v>
      </c>
      <c r="BV457" s="12">
        <v>0</v>
      </c>
      <c r="BW457" s="12"/>
      <c r="BX457" t="s">
        <v>3432</v>
      </c>
      <c r="BY457" t="s">
        <v>141</v>
      </c>
      <c r="BZ457">
        <v>7</v>
      </c>
      <c r="CA457">
        <v>2</v>
      </c>
      <c r="CB457">
        <v>7</v>
      </c>
      <c r="CC457">
        <v>2</v>
      </c>
      <c r="CJ457">
        <v>0</v>
      </c>
      <c r="CK457">
        <v>2010</v>
      </c>
      <c r="CM457">
        <v>2010</v>
      </c>
      <c r="CP457">
        <v>366</v>
      </c>
      <c r="CR457">
        <v>366</v>
      </c>
      <c r="CU457">
        <v>1</v>
      </c>
      <c r="CV457">
        <v>1</v>
      </c>
      <c r="DC457">
        <v>0</v>
      </c>
      <c r="DD457">
        <v>1</v>
      </c>
      <c r="DH457" s="13">
        <v>1</v>
      </c>
      <c r="DI457">
        <v>1</v>
      </c>
      <c r="DJ457">
        <v>1</v>
      </c>
      <c r="DK457">
        <v>1</v>
      </c>
      <c r="DL457">
        <v>1</v>
      </c>
      <c r="DM457">
        <v>2</v>
      </c>
      <c r="DN457">
        <v>1</v>
      </c>
      <c r="DO457">
        <v>2</v>
      </c>
      <c r="DP457">
        <v>1</v>
      </c>
      <c r="DV457">
        <v>1</v>
      </c>
      <c r="EI457" s="13"/>
      <c r="EJ457">
        <v>366</v>
      </c>
      <c r="EK457" s="16">
        <v>48355</v>
      </c>
      <c r="EL457" s="16">
        <v>132.11748633879782</v>
      </c>
      <c r="EM457">
        <v>1</v>
      </c>
      <c r="EN457" s="16">
        <v>132.11748633879782</v>
      </c>
      <c r="EO457">
        <f>DD457+DE457</f>
        <v>1</v>
      </c>
      <c r="EP457" s="16">
        <f>EN457/EO457</f>
        <v>132.11748633879782</v>
      </c>
    </row>
    <row r="458" spans="1:146" x14ac:dyDescent="0.25">
      <c r="A458">
        <v>2015</v>
      </c>
      <c r="B458">
        <v>1082</v>
      </c>
      <c r="C458" t="s">
        <v>3430</v>
      </c>
      <c r="D458" t="s">
        <v>3431</v>
      </c>
      <c r="E458" t="s">
        <v>637</v>
      </c>
      <c r="F458" t="s">
        <v>3435</v>
      </c>
      <c r="G458" t="s">
        <v>145</v>
      </c>
      <c r="H458">
        <v>539043</v>
      </c>
      <c r="I458" t="s">
        <v>3433</v>
      </c>
      <c r="J458" t="s">
        <v>3434</v>
      </c>
      <c r="K458">
        <v>99122</v>
      </c>
      <c r="L458" t="s">
        <v>163</v>
      </c>
      <c r="N458" t="s">
        <v>151</v>
      </c>
      <c r="P458" t="s">
        <v>152</v>
      </c>
      <c r="Q458" t="s">
        <v>153</v>
      </c>
      <c r="R458" t="s">
        <v>167</v>
      </c>
      <c r="T458" t="s">
        <v>155</v>
      </c>
      <c r="U458" t="s">
        <v>156</v>
      </c>
      <c r="V458" t="s">
        <v>157</v>
      </c>
      <c r="W458" t="s">
        <v>169</v>
      </c>
      <c r="AJ458">
        <v>5</v>
      </c>
      <c r="AR458" t="s">
        <v>159</v>
      </c>
      <c r="AS458" t="s">
        <v>152</v>
      </c>
      <c r="BF458" s="12">
        <v>26636.71</v>
      </c>
      <c r="BJ458" s="12">
        <v>26636.71</v>
      </c>
      <c r="BK458" s="12">
        <v>0</v>
      </c>
      <c r="BS458" s="12">
        <v>0</v>
      </c>
      <c r="BT458" s="12">
        <v>0</v>
      </c>
      <c r="BU458" s="12">
        <v>26636.71</v>
      </c>
      <c r="BV458" s="12">
        <v>0</v>
      </c>
      <c r="BW458" s="12"/>
      <c r="BX458" t="s">
        <v>3435</v>
      </c>
      <c r="BY458" t="s">
        <v>157</v>
      </c>
      <c r="CJ458">
        <v>0</v>
      </c>
      <c r="CU458">
        <v>2</v>
      </c>
      <c r="CV458">
        <v>1</v>
      </c>
      <c r="DC458">
        <v>0</v>
      </c>
      <c r="DD458">
        <v>1</v>
      </c>
      <c r="DH458" s="13">
        <v>1</v>
      </c>
      <c r="DI458">
        <v>284</v>
      </c>
      <c r="DJ458">
        <v>212</v>
      </c>
      <c r="DK458">
        <v>284</v>
      </c>
      <c r="DL458">
        <v>212</v>
      </c>
      <c r="EI458" s="13"/>
      <c r="EJ458">
        <v>0</v>
      </c>
      <c r="EK458" s="16">
        <v>26636.71</v>
      </c>
      <c r="EL458" s="16" t="e">
        <v>#DIV/0!</v>
      </c>
      <c r="EM458">
        <v>284</v>
      </c>
      <c r="EN458" s="16" t="e">
        <v>#DIV/0!</v>
      </c>
      <c r="EO458">
        <f>DD458+DE458</f>
        <v>1</v>
      </c>
      <c r="EP458" s="16" t="e">
        <f>EN458/EO458</f>
        <v>#DIV/0!</v>
      </c>
    </row>
    <row r="459" spans="1:146" x14ac:dyDescent="0.25">
      <c r="A459">
        <v>2015</v>
      </c>
      <c r="B459">
        <v>1135</v>
      </c>
      <c r="C459" t="s">
        <v>3430</v>
      </c>
      <c r="D459" t="s">
        <v>3431</v>
      </c>
      <c r="E459" t="s">
        <v>3440</v>
      </c>
      <c r="F459" t="s">
        <v>3441</v>
      </c>
      <c r="G459" t="s">
        <v>145</v>
      </c>
      <c r="H459">
        <v>539043</v>
      </c>
      <c r="I459" t="s">
        <v>3433</v>
      </c>
      <c r="J459" t="s">
        <v>3434</v>
      </c>
      <c r="K459">
        <v>99122</v>
      </c>
      <c r="L459" t="s">
        <v>163</v>
      </c>
      <c r="N459" t="s">
        <v>151</v>
      </c>
      <c r="P459" t="s">
        <v>152</v>
      </c>
      <c r="Q459" t="s">
        <v>199</v>
      </c>
      <c r="R459" t="s">
        <v>235</v>
      </c>
      <c r="T459" t="s">
        <v>155</v>
      </c>
      <c r="U459" t="s">
        <v>156</v>
      </c>
      <c r="V459" t="s">
        <v>157</v>
      </c>
      <c r="W459" t="s">
        <v>158</v>
      </c>
      <c r="X459" t="s">
        <v>201</v>
      </c>
      <c r="AJ459">
        <v>4</v>
      </c>
      <c r="AR459" t="s">
        <v>159</v>
      </c>
      <c r="AS459" t="s">
        <v>200</v>
      </c>
      <c r="BB459" s="12">
        <v>36813.160000000003</v>
      </c>
      <c r="BJ459" s="12">
        <v>36813.160000000003</v>
      </c>
      <c r="BK459" s="12">
        <v>36813.160000000003</v>
      </c>
      <c r="BS459" s="12">
        <v>0</v>
      </c>
      <c r="BT459" s="12">
        <v>0</v>
      </c>
      <c r="BU459" s="12">
        <v>36813.160000000003</v>
      </c>
      <c r="BV459" s="12">
        <v>36813.160000000003</v>
      </c>
      <c r="BW459" s="12"/>
      <c r="BX459" t="s">
        <v>3441</v>
      </c>
      <c r="BY459" t="s">
        <v>157</v>
      </c>
      <c r="BZ459">
        <v>12</v>
      </c>
      <c r="CA459">
        <v>5</v>
      </c>
      <c r="CB459">
        <v>8</v>
      </c>
      <c r="CC459">
        <v>3</v>
      </c>
      <c r="CH459">
        <v>4</v>
      </c>
      <c r="CI459">
        <v>2</v>
      </c>
      <c r="CJ459">
        <v>4</v>
      </c>
      <c r="CK459">
        <v>822</v>
      </c>
      <c r="CM459">
        <v>319</v>
      </c>
      <c r="CO459">
        <v>503</v>
      </c>
      <c r="CP459">
        <v>310</v>
      </c>
      <c r="CR459">
        <v>115</v>
      </c>
      <c r="CT459">
        <v>195</v>
      </c>
      <c r="CU459">
        <v>20</v>
      </c>
      <c r="CV459">
        <v>9</v>
      </c>
      <c r="DC459">
        <v>0</v>
      </c>
      <c r="DD459">
        <v>7</v>
      </c>
      <c r="DF459">
        <v>2</v>
      </c>
      <c r="DH459" s="13">
        <v>0.77777777777777779</v>
      </c>
      <c r="DI459">
        <v>641</v>
      </c>
      <c r="DJ459">
        <v>612</v>
      </c>
      <c r="DK459">
        <v>469</v>
      </c>
      <c r="DL459">
        <v>440</v>
      </c>
      <c r="DM459">
        <v>12</v>
      </c>
      <c r="DN459">
        <v>7</v>
      </c>
      <c r="DO459">
        <v>8</v>
      </c>
      <c r="DP459">
        <v>3</v>
      </c>
      <c r="DR459">
        <v>4</v>
      </c>
      <c r="DV459">
        <v>1</v>
      </c>
      <c r="DY459">
        <v>6</v>
      </c>
      <c r="EI459" s="13"/>
      <c r="EJ459">
        <v>310</v>
      </c>
      <c r="EK459" s="16">
        <v>36813.160000000003</v>
      </c>
      <c r="EL459" s="16">
        <v>118.75212903225808</v>
      </c>
      <c r="EM459">
        <v>469</v>
      </c>
      <c r="EN459" s="16">
        <v>55694.748516129039</v>
      </c>
      <c r="EO459">
        <f>DD459+DE459</f>
        <v>7</v>
      </c>
      <c r="EP459" s="16">
        <f>EN459/EO459</f>
        <v>7956.3926451612915</v>
      </c>
    </row>
    <row r="460" spans="1:146" x14ac:dyDescent="0.25">
      <c r="A460">
        <v>2015</v>
      </c>
      <c r="B460">
        <v>1115</v>
      </c>
      <c r="C460" t="s">
        <v>3430</v>
      </c>
      <c r="D460" t="s">
        <v>3431</v>
      </c>
      <c r="E460" t="s">
        <v>3442</v>
      </c>
      <c r="F460" t="s">
        <v>3443</v>
      </c>
      <c r="G460" t="s">
        <v>3444</v>
      </c>
      <c r="H460">
        <v>539043</v>
      </c>
      <c r="I460" t="s">
        <v>3445</v>
      </c>
      <c r="J460" t="s">
        <v>3434</v>
      </c>
      <c r="K460">
        <v>99122</v>
      </c>
      <c r="L460" t="s">
        <v>163</v>
      </c>
      <c r="N460" t="s">
        <v>151</v>
      </c>
      <c r="P460" t="s">
        <v>152</v>
      </c>
      <c r="Q460" t="s">
        <v>153</v>
      </c>
      <c r="R460" t="s">
        <v>167</v>
      </c>
      <c r="T460" t="s">
        <v>155</v>
      </c>
      <c r="U460" t="s">
        <v>156</v>
      </c>
      <c r="V460" t="s">
        <v>157</v>
      </c>
      <c r="W460" t="s">
        <v>169</v>
      </c>
      <c r="AJ460">
        <v>4</v>
      </c>
      <c r="AR460" t="s">
        <v>159</v>
      </c>
      <c r="BB460" s="12">
        <v>4090</v>
      </c>
      <c r="BJ460" s="12">
        <v>4090</v>
      </c>
      <c r="BK460" s="12">
        <v>4090</v>
      </c>
      <c r="BS460" s="12">
        <v>0</v>
      </c>
      <c r="BT460" s="12">
        <v>0</v>
      </c>
      <c r="BU460" s="12">
        <v>4090</v>
      </c>
      <c r="BV460" s="12">
        <v>4090</v>
      </c>
      <c r="BW460" s="12"/>
      <c r="BX460" t="s">
        <v>3443</v>
      </c>
      <c r="BY460" t="s">
        <v>141</v>
      </c>
      <c r="BZ460">
        <v>1</v>
      </c>
      <c r="CA460">
        <v>1</v>
      </c>
      <c r="CB460">
        <v>1</v>
      </c>
      <c r="CC460">
        <v>1</v>
      </c>
      <c r="CJ460">
        <v>0</v>
      </c>
      <c r="CK460">
        <v>57</v>
      </c>
      <c r="CM460">
        <v>57</v>
      </c>
      <c r="CP460">
        <v>57</v>
      </c>
      <c r="CR460">
        <v>57</v>
      </c>
      <c r="DC460">
        <v>0</v>
      </c>
      <c r="DH460" s="13" t="e">
        <v>#DIV/0!</v>
      </c>
      <c r="DM460">
        <v>7</v>
      </c>
      <c r="DN460">
        <v>2</v>
      </c>
      <c r="DO460">
        <v>7</v>
      </c>
      <c r="DP460">
        <v>2</v>
      </c>
      <c r="DV460">
        <v>1</v>
      </c>
      <c r="DY460">
        <v>1</v>
      </c>
      <c r="EG460">
        <v>1</v>
      </c>
      <c r="EH460">
        <v>0</v>
      </c>
      <c r="EI460" s="13">
        <v>0</v>
      </c>
      <c r="EJ460">
        <v>57</v>
      </c>
      <c r="EK460" s="16">
        <v>4090</v>
      </c>
      <c r="EL460" s="16">
        <v>71.754385964912274</v>
      </c>
      <c r="EM460">
        <v>0</v>
      </c>
      <c r="EN460" s="16">
        <v>0</v>
      </c>
      <c r="EO460">
        <f>DD460+DE460</f>
        <v>0</v>
      </c>
      <c r="EP460" s="16" t="e">
        <f>EN460/EO460</f>
        <v>#DIV/0!</v>
      </c>
    </row>
    <row r="461" spans="1:146" x14ac:dyDescent="0.25">
      <c r="A461">
        <v>2015</v>
      </c>
      <c r="B461">
        <v>1132</v>
      </c>
      <c r="C461" t="s">
        <v>3430</v>
      </c>
      <c r="D461" t="s">
        <v>3431</v>
      </c>
      <c r="E461" t="s">
        <v>1399</v>
      </c>
      <c r="F461" t="s">
        <v>3453</v>
      </c>
      <c r="G461" t="s">
        <v>145</v>
      </c>
      <c r="H461">
        <v>539043</v>
      </c>
      <c r="I461" t="s">
        <v>3433</v>
      </c>
      <c r="J461" t="s">
        <v>3434</v>
      </c>
      <c r="K461">
        <v>99122</v>
      </c>
      <c r="L461" t="s">
        <v>163</v>
      </c>
      <c r="N461" t="s">
        <v>151</v>
      </c>
      <c r="P461" t="s">
        <v>152</v>
      </c>
      <c r="Q461" t="s">
        <v>153</v>
      </c>
      <c r="R461" t="s">
        <v>174</v>
      </c>
      <c r="T461" t="s">
        <v>155</v>
      </c>
      <c r="U461" t="s">
        <v>156</v>
      </c>
      <c r="V461" t="s">
        <v>157</v>
      </c>
      <c r="W461" t="s">
        <v>175</v>
      </c>
      <c r="AJ461">
        <v>1</v>
      </c>
      <c r="AR461" t="s">
        <v>159</v>
      </c>
      <c r="AS461" t="s">
        <v>152</v>
      </c>
      <c r="BC461" s="12">
        <v>17714.78</v>
      </c>
      <c r="BJ461" s="12">
        <v>17714.781999871899</v>
      </c>
      <c r="BK461" s="12">
        <v>0</v>
      </c>
      <c r="BS461" s="12">
        <v>0</v>
      </c>
      <c r="BT461" s="12">
        <v>0</v>
      </c>
      <c r="BU461" s="12">
        <v>17714.781999871899</v>
      </c>
      <c r="BV461" s="12">
        <v>0</v>
      </c>
      <c r="BW461" s="12"/>
      <c r="BX461" t="s">
        <v>3453</v>
      </c>
      <c r="BY461" t="s">
        <v>157</v>
      </c>
      <c r="BZ461">
        <v>8</v>
      </c>
      <c r="CA461">
        <v>5</v>
      </c>
      <c r="CB461">
        <v>3</v>
      </c>
      <c r="CC461">
        <v>1</v>
      </c>
      <c r="CH461">
        <v>5</v>
      </c>
      <c r="CI461">
        <v>4</v>
      </c>
      <c r="CJ461">
        <v>5</v>
      </c>
      <c r="CK461">
        <v>1805</v>
      </c>
      <c r="CM461">
        <v>729</v>
      </c>
      <c r="CO461">
        <v>1076</v>
      </c>
      <c r="CP461">
        <v>1138</v>
      </c>
      <c r="CR461">
        <v>243</v>
      </c>
      <c r="CT461">
        <v>895</v>
      </c>
      <c r="CU461">
        <v>6</v>
      </c>
      <c r="CV461">
        <v>3</v>
      </c>
      <c r="DC461">
        <v>0</v>
      </c>
      <c r="DD461">
        <v>2</v>
      </c>
      <c r="DF461">
        <v>1</v>
      </c>
      <c r="DH461" s="13">
        <v>0.66666666666666663</v>
      </c>
      <c r="DI461">
        <v>1147</v>
      </c>
      <c r="DJ461">
        <v>667</v>
      </c>
      <c r="DK461">
        <v>895</v>
      </c>
      <c r="DL461">
        <v>486</v>
      </c>
      <c r="DM461">
        <v>1</v>
      </c>
      <c r="DN461">
        <v>1</v>
      </c>
      <c r="DR461">
        <v>1</v>
      </c>
      <c r="DY461">
        <v>1</v>
      </c>
      <c r="EI461" s="13"/>
      <c r="EJ461">
        <v>1138</v>
      </c>
      <c r="EK461" s="16">
        <v>17714.781999871899</v>
      </c>
      <c r="EL461" s="16">
        <v>15.566592267022758</v>
      </c>
      <c r="EM461">
        <v>895</v>
      </c>
      <c r="EN461" s="16">
        <v>13932.100078985368</v>
      </c>
      <c r="EO461">
        <f>DD461+DE461</f>
        <v>2</v>
      </c>
      <c r="EP461" s="16">
        <f>EN461/EO461</f>
        <v>6966.0500394926839</v>
      </c>
    </row>
    <row r="462" spans="1:146" x14ac:dyDescent="0.25">
      <c r="A462">
        <v>2015</v>
      </c>
      <c r="B462">
        <v>1134</v>
      </c>
      <c r="C462" t="s">
        <v>3430</v>
      </c>
      <c r="D462" t="s">
        <v>3431</v>
      </c>
      <c r="E462" t="s">
        <v>3454</v>
      </c>
      <c r="F462" t="s">
        <v>3455</v>
      </c>
      <c r="G462" t="s">
        <v>145</v>
      </c>
      <c r="H462">
        <v>539043</v>
      </c>
      <c r="I462" t="s">
        <v>3433</v>
      </c>
      <c r="J462" t="s">
        <v>3434</v>
      </c>
      <c r="K462">
        <v>99122</v>
      </c>
      <c r="L462" t="s">
        <v>163</v>
      </c>
      <c r="N462" t="s">
        <v>151</v>
      </c>
      <c r="P462" t="s">
        <v>152</v>
      </c>
      <c r="Q462" t="s">
        <v>153</v>
      </c>
      <c r="R462" t="s">
        <v>174</v>
      </c>
      <c r="T462" t="s">
        <v>155</v>
      </c>
      <c r="U462" t="s">
        <v>211</v>
      </c>
      <c r="V462" t="s">
        <v>212</v>
      </c>
      <c r="W462" t="s">
        <v>175</v>
      </c>
      <c r="AJ462">
        <v>1</v>
      </c>
      <c r="AR462" t="s">
        <v>159</v>
      </c>
      <c r="BC462" s="12">
        <v>6409</v>
      </c>
      <c r="BJ462" s="12">
        <v>6408.9980001280901</v>
      </c>
      <c r="BK462" s="12">
        <v>0</v>
      </c>
      <c r="BS462" s="12">
        <v>0</v>
      </c>
      <c r="BT462" s="12">
        <v>0</v>
      </c>
      <c r="BU462" s="12">
        <v>6408.9980001280901</v>
      </c>
      <c r="BV462" s="12">
        <v>0</v>
      </c>
      <c r="BW462" s="12"/>
      <c r="BX462" t="s">
        <v>3455</v>
      </c>
      <c r="BY462" t="s">
        <v>141</v>
      </c>
      <c r="BZ462">
        <v>1</v>
      </c>
      <c r="CA462">
        <v>1</v>
      </c>
      <c r="CH462">
        <v>1</v>
      </c>
      <c r="CI462">
        <v>1</v>
      </c>
      <c r="CJ462">
        <v>1</v>
      </c>
      <c r="CK462">
        <v>181</v>
      </c>
      <c r="CO462">
        <v>181</v>
      </c>
      <c r="CP462">
        <v>181</v>
      </c>
      <c r="CT462">
        <v>181</v>
      </c>
      <c r="CU462">
        <v>1</v>
      </c>
      <c r="CV462">
        <v>1</v>
      </c>
      <c r="DC462">
        <v>0</v>
      </c>
      <c r="DD462">
        <v>1</v>
      </c>
      <c r="DH462" s="13">
        <v>1</v>
      </c>
      <c r="DI462">
        <v>11</v>
      </c>
      <c r="DJ462">
        <v>11</v>
      </c>
      <c r="DK462">
        <v>11</v>
      </c>
      <c r="DL462">
        <v>11</v>
      </c>
      <c r="EG462">
        <v>3</v>
      </c>
      <c r="EH462">
        <v>2</v>
      </c>
      <c r="EI462" s="13">
        <v>0.66666666666666696</v>
      </c>
      <c r="EJ462">
        <v>181</v>
      </c>
      <c r="EK462" s="16">
        <v>6408.9980001280901</v>
      </c>
      <c r="EL462" s="16">
        <v>35.408828729989445</v>
      </c>
      <c r="EM462">
        <v>11</v>
      </c>
      <c r="EN462" s="16">
        <v>389.4971160298839</v>
      </c>
      <c r="EO462">
        <f>DD462+DE462</f>
        <v>1</v>
      </c>
      <c r="EP462" s="16">
        <f>EN462/EO462</f>
        <v>389.4971160298839</v>
      </c>
    </row>
    <row r="463" spans="1:146" x14ac:dyDescent="0.25">
      <c r="A463">
        <v>2015</v>
      </c>
      <c r="B463">
        <v>1129</v>
      </c>
      <c r="C463" t="s">
        <v>3430</v>
      </c>
      <c r="D463" t="s">
        <v>3431</v>
      </c>
      <c r="E463" t="s">
        <v>3456</v>
      </c>
      <c r="F463" t="s">
        <v>3457</v>
      </c>
      <c r="G463" t="s">
        <v>145</v>
      </c>
      <c r="H463">
        <v>539043</v>
      </c>
      <c r="I463" t="s">
        <v>3433</v>
      </c>
      <c r="J463" t="s">
        <v>3434</v>
      </c>
      <c r="K463">
        <v>99122</v>
      </c>
      <c r="L463" t="s">
        <v>163</v>
      </c>
      <c r="N463" t="s">
        <v>151</v>
      </c>
      <c r="P463" t="s">
        <v>152</v>
      </c>
      <c r="Q463" t="s">
        <v>153</v>
      </c>
      <c r="R463" t="s">
        <v>154</v>
      </c>
      <c r="T463" t="s">
        <v>155</v>
      </c>
      <c r="U463" t="s">
        <v>156</v>
      </c>
      <c r="V463" t="s">
        <v>157</v>
      </c>
      <c r="W463" t="s">
        <v>169</v>
      </c>
      <c r="AJ463">
        <v>12</v>
      </c>
      <c r="AR463" t="s">
        <v>159</v>
      </c>
      <c r="AS463" t="s">
        <v>152</v>
      </c>
      <c r="BH463" s="12">
        <v>69135</v>
      </c>
      <c r="BJ463" s="12">
        <v>69135</v>
      </c>
      <c r="BK463" s="12">
        <v>0</v>
      </c>
      <c r="BS463" s="12">
        <v>0</v>
      </c>
      <c r="BT463" s="12">
        <v>0</v>
      </c>
      <c r="BU463" s="12">
        <v>69135</v>
      </c>
      <c r="BV463" s="12">
        <v>0</v>
      </c>
      <c r="BW463" s="12" t="s">
        <v>210</v>
      </c>
      <c r="BX463" t="s">
        <v>3457</v>
      </c>
      <c r="BY463" t="s">
        <v>157</v>
      </c>
      <c r="BZ463">
        <v>39</v>
      </c>
      <c r="CA463">
        <v>12</v>
      </c>
      <c r="CB463">
        <v>32</v>
      </c>
      <c r="CC463">
        <v>8</v>
      </c>
      <c r="CF463">
        <v>2</v>
      </c>
      <c r="CH463">
        <v>5</v>
      </c>
      <c r="CI463">
        <v>4</v>
      </c>
      <c r="CJ463">
        <v>7</v>
      </c>
      <c r="CK463">
        <v>9368</v>
      </c>
      <c r="CM463">
        <v>7680</v>
      </c>
      <c r="CN463">
        <v>455</v>
      </c>
      <c r="CO463">
        <v>1233</v>
      </c>
      <c r="CP463">
        <v>2936</v>
      </c>
      <c r="CR463">
        <v>1946</v>
      </c>
      <c r="CT463">
        <v>990</v>
      </c>
      <c r="CU463">
        <v>24</v>
      </c>
      <c r="CV463">
        <v>6</v>
      </c>
      <c r="DC463">
        <v>0</v>
      </c>
      <c r="DD463">
        <v>4</v>
      </c>
      <c r="DF463">
        <v>2</v>
      </c>
      <c r="DH463" s="13">
        <v>0.66666666666666663</v>
      </c>
      <c r="DI463">
        <v>2206</v>
      </c>
      <c r="DJ463">
        <v>1332</v>
      </c>
      <c r="DK463">
        <v>1271</v>
      </c>
      <c r="DL463">
        <v>731</v>
      </c>
      <c r="DM463">
        <v>14</v>
      </c>
      <c r="DN463">
        <v>5</v>
      </c>
      <c r="DO463">
        <v>12</v>
      </c>
      <c r="DP463">
        <v>3</v>
      </c>
      <c r="DR463">
        <v>2</v>
      </c>
      <c r="DV463">
        <v>1</v>
      </c>
      <c r="DY463">
        <v>3</v>
      </c>
      <c r="EA463">
        <v>1</v>
      </c>
      <c r="EI463" s="13"/>
      <c r="EJ463">
        <v>2936</v>
      </c>
      <c r="EK463" s="16">
        <v>69135</v>
      </c>
      <c r="EL463" s="16">
        <v>23.547343324250683</v>
      </c>
      <c r="EM463">
        <v>1271</v>
      </c>
      <c r="EN463" s="16">
        <v>29928.673365122617</v>
      </c>
      <c r="EO463">
        <f>DD463+DE463</f>
        <v>4</v>
      </c>
      <c r="EP463" s="16">
        <f>EN463/EO463</f>
        <v>7482.1683412806542</v>
      </c>
    </row>
    <row r="464" spans="1:146" x14ac:dyDescent="0.25">
      <c r="A464">
        <v>2015</v>
      </c>
      <c r="B464">
        <v>1127</v>
      </c>
      <c r="C464" t="s">
        <v>3430</v>
      </c>
      <c r="D464" t="s">
        <v>3431</v>
      </c>
      <c r="E464" t="s">
        <v>3458</v>
      </c>
      <c r="F464" t="s">
        <v>3459</v>
      </c>
      <c r="G464" t="s">
        <v>145</v>
      </c>
      <c r="H464">
        <v>539043</v>
      </c>
      <c r="I464" t="s">
        <v>3433</v>
      </c>
      <c r="J464" t="s">
        <v>3434</v>
      </c>
      <c r="K464">
        <v>99122</v>
      </c>
      <c r="L464" t="s">
        <v>163</v>
      </c>
      <c r="N464" t="s">
        <v>151</v>
      </c>
      <c r="P464" t="s">
        <v>152</v>
      </c>
      <c r="Q464" t="s">
        <v>153</v>
      </c>
      <c r="R464" t="s">
        <v>154</v>
      </c>
      <c r="T464" t="s">
        <v>155</v>
      </c>
      <c r="U464" t="s">
        <v>211</v>
      </c>
      <c r="V464" t="s">
        <v>212</v>
      </c>
      <c r="W464" t="s">
        <v>169</v>
      </c>
      <c r="AJ464">
        <v>14</v>
      </c>
      <c r="AR464" t="s">
        <v>159</v>
      </c>
      <c r="BH464" s="12">
        <v>21272</v>
      </c>
      <c r="BJ464" s="12">
        <v>21272</v>
      </c>
      <c r="BK464" s="12">
        <v>0</v>
      </c>
      <c r="BS464" s="12">
        <v>0</v>
      </c>
      <c r="BT464" s="12">
        <v>0</v>
      </c>
      <c r="BU464" s="12">
        <v>21272</v>
      </c>
      <c r="BV464" s="12">
        <v>0</v>
      </c>
      <c r="BW464" s="12" t="s">
        <v>210</v>
      </c>
      <c r="BX464" t="s">
        <v>3459</v>
      </c>
      <c r="BY464" t="s">
        <v>141</v>
      </c>
      <c r="BZ464">
        <v>31</v>
      </c>
      <c r="CA464">
        <v>12</v>
      </c>
      <c r="CB464">
        <v>25</v>
      </c>
      <c r="CC464">
        <v>7</v>
      </c>
      <c r="CH464">
        <v>6</v>
      </c>
      <c r="CI464">
        <v>5</v>
      </c>
      <c r="CJ464">
        <v>6</v>
      </c>
      <c r="CK464">
        <v>4553</v>
      </c>
      <c r="CM464">
        <v>3584</v>
      </c>
      <c r="CO464">
        <v>969</v>
      </c>
      <c r="CP464">
        <v>2039</v>
      </c>
      <c r="CR464">
        <v>1129</v>
      </c>
      <c r="CT464">
        <v>910</v>
      </c>
      <c r="CU464">
        <v>26</v>
      </c>
      <c r="CV464">
        <v>10</v>
      </c>
      <c r="DC464">
        <v>0</v>
      </c>
      <c r="DD464">
        <v>8</v>
      </c>
      <c r="DF464">
        <v>2</v>
      </c>
      <c r="DH464" s="13">
        <v>0.8</v>
      </c>
      <c r="DI464">
        <v>3721</v>
      </c>
      <c r="DJ464">
        <v>1695</v>
      </c>
      <c r="DK464">
        <v>3190</v>
      </c>
      <c r="DL464">
        <v>1574</v>
      </c>
      <c r="DM464">
        <v>6</v>
      </c>
      <c r="DN464">
        <v>2</v>
      </c>
      <c r="DO464">
        <v>6</v>
      </c>
      <c r="DP464">
        <v>2</v>
      </c>
      <c r="DV464">
        <v>2</v>
      </c>
      <c r="EI464" s="13"/>
      <c r="EJ464">
        <v>2039</v>
      </c>
      <c r="EK464" s="16">
        <v>21272</v>
      </c>
      <c r="EL464" s="16">
        <v>10.432564982834723</v>
      </c>
      <c r="EM464">
        <v>3190</v>
      </c>
      <c r="EN464" s="16">
        <v>33279.882295242765</v>
      </c>
      <c r="EO464">
        <f>DD464+DE464</f>
        <v>8</v>
      </c>
      <c r="EP464" s="16">
        <f>EN464/EO464</f>
        <v>4159.9852869053457</v>
      </c>
    </row>
    <row r="465" spans="1:146" x14ac:dyDescent="0.25">
      <c r="A465">
        <v>2015</v>
      </c>
      <c r="C465" t="s">
        <v>3430</v>
      </c>
      <c r="D465" t="s">
        <v>3431</v>
      </c>
      <c r="E465" t="s">
        <v>3460</v>
      </c>
      <c r="F465" t="s">
        <v>3461</v>
      </c>
      <c r="G465" t="s">
        <v>532</v>
      </c>
      <c r="H465">
        <v>539043</v>
      </c>
      <c r="I465" t="s">
        <v>3462</v>
      </c>
      <c r="J465" t="s">
        <v>3434</v>
      </c>
      <c r="K465">
        <v>99122</v>
      </c>
      <c r="L465" t="s">
        <v>489</v>
      </c>
      <c r="N465" t="s">
        <v>197</v>
      </c>
      <c r="O465" t="s">
        <v>165</v>
      </c>
      <c r="P465" t="s">
        <v>152</v>
      </c>
      <c r="Q465" t="s">
        <v>153</v>
      </c>
      <c r="R465" t="s">
        <v>167</v>
      </c>
      <c r="S465" t="s">
        <v>152</v>
      </c>
      <c r="T465" t="s">
        <v>168</v>
      </c>
      <c r="V465" t="s">
        <v>161</v>
      </c>
      <c r="W465" t="s">
        <v>169</v>
      </c>
      <c r="Y465">
        <v>5</v>
      </c>
      <c r="Z465">
        <v>1</v>
      </c>
      <c r="AJ465">
        <v>5</v>
      </c>
      <c r="AR465" t="s">
        <v>159</v>
      </c>
      <c r="AS465" t="s">
        <v>152</v>
      </c>
      <c r="BB465" s="12">
        <v>14829.183411444599</v>
      </c>
      <c r="BJ465" s="12">
        <v>14829.183411444599</v>
      </c>
      <c r="BK465" s="12">
        <v>14829.183411444599</v>
      </c>
      <c r="BT465" s="12">
        <v>0</v>
      </c>
      <c r="BU465" s="12">
        <v>14829.183411444599</v>
      </c>
      <c r="BV465" s="12">
        <v>14829.183411444599</v>
      </c>
      <c r="BW465" s="12"/>
      <c r="BX465" t="s">
        <v>3461</v>
      </c>
      <c r="BY465" t="s">
        <v>161</v>
      </c>
      <c r="BZ465">
        <v>19</v>
      </c>
      <c r="CA465">
        <v>10</v>
      </c>
      <c r="CB465">
        <v>7</v>
      </c>
      <c r="CC465">
        <v>2</v>
      </c>
      <c r="CF465">
        <v>2</v>
      </c>
      <c r="CG465">
        <v>2</v>
      </c>
      <c r="CH465">
        <v>10</v>
      </c>
      <c r="CI465">
        <v>6</v>
      </c>
      <c r="CJ465">
        <v>12</v>
      </c>
      <c r="CK465">
        <v>811</v>
      </c>
      <c r="CM465">
        <v>159</v>
      </c>
      <c r="CN465">
        <v>135</v>
      </c>
      <c r="CO465">
        <v>517</v>
      </c>
      <c r="CP465">
        <v>540</v>
      </c>
      <c r="CR465">
        <v>51</v>
      </c>
      <c r="CS465">
        <v>135</v>
      </c>
      <c r="CT465">
        <v>354</v>
      </c>
      <c r="CU465">
        <v>13</v>
      </c>
      <c r="CV465">
        <v>7</v>
      </c>
      <c r="CZ465">
        <v>3</v>
      </c>
      <c r="DC465">
        <v>0</v>
      </c>
      <c r="DD465">
        <v>1</v>
      </c>
      <c r="DF465">
        <v>3</v>
      </c>
      <c r="DH465" s="13">
        <v>0.14285714285714285</v>
      </c>
      <c r="DI465">
        <v>432</v>
      </c>
      <c r="DJ465">
        <v>364</v>
      </c>
      <c r="DK465">
        <v>91</v>
      </c>
      <c r="DL465">
        <v>91</v>
      </c>
      <c r="DM465">
        <v>16</v>
      </c>
      <c r="DN465">
        <v>9</v>
      </c>
      <c r="DO465">
        <v>5</v>
      </c>
      <c r="DP465">
        <v>2</v>
      </c>
      <c r="DQ465">
        <v>2</v>
      </c>
      <c r="DR465">
        <v>5</v>
      </c>
      <c r="DT465">
        <v>1</v>
      </c>
      <c r="DV465">
        <v>2</v>
      </c>
      <c r="DY465">
        <v>3</v>
      </c>
      <c r="EA465">
        <v>1</v>
      </c>
      <c r="EB465">
        <v>2</v>
      </c>
      <c r="EC465">
        <v>1</v>
      </c>
      <c r="EF465">
        <v>1</v>
      </c>
      <c r="EI465" s="13"/>
      <c r="EJ465">
        <v>540</v>
      </c>
      <c r="EK465" s="16">
        <v>14829.183411444599</v>
      </c>
      <c r="EL465" s="16">
        <v>27.461450761934444</v>
      </c>
      <c r="EM465">
        <v>91</v>
      </c>
      <c r="EN465" s="16">
        <v>2498.9920193360344</v>
      </c>
      <c r="EO465">
        <f>DD465+DE465</f>
        <v>1</v>
      </c>
      <c r="EP465" s="16">
        <f>EN465/EO465</f>
        <v>2498.9920193360344</v>
      </c>
    </row>
    <row r="466" spans="1:146" x14ac:dyDescent="0.25">
      <c r="A466">
        <v>2015</v>
      </c>
      <c r="B466">
        <v>1154</v>
      </c>
      <c r="C466" t="s">
        <v>3463</v>
      </c>
      <c r="D466" t="s">
        <v>3479</v>
      </c>
      <c r="E466" t="s">
        <v>172</v>
      </c>
      <c r="F466" t="s">
        <v>3480</v>
      </c>
      <c r="G466" t="s">
        <v>145</v>
      </c>
      <c r="H466">
        <v>539045</v>
      </c>
      <c r="I466" t="s">
        <v>3481</v>
      </c>
      <c r="J466" t="s">
        <v>3482</v>
      </c>
      <c r="K466">
        <v>98503</v>
      </c>
      <c r="L466" t="s">
        <v>163</v>
      </c>
      <c r="N466" t="s">
        <v>151</v>
      </c>
      <c r="P466" t="s">
        <v>152</v>
      </c>
      <c r="Q466" t="s">
        <v>153</v>
      </c>
      <c r="R466" t="s">
        <v>174</v>
      </c>
      <c r="T466" t="s">
        <v>155</v>
      </c>
      <c r="U466" t="s">
        <v>156</v>
      </c>
      <c r="V466" t="s">
        <v>157</v>
      </c>
      <c r="W466" t="s">
        <v>175</v>
      </c>
      <c r="AA466">
        <v>32</v>
      </c>
      <c r="AB466">
        <v>32</v>
      </c>
      <c r="AJ466">
        <v>32</v>
      </c>
      <c r="AS466" t="s">
        <v>152</v>
      </c>
      <c r="BC466" s="12">
        <v>195326.07</v>
      </c>
      <c r="BJ466" s="12">
        <v>195326.068</v>
      </c>
      <c r="BK466" s="12">
        <v>0</v>
      </c>
      <c r="BS466" s="12">
        <v>0</v>
      </c>
      <c r="BT466" s="12">
        <v>0</v>
      </c>
      <c r="BU466" s="12">
        <v>195326.068</v>
      </c>
      <c r="BV466" s="12">
        <v>0</v>
      </c>
      <c r="BW466" s="12"/>
      <c r="BX466" t="s">
        <v>3480</v>
      </c>
      <c r="BY466" t="s">
        <v>157</v>
      </c>
      <c r="BZ466">
        <v>163</v>
      </c>
      <c r="CA466">
        <v>163</v>
      </c>
      <c r="CD466">
        <v>1</v>
      </c>
      <c r="CE466">
        <v>1</v>
      </c>
      <c r="CF466">
        <v>10</v>
      </c>
      <c r="CG466">
        <v>10</v>
      </c>
      <c r="CH466">
        <v>152</v>
      </c>
      <c r="CI466">
        <v>152</v>
      </c>
      <c r="CJ466">
        <v>162</v>
      </c>
      <c r="CK466">
        <v>26471</v>
      </c>
      <c r="CL466">
        <v>18</v>
      </c>
      <c r="CN466">
        <v>1573</v>
      </c>
      <c r="CO466">
        <v>24880</v>
      </c>
      <c r="CP466">
        <v>26471</v>
      </c>
      <c r="CQ466">
        <v>18</v>
      </c>
      <c r="CS466">
        <v>1573</v>
      </c>
      <c r="CT466">
        <v>24880</v>
      </c>
      <c r="CU466">
        <v>107</v>
      </c>
      <c r="CV466">
        <v>107</v>
      </c>
      <c r="CZ466">
        <v>62</v>
      </c>
      <c r="DA466">
        <v>3</v>
      </c>
      <c r="DC466">
        <v>3</v>
      </c>
      <c r="DD466">
        <v>23</v>
      </c>
      <c r="DF466">
        <v>19</v>
      </c>
      <c r="DH466" s="13">
        <v>0.21495327102803738</v>
      </c>
      <c r="DI466">
        <v>38611</v>
      </c>
      <c r="DJ466">
        <v>15871</v>
      </c>
      <c r="DK466">
        <v>8383</v>
      </c>
      <c r="DL466">
        <v>3364</v>
      </c>
      <c r="DM466">
        <v>72</v>
      </c>
      <c r="DN466">
        <v>72</v>
      </c>
      <c r="DQ466">
        <v>6</v>
      </c>
      <c r="DR466">
        <v>65</v>
      </c>
      <c r="DS466">
        <v>1</v>
      </c>
      <c r="DT466">
        <v>1</v>
      </c>
      <c r="DV466">
        <v>37</v>
      </c>
      <c r="DW466">
        <v>5</v>
      </c>
      <c r="DX466">
        <v>1</v>
      </c>
      <c r="DY466">
        <v>12</v>
      </c>
      <c r="EA466">
        <v>1</v>
      </c>
      <c r="EB466">
        <v>15</v>
      </c>
      <c r="EC466">
        <v>6</v>
      </c>
      <c r="EF466">
        <v>6</v>
      </c>
      <c r="EI466" s="13"/>
      <c r="EJ466">
        <v>26471</v>
      </c>
      <c r="EK466" s="16">
        <v>195326.068</v>
      </c>
      <c r="EL466" s="16">
        <v>7.3788700086887538</v>
      </c>
      <c r="EM466">
        <v>8383</v>
      </c>
      <c r="EN466" s="16">
        <v>61857.067282837823</v>
      </c>
      <c r="EO466">
        <f>DD466+DE466</f>
        <v>23</v>
      </c>
      <c r="EP466" s="16">
        <f>EN466/EO466</f>
        <v>2689.4377079494707</v>
      </c>
    </row>
    <row r="467" spans="1:146" x14ac:dyDescent="0.25">
      <c r="A467">
        <v>2015</v>
      </c>
      <c r="B467">
        <v>1158</v>
      </c>
      <c r="C467" t="s">
        <v>3463</v>
      </c>
      <c r="D467" t="s">
        <v>3479</v>
      </c>
      <c r="E467" t="s">
        <v>172</v>
      </c>
      <c r="F467" t="s">
        <v>3483</v>
      </c>
      <c r="G467" t="s">
        <v>145</v>
      </c>
      <c r="H467">
        <v>539045</v>
      </c>
      <c r="I467" t="s">
        <v>3481</v>
      </c>
      <c r="J467" t="s">
        <v>3482</v>
      </c>
      <c r="K467">
        <v>98503</v>
      </c>
      <c r="L467" t="s">
        <v>163</v>
      </c>
      <c r="N467" t="s">
        <v>151</v>
      </c>
      <c r="P467" t="s">
        <v>152</v>
      </c>
      <c r="Q467" t="s">
        <v>153</v>
      </c>
      <c r="R467" t="s">
        <v>174</v>
      </c>
      <c r="T467" t="s">
        <v>155</v>
      </c>
      <c r="U467" t="s">
        <v>211</v>
      </c>
      <c r="V467" t="s">
        <v>212</v>
      </c>
      <c r="W467" t="s">
        <v>175</v>
      </c>
      <c r="AA467">
        <v>17</v>
      </c>
      <c r="AB467">
        <v>17</v>
      </c>
      <c r="AJ467">
        <v>17</v>
      </c>
      <c r="BC467" s="12">
        <v>292989.09999999998</v>
      </c>
      <c r="BJ467" s="12">
        <v>292989.10200000001</v>
      </c>
      <c r="BK467" s="12">
        <v>0</v>
      </c>
      <c r="BS467" s="12">
        <v>0</v>
      </c>
      <c r="BT467" s="12">
        <v>0</v>
      </c>
      <c r="BU467" s="12">
        <v>292989.10200000001</v>
      </c>
      <c r="BV467" s="12">
        <v>0</v>
      </c>
      <c r="BW467" s="12"/>
      <c r="BX467" t="s">
        <v>3483</v>
      </c>
      <c r="BY467" t="s">
        <v>141</v>
      </c>
      <c r="BZ467">
        <v>35</v>
      </c>
      <c r="CA467">
        <v>35</v>
      </c>
      <c r="CF467">
        <v>2</v>
      </c>
      <c r="CG467">
        <v>2</v>
      </c>
      <c r="CH467">
        <v>33</v>
      </c>
      <c r="CI467">
        <v>33</v>
      </c>
      <c r="CJ467">
        <v>35</v>
      </c>
      <c r="CK467">
        <v>6477</v>
      </c>
      <c r="CN467">
        <v>79</v>
      </c>
      <c r="CO467">
        <v>6398</v>
      </c>
      <c r="CP467">
        <v>6477</v>
      </c>
      <c r="CS467">
        <v>79</v>
      </c>
      <c r="CT467">
        <v>6398</v>
      </c>
      <c r="CU467">
        <v>16</v>
      </c>
      <c r="CV467">
        <v>16</v>
      </c>
      <c r="CZ467">
        <v>7</v>
      </c>
      <c r="DA467">
        <v>2</v>
      </c>
      <c r="DB467">
        <v>1</v>
      </c>
      <c r="DC467">
        <v>3</v>
      </c>
      <c r="DD467">
        <v>4</v>
      </c>
      <c r="DF467">
        <v>2</v>
      </c>
      <c r="DH467" s="13">
        <v>0.25</v>
      </c>
      <c r="DI467">
        <v>5086</v>
      </c>
      <c r="DJ467">
        <v>2246</v>
      </c>
      <c r="DK467">
        <v>1370</v>
      </c>
      <c r="DL467">
        <v>578</v>
      </c>
      <c r="DM467">
        <v>17</v>
      </c>
      <c r="DN467">
        <v>17</v>
      </c>
      <c r="DQ467">
        <v>1</v>
      </c>
      <c r="DR467">
        <v>16</v>
      </c>
      <c r="DT467">
        <v>1</v>
      </c>
      <c r="DV467">
        <v>8</v>
      </c>
      <c r="EB467">
        <v>8</v>
      </c>
      <c r="EG467">
        <v>5</v>
      </c>
      <c r="EH467">
        <v>0</v>
      </c>
      <c r="EI467" s="13">
        <v>0</v>
      </c>
      <c r="EJ467">
        <v>6477</v>
      </c>
      <c r="EK467" s="16">
        <v>292989.10200000001</v>
      </c>
      <c r="EL467" s="16">
        <v>45.235309865678559</v>
      </c>
      <c r="EM467">
        <v>1370</v>
      </c>
      <c r="EN467" s="16">
        <v>61972.374515979624</v>
      </c>
      <c r="EO467">
        <f>DD467+DE467</f>
        <v>4</v>
      </c>
      <c r="EP467" s="16">
        <f>EN467/EO467</f>
        <v>15493.093628994906</v>
      </c>
    </row>
    <row r="468" spans="1:146" x14ac:dyDescent="0.25">
      <c r="A468">
        <v>2015</v>
      </c>
      <c r="B468">
        <v>1162</v>
      </c>
      <c r="C468" t="s">
        <v>3463</v>
      </c>
      <c r="D468" t="s">
        <v>3464</v>
      </c>
      <c r="E468" t="s">
        <v>3499</v>
      </c>
      <c r="F468" t="s">
        <v>3500</v>
      </c>
      <c r="G468" t="s">
        <v>145</v>
      </c>
      <c r="H468">
        <v>539045</v>
      </c>
      <c r="I468" t="s">
        <v>3501</v>
      </c>
      <c r="J468" t="s">
        <v>3497</v>
      </c>
      <c r="K468">
        <v>98584</v>
      </c>
      <c r="L468" t="s">
        <v>163</v>
      </c>
      <c r="N468" t="s">
        <v>164</v>
      </c>
      <c r="O468" t="s">
        <v>198</v>
      </c>
      <c r="P468" t="s">
        <v>152</v>
      </c>
      <c r="Q468" t="s">
        <v>153</v>
      </c>
      <c r="R468" t="s">
        <v>167</v>
      </c>
      <c r="S468" t="s">
        <v>152</v>
      </c>
      <c r="T468" t="s">
        <v>168</v>
      </c>
      <c r="V468" t="s">
        <v>161</v>
      </c>
      <c r="W468" t="s">
        <v>158</v>
      </c>
      <c r="Y468">
        <v>35</v>
      </c>
      <c r="Z468">
        <v>7</v>
      </c>
      <c r="AJ468">
        <v>35</v>
      </c>
      <c r="AR468" t="s">
        <v>159</v>
      </c>
      <c r="AU468" t="s">
        <v>3502</v>
      </c>
      <c r="BB468" s="12">
        <v>78022.66</v>
      </c>
      <c r="BJ468" s="12">
        <v>78022.66</v>
      </c>
      <c r="BK468" s="12">
        <v>78022.66</v>
      </c>
      <c r="BS468" s="12">
        <v>0</v>
      </c>
      <c r="BT468" s="12">
        <v>0</v>
      </c>
      <c r="BU468" s="12">
        <v>78022.66</v>
      </c>
      <c r="BV468" s="12">
        <v>78022.66</v>
      </c>
      <c r="BW468" s="12"/>
      <c r="BX468" t="s">
        <v>3500</v>
      </c>
      <c r="BY468" t="s">
        <v>161</v>
      </c>
      <c r="BZ468">
        <v>168</v>
      </c>
      <c r="CA468">
        <v>58</v>
      </c>
      <c r="CB468">
        <v>140</v>
      </c>
      <c r="CC468">
        <v>38</v>
      </c>
      <c r="CD468">
        <v>16</v>
      </c>
      <c r="CE468">
        <v>10</v>
      </c>
      <c r="CF468">
        <v>3</v>
      </c>
      <c r="CG468">
        <v>2</v>
      </c>
      <c r="CH468">
        <v>9</v>
      </c>
      <c r="CI468">
        <v>8</v>
      </c>
      <c r="CJ468">
        <v>12</v>
      </c>
      <c r="CK468">
        <v>8964</v>
      </c>
      <c r="CL468">
        <v>1117</v>
      </c>
      <c r="CM468">
        <v>7080</v>
      </c>
      <c r="CN468">
        <v>237</v>
      </c>
      <c r="CO468">
        <v>530</v>
      </c>
      <c r="CP468">
        <v>3236</v>
      </c>
      <c r="CQ468">
        <v>617</v>
      </c>
      <c r="CR468">
        <v>2004</v>
      </c>
      <c r="CS468">
        <v>147</v>
      </c>
      <c r="CT468">
        <v>468</v>
      </c>
      <c r="CU468">
        <v>81</v>
      </c>
      <c r="CV468">
        <v>30</v>
      </c>
      <c r="CX468">
        <v>4</v>
      </c>
      <c r="CZ468">
        <v>12</v>
      </c>
      <c r="DA468">
        <v>2</v>
      </c>
      <c r="DC468">
        <v>2</v>
      </c>
      <c r="DD468">
        <v>6</v>
      </c>
      <c r="DF468">
        <v>5</v>
      </c>
      <c r="DG468">
        <v>1</v>
      </c>
      <c r="DH468" s="13">
        <v>0.2</v>
      </c>
      <c r="DI468">
        <v>1670</v>
      </c>
      <c r="DJ468">
        <v>1519</v>
      </c>
      <c r="DK468">
        <v>227</v>
      </c>
      <c r="DL468">
        <v>227</v>
      </c>
      <c r="DM468">
        <v>136</v>
      </c>
      <c r="DN468">
        <v>47</v>
      </c>
      <c r="DO468">
        <v>111</v>
      </c>
      <c r="DP468">
        <v>30</v>
      </c>
      <c r="DQ468">
        <v>2</v>
      </c>
      <c r="DR468">
        <v>6</v>
      </c>
      <c r="DS468">
        <v>9</v>
      </c>
      <c r="DT468">
        <v>10</v>
      </c>
      <c r="DV468">
        <v>28</v>
      </c>
      <c r="DX468">
        <v>1</v>
      </c>
      <c r="EA468">
        <v>1</v>
      </c>
      <c r="EB468">
        <v>7</v>
      </c>
      <c r="EG468">
        <v>6</v>
      </c>
      <c r="EH468">
        <v>2</v>
      </c>
      <c r="EI468" s="13">
        <v>0.33333333333333298</v>
      </c>
      <c r="EJ468">
        <v>3236</v>
      </c>
      <c r="EK468" s="16">
        <v>78022.66</v>
      </c>
      <c r="EL468" s="16">
        <v>24.11083436341162</v>
      </c>
      <c r="EM468">
        <v>227</v>
      </c>
      <c r="EN468" s="16">
        <v>5473.1594004944373</v>
      </c>
      <c r="EO468">
        <f>DD468+DE468</f>
        <v>6</v>
      </c>
      <c r="EP468" s="16">
        <f>EN468/EO468</f>
        <v>912.19323341573954</v>
      </c>
    </row>
    <row r="469" spans="1:146" x14ac:dyDescent="0.25">
      <c r="A469">
        <v>2015</v>
      </c>
      <c r="B469">
        <v>1163</v>
      </c>
      <c r="C469" t="s">
        <v>3463</v>
      </c>
      <c r="D469" t="s">
        <v>3464</v>
      </c>
      <c r="E469" t="s">
        <v>3503</v>
      </c>
      <c r="F469" t="s">
        <v>3504</v>
      </c>
      <c r="G469" t="s">
        <v>145</v>
      </c>
      <c r="H469">
        <v>539045</v>
      </c>
      <c r="I469" t="s">
        <v>3505</v>
      </c>
      <c r="J469" t="s">
        <v>3506</v>
      </c>
      <c r="L469" t="s">
        <v>163</v>
      </c>
      <c r="N469" t="s">
        <v>151</v>
      </c>
      <c r="P469" t="s">
        <v>152</v>
      </c>
      <c r="Q469" t="s">
        <v>153</v>
      </c>
      <c r="R469" t="s">
        <v>167</v>
      </c>
      <c r="T469" t="s">
        <v>155</v>
      </c>
      <c r="U469" t="s">
        <v>156</v>
      </c>
      <c r="V469" t="s">
        <v>157</v>
      </c>
      <c r="W469" t="s">
        <v>169</v>
      </c>
      <c r="Y469">
        <v>5</v>
      </c>
      <c r="Z469">
        <v>3</v>
      </c>
      <c r="AA469">
        <v>3</v>
      </c>
      <c r="AB469">
        <v>3</v>
      </c>
      <c r="AJ469">
        <v>8</v>
      </c>
      <c r="AR469" t="s">
        <v>159</v>
      </c>
      <c r="AU469" t="s">
        <v>3469</v>
      </c>
      <c r="BB469" s="12">
        <v>7567.78</v>
      </c>
      <c r="BJ469" s="12">
        <v>7567.78</v>
      </c>
      <c r="BK469" s="12">
        <v>7567.78</v>
      </c>
      <c r="BS469" s="12">
        <v>0</v>
      </c>
      <c r="BT469" s="12">
        <v>0</v>
      </c>
      <c r="BU469" s="12">
        <v>7567.78</v>
      </c>
      <c r="BV469" s="12">
        <v>7567.78</v>
      </c>
      <c r="BW469" s="12"/>
      <c r="BX469" t="s">
        <v>3504</v>
      </c>
      <c r="BY469" t="s">
        <v>157</v>
      </c>
      <c r="BZ469">
        <v>74</v>
      </c>
      <c r="CA469">
        <v>28</v>
      </c>
      <c r="CB469">
        <v>60</v>
      </c>
      <c r="CC469">
        <v>18</v>
      </c>
      <c r="CF469">
        <v>3</v>
      </c>
      <c r="CG469">
        <v>2</v>
      </c>
      <c r="CH469">
        <v>11</v>
      </c>
      <c r="CI469">
        <v>8</v>
      </c>
      <c r="CJ469">
        <v>14</v>
      </c>
      <c r="CK469">
        <v>3566</v>
      </c>
      <c r="CM469">
        <v>2590</v>
      </c>
      <c r="CN469">
        <v>91</v>
      </c>
      <c r="CO469">
        <v>885</v>
      </c>
      <c r="CP469">
        <v>1647</v>
      </c>
      <c r="CR469">
        <v>793</v>
      </c>
      <c r="CS469">
        <v>60</v>
      </c>
      <c r="CT469">
        <v>794</v>
      </c>
      <c r="CU469">
        <v>103</v>
      </c>
      <c r="CV469">
        <v>35</v>
      </c>
      <c r="DC469">
        <v>0</v>
      </c>
      <c r="DD469">
        <v>35</v>
      </c>
      <c r="DH469" s="13">
        <v>1</v>
      </c>
      <c r="DI469">
        <v>1344</v>
      </c>
      <c r="DJ469">
        <v>1344</v>
      </c>
      <c r="DK469">
        <v>1344</v>
      </c>
      <c r="DL469">
        <v>1344</v>
      </c>
      <c r="DM469">
        <v>71</v>
      </c>
      <c r="DN469">
        <v>26</v>
      </c>
      <c r="DO469">
        <v>59</v>
      </c>
      <c r="DP469">
        <v>18</v>
      </c>
      <c r="DQ469">
        <v>1</v>
      </c>
      <c r="DR469">
        <v>7</v>
      </c>
      <c r="DT469">
        <v>1</v>
      </c>
      <c r="DV469">
        <v>12</v>
      </c>
      <c r="DX469">
        <v>1</v>
      </c>
      <c r="DY469">
        <v>10</v>
      </c>
      <c r="EB469">
        <v>2</v>
      </c>
      <c r="EC469">
        <v>1</v>
      </c>
      <c r="EF469">
        <v>1</v>
      </c>
      <c r="EI469" s="13"/>
      <c r="EJ469">
        <v>1647</v>
      </c>
      <c r="EK469" s="16">
        <v>7567.78</v>
      </c>
      <c r="EL469" s="16">
        <v>4.5948876745598053</v>
      </c>
      <c r="EM469">
        <v>1344</v>
      </c>
      <c r="EN469" s="16">
        <v>6175.5290346083784</v>
      </c>
      <c r="EO469">
        <f>DD469+DE469</f>
        <v>35</v>
      </c>
      <c r="EP469" s="16">
        <f>EN469/EO469</f>
        <v>176.44368670309652</v>
      </c>
    </row>
    <row r="470" spans="1:146" x14ac:dyDescent="0.25">
      <c r="A470">
        <v>2015</v>
      </c>
      <c r="B470">
        <v>1161</v>
      </c>
      <c r="C470" t="s">
        <v>3463</v>
      </c>
      <c r="D470" t="s">
        <v>3464</v>
      </c>
      <c r="E470" t="s">
        <v>3503</v>
      </c>
      <c r="F470" t="s">
        <v>3507</v>
      </c>
      <c r="G470" t="s">
        <v>145</v>
      </c>
      <c r="H470">
        <v>539045</v>
      </c>
      <c r="I470" t="s">
        <v>3505</v>
      </c>
      <c r="J470" t="s">
        <v>3506</v>
      </c>
      <c r="L470" t="s">
        <v>163</v>
      </c>
      <c r="N470" t="s">
        <v>151</v>
      </c>
      <c r="P470" t="s">
        <v>152</v>
      </c>
      <c r="Q470" t="s">
        <v>153</v>
      </c>
      <c r="R470" t="s">
        <v>167</v>
      </c>
      <c r="T470" t="s">
        <v>155</v>
      </c>
      <c r="U470" t="s">
        <v>211</v>
      </c>
      <c r="V470" t="s">
        <v>212</v>
      </c>
      <c r="W470" t="s">
        <v>169</v>
      </c>
      <c r="Y470">
        <v>5</v>
      </c>
      <c r="Z470">
        <v>3</v>
      </c>
      <c r="AA470">
        <v>3</v>
      </c>
      <c r="AB470">
        <v>3</v>
      </c>
      <c r="AJ470">
        <v>8</v>
      </c>
      <c r="AR470" t="s">
        <v>159</v>
      </c>
      <c r="AU470" t="s">
        <v>3469</v>
      </c>
      <c r="BB470" s="12">
        <v>46299.68</v>
      </c>
      <c r="BJ470" s="12">
        <v>46299.68</v>
      </c>
      <c r="BK470" s="12">
        <v>46299.68</v>
      </c>
      <c r="BS470" s="12">
        <v>0</v>
      </c>
      <c r="BT470" s="12">
        <v>0</v>
      </c>
      <c r="BU470" s="12">
        <v>46299.68</v>
      </c>
      <c r="BV470" s="12">
        <v>46299.68</v>
      </c>
      <c r="BW470" s="12"/>
      <c r="BX470" t="s">
        <v>3507</v>
      </c>
      <c r="BY470" t="s">
        <v>161</v>
      </c>
      <c r="BZ470">
        <v>8</v>
      </c>
      <c r="CA470">
        <v>4</v>
      </c>
      <c r="CB470">
        <v>2</v>
      </c>
      <c r="CC470">
        <v>1</v>
      </c>
      <c r="CH470">
        <v>6</v>
      </c>
      <c r="CI470">
        <v>3</v>
      </c>
      <c r="CJ470">
        <v>6</v>
      </c>
      <c r="CK470">
        <v>190</v>
      </c>
      <c r="CM470">
        <v>38</v>
      </c>
      <c r="CO470">
        <v>152</v>
      </c>
      <c r="CP470">
        <v>95</v>
      </c>
      <c r="CR470">
        <v>19</v>
      </c>
      <c r="CT470">
        <v>76</v>
      </c>
      <c r="CU470">
        <v>8</v>
      </c>
      <c r="CV470">
        <v>4</v>
      </c>
      <c r="DC470">
        <v>0</v>
      </c>
      <c r="DD470">
        <v>4</v>
      </c>
      <c r="DH470" s="13">
        <v>1</v>
      </c>
      <c r="DI470">
        <v>109</v>
      </c>
      <c r="DJ470">
        <v>109</v>
      </c>
      <c r="DK470">
        <v>109</v>
      </c>
      <c r="DL470">
        <v>109</v>
      </c>
      <c r="DM470">
        <v>8</v>
      </c>
      <c r="DN470">
        <v>4</v>
      </c>
      <c r="DO470">
        <v>4</v>
      </c>
      <c r="DP470">
        <v>2</v>
      </c>
      <c r="DR470">
        <v>2</v>
      </c>
      <c r="DV470">
        <v>2</v>
      </c>
      <c r="DY470">
        <v>2</v>
      </c>
      <c r="EG470">
        <v>6</v>
      </c>
      <c r="EH470">
        <v>0</v>
      </c>
      <c r="EI470" s="13">
        <v>0</v>
      </c>
      <c r="EJ470">
        <v>95</v>
      </c>
      <c r="EK470" s="16">
        <v>46299.68</v>
      </c>
      <c r="EL470" s="16">
        <v>487.36505263157898</v>
      </c>
      <c r="EM470">
        <v>109</v>
      </c>
      <c r="EN470" s="16">
        <v>53122.790736842107</v>
      </c>
      <c r="EO470">
        <f>DD470+DE470</f>
        <v>4</v>
      </c>
      <c r="EP470" s="16">
        <f>EN470/EO470</f>
        <v>13280.697684210527</v>
      </c>
    </row>
    <row r="471" spans="1:146" x14ac:dyDescent="0.25">
      <c r="A471">
        <v>2015</v>
      </c>
      <c r="B471">
        <v>1155</v>
      </c>
      <c r="C471" t="s">
        <v>3463</v>
      </c>
      <c r="D471" t="s">
        <v>3491</v>
      </c>
      <c r="E471" t="s">
        <v>3510</v>
      </c>
      <c r="F471" t="s">
        <v>3511</v>
      </c>
      <c r="H471">
        <v>539045</v>
      </c>
      <c r="I471" t="s">
        <v>3492</v>
      </c>
      <c r="J471" t="s">
        <v>3468</v>
      </c>
      <c r="K471">
        <v>98584</v>
      </c>
      <c r="L471" t="s">
        <v>163</v>
      </c>
      <c r="N471" t="s">
        <v>197</v>
      </c>
      <c r="O471" t="s">
        <v>198</v>
      </c>
      <c r="P471" t="s">
        <v>152</v>
      </c>
      <c r="Q471" t="s">
        <v>153</v>
      </c>
      <c r="R471" t="s">
        <v>167</v>
      </c>
      <c r="S471" t="s">
        <v>200</v>
      </c>
      <c r="T471" t="s">
        <v>168</v>
      </c>
      <c r="V471" t="s">
        <v>161</v>
      </c>
      <c r="W471" t="s">
        <v>175</v>
      </c>
      <c r="AJ471">
        <v>0</v>
      </c>
      <c r="AM471" t="s">
        <v>853</v>
      </c>
      <c r="AN471" t="s">
        <v>1261</v>
      </c>
      <c r="AO471" t="s">
        <v>3512</v>
      </c>
      <c r="AS471" t="s">
        <v>152</v>
      </c>
      <c r="AU471" t="s">
        <v>3513</v>
      </c>
      <c r="AW471" s="12">
        <v>7000</v>
      </c>
      <c r="BJ471" s="12">
        <v>7000</v>
      </c>
      <c r="BK471" s="12">
        <v>7000</v>
      </c>
      <c r="BS471" s="12">
        <v>0</v>
      </c>
      <c r="BT471" s="12">
        <v>0</v>
      </c>
      <c r="BU471" s="12">
        <v>7000</v>
      </c>
      <c r="BV471" s="12">
        <v>7000</v>
      </c>
      <c r="BW471" s="12"/>
      <c r="BX471" t="s">
        <v>3511</v>
      </c>
      <c r="BY471" t="s">
        <v>161</v>
      </c>
      <c r="BZ471">
        <v>6</v>
      </c>
      <c r="CA471">
        <v>5</v>
      </c>
      <c r="CH471">
        <v>6</v>
      </c>
      <c r="CI471">
        <v>5</v>
      </c>
      <c r="CJ471">
        <v>6</v>
      </c>
      <c r="CK471">
        <v>2022</v>
      </c>
      <c r="CO471">
        <v>2022</v>
      </c>
      <c r="CP471">
        <v>1685</v>
      </c>
      <c r="CT471">
        <v>1685</v>
      </c>
      <c r="DC471">
        <v>0</v>
      </c>
      <c r="DH471" s="13" t="e">
        <v>#DIV/0!</v>
      </c>
      <c r="DM471">
        <v>6</v>
      </c>
      <c r="DN471">
        <v>5</v>
      </c>
      <c r="DR471">
        <v>5</v>
      </c>
      <c r="EA471">
        <v>5</v>
      </c>
      <c r="EI471" s="13"/>
      <c r="EJ471">
        <v>1685</v>
      </c>
      <c r="EK471" s="16">
        <v>7000</v>
      </c>
      <c r="EL471" s="16">
        <v>4.1543026706231458</v>
      </c>
      <c r="EM471">
        <v>0</v>
      </c>
      <c r="EN471" s="16">
        <v>0</v>
      </c>
      <c r="EO471">
        <f>DD471+DE471</f>
        <v>0</v>
      </c>
      <c r="EP471" s="16" t="e">
        <f>EN471/EO471</f>
        <v>#DIV/0!</v>
      </c>
    </row>
    <row r="472" spans="1:146" x14ac:dyDescent="0.25">
      <c r="A472">
        <v>2015</v>
      </c>
      <c r="B472">
        <v>1151</v>
      </c>
      <c r="C472" t="s">
        <v>3530</v>
      </c>
      <c r="D472" t="s">
        <v>3531</v>
      </c>
      <c r="E472" t="s">
        <v>3532</v>
      </c>
      <c r="F472" t="s">
        <v>3533</v>
      </c>
      <c r="H472">
        <v>539047</v>
      </c>
      <c r="I472" t="s">
        <v>3534</v>
      </c>
      <c r="J472" t="s">
        <v>3530</v>
      </c>
      <c r="K472">
        <v>98840</v>
      </c>
      <c r="L472" t="s">
        <v>163</v>
      </c>
      <c r="N472" t="s">
        <v>151</v>
      </c>
      <c r="P472" t="s">
        <v>210</v>
      </c>
      <c r="Q472" t="s">
        <v>166</v>
      </c>
      <c r="R472" t="s">
        <v>248</v>
      </c>
      <c r="U472" t="s">
        <v>211</v>
      </c>
      <c r="V472" t="s">
        <v>257</v>
      </c>
      <c r="W472" t="s">
        <v>169</v>
      </c>
      <c r="Y472">
        <v>43</v>
      </c>
      <c r="Z472">
        <v>23</v>
      </c>
      <c r="AC472" t="s">
        <v>470</v>
      </c>
      <c r="AD472" t="s">
        <v>470</v>
      </c>
      <c r="AF472" t="s">
        <v>470</v>
      </c>
      <c r="AJ472">
        <v>53</v>
      </c>
      <c r="AK472" t="s">
        <v>236</v>
      </c>
      <c r="AL472" t="s">
        <v>236</v>
      </c>
      <c r="AM472" t="s">
        <v>236</v>
      </c>
      <c r="AQ472" t="s">
        <v>652</v>
      </c>
      <c r="AR472" t="s">
        <v>159</v>
      </c>
      <c r="AS472" t="s">
        <v>152</v>
      </c>
      <c r="AT472" t="s">
        <v>152</v>
      </c>
      <c r="AU472" t="s">
        <v>3535</v>
      </c>
      <c r="AV472" s="12">
        <v>37396</v>
      </c>
      <c r="AW472" s="12" t="s">
        <v>416</v>
      </c>
      <c r="AX472" s="12" t="s">
        <v>416</v>
      </c>
      <c r="AY472" s="12">
        <v>11426</v>
      </c>
      <c r="AZ472" s="12" t="s">
        <v>416</v>
      </c>
      <c r="BF472" s="12">
        <v>48127</v>
      </c>
      <c r="BH472" s="12">
        <v>69106</v>
      </c>
      <c r="BJ472" s="12">
        <v>166055</v>
      </c>
      <c r="BK472" s="12">
        <v>37396</v>
      </c>
      <c r="BR472" s="12">
        <v>17174</v>
      </c>
      <c r="BS472" s="12">
        <v>17174</v>
      </c>
      <c r="BT472" s="12">
        <v>34348</v>
      </c>
      <c r="BU472" s="12">
        <v>200403</v>
      </c>
      <c r="BV472" s="12">
        <v>37396</v>
      </c>
      <c r="BW472" s="12" t="s">
        <v>210</v>
      </c>
      <c r="BX472" t="s">
        <v>3536</v>
      </c>
      <c r="BY472" t="s">
        <v>259</v>
      </c>
      <c r="BZ472">
        <v>3</v>
      </c>
      <c r="CA472">
        <v>1</v>
      </c>
      <c r="CB472">
        <v>3</v>
      </c>
      <c r="CC472">
        <v>1</v>
      </c>
      <c r="CJ472">
        <v>0</v>
      </c>
      <c r="CK472">
        <v>1011</v>
      </c>
      <c r="CM472">
        <v>1011</v>
      </c>
      <c r="CP472">
        <v>337</v>
      </c>
      <c r="CR472">
        <v>337</v>
      </c>
      <c r="DC472">
        <v>0</v>
      </c>
      <c r="DH472" s="13" t="e">
        <v>#DIV/0!</v>
      </c>
      <c r="DM472">
        <v>3</v>
      </c>
      <c r="DN472">
        <v>1</v>
      </c>
      <c r="DO472">
        <v>3</v>
      </c>
      <c r="DP472">
        <v>1</v>
      </c>
      <c r="DV472">
        <v>1</v>
      </c>
      <c r="EI472" s="13"/>
      <c r="EJ472">
        <v>337</v>
      </c>
      <c r="EK472" s="16">
        <v>200403</v>
      </c>
      <c r="EL472" s="16">
        <v>594.66765578635011</v>
      </c>
      <c r="EM472">
        <v>0</v>
      </c>
      <c r="EN472" s="16">
        <v>0</v>
      </c>
      <c r="EO472">
        <f>DD472+DE472</f>
        <v>0</v>
      </c>
      <c r="EP472" s="16" t="e">
        <f>EN472/EO472</f>
        <v>#DIV/0!</v>
      </c>
    </row>
    <row r="473" spans="1:146" x14ac:dyDescent="0.25">
      <c r="A473">
        <v>2015</v>
      </c>
      <c r="B473">
        <v>1166</v>
      </c>
      <c r="C473" t="s">
        <v>3530</v>
      </c>
      <c r="D473" t="s">
        <v>3541</v>
      </c>
      <c r="E473" t="s">
        <v>3547</v>
      </c>
      <c r="F473" t="s">
        <v>3548</v>
      </c>
      <c r="G473" t="s">
        <v>145</v>
      </c>
      <c r="H473">
        <v>539047</v>
      </c>
      <c r="I473" t="s">
        <v>1743</v>
      </c>
      <c r="J473" t="s">
        <v>3544</v>
      </c>
      <c r="K473">
        <v>98841</v>
      </c>
      <c r="L473" t="s">
        <v>163</v>
      </c>
      <c r="N473" t="s">
        <v>197</v>
      </c>
      <c r="O473" t="s">
        <v>198</v>
      </c>
      <c r="P473" t="s">
        <v>152</v>
      </c>
      <c r="Q473" t="s">
        <v>166</v>
      </c>
      <c r="R473" t="s">
        <v>167</v>
      </c>
      <c r="S473" t="s">
        <v>210</v>
      </c>
      <c r="T473" t="s">
        <v>168</v>
      </c>
      <c r="V473" t="s">
        <v>161</v>
      </c>
      <c r="W473" t="s">
        <v>158</v>
      </c>
      <c r="X473" t="s">
        <v>201</v>
      </c>
      <c r="Y473">
        <v>15</v>
      </c>
      <c r="Z473">
        <v>4</v>
      </c>
      <c r="AA473">
        <v>0</v>
      </c>
      <c r="AJ473">
        <v>15</v>
      </c>
      <c r="AR473" t="s">
        <v>159</v>
      </c>
      <c r="AS473" t="s">
        <v>210</v>
      </c>
      <c r="AV473" s="12">
        <v>11767.31</v>
      </c>
      <c r="BG473" s="12">
        <v>40767</v>
      </c>
      <c r="BJ473" s="12">
        <v>52534.31</v>
      </c>
      <c r="BK473" s="12">
        <v>11767.31</v>
      </c>
      <c r="BS473" s="12">
        <v>0</v>
      </c>
      <c r="BT473" s="12">
        <v>0</v>
      </c>
      <c r="BU473" s="12">
        <v>52534.31</v>
      </c>
      <c r="BV473" s="12">
        <v>11767.31</v>
      </c>
      <c r="BW473" s="12"/>
      <c r="BX473" t="s">
        <v>3548</v>
      </c>
      <c r="BY473" t="s">
        <v>161</v>
      </c>
      <c r="BZ473">
        <v>46</v>
      </c>
      <c r="CA473">
        <v>36</v>
      </c>
      <c r="CB473">
        <v>16</v>
      </c>
      <c r="CC473">
        <v>6</v>
      </c>
      <c r="CF473">
        <v>3</v>
      </c>
      <c r="CG473">
        <v>3</v>
      </c>
      <c r="CH473">
        <v>27</v>
      </c>
      <c r="CI473">
        <v>27</v>
      </c>
      <c r="CJ473">
        <v>30</v>
      </c>
      <c r="CK473">
        <v>1859</v>
      </c>
      <c r="CM473">
        <v>710</v>
      </c>
      <c r="CN473">
        <v>100</v>
      </c>
      <c r="CO473">
        <v>1049</v>
      </c>
      <c r="CP473">
        <v>1326</v>
      </c>
      <c r="CR473">
        <v>177</v>
      </c>
      <c r="CS473">
        <v>100</v>
      </c>
      <c r="CT473">
        <v>1049</v>
      </c>
      <c r="CU473">
        <v>46</v>
      </c>
      <c r="CV473">
        <v>36</v>
      </c>
      <c r="CX473">
        <v>28</v>
      </c>
      <c r="DC473">
        <v>0</v>
      </c>
      <c r="DF473">
        <v>8</v>
      </c>
      <c r="DH473" s="13">
        <v>0</v>
      </c>
      <c r="DI473">
        <v>1433</v>
      </c>
      <c r="DJ473">
        <v>1366</v>
      </c>
      <c r="DM473">
        <v>40</v>
      </c>
      <c r="DN473">
        <v>31</v>
      </c>
      <c r="DO473">
        <v>14</v>
      </c>
      <c r="DP473">
        <v>5</v>
      </c>
      <c r="DQ473">
        <v>3</v>
      </c>
      <c r="DR473">
        <v>23</v>
      </c>
      <c r="DV473">
        <v>4</v>
      </c>
      <c r="DX473">
        <v>1</v>
      </c>
      <c r="DY473">
        <v>23</v>
      </c>
      <c r="DZ473" t="s">
        <v>311</v>
      </c>
      <c r="EA473">
        <v>1</v>
      </c>
      <c r="EB473">
        <v>1</v>
      </c>
      <c r="EC473">
        <v>1</v>
      </c>
      <c r="EF473">
        <v>1</v>
      </c>
      <c r="EI473" s="13"/>
      <c r="EJ473">
        <v>1326</v>
      </c>
      <c r="EK473" s="16">
        <v>52534.31</v>
      </c>
      <c r="EL473" s="16">
        <v>39.618634992458517</v>
      </c>
      <c r="EM473">
        <v>0</v>
      </c>
      <c r="EN473" s="16">
        <v>0</v>
      </c>
      <c r="EO473">
        <f>DD473+DE473</f>
        <v>0</v>
      </c>
      <c r="EP473" s="16" t="e">
        <f>EN473/EO473</f>
        <v>#DIV/0!</v>
      </c>
    </row>
    <row r="474" spans="1:146" x14ac:dyDescent="0.25">
      <c r="A474">
        <v>2015</v>
      </c>
      <c r="B474">
        <v>1169</v>
      </c>
      <c r="C474" t="s">
        <v>3530</v>
      </c>
      <c r="D474" t="s">
        <v>3537</v>
      </c>
      <c r="E474" t="s">
        <v>172</v>
      </c>
      <c r="F474" t="s">
        <v>3549</v>
      </c>
      <c r="G474" t="s">
        <v>145</v>
      </c>
      <c r="H474">
        <v>539047</v>
      </c>
      <c r="I474" t="s">
        <v>3539</v>
      </c>
      <c r="J474" t="s">
        <v>3530</v>
      </c>
      <c r="K474">
        <v>98843</v>
      </c>
      <c r="L474" t="s">
        <v>163</v>
      </c>
      <c r="N474" t="s">
        <v>151</v>
      </c>
      <c r="P474" t="s">
        <v>152</v>
      </c>
      <c r="Q474" t="s">
        <v>153</v>
      </c>
      <c r="R474" t="s">
        <v>174</v>
      </c>
      <c r="T474" t="s">
        <v>155</v>
      </c>
      <c r="U474" t="s">
        <v>211</v>
      </c>
      <c r="V474" t="s">
        <v>157</v>
      </c>
      <c r="W474" t="s">
        <v>175</v>
      </c>
      <c r="Y474">
        <v>10</v>
      </c>
      <c r="AJ474">
        <v>10</v>
      </c>
      <c r="AR474" t="s">
        <v>159</v>
      </c>
      <c r="BB474" s="12">
        <v>4987</v>
      </c>
      <c r="BJ474" s="12">
        <v>4987</v>
      </c>
      <c r="BK474" s="12">
        <v>4987</v>
      </c>
      <c r="BS474" s="12">
        <v>0</v>
      </c>
      <c r="BT474" s="12">
        <v>0</v>
      </c>
      <c r="BU474" s="12">
        <v>4987</v>
      </c>
      <c r="BV474" s="12">
        <v>4987</v>
      </c>
      <c r="BW474" s="12"/>
      <c r="BX474" t="s">
        <v>3549</v>
      </c>
      <c r="BY474" t="s">
        <v>157</v>
      </c>
      <c r="BZ474">
        <v>24</v>
      </c>
      <c r="CA474">
        <v>24</v>
      </c>
      <c r="CF474">
        <v>2</v>
      </c>
      <c r="CG474">
        <v>2</v>
      </c>
      <c r="CH474">
        <v>22</v>
      </c>
      <c r="CI474">
        <v>22</v>
      </c>
      <c r="CJ474">
        <v>24</v>
      </c>
      <c r="CK474">
        <v>4539</v>
      </c>
      <c r="CN474">
        <v>330</v>
      </c>
      <c r="CO474">
        <v>4209</v>
      </c>
      <c r="CP474">
        <v>4539</v>
      </c>
      <c r="CS474">
        <v>330</v>
      </c>
      <c r="CT474">
        <v>4209</v>
      </c>
      <c r="CU474">
        <v>5</v>
      </c>
      <c r="CV474">
        <v>5</v>
      </c>
      <c r="DC474">
        <v>0</v>
      </c>
      <c r="DD474">
        <v>3</v>
      </c>
      <c r="DF474">
        <v>2</v>
      </c>
      <c r="DH474" s="13">
        <v>0.6</v>
      </c>
      <c r="DI474">
        <v>1954</v>
      </c>
      <c r="DJ474">
        <v>470</v>
      </c>
      <c r="DK474">
        <v>950</v>
      </c>
      <c r="DL474">
        <v>257</v>
      </c>
      <c r="DM474">
        <v>14</v>
      </c>
      <c r="DN474">
        <v>14</v>
      </c>
      <c r="DQ474">
        <v>2</v>
      </c>
      <c r="DR474">
        <v>12</v>
      </c>
      <c r="DV474">
        <v>2</v>
      </c>
      <c r="DY474">
        <v>12</v>
      </c>
      <c r="EI474" s="13"/>
      <c r="EJ474">
        <v>4539</v>
      </c>
      <c r="EK474" s="16">
        <v>4987</v>
      </c>
      <c r="EL474" s="16">
        <v>1.0987001542189909</v>
      </c>
      <c r="EM474">
        <v>950</v>
      </c>
      <c r="EN474" s="16">
        <v>1043.7651465080414</v>
      </c>
      <c r="EO474">
        <f>DD474+DE474</f>
        <v>3</v>
      </c>
      <c r="EP474" s="16">
        <f>EN474/EO474</f>
        <v>347.92171550268046</v>
      </c>
    </row>
    <row r="475" spans="1:146" x14ac:dyDescent="0.25">
      <c r="A475">
        <v>2015</v>
      </c>
      <c r="B475">
        <v>1185</v>
      </c>
      <c r="C475" t="s">
        <v>3530</v>
      </c>
      <c r="D475" t="s">
        <v>3537</v>
      </c>
      <c r="E475" t="s">
        <v>172</v>
      </c>
      <c r="F475" t="s">
        <v>3550</v>
      </c>
      <c r="G475" t="s">
        <v>145</v>
      </c>
      <c r="H475">
        <v>539047</v>
      </c>
      <c r="I475" t="s">
        <v>3539</v>
      </c>
      <c r="J475" t="s">
        <v>3530</v>
      </c>
      <c r="K475">
        <v>98843</v>
      </c>
      <c r="L475" t="s">
        <v>163</v>
      </c>
      <c r="N475" t="s">
        <v>151</v>
      </c>
      <c r="P475" t="s">
        <v>152</v>
      </c>
      <c r="Q475" t="s">
        <v>153</v>
      </c>
      <c r="R475" t="s">
        <v>174</v>
      </c>
      <c r="T475" t="s">
        <v>155</v>
      </c>
      <c r="U475" t="s">
        <v>156</v>
      </c>
      <c r="V475" t="s">
        <v>212</v>
      </c>
      <c r="W475" t="s">
        <v>175</v>
      </c>
      <c r="Y475">
        <v>108</v>
      </c>
      <c r="AJ475">
        <v>108</v>
      </c>
      <c r="AR475" t="s">
        <v>159</v>
      </c>
      <c r="AS475" t="s">
        <v>152</v>
      </c>
      <c r="BB475" s="12">
        <v>71580</v>
      </c>
      <c r="BJ475" s="12">
        <v>71580</v>
      </c>
      <c r="BK475" s="12">
        <v>71580</v>
      </c>
      <c r="BS475" s="12">
        <v>0</v>
      </c>
      <c r="BT475" s="12">
        <v>0</v>
      </c>
      <c r="BU475" s="12">
        <v>71580</v>
      </c>
      <c r="BV475" s="12">
        <v>71580</v>
      </c>
      <c r="BW475" s="12"/>
      <c r="BX475" t="s">
        <v>3550</v>
      </c>
      <c r="BY475" t="s">
        <v>141</v>
      </c>
      <c r="BZ475">
        <v>6</v>
      </c>
      <c r="CA475">
        <v>5</v>
      </c>
      <c r="CF475">
        <v>1</v>
      </c>
      <c r="CH475">
        <v>5</v>
      </c>
      <c r="CI475">
        <v>5</v>
      </c>
      <c r="CJ475">
        <v>6</v>
      </c>
      <c r="CK475">
        <v>942</v>
      </c>
      <c r="CN475">
        <v>90</v>
      </c>
      <c r="CO475">
        <v>852</v>
      </c>
      <c r="CP475">
        <v>852</v>
      </c>
      <c r="CT475">
        <v>852</v>
      </c>
      <c r="CU475">
        <v>5</v>
      </c>
      <c r="CV475">
        <v>4</v>
      </c>
      <c r="DA475">
        <v>1</v>
      </c>
      <c r="DC475">
        <v>1</v>
      </c>
      <c r="DD475">
        <v>2</v>
      </c>
      <c r="DF475">
        <v>1</v>
      </c>
      <c r="DH475" s="13">
        <v>0.5</v>
      </c>
      <c r="DI475">
        <v>783</v>
      </c>
      <c r="DJ475">
        <v>391</v>
      </c>
      <c r="DK475">
        <v>190</v>
      </c>
      <c r="DL475">
        <v>181</v>
      </c>
      <c r="DM475">
        <v>4</v>
      </c>
      <c r="DN475">
        <v>4</v>
      </c>
      <c r="DR475">
        <v>4</v>
      </c>
      <c r="DT475">
        <v>1</v>
      </c>
      <c r="DV475">
        <v>1</v>
      </c>
      <c r="DX475">
        <v>1</v>
      </c>
      <c r="EB475">
        <v>1</v>
      </c>
      <c r="EC475">
        <v>1</v>
      </c>
      <c r="EF475">
        <v>1</v>
      </c>
      <c r="EG475">
        <v>1</v>
      </c>
      <c r="EH475">
        <v>1</v>
      </c>
      <c r="EI475" s="13">
        <v>1</v>
      </c>
      <c r="EJ475">
        <v>852</v>
      </c>
      <c r="EK475" s="16">
        <v>71580</v>
      </c>
      <c r="EL475" s="16">
        <v>84.014084507042256</v>
      </c>
      <c r="EM475">
        <v>190</v>
      </c>
      <c r="EN475" s="16">
        <v>15962.676056338029</v>
      </c>
      <c r="EO475">
        <f>DD475+DE475</f>
        <v>2</v>
      </c>
      <c r="EP475" s="16">
        <f>EN475/EO475</f>
        <v>7981.3380281690143</v>
      </c>
    </row>
    <row r="476" spans="1:146" x14ac:dyDescent="0.25">
      <c r="A476">
        <v>2015</v>
      </c>
      <c r="B476">
        <v>1145</v>
      </c>
      <c r="C476" t="s">
        <v>3530</v>
      </c>
      <c r="D476" t="s">
        <v>3531</v>
      </c>
      <c r="E476" t="s">
        <v>372</v>
      </c>
      <c r="F476" t="s">
        <v>3551</v>
      </c>
      <c r="G476" t="s">
        <v>145</v>
      </c>
      <c r="H476">
        <v>539047</v>
      </c>
      <c r="I476" t="s">
        <v>3534</v>
      </c>
      <c r="J476" t="s">
        <v>3530</v>
      </c>
      <c r="K476">
        <v>98840</v>
      </c>
      <c r="L476" t="s">
        <v>163</v>
      </c>
      <c r="N476" t="s">
        <v>151</v>
      </c>
      <c r="P476" t="s">
        <v>152</v>
      </c>
      <c r="Q476" t="s">
        <v>207</v>
      </c>
      <c r="R476" t="s">
        <v>154</v>
      </c>
      <c r="T476" t="s">
        <v>155</v>
      </c>
      <c r="U476" t="s">
        <v>156</v>
      </c>
      <c r="V476" t="s">
        <v>157</v>
      </c>
      <c r="W476" t="s">
        <v>169</v>
      </c>
      <c r="Z476">
        <v>16</v>
      </c>
      <c r="AA476">
        <v>9</v>
      </c>
      <c r="AB476">
        <v>12</v>
      </c>
      <c r="AJ476">
        <v>9</v>
      </c>
      <c r="AR476" t="s">
        <v>159</v>
      </c>
      <c r="AS476" t="s">
        <v>152</v>
      </c>
      <c r="AY476" s="12">
        <v>142520</v>
      </c>
      <c r="BJ476" s="12">
        <v>142520</v>
      </c>
      <c r="BK476" s="12">
        <v>0</v>
      </c>
      <c r="BS476" s="12">
        <v>0</v>
      </c>
      <c r="BT476" s="12">
        <v>0</v>
      </c>
      <c r="BU476" s="12">
        <v>142520</v>
      </c>
      <c r="BV476" s="12">
        <v>0</v>
      </c>
      <c r="BW476" s="12" t="s">
        <v>210</v>
      </c>
      <c r="BX476" t="s">
        <v>3551</v>
      </c>
      <c r="BY476" t="s">
        <v>157</v>
      </c>
      <c r="BZ476">
        <v>24</v>
      </c>
      <c r="CA476">
        <v>12</v>
      </c>
      <c r="CB476">
        <v>17</v>
      </c>
      <c r="CC476">
        <v>5</v>
      </c>
      <c r="CF476">
        <v>1</v>
      </c>
      <c r="CG476">
        <v>1</v>
      </c>
      <c r="CH476">
        <v>6</v>
      </c>
      <c r="CI476">
        <v>6</v>
      </c>
      <c r="CJ476">
        <v>7</v>
      </c>
      <c r="CK476">
        <v>8760</v>
      </c>
      <c r="CM476">
        <v>6205</v>
      </c>
      <c r="CN476">
        <v>365</v>
      </c>
      <c r="CO476">
        <v>2190</v>
      </c>
      <c r="CP476">
        <v>4380</v>
      </c>
      <c r="CR476">
        <v>1825</v>
      </c>
      <c r="CS476">
        <v>365</v>
      </c>
      <c r="CT476">
        <v>2190</v>
      </c>
      <c r="DC476">
        <v>0</v>
      </c>
      <c r="DH476" s="13" t="e">
        <v>#DIV/0!</v>
      </c>
      <c r="EI476" s="13"/>
      <c r="EJ476">
        <v>4380</v>
      </c>
      <c r="EK476" s="16">
        <v>142520</v>
      </c>
      <c r="EL476" s="16">
        <v>32.538812785388124</v>
      </c>
      <c r="EM476">
        <v>0</v>
      </c>
      <c r="EN476" s="16">
        <v>0</v>
      </c>
      <c r="EO476">
        <f>DD476+DE476</f>
        <v>0</v>
      </c>
      <c r="EP476" s="16" t="e">
        <f>EN476/EO476</f>
        <v>#DIV/0!</v>
      </c>
    </row>
    <row r="477" spans="1:146" x14ac:dyDescent="0.25">
      <c r="A477">
        <v>2015</v>
      </c>
      <c r="B477">
        <v>1165</v>
      </c>
      <c r="C477" t="s">
        <v>3530</v>
      </c>
      <c r="D477" t="s">
        <v>3558</v>
      </c>
      <c r="E477" t="s">
        <v>3559</v>
      </c>
      <c r="F477" t="s">
        <v>3560</v>
      </c>
      <c r="G477" t="s">
        <v>145</v>
      </c>
      <c r="H477">
        <v>539047</v>
      </c>
      <c r="I477" t="s">
        <v>3561</v>
      </c>
      <c r="J477" t="s">
        <v>3562</v>
      </c>
      <c r="K477">
        <v>98144</v>
      </c>
      <c r="L477" t="s">
        <v>163</v>
      </c>
      <c r="N477" t="s">
        <v>197</v>
      </c>
      <c r="O477" t="s">
        <v>198</v>
      </c>
      <c r="P477" t="s">
        <v>152</v>
      </c>
      <c r="Q477" t="s">
        <v>153</v>
      </c>
      <c r="R477" t="s">
        <v>235</v>
      </c>
      <c r="S477" t="s">
        <v>210</v>
      </c>
      <c r="T477" t="s">
        <v>168</v>
      </c>
      <c r="V477" t="s">
        <v>343</v>
      </c>
      <c r="W477" t="s">
        <v>169</v>
      </c>
      <c r="Y477">
        <v>5</v>
      </c>
      <c r="Z477">
        <v>8</v>
      </c>
      <c r="AA477">
        <v>84</v>
      </c>
      <c r="AB477">
        <v>12</v>
      </c>
      <c r="AJ477">
        <v>89</v>
      </c>
      <c r="AR477" t="s">
        <v>159</v>
      </c>
      <c r="AS477" t="s">
        <v>152</v>
      </c>
      <c r="AU477" t="s">
        <v>3563</v>
      </c>
      <c r="AV477" s="12">
        <v>35868.769999999997</v>
      </c>
      <c r="BJ477" s="12">
        <v>35868.769999999997</v>
      </c>
      <c r="BK477" s="12">
        <v>35868.769999999997</v>
      </c>
      <c r="BS477" s="12">
        <v>1728.17</v>
      </c>
      <c r="BT477" s="12">
        <v>1728.17</v>
      </c>
      <c r="BU477" s="12">
        <v>37596.94</v>
      </c>
      <c r="BV477" s="12">
        <v>35868.769999999997</v>
      </c>
      <c r="BW477" s="12"/>
      <c r="BX477" t="s">
        <v>3560</v>
      </c>
      <c r="BY477" t="s">
        <v>161</v>
      </c>
      <c r="BZ477">
        <v>6</v>
      </c>
      <c r="CA477">
        <v>5</v>
      </c>
      <c r="CB477">
        <v>2</v>
      </c>
      <c r="CC477">
        <v>1</v>
      </c>
      <c r="CH477">
        <v>4</v>
      </c>
      <c r="CI477">
        <v>4</v>
      </c>
      <c r="CJ477">
        <v>4</v>
      </c>
      <c r="CK477">
        <v>112</v>
      </c>
      <c r="CM477">
        <v>24</v>
      </c>
      <c r="CO477">
        <v>88</v>
      </c>
      <c r="CP477">
        <v>100</v>
      </c>
      <c r="CR477">
        <v>12</v>
      </c>
      <c r="CT477">
        <v>88</v>
      </c>
      <c r="CU477">
        <v>4</v>
      </c>
      <c r="CV477">
        <v>3</v>
      </c>
      <c r="DC477">
        <v>0</v>
      </c>
      <c r="DF477">
        <v>3</v>
      </c>
      <c r="DH477" s="13">
        <v>0</v>
      </c>
      <c r="DI477">
        <v>48</v>
      </c>
      <c r="DJ477">
        <v>48</v>
      </c>
      <c r="DM477">
        <v>6</v>
      </c>
      <c r="DN477">
        <v>5</v>
      </c>
      <c r="DO477">
        <v>2</v>
      </c>
      <c r="DP477">
        <v>1</v>
      </c>
      <c r="DR477">
        <v>4</v>
      </c>
      <c r="EA477">
        <v>5</v>
      </c>
      <c r="EI477" s="13"/>
      <c r="EJ477">
        <v>100</v>
      </c>
      <c r="EK477" s="16">
        <v>37596.94</v>
      </c>
      <c r="EL477" s="16">
        <v>375.96940000000001</v>
      </c>
      <c r="EM477">
        <v>0</v>
      </c>
      <c r="EN477" s="16">
        <v>0</v>
      </c>
      <c r="EO477">
        <f>DD477+DE477</f>
        <v>0</v>
      </c>
      <c r="EP477" s="16" t="e">
        <f>EN477/EO477</f>
        <v>#DIV/0!</v>
      </c>
    </row>
    <row r="478" spans="1:146" x14ac:dyDescent="0.25">
      <c r="A478">
        <v>2015</v>
      </c>
      <c r="B478">
        <v>1168</v>
      </c>
      <c r="C478" t="s">
        <v>3530</v>
      </c>
      <c r="D478" t="s">
        <v>3537</v>
      </c>
      <c r="E478" t="s">
        <v>3567</v>
      </c>
      <c r="F478" t="s">
        <v>3568</v>
      </c>
      <c r="G478" t="s">
        <v>145</v>
      </c>
      <c r="H478">
        <v>539047</v>
      </c>
      <c r="I478" t="s">
        <v>3539</v>
      </c>
      <c r="J478" t="s">
        <v>3530</v>
      </c>
      <c r="K478">
        <v>98840</v>
      </c>
      <c r="L478" t="s">
        <v>163</v>
      </c>
      <c r="N478" t="s">
        <v>218</v>
      </c>
      <c r="P478" t="s">
        <v>152</v>
      </c>
      <c r="Q478" t="s">
        <v>199</v>
      </c>
      <c r="R478" t="s">
        <v>167</v>
      </c>
      <c r="T478" t="s">
        <v>168</v>
      </c>
      <c r="V478" t="s">
        <v>161</v>
      </c>
      <c r="W478" t="s">
        <v>169</v>
      </c>
      <c r="Y478">
        <v>6</v>
      </c>
      <c r="Z478">
        <v>2</v>
      </c>
      <c r="AA478">
        <v>2</v>
      </c>
      <c r="AB478">
        <v>2</v>
      </c>
      <c r="AJ478">
        <v>8</v>
      </c>
      <c r="AR478" t="s">
        <v>159</v>
      </c>
      <c r="AS478" t="s">
        <v>152</v>
      </c>
      <c r="BB478" s="12">
        <v>184004</v>
      </c>
      <c r="BJ478" s="12">
        <v>184004</v>
      </c>
      <c r="BK478" s="12">
        <v>184004</v>
      </c>
      <c r="BS478" s="12">
        <v>0</v>
      </c>
      <c r="BT478" s="12">
        <v>0</v>
      </c>
      <c r="BU478" s="12">
        <v>184004</v>
      </c>
      <c r="BV478" s="12">
        <v>184004</v>
      </c>
      <c r="BW478" s="12"/>
      <c r="BX478" t="s">
        <v>3568</v>
      </c>
      <c r="BY478" t="s">
        <v>161</v>
      </c>
      <c r="BZ478">
        <v>104</v>
      </c>
      <c r="CA478">
        <v>59</v>
      </c>
      <c r="CB478">
        <v>60</v>
      </c>
      <c r="CC478">
        <v>19</v>
      </c>
      <c r="CF478">
        <v>4</v>
      </c>
      <c r="CG478">
        <v>3</v>
      </c>
      <c r="CH478">
        <v>40</v>
      </c>
      <c r="CI478">
        <v>37</v>
      </c>
      <c r="CJ478">
        <v>44</v>
      </c>
      <c r="CK478">
        <v>1000</v>
      </c>
      <c r="CM478">
        <v>610</v>
      </c>
      <c r="CN478">
        <v>28</v>
      </c>
      <c r="CO478">
        <v>362</v>
      </c>
      <c r="CP478">
        <v>544</v>
      </c>
      <c r="CR478">
        <v>197</v>
      </c>
      <c r="CS478">
        <v>19</v>
      </c>
      <c r="CT478">
        <v>328</v>
      </c>
      <c r="CU478">
        <v>103</v>
      </c>
      <c r="CV478">
        <v>57</v>
      </c>
      <c r="CX478">
        <v>3</v>
      </c>
      <c r="CZ478">
        <v>15</v>
      </c>
      <c r="DB478">
        <v>4</v>
      </c>
      <c r="DC478">
        <v>4</v>
      </c>
      <c r="DD478">
        <v>5</v>
      </c>
      <c r="DF478">
        <v>29</v>
      </c>
      <c r="DG478">
        <v>1</v>
      </c>
      <c r="DH478" s="13">
        <v>8.771929824561403E-2</v>
      </c>
      <c r="DI478">
        <v>571</v>
      </c>
      <c r="DJ478">
        <v>530</v>
      </c>
      <c r="DK478">
        <v>45</v>
      </c>
      <c r="DL478">
        <v>45</v>
      </c>
      <c r="DM478">
        <v>102</v>
      </c>
      <c r="DN478">
        <v>55</v>
      </c>
      <c r="DO478">
        <v>63</v>
      </c>
      <c r="DP478">
        <v>20</v>
      </c>
      <c r="DQ478">
        <v>3</v>
      </c>
      <c r="DR478">
        <v>32</v>
      </c>
      <c r="DT478">
        <v>3</v>
      </c>
      <c r="DV478">
        <v>26</v>
      </c>
      <c r="DW478">
        <v>2</v>
      </c>
      <c r="DX478">
        <v>3</v>
      </c>
      <c r="DY478">
        <v>5</v>
      </c>
      <c r="EA478">
        <v>1</v>
      </c>
      <c r="EB478">
        <v>15</v>
      </c>
      <c r="EC478">
        <v>1</v>
      </c>
      <c r="EF478">
        <v>1</v>
      </c>
      <c r="EG478">
        <v>7</v>
      </c>
      <c r="EH478">
        <v>1</v>
      </c>
      <c r="EI478" s="13">
        <v>0.14285714285714299</v>
      </c>
      <c r="EJ478">
        <v>544</v>
      </c>
      <c r="EK478" s="16">
        <v>184004</v>
      </c>
      <c r="EL478" s="16">
        <v>338.24264705882354</v>
      </c>
      <c r="EM478">
        <v>45</v>
      </c>
      <c r="EN478" s="16">
        <v>15220.919117647059</v>
      </c>
      <c r="EO478">
        <f>DD478+DE478</f>
        <v>5</v>
      </c>
      <c r="EP478" s="16">
        <f>EN478/EO478</f>
        <v>3044.1838235294117</v>
      </c>
    </row>
    <row r="479" spans="1:146" x14ac:dyDescent="0.25">
      <c r="A479">
        <v>2015</v>
      </c>
      <c r="B479">
        <v>1184</v>
      </c>
      <c r="C479" t="s">
        <v>3530</v>
      </c>
      <c r="D479" t="s">
        <v>3537</v>
      </c>
      <c r="E479" t="s">
        <v>228</v>
      </c>
      <c r="F479" t="s">
        <v>3569</v>
      </c>
      <c r="H479">
        <v>539047</v>
      </c>
      <c r="I479" t="s">
        <v>3539</v>
      </c>
      <c r="J479" t="s">
        <v>3530</v>
      </c>
      <c r="K479">
        <v>98840</v>
      </c>
      <c r="L479" t="s">
        <v>163</v>
      </c>
      <c r="N479" t="s">
        <v>151</v>
      </c>
      <c r="P479" t="s">
        <v>152</v>
      </c>
      <c r="Q479" t="s">
        <v>207</v>
      </c>
      <c r="R479" t="s">
        <v>154</v>
      </c>
      <c r="T479" t="s">
        <v>155</v>
      </c>
      <c r="U479" t="s">
        <v>211</v>
      </c>
      <c r="V479" t="s">
        <v>212</v>
      </c>
      <c r="W479" t="s">
        <v>169</v>
      </c>
      <c r="X479" t="s">
        <v>3570</v>
      </c>
      <c r="Y479">
        <v>48</v>
      </c>
      <c r="AJ479">
        <v>48</v>
      </c>
      <c r="AR479" t="s">
        <v>159</v>
      </c>
      <c r="AT479" t="s">
        <v>3571</v>
      </c>
      <c r="AU479" t="s">
        <v>3572</v>
      </c>
      <c r="BH479" s="12">
        <v>55728.61</v>
      </c>
      <c r="BJ479" s="12">
        <v>55728.61</v>
      </c>
      <c r="BK479" s="12">
        <v>0</v>
      </c>
      <c r="BS479" s="12">
        <v>0</v>
      </c>
      <c r="BT479" s="12">
        <v>0</v>
      </c>
      <c r="BU479" s="12">
        <v>55728.61</v>
      </c>
      <c r="BV479" s="12">
        <v>0</v>
      </c>
      <c r="BW479" s="12" t="s">
        <v>210</v>
      </c>
      <c r="BX479" t="s">
        <v>3569</v>
      </c>
      <c r="BY479" t="s">
        <v>141</v>
      </c>
      <c r="BZ479">
        <v>42</v>
      </c>
      <c r="CA479">
        <v>28</v>
      </c>
      <c r="CB479">
        <v>14</v>
      </c>
      <c r="CC479">
        <v>4</v>
      </c>
      <c r="CH479">
        <v>28</v>
      </c>
      <c r="CI479">
        <v>24</v>
      </c>
      <c r="CJ479">
        <v>28</v>
      </c>
      <c r="CK479">
        <v>4530</v>
      </c>
      <c r="CM479">
        <v>1842</v>
      </c>
      <c r="CO479">
        <v>2688</v>
      </c>
      <c r="CP479">
        <v>2809</v>
      </c>
      <c r="CR479">
        <v>557</v>
      </c>
      <c r="CT479">
        <v>2252</v>
      </c>
      <c r="CU479">
        <v>40</v>
      </c>
      <c r="CV479">
        <v>26</v>
      </c>
      <c r="CZ479">
        <v>1</v>
      </c>
      <c r="DC479">
        <v>0</v>
      </c>
      <c r="DD479">
        <v>23</v>
      </c>
      <c r="DF479">
        <v>2</v>
      </c>
      <c r="DH479" s="13">
        <v>0.88461538461538458</v>
      </c>
      <c r="DI479">
        <v>2467</v>
      </c>
      <c r="DJ479">
        <v>2705</v>
      </c>
      <c r="DK479">
        <v>2197</v>
      </c>
      <c r="DL479">
        <v>2423</v>
      </c>
      <c r="DM479">
        <v>41</v>
      </c>
      <c r="DN479">
        <v>27</v>
      </c>
      <c r="DO479">
        <v>14</v>
      </c>
      <c r="DP479">
        <v>4</v>
      </c>
      <c r="DR479">
        <v>23</v>
      </c>
      <c r="DT479">
        <v>1</v>
      </c>
      <c r="EB479">
        <v>26</v>
      </c>
      <c r="EC479">
        <v>27</v>
      </c>
      <c r="ED479" t="s">
        <v>297</v>
      </c>
      <c r="EF479">
        <v>23</v>
      </c>
      <c r="EI479" s="13"/>
      <c r="EJ479">
        <v>2809</v>
      </c>
      <c r="EK479" s="16">
        <v>55728.61</v>
      </c>
      <c r="EL479" s="16">
        <v>19.839305802776789</v>
      </c>
      <c r="EM479">
        <v>2197</v>
      </c>
      <c r="EN479" s="16">
        <v>43586.954848700603</v>
      </c>
      <c r="EO479">
        <f>DD479+DE479</f>
        <v>23</v>
      </c>
      <c r="EP479" s="16">
        <f>EN479/EO479</f>
        <v>1895.0849934217654</v>
      </c>
    </row>
    <row r="480" spans="1:146" x14ac:dyDescent="0.25">
      <c r="A480">
        <v>2015</v>
      </c>
      <c r="B480">
        <v>1171</v>
      </c>
      <c r="C480" t="s">
        <v>3530</v>
      </c>
      <c r="D480" t="s">
        <v>3577</v>
      </c>
      <c r="E480" t="s">
        <v>3578</v>
      </c>
      <c r="F480" t="s">
        <v>3579</v>
      </c>
      <c r="G480" t="s">
        <v>145</v>
      </c>
      <c r="H480">
        <v>539047</v>
      </c>
      <c r="I480" t="s">
        <v>3580</v>
      </c>
      <c r="J480" t="s">
        <v>3544</v>
      </c>
      <c r="K480">
        <v>98841</v>
      </c>
      <c r="L480" t="s">
        <v>163</v>
      </c>
      <c r="N480" t="s">
        <v>197</v>
      </c>
      <c r="O480" t="s">
        <v>198</v>
      </c>
      <c r="P480" t="s">
        <v>210</v>
      </c>
      <c r="Q480" t="s">
        <v>256</v>
      </c>
      <c r="R480" t="s">
        <v>248</v>
      </c>
      <c r="S480" t="s">
        <v>210</v>
      </c>
      <c r="V480" t="s">
        <v>257</v>
      </c>
      <c r="W480" t="s">
        <v>175</v>
      </c>
      <c r="Y480">
        <v>0</v>
      </c>
      <c r="Z480">
        <v>0</v>
      </c>
      <c r="AA480">
        <v>9</v>
      </c>
      <c r="AB480">
        <v>9</v>
      </c>
      <c r="AI480" t="s">
        <v>972</v>
      </c>
      <c r="AJ480">
        <v>9</v>
      </c>
      <c r="AQ480" t="s">
        <v>972</v>
      </c>
      <c r="AR480" t="s">
        <v>200</v>
      </c>
      <c r="AS480" t="s">
        <v>152</v>
      </c>
      <c r="AV480" s="12">
        <v>30000</v>
      </c>
      <c r="BJ480" s="12">
        <v>30000</v>
      </c>
      <c r="BK480" s="12">
        <v>30000</v>
      </c>
      <c r="BS480" s="12">
        <v>0</v>
      </c>
      <c r="BT480" s="12">
        <v>0</v>
      </c>
      <c r="BU480" s="12">
        <v>30000</v>
      </c>
      <c r="BV480" s="12">
        <v>30000</v>
      </c>
      <c r="BW480" s="12"/>
      <c r="BX480" t="s">
        <v>3579</v>
      </c>
      <c r="BY480" t="s">
        <v>259</v>
      </c>
      <c r="BZ480">
        <v>15</v>
      </c>
      <c r="CA480">
        <v>15</v>
      </c>
      <c r="CH480">
        <v>15</v>
      </c>
      <c r="CI480">
        <v>15</v>
      </c>
      <c r="CJ480">
        <v>15</v>
      </c>
      <c r="CK480">
        <v>2544</v>
      </c>
      <c r="CO480">
        <v>2544</v>
      </c>
      <c r="CP480">
        <v>2544</v>
      </c>
      <c r="CT480">
        <v>2544</v>
      </c>
      <c r="CU480">
        <v>8</v>
      </c>
      <c r="CV480">
        <v>8</v>
      </c>
      <c r="CZ480">
        <v>3</v>
      </c>
      <c r="DA480">
        <v>1</v>
      </c>
      <c r="DC480">
        <v>1</v>
      </c>
      <c r="DD480">
        <v>3</v>
      </c>
      <c r="DF480">
        <v>1</v>
      </c>
      <c r="DH480" s="13">
        <v>0.375</v>
      </c>
      <c r="DI480">
        <v>3123</v>
      </c>
      <c r="DJ480">
        <v>1618</v>
      </c>
      <c r="DK480">
        <v>1389</v>
      </c>
      <c r="DL480">
        <v>820</v>
      </c>
      <c r="DM480">
        <v>10</v>
      </c>
      <c r="DN480">
        <v>10</v>
      </c>
      <c r="DR480">
        <v>10</v>
      </c>
      <c r="DW480">
        <v>1</v>
      </c>
      <c r="EA480">
        <v>9</v>
      </c>
      <c r="EG480">
        <v>5</v>
      </c>
      <c r="EH480">
        <v>1</v>
      </c>
      <c r="EI480" s="13">
        <v>0.2</v>
      </c>
      <c r="EJ480">
        <v>2544</v>
      </c>
      <c r="EK480" s="16">
        <v>30000</v>
      </c>
      <c r="EL480" s="16">
        <v>11.79245283018868</v>
      </c>
      <c r="EM480">
        <v>1389</v>
      </c>
      <c r="EN480" s="16">
        <v>16379.716981132076</v>
      </c>
      <c r="EO480">
        <f>DD480+DE480</f>
        <v>3</v>
      </c>
      <c r="EP480" s="16">
        <f>EN480/EO480</f>
        <v>5459.9056603773588</v>
      </c>
    </row>
    <row r="481" spans="1:146" x14ac:dyDescent="0.25">
      <c r="A481">
        <v>2015</v>
      </c>
      <c r="B481">
        <v>1174</v>
      </c>
      <c r="C481" t="s">
        <v>3530</v>
      </c>
      <c r="D481" t="s">
        <v>3577</v>
      </c>
      <c r="E481" t="s">
        <v>3581</v>
      </c>
      <c r="F481" t="s">
        <v>3582</v>
      </c>
      <c r="G481" t="s">
        <v>145</v>
      </c>
      <c r="H481">
        <v>539047</v>
      </c>
      <c r="I481" t="s">
        <v>3580</v>
      </c>
      <c r="J481" t="s">
        <v>3544</v>
      </c>
      <c r="K481">
        <v>98841</v>
      </c>
      <c r="L481" t="s">
        <v>163</v>
      </c>
      <c r="N481" t="s">
        <v>197</v>
      </c>
      <c r="O481" t="s">
        <v>198</v>
      </c>
      <c r="P481" t="s">
        <v>152</v>
      </c>
      <c r="Q481" t="s">
        <v>256</v>
      </c>
      <c r="R481" t="s">
        <v>167</v>
      </c>
      <c r="S481" t="s">
        <v>152</v>
      </c>
      <c r="T481" t="s">
        <v>168</v>
      </c>
      <c r="V481" t="s">
        <v>161</v>
      </c>
      <c r="W481" t="s">
        <v>175</v>
      </c>
      <c r="Y481">
        <v>0</v>
      </c>
      <c r="Z481">
        <v>0</v>
      </c>
      <c r="AA481">
        <v>18</v>
      </c>
      <c r="AB481">
        <v>18</v>
      </c>
      <c r="AJ481">
        <v>18</v>
      </c>
      <c r="AR481" t="s">
        <v>200</v>
      </c>
      <c r="AS481" t="s">
        <v>152</v>
      </c>
      <c r="AX481" s="12">
        <v>48638</v>
      </c>
      <c r="BE481" s="12">
        <v>27758</v>
      </c>
      <c r="BJ481" s="12">
        <v>76396</v>
      </c>
      <c r="BK481" s="12">
        <v>27758</v>
      </c>
      <c r="BS481" s="12">
        <v>0</v>
      </c>
      <c r="BT481" s="12">
        <v>0</v>
      </c>
      <c r="BU481" s="12">
        <v>76396</v>
      </c>
      <c r="BV481" s="12">
        <v>27758</v>
      </c>
      <c r="BW481" s="12" t="s">
        <v>210</v>
      </c>
      <c r="BX481" t="s">
        <v>3582</v>
      </c>
      <c r="BY481" t="s">
        <v>161</v>
      </c>
      <c r="BZ481">
        <v>14</v>
      </c>
      <c r="CA481">
        <v>14</v>
      </c>
      <c r="CF481">
        <v>2</v>
      </c>
      <c r="CG481">
        <v>2</v>
      </c>
      <c r="CH481">
        <v>12</v>
      </c>
      <c r="CI481">
        <v>12</v>
      </c>
      <c r="CJ481">
        <v>14</v>
      </c>
      <c r="CK481">
        <v>777</v>
      </c>
      <c r="CN481">
        <v>128</v>
      </c>
      <c r="CO481">
        <v>649</v>
      </c>
      <c r="CP481">
        <v>777</v>
      </c>
      <c r="CS481">
        <v>128</v>
      </c>
      <c r="CT481">
        <v>649</v>
      </c>
      <c r="CU481">
        <v>12</v>
      </c>
      <c r="CV481">
        <v>12</v>
      </c>
      <c r="DC481">
        <v>0</v>
      </c>
      <c r="DD481">
        <v>2</v>
      </c>
      <c r="DF481">
        <v>10</v>
      </c>
      <c r="DH481" s="13">
        <v>0.16666666666666666</v>
      </c>
      <c r="DI481">
        <v>1361</v>
      </c>
      <c r="DJ481">
        <v>664</v>
      </c>
      <c r="DK481">
        <v>434</v>
      </c>
      <c r="DL481">
        <v>94</v>
      </c>
      <c r="DM481">
        <v>4</v>
      </c>
      <c r="DN481">
        <v>4</v>
      </c>
      <c r="DQ481">
        <v>2</v>
      </c>
      <c r="DR481">
        <v>2</v>
      </c>
      <c r="DV481">
        <v>1</v>
      </c>
      <c r="DX481">
        <v>2</v>
      </c>
      <c r="EA481">
        <v>1</v>
      </c>
      <c r="EI481" s="13"/>
      <c r="EJ481">
        <v>777</v>
      </c>
      <c r="EK481" s="16">
        <v>76396</v>
      </c>
      <c r="EL481" s="16">
        <v>98.321750321750315</v>
      </c>
      <c r="EM481">
        <v>434</v>
      </c>
      <c r="EN481" s="16">
        <v>42671.639639639638</v>
      </c>
      <c r="EO481">
        <f>DD481+DE481</f>
        <v>2</v>
      </c>
      <c r="EP481" s="16">
        <f>EN481/EO481</f>
        <v>21335.819819819819</v>
      </c>
    </row>
    <row r="482" spans="1:146" x14ac:dyDescent="0.25">
      <c r="A482">
        <v>2015</v>
      </c>
      <c r="B482">
        <v>1173</v>
      </c>
      <c r="C482" t="s">
        <v>2795</v>
      </c>
      <c r="D482" t="s">
        <v>3587</v>
      </c>
      <c r="E482" t="s">
        <v>3588</v>
      </c>
      <c r="F482" t="s">
        <v>3589</v>
      </c>
      <c r="G482" t="s">
        <v>145</v>
      </c>
      <c r="H482">
        <v>539049</v>
      </c>
      <c r="I482" t="s">
        <v>3590</v>
      </c>
      <c r="J482" t="s">
        <v>3591</v>
      </c>
      <c r="K482">
        <v>98577</v>
      </c>
      <c r="L482" t="s">
        <v>163</v>
      </c>
      <c r="N482" t="s">
        <v>218</v>
      </c>
      <c r="O482" t="s">
        <v>165</v>
      </c>
      <c r="P482" t="s">
        <v>152</v>
      </c>
      <c r="Q482" t="s">
        <v>153</v>
      </c>
      <c r="R482" t="s">
        <v>187</v>
      </c>
      <c r="T482" t="s">
        <v>168</v>
      </c>
      <c r="V482" t="s">
        <v>161</v>
      </c>
      <c r="W482" t="s">
        <v>169</v>
      </c>
      <c r="Y482">
        <v>3</v>
      </c>
      <c r="Z482">
        <v>1</v>
      </c>
      <c r="AA482">
        <v>3</v>
      </c>
      <c r="AB482">
        <v>1</v>
      </c>
      <c r="AJ482">
        <v>6</v>
      </c>
      <c r="AV482" s="12">
        <v>4287</v>
      </c>
      <c r="BB482" s="12">
        <v>1075</v>
      </c>
      <c r="BI482" s="12">
        <v>68</v>
      </c>
      <c r="BJ482" s="12">
        <v>5430</v>
      </c>
      <c r="BK482" s="12">
        <v>5362</v>
      </c>
      <c r="BS482" s="12">
        <v>0</v>
      </c>
      <c r="BT482" s="12">
        <v>0</v>
      </c>
      <c r="BU482" s="12">
        <v>5430</v>
      </c>
      <c r="BV482" s="12">
        <v>5362</v>
      </c>
      <c r="BW482" s="12"/>
      <c r="BX482" t="s">
        <v>3589</v>
      </c>
      <c r="BY482" t="s">
        <v>161</v>
      </c>
      <c r="BZ482">
        <v>42</v>
      </c>
      <c r="CA482">
        <v>28</v>
      </c>
      <c r="CB482">
        <v>19</v>
      </c>
      <c r="CC482">
        <v>7</v>
      </c>
      <c r="CF482">
        <v>2</v>
      </c>
      <c r="CG482">
        <v>1</v>
      </c>
      <c r="CH482">
        <v>21</v>
      </c>
      <c r="CI482">
        <v>20</v>
      </c>
      <c r="CJ482">
        <v>23</v>
      </c>
      <c r="CK482">
        <v>7152</v>
      </c>
      <c r="CM482">
        <v>2553</v>
      </c>
      <c r="CN482">
        <v>12</v>
      </c>
      <c r="CO482">
        <v>4587</v>
      </c>
      <c r="CP482">
        <v>5903</v>
      </c>
      <c r="CR482">
        <v>1315</v>
      </c>
      <c r="CS482">
        <v>4</v>
      </c>
      <c r="CT482">
        <v>4584</v>
      </c>
      <c r="CU482">
        <v>21</v>
      </c>
      <c r="CV482">
        <v>12</v>
      </c>
      <c r="DC482">
        <v>0</v>
      </c>
      <c r="DD482">
        <v>4</v>
      </c>
      <c r="DF482">
        <v>8</v>
      </c>
      <c r="DH482" s="13">
        <v>0.33333333333333331</v>
      </c>
      <c r="DI482">
        <v>453</v>
      </c>
      <c r="DJ482">
        <v>360</v>
      </c>
      <c r="DK482">
        <v>425</v>
      </c>
      <c r="DL482">
        <v>332</v>
      </c>
      <c r="DM482">
        <v>27</v>
      </c>
      <c r="DN482">
        <v>14</v>
      </c>
      <c r="DO482">
        <v>15</v>
      </c>
      <c r="DP482">
        <v>4</v>
      </c>
      <c r="DQ482">
        <v>1</v>
      </c>
      <c r="DR482">
        <v>9</v>
      </c>
      <c r="DV482">
        <v>5</v>
      </c>
      <c r="DW482">
        <v>1</v>
      </c>
      <c r="DY482">
        <v>5</v>
      </c>
      <c r="EA482">
        <v>3</v>
      </c>
      <c r="EC482">
        <v>1</v>
      </c>
      <c r="EF482">
        <v>1</v>
      </c>
      <c r="EG482">
        <v>7</v>
      </c>
      <c r="EH482">
        <v>0</v>
      </c>
      <c r="EI482" s="13">
        <v>0</v>
      </c>
      <c r="EJ482">
        <v>5903</v>
      </c>
      <c r="EK482" s="16">
        <v>5430</v>
      </c>
      <c r="EL482" s="16">
        <v>0.91987125190581065</v>
      </c>
      <c r="EM482">
        <v>425</v>
      </c>
      <c r="EN482" s="16">
        <v>390.94528205996954</v>
      </c>
      <c r="EO482">
        <f>DD482+DE482</f>
        <v>4</v>
      </c>
      <c r="EP482" s="16">
        <f>EN482/EO482</f>
        <v>97.736320514992386</v>
      </c>
    </row>
    <row r="483" spans="1:146" x14ac:dyDescent="0.25">
      <c r="A483">
        <v>2015</v>
      </c>
      <c r="B483">
        <v>1177</v>
      </c>
      <c r="C483" t="s">
        <v>2795</v>
      </c>
      <c r="D483" t="s">
        <v>3587</v>
      </c>
      <c r="E483" t="s">
        <v>3440</v>
      </c>
      <c r="F483" t="s">
        <v>3592</v>
      </c>
      <c r="G483" t="s">
        <v>145</v>
      </c>
      <c r="H483">
        <v>539049</v>
      </c>
      <c r="I483" t="s">
        <v>3590</v>
      </c>
      <c r="J483" t="s">
        <v>3591</v>
      </c>
      <c r="K483">
        <v>98577</v>
      </c>
      <c r="L483" t="s">
        <v>163</v>
      </c>
      <c r="N483" t="s">
        <v>151</v>
      </c>
      <c r="P483" t="s">
        <v>152</v>
      </c>
      <c r="Q483" t="s">
        <v>153</v>
      </c>
      <c r="R483" t="s">
        <v>154</v>
      </c>
      <c r="T483" t="s">
        <v>155</v>
      </c>
      <c r="U483" t="s">
        <v>156</v>
      </c>
      <c r="V483" t="s">
        <v>157</v>
      </c>
      <c r="W483" t="s">
        <v>169</v>
      </c>
      <c r="AJ483">
        <v>85</v>
      </c>
      <c r="AV483" s="12">
        <v>49496</v>
      </c>
      <c r="BB483" s="12">
        <v>23193</v>
      </c>
      <c r="BF483" s="12">
        <v>2580</v>
      </c>
      <c r="BJ483" s="12">
        <v>75269</v>
      </c>
      <c r="BK483" s="12">
        <v>72689</v>
      </c>
      <c r="BS483" s="12">
        <v>0</v>
      </c>
      <c r="BT483" s="12">
        <v>0</v>
      </c>
      <c r="BU483" s="12">
        <v>75269</v>
      </c>
      <c r="BV483" s="12">
        <v>72689</v>
      </c>
      <c r="BW483" s="12"/>
      <c r="BX483" t="s">
        <v>3592</v>
      </c>
      <c r="BY483" t="s">
        <v>157</v>
      </c>
      <c r="BZ483">
        <v>235</v>
      </c>
      <c r="CA483">
        <v>106</v>
      </c>
      <c r="CB483">
        <v>175</v>
      </c>
      <c r="CC483">
        <v>57</v>
      </c>
      <c r="CF483">
        <v>6</v>
      </c>
      <c r="CG483">
        <v>3</v>
      </c>
      <c r="CH483">
        <v>54</v>
      </c>
      <c r="CI483">
        <v>46</v>
      </c>
      <c r="CJ483">
        <v>60</v>
      </c>
      <c r="CK483">
        <v>54192</v>
      </c>
      <c r="CM483">
        <v>42055</v>
      </c>
      <c r="CN483">
        <v>957</v>
      </c>
      <c r="CO483">
        <v>11180</v>
      </c>
      <c r="CP483">
        <v>23253</v>
      </c>
      <c r="CR483">
        <v>13437</v>
      </c>
      <c r="CS483">
        <v>487</v>
      </c>
      <c r="CT483">
        <v>9329</v>
      </c>
      <c r="CU483">
        <v>211</v>
      </c>
      <c r="CV483">
        <v>98</v>
      </c>
      <c r="DC483">
        <v>0</v>
      </c>
      <c r="DD483">
        <v>85</v>
      </c>
      <c r="DF483">
        <v>13</v>
      </c>
      <c r="DH483" s="13">
        <v>0.86734693877551017</v>
      </c>
      <c r="DI483">
        <v>27863</v>
      </c>
      <c r="DJ483">
        <v>21917</v>
      </c>
      <c r="DK483">
        <v>20425</v>
      </c>
      <c r="DL483">
        <v>17389</v>
      </c>
      <c r="DM483">
        <v>122</v>
      </c>
      <c r="DN483">
        <v>60</v>
      </c>
      <c r="DO483">
        <v>87</v>
      </c>
      <c r="DP483">
        <v>29</v>
      </c>
      <c r="DQ483">
        <v>2</v>
      </c>
      <c r="DR483">
        <v>29</v>
      </c>
      <c r="DT483">
        <v>1</v>
      </c>
      <c r="DV483">
        <v>13</v>
      </c>
      <c r="DY483">
        <v>40</v>
      </c>
      <c r="EA483">
        <v>1</v>
      </c>
      <c r="EB483">
        <v>5</v>
      </c>
      <c r="EI483" s="13"/>
      <c r="EJ483">
        <v>23253</v>
      </c>
      <c r="EK483" s="16">
        <v>75269</v>
      </c>
      <c r="EL483" s="16">
        <v>3.2369586719993118</v>
      </c>
      <c r="EM483">
        <v>20425</v>
      </c>
      <c r="EN483" s="16">
        <v>66114.880875585935</v>
      </c>
      <c r="EO483">
        <f>DD483+DE483</f>
        <v>85</v>
      </c>
      <c r="EP483" s="16">
        <f>EN483/EO483</f>
        <v>777.82212794806981</v>
      </c>
    </row>
    <row r="484" spans="1:146" x14ac:dyDescent="0.25">
      <c r="A484">
        <v>2015</v>
      </c>
      <c r="B484">
        <v>1167</v>
      </c>
      <c r="C484" t="s">
        <v>2795</v>
      </c>
      <c r="D484" t="s">
        <v>3587</v>
      </c>
      <c r="E484" t="s">
        <v>3442</v>
      </c>
      <c r="F484" t="s">
        <v>3593</v>
      </c>
      <c r="G484" t="s">
        <v>145</v>
      </c>
      <c r="H484">
        <v>539049</v>
      </c>
      <c r="I484" t="s">
        <v>3590</v>
      </c>
      <c r="J484" t="s">
        <v>3591</v>
      </c>
      <c r="K484">
        <v>98577</v>
      </c>
      <c r="L484" t="s">
        <v>163</v>
      </c>
      <c r="N484" t="s">
        <v>151</v>
      </c>
      <c r="P484" t="s">
        <v>152</v>
      </c>
      <c r="Q484" t="s">
        <v>153</v>
      </c>
      <c r="R484" t="s">
        <v>154</v>
      </c>
      <c r="T484" t="s">
        <v>155</v>
      </c>
      <c r="U484" t="s">
        <v>211</v>
      </c>
      <c r="V484" t="s">
        <v>212</v>
      </c>
      <c r="W484" t="s">
        <v>169</v>
      </c>
      <c r="AJ484">
        <v>23</v>
      </c>
      <c r="AV484" s="12">
        <v>26203</v>
      </c>
      <c r="BB484" s="12">
        <v>11889</v>
      </c>
      <c r="BF484" s="12">
        <v>4528</v>
      </c>
      <c r="BJ484" s="12">
        <v>42620</v>
      </c>
      <c r="BK484" s="12">
        <v>38092</v>
      </c>
      <c r="BS484" s="12">
        <v>0</v>
      </c>
      <c r="BT484" s="12">
        <v>0</v>
      </c>
      <c r="BU484" s="12">
        <v>42620</v>
      </c>
      <c r="BV484" s="12">
        <v>38092</v>
      </c>
      <c r="BW484" s="12"/>
      <c r="BX484" t="s">
        <v>3593</v>
      </c>
      <c r="BY484" t="s">
        <v>141</v>
      </c>
      <c r="BZ484">
        <v>61</v>
      </c>
      <c r="CA484">
        <v>29</v>
      </c>
      <c r="CB484">
        <v>35</v>
      </c>
      <c r="CC484">
        <v>11</v>
      </c>
      <c r="CF484">
        <v>9</v>
      </c>
      <c r="CG484">
        <v>4</v>
      </c>
      <c r="CH484">
        <v>17</v>
      </c>
      <c r="CI484">
        <v>14</v>
      </c>
      <c r="CJ484">
        <v>26</v>
      </c>
      <c r="CK484">
        <v>13017</v>
      </c>
      <c r="CM484">
        <v>7085</v>
      </c>
      <c r="CN484">
        <v>1381</v>
      </c>
      <c r="CO484">
        <v>4551</v>
      </c>
      <c r="CP484">
        <v>6451</v>
      </c>
      <c r="CR484">
        <v>2250</v>
      </c>
      <c r="CS484">
        <v>675</v>
      </c>
      <c r="CT484">
        <v>3526</v>
      </c>
      <c r="CU484">
        <v>53</v>
      </c>
      <c r="CV484">
        <v>24</v>
      </c>
      <c r="DC484">
        <v>0</v>
      </c>
      <c r="DD484">
        <v>21</v>
      </c>
      <c r="DF484">
        <v>3</v>
      </c>
      <c r="DH484" s="13">
        <v>0.875</v>
      </c>
      <c r="DI484">
        <v>7207</v>
      </c>
      <c r="DJ484">
        <v>5588</v>
      </c>
      <c r="DK484">
        <v>5698</v>
      </c>
      <c r="DL484">
        <v>4514</v>
      </c>
      <c r="DM484">
        <v>28</v>
      </c>
      <c r="DN484">
        <v>13</v>
      </c>
      <c r="DO484">
        <v>16</v>
      </c>
      <c r="DP484">
        <v>5</v>
      </c>
      <c r="DQ484">
        <v>3</v>
      </c>
      <c r="DR484">
        <v>5</v>
      </c>
      <c r="DT484">
        <v>2</v>
      </c>
      <c r="DV484">
        <v>5</v>
      </c>
      <c r="DY484">
        <v>2</v>
      </c>
      <c r="EA484">
        <v>2</v>
      </c>
      <c r="EB484">
        <v>2</v>
      </c>
      <c r="EC484">
        <v>1</v>
      </c>
      <c r="ED484" t="s">
        <v>311</v>
      </c>
      <c r="EI484" s="13"/>
      <c r="EJ484">
        <v>6451</v>
      </c>
      <c r="EK484" s="16">
        <v>42620</v>
      </c>
      <c r="EL484" s="16">
        <v>6.606727639125717</v>
      </c>
      <c r="EM484">
        <v>5698</v>
      </c>
      <c r="EN484" s="16">
        <v>37645.134087738334</v>
      </c>
      <c r="EO484">
        <f>DD484+DE484</f>
        <v>21</v>
      </c>
      <c r="EP484" s="16">
        <f>EN484/EO484</f>
        <v>1792.6254327494444</v>
      </c>
    </row>
    <row r="485" spans="1:146" x14ac:dyDescent="0.25">
      <c r="A485">
        <v>2015</v>
      </c>
      <c r="B485">
        <v>1178</v>
      </c>
      <c r="C485" t="s">
        <v>2795</v>
      </c>
      <c r="D485" t="s">
        <v>3587</v>
      </c>
      <c r="E485" t="s">
        <v>1428</v>
      </c>
      <c r="F485" t="s">
        <v>3597</v>
      </c>
      <c r="G485" t="s">
        <v>145</v>
      </c>
      <c r="H485">
        <v>539049</v>
      </c>
      <c r="I485" t="s">
        <v>1467</v>
      </c>
      <c r="J485" t="s">
        <v>3591</v>
      </c>
      <c r="K485">
        <v>98577</v>
      </c>
      <c r="L485" t="s">
        <v>163</v>
      </c>
      <c r="N485" t="s">
        <v>164</v>
      </c>
      <c r="O485" t="s">
        <v>165</v>
      </c>
      <c r="P485" t="s">
        <v>152</v>
      </c>
      <c r="Q485" t="s">
        <v>153</v>
      </c>
      <c r="R485" t="s">
        <v>167</v>
      </c>
      <c r="S485" t="s">
        <v>152</v>
      </c>
      <c r="T485" t="s">
        <v>168</v>
      </c>
      <c r="V485" t="s">
        <v>161</v>
      </c>
      <c r="W485" t="s">
        <v>333</v>
      </c>
      <c r="X485" t="s">
        <v>201</v>
      </c>
      <c r="Y485">
        <v>4</v>
      </c>
      <c r="Z485">
        <v>2</v>
      </c>
      <c r="AA485">
        <v>2</v>
      </c>
      <c r="AB485">
        <v>2</v>
      </c>
      <c r="AJ485">
        <v>6</v>
      </c>
      <c r="AS485" t="s">
        <v>152</v>
      </c>
      <c r="BB485" s="12">
        <v>1065</v>
      </c>
      <c r="BG485" s="12">
        <v>46800</v>
      </c>
      <c r="BJ485" s="12">
        <v>47865</v>
      </c>
      <c r="BK485" s="12">
        <v>1065</v>
      </c>
      <c r="BS485" s="12">
        <v>0</v>
      </c>
      <c r="BT485" s="12">
        <v>0</v>
      </c>
      <c r="BU485" s="12">
        <v>47865</v>
      </c>
      <c r="BV485" s="12">
        <v>1065</v>
      </c>
      <c r="BW485" s="12"/>
      <c r="BX485" t="s">
        <v>3597</v>
      </c>
      <c r="BY485" t="s">
        <v>161</v>
      </c>
      <c r="BZ485">
        <v>7</v>
      </c>
      <c r="CA485">
        <v>3</v>
      </c>
      <c r="CB485">
        <v>6</v>
      </c>
      <c r="CC485">
        <v>2</v>
      </c>
      <c r="CH485">
        <v>1</v>
      </c>
      <c r="CI485">
        <v>1</v>
      </c>
      <c r="CJ485">
        <v>1</v>
      </c>
      <c r="CK485">
        <v>2167</v>
      </c>
      <c r="CM485">
        <v>2130</v>
      </c>
      <c r="CO485">
        <v>37</v>
      </c>
      <c r="CP485">
        <v>747</v>
      </c>
      <c r="CR485">
        <v>710</v>
      </c>
      <c r="CT485">
        <v>37</v>
      </c>
      <c r="DC485">
        <v>0</v>
      </c>
      <c r="DH485" s="13" t="e">
        <v>#DIV/0!</v>
      </c>
      <c r="DM485">
        <v>3</v>
      </c>
      <c r="DN485">
        <v>1</v>
      </c>
      <c r="DO485">
        <v>3</v>
      </c>
      <c r="DP485">
        <v>1</v>
      </c>
      <c r="EA485">
        <v>1</v>
      </c>
      <c r="EI485" s="13"/>
      <c r="EJ485">
        <v>747</v>
      </c>
      <c r="EK485" s="16">
        <v>47865</v>
      </c>
      <c r="EL485" s="16">
        <v>64.07630522088354</v>
      </c>
      <c r="EM485">
        <v>0</v>
      </c>
      <c r="EN485" s="16">
        <v>0</v>
      </c>
      <c r="EO485">
        <f>DD485+DE485</f>
        <v>0</v>
      </c>
      <c r="EP485" s="16" t="e">
        <f>EN485/EO485</f>
        <v>#DIV/0!</v>
      </c>
    </row>
    <row r="486" spans="1:146" x14ac:dyDescent="0.25">
      <c r="A486">
        <v>2015</v>
      </c>
      <c r="B486">
        <v>1175</v>
      </c>
      <c r="C486" t="s">
        <v>2795</v>
      </c>
      <c r="D486" t="s">
        <v>3587</v>
      </c>
      <c r="E486" t="s">
        <v>146</v>
      </c>
      <c r="F486" t="s">
        <v>3603</v>
      </c>
      <c r="G486" t="s">
        <v>145</v>
      </c>
      <c r="H486">
        <v>539049</v>
      </c>
      <c r="I486" t="s">
        <v>3590</v>
      </c>
      <c r="J486" t="s">
        <v>3591</v>
      </c>
      <c r="K486">
        <v>98577</v>
      </c>
      <c r="L486" t="s">
        <v>163</v>
      </c>
      <c r="N486" t="s">
        <v>151</v>
      </c>
      <c r="P486" t="s">
        <v>152</v>
      </c>
      <c r="Q486" t="s">
        <v>153</v>
      </c>
      <c r="R486" t="s">
        <v>174</v>
      </c>
      <c r="T486" t="s">
        <v>155</v>
      </c>
      <c r="U486" t="s">
        <v>156</v>
      </c>
      <c r="V486" t="s">
        <v>157</v>
      </c>
      <c r="W486" t="s">
        <v>158</v>
      </c>
      <c r="AJ486">
        <v>26</v>
      </c>
      <c r="AV486" s="12">
        <v>17108</v>
      </c>
      <c r="BB486" s="12">
        <v>46550</v>
      </c>
      <c r="BJ486" s="12">
        <v>63658</v>
      </c>
      <c r="BK486" s="12">
        <v>63658</v>
      </c>
      <c r="BS486" s="12">
        <v>0</v>
      </c>
      <c r="BT486" s="12">
        <v>0</v>
      </c>
      <c r="BU486" s="12">
        <v>63658</v>
      </c>
      <c r="BV486" s="12">
        <v>63658</v>
      </c>
      <c r="BW486" s="12"/>
      <c r="BX486" t="s">
        <v>3603</v>
      </c>
      <c r="BY486" t="s">
        <v>157</v>
      </c>
      <c r="BZ486">
        <v>49</v>
      </c>
      <c r="CA486">
        <v>18</v>
      </c>
      <c r="CB486">
        <v>45</v>
      </c>
      <c r="CC486">
        <v>15</v>
      </c>
      <c r="CD486">
        <v>1</v>
      </c>
      <c r="CE486">
        <v>1</v>
      </c>
      <c r="CF486">
        <v>2</v>
      </c>
      <c r="CG486">
        <v>1</v>
      </c>
      <c r="CH486">
        <v>1</v>
      </c>
      <c r="CI486">
        <v>1</v>
      </c>
      <c r="CJ486">
        <v>3</v>
      </c>
      <c r="CK486">
        <v>10575</v>
      </c>
      <c r="CL486">
        <v>365</v>
      </c>
      <c r="CM486">
        <v>9788</v>
      </c>
      <c r="CN486">
        <v>106</v>
      </c>
      <c r="CO486">
        <v>316</v>
      </c>
      <c r="CP486">
        <v>3959</v>
      </c>
      <c r="CQ486">
        <v>365</v>
      </c>
      <c r="CR486">
        <v>3225</v>
      </c>
      <c r="CS486">
        <v>53</v>
      </c>
      <c r="CT486">
        <v>316</v>
      </c>
      <c r="CU486">
        <v>67</v>
      </c>
      <c r="CV486">
        <v>23</v>
      </c>
      <c r="DC486">
        <v>0</v>
      </c>
      <c r="DD486">
        <v>12</v>
      </c>
      <c r="DF486">
        <v>11</v>
      </c>
      <c r="DH486" s="13">
        <v>0.52173913043478259</v>
      </c>
      <c r="DI486">
        <v>5108</v>
      </c>
      <c r="DJ486">
        <v>4782</v>
      </c>
      <c r="DK486">
        <v>2134</v>
      </c>
      <c r="DL486">
        <v>2096</v>
      </c>
      <c r="DM486">
        <v>46</v>
      </c>
      <c r="DN486">
        <v>15</v>
      </c>
      <c r="DO486">
        <v>44</v>
      </c>
      <c r="DP486">
        <v>14</v>
      </c>
      <c r="DQ486">
        <v>1</v>
      </c>
      <c r="DV486">
        <v>7</v>
      </c>
      <c r="DY486">
        <v>6</v>
      </c>
      <c r="EA486">
        <v>1</v>
      </c>
      <c r="EB486">
        <v>1</v>
      </c>
      <c r="EI486" s="13"/>
      <c r="EJ486">
        <v>3959</v>
      </c>
      <c r="EK486" s="16">
        <v>63658</v>
      </c>
      <c r="EL486" s="16">
        <v>16.079312957817631</v>
      </c>
      <c r="EM486">
        <v>2134</v>
      </c>
      <c r="EN486" s="16">
        <v>34313.253851982823</v>
      </c>
      <c r="EO486">
        <f>DD486+DE486</f>
        <v>12</v>
      </c>
      <c r="EP486" s="16">
        <f>EN486/EO486</f>
        <v>2859.4378209985684</v>
      </c>
    </row>
    <row r="487" spans="1:146" x14ac:dyDescent="0.25">
      <c r="A487">
        <v>2015</v>
      </c>
      <c r="B487">
        <v>1189</v>
      </c>
      <c r="C487" t="s">
        <v>2795</v>
      </c>
      <c r="D487" t="s">
        <v>3587</v>
      </c>
      <c r="E487" t="s">
        <v>146</v>
      </c>
      <c r="F487" t="s">
        <v>3604</v>
      </c>
      <c r="G487" t="s">
        <v>145</v>
      </c>
      <c r="H487">
        <v>539049</v>
      </c>
      <c r="I487" t="s">
        <v>3590</v>
      </c>
      <c r="J487" t="s">
        <v>3591</v>
      </c>
      <c r="K487">
        <v>98577</v>
      </c>
      <c r="L487" t="s">
        <v>163</v>
      </c>
      <c r="N487" t="s">
        <v>151</v>
      </c>
      <c r="P487" t="s">
        <v>152</v>
      </c>
      <c r="Q487" t="s">
        <v>153</v>
      </c>
      <c r="R487" t="s">
        <v>174</v>
      </c>
      <c r="T487" t="s">
        <v>155</v>
      </c>
      <c r="U487" t="s">
        <v>211</v>
      </c>
      <c r="V487" t="s">
        <v>212</v>
      </c>
      <c r="W487" t="s">
        <v>158</v>
      </c>
      <c r="AJ487">
        <v>8</v>
      </c>
      <c r="AV487" s="12">
        <v>1229</v>
      </c>
      <c r="BB487" s="12">
        <v>6251</v>
      </c>
      <c r="BJ487" s="12">
        <v>7480</v>
      </c>
      <c r="BK487" s="12">
        <v>7480</v>
      </c>
      <c r="BS487" s="12">
        <v>0</v>
      </c>
      <c r="BT487" s="12">
        <v>0</v>
      </c>
      <c r="BU487" s="12">
        <v>7480</v>
      </c>
      <c r="BV487" s="12">
        <v>7480</v>
      </c>
      <c r="BW487" s="12"/>
      <c r="BX487" t="s">
        <v>3604</v>
      </c>
      <c r="BY487" t="s">
        <v>141</v>
      </c>
      <c r="BZ487">
        <v>8</v>
      </c>
      <c r="CA487">
        <v>3</v>
      </c>
      <c r="CB487">
        <v>7</v>
      </c>
      <c r="CC487">
        <v>2</v>
      </c>
      <c r="CH487">
        <v>1</v>
      </c>
      <c r="CI487">
        <v>1</v>
      </c>
      <c r="CJ487">
        <v>1</v>
      </c>
      <c r="CK487">
        <v>2295</v>
      </c>
      <c r="CM487">
        <v>1979</v>
      </c>
      <c r="CO487">
        <v>316</v>
      </c>
      <c r="CP487">
        <v>976</v>
      </c>
      <c r="CR487">
        <v>660</v>
      </c>
      <c r="CT487">
        <v>316</v>
      </c>
      <c r="CU487">
        <v>13</v>
      </c>
      <c r="CV487">
        <v>6</v>
      </c>
      <c r="DC487">
        <v>0</v>
      </c>
      <c r="DD487">
        <v>4</v>
      </c>
      <c r="DF487">
        <v>2</v>
      </c>
      <c r="DH487" s="13">
        <v>0.66666666666666663</v>
      </c>
      <c r="DI487">
        <v>1696</v>
      </c>
      <c r="DJ487">
        <v>1311</v>
      </c>
      <c r="DK487">
        <v>862</v>
      </c>
      <c r="DL487">
        <v>638</v>
      </c>
      <c r="DM487">
        <v>6</v>
      </c>
      <c r="DN487">
        <v>3</v>
      </c>
      <c r="DO487">
        <v>6</v>
      </c>
      <c r="DP487">
        <v>3</v>
      </c>
      <c r="DY487">
        <v>3</v>
      </c>
      <c r="EI487" s="13"/>
      <c r="EJ487">
        <v>976</v>
      </c>
      <c r="EK487" s="16">
        <v>7480</v>
      </c>
      <c r="EL487" s="16">
        <v>7.6639344262295079</v>
      </c>
      <c r="EM487">
        <v>862</v>
      </c>
      <c r="EN487" s="16">
        <v>6606.311475409836</v>
      </c>
      <c r="EO487">
        <f>DD487+DE487</f>
        <v>4</v>
      </c>
      <c r="EP487" s="16">
        <f>EN487/EO487</f>
        <v>1651.577868852459</v>
      </c>
    </row>
    <row r="488" spans="1:146" x14ac:dyDescent="0.25">
      <c r="A488">
        <v>2015</v>
      </c>
      <c r="B488">
        <v>1189</v>
      </c>
      <c r="C488" t="s">
        <v>2795</v>
      </c>
      <c r="D488" t="s">
        <v>3587</v>
      </c>
      <c r="E488" t="s">
        <v>146</v>
      </c>
      <c r="F488" t="s">
        <v>3604</v>
      </c>
      <c r="G488" t="s">
        <v>145</v>
      </c>
      <c r="H488">
        <v>539049</v>
      </c>
      <c r="I488" t="s">
        <v>3590</v>
      </c>
      <c r="J488" t="s">
        <v>3591</v>
      </c>
      <c r="K488">
        <v>98577</v>
      </c>
      <c r="L488" t="s">
        <v>163</v>
      </c>
      <c r="N488" t="s">
        <v>151</v>
      </c>
      <c r="P488" t="s">
        <v>152</v>
      </c>
      <c r="Q488" t="s">
        <v>153</v>
      </c>
      <c r="R488" t="s">
        <v>174</v>
      </c>
      <c r="T488" t="s">
        <v>155</v>
      </c>
      <c r="U488" t="s">
        <v>211</v>
      </c>
      <c r="V488" t="s">
        <v>212</v>
      </c>
      <c r="W488" t="s">
        <v>158</v>
      </c>
      <c r="AJ488">
        <v>8</v>
      </c>
      <c r="AU488" t="s">
        <v>3605</v>
      </c>
      <c r="AV488" s="12">
        <v>1229</v>
      </c>
      <c r="BB488" s="12">
        <v>6251</v>
      </c>
      <c r="BJ488" s="12">
        <v>7480</v>
      </c>
      <c r="BK488" s="12">
        <v>7480</v>
      </c>
      <c r="BS488" s="12">
        <v>0</v>
      </c>
      <c r="BT488" s="12">
        <v>0</v>
      </c>
      <c r="BU488" s="12">
        <v>7480</v>
      </c>
      <c r="BV488" s="12">
        <v>7480</v>
      </c>
      <c r="BW488" s="12"/>
      <c r="BX488" t="s">
        <v>3604</v>
      </c>
      <c r="BY488" t="s">
        <v>141</v>
      </c>
      <c r="BZ488">
        <v>8</v>
      </c>
      <c r="CA488">
        <v>3</v>
      </c>
      <c r="CB488">
        <v>7</v>
      </c>
      <c r="CC488">
        <v>2</v>
      </c>
      <c r="CH488">
        <v>1</v>
      </c>
      <c r="CI488">
        <v>1</v>
      </c>
      <c r="CJ488">
        <v>1</v>
      </c>
      <c r="CK488">
        <v>2295</v>
      </c>
      <c r="CM488">
        <v>1979</v>
      </c>
      <c r="CO488">
        <v>316</v>
      </c>
      <c r="CP488">
        <v>976</v>
      </c>
      <c r="CR488">
        <v>660</v>
      </c>
      <c r="CT488">
        <v>316</v>
      </c>
      <c r="CU488">
        <v>13</v>
      </c>
      <c r="CV488">
        <v>6</v>
      </c>
      <c r="DC488">
        <v>0</v>
      </c>
      <c r="DD488">
        <v>4</v>
      </c>
      <c r="DF488">
        <v>2</v>
      </c>
      <c r="DH488" s="13">
        <v>0.66666666666666663</v>
      </c>
      <c r="DI488">
        <v>1696</v>
      </c>
      <c r="DJ488">
        <v>1311</v>
      </c>
      <c r="DK488">
        <v>862</v>
      </c>
      <c r="DL488">
        <v>638</v>
      </c>
      <c r="DM488">
        <v>6</v>
      </c>
      <c r="DN488">
        <v>3</v>
      </c>
      <c r="DO488">
        <v>6</v>
      </c>
      <c r="DP488">
        <v>3</v>
      </c>
      <c r="DY488">
        <v>3</v>
      </c>
      <c r="EI488" s="13"/>
      <c r="EJ488">
        <v>976</v>
      </c>
      <c r="EK488" s="16">
        <v>7480</v>
      </c>
      <c r="EL488" s="16">
        <v>7.6639344262295079</v>
      </c>
      <c r="EM488">
        <v>862</v>
      </c>
      <c r="EN488" s="16">
        <v>6606.311475409836</v>
      </c>
      <c r="EO488">
        <f>DD488+DE488</f>
        <v>4</v>
      </c>
      <c r="EP488" s="16">
        <f>EN488/EO488</f>
        <v>1651.577868852459</v>
      </c>
    </row>
    <row r="489" spans="1:146" x14ac:dyDescent="0.25">
      <c r="A489">
        <v>2015</v>
      </c>
      <c r="B489">
        <v>1191</v>
      </c>
      <c r="C489" t="s">
        <v>2795</v>
      </c>
      <c r="D489" t="s">
        <v>3587</v>
      </c>
      <c r="E489" t="s">
        <v>172</v>
      </c>
      <c r="F489" t="s">
        <v>3606</v>
      </c>
      <c r="G489" t="s">
        <v>145</v>
      </c>
      <c r="H489">
        <v>539049</v>
      </c>
      <c r="I489" t="s">
        <v>3590</v>
      </c>
      <c r="J489" t="s">
        <v>3591</v>
      </c>
      <c r="K489">
        <v>98577</v>
      </c>
      <c r="L489" t="s">
        <v>163</v>
      </c>
      <c r="N489" t="s">
        <v>151</v>
      </c>
      <c r="P489" t="s">
        <v>152</v>
      </c>
      <c r="Q489" t="s">
        <v>153</v>
      </c>
      <c r="R489" t="s">
        <v>174</v>
      </c>
      <c r="T489" t="s">
        <v>155</v>
      </c>
      <c r="U489" t="s">
        <v>156</v>
      </c>
      <c r="V489" t="s">
        <v>157</v>
      </c>
      <c r="W489" t="s">
        <v>175</v>
      </c>
      <c r="AJ489">
        <v>66</v>
      </c>
      <c r="AS489" t="s">
        <v>152</v>
      </c>
      <c r="BC489" s="12">
        <v>146526</v>
      </c>
      <c r="BJ489" s="12">
        <v>146526</v>
      </c>
      <c r="BK489" s="12">
        <v>0</v>
      </c>
      <c r="BS489" s="12">
        <v>0</v>
      </c>
      <c r="BT489" s="12">
        <v>0</v>
      </c>
      <c r="BU489" s="12">
        <v>146526</v>
      </c>
      <c r="BV489" s="12">
        <v>0</v>
      </c>
      <c r="BW489" s="12"/>
      <c r="BX489" t="s">
        <v>3606</v>
      </c>
      <c r="BY489" t="s">
        <v>157</v>
      </c>
      <c r="BZ489">
        <v>88</v>
      </c>
      <c r="CA489">
        <v>83</v>
      </c>
      <c r="CB489">
        <v>4</v>
      </c>
      <c r="CC489">
        <v>1</v>
      </c>
      <c r="CH489">
        <v>84</v>
      </c>
      <c r="CI489">
        <v>82</v>
      </c>
      <c r="CJ489">
        <v>84</v>
      </c>
      <c r="CK489">
        <v>23634</v>
      </c>
      <c r="CM489">
        <v>40</v>
      </c>
      <c r="CO489">
        <v>23594</v>
      </c>
      <c r="CP489">
        <v>23041</v>
      </c>
      <c r="CR489">
        <v>10</v>
      </c>
      <c r="CT489">
        <v>23031</v>
      </c>
      <c r="CU489">
        <v>85</v>
      </c>
      <c r="CV489">
        <v>79</v>
      </c>
      <c r="DC489">
        <v>0</v>
      </c>
      <c r="DD489">
        <v>52</v>
      </c>
      <c r="DF489">
        <v>27</v>
      </c>
      <c r="DH489" s="13">
        <v>0.65822784810126578</v>
      </c>
      <c r="DI489">
        <v>33498</v>
      </c>
      <c r="DJ489">
        <v>20495</v>
      </c>
      <c r="DK489">
        <v>23862</v>
      </c>
      <c r="DL489">
        <v>14235</v>
      </c>
      <c r="DM489">
        <v>37</v>
      </c>
      <c r="DN489">
        <v>32</v>
      </c>
      <c r="DO489">
        <v>4</v>
      </c>
      <c r="DP489">
        <v>1</v>
      </c>
      <c r="DR489">
        <v>31</v>
      </c>
      <c r="DV489">
        <v>8</v>
      </c>
      <c r="DY489">
        <v>21</v>
      </c>
      <c r="EB489">
        <v>3</v>
      </c>
      <c r="EI489" s="13"/>
      <c r="EJ489">
        <v>23041</v>
      </c>
      <c r="EK489" s="16">
        <v>146526</v>
      </c>
      <c r="EL489" s="16">
        <v>6.3593594028036975</v>
      </c>
      <c r="EM489">
        <v>23862</v>
      </c>
      <c r="EN489" s="16">
        <v>151747.03406970183</v>
      </c>
      <c r="EO489">
        <f>DD489+DE489</f>
        <v>52</v>
      </c>
      <c r="EP489" s="16">
        <f>EN489/EO489</f>
        <v>2918.2121936481121</v>
      </c>
    </row>
    <row r="490" spans="1:146" x14ac:dyDescent="0.25">
      <c r="A490">
        <v>2015</v>
      </c>
      <c r="B490">
        <v>1190</v>
      </c>
      <c r="C490" t="s">
        <v>2795</v>
      </c>
      <c r="D490" t="s">
        <v>3587</v>
      </c>
      <c r="E490" t="s">
        <v>172</v>
      </c>
      <c r="F490" t="s">
        <v>3607</v>
      </c>
      <c r="G490" t="s">
        <v>145</v>
      </c>
      <c r="H490">
        <v>539049</v>
      </c>
      <c r="I490" t="s">
        <v>3590</v>
      </c>
      <c r="J490" t="s">
        <v>3591</v>
      </c>
      <c r="K490">
        <v>98577</v>
      </c>
      <c r="L490" t="s">
        <v>163</v>
      </c>
      <c r="N490" t="s">
        <v>151</v>
      </c>
      <c r="P490" t="s">
        <v>152</v>
      </c>
      <c r="Q490" t="s">
        <v>153</v>
      </c>
      <c r="R490" t="s">
        <v>174</v>
      </c>
      <c r="T490" t="s">
        <v>155</v>
      </c>
      <c r="U490" t="s">
        <v>211</v>
      </c>
      <c r="V490" t="s">
        <v>212</v>
      </c>
      <c r="W490" t="s">
        <v>175</v>
      </c>
      <c r="AJ490">
        <v>5</v>
      </c>
      <c r="BC490" s="12">
        <v>715</v>
      </c>
      <c r="BJ490" s="12">
        <v>715</v>
      </c>
      <c r="BK490" s="12">
        <v>0</v>
      </c>
      <c r="BS490" s="12">
        <v>0</v>
      </c>
      <c r="BT490" s="12">
        <v>0</v>
      </c>
      <c r="BU490" s="12">
        <v>715</v>
      </c>
      <c r="BV490" s="12">
        <v>0</v>
      </c>
      <c r="BW490" s="12"/>
      <c r="BX490" t="s">
        <v>3607</v>
      </c>
      <c r="BY490" t="s">
        <v>141</v>
      </c>
      <c r="BZ490">
        <v>10</v>
      </c>
      <c r="CA490">
        <v>10</v>
      </c>
      <c r="CF490">
        <v>1</v>
      </c>
      <c r="CG490">
        <v>1</v>
      </c>
      <c r="CH490">
        <v>9</v>
      </c>
      <c r="CI490">
        <v>9</v>
      </c>
      <c r="CJ490">
        <v>10</v>
      </c>
      <c r="CK490">
        <v>2871</v>
      </c>
      <c r="CN490">
        <v>295</v>
      </c>
      <c r="CO490">
        <v>2576</v>
      </c>
      <c r="CP490">
        <v>2871</v>
      </c>
      <c r="CS490">
        <v>295</v>
      </c>
      <c r="CT490">
        <v>2576</v>
      </c>
      <c r="CU490">
        <v>11</v>
      </c>
      <c r="CV490">
        <v>11</v>
      </c>
      <c r="DC490">
        <v>0</v>
      </c>
      <c r="DD490">
        <v>8</v>
      </c>
      <c r="DF490">
        <v>3</v>
      </c>
      <c r="DH490" s="13">
        <v>0.72727272727272729</v>
      </c>
      <c r="DI490">
        <v>3604</v>
      </c>
      <c r="DJ490">
        <v>3166</v>
      </c>
      <c r="DK490">
        <v>2584</v>
      </c>
      <c r="DL490">
        <v>2209</v>
      </c>
      <c r="DM490">
        <v>5</v>
      </c>
      <c r="DN490">
        <v>5</v>
      </c>
      <c r="DR490">
        <v>5</v>
      </c>
      <c r="DY490">
        <v>2</v>
      </c>
      <c r="EB490">
        <v>3</v>
      </c>
      <c r="EG490">
        <v>2</v>
      </c>
      <c r="EH490">
        <v>0</v>
      </c>
      <c r="EI490" s="13">
        <v>0</v>
      </c>
      <c r="EJ490">
        <v>2871</v>
      </c>
      <c r="EK490" s="16">
        <v>715</v>
      </c>
      <c r="EL490" s="16">
        <v>0.24904214559386972</v>
      </c>
      <c r="EM490">
        <v>2584</v>
      </c>
      <c r="EN490" s="16">
        <v>643.52490421455934</v>
      </c>
      <c r="EO490">
        <f>DD490+DE490</f>
        <v>8</v>
      </c>
      <c r="EP490" s="16">
        <f>EN490/EO490</f>
        <v>80.440613026819918</v>
      </c>
    </row>
    <row r="491" spans="1:146" x14ac:dyDescent="0.25">
      <c r="A491">
        <v>2015</v>
      </c>
      <c r="B491">
        <v>1190</v>
      </c>
      <c r="C491" t="s">
        <v>2795</v>
      </c>
      <c r="D491" t="s">
        <v>3587</v>
      </c>
      <c r="E491" t="s">
        <v>172</v>
      </c>
      <c r="F491" t="s">
        <v>3607</v>
      </c>
      <c r="G491" t="s">
        <v>145</v>
      </c>
      <c r="H491">
        <v>539049</v>
      </c>
      <c r="I491" t="s">
        <v>3590</v>
      </c>
      <c r="J491" t="s">
        <v>3591</v>
      </c>
      <c r="K491">
        <v>98577</v>
      </c>
      <c r="L491" t="s">
        <v>163</v>
      </c>
      <c r="N491" t="s">
        <v>151</v>
      </c>
      <c r="P491" t="s">
        <v>152</v>
      </c>
      <c r="Q491" t="s">
        <v>153</v>
      </c>
      <c r="R491" t="s">
        <v>174</v>
      </c>
      <c r="T491" t="s">
        <v>155</v>
      </c>
      <c r="U491" t="s">
        <v>211</v>
      </c>
      <c r="V491" t="s">
        <v>212</v>
      </c>
      <c r="W491" t="s">
        <v>175</v>
      </c>
      <c r="AJ491">
        <v>5</v>
      </c>
      <c r="AU491" t="s">
        <v>3608</v>
      </c>
      <c r="BC491" s="12">
        <v>715</v>
      </c>
      <c r="BJ491" s="12">
        <v>715</v>
      </c>
      <c r="BK491" s="12">
        <v>0</v>
      </c>
      <c r="BS491" s="12">
        <v>0</v>
      </c>
      <c r="BT491" s="12">
        <v>0</v>
      </c>
      <c r="BU491" s="12">
        <v>715</v>
      </c>
      <c r="BV491" s="12">
        <v>0</v>
      </c>
      <c r="BW491" s="12"/>
      <c r="BX491" t="s">
        <v>3607</v>
      </c>
      <c r="BY491" t="s">
        <v>141</v>
      </c>
      <c r="BZ491">
        <v>10</v>
      </c>
      <c r="CA491">
        <v>10</v>
      </c>
      <c r="CF491">
        <v>1</v>
      </c>
      <c r="CG491">
        <v>1</v>
      </c>
      <c r="CH491">
        <v>9</v>
      </c>
      <c r="CI491">
        <v>9</v>
      </c>
      <c r="CJ491">
        <v>10</v>
      </c>
      <c r="CK491">
        <v>2871</v>
      </c>
      <c r="CN491">
        <v>295</v>
      </c>
      <c r="CO491">
        <v>2576</v>
      </c>
      <c r="CP491">
        <v>2871</v>
      </c>
      <c r="CS491">
        <v>295</v>
      </c>
      <c r="CT491">
        <v>2576</v>
      </c>
      <c r="CU491">
        <v>11</v>
      </c>
      <c r="CV491">
        <v>11</v>
      </c>
      <c r="DC491">
        <v>0</v>
      </c>
      <c r="DD491">
        <v>8</v>
      </c>
      <c r="DF491">
        <v>3</v>
      </c>
      <c r="DH491" s="13">
        <v>0.72727272727272729</v>
      </c>
      <c r="DI491">
        <v>3604</v>
      </c>
      <c r="DJ491">
        <v>3166</v>
      </c>
      <c r="DK491">
        <v>2584</v>
      </c>
      <c r="DL491">
        <v>2209</v>
      </c>
      <c r="DM491">
        <v>5</v>
      </c>
      <c r="DN491">
        <v>5</v>
      </c>
      <c r="DR491">
        <v>5</v>
      </c>
      <c r="DY491">
        <v>2</v>
      </c>
      <c r="EB491">
        <v>3</v>
      </c>
      <c r="EG491">
        <v>2</v>
      </c>
      <c r="EH491">
        <v>0</v>
      </c>
      <c r="EI491" s="13">
        <v>0</v>
      </c>
      <c r="EJ491">
        <v>2871</v>
      </c>
      <c r="EK491" s="16">
        <v>715</v>
      </c>
      <c r="EL491" s="16">
        <v>0.24904214559386972</v>
      </c>
      <c r="EM491">
        <v>2584</v>
      </c>
      <c r="EN491" s="16">
        <v>643.52490421455934</v>
      </c>
      <c r="EO491">
        <f>DD491+DE491</f>
        <v>8</v>
      </c>
      <c r="EP491" s="16">
        <f>EN491/EO491</f>
        <v>80.440613026819918</v>
      </c>
    </row>
    <row r="492" spans="1:146" x14ac:dyDescent="0.25">
      <c r="A492">
        <v>2015</v>
      </c>
      <c r="B492">
        <v>1192</v>
      </c>
      <c r="C492" t="s">
        <v>3624</v>
      </c>
      <c r="D492" t="s">
        <v>3625</v>
      </c>
      <c r="E492" t="s">
        <v>3626</v>
      </c>
      <c r="F492" t="s">
        <v>3627</v>
      </c>
      <c r="G492" t="s">
        <v>145</v>
      </c>
      <c r="H492">
        <v>539051</v>
      </c>
      <c r="I492" t="s">
        <v>3628</v>
      </c>
      <c r="J492" t="s">
        <v>3629</v>
      </c>
      <c r="K492">
        <v>99156</v>
      </c>
      <c r="L492" t="s">
        <v>163</v>
      </c>
      <c r="N492" t="s">
        <v>164</v>
      </c>
      <c r="O492" t="s">
        <v>198</v>
      </c>
      <c r="P492" t="s">
        <v>152</v>
      </c>
      <c r="Q492" t="s">
        <v>207</v>
      </c>
      <c r="R492" t="s">
        <v>167</v>
      </c>
      <c r="S492" t="s">
        <v>210</v>
      </c>
      <c r="T492" t="s">
        <v>168</v>
      </c>
      <c r="V492" t="s">
        <v>161</v>
      </c>
      <c r="W492" t="s">
        <v>333</v>
      </c>
      <c r="X492" t="s">
        <v>201</v>
      </c>
      <c r="Y492">
        <v>10</v>
      </c>
      <c r="Z492">
        <v>2</v>
      </c>
      <c r="AJ492">
        <v>10</v>
      </c>
      <c r="AR492" t="s">
        <v>159</v>
      </c>
      <c r="AS492" t="s">
        <v>152</v>
      </c>
      <c r="AV492" s="12">
        <v>4315</v>
      </c>
      <c r="AW492" s="12">
        <v>3103</v>
      </c>
      <c r="BB492" s="12">
        <v>0</v>
      </c>
      <c r="BH492" s="12">
        <v>22558.41</v>
      </c>
      <c r="BJ492" s="12">
        <v>29976.41</v>
      </c>
      <c r="BK492" s="12">
        <v>7418</v>
      </c>
      <c r="BS492" s="12">
        <v>0</v>
      </c>
      <c r="BT492" s="12">
        <v>0</v>
      </c>
      <c r="BU492" s="12">
        <v>29976.41</v>
      </c>
      <c r="BV492" s="12">
        <v>7418</v>
      </c>
      <c r="BW492" s="12" t="s">
        <v>210</v>
      </c>
      <c r="BX492" t="s">
        <v>3627</v>
      </c>
      <c r="BY492" t="s">
        <v>161</v>
      </c>
      <c r="BZ492">
        <v>19</v>
      </c>
      <c r="CA492">
        <v>12</v>
      </c>
      <c r="CB492">
        <v>15</v>
      </c>
      <c r="CC492">
        <v>8</v>
      </c>
      <c r="CF492">
        <v>1</v>
      </c>
      <c r="CG492">
        <v>1</v>
      </c>
      <c r="CH492">
        <v>3</v>
      </c>
      <c r="CI492">
        <v>3</v>
      </c>
      <c r="CJ492">
        <v>4</v>
      </c>
      <c r="CK492">
        <v>754</v>
      </c>
      <c r="CM492">
        <v>547</v>
      </c>
      <c r="CN492">
        <v>9</v>
      </c>
      <c r="CO492">
        <v>198</v>
      </c>
      <c r="CP492">
        <v>488</v>
      </c>
      <c r="CR492">
        <v>281</v>
      </c>
      <c r="CS492">
        <v>9</v>
      </c>
      <c r="CT492">
        <v>198</v>
      </c>
      <c r="CU492">
        <v>22</v>
      </c>
      <c r="CV492">
        <v>13</v>
      </c>
      <c r="CZ492">
        <v>5</v>
      </c>
      <c r="DA492">
        <v>1</v>
      </c>
      <c r="DC492">
        <v>1</v>
      </c>
      <c r="DD492">
        <v>4</v>
      </c>
      <c r="DF492">
        <v>3</v>
      </c>
      <c r="DH492" s="13">
        <v>0.30769230769230771</v>
      </c>
      <c r="DI492">
        <v>804</v>
      </c>
      <c r="DJ492">
        <v>428</v>
      </c>
      <c r="DK492">
        <v>189</v>
      </c>
      <c r="DL492">
        <v>189</v>
      </c>
      <c r="DM492">
        <v>14</v>
      </c>
      <c r="DN492">
        <v>9</v>
      </c>
      <c r="DO492">
        <v>12</v>
      </c>
      <c r="DP492">
        <v>7</v>
      </c>
      <c r="DR492">
        <v>2</v>
      </c>
      <c r="DV492">
        <v>8</v>
      </c>
      <c r="EA492">
        <v>1</v>
      </c>
      <c r="EG492">
        <v>1</v>
      </c>
      <c r="EH492">
        <v>0</v>
      </c>
      <c r="EI492" s="13">
        <v>0</v>
      </c>
      <c r="EJ492">
        <v>488</v>
      </c>
      <c r="EK492" s="16">
        <v>29976.41</v>
      </c>
      <c r="EL492" s="16">
        <v>61.427069672131147</v>
      </c>
      <c r="EM492">
        <v>189</v>
      </c>
      <c r="EN492" s="16">
        <v>11609.716168032786</v>
      </c>
      <c r="EO492">
        <f>DD492+DE492</f>
        <v>4</v>
      </c>
      <c r="EP492" s="16">
        <f>EN492/EO492</f>
        <v>2902.4290420081966</v>
      </c>
    </row>
    <row r="493" spans="1:146" x14ac:dyDescent="0.25">
      <c r="A493">
        <v>2015</v>
      </c>
      <c r="B493">
        <v>1195</v>
      </c>
      <c r="C493" t="s">
        <v>3624</v>
      </c>
      <c r="D493" t="s">
        <v>3625</v>
      </c>
      <c r="E493" t="s">
        <v>3631</v>
      </c>
      <c r="F493" t="s">
        <v>3632</v>
      </c>
      <c r="G493" t="s">
        <v>145</v>
      </c>
      <c r="H493">
        <v>539051</v>
      </c>
      <c r="I493" t="s">
        <v>3628</v>
      </c>
      <c r="J493" t="s">
        <v>3629</v>
      </c>
      <c r="K493">
        <v>99156</v>
      </c>
      <c r="L493" t="s">
        <v>163</v>
      </c>
      <c r="N493" t="s">
        <v>151</v>
      </c>
      <c r="P493" t="s">
        <v>152</v>
      </c>
      <c r="Q493" t="s">
        <v>207</v>
      </c>
      <c r="R493" t="s">
        <v>154</v>
      </c>
      <c r="T493" t="s">
        <v>155</v>
      </c>
      <c r="U493" t="s">
        <v>156</v>
      </c>
      <c r="V493" t="s">
        <v>157</v>
      </c>
      <c r="W493" t="s">
        <v>169</v>
      </c>
      <c r="Y493">
        <v>1</v>
      </c>
      <c r="Z493">
        <v>1</v>
      </c>
      <c r="AA493">
        <v>1</v>
      </c>
      <c r="AB493">
        <v>1</v>
      </c>
      <c r="AJ493">
        <v>2</v>
      </c>
      <c r="AR493" t="s">
        <v>159</v>
      </c>
      <c r="AV493" s="12">
        <v>7695</v>
      </c>
      <c r="AW493" s="12">
        <v>5851</v>
      </c>
      <c r="BB493" s="12">
        <v>19721.89</v>
      </c>
      <c r="BJ493" s="12">
        <v>33267.89</v>
      </c>
      <c r="BK493" s="12">
        <v>33267.89</v>
      </c>
      <c r="BS493" s="12">
        <v>0</v>
      </c>
      <c r="BT493" s="12">
        <v>0</v>
      </c>
      <c r="BU493" s="12">
        <v>33267.89</v>
      </c>
      <c r="BV493" s="12">
        <v>33267.89</v>
      </c>
      <c r="BW493" s="12"/>
      <c r="BX493" t="s">
        <v>3632</v>
      </c>
      <c r="BY493" t="s">
        <v>157</v>
      </c>
      <c r="BZ493">
        <v>78</v>
      </c>
      <c r="CA493">
        <v>29</v>
      </c>
      <c r="CB493">
        <v>61</v>
      </c>
      <c r="CC493">
        <v>17</v>
      </c>
      <c r="CD493">
        <v>1</v>
      </c>
      <c r="CH493">
        <v>16</v>
      </c>
      <c r="CI493">
        <v>12</v>
      </c>
      <c r="CJ493">
        <v>16</v>
      </c>
      <c r="CK493">
        <v>4682</v>
      </c>
      <c r="CL493">
        <v>365</v>
      </c>
      <c r="CM493">
        <v>2310</v>
      </c>
      <c r="CO493">
        <v>2007</v>
      </c>
      <c r="CP493">
        <v>1956</v>
      </c>
      <c r="CR493">
        <v>681</v>
      </c>
      <c r="CT493">
        <v>1275</v>
      </c>
      <c r="CU493">
        <v>63</v>
      </c>
      <c r="CV493">
        <v>22</v>
      </c>
      <c r="CZ493">
        <v>3</v>
      </c>
      <c r="DC493">
        <v>0</v>
      </c>
      <c r="DD493">
        <v>18</v>
      </c>
      <c r="DF493">
        <v>1</v>
      </c>
      <c r="DH493" s="13">
        <v>0.81818181818181823</v>
      </c>
      <c r="DI493">
        <v>85</v>
      </c>
      <c r="DJ493">
        <v>85</v>
      </c>
      <c r="DK493">
        <v>81</v>
      </c>
      <c r="DL493">
        <v>81</v>
      </c>
      <c r="DM493">
        <v>67</v>
      </c>
      <c r="DN493">
        <v>24</v>
      </c>
      <c r="DO493">
        <v>56</v>
      </c>
      <c r="DP493">
        <v>16</v>
      </c>
      <c r="DR493">
        <v>8</v>
      </c>
      <c r="DV493">
        <v>3</v>
      </c>
      <c r="DY493">
        <v>20</v>
      </c>
      <c r="EA493">
        <v>1</v>
      </c>
      <c r="EC493">
        <v>1</v>
      </c>
      <c r="ED493" t="s">
        <v>311</v>
      </c>
      <c r="EI493" s="13"/>
      <c r="EJ493">
        <v>1956</v>
      </c>
      <c r="EK493" s="16">
        <v>33267.89</v>
      </c>
      <c r="EL493" s="16">
        <v>17.00812372188139</v>
      </c>
      <c r="EM493">
        <v>81</v>
      </c>
      <c r="EN493" s="16">
        <v>1377.6580214723926</v>
      </c>
      <c r="EO493">
        <f>DD493+DE493</f>
        <v>18</v>
      </c>
      <c r="EP493" s="16">
        <f>EN493/EO493</f>
        <v>76.536556748466253</v>
      </c>
    </row>
    <row r="494" spans="1:146" x14ac:dyDescent="0.25">
      <c r="A494">
        <v>2015</v>
      </c>
      <c r="B494">
        <v>1196</v>
      </c>
      <c r="C494" t="s">
        <v>3624</v>
      </c>
      <c r="D494" t="s">
        <v>3625</v>
      </c>
      <c r="E494" t="s">
        <v>3634</v>
      </c>
      <c r="F494" t="s">
        <v>3635</v>
      </c>
      <c r="G494" t="s">
        <v>145</v>
      </c>
      <c r="H494">
        <v>539051</v>
      </c>
      <c r="I494" t="s">
        <v>3628</v>
      </c>
      <c r="J494" t="s">
        <v>3629</v>
      </c>
      <c r="K494">
        <v>99156</v>
      </c>
      <c r="L494" t="s">
        <v>163</v>
      </c>
      <c r="N494" t="s">
        <v>151</v>
      </c>
      <c r="P494" t="s">
        <v>152</v>
      </c>
      <c r="Q494" t="s">
        <v>207</v>
      </c>
      <c r="R494" t="s">
        <v>154</v>
      </c>
      <c r="T494" t="s">
        <v>155</v>
      </c>
      <c r="U494" t="s">
        <v>211</v>
      </c>
      <c r="V494" t="s">
        <v>212</v>
      </c>
      <c r="W494" t="s">
        <v>169</v>
      </c>
      <c r="Y494">
        <v>1</v>
      </c>
      <c r="Z494">
        <v>1</v>
      </c>
      <c r="AJ494">
        <v>1</v>
      </c>
      <c r="AR494" t="s">
        <v>159</v>
      </c>
      <c r="AV494" s="12">
        <v>3503</v>
      </c>
      <c r="AW494" s="12">
        <v>2459</v>
      </c>
      <c r="BB494" s="12">
        <v>8451.89</v>
      </c>
      <c r="BJ494" s="12">
        <v>14413.89</v>
      </c>
      <c r="BK494" s="12">
        <v>14413.89</v>
      </c>
      <c r="BS494" s="12">
        <v>0</v>
      </c>
      <c r="BT494" s="12">
        <v>0</v>
      </c>
      <c r="BU494" s="12">
        <v>14413.89</v>
      </c>
      <c r="BV494" s="12">
        <v>14413.89</v>
      </c>
      <c r="BW494" s="12"/>
      <c r="BX494" t="s">
        <v>3635</v>
      </c>
      <c r="BY494" t="s">
        <v>141</v>
      </c>
      <c r="BZ494">
        <v>20</v>
      </c>
      <c r="CA494">
        <v>8</v>
      </c>
      <c r="CB494">
        <v>14</v>
      </c>
      <c r="CC494">
        <v>4</v>
      </c>
      <c r="CD494">
        <v>1</v>
      </c>
      <c r="CH494">
        <v>5</v>
      </c>
      <c r="CI494">
        <v>4</v>
      </c>
      <c r="CJ494">
        <v>5</v>
      </c>
      <c r="CK494">
        <v>2246</v>
      </c>
      <c r="CL494">
        <v>365</v>
      </c>
      <c r="CM494">
        <v>1846</v>
      </c>
      <c r="CO494">
        <v>35</v>
      </c>
      <c r="CP494">
        <v>406</v>
      </c>
      <c r="CR494">
        <v>372</v>
      </c>
      <c r="CT494">
        <v>34</v>
      </c>
      <c r="CU494">
        <v>12</v>
      </c>
      <c r="CV494">
        <v>7</v>
      </c>
      <c r="DC494">
        <v>0</v>
      </c>
      <c r="DD494">
        <v>7</v>
      </c>
      <c r="DH494" s="13">
        <v>1</v>
      </c>
      <c r="DI494">
        <v>282</v>
      </c>
      <c r="DJ494">
        <v>37</v>
      </c>
      <c r="DK494">
        <v>282</v>
      </c>
      <c r="DL494">
        <v>37</v>
      </c>
      <c r="DM494">
        <v>14</v>
      </c>
      <c r="DN494">
        <v>7</v>
      </c>
      <c r="DO494">
        <v>9</v>
      </c>
      <c r="DP494">
        <v>3</v>
      </c>
      <c r="DR494">
        <v>4</v>
      </c>
      <c r="DT494">
        <v>1</v>
      </c>
      <c r="DV494">
        <v>2</v>
      </c>
      <c r="DY494">
        <v>3</v>
      </c>
      <c r="EA494">
        <v>1</v>
      </c>
      <c r="EC494">
        <v>2</v>
      </c>
      <c r="EF494">
        <v>2</v>
      </c>
      <c r="EG494">
        <v>2</v>
      </c>
      <c r="EH494">
        <v>1</v>
      </c>
      <c r="EI494" s="13">
        <v>0.5</v>
      </c>
      <c r="EJ494">
        <v>406</v>
      </c>
      <c r="EK494" s="16">
        <v>14413.89</v>
      </c>
      <c r="EL494" s="16">
        <v>35.502192118226603</v>
      </c>
      <c r="EM494">
        <v>282</v>
      </c>
      <c r="EN494" s="16">
        <v>10011.618177339902</v>
      </c>
      <c r="EO494">
        <f>DD494+DE494</f>
        <v>7</v>
      </c>
      <c r="EP494" s="16">
        <f>EN494/EO494</f>
        <v>1430.2311681914146</v>
      </c>
    </row>
    <row r="495" spans="1:146" x14ac:dyDescent="0.25">
      <c r="A495">
        <v>2015</v>
      </c>
      <c r="B495">
        <v>1197</v>
      </c>
      <c r="C495" t="s">
        <v>3624</v>
      </c>
      <c r="D495" t="s">
        <v>3625</v>
      </c>
      <c r="E495" t="s">
        <v>3637</v>
      </c>
      <c r="F495" t="s">
        <v>3638</v>
      </c>
      <c r="G495" t="s">
        <v>145</v>
      </c>
      <c r="H495">
        <v>539051</v>
      </c>
      <c r="I495" t="s">
        <v>3628</v>
      </c>
      <c r="J495" t="s">
        <v>3629</v>
      </c>
      <c r="K495">
        <v>99156</v>
      </c>
      <c r="L495" t="s">
        <v>163</v>
      </c>
      <c r="N495" t="s">
        <v>164</v>
      </c>
      <c r="O495" t="s">
        <v>198</v>
      </c>
      <c r="P495" t="s">
        <v>152</v>
      </c>
      <c r="Q495" t="s">
        <v>207</v>
      </c>
      <c r="R495" t="s">
        <v>154</v>
      </c>
      <c r="S495" t="s">
        <v>210</v>
      </c>
      <c r="T495" t="s">
        <v>168</v>
      </c>
      <c r="V495" t="s">
        <v>343</v>
      </c>
      <c r="W495" t="s">
        <v>158</v>
      </c>
      <c r="Y495">
        <v>12</v>
      </c>
      <c r="Z495">
        <v>2</v>
      </c>
      <c r="AA495">
        <v>0</v>
      </c>
      <c r="AJ495">
        <v>12</v>
      </c>
      <c r="AR495" t="s">
        <v>159</v>
      </c>
      <c r="AS495" t="s">
        <v>152</v>
      </c>
      <c r="BB495" s="12">
        <v>7077</v>
      </c>
      <c r="BJ495" s="12">
        <v>7077</v>
      </c>
      <c r="BK495" s="12">
        <v>7077</v>
      </c>
      <c r="BS495" s="12">
        <v>0</v>
      </c>
      <c r="BT495" s="12">
        <v>0</v>
      </c>
      <c r="BU495" s="12">
        <v>7077</v>
      </c>
      <c r="BV495" s="12">
        <v>7077</v>
      </c>
      <c r="BW495" s="12"/>
      <c r="BX495" t="s">
        <v>3638</v>
      </c>
      <c r="BY495" t="s">
        <v>343</v>
      </c>
      <c r="BZ495">
        <v>14</v>
      </c>
      <c r="CA495">
        <v>4</v>
      </c>
      <c r="CB495">
        <v>14</v>
      </c>
      <c r="CC495">
        <v>4</v>
      </c>
      <c r="CJ495">
        <v>0</v>
      </c>
      <c r="CK495">
        <v>1270</v>
      </c>
      <c r="CM495">
        <v>1270</v>
      </c>
      <c r="CP495">
        <v>408</v>
      </c>
      <c r="CR495">
        <v>408</v>
      </c>
      <c r="CU495">
        <v>10</v>
      </c>
      <c r="CV495">
        <v>3</v>
      </c>
      <c r="DC495">
        <v>0</v>
      </c>
      <c r="DD495">
        <v>3</v>
      </c>
      <c r="DH495" s="13">
        <v>1</v>
      </c>
      <c r="DI495">
        <v>768</v>
      </c>
      <c r="DJ495">
        <v>286</v>
      </c>
      <c r="DK495">
        <v>768</v>
      </c>
      <c r="DL495">
        <v>286</v>
      </c>
      <c r="DM495">
        <v>12</v>
      </c>
      <c r="DN495">
        <v>3</v>
      </c>
      <c r="DO495">
        <v>12</v>
      </c>
      <c r="DP495">
        <v>3</v>
      </c>
      <c r="DV495">
        <v>1</v>
      </c>
      <c r="DY495">
        <v>1</v>
      </c>
      <c r="EB495">
        <v>1</v>
      </c>
      <c r="EI495" s="13"/>
      <c r="EJ495">
        <v>408</v>
      </c>
      <c r="EK495" s="16">
        <v>7077</v>
      </c>
      <c r="EL495" s="16">
        <v>17.345588235294116</v>
      </c>
      <c r="EM495">
        <v>768</v>
      </c>
      <c r="EN495" s="16">
        <v>13321.411764705881</v>
      </c>
      <c r="EO495">
        <f>DD495+DE495</f>
        <v>3</v>
      </c>
      <c r="EP495" s="16">
        <f>EN495/EO495</f>
        <v>4440.4705882352937</v>
      </c>
    </row>
    <row r="496" spans="1:146" x14ac:dyDescent="0.25">
      <c r="A496">
        <v>2015</v>
      </c>
      <c r="B496">
        <v>1193</v>
      </c>
      <c r="C496" t="s">
        <v>3624</v>
      </c>
      <c r="D496" t="s">
        <v>3625</v>
      </c>
      <c r="E496" t="s">
        <v>172</v>
      </c>
      <c r="F496" t="s">
        <v>3639</v>
      </c>
      <c r="G496" t="s">
        <v>145</v>
      </c>
      <c r="H496">
        <v>539051</v>
      </c>
      <c r="I496" t="s">
        <v>3628</v>
      </c>
      <c r="J496" t="s">
        <v>3629</v>
      </c>
      <c r="K496">
        <v>99156</v>
      </c>
      <c r="L496" t="s">
        <v>163</v>
      </c>
      <c r="N496" t="s">
        <v>151</v>
      </c>
      <c r="P496" t="s">
        <v>152</v>
      </c>
      <c r="Q496" t="s">
        <v>153</v>
      </c>
      <c r="R496" t="s">
        <v>174</v>
      </c>
      <c r="T496" t="s">
        <v>155</v>
      </c>
      <c r="U496" t="s">
        <v>156</v>
      </c>
      <c r="V496" t="s">
        <v>157</v>
      </c>
      <c r="W496" t="s">
        <v>175</v>
      </c>
      <c r="AA496">
        <v>7</v>
      </c>
      <c r="AJ496">
        <v>7</v>
      </c>
      <c r="AR496" t="s">
        <v>159</v>
      </c>
      <c r="AS496" t="s">
        <v>152</v>
      </c>
      <c r="BC496" s="12">
        <v>25083</v>
      </c>
      <c r="BJ496" s="12">
        <v>25083</v>
      </c>
      <c r="BK496" s="12">
        <v>0</v>
      </c>
      <c r="BS496" s="12">
        <v>0</v>
      </c>
      <c r="BT496" s="12">
        <v>0</v>
      </c>
      <c r="BU496" s="12">
        <v>25083</v>
      </c>
      <c r="BV496" s="12">
        <v>0</v>
      </c>
      <c r="BW496" s="12"/>
      <c r="BX496" t="s">
        <v>3639</v>
      </c>
      <c r="BY496" t="s">
        <v>157</v>
      </c>
      <c r="BZ496">
        <v>10</v>
      </c>
      <c r="CA496">
        <v>10</v>
      </c>
      <c r="CH496">
        <v>10</v>
      </c>
      <c r="CI496">
        <v>10</v>
      </c>
      <c r="CJ496">
        <v>10</v>
      </c>
      <c r="CK496">
        <v>2061</v>
      </c>
      <c r="CO496">
        <v>2061</v>
      </c>
      <c r="CP496">
        <v>2061</v>
      </c>
      <c r="CT496">
        <v>2061</v>
      </c>
      <c r="CU496">
        <v>5</v>
      </c>
      <c r="CV496">
        <v>5</v>
      </c>
      <c r="CZ496">
        <v>2</v>
      </c>
      <c r="DC496">
        <v>0</v>
      </c>
      <c r="DD496">
        <v>2</v>
      </c>
      <c r="DF496">
        <v>1</v>
      </c>
      <c r="DH496" s="13">
        <v>0.4</v>
      </c>
      <c r="DI496">
        <v>1145</v>
      </c>
      <c r="DJ496">
        <v>931</v>
      </c>
      <c r="DK496">
        <v>365</v>
      </c>
      <c r="DL496">
        <v>365</v>
      </c>
      <c r="DM496">
        <v>7</v>
      </c>
      <c r="DN496">
        <v>7</v>
      </c>
      <c r="DR496">
        <v>7</v>
      </c>
      <c r="DV496">
        <v>4</v>
      </c>
      <c r="DY496">
        <v>2</v>
      </c>
      <c r="EA496">
        <v>1</v>
      </c>
      <c r="EI496" s="13"/>
      <c r="EJ496">
        <v>2061</v>
      </c>
      <c r="EK496" s="16">
        <v>25083</v>
      </c>
      <c r="EL496" s="16">
        <v>12.170305676855895</v>
      </c>
      <c r="EM496">
        <v>365</v>
      </c>
      <c r="EN496" s="16">
        <v>4442.1615720524014</v>
      </c>
      <c r="EO496">
        <f>DD496+DE496</f>
        <v>2</v>
      </c>
      <c r="EP496" s="16">
        <f>EN496/EO496</f>
        <v>2221.0807860262007</v>
      </c>
    </row>
    <row r="497" spans="1:146" x14ac:dyDescent="0.25">
      <c r="A497">
        <v>2015</v>
      </c>
      <c r="B497">
        <v>1214</v>
      </c>
      <c r="C497" t="s">
        <v>3624</v>
      </c>
      <c r="D497" t="s">
        <v>3625</v>
      </c>
      <c r="E497" t="s">
        <v>172</v>
      </c>
      <c r="F497" t="s">
        <v>3640</v>
      </c>
      <c r="G497" t="s">
        <v>145</v>
      </c>
      <c r="H497">
        <v>539051</v>
      </c>
      <c r="I497" t="s">
        <v>3628</v>
      </c>
      <c r="J497" t="s">
        <v>3629</v>
      </c>
      <c r="K497">
        <v>99156</v>
      </c>
      <c r="L497" t="s">
        <v>163</v>
      </c>
      <c r="N497" t="s">
        <v>151</v>
      </c>
      <c r="P497" t="s">
        <v>152</v>
      </c>
      <c r="Q497" t="s">
        <v>153</v>
      </c>
      <c r="R497" t="s">
        <v>174</v>
      </c>
      <c r="T497" t="s">
        <v>155</v>
      </c>
      <c r="U497" t="s">
        <v>211</v>
      </c>
      <c r="V497" t="s">
        <v>212</v>
      </c>
      <c r="W497" t="s">
        <v>175</v>
      </c>
      <c r="AA497">
        <v>0</v>
      </c>
      <c r="AB497">
        <v>0</v>
      </c>
      <c r="AJ497">
        <v>0</v>
      </c>
      <c r="AR497" t="s">
        <v>159</v>
      </c>
      <c r="AU497" t="s">
        <v>3641</v>
      </c>
      <c r="BC497" s="12">
        <v>5016</v>
      </c>
      <c r="BJ497" s="12">
        <v>5016</v>
      </c>
      <c r="BK497" s="12">
        <v>0</v>
      </c>
      <c r="BS497" s="12">
        <v>0</v>
      </c>
      <c r="BT497" s="12">
        <v>0</v>
      </c>
      <c r="BU497" s="12">
        <v>5016</v>
      </c>
      <c r="BV497" s="12">
        <v>0</v>
      </c>
      <c r="BW497" s="12"/>
      <c r="BX497" t="s">
        <v>3640</v>
      </c>
      <c r="BY497" t="s">
        <v>141</v>
      </c>
      <c r="BZ497">
        <v>2</v>
      </c>
      <c r="CA497">
        <v>2</v>
      </c>
      <c r="CH497">
        <v>2</v>
      </c>
      <c r="CI497">
        <v>2</v>
      </c>
      <c r="CJ497">
        <v>2</v>
      </c>
      <c r="CK497">
        <v>730</v>
      </c>
      <c r="CO497">
        <v>730</v>
      </c>
      <c r="CP497">
        <v>730</v>
      </c>
      <c r="CT497">
        <v>730</v>
      </c>
      <c r="DC497">
        <v>0</v>
      </c>
      <c r="DH497" s="13" t="e">
        <v>#DIV/0!</v>
      </c>
      <c r="EG497">
        <v>1</v>
      </c>
      <c r="EH497">
        <v>0</v>
      </c>
      <c r="EI497" s="13">
        <v>0</v>
      </c>
      <c r="EJ497">
        <v>730</v>
      </c>
      <c r="EK497" s="16">
        <v>5016</v>
      </c>
      <c r="EL497" s="16">
        <v>6.8712328767123285</v>
      </c>
      <c r="EM497">
        <v>0</v>
      </c>
      <c r="EN497" s="16">
        <v>0</v>
      </c>
      <c r="EO497">
        <f>DD497+DE497</f>
        <v>0</v>
      </c>
      <c r="EP497" s="16" t="e">
        <f>EN497/EO497</f>
        <v>#DIV/0!</v>
      </c>
    </row>
    <row r="498" spans="1:146" x14ac:dyDescent="0.25">
      <c r="A498">
        <v>2015</v>
      </c>
      <c r="B498">
        <v>1211</v>
      </c>
      <c r="C498" t="s">
        <v>3624</v>
      </c>
      <c r="D498" t="s">
        <v>3625</v>
      </c>
      <c r="E498" t="s">
        <v>3642</v>
      </c>
      <c r="F498" t="s">
        <v>3643</v>
      </c>
      <c r="G498" t="s">
        <v>145</v>
      </c>
      <c r="H498">
        <v>539051</v>
      </c>
      <c r="I498" t="s">
        <v>3628</v>
      </c>
      <c r="J498" t="s">
        <v>3629</v>
      </c>
      <c r="K498">
        <v>99156</v>
      </c>
      <c r="L498" t="s">
        <v>163</v>
      </c>
      <c r="N498" t="s">
        <v>218</v>
      </c>
      <c r="O498" t="s">
        <v>165</v>
      </c>
      <c r="P498" t="s">
        <v>152</v>
      </c>
      <c r="Q498" t="s">
        <v>207</v>
      </c>
      <c r="R498" t="s">
        <v>187</v>
      </c>
      <c r="T498" t="s">
        <v>168</v>
      </c>
      <c r="V498" t="s">
        <v>161</v>
      </c>
      <c r="W498" t="s">
        <v>450</v>
      </c>
      <c r="AA498">
        <v>5</v>
      </c>
      <c r="AB498">
        <v>5</v>
      </c>
      <c r="AJ498">
        <v>5</v>
      </c>
      <c r="AR498" t="s">
        <v>159</v>
      </c>
      <c r="AS498" t="s">
        <v>152</v>
      </c>
      <c r="AU498" t="s">
        <v>3644</v>
      </c>
      <c r="BB498" s="12">
        <v>6878.6</v>
      </c>
      <c r="BJ498" s="12">
        <v>6878.6</v>
      </c>
      <c r="BK498" s="12">
        <v>6878.6</v>
      </c>
      <c r="BS498" s="12">
        <v>0</v>
      </c>
      <c r="BT498" s="12">
        <v>0</v>
      </c>
      <c r="BU498" s="12">
        <v>6878.6</v>
      </c>
      <c r="BV498" s="12">
        <v>6878.6</v>
      </c>
      <c r="BW498" s="12"/>
      <c r="BX498" t="s">
        <v>3643</v>
      </c>
      <c r="BY498" t="s">
        <v>161</v>
      </c>
      <c r="BZ498">
        <v>63</v>
      </c>
      <c r="CA498">
        <v>43</v>
      </c>
      <c r="CB498">
        <v>26</v>
      </c>
      <c r="CC498">
        <v>9</v>
      </c>
      <c r="CF498">
        <v>1</v>
      </c>
      <c r="CG498">
        <v>1</v>
      </c>
      <c r="CH498">
        <v>36</v>
      </c>
      <c r="CI498">
        <v>33</v>
      </c>
      <c r="CJ498">
        <v>37</v>
      </c>
      <c r="CK498">
        <v>253</v>
      </c>
      <c r="CM498">
        <v>86</v>
      </c>
      <c r="CN498">
        <v>26</v>
      </c>
      <c r="CO498">
        <v>141</v>
      </c>
      <c r="CP498">
        <v>188</v>
      </c>
      <c r="CR498">
        <v>31</v>
      </c>
      <c r="CS498">
        <v>26</v>
      </c>
      <c r="CT498">
        <v>131</v>
      </c>
      <c r="CU498">
        <v>69</v>
      </c>
      <c r="CV498">
        <v>43</v>
      </c>
      <c r="CX498">
        <v>4</v>
      </c>
      <c r="CZ498">
        <v>15</v>
      </c>
      <c r="DB498">
        <v>1</v>
      </c>
      <c r="DC498">
        <v>1</v>
      </c>
      <c r="DD498">
        <v>6</v>
      </c>
      <c r="DF498">
        <v>14</v>
      </c>
      <c r="DG498">
        <v>3</v>
      </c>
      <c r="DH498" s="13">
        <v>0.13953488372093023</v>
      </c>
      <c r="DI498">
        <v>535</v>
      </c>
      <c r="DJ498">
        <v>194</v>
      </c>
      <c r="DK498">
        <v>36</v>
      </c>
      <c r="DL498">
        <v>36</v>
      </c>
      <c r="DM498">
        <v>67</v>
      </c>
      <c r="DN498">
        <v>43</v>
      </c>
      <c r="DO498">
        <v>31</v>
      </c>
      <c r="DP498">
        <v>10</v>
      </c>
      <c r="DR498">
        <v>33</v>
      </c>
      <c r="DT498">
        <v>2</v>
      </c>
      <c r="DV498">
        <v>14</v>
      </c>
      <c r="DW498">
        <v>1</v>
      </c>
      <c r="DX498">
        <v>1</v>
      </c>
      <c r="DY498">
        <v>12</v>
      </c>
      <c r="EA498">
        <v>6</v>
      </c>
      <c r="EB498">
        <v>7</v>
      </c>
      <c r="EC498">
        <v>3</v>
      </c>
      <c r="EF498">
        <v>3</v>
      </c>
      <c r="EG498">
        <v>1</v>
      </c>
      <c r="EH498">
        <v>0</v>
      </c>
      <c r="EI498" s="13">
        <v>0</v>
      </c>
      <c r="EJ498">
        <v>188</v>
      </c>
      <c r="EK498" s="16">
        <v>6878.6</v>
      </c>
      <c r="EL498" s="16">
        <v>36.588297872340426</v>
      </c>
      <c r="EM498">
        <v>36</v>
      </c>
      <c r="EN498" s="16">
        <v>1317.1787234042554</v>
      </c>
      <c r="EO498">
        <f>DD498+DE498</f>
        <v>6</v>
      </c>
      <c r="EP498" s="16">
        <f>EN498/EO498</f>
        <v>219.52978723404257</v>
      </c>
    </row>
    <row r="499" spans="1:146" x14ac:dyDescent="0.25">
      <c r="A499">
        <v>2015</v>
      </c>
      <c r="B499">
        <v>1231</v>
      </c>
      <c r="C499" t="s">
        <v>3649</v>
      </c>
      <c r="D499" t="s">
        <v>3662</v>
      </c>
      <c r="E499" t="s">
        <v>3841</v>
      </c>
      <c r="F499" t="s">
        <v>3842</v>
      </c>
      <c r="G499" t="s">
        <v>145</v>
      </c>
      <c r="H499">
        <v>531554</v>
      </c>
      <c r="I499" t="s">
        <v>3665</v>
      </c>
      <c r="J499" t="s">
        <v>3653</v>
      </c>
      <c r="K499">
        <v>98402</v>
      </c>
      <c r="L499" t="s">
        <v>163</v>
      </c>
      <c r="N499" t="s">
        <v>197</v>
      </c>
      <c r="O499" t="s">
        <v>198</v>
      </c>
      <c r="P499" t="s">
        <v>152</v>
      </c>
      <c r="Q499" t="s">
        <v>153</v>
      </c>
      <c r="R499" t="s">
        <v>187</v>
      </c>
      <c r="S499" t="s">
        <v>200</v>
      </c>
      <c r="T499" t="s">
        <v>168</v>
      </c>
      <c r="V499" t="s">
        <v>161</v>
      </c>
      <c r="W499" t="s">
        <v>450</v>
      </c>
      <c r="Y499">
        <v>0</v>
      </c>
      <c r="Z499">
        <v>0</v>
      </c>
      <c r="AA499">
        <v>100</v>
      </c>
      <c r="AB499">
        <v>100</v>
      </c>
      <c r="AC499" t="s">
        <v>236</v>
      </c>
      <c r="AD499" t="s">
        <v>236</v>
      </c>
      <c r="AE499" t="s">
        <v>236</v>
      </c>
      <c r="AF499" t="s">
        <v>236</v>
      </c>
      <c r="AG499" t="s">
        <v>236</v>
      </c>
      <c r="AH499" t="s">
        <v>236</v>
      </c>
      <c r="AI499" t="s">
        <v>236</v>
      </c>
      <c r="AJ499">
        <v>100</v>
      </c>
      <c r="AK499" t="s">
        <v>236</v>
      </c>
      <c r="AL499" t="s">
        <v>236</v>
      </c>
      <c r="AM499" t="s">
        <v>849</v>
      </c>
      <c r="AN499" t="s">
        <v>1261</v>
      </c>
      <c r="AO499" t="s">
        <v>1262</v>
      </c>
      <c r="AP499" t="s">
        <v>236</v>
      </c>
      <c r="AR499" t="s">
        <v>159</v>
      </c>
      <c r="AS499" t="s">
        <v>152</v>
      </c>
      <c r="AW499" s="12">
        <v>14056</v>
      </c>
      <c r="AZ499" s="12">
        <v>10000</v>
      </c>
      <c r="BB499" s="12">
        <v>46200</v>
      </c>
      <c r="BF499" s="12">
        <v>81803</v>
      </c>
      <c r="BH499" s="12">
        <v>28819</v>
      </c>
      <c r="BI499" s="12">
        <v>16167</v>
      </c>
      <c r="BJ499" s="12">
        <v>197045</v>
      </c>
      <c r="BK499" s="12">
        <v>60256</v>
      </c>
      <c r="BS499" s="12">
        <v>0</v>
      </c>
      <c r="BT499" s="12">
        <v>0</v>
      </c>
      <c r="BU499" s="12">
        <v>197045</v>
      </c>
      <c r="BV499" s="12">
        <v>60256</v>
      </c>
      <c r="BW499" s="12" t="s">
        <v>210</v>
      </c>
      <c r="BX499" t="s">
        <v>3842</v>
      </c>
      <c r="BY499" t="s">
        <v>161</v>
      </c>
      <c r="BZ499">
        <v>1345</v>
      </c>
      <c r="CA499">
        <v>1345</v>
      </c>
      <c r="CJ499">
        <v>0</v>
      </c>
      <c r="CK499">
        <v>26312.4301620347</v>
      </c>
      <c r="CP499">
        <v>26312.4301620347</v>
      </c>
      <c r="CU499">
        <v>1001</v>
      </c>
      <c r="CV499">
        <v>1001</v>
      </c>
      <c r="CX499">
        <v>18</v>
      </c>
      <c r="CZ499">
        <v>20</v>
      </c>
      <c r="DA499">
        <v>2</v>
      </c>
      <c r="DB499">
        <v>3</v>
      </c>
      <c r="DC499">
        <v>5</v>
      </c>
      <c r="DD499">
        <v>49</v>
      </c>
      <c r="DE499">
        <v>1</v>
      </c>
      <c r="DF499">
        <v>3</v>
      </c>
      <c r="DG499">
        <v>905</v>
      </c>
      <c r="DH499" s="13">
        <v>4.9950049950049952E-2</v>
      </c>
      <c r="DI499">
        <v>22204.699641201601</v>
      </c>
      <c r="DJ499">
        <v>21222.0262962946</v>
      </c>
      <c r="DK499">
        <v>2430.9333449075998</v>
      </c>
      <c r="DL499">
        <v>2340.9226041669999</v>
      </c>
      <c r="DM499">
        <v>1010</v>
      </c>
      <c r="DN499">
        <v>1010</v>
      </c>
      <c r="DT499">
        <v>240</v>
      </c>
      <c r="DV499">
        <v>219</v>
      </c>
      <c r="DW499">
        <v>24</v>
      </c>
      <c r="DX499">
        <v>31</v>
      </c>
      <c r="DY499">
        <v>51</v>
      </c>
      <c r="EA499">
        <v>56</v>
      </c>
      <c r="EB499">
        <v>389</v>
      </c>
      <c r="EC499">
        <v>172</v>
      </c>
      <c r="EG499">
        <v>99</v>
      </c>
      <c r="EH499">
        <v>19</v>
      </c>
      <c r="EI499" s="13">
        <v>0.19191919191919199</v>
      </c>
      <c r="EJ499">
        <v>26312.4301620347</v>
      </c>
      <c r="EK499" s="16">
        <v>197045</v>
      </c>
      <c r="EL499" s="16">
        <v>7.488665956985967</v>
      </c>
      <c r="EM499">
        <v>2430.9333449075998</v>
      </c>
      <c r="EN499" s="16">
        <v>18204.44778371157</v>
      </c>
      <c r="EO499">
        <f>DD499+DE499</f>
        <v>50</v>
      </c>
      <c r="EP499" s="16">
        <f>EN499/EO499</f>
        <v>364.08895567423139</v>
      </c>
    </row>
    <row r="500" spans="1:146" x14ac:dyDescent="0.25">
      <c r="A500">
        <v>2015</v>
      </c>
      <c r="B500">
        <v>1291</v>
      </c>
      <c r="C500" t="s">
        <v>3649</v>
      </c>
      <c r="D500" t="s">
        <v>1499</v>
      </c>
      <c r="E500" t="s">
        <v>3935</v>
      </c>
      <c r="F500" t="s">
        <v>3936</v>
      </c>
      <c r="G500" t="s">
        <v>145</v>
      </c>
      <c r="H500">
        <v>531554</v>
      </c>
      <c r="I500" t="s">
        <v>3675</v>
      </c>
      <c r="J500" t="s">
        <v>3653</v>
      </c>
      <c r="K500">
        <v>98405</v>
      </c>
      <c r="L500" t="s">
        <v>163</v>
      </c>
      <c r="N500" t="s">
        <v>197</v>
      </c>
      <c r="O500" t="s">
        <v>198</v>
      </c>
      <c r="P500" t="s">
        <v>152</v>
      </c>
      <c r="Q500" t="s">
        <v>153</v>
      </c>
      <c r="R500" t="s">
        <v>187</v>
      </c>
      <c r="S500" t="s">
        <v>200</v>
      </c>
      <c r="T500" t="s">
        <v>168</v>
      </c>
      <c r="V500" t="s">
        <v>161</v>
      </c>
      <c r="W500" t="s">
        <v>450</v>
      </c>
      <c r="Y500">
        <v>0</v>
      </c>
      <c r="Z500">
        <v>0</v>
      </c>
      <c r="AA500">
        <v>117</v>
      </c>
      <c r="AB500">
        <v>117</v>
      </c>
      <c r="AC500" t="s">
        <v>236</v>
      </c>
      <c r="AD500" t="s">
        <v>236</v>
      </c>
      <c r="AE500" t="s">
        <v>236</v>
      </c>
      <c r="AF500" t="s">
        <v>236</v>
      </c>
      <c r="AG500" t="s">
        <v>236</v>
      </c>
      <c r="AH500" t="s">
        <v>236</v>
      </c>
      <c r="AI500" t="s">
        <v>236</v>
      </c>
      <c r="AJ500">
        <v>117</v>
      </c>
      <c r="AK500" t="s">
        <v>236</v>
      </c>
      <c r="AL500" t="s">
        <v>236</v>
      </c>
      <c r="AM500" t="s">
        <v>236</v>
      </c>
      <c r="AP500" t="s">
        <v>1147</v>
      </c>
      <c r="AR500" t="s">
        <v>159</v>
      </c>
      <c r="AS500" t="s">
        <v>1355</v>
      </c>
      <c r="AU500" t="s">
        <v>3937</v>
      </c>
      <c r="AZ500" s="12">
        <v>10000</v>
      </c>
      <c r="BB500" s="12">
        <v>239612</v>
      </c>
      <c r="BF500" s="12">
        <v>483641</v>
      </c>
      <c r="BH500" s="12">
        <v>39526</v>
      </c>
      <c r="BI500" s="12">
        <v>23542</v>
      </c>
      <c r="BJ500" s="12">
        <v>796321</v>
      </c>
      <c r="BK500" s="12">
        <v>239612</v>
      </c>
      <c r="BS500" s="12">
        <v>0</v>
      </c>
      <c r="BT500" s="12">
        <v>0</v>
      </c>
      <c r="BU500" s="12">
        <v>796321</v>
      </c>
      <c r="BV500" s="12">
        <v>239612</v>
      </c>
      <c r="BW500" s="12" t="s">
        <v>210</v>
      </c>
      <c r="BX500" t="s">
        <v>3938</v>
      </c>
      <c r="BY500" t="s">
        <v>161</v>
      </c>
      <c r="BZ500">
        <v>335</v>
      </c>
      <c r="CA500">
        <v>331</v>
      </c>
      <c r="CJ500">
        <v>0</v>
      </c>
      <c r="CK500">
        <v>21213.631759265001</v>
      </c>
      <c r="CP500">
        <v>20951.131759264801</v>
      </c>
      <c r="CU500">
        <v>371</v>
      </c>
      <c r="CV500">
        <v>368</v>
      </c>
      <c r="DC500">
        <v>0</v>
      </c>
      <c r="DD500">
        <v>1</v>
      </c>
      <c r="DE500">
        <v>1</v>
      </c>
      <c r="DF500">
        <v>366</v>
      </c>
      <c r="DH500" s="13">
        <v>5.434782608695652E-3</v>
      </c>
      <c r="DI500">
        <v>17622.405034730102</v>
      </c>
      <c r="DJ500">
        <v>13421.902476859999</v>
      </c>
      <c r="DK500">
        <v>82.365046296297805</v>
      </c>
      <c r="DL500">
        <v>82.365046296297805</v>
      </c>
      <c r="DM500">
        <v>262</v>
      </c>
      <c r="DN500">
        <v>260</v>
      </c>
      <c r="DT500">
        <v>48</v>
      </c>
      <c r="DV500">
        <v>36</v>
      </c>
      <c r="DW500">
        <v>4</v>
      </c>
      <c r="DX500">
        <v>8</v>
      </c>
      <c r="DY500">
        <v>5</v>
      </c>
      <c r="DZ500" t="s">
        <v>311</v>
      </c>
      <c r="EA500">
        <v>15</v>
      </c>
      <c r="EB500">
        <v>143</v>
      </c>
      <c r="EC500">
        <v>59</v>
      </c>
      <c r="EG500">
        <v>2</v>
      </c>
      <c r="EH500">
        <v>0</v>
      </c>
      <c r="EI500" s="13">
        <v>0</v>
      </c>
      <c r="EJ500">
        <v>20951.131759264801</v>
      </c>
      <c r="EK500" s="16">
        <v>796321</v>
      </c>
      <c r="EL500" s="16">
        <v>38.008495634029835</v>
      </c>
      <c r="EM500">
        <v>82.365046296297805</v>
      </c>
      <c r="EN500" s="16">
        <v>3130.5715025495006</v>
      </c>
      <c r="EO500">
        <f>DD500+DE500</f>
        <v>2</v>
      </c>
      <c r="EP500" s="16">
        <f>EN500/EO500</f>
        <v>1565.2857512747503</v>
      </c>
    </row>
    <row r="501" spans="1:146" x14ac:dyDescent="0.25">
      <c r="A501">
        <v>2015</v>
      </c>
      <c r="B501">
        <v>1213</v>
      </c>
      <c r="C501" t="s">
        <v>3649</v>
      </c>
      <c r="D501" t="s">
        <v>1499</v>
      </c>
      <c r="E501" t="s">
        <v>3875</v>
      </c>
      <c r="F501" t="s">
        <v>3876</v>
      </c>
      <c r="G501" t="s">
        <v>145</v>
      </c>
      <c r="H501">
        <v>531554</v>
      </c>
      <c r="I501" t="s">
        <v>3675</v>
      </c>
      <c r="J501" t="s">
        <v>3653</v>
      </c>
      <c r="K501">
        <v>98405</v>
      </c>
      <c r="L501" t="s">
        <v>163</v>
      </c>
      <c r="N501" t="s">
        <v>1146</v>
      </c>
      <c r="O501" t="s">
        <v>165</v>
      </c>
      <c r="P501" t="s">
        <v>152</v>
      </c>
      <c r="Q501" t="s">
        <v>199</v>
      </c>
      <c r="R501" t="s">
        <v>167</v>
      </c>
      <c r="S501" t="s">
        <v>200</v>
      </c>
      <c r="T501" t="s">
        <v>168</v>
      </c>
      <c r="V501" t="s">
        <v>161</v>
      </c>
      <c r="W501" t="s">
        <v>158</v>
      </c>
      <c r="Y501">
        <v>15</v>
      </c>
      <c r="Z501">
        <v>5</v>
      </c>
      <c r="AA501">
        <v>0</v>
      </c>
      <c r="AB501">
        <v>0</v>
      </c>
      <c r="AC501" t="s">
        <v>236</v>
      </c>
      <c r="AD501" t="s">
        <v>236</v>
      </c>
      <c r="AE501" t="s">
        <v>236</v>
      </c>
      <c r="AF501" t="s">
        <v>236</v>
      </c>
      <c r="AG501" t="s">
        <v>236</v>
      </c>
      <c r="AH501" t="s">
        <v>236</v>
      </c>
      <c r="AI501" t="s">
        <v>236</v>
      </c>
      <c r="AJ501">
        <v>15</v>
      </c>
      <c r="AK501" t="s">
        <v>236</v>
      </c>
      <c r="AL501" t="s">
        <v>236</v>
      </c>
      <c r="AM501" t="s">
        <v>236</v>
      </c>
      <c r="AP501" t="s">
        <v>236</v>
      </c>
      <c r="AR501" t="s">
        <v>159</v>
      </c>
      <c r="AS501" t="s">
        <v>210</v>
      </c>
      <c r="AU501" t="s">
        <v>3877</v>
      </c>
      <c r="AZ501" s="12">
        <v>12214</v>
      </c>
      <c r="BB501" s="12">
        <v>65867</v>
      </c>
      <c r="BF501" s="12">
        <v>89000</v>
      </c>
      <c r="BH501" s="12">
        <v>35395</v>
      </c>
      <c r="BJ501" s="12">
        <v>202476</v>
      </c>
      <c r="BK501" s="12">
        <v>65867</v>
      </c>
      <c r="BS501" s="12">
        <v>0</v>
      </c>
      <c r="BT501" s="12">
        <v>0</v>
      </c>
      <c r="BU501" s="12">
        <v>202476</v>
      </c>
      <c r="BV501" s="12">
        <v>65867</v>
      </c>
      <c r="BW501" s="12" t="s">
        <v>210</v>
      </c>
      <c r="BX501" t="s">
        <v>3876</v>
      </c>
      <c r="BY501" t="s">
        <v>161</v>
      </c>
      <c r="BZ501">
        <v>60</v>
      </c>
      <c r="CA501">
        <v>18</v>
      </c>
      <c r="CB501">
        <v>60</v>
      </c>
      <c r="CC501">
        <v>18</v>
      </c>
      <c r="CJ501">
        <v>0</v>
      </c>
      <c r="CK501">
        <v>2695.9034953699202</v>
      </c>
      <c r="CM501">
        <v>2695.9034953699202</v>
      </c>
      <c r="CP501">
        <v>724.90424768507398</v>
      </c>
      <c r="CR501">
        <v>724.90424768507398</v>
      </c>
      <c r="CU501">
        <v>56</v>
      </c>
      <c r="CV501">
        <v>16</v>
      </c>
      <c r="CZ501">
        <v>4</v>
      </c>
      <c r="DC501">
        <v>0</v>
      </c>
      <c r="DD501">
        <v>10</v>
      </c>
      <c r="DF501">
        <v>1</v>
      </c>
      <c r="DG501">
        <v>1</v>
      </c>
      <c r="DH501" s="13">
        <v>0.625</v>
      </c>
      <c r="DI501">
        <v>959.68379629618698</v>
      </c>
      <c r="DJ501">
        <v>929.68379629618698</v>
      </c>
      <c r="DK501">
        <v>720.64392361099499</v>
      </c>
      <c r="DL501">
        <v>690.64392361099499</v>
      </c>
      <c r="DM501">
        <v>41</v>
      </c>
      <c r="DN501">
        <v>13</v>
      </c>
      <c r="DO501">
        <v>41</v>
      </c>
      <c r="DP501">
        <v>13</v>
      </c>
      <c r="DT501">
        <v>2</v>
      </c>
      <c r="DV501">
        <v>3</v>
      </c>
      <c r="DY501">
        <v>1</v>
      </c>
      <c r="EB501">
        <v>7</v>
      </c>
      <c r="EG501">
        <v>12</v>
      </c>
      <c r="EH501">
        <v>0</v>
      </c>
      <c r="EI501" s="13">
        <v>0</v>
      </c>
      <c r="EJ501">
        <v>724.90424768507398</v>
      </c>
      <c r="EK501" s="16">
        <v>202476</v>
      </c>
      <c r="EL501" s="16">
        <v>279.31413099949623</v>
      </c>
      <c r="EM501">
        <v>720.64392361099499</v>
      </c>
      <c r="EN501" s="16">
        <v>201286.0312834724</v>
      </c>
      <c r="EO501">
        <f>DD501+DE501</f>
        <v>10</v>
      </c>
      <c r="EP501" s="16">
        <f>EN501/EO501</f>
        <v>20128.60312834724</v>
      </c>
    </row>
    <row r="502" spans="1:146" x14ac:dyDescent="0.25">
      <c r="A502">
        <v>2015</v>
      </c>
      <c r="B502">
        <v>1210</v>
      </c>
      <c r="C502" t="s">
        <v>3649</v>
      </c>
      <c r="D502" t="s">
        <v>1499</v>
      </c>
      <c r="E502" t="s">
        <v>3871</v>
      </c>
      <c r="F502" t="s">
        <v>3872</v>
      </c>
      <c r="G502" t="s">
        <v>145</v>
      </c>
      <c r="H502">
        <v>531554</v>
      </c>
      <c r="I502" t="s">
        <v>3675</v>
      </c>
      <c r="J502" t="s">
        <v>3653</v>
      </c>
      <c r="K502">
        <v>98405</v>
      </c>
      <c r="L502" t="s">
        <v>163</v>
      </c>
      <c r="N502" t="s">
        <v>151</v>
      </c>
      <c r="P502" t="s">
        <v>152</v>
      </c>
      <c r="Q502" t="s">
        <v>153</v>
      </c>
      <c r="R502" t="s">
        <v>167</v>
      </c>
      <c r="T502" t="s">
        <v>155</v>
      </c>
      <c r="U502" t="s">
        <v>156</v>
      </c>
      <c r="V502" t="s">
        <v>157</v>
      </c>
      <c r="W502" t="s">
        <v>169</v>
      </c>
      <c r="Y502">
        <v>112</v>
      </c>
      <c r="Z502">
        <v>32</v>
      </c>
      <c r="AA502">
        <v>0</v>
      </c>
      <c r="AB502">
        <v>0</v>
      </c>
      <c r="AC502" t="s">
        <v>236</v>
      </c>
      <c r="AD502" t="s">
        <v>236</v>
      </c>
      <c r="AE502" t="s">
        <v>236</v>
      </c>
      <c r="AF502" t="s">
        <v>236</v>
      </c>
      <c r="AG502" t="s">
        <v>236</v>
      </c>
      <c r="AH502" t="s">
        <v>236</v>
      </c>
      <c r="AJ502">
        <v>112</v>
      </c>
      <c r="AK502" t="s">
        <v>236</v>
      </c>
      <c r="AL502" t="s">
        <v>236</v>
      </c>
      <c r="AM502" t="s">
        <v>236</v>
      </c>
      <c r="AP502" t="s">
        <v>236</v>
      </c>
      <c r="AR502" t="s">
        <v>159</v>
      </c>
      <c r="AS502" t="s">
        <v>210</v>
      </c>
      <c r="AU502" t="s">
        <v>3873</v>
      </c>
      <c r="AV502" s="12">
        <v>173160.83</v>
      </c>
      <c r="AW502" s="12">
        <v>6131</v>
      </c>
      <c r="AZ502" s="12">
        <v>17291</v>
      </c>
      <c r="BB502" s="12">
        <v>5660</v>
      </c>
      <c r="BH502" s="12">
        <v>67134</v>
      </c>
      <c r="BJ502" s="12">
        <v>269376.83</v>
      </c>
      <c r="BK502" s="12">
        <v>184951.83</v>
      </c>
      <c r="BS502" s="12">
        <v>0</v>
      </c>
      <c r="BT502" s="12">
        <v>0</v>
      </c>
      <c r="BU502" s="12">
        <v>269376.83</v>
      </c>
      <c r="BV502" s="12">
        <v>184951.83</v>
      </c>
      <c r="BW502" s="12" t="s">
        <v>210</v>
      </c>
      <c r="BX502" t="s">
        <v>3872</v>
      </c>
      <c r="BY502" t="s">
        <v>157</v>
      </c>
      <c r="BZ502">
        <v>691</v>
      </c>
      <c r="CA502">
        <v>198</v>
      </c>
      <c r="CB502">
        <v>677</v>
      </c>
      <c r="CC502">
        <v>189</v>
      </c>
      <c r="CH502">
        <v>1</v>
      </c>
      <c r="CI502">
        <v>1</v>
      </c>
      <c r="CJ502">
        <v>1</v>
      </c>
      <c r="CK502">
        <v>26866.9571412064</v>
      </c>
      <c r="CM502">
        <v>26335.277638891999</v>
      </c>
      <c r="CO502">
        <v>57.066041666599602</v>
      </c>
      <c r="CP502">
        <v>7727.4409259267004</v>
      </c>
      <c r="CR502">
        <v>7388.9558912047096</v>
      </c>
      <c r="CT502">
        <v>57.066041666599602</v>
      </c>
      <c r="CU502">
        <v>573</v>
      </c>
      <c r="CV502">
        <v>170</v>
      </c>
      <c r="CX502">
        <v>9</v>
      </c>
      <c r="CZ502">
        <v>29</v>
      </c>
      <c r="DB502">
        <v>2</v>
      </c>
      <c r="DC502">
        <v>2</v>
      </c>
      <c r="DD502">
        <v>65</v>
      </c>
      <c r="DE502">
        <v>1</v>
      </c>
      <c r="DF502">
        <v>7</v>
      </c>
      <c r="DG502">
        <v>57</v>
      </c>
      <c r="DH502" s="13">
        <v>0.38823529411764707</v>
      </c>
      <c r="DI502">
        <v>6940.8251736116399</v>
      </c>
      <c r="DJ502">
        <v>6865.6362962969497</v>
      </c>
      <c r="DK502">
        <v>2843.38008101888</v>
      </c>
      <c r="DL502">
        <v>2787.5364004633798</v>
      </c>
      <c r="DM502">
        <v>492</v>
      </c>
      <c r="DN502">
        <v>145</v>
      </c>
      <c r="DO502">
        <v>482</v>
      </c>
      <c r="DP502">
        <v>138</v>
      </c>
      <c r="DR502">
        <v>1</v>
      </c>
      <c r="DT502">
        <v>27</v>
      </c>
      <c r="DV502">
        <v>15</v>
      </c>
      <c r="DY502">
        <v>14</v>
      </c>
      <c r="EA502">
        <v>1</v>
      </c>
      <c r="EB502">
        <v>88</v>
      </c>
      <c r="EC502">
        <v>5</v>
      </c>
      <c r="ED502" t="s">
        <v>776</v>
      </c>
      <c r="EI502" s="13"/>
      <c r="EJ502">
        <v>7727.4409259267004</v>
      </c>
      <c r="EK502" s="16">
        <v>269376.83</v>
      </c>
      <c r="EL502" s="16">
        <v>34.859772152537737</v>
      </c>
      <c r="EM502">
        <v>2843.38008101888</v>
      </c>
      <c r="EN502" s="16">
        <v>99119.581767382449</v>
      </c>
      <c r="EO502">
        <f>DD502+DE502</f>
        <v>66</v>
      </c>
      <c r="EP502" s="16">
        <f>EN502/EO502</f>
        <v>1501.8118449603401</v>
      </c>
    </row>
    <row r="503" spans="1:146" x14ac:dyDescent="0.25">
      <c r="A503">
        <v>2015</v>
      </c>
      <c r="B503">
        <v>1325</v>
      </c>
      <c r="C503" t="s">
        <v>3649</v>
      </c>
      <c r="D503" t="s">
        <v>3721</v>
      </c>
      <c r="E503" t="s">
        <v>3722</v>
      </c>
      <c r="F503" t="s">
        <v>3723</v>
      </c>
      <c r="G503" t="s">
        <v>145</v>
      </c>
      <c r="H503">
        <v>530795</v>
      </c>
      <c r="I503" t="s">
        <v>3724</v>
      </c>
      <c r="J503" t="s">
        <v>3653</v>
      </c>
      <c r="K503">
        <v>98445</v>
      </c>
      <c r="L503" t="s">
        <v>163</v>
      </c>
      <c r="N503" t="s">
        <v>197</v>
      </c>
      <c r="O503" t="s">
        <v>198</v>
      </c>
      <c r="P503" t="s">
        <v>152</v>
      </c>
      <c r="Q503" t="s">
        <v>199</v>
      </c>
      <c r="R503" t="s">
        <v>167</v>
      </c>
      <c r="S503" t="s">
        <v>1355</v>
      </c>
      <c r="T503" t="s">
        <v>168</v>
      </c>
      <c r="V503" t="s">
        <v>161</v>
      </c>
      <c r="W503" t="s">
        <v>333</v>
      </c>
      <c r="X503" t="s">
        <v>201</v>
      </c>
      <c r="Y503">
        <v>18</v>
      </c>
      <c r="Z503">
        <v>7</v>
      </c>
      <c r="AA503">
        <v>2</v>
      </c>
      <c r="AB503">
        <v>2</v>
      </c>
      <c r="AC503" t="s">
        <v>236</v>
      </c>
      <c r="AD503" t="s">
        <v>236</v>
      </c>
      <c r="AE503" t="s">
        <v>236</v>
      </c>
      <c r="AF503" t="s">
        <v>236</v>
      </c>
      <c r="AG503" t="s">
        <v>236</v>
      </c>
      <c r="AH503" t="s">
        <v>236</v>
      </c>
      <c r="AI503" t="s">
        <v>236</v>
      </c>
      <c r="AJ503">
        <v>20</v>
      </c>
      <c r="AK503" t="s">
        <v>236</v>
      </c>
      <c r="AL503" t="s">
        <v>236</v>
      </c>
      <c r="AM503" t="s">
        <v>236</v>
      </c>
      <c r="AP503" t="s">
        <v>236</v>
      </c>
      <c r="AR503" t="s">
        <v>159</v>
      </c>
      <c r="AS503" t="s">
        <v>210</v>
      </c>
      <c r="AZ503" s="12">
        <v>20000</v>
      </c>
      <c r="BF503" s="12">
        <v>50000</v>
      </c>
      <c r="BI503" s="12">
        <v>8333</v>
      </c>
      <c r="BJ503" s="12">
        <v>78333</v>
      </c>
      <c r="BK503" s="12">
        <v>0</v>
      </c>
      <c r="BS503" s="12">
        <v>0</v>
      </c>
      <c r="BT503" s="12">
        <v>0</v>
      </c>
      <c r="BU503" s="12">
        <v>78333</v>
      </c>
      <c r="BV503" s="12">
        <v>0</v>
      </c>
      <c r="BW503" s="12" t="s">
        <v>210</v>
      </c>
      <c r="BX503" t="s">
        <v>3723</v>
      </c>
      <c r="BY503" t="s">
        <v>161</v>
      </c>
      <c r="BZ503">
        <v>140</v>
      </c>
      <c r="CA503">
        <v>56</v>
      </c>
      <c r="CB503">
        <v>133</v>
      </c>
      <c r="CC503">
        <v>49</v>
      </c>
      <c r="CJ503">
        <v>0</v>
      </c>
      <c r="CK503">
        <v>6408.4746180539996</v>
      </c>
      <c r="CM503">
        <v>6248.3824537021101</v>
      </c>
      <c r="CP503">
        <v>2266.3567129622602</v>
      </c>
      <c r="CR503">
        <v>2106.2645486103702</v>
      </c>
      <c r="CU503">
        <v>98</v>
      </c>
      <c r="CV503">
        <v>38</v>
      </c>
      <c r="CX503">
        <v>8</v>
      </c>
      <c r="CZ503">
        <v>8</v>
      </c>
      <c r="DB503">
        <v>1</v>
      </c>
      <c r="DC503">
        <v>1</v>
      </c>
      <c r="DD503">
        <v>17</v>
      </c>
      <c r="DF503">
        <v>4</v>
      </c>
      <c r="DH503" s="13">
        <v>0.44736842105263158</v>
      </c>
      <c r="DI503">
        <v>1789.81249999958</v>
      </c>
      <c r="DJ503">
        <v>1766.3802777773701</v>
      </c>
      <c r="DK503">
        <v>943.58281249978597</v>
      </c>
      <c r="DL503">
        <v>943.58281249978597</v>
      </c>
      <c r="DM503">
        <v>79</v>
      </c>
      <c r="DN503">
        <v>30</v>
      </c>
      <c r="DO503">
        <v>74</v>
      </c>
      <c r="DP503">
        <v>25</v>
      </c>
      <c r="DT503">
        <v>6</v>
      </c>
      <c r="DV503">
        <v>5</v>
      </c>
      <c r="DY503">
        <v>14</v>
      </c>
      <c r="EB503">
        <v>5</v>
      </c>
      <c r="EI503" s="13"/>
      <c r="EJ503">
        <v>2266.3567129622602</v>
      </c>
      <c r="EK503" s="16">
        <v>78333</v>
      </c>
      <c r="EL503" s="16">
        <v>34.563402818267832</v>
      </c>
      <c r="EM503">
        <v>943.58281249978597</v>
      </c>
      <c r="EN503" s="16">
        <v>32613.432840824189</v>
      </c>
      <c r="EO503">
        <f>DD503+DE503</f>
        <v>17</v>
      </c>
      <c r="EP503" s="16">
        <f>EN503/EO503</f>
        <v>1918.4372259308348</v>
      </c>
    </row>
    <row r="504" spans="1:146" x14ac:dyDescent="0.25">
      <c r="A504">
        <v>2015</v>
      </c>
      <c r="B504">
        <v>1362</v>
      </c>
      <c r="C504" t="s">
        <v>3649</v>
      </c>
      <c r="D504" t="s">
        <v>3666</v>
      </c>
      <c r="E504" t="s">
        <v>2106</v>
      </c>
      <c r="F504" t="s">
        <v>3739</v>
      </c>
      <c r="G504" t="s">
        <v>145</v>
      </c>
      <c r="H504">
        <v>530795</v>
      </c>
      <c r="I504" t="s">
        <v>3669</v>
      </c>
      <c r="J504" t="s">
        <v>3670</v>
      </c>
      <c r="K504">
        <v>98499</v>
      </c>
      <c r="L504" t="s">
        <v>163</v>
      </c>
      <c r="N504" t="s">
        <v>164</v>
      </c>
      <c r="O504" t="s">
        <v>198</v>
      </c>
      <c r="P504" t="s">
        <v>152</v>
      </c>
      <c r="Q504" t="s">
        <v>199</v>
      </c>
      <c r="R504" t="s">
        <v>167</v>
      </c>
      <c r="S504" t="s">
        <v>200</v>
      </c>
      <c r="T504" t="s">
        <v>168</v>
      </c>
      <c r="V504" t="s">
        <v>161</v>
      </c>
      <c r="W504" t="s">
        <v>158</v>
      </c>
      <c r="Y504">
        <v>10</v>
      </c>
      <c r="Z504">
        <v>3</v>
      </c>
      <c r="AA504">
        <v>0</v>
      </c>
      <c r="AB504">
        <v>0</v>
      </c>
      <c r="AC504" t="s">
        <v>236</v>
      </c>
      <c r="AD504" t="s">
        <v>236</v>
      </c>
      <c r="AE504" t="s">
        <v>236</v>
      </c>
      <c r="AF504" t="s">
        <v>236</v>
      </c>
      <c r="AG504" t="s">
        <v>236</v>
      </c>
      <c r="AH504" t="s">
        <v>236</v>
      </c>
      <c r="AI504" t="s">
        <v>236</v>
      </c>
      <c r="AJ504">
        <v>10</v>
      </c>
      <c r="AK504" t="s">
        <v>236</v>
      </c>
      <c r="AL504" t="s">
        <v>236</v>
      </c>
      <c r="AM504" t="s">
        <v>236</v>
      </c>
      <c r="AP504" t="s">
        <v>236</v>
      </c>
      <c r="AR504" t="s">
        <v>159</v>
      </c>
      <c r="AS504" t="s">
        <v>210</v>
      </c>
      <c r="AW504" s="12">
        <v>6384</v>
      </c>
      <c r="AZ504" s="12">
        <v>20000</v>
      </c>
      <c r="BJ504" s="12">
        <v>26384</v>
      </c>
      <c r="BK504" s="12">
        <v>6384</v>
      </c>
      <c r="BS504" s="12">
        <v>0</v>
      </c>
      <c r="BT504" s="12">
        <v>0</v>
      </c>
      <c r="BU504" s="12">
        <v>26384</v>
      </c>
      <c r="BV504" s="12">
        <v>6384</v>
      </c>
      <c r="BW504" s="12" t="s">
        <v>210</v>
      </c>
      <c r="BX504" t="s">
        <v>3739</v>
      </c>
      <c r="BY504" t="s">
        <v>161</v>
      </c>
      <c r="BZ504">
        <v>25</v>
      </c>
      <c r="CA504">
        <v>9</v>
      </c>
      <c r="CB504">
        <v>21</v>
      </c>
      <c r="CC504">
        <v>6</v>
      </c>
      <c r="CJ504">
        <v>0</v>
      </c>
      <c r="CK504">
        <v>1858.9509143524001</v>
      </c>
      <c r="CM504">
        <v>1606.32525463001</v>
      </c>
      <c r="CP504">
        <v>663.75940972249396</v>
      </c>
      <c r="CR504">
        <v>461.84483796310099</v>
      </c>
      <c r="CU504">
        <v>21</v>
      </c>
      <c r="CV504">
        <v>9</v>
      </c>
      <c r="CZ504">
        <v>1</v>
      </c>
      <c r="DC504">
        <v>0</v>
      </c>
      <c r="DD504">
        <v>5</v>
      </c>
      <c r="DE504">
        <v>1</v>
      </c>
      <c r="DF504">
        <v>2</v>
      </c>
      <c r="DH504" s="13">
        <v>0.66666666666666663</v>
      </c>
      <c r="DI504">
        <v>576.32447916689102</v>
      </c>
      <c r="DJ504">
        <v>576.32447916689102</v>
      </c>
      <c r="DK504">
        <v>381.16553240749602</v>
      </c>
      <c r="DL504">
        <v>381.16553240749602</v>
      </c>
      <c r="DM504">
        <v>16</v>
      </c>
      <c r="DN504">
        <v>9</v>
      </c>
      <c r="DO504">
        <v>13</v>
      </c>
      <c r="DP504">
        <v>6</v>
      </c>
      <c r="DT504">
        <v>1</v>
      </c>
      <c r="DV504">
        <v>3</v>
      </c>
      <c r="DY504">
        <v>1</v>
      </c>
      <c r="EB504">
        <v>4</v>
      </c>
      <c r="EC504">
        <v>1</v>
      </c>
      <c r="ED504" t="s">
        <v>311</v>
      </c>
      <c r="EG504">
        <v>3</v>
      </c>
      <c r="EH504">
        <v>2</v>
      </c>
      <c r="EI504" s="13">
        <v>0.66666666666666696</v>
      </c>
      <c r="EJ504">
        <v>663.75940972249396</v>
      </c>
      <c r="EK504" s="16">
        <v>26384</v>
      </c>
      <c r="EL504" s="16">
        <v>39.749342327260841</v>
      </c>
      <c r="EM504">
        <v>381.16553240749602</v>
      </c>
      <c r="EN504" s="16">
        <v>15151.079231018195</v>
      </c>
      <c r="EO504">
        <f>DD504+DE504</f>
        <v>6</v>
      </c>
      <c r="EP504" s="16">
        <f>EN504/EO504</f>
        <v>2525.1798718363657</v>
      </c>
    </row>
    <row r="505" spans="1:146" x14ac:dyDescent="0.25">
      <c r="A505">
        <v>2015</v>
      </c>
      <c r="B505">
        <v>1216</v>
      </c>
      <c r="C505" t="s">
        <v>3649</v>
      </c>
      <c r="D505" t="s">
        <v>3657</v>
      </c>
      <c r="E505" t="s">
        <v>3777</v>
      </c>
      <c r="F505" t="s">
        <v>3778</v>
      </c>
      <c r="G505" t="s">
        <v>145</v>
      </c>
      <c r="H505">
        <v>531554</v>
      </c>
      <c r="I505" t="s">
        <v>3660</v>
      </c>
      <c r="J505" t="s">
        <v>3653</v>
      </c>
      <c r="K505">
        <v>98405</v>
      </c>
      <c r="L505" t="s">
        <v>163</v>
      </c>
      <c r="N505" t="s">
        <v>151</v>
      </c>
      <c r="P505" t="s">
        <v>152</v>
      </c>
      <c r="Q505" t="s">
        <v>199</v>
      </c>
      <c r="R505" t="s">
        <v>235</v>
      </c>
      <c r="T505" t="s">
        <v>155</v>
      </c>
      <c r="U505" t="s">
        <v>211</v>
      </c>
      <c r="V505" t="s">
        <v>212</v>
      </c>
      <c r="W505" t="s">
        <v>490</v>
      </c>
      <c r="Y505">
        <v>32</v>
      </c>
      <c r="Z505">
        <v>11</v>
      </c>
      <c r="AA505">
        <v>8</v>
      </c>
      <c r="AB505">
        <v>8</v>
      </c>
      <c r="AC505" t="s">
        <v>236</v>
      </c>
      <c r="AD505" t="s">
        <v>236</v>
      </c>
      <c r="AE505" t="s">
        <v>236</v>
      </c>
      <c r="AF505" t="s">
        <v>236</v>
      </c>
      <c r="AG505" t="s">
        <v>236</v>
      </c>
      <c r="AH505" t="s">
        <v>236</v>
      </c>
      <c r="AI505" t="s">
        <v>236</v>
      </c>
      <c r="AJ505">
        <v>40</v>
      </c>
      <c r="AK505" t="s">
        <v>236</v>
      </c>
      <c r="AL505" t="s">
        <v>236</v>
      </c>
      <c r="AM505" t="s">
        <v>236</v>
      </c>
      <c r="AP505" t="s">
        <v>236</v>
      </c>
      <c r="AR505" t="s">
        <v>159</v>
      </c>
      <c r="AS505" t="s">
        <v>152</v>
      </c>
      <c r="AV505" s="12">
        <v>50793.34</v>
      </c>
      <c r="AW505" s="12">
        <v>10635</v>
      </c>
      <c r="AZ505" s="12">
        <v>20000</v>
      </c>
      <c r="BB505" s="12">
        <v>13672</v>
      </c>
      <c r="BJ505" s="12">
        <v>95100.34</v>
      </c>
      <c r="BK505" s="12">
        <v>75100.34</v>
      </c>
      <c r="BS505" s="12">
        <v>0</v>
      </c>
      <c r="BT505" s="12">
        <v>0</v>
      </c>
      <c r="BU505" s="12">
        <v>95100.34</v>
      </c>
      <c r="BV505" s="12">
        <v>75100.34</v>
      </c>
      <c r="BW505" s="12" t="s">
        <v>210</v>
      </c>
      <c r="BX505" t="s">
        <v>3778</v>
      </c>
      <c r="BY505" t="s">
        <v>141</v>
      </c>
      <c r="BZ505">
        <v>58</v>
      </c>
      <c r="CA505">
        <v>23</v>
      </c>
      <c r="CB505">
        <v>45</v>
      </c>
      <c r="CC505">
        <v>16</v>
      </c>
      <c r="CF505">
        <v>2</v>
      </c>
      <c r="CH505">
        <v>3</v>
      </c>
      <c r="CI505">
        <v>2</v>
      </c>
      <c r="CJ505">
        <v>5</v>
      </c>
      <c r="CK505">
        <v>4512.49416666671</v>
      </c>
      <c r="CM505">
        <v>3494.3809259259001</v>
      </c>
      <c r="CN505">
        <v>209.22690972220201</v>
      </c>
      <c r="CO505">
        <v>224.07405092589801</v>
      </c>
      <c r="CP505">
        <v>1774.5812152778101</v>
      </c>
      <c r="CR505">
        <v>1339.2963194444001</v>
      </c>
      <c r="CT505">
        <v>164.349907407399</v>
      </c>
      <c r="CU505">
        <v>46</v>
      </c>
      <c r="CV505">
        <v>18</v>
      </c>
      <c r="CX505">
        <v>1</v>
      </c>
      <c r="CZ505">
        <v>5</v>
      </c>
      <c r="DC505">
        <v>0</v>
      </c>
      <c r="DD505">
        <v>8</v>
      </c>
      <c r="DF505">
        <v>2</v>
      </c>
      <c r="DG505">
        <v>2</v>
      </c>
      <c r="DH505" s="13">
        <v>0.44444444444444442</v>
      </c>
      <c r="DI505">
        <v>1780.00175925951</v>
      </c>
      <c r="DJ505">
        <v>1540.83193287061</v>
      </c>
      <c r="DK505">
        <v>1260.9763310186099</v>
      </c>
      <c r="DL505">
        <v>1021.80650462971</v>
      </c>
      <c r="DM505">
        <v>50</v>
      </c>
      <c r="DN505">
        <v>17</v>
      </c>
      <c r="DO505">
        <v>39</v>
      </c>
      <c r="DP505">
        <v>11</v>
      </c>
      <c r="DR505">
        <v>1</v>
      </c>
      <c r="DT505">
        <v>3</v>
      </c>
      <c r="DV505">
        <v>1</v>
      </c>
      <c r="DY505">
        <v>1</v>
      </c>
      <c r="EA505">
        <v>1</v>
      </c>
      <c r="EB505">
        <v>11</v>
      </c>
      <c r="EG505">
        <v>6</v>
      </c>
      <c r="EH505">
        <v>1</v>
      </c>
      <c r="EI505" s="13">
        <v>0.16666666666666699</v>
      </c>
      <c r="EJ505">
        <v>1774.5812152778101</v>
      </c>
      <c r="EK505" s="16">
        <v>95100.34</v>
      </c>
      <c r="EL505" s="16">
        <v>53.590300168432734</v>
      </c>
      <c r="EM505">
        <v>1260.9763310186099</v>
      </c>
      <c r="EN505" s="16">
        <v>67576.100084576305</v>
      </c>
      <c r="EO505">
        <f>DD505+DE505</f>
        <v>8</v>
      </c>
      <c r="EP505" s="16">
        <f>EN505/EO505</f>
        <v>8447.0125105720381</v>
      </c>
    </row>
    <row r="506" spans="1:146" x14ac:dyDescent="0.25">
      <c r="A506">
        <v>2015</v>
      </c>
      <c r="B506">
        <v>1247</v>
      </c>
      <c r="C506" t="s">
        <v>3649</v>
      </c>
      <c r="D506" t="s">
        <v>3662</v>
      </c>
      <c r="E506" t="s">
        <v>2106</v>
      </c>
      <c r="F506" t="s">
        <v>3735</v>
      </c>
      <c r="G506" t="s">
        <v>145</v>
      </c>
      <c r="H506">
        <v>531554</v>
      </c>
      <c r="I506" t="s">
        <v>3665</v>
      </c>
      <c r="J506" t="s">
        <v>3653</v>
      </c>
      <c r="K506">
        <v>98402</v>
      </c>
      <c r="L506" t="s">
        <v>163</v>
      </c>
      <c r="N506" t="s">
        <v>197</v>
      </c>
      <c r="O506" t="s">
        <v>198</v>
      </c>
      <c r="P506" t="s">
        <v>152</v>
      </c>
      <c r="Q506" t="s">
        <v>199</v>
      </c>
      <c r="R506" t="s">
        <v>167</v>
      </c>
      <c r="S506" t="s">
        <v>200</v>
      </c>
      <c r="T506" t="s">
        <v>168</v>
      </c>
      <c r="V506" t="s">
        <v>161</v>
      </c>
      <c r="W506" t="s">
        <v>158</v>
      </c>
      <c r="Y506">
        <v>47</v>
      </c>
      <c r="Z506">
        <v>23</v>
      </c>
      <c r="AA506">
        <v>12</v>
      </c>
      <c r="AB506">
        <v>12</v>
      </c>
      <c r="AC506" t="s">
        <v>236</v>
      </c>
      <c r="AD506" t="s">
        <v>236</v>
      </c>
      <c r="AE506" t="s">
        <v>236</v>
      </c>
      <c r="AF506" t="s">
        <v>236</v>
      </c>
      <c r="AG506" t="s">
        <v>236</v>
      </c>
      <c r="AH506" t="s">
        <v>236</v>
      </c>
      <c r="AI506" t="s">
        <v>236</v>
      </c>
      <c r="AJ506">
        <v>59</v>
      </c>
      <c r="AK506" t="s">
        <v>236</v>
      </c>
      <c r="AL506" t="s">
        <v>236</v>
      </c>
      <c r="AM506" t="s">
        <v>236</v>
      </c>
      <c r="AP506" t="s">
        <v>236</v>
      </c>
      <c r="AR506" t="s">
        <v>159</v>
      </c>
      <c r="AS506" t="s">
        <v>152</v>
      </c>
      <c r="AW506" s="12">
        <v>9202</v>
      </c>
      <c r="AZ506" s="12">
        <v>25046</v>
      </c>
      <c r="BB506" s="12">
        <v>60000</v>
      </c>
      <c r="BF506" s="12">
        <v>123596</v>
      </c>
      <c r="BI506" s="12">
        <v>17333</v>
      </c>
      <c r="BJ506" s="12">
        <v>235177</v>
      </c>
      <c r="BK506" s="12">
        <v>69202</v>
      </c>
      <c r="BS506" s="12">
        <v>0</v>
      </c>
      <c r="BT506" s="12">
        <v>0</v>
      </c>
      <c r="BU506" s="12">
        <v>235177</v>
      </c>
      <c r="BV506" s="12">
        <v>69202</v>
      </c>
      <c r="BW506" s="12" t="s">
        <v>210</v>
      </c>
      <c r="BX506" t="s">
        <v>3735</v>
      </c>
      <c r="BY506" t="s">
        <v>161</v>
      </c>
      <c r="BZ506">
        <v>378</v>
      </c>
      <c r="CA506">
        <v>167</v>
      </c>
      <c r="CB506">
        <v>287</v>
      </c>
      <c r="CC506">
        <v>88</v>
      </c>
      <c r="CJ506">
        <v>0</v>
      </c>
      <c r="CK506">
        <v>9924.4200261100796</v>
      </c>
      <c r="CM506">
        <v>8348.9650098598504</v>
      </c>
      <c r="CP506">
        <v>3307.3414505436999</v>
      </c>
      <c r="CR506">
        <v>2204.4594435529898</v>
      </c>
      <c r="CU506">
        <v>279</v>
      </c>
      <c r="CV506">
        <v>112</v>
      </c>
      <c r="CX506">
        <v>11</v>
      </c>
      <c r="CZ506">
        <v>28</v>
      </c>
      <c r="DB506">
        <v>1</v>
      </c>
      <c r="DC506">
        <v>1</v>
      </c>
      <c r="DD506">
        <v>26</v>
      </c>
      <c r="DE506">
        <v>3</v>
      </c>
      <c r="DF506">
        <v>39</v>
      </c>
      <c r="DG506">
        <v>4</v>
      </c>
      <c r="DH506" s="13">
        <v>0.25892857142857145</v>
      </c>
      <c r="DI506">
        <v>3898.7011273143899</v>
      </c>
      <c r="DJ506">
        <v>3687.7245648142898</v>
      </c>
      <c r="DK506">
        <v>1603.10223379629</v>
      </c>
      <c r="DL506">
        <v>1523.61752314809</v>
      </c>
      <c r="DM506">
        <v>282</v>
      </c>
      <c r="DN506">
        <v>122</v>
      </c>
      <c r="DO506">
        <v>216</v>
      </c>
      <c r="DP506">
        <v>65</v>
      </c>
      <c r="DT506">
        <v>17</v>
      </c>
      <c r="DV506">
        <v>48</v>
      </c>
      <c r="DX506">
        <v>2</v>
      </c>
      <c r="DY506">
        <v>4</v>
      </c>
      <c r="EA506">
        <v>17</v>
      </c>
      <c r="EB506">
        <v>34</v>
      </c>
      <c r="EC506">
        <v>3</v>
      </c>
      <c r="ED506" t="s">
        <v>308</v>
      </c>
      <c r="EG506">
        <v>40</v>
      </c>
      <c r="EH506">
        <v>3</v>
      </c>
      <c r="EI506" s="13">
        <v>7.4999999999999997E-2</v>
      </c>
      <c r="EJ506">
        <v>3307.3414505436999</v>
      </c>
      <c r="EK506" s="16">
        <v>235177</v>
      </c>
      <c r="EL506" s="16">
        <v>71.107565855148948</v>
      </c>
      <c r="EM506">
        <v>1603.10223379629</v>
      </c>
      <c r="EN506" s="16">
        <v>113992.69766220608</v>
      </c>
      <c r="EO506">
        <f>DD506+DE506</f>
        <v>29</v>
      </c>
      <c r="EP506" s="16">
        <f>EN506/EO506</f>
        <v>3930.7826780071059</v>
      </c>
    </row>
    <row r="507" spans="1:146" x14ac:dyDescent="0.25">
      <c r="A507">
        <v>2015</v>
      </c>
      <c r="B507">
        <v>1361</v>
      </c>
      <c r="C507" t="s">
        <v>3649</v>
      </c>
      <c r="D507" t="s">
        <v>2067</v>
      </c>
      <c r="E507" t="s">
        <v>3780</v>
      </c>
      <c r="F507" t="s">
        <v>3781</v>
      </c>
      <c r="G507" t="s">
        <v>145</v>
      </c>
      <c r="H507">
        <v>539053</v>
      </c>
      <c r="I507" t="s">
        <v>3782</v>
      </c>
      <c r="J507" t="s">
        <v>2071</v>
      </c>
      <c r="K507">
        <v>98390</v>
      </c>
      <c r="L507" t="s">
        <v>163</v>
      </c>
      <c r="N507" t="s">
        <v>151</v>
      </c>
      <c r="P507" t="s">
        <v>152</v>
      </c>
      <c r="Q507" t="s">
        <v>199</v>
      </c>
      <c r="R507" t="s">
        <v>235</v>
      </c>
      <c r="T507" t="s">
        <v>155</v>
      </c>
      <c r="U507" t="s">
        <v>211</v>
      </c>
      <c r="V507" t="s">
        <v>212</v>
      </c>
      <c r="W507" t="s">
        <v>158</v>
      </c>
      <c r="X507" t="s">
        <v>201</v>
      </c>
      <c r="Y507">
        <v>58</v>
      </c>
      <c r="Z507">
        <v>20</v>
      </c>
      <c r="AA507">
        <v>0</v>
      </c>
      <c r="AB507">
        <v>0</v>
      </c>
      <c r="AC507" t="s">
        <v>236</v>
      </c>
      <c r="AD507" t="s">
        <v>236</v>
      </c>
      <c r="AE507" t="s">
        <v>236</v>
      </c>
      <c r="AF507" t="s">
        <v>236</v>
      </c>
      <c r="AG507" t="s">
        <v>236</v>
      </c>
      <c r="AH507" t="s">
        <v>236</v>
      </c>
      <c r="AI507" t="s">
        <v>236</v>
      </c>
      <c r="AJ507">
        <v>58</v>
      </c>
      <c r="AK507" t="s">
        <v>236</v>
      </c>
      <c r="AL507" t="s">
        <v>236</v>
      </c>
      <c r="AM507" t="s">
        <v>236</v>
      </c>
      <c r="AP507" t="s">
        <v>236</v>
      </c>
      <c r="AR507" t="s">
        <v>159</v>
      </c>
      <c r="AS507" t="s">
        <v>210</v>
      </c>
      <c r="AV507" s="12">
        <v>146324</v>
      </c>
      <c r="AZ507" s="12">
        <v>30000</v>
      </c>
      <c r="BB507" s="12">
        <v>67269</v>
      </c>
      <c r="BH507" s="12">
        <v>109000</v>
      </c>
      <c r="BI507" s="12">
        <v>23449</v>
      </c>
      <c r="BJ507" s="12">
        <v>376042</v>
      </c>
      <c r="BK507" s="12">
        <v>213593</v>
      </c>
      <c r="BS507" s="12">
        <v>0</v>
      </c>
      <c r="BT507" s="12">
        <v>0</v>
      </c>
      <c r="BU507" s="12">
        <v>376042</v>
      </c>
      <c r="BV507" s="12">
        <v>213593</v>
      </c>
      <c r="BW507" s="12" t="s">
        <v>210</v>
      </c>
      <c r="BX507" t="s">
        <v>3781</v>
      </c>
      <c r="BY507" t="s">
        <v>141</v>
      </c>
      <c r="BZ507">
        <v>185</v>
      </c>
      <c r="CA507">
        <v>67</v>
      </c>
      <c r="CB507">
        <v>184</v>
      </c>
      <c r="CC507">
        <v>66</v>
      </c>
      <c r="CJ507">
        <v>0</v>
      </c>
      <c r="CK507">
        <v>18714.394976852102</v>
      </c>
      <c r="CM507">
        <v>18613.8519212965</v>
      </c>
      <c r="CP507">
        <v>6744.9644212965104</v>
      </c>
      <c r="CR507">
        <v>6644.42136574091</v>
      </c>
      <c r="CU507">
        <v>110</v>
      </c>
      <c r="CV507">
        <v>40</v>
      </c>
      <c r="CX507">
        <v>2</v>
      </c>
      <c r="CZ507">
        <v>6</v>
      </c>
      <c r="DC507">
        <v>0</v>
      </c>
      <c r="DD507">
        <v>16</v>
      </c>
      <c r="DF507">
        <v>16</v>
      </c>
      <c r="DH507" s="13">
        <v>0.4</v>
      </c>
      <c r="DI507">
        <v>4820.9768981483003</v>
      </c>
      <c r="DJ507">
        <v>4216.6282754631002</v>
      </c>
      <c r="DK507">
        <v>3186.7952662037101</v>
      </c>
      <c r="DL507">
        <v>2611.44664351851</v>
      </c>
      <c r="DM507">
        <v>98</v>
      </c>
      <c r="DN507">
        <v>30</v>
      </c>
      <c r="DO507">
        <v>98</v>
      </c>
      <c r="DP507">
        <v>30</v>
      </c>
      <c r="DT507">
        <v>17</v>
      </c>
      <c r="DV507">
        <v>10</v>
      </c>
      <c r="EA507">
        <v>2</v>
      </c>
      <c r="EB507">
        <v>1</v>
      </c>
      <c r="EI507" s="13"/>
      <c r="EJ507">
        <v>6744.9644212965104</v>
      </c>
      <c r="EK507" s="16">
        <v>376042</v>
      </c>
      <c r="EL507" s="16">
        <v>55.751517207813173</v>
      </c>
      <c r="EM507">
        <v>3186.7952662037101</v>
      </c>
      <c r="EN507" s="16">
        <v>177668.6711215337</v>
      </c>
      <c r="EO507">
        <f>DD507+DE507</f>
        <v>16</v>
      </c>
      <c r="EP507" s="16">
        <f>EN507/EO507</f>
        <v>11104.291945095856</v>
      </c>
    </row>
    <row r="508" spans="1:146" x14ac:dyDescent="0.25">
      <c r="A508">
        <v>2015</v>
      </c>
      <c r="B508">
        <v>1263</v>
      </c>
      <c r="C508" t="s">
        <v>3649</v>
      </c>
      <c r="D508" t="s">
        <v>3783</v>
      </c>
      <c r="E508" t="s">
        <v>3780</v>
      </c>
      <c r="F508" t="s">
        <v>3784</v>
      </c>
      <c r="G508" t="s">
        <v>145</v>
      </c>
      <c r="H508">
        <v>531554</v>
      </c>
      <c r="I508" t="s">
        <v>3785</v>
      </c>
      <c r="J508" t="s">
        <v>3653</v>
      </c>
      <c r="K508">
        <v>98409</v>
      </c>
      <c r="L508" t="s">
        <v>785</v>
      </c>
      <c r="N508" t="s">
        <v>151</v>
      </c>
      <c r="P508" t="s">
        <v>152</v>
      </c>
      <c r="Q508" t="s">
        <v>199</v>
      </c>
      <c r="R508" t="s">
        <v>235</v>
      </c>
      <c r="T508" t="s">
        <v>155</v>
      </c>
      <c r="U508" t="s">
        <v>211</v>
      </c>
      <c r="V508" t="s">
        <v>212</v>
      </c>
      <c r="W508" t="s">
        <v>158</v>
      </c>
      <c r="Y508">
        <v>27</v>
      </c>
      <c r="Z508">
        <v>12</v>
      </c>
      <c r="AA508">
        <v>1</v>
      </c>
      <c r="AB508">
        <v>1</v>
      </c>
      <c r="AC508" t="s">
        <v>236</v>
      </c>
      <c r="AD508" t="s">
        <v>236</v>
      </c>
      <c r="AE508" t="s">
        <v>236</v>
      </c>
      <c r="AF508" t="s">
        <v>236</v>
      </c>
      <c r="AG508" t="s">
        <v>236</v>
      </c>
      <c r="AH508" t="s">
        <v>236</v>
      </c>
      <c r="AI508" t="s">
        <v>236</v>
      </c>
      <c r="AJ508">
        <v>28</v>
      </c>
      <c r="AK508" t="s">
        <v>236</v>
      </c>
      <c r="AL508" t="s">
        <v>236</v>
      </c>
      <c r="AM508" t="s">
        <v>236</v>
      </c>
      <c r="AP508" t="s">
        <v>236</v>
      </c>
      <c r="AR508" t="s">
        <v>159</v>
      </c>
      <c r="AS508" t="s">
        <v>152</v>
      </c>
      <c r="AU508" t="s">
        <v>3786</v>
      </c>
      <c r="AZ508" s="12">
        <v>40839</v>
      </c>
      <c r="BJ508" s="12">
        <v>40839</v>
      </c>
      <c r="BK508" s="12">
        <v>0</v>
      </c>
      <c r="BS508" s="12">
        <v>0</v>
      </c>
      <c r="BT508" s="12">
        <v>0</v>
      </c>
      <c r="BU508" s="12">
        <v>40839</v>
      </c>
      <c r="BV508" s="12">
        <v>0</v>
      </c>
      <c r="BW508" s="12" t="s">
        <v>210</v>
      </c>
      <c r="BX508" t="s">
        <v>3784</v>
      </c>
      <c r="BY508" t="s">
        <v>141</v>
      </c>
      <c r="BZ508">
        <v>104</v>
      </c>
      <c r="CA508">
        <v>30</v>
      </c>
      <c r="CB508">
        <v>95</v>
      </c>
      <c r="CC508">
        <v>25</v>
      </c>
      <c r="CH508">
        <v>2</v>
      </c>
      <c r="CI508">
        <v>1</v>
      </c>
      <c r="CJ508">
        <v>2</v>
      </c>
      <c r="CK508">
        <v>12156.1506134263</v>
      </c>
      <c r="CM508">
        <v>11334.5715393521</v>
      </c>
      <c r="CO508">
        <v>315.327847222201</v>
      </c>
      <c r="CP508">
        <v>3602.6688078705001</v>
      </c>
      <c r="CR508">
        <v>3061.5871759259999</v>
      </c>
      <c r="CT508">
        <v>157.66392361109999</v>
      </c>
      <c r="CU508">
        <v>117</v>
      </c>
      <c r="CV508">
        <v>33</v>
      </c>
      <c r="CX508">
        <v>1</v>
      </c>
      <c r="DA508">
        <v>1</v>
      </c>
      <c r="DC508">
        <v>1</v>
      </c>
      <c r="DD508">
        <v>29</v>
      </c>
      <c r="DF508">
        <v>1</v>
      </c>
      <c r="DG508">
        <v>1</v>
      </c>
      <c r="DH508" s="13">
        <v>0.87878787878787878</v>
      </c>
      <c r="DI508">
        <v>6416.7287500002103</v>
      </c>
      <c r="DJ508">
        <v>4014.7732754632102</v>
      </c>
      <c r="DK508">
        <v>6171.5504398148996</v>
      </c>
      <c r="DL508">
        <v>3811.1548495371999</v>
      </c>
      <c r="DM508">
        <v>45</v>
      </c>
      <c r="DN508">
        <v>11</v>
      </c>
      <c r="DO508">
        <v>43</v>
      </c>
      <c r="DP508">
        <v>9</v>
      </c>
      <c r="DR508">
        <v>1</v>
      </c>
      <c r="DT508">
        <v>1</v>
      </c>
      <c r="DV508">
        <v>1</v>
      </c>
      <c r="EB508">
        <v>9</v>
      </c>
      <c r="EG508">
        <v>5</v>
      </c>
      <c r="EH508">
        <v>1</v>
      </c>
      <c r="EI508" s="13">
        <v>0.2</v>
      </c>
      <c r="EJ508">
        <v>3602.6688078705001</v>
      </c>
      <c r="EK508" s="16">
        <v>40839</v>
      </c>
      <c r="EL508" s="16">
        <v>11.335763062866583</v>
      </c>
      <c r="EM508">
        <v>6171.5504398148996</v>
      </c>
      <c r="EN508" s="16">
        <v>69959.23351627175</v>
      </c>
      <c r="EO508">
        <f>DD508+DE508</f>
        <v>29</v>
      </c>
      <c r="EP508" s="16">
        <f>EN508/EO508</f>
        <v>2412.3873626300601</v>
      </c>
    </row>
    <row r="509" spans="1:146" x14ac:dyDescent="0.25">
      <c r="A509">
        <v>2015</v>
      </c>
      <c r="B509">
        <v>1278</v>
      </c>
      <c r="C509" t="s">
        <v>3649</v>
      </c>
      <c r="D509" t="s">
        <v>1731</v>
      </c>
      <c r="E509" t="s">
        <v>3977</v>
      </c>
      <c r="F509" t="s">
        <v>3978</v>
      </c>
      <c r="G509" t="s">
        <v>145</v>
      </c>
      <c r="H509">
        <v>531554</v>
      </c>
      <c r="I509" t="s">
        <v>3979</v>
      </c>
      <c r="J509" t="s">
        <v>3653</v>
      </c>
      <c r="K509">
        <v>98402</v>
      </c>
      <c r="L509" t="s">
        <v>163</v>
      </c>
      <c r="N509" t="s">
        <v>197</v>
      </c>
      <c r="O509" t="s">
        <v>198</v>
      </c>
      <c r="P509" t="s">
        <v>152</v>
      </c>
      <c r="Q509" t="s">
        <v>199</v>
      </c>
      <c r="R509" t="s">
        <v>167</v>
      </c>
      <c r="S509" t="s">
        <v>200</v>
      </c>
      <c r="T509" t="s">
        <v>168</v>
      </c>
      <c r="V509" t="s">
        <v>161</v>
      </c>
      <c r="W509" t="s">
        <v>169</v>
      </c>
      <c r="X509" t="s">
        <v>201</v>
      </c>
      <c r="Y509">
        <v>63</v>
      </c>
      <c r="Z509">
        <v>18</v>
      </c>
      <c r="AA509">
        <v>5</v>
      </c>
      <c r="AB509">
        <v>5</v>
      </c>
      <c r="AC509" t="s">
        <v>236</v>
      </c>
      <c r="AD509" t="s">
        <v>236</v>
      </c>
      <c r="AE509" t="s">
        <v>236</v>
      </c>
      <c r="AF509" t="s">
        <v>236</v>
      </c>
      <c r="AG509" t="s">
        <v>236</v>
      </c>
      <c r="AH509" t="s">
        <v>236</v>
      </c>
      <c r="AI509" t="s">
        <v>236</v>
      </c>
      <c r="AJ509">
        <v>68</v>
      </c>
      <c r="AK509" t="s">
        <v>236</v>
      </c>
      <c r="AL509" t="s">
        <v>236</v>
      </c>
      <c r="AM509" t="s">
        <v>236</v>
      </c>
      <c r="AP509" t="s">
        <v>236</v>
      </c>
      <c r="AR509" t="s">
        <v>159</v>
      </c>
      <c r="AS509" t="s">
        <v>152</v>
      </c>
      <c r="AW509" s="12">
        <v>10722</v>
      </c>
      <c r="AZ509" s="12">
        <v>42175</v>
      </c>
      <c r="BB509" s="12">
        <v>89192</v>
      </c>
      <c r="BF509" s="12">
        <v>76500</v>
      </c>
      <c r="BH509" s="12">
        <v>10000</v>
      </c>
      <c r="BI509" s="12">
        <v>13917</v>
      </c>
      <c r="BJ509" s="12">
        <v>242506</v>
      </c>
      <c r="BK509" s="12">
        <v>99914</v>
      </c>
      <c r="BS509" s="12">
        <v>0</v>
      </c>
      <c r="BT509" s="12">
        <v>0</v>
      </c>
      <c r="BU509" s="12">
        <v>242506</v>
      </c>
      <c r="BV509" s="12">
        <v>99914</v>
      </c>
      <c r="BW509" s="12" t="s">
        <v>210</v>
      </c>
      <c r="BX509" t="s">
        <v>3978</v>
      </c>
      <c r="BY509" t="s">
        <v>161</v>
      </c>
      <c r="BZ509">
        <v>312</v>
      </c>
      <c r="CA509">
        <v>119</v>
      </c>
      <c r="CB509">
        <v>280</v>
      </c>
      <c r="CC509">
        <v>87</v>
      </c>
      <c r="CJ509">
        <v>0</v>
      </c>
      <c r="CK509">
        <v>20112.842511573799</v>
      </c>
      <c r="CM509">
        <v>18124.964351851799</v>
      </c>
      <c r="CP509">
        <v>7734.5765624996602</v>
      </c>
      <c r="CR509">
        <v>5746.6984027776598</v>
      </c>
      <c r="CU509">
        <v>221</v>
      </c>
      <c r="CV509">
        <v>87</v>
      </c>
      <c r="CX509">
        <v>6</v>
      </c>
      <c r="CZ509">
        <v>21</v>
      </c>
      <c r="DC509">
        <v>0</v>
      </c>
      <c r="DD509">
        <v>32</v>
      </c>
      <c r="DF509">
        <v>26</v>
      </c>
      <c r="DG509">
        <v>2</v>
      </c>
      <c r="DH509" s="13">
        <v>0.36781609195402298</v>
      </c>
      <c r="DI509">
        <v>6925.4764583330598</v>
      </c>
      <c r="DJ509">
        <v>6026.1314004627602</v>
      </c>
      <c r="DK509">
        <v>2928.7030902778902</v>
      </c>
      <c r="DL509">
        <v>2424.5675347223901</v>
      </c>
      <c r="DM509">
        <v>170</v>
      </c>
      <c r="DN509">
        <v>65</v>
      </c>
      <c r="DO509">
        <v>151</v>
      </c>
      <c r="DP509">
        <v>46</v>
      </c>
      <c r="DT509">
        <v>2</v>
      </c>
      <c r="DV509">
        <v>2</v>
      </c>
      <c r="DY509">
        <v>11</v>
      </c>
      <c r="EA509">
        <v>49</v>
      </c>
      <c r="EB509">
        <v>1</v>
      </c>
      <c r="EC509">
        <v>3</v>
      </c>
      <c r="ED509" t="s">
        <v>170</v>
      </c>
      <c r="EG509">
        <v>46</v>
      </c>
      <c r="EH509">
        <v>5</v>
      </c>
      <c r="EI509" s="13">
        <v>0.108695652173913</v>
      </c>
      <c r="EJ509">
        <v>7734.5765624996602</v>
      </c>
      <c r="EK509" s="16">
        <v>242506</v>
      </c>
      <c r="EL509" s="16">
        <v>31.353494020056207</v>
      </c>
      <c r="EM509">
        <v>2928.7030902778902</v>
      </c>
      <c r="EN509" s="16">
        <v>91825.074827547956</v>
      </c>
      <c r="EO509">
        <f>DD509+DE509</f>
        <v>32</v>
      </c>
      <c r="EP509" s="16">
        <f>EN509/EO509</f>
        <v>2869.5335883608736</v>
      </c>
    </row>
    <row r="510" spans="1:146" x14ac:dyDescent="0.25">
      <c r="A510">
        <v>2015</v>
      </c>
      <c r="B510">
        <v>1267</v>
      </c>
      <c r="C510" t="s">
        <v>3649</v>
      </c>
      <c r="D510" t="s">
        <v>3198</v>
      </c>
      <c r="E510" t="s">
        <v>3654</v>
      </c>
      <c r="F510" t="s">
        <v>3655</v>
      </c>
      <c r="G510" t="s">
        <v>145</v>
      </c>
      <c r="H510">
        <v>531554</v>
      </c>
      <c r="I510" t="s">
        <v>3652</v>
      </c>
      <c r="J510" t="s">
        <v>3653</v>
      </c>
      <c r="K510">
        <v>98402</v>
      </c>
      <c r="L510" t="s">
        <v>163</v>
      </c>
      <c r="N510" t="s">
        <v>263</v>
      </c>
      <c r="O510" t="s">
        <v>165</v>
      </c>
      <c r="P510" t="s">
        <v>210</v>
      </c>
      <c r="Q510" t="s">
        <v>256</v>
      </c>
      <c r="R510" t="s">
        <v>248</v>
      </c>
      <c r="S510" t="s">
        <v>1355</v>
      </c>
      <c r="V510" t="s">
        <v>257</v>
      </c>
      <c r="W510" t="s">
        <v>169</v>
      </c>
      <c r="Y510">
        <v>10</v>
      </c>
      <c r="Z510">
        <v>3</v>
      </c>
      <c r="AA510">
        <v>19</v>
      </c>
      <c r="AB510">
        <v>19</v>
      </c>
      <c r="AC510" t="s">
        <v>236</v>
      </c>
      <c r="AD510" t="s">
        <v>236</v>
      </c>
      <c r="AE510" t="s">
        <v>236</v>
      </c>
      <c r="AF510" t="s">
        <v>236</v>
      </c>
      <c r="AG510" t="s">
        <v>236</v>
      </c>
      <c r="AH510" t="s">
        <v>236</v>
      </c>
      <c r="AI510" t="s">
        <v>236</v>
      </c>
      <c r="AJ510">
        <v>29</v>
      </c>
      <c r="AK510" t="s">
        <v>236</v>
      </c>
      <c r="AL510" t="s">
        <v>236</v>
      </c>
      <c r="AM510" t="s">
        <v>236</v>
      </c>
      <c r="AP510" t="s">
        <v>236</v>
      </c>
      <c r="AQ510" t="s">
        <v>661</v>
      </c>
      <c r="AR510" t="s">
        <v>159</v>
      </c>
      <c r="AS510" t="s">
        <v>210</v>
      </c>
      <c r="AX510" s="12">
        <v>153946</v>
      </c>
      <c r="BJ510" s="12">
        <v>153946</v>
      </c>
      <c r="BK510" s="12">
        <v>0</v>
      </c>
      <c r="BS510" s="12">
        <v>0</v>
      </c>
      <c r="BT510" s="12">
        <v>0</v>
      </c>
      <c r="BU510" s="12">
        <v>153946</v>
      </c>
      <c r="BV510" s="12">
        <v>0</v>
      </c>
      <c r="BW510" s="12" t="s">
        <v>210</v>
      </c>
      <c r="BX510" t="s">
        <v>3656</v>
      </c>
      <c r="BY510" t="s">
        <v>259</v>
      </c>
      <c r="BZ510">
        <v>35</v>
      </c>
      <c r="CA510">
        <v>24</v>
      </c>
      <c r="CB510">
        <v>13</v>
      </c>
      <c r="CC510">
        <v>4</v>
      </c>
      <c r="CJ510">
        <v>0</v>
      </c>
      <c r="CK510">
        <v>8833.9812962966207</v>
      </c>
      <c r="CM510">
        <v>1757.9684953707199</v>
      </c>
      <c r="CP510">
        <v>7020.3337731481997</v>
      </c>
      <c r="CR510">
        <v>674.32097222230402</v>
      </c>
      <c r="CU510">
        <v>11</v>
      </c>
      <c r="CV510">
        <v>5</v>
      </c>
      <c r="CZ510">
        <v>2</v>
      </c>
      <c r="DC510">
        <v>0</v>
      </c>
      <c r="DD510">
        <v>3</v>
      </c>
      <c r="DH510" s="13">
        <v>0.6</v>
      </c>
      <c r="DI510">
        <v>5194.5615277779098</v>
      </c>
      <c r="DJ510">
        <v>525.57009259260701</v>
      </c>
      <c r="DK510">
        <v>3117.67454861121</v>
      </c>
      <c r="DL510">
        <v>215.40112268520201</v>
      </c>
      <c r="DM510">
        <v>8</v>
      </c>
      <c r="DN510">
        <v>5</v>
      </c>
      <c r="DO510">
        <v>5</v>
      </c>
      <c r="DP510">
        <v>2</v>
      </c>
      <c r="DZ510" t="s">
        <v>311</v>
      </c>
      <c r="EB510">
        <v>4</v>
      </c>
      <c r="EG510">
        <v>14</v>
      </c>
      <c r="EH510">
        <v>4</v>
      </c>
      <c r="EI510" s="13">
        <v>0.28571428571428598</v>
      </c>
      <c r="EJ510">
        <v>7020.3337731481997</v>
      </c>
      <c r="EK510" s="16">
        <v>153946</v>
      </c>
      <c r="EL510" s="16">
        <v>21.928587012318708</v>
      </c>
      <c r="EM510">
        <v>3117.67454861121</v>
      </c>
      <c r="EN510" s="16">
        <v>68366.197615312369</v>
      </c>
      <c r="EO510">
        <f>DD510+DE510</f>
        <v>3</v>
      </c>
      <c r="EP510" s="16">
        <f>EN510/EO510</f>
        <v>22788.732538437456</v>
      </c>
    </row>
    <row r="511" spans="1:146" x14ac:dyDescent="0.25">
      <c r="A511">
        <v>2015</v>
      </c>
      <c r="B511">
        <v>1259</v>
      </c>
      <c r="C511" t="s">
        <v>3649</v>
      </c>
      <c r="D511" t="s">
        <v>3662</v>
      </c>
      <c r="E511" t="s">
        <v>3663</v>
      </c>
      <c r="F511" t="s">
        <v>3664</v>
      </c>
      <c r="G511" t="s">
        <v>145</v>
      </c>
      <c r="H511">
        <v>531554</v>
      </c>
      <c r="I511" t="s">
        <v>3665</v>
      </c>
      <c r="J511" t="s">
        <v>3653</v>
      </c>
      <c r="K511">
        <v>98402</v>
      </c>
      <c r="L511" t="s">
        <v>163</v>
      </c>
      <c r="N511" t="s">
        <v>164</v>
      </c>
      <c r="O511" t="s">
        <v>198</v>
      </c>
      <c r="P511" t="s">
        <v>152</v>
      </c>
      <c r="Q511" t="s">
        <v>199</v>
      </c>
      <c r="R511" t="s">
        <v>154</v>
      </c>
      <c r="S511" t="s">
        <v>1355</v>
      </c>
      <c r="T511" t="s">
        <v>168</v>
      </c>
      <c r="V511" t="s">
        <v>343</v>
      </c>
      <c r="W511" t="s">
        <v>333</v>
      </c>
      <c r="Y511">
        <v>11</v>
      </c>
      <c r="Z511">
        <v>5</v>
      </c>
      <c r="AA511">
        <v>9</v>
      </c>
      <c r="AB511">
        <v>9</v>
      </c>
      <c r="AC511" t="s">
        <v>236</v>
      </c>
      <c r="AD511" t="s">
        <v>236</v>
      </c>
      <c r="AE511" t="s">
        <v>236</v>
      </c>
      <c r="AF511" t="s">
        <v>236</v>
      </c>
      <c r="AG511" t="s">
        <v>236</v>
      </c>
      <c r="AH511" t="s">
        <v>236</v>
      </c>
      <c r="AI511" t="s">
        <v>236</v>
      </c>
      <c r="AJ511">
        <v>20</v>
      </c>
      <c r="AK511" t="s">
        <v>236</v>
      </c>
      <c r="AL511" t="s">
        <v>236</v>
      </c>
      <c r="AM511" t="s">
        <v>236</v>
      </c>
      <c r="AP511" t="s">
        <v>236</v>
      </c>
      <c r="AR511" t="s">
        <v>159</v>
      </c>
      <c r="AS511" t="s">
        <v>200</v>
      </c>
      <c r="BI511" s="12">
        <v>17727</v>
      </c>
      <c r="BJ511" s="12">
        <v>17727</v>
      </c>
      <c r="BK511" s="12">
        <v>0</v>
      </c>
      <c r="BS511" s="12">
        <v>0</v>
      </c>
      <c r="BT511" s="12">
        <v>0</v>
      </c>
      <c r="BU511" s="12">
        <v>17727</v>
      </c>
      <c r="BV511" s="12">
        <v>0</v>
      </c>
      <c r="BW511" s="12"/>
      <c r="BX511" t="s">
        <v>3664</v>
      </c>
      <c r="BY511" t="s">
        <v>343</v>
      </c>
      <c r="BZ511">
        <v>45</v>
      </c>
      <c r="CA511">
        <v>28</v>
      </c>
      <c r="CB511">
        <v>27</v>
      </c>
      <c r="CC511">
        <v>10</v>
      </c>
      <c r="CJ511">
        <v>0</v>
      </c>
      <c r="CK511">
        <v>8314.1134143519903</v>
      </c>
      <c r="CM511">
        <v>5386.40267361119</v>
      </c>
      <c r="CP511">
        <v>5010.8715277778902</v>
      </c>
      <c r="CR511">
        <v>2083.1607870370899</v>
      </c>
      <c r="CU511">
        <v>34</v>
      </c>
      <c r="CV511">
        <v>21</v>
      </c>
      <c r="CX511">
        <v>1</v>
      </c>
      <c r="CZ511">
        <v>3</v>
      </c>
      <c r="DC511">
        <v>0</v>
      </c>
      <c r="DD511">
        <v>1</v>
      </c>
      <c r="DF511">
        <v>16</v>
      </c>
      <c r="DH511" s="13">
        <v>4.7619047619047616E-2</v>
      </c>
      <c r="DI511">
        <v>6688.5688657406799</v>
      </c>
      <c r="DJ511">
        <v>3141.5816203702898</v>
      </c>
      <c r="DK511">
        <v>558.85993055549602</v>
      </c>
      <c r="DL511">
        <v>51.333252314798301</v>
      </c>
      <c r="DM511">
        <v>13</v>
      </c>
      <c r="DN511">
        <v>11</v>
      </c>
      <c r="DO511">
        <v>5</v>
      </c>
      <c r="DP511">
        <v>3</v>
      </c>
      <c r="DV511">
        <v>9</v>
      </c>
      <c r="EA511">
        <v>1</v>
      </c>
      <c r="EB511">
        <v>1</v>
      </c>
      <c r="EG511">
        <v>6</v>
      </c>
      <c r="EH511">
        <v>0</v>
      </c>
      <c r="EI511" s="13">
        <v>0</v>
      </c>
      <c r="EJ511">
        <v>5010.8715277778902</v>
      </c>
      <c r="EK511" s="16">
        <v>17727</v>
      </c>
      <c r="EL511" s="16">
        <v>3.5377079419677671</v>
      </c>
      <c r="EM511">
        <v>558.85993055549602</v>
      </c>
      <c r="EN511" s="16">
        <v>1977.0832147737331</v>
      </c>
      <c r="EO511">
        <f>DD511+DE511</f>
        <v>1</v>
      </c>
      <c r="EP511" s="16">
        <f>EN511/EO511</f>
        <v>1977.0832147737331</v>
      </c>
    </row>
    <row r="512" spans="1:146" x14ac:dyDescent="0.25">
      <c r="A512">
        <v>2015</v>
      </c>
      <c r="B512">
        <v>1299</v>
      </c>
      <c r="C512" t="s">
        <v>3649</v>
      </c>
      <c r="D512" t="s">
        <v>3666</v>
      </c>
      <c r="E512" t="s">
        <v>3667</v>
      </c>
      <c r="F512" t="s">
        <v>3668</v>
      </c>
      <c r="G512" t="s">
        <v>145</v>
      </c>
      <c r="H512">
        <v>531554</v>
      </c>
      <c r="I512" t="s">
        <v>3669</v>
      </c>
      <c r="J512" t="s">
        <v>3670</v>
      </c>
      <c r="K512">
        <v>98499</v>
      </c>
      <c r="L512" t="s">
        <v>163</v>
      </c>
      <c r="N512" t="s">
        <v>164</v>
      </c>
      <c r="O512" t="s">
        <v>198</v>
      </c>
      <c r="P512" t="s">
        <v>152</v>
      </c>
      <c r="Q512" t="s">
        <v>199</v>
      </c>
      <c r="R512" t="s">
        <v>154</v>
      </c>
      <c r="S512" t="s">
        <v>1355</v>
      </c>
      <c r="T512" t="s">
        <v>168</v>
      </c>
      <c r="V512" t="s">
        <v>343</v>
      </c>
      <c r="W512" t="s">
        <v>158</v>
      </c>
      <c r="Y512">
        <v>6</v>
      </c>
      <c r="Z512">
        <v>3</v>
      </c>
      <c r="AA512">
        <v>0</v>
      </c>
      <c r="AB512">
        <v>0</v>
      </c>
      <c r="AC512" t="s">
        <v>236</v>
      </c>
      <c r="AD512" t="s">
        <v>236</v>
      </c>
      <c r="AE512" t="s">
        <v>236</v>
      </c>
      <c r="AF512" t="s">
        <v>236</v>
      </c>
      <c r="AG512" t="s">
        <v>236</v>
      </c>
      <c r="AH512" t="s">
        <v>236</v>
      </c>
      <c r="AI512" t="s">
        <v>236</v>
      </c>
      <c r="AJ512">
        <v>6</v>
      </c>
      <c r="AK512" t="s">
        <v>236</v>
      </c>
      <c r="AL512" t="s">
        <v>236</v>
      </c>
      <c r="AM512" t="s">
        <v>236</v>
      </c>
      <c r="AP512" t="s">
        <v>236</v>
      </c>
      <c r="AR512" t="s">
        <v>159</v>
      </c>
      <c r="AS512" t="s">
        <v>210</v>
      </c>
      <c r="AX512" s="12">
        <v>22469</v>
      </c>
      <c r="BI512" s="12">
        <v>10000</v>
      </c>
      <c r="BJ512" s="12">
        <v>32469</v>
      </c>
      <c r="BK512" s="12">
        <v>0</v>
      </c>
      <c r="BS512" s="12">
        <v>0</v>
      </c>
      <c r="BT512" s="12">
        <v>0</v>
      </c>
      <c r="BU512" s="12">
        <v>32469</v>
      </c>
      <c r="BV512" s="12">
        <v>0</v>
      </c>
      <c r="BW512" s="12" t="s">
        <v>210</v>
      </c>
      <c r="BX512" t="s">
        <v>3668</v>
      </c>
      <c r="BY512" t="s">
        <v>343</v>
      </c>
      <c r="BZ512">
        <v>12</v>
      </c>
      <c r="CA512">
        <v>6</v>
      </c>
      <c r="CB512">
        <v>10</v>
      </c>
      <c r="CC512">
        <v>5</v>
      </c>
      <c r="CF512">
        <v>1</v>
      </c>
      <c r="CG512">
        <v>1</v>
      </c>
      <c r="CJ512">
        <v>1</v>
      </c>
      <c r="CK512">
        <v>1559.4285879629999</v>
      </c>
      <c r="CM512">
        <v>1219.3035879629999</v>
      </c>
      <c r="CN512">
        <v>183.5</v>
      </c>
      <c r="CP512">
        <v>827.08929398150201</v>
      </c>
      <c r="CR512">
        <v>643.58929398150201</v>
      </c>
      <c r="CS512">
        <v>184</v>
      </c>
      <c r="CU512">
        <v>7</v>
      </c>
      <c r="CV512">
        <v>4</v>
      </c>
      <c r="CZ512">
        <v>1</v>
      </c>
      <c r="DC512">
        <v>0</v>
      </c>
      <c r="DD512">
        <v>3</v>
      </c>
      <c r="DH512" s="13">
        <v>0.75</v>
      </c>
      <c r="DI512">
        <v>1052.1129745370999</v>
      </c>
      <c r="DJ512">
        <v>479.00596064820297</v>
      </c>
      <c r="DK512">
        <v>748.61297453709994</v>
      </c>
      <c r="DL512">
        <v>358.21429398150201</v>
      </c>
      <c r="DM512">
        <v>6</v>
      </c>
      <c r="DN512">
        <v>3</v>
      </c>
      <c r="DO512">
        <v>4</v>
      </c>
      <c r="DP512">
        <v>2</v>
      </c>
      <c r="DQ512">
        <v>1</v>
      </c>
      <c r="DV512">
        <v>2</v>
      </c>
      <c r="EB512">
        <v>1</v>
      </c>
      <c r="EG512">
        <v>3</v>
      </c>
      <c r="EH512">
        <v>0</v>
      </c>
      <c r="EI512" s="13">
        <v>0</v>
      </c>
      <c r="EJ512">
        <v>827.08929398150201</v>
      </c>
      <c r="EK512" s="16">
        <v>32469</v>
      </c>
      <c r="EL512" s="16">
        <v>39.256946301043733</v>
      </c>
      <c r="EM512">
        <v>748.61297453709994</v>
      </c>
      <c r="EN512" s="16">
        <v>29388.259341667552</v>
      </c>
      <c r="EO512">
        <f>DD512+DE512</f>
        <v>3</v>
      </c>
      <c r="EP512" s="16">
        <f>EN512/EO512</f>
        <v>9796.0864472225167</v>
      </c>
    </row>
    <row r="513" spans="1:146" x14ac:dyDescent="0.25">
      <c r="A513">
        <v>2015</v>
      </c>
      <c r="B513">
        <v>1375</v>
      </c>
      <c r="C513" t="s">
        <v>3649</v>
      </c>
      <c r="D513" t="s">
        <v>3198</v>
      </c>
      <c r="E513" t="s">
        <v>3671</v>
      </c>
      <c r="F513" t="s">
        <v>3672</v>
      </c>
      <c r="G513" t="s">
        <v>145</v>
      </c>
      <c r="H513">
        <v>531554</v>
      </c>
      <c r="I513" t="s">
        <v>3652</v>
      </c>
      <c r="J513" t="s">
        <v>3653</v>
      </c>
      <c r="K513">
        <v>98402</v>
      </c>
      <c r="L513" t="s">
        <v>163</v>
      </c>
      <c r="N513" t="s">
        <v>164</v>
      </c>
      <c r="O513" t="s">
        <v>198</v>
      </c>
      <c r="P513" t="s">
        <v>152</v>
      </c>
      <c r="Q513" t="s">
        <v>199</v>
      </c>
      <c r="R513" t="s">
        <v>154</v>
      </c>
      <c r="S513" t="s">
        <v>1355</v>
      </c>
      <c r="T513" t="s">
        <v>168</v>
      </c>
      <c r="V513" t="s">
        <v>343</v>
      </c>
      <c r="W513" t="s">
        <v>175</v>
      </c>
      <c r="Y513">
        <v>0</v>
      </c>
      <c r="Z513">
        <v>0</v>
      </c>
      <c r="AA513">
        <v>15</v>
      </c>
      <c r="AB513">
        <v>15</v>
      </c>
      <c r="AC513" t="s">
        <v>236</v>
      </c>
      <c r="AD513" t="s">
        <v>236</v>
      </c>
      <c r="AE513" t="s">
        <v>236</v>
      </c>
      <c r="AF513" t="s">
        <v>236</v>
      </c>
      <c r="AG513" t="s">
        <v>236</v>
      </c>
      <c r="AH513" t="s">
        <v>236</v>
      </c>
      <c r="AI513" t="s">
        <v>236</v>
      </c>
      <c r="AJ513">
        <v>15</v>
      </c>
      <c r="AK513" t="s">
        <v>236</v>
      </c>
      <c r="AL513" t="s">
        <v>236</v>
      </c>
      <c r="AM513" t="s">
        <v>236</v>
      </c>
      <c r="AP513" t="s">
        <v>236</v>
      </c>
      <c r="AR513" t="s">
        <v>159</v>
      </c>
      <c r="AS513" t="s">
        <v>210</v>
      </c>
      <c r="AX513" s="12">
        <v>50897</v>
      </c>
      <c r="BJ513" s="12">
        <v>50897</v>
      </c>
      <c r="BK513" s="12">
        <v>0</v>
      </c>
      <c r="BS513" s="12">
        <v>0</v>
      </c>
      <c r="BT513" s="12">
        <v>0</v>
      </c>
      <c r="BU513" s="12">
        <v>50897</v>
      </c>
      <c r="BV513" s="12">
        <v>0</v>
      </c>
      <c r="BW513" s="12" t="s">
        <v>210</v>
      </c>
      <c r="BX513" t="s">
        <v>3672</v>
      </c>
      <c r="BY513" t="s">
        <v>343</v>
      </c>
      <c r="BZ513">
        <v>22</v>
      </c>
      <c r="CA513">
        <v>22</v>
      </c>
      <c r="CJ513">
        <v>0</v>
      </c>
      <c r="CK513">
        <v>3943.0379745371001</v>
      </c>
      <c r="CP513">
        <v>3943.0379745371001</v>
      </c>
      <c r="CU513">
        <v>7</v>
      </c>
      <c r="CV513">
        <v>7</v>
      </c>
      <c r="CZ513">
        <v>2</v>
      </c>
      <c r="DB513">
        <v>1</v>
      </c>
      <c r="DC513">
        <v>1</v>
      </c>
      <c r="DD513">
        <v>2</v>
      </c>
      <c r="DF513">
        <v>2</v>
      </c>
      <c r="DH513" s="13">
        <v>0.2857142857142857</v>
      </c>
      <c r="DI513">
        <v>1965.0024074073899</v>
      </c>
      <c r="DJ513">
        <v>698.31868055549398</v>
      </c>
      <c r="DK513">
        <v>833.40774305559205</v>
      </c>
      <c r="DL513">
        <v>259.47418981479899</v>
      </c>
      <c r="DM513">
        <v>8</v>
      </c>
      <c r="DN513">
        <v>8</v>
      </c>
      <c r="DT513">
        <v>1</v>
      </c>
      <c r="DV513">
        <v>2</v>
      </c>
      <c r="DX513">
        <v>3</v>
      </c>
      <c r="EB513">
        <v>2</v>
      </c>
      <c r="EC513">
        <v>1</v>
      </c>
      <c r="EG513">
        <v>6</v>
      </c>
      <c r="EH513">
        <v>0</v>
      </c>
      <c r="EI513" s="13">
        <v>0</v>
      </c>
      <c r="EJ513">
        <v>3943.0379745371001</v>
      </c>
      <c r="EK513" s="16">
        <v>50897</v>
      </c>
      <c r="EL513" s="16">
        <v>12.908067416209741</v>
      </c>
      <c r="EM513">
        <v>833.40774305559205</v>
      </c>
      <c r="EN513" s="16">
        <v>10757.683332552788</v>
      </c>
      <c r="EO513">
        <f>DD513+DE513</f>
        <v>2</v>
      </c>
      <c r="EP513" s="16">
        <f>EN513/EO513</f>
        <v>5378.8416662763939</v>
      </c>
    </row>
    <row r="514" spans="1:146" x14ac:dyDescent="0.25">
      <c r="A514">
        <v>2015</v>
      </c>
      <c r="B514">
        <v>1203</v>
      </c>
      <c r="C514" t="s">
        <v>3649</v>
      </c>
      <c r="D514" t="s">
        <v>1499</v>
      </c>
      <c r="E514" t="s">
        <v>3673</v>
      </c>
      <c r="F514" t="s">
        <v>3674</v>
      </c>
      <c r="G514" t="s">
        <v>145</v>
      </c>
      <c r="H514">
        <v>531554</v>
      </c>
      <c r="I514" t="s">
        <v>3675</v>
      </c>
      <c r="J514" t="s">
        <v>3653</v>
      </c>
      <c r="K514">
        <v>98405</v>
      </c>
      <c r="L514" t="s">
        <v>163</v>
      </c>
      <c r="N514" t="s">
        <v>164</v>
      </c>
      <c r="O514" t="s">
        <v>198</v>
      </c>
      <c r="P514" t="s">
        <v>210</v>
      </c>
      <c r="Q514" t="s">
        <v>166</v>
      </c>
      <c r="R514" t="s">
        <v>248</v>
      </c>
      <c r="S514" t="s">
        <v>1355</v>
      </c>
      <c r="V514" t="s">
        <v>257</v>
      </c>
      <c r="W514" t="s">
        <v>158</v>
      </c>
      <c r="Y514">
        <v>32</v>
      </c>
      <c r="Z514">
        <v>10</v>
      </c>
      <c r="AA514">
        <v>0</v>
      </c>
      <c r="AB514">
        <v>0</v>
      </c>
      <c r="AC514" t="s">
        <v>236</v>
      </c>
      <c r="AD514" t="s">
        <v>236</v>
      </c>
      <c r="AE514" t="s">
        <v>236</v>
      </c>
      <c r="AF514" t="s">
        <v>236</v>
      </c>
      <c r="AG514" t="s">
        <v>236</v>
      </c>
      <c r="AH514" t="s">
        <v>236</v>
      </c>
      <c r="AI514" t="s">
        <v>236</v>
      </c>
      <c r="AJ514">
        <v>32</v>
      </c>
      <c r="AK514" t="s">
        <v>236</v>
      </c>
      <c r="AL514" t="s">
        <v>236</v>
      </c>
      <c r="AM514" t="s">
        <v>236</v>
      </c>
      <c r="AP514" t="s">
        <v>236</v>
      </c>
      <c r="AQ514" t="s">
        <v>367</v>
      </c>
      <c r="AR514" t="s">
        <v>159</v>
      </c>
      <c r="AS514" t="s">
        <v>210</v>
      </c>
      <c r="AX514" s="12">
        <v>19631</v>
      </c>
      <c r="BJ514" s="12">
        <v>19631</v>
      </c>
      <c r="BK514" s="12">
        <v>0</v>
      </c>
      <c r="BS514" s="12">
        <v>0</v>
      </c>
      <c r="BT514" s="12">
        <v>0</v>
      </c>
      <c r="BU514" s="12">
        <v>19631</v>
      </c>
      <c r="BV514" s="12">
        <v>0</v>
      </c>
      <c r="BW514" s="12" t="s">
        <v>210</v>
      </c>
      <c r="BX514" t="s">
        <v>3674</v>
      </c>
      <c r="BY514" t="s">
        <v>259</v>
      </c>
      <c r="BZ514">
        <v>39</v>
      </c>
      <c r="CA514">
        <v>12</v>
      </c>
      <c r="CB514">
        <v>39</v>
      </c>
      <c r="CC514">
        <v>12</v>
      </c>
      <c r="CJ514">
        <v>0</v>
      </c>
      <c r="CK514">
        <v>10037.4595601851</v>
      </c>
      <c r="CM514">
        <v>10037.4595601851</v>
      </c>
      <c r="CP514">
        <v>3286.9587499999898</v>
      </c>
      <c r="CR514">
        <v>3286.9587499999898</v>
      </c>
      <c r="CU514">
        <v>7</v>
      </c>
      <c r="CV514">
        <v>2</v>
      </c>
      <c r="CZ514">
        <v>1</v>
      </c>
      <c r="DC514">
        <v>0</v>
      </c>
      <c r="DD514">
        <v>1</v>
      </c>
      <c r="DH514" s="13">
        <v>0.5</v>
      </c>
      <c r="DI514">
        <v>472.94577546289702</v>
      </c>
      <c r="DJ514">
        <v>464.29406249999698</v>
      </c>
      <c r="DK514">
        <v>197.00259259250001</v>
      </c>
      <c r="DL514">
        <v>188.67475694439801</v>
      </c>
      <c r="DM514">
        <v>16</v>
      </c>
      <c r="DN514">
        <v>4</v>
      </c>
      <c r="DO514">
        <v>16</v>
      </c>
      <c r="DP514">
        <v>4</v>
      </c>
      <c r="DV514">
        <v>1</v>
      </c>
      <c r="EB514">
        <v>3</v>
      </c>
      <c r="EI514" s="13"/>
      <c r="EJ514">
        <v>3286.9587499999898</v>
      </c>
      <c r="EK514" s="16">
        <v>19631</v>
      </c>
      <c r="EL514" s="16">
        <v>5.9723901311508882</v>
      </c>
      <c r="EM514">
        <v>197.00259259250001</v>
      </c>
      <c r="EN514" s="16">
        <v>1176.5763398105862</v>
      </c>
      <c r="EO514">
        <f>DD514+DE514</f>
        <v>1</v>
      </c>
      <c r="EP514" s="16">
        <f>EN514/EO514</f>
        <v>1176.5763398105862</v>
      </c>
    </row>
    <row r="515" spans="1:146" x14ac:dyDescent="0.25">
      <c r="A515">
        <v>2015</v>
      </c>
      <c r="B515">
        <v>1246</v>
      </c>
      <c r="C515" t="s">
        <v>3649</v>
      </c>
      <c r="D515" t="s">
        <v>3676</v>
      </c>
      <c r="E515" t="s">
        <v>3677</v>
      </c>
      <c r="F515" t="s">
        <v>3678</v>
      </c>
      <c r="G515" t="s">
        <v>145</v>
      </c>
      <c r="H515">
        <v>539053</v>
      </c>
      <c r="I515" t="s">
        <v>3679</v>
      </c>
      <c r="J515" t="s">
        <v>3680</v>
      </c>
      <c r="K515">
        <v>98373</v>
      </c>
      <c r="L515" t="s">
        <v>163</v>
      </c>
      <c r="N515" t="s">
        <v>151</v>
      </c>
      <c r="O515" t="s">
        <v>165</v>
      </c>
      <c r="P515" t="s">
        <v>152</v>
      </c>
      <c r="Q515" t="s">
        <v>199</v>
      </c>
      <c r="R515" t="s">
        <v>235</v>
      </c>
      <c r="T515" t="s">
        <v>155</v>
      </c>
      <c r="U515" t="s">
        <v>211</v>
      </c>
      <c r="V515" t="s">
        <v>212</v>
      </c>
      <c r="W515" t="s">
        <v>158</v>
      </c>
      <c r="Y515">
        <v>27</v>
      </c>
      <c r="Z515">
        <v>8</v>
      </c>
      <c r="AA515">
        <v>0</v>
      </c>
      <c r="AB515">
        <v>0</v>
      </c>
      <c r="AC515" t="s">
        <v>236</v>
      </c>
      <c r="AD515" t="s">
        <v>236</v>
      </c>
      <c r="AE515" t="s">
        <v>236</v>
      </c>
      <c r="AF515" t="s">
        <v>236</v>
      </c>
      <c r="AG515" t="s">
        <v>236</v>
      </c>
      <c r="AH515" t="s">
        <v>236</v>
      </c>
      <c r="AI515" t="s">
        <v>236</v>
      </c>
      <c r="AJ515">
        <v>27</v>
      </c>
      <c r="AK515" t="s">
        <v>236</v>
      </c>
      <c r="AL515" t="s">
        <v>236</v>
      </c>
      <c r="AM515" t="s">
        <v>236</v>
      </c>
      <c r="AP515" t="s">
        <v>236</v>
      </c>
      <c r="AR515" t="s">
        <v>159</v>
      </c>
      <c r="AS515" t="s">
        <v>210</v>
      </c>
      <c r="AV515" s="12">
        <v>45000</v>
      </c>
      <c r="AX515" s="12">
        <v>203685</v>
      </c>
      <c r="BJ515" s="12">
        <v>248685</v>
      </c>
      <c r="BK515" s="12">
        <v>45000</v>
      </c>
      <c r="BS515" s="12">
        <v>0</v>
      </c>
      <c r="BT515" s="12">
        <v>0</v>
      </c>
      <c r="BU515" s="12">
        <v>248685</v>
      </c>
      <c r="BV515" s="12">
        <v>45000</v>
      </c>
      <c r="BW515" s="12" t="s">
        <v>210</v>
      </c>
      <c r="BX515" t="s">
        <v>3678</v>
      </c>
      <c r="BY515" t="s">
        <v>141</v>
      </c>
      <c r="BZ515">
        <v>102</v>
      </c>
      <c r="CA515">
        <v>26</v>
      </c>
      <c r="CB515">
        <v>100</v>
      </c>
      <c r="CC515">
        <v>25</v>
      </c>
      <c r="CJ515">
        <v>0</v>
      </c>
      <c r="CK515">
        <v>21518.6006597216</v>
      </c>
      <c r="CM515">
        <v>21277.7586458326</v>
      </c>
      <c r="CP515">
        <v>5302.0481481479901</v>
      </c>
      <c r="CR515">
        <v>5181.6271412034903</v>
      </c>
      <c r="CU515">
        <v>95</v>
      </c>
      <c r="CV515">
        <v>24</v>
      </c>
      <c r="DC515">
        <v>0</v>
      </c>
      <c r="DD515">
        <v>24</v>
      </c>
      <c r="DH515" s="13">
        <v>1</v>
      </c>
      <c r="DI515">
        <v>5753.2989930553904</v>
      </c>
      <c r="DJ515">
        <v>4766.0702662035901</v>
      </c>
      <c r="DK515">
        <v>5753.2989930553904</v>
      </c>
      <c r="DL515">
        <v>4766.0702662035901</v>
      </c>
      <c r="DM515">
        <v>67</v>
      </c>
      <c r="DN515">
        <v>17</v>
      </c>
      <c r="DO515">
        <v>67</v>
      </c>
      <c r="DP515">
        <v>17</v>
      </c>
      <c r="DT515">
        <v>7</v>
      </c>
      <c r="EB515">
        <v>10</v>
      </c>
      <c r="EI515" s="13"/>
      <c r="EJ515">
        <v>5302.0481481479901</v>
      </c>
      <c r="EK515" s="16">
        <v>248685</v>
      </c>
      <c r="EL515" s="16">
        <v>46.903572553724523</v>
      </c>
      <c r="EM515">
        <v>5753.2989930553904</v>
      </c>
      <c r="EN515" s="16">
        <v>269850.27674404375</v>
      </c>
      <c r="EO515">
        <f>DD515+DE515</f>
        <v>24</v>
      </c>
      <c r="EP515" s="16">
        <f>EN515/EO515</f>
        <v>11243.761531001823</v>
      </c>
    </row>
    <row r="516" spans="1:146" x14ac:dyDescent="0.25">
      <c r="A516">
        <v>2015</v>
      </c>
      <c r="B516">
        <v>1342</v>
      </c>
      <c r="C516" t="s">
        <v>3649</v>
      </c>
      <c r="D516" t="s">
        <v>3198</v>
      </c>
      <c r="E516" t="s">
        <v>3681</v>
      </c>
      <c r="F516" t="s">
        <v>3682</v>
      </c>
      <c r="G516" t="s">
        <v>145</v>
      </c>
      <c r="H516">
        <v>531554</v>
      </c>
      <c r="I516" t="s">
        <v>3652</v>
      </c>
      <c r="J516" t="s">
        <v>3653</v>
      </c>
      <c r="K516">
        <v>98402</v>
      </c>
      <c r="L516" t="s">
        <v>163</v>
      </c>
      <c r="N516" t="s">
        <v>164</v>
      </c>
      <c r="O516" t="s">
        <v>198</v>
      </c>
      <c r="P516" t="s">
        <v>210</v>
      </c>
      <c r="Q516" t="s">
        <v>256</v>
      </c>
      <c r="R516" t="s">
        <v>248</v>
      </c>
      <c r="S516" t="s">
        <v>1355</v>
      </c>
      <c r="V516" t="s">
        <v>257</v>
      </c>
      <c r="W516" t="s">
        <v>175</v>
      </c>
      <c r="Y516">
        <v>0</v>
      </c>
      <c r="Z516">
        <v>0</v>
      </c>
      <c r="AA516">
        <v>10</v>
      </c>
      <c r="AB516">
        <v>10</v>
      </c>
      <c r="AC516" t="s">
        <v>236</v>
      </c>
      <c r="AD516" t="s">
        <v>236</v>
      </c>
      <c r="AE516" t="s">
        <v>236</v>
      </c>
      <c r="AF516" t="s">
        <v>236</v>
      </c>
      <c r="AG516" t="s">
        <v>236</v>
      </c>
      <c r="AH516" t="s">
        <v>236</v>
      </c>
      <c r="AI516" t="s">
        <v>236</v>
      </c>
      <c r="AJ516">
        <v>10</v>
      </c>
      <c r="AK516" t="s">
        <v>236</v>
      </c>
      <c r="AL516" t="s">
        <v>236</v>
      </c>
      <c r="AM516" t="s">
        <v>236</v>
      </c>
      <c r="AP516" t="s">
        <v>236</v>
      </c>
      <c r="AQ516" t="s">
        <v>972</v>
      </c>
      <c r="AR516" t="s">
        <v>159</v>
      </c>
      <c r="AS516" t="s">
        <v>210</v>
      </c>
      <c r="AX516" s="12">
        <v>31304</v>
      </c>
      <c r="BJ516" s="12">
        <v>31304</v>
      </c>
      <c r="BK516" s="12">
        <v>0</v>
      </c>
      <c r="BS516" s="12">
        <v>0</v>
      </c>
      <c r="BT516" s="12">
        <v>0</v>
      </c>
      <c r="BU516" s="12">
        <v>31304</v>
      </c>
      <c r="BV516" s="12">
        <v>0</v>
      </c>
      <c r="BW516" s="12" t="s">
        <v>210</v>
      </c>
      <c r="BX516" t="s">
        <v>3682</v>
      </c>
      <c r="BY516" t="s">
        <v>259</v>
      </c>
      <c r="BZ516">
        <v>10</v>
      </c>
      <c r="CA516">
        <v>10</v>
      </c>
      <c r="CJ516">
        <v>0</v>
      </c>
      <c r="CK516">
        <v>3382.229212963</v>
      </c>
      <c r="CP516">
        <v>3382.229212963</v>
      </c>
      <c r="CU516">
        <v>2</v>
      </c>
      <c r="CV516">
        <v>2</v>
      </c>
      <c r="DC516">
        <v>0</v>
      </c>
      <c r="DF516">
        <v>2</v>
      </c>
      <c r="DH516" s="13">
        <v>0</v>
      </c>
      <c r="DI516">
        <v>7660.8620601851899</v>
      </c>
      <c r="DJ516">
        <v>613.84260416669701</v>
      </c>
      <c r="EG516">
        <v>1</v>
      </c>
      <c r="EH516">
        <v>1</v>
      </c>
      <c r="EI516" s="13">
        <v>1</v>
      </c>
      <c r="EJ516">
        <v>3382.229212963</v>
      </c>
      <c r="EK516" s="16">
        <v>31304</v>
      </c>
      <c r="EL516" s="16">
        <v>9.2554342207269116</v>
      </c>
      <c r="EM516">
        <v>0</v>
      </c>
      <c r="EN516" s="16">
        <v>0</v>
      </c>
      <c r="EO516">
        <f>DD516+DE516</f>
        <v>0</v>
      </c>
      <c r="EP516" s="16" t="e">
        <f>EN516/EO516</f>
        <v>#DIV/0!</v>
      </c>
    </row>
    <row r="517" spans="1:146" x14ac:dyDescent="0.25">
      <c r="A517">
        <v>2015</v>
      </c>
      <c r="B517">
        <v>1301</v>
      </c>
      <c r="C517" t="s">
        <v>3649</v>
      </c>
      <c r="D517" t="s">
        <v>3666</v>
      </c>
      <c r="E517" t="s">
        <v>3683</v>
      </c>
      <c r="F517" t="s">
        <v>3684</v>
      </c>
      <c r="G517" t="s">
        <v>145</v>
      </c>
      <c r="H517">
        <v>530795</v>
      </c>
      <c r="I517" t="s">
        <v>3685</v>
      </c>
      <c r="J517" t="s">
        <v>3670</v>
      </c>
      <c r="K517">
        <v>98498</v>
      </c>
      <c r="L517" t="s">
        <v>163</v>
      </c>
      <c r="N517" t="s">
        <v>263</v>
      </c>
      <c r="O517" t="s">
        <v>165</v>
      </c>
      <c r="P517" t="s">
        <v>152</v>
      </c>
      <c r="Q517" t="s">
        <v>199</v>
      </c>
      <c r="R517" t="s">
        <v>154</v>
      </c>
      <c r="S517" t="s">
        <v>1355</v>
      </c>
      <c r="T517" t="s">
        <v>155</v>
      </c>
      <c r="V517" t="s">
        <v>212</v>
      </c>
      <c r="W517" t="s">
        <v>158</v>
      </c>
      <c r="Y517">
        <v>11</v>
      </c>
      <c r="Z517">
        <v>4</v>
      </c>
      <c r="AA517">
        <v>0</v>
      </c>
      <c r="AB517">
        <v>0</v>
      </c>
      <c r="AC517" t="s">
        <v>236</v>
      </c>
      <c r="AD517" t="s">
        <v>236</v>
      </c>
      <c r="AE517" t="s">
        <v>236</v>
      </c>
      <c r="AF517" t="s">
        <v>236</v>
      </c>
      <c r="AG517" t="s">
        <v>236</v>
      </c>
      <c r="AH517" t="s">
        <v>236</v>
      </c>
      <c r="AI517" t="s">
        <v>236</v>
      </c>
      <c r="AJ517">
        <v>11</v>
      </c>
      <c r="AK517" t="s">
        <v>236</v>
      </c>
      <c r="AL517" t="s">
        <v>236</v>
      </c>
      <c r="AM517" t="s">
        <v>236</v>
      </c>
      <c r="AP517" t="s">
        <v>236</v>
      </c>
      <c r="AR517" t="s">
        <v>159</v>
      </c>
      <c r="AS517" t="s">
        <v>210</v>
      </c>
      <c r="AX517" s="12">
        <v>48681</v>
      </c>
      <c r="BJ517" s="12">
        <v>48681</v>
      </c>
      <c r="BK517" s="12">
        <v>0</v>
      </c>
      <c r="BS517" s="12">
        <v>0</v>
      </c>
      <c r="BT517" s="12">
        <v>0</v>
      </c>
      <c r="BU517" s="12">
        <v>48681</v>
      </c>
      <c r="BV517" s="12">
        <v>0</v>
      </c>
      <c r="BW517" s="12" t="s">
        <v>210</v>
      </c>
      <c r="BX517" t="s">
        <v>3684</v>
      </c>
      <c r="BY517" t="s">
        <v>141</v>
      </c>
      <c r="BZ517">
        <v>5</v>
      </c>
      <c r="CA517">
        <v>1</v>
      </c>
      <c r="CB517">
        <v>1</v>
      </c>
      <c r="CJ517">
        <v>0</v>
      </c>
      <c r="CK517">
        <v>318.59180555559601</v>
      </c>
      <c r="CM517">
        <v>57.5</v>
      </c>
      <c r="CP517">
        <v>65.272951388898903</v>
      </c>
      <c r="DC517">
        <v>0</v>
      </c>
      <c r="DH517" s="13" t="e">
        <v>#DIV/0!</v>
      </c>
      <c r="DM517">
        <v>5</v>
      </c>
      <c r="DN517">
        <v>1</v>
      </c>
      <c r="DO517">
        <v>1</v>
      </c>
      <c r="DV517">
        <v>1</v>
      </c>
      <c r="EI517" s="13"/>
      <c r="EJ517">
        <v>65.272951388898903</v>
      </c>
      <c r="EK517" s="16">
        <v>48681</v>
      </c>
      <c r="EL517" s="16">
        <v>745.80663144763628</v>
      </c>
      <c r="EM517">
        <v>0</v>
      </c>
      <c r="EN517" s="16">
        <v>0</v>
      </c>
      <c r="EO517">
        <f>DD517+DE517</f>
        <v>0</v>
      </c>
      <c r="EP517" s="16" t="e">
        <f>EN517/EO517</f>
        <v>#DIV/0!</v>
      </c>
    </row>
    <row r="518" spans="1:146" x14ac:dyDescent="0.25">
      <c r="A518">
        <v>2015</v>
      </c>
      <c r="B518">
        <v>1326</v>
      </c>
      <c r="C518" t="s">
        <v>3649</v>
      </c>
      <c r="D518" t="s">
        <v>3686</v>
      </c>
      <c r="E518" t="s">
        <v>3687</v>
      </c>
      <c r="F518" t="s">
        <v>3688</v>
      </c>
      <c r="G518" t="s">
        <v>145</v>
      </c>
      <c r="H518">
        <v>531554</v>
      </c>
      <c r="I518" t="s">
        <v>3689</v>
      </c>
      <c r="J518" t="s">
        <v>3680</v>
      </c>
      <c r="K518">
        <v>98372</v>
      </c>
      <c r="L518" t="s">
        <v>163</v>
      </c>
      <c r="N518" t="s">
        <v>151</v>
      </c>
      <c r="P518" t="s">
        <v>152</v>
      </c>
      <c r="Q518" t="s">
        <v>199</v>
      </c>
      <c r="R518" t="s">
        <v>235</v>
      </c>
      <c r="T518" t="s">
        <v>155</v>
      </c>
      <c r="U518" t="s">
        <v>211</v>
      </c>
      <c r="V518" t="s">
        <v>212</v>
      </c>
      <c r="W518" t="s">
        <v>158</v>
      </c>
      <c r="Y518">
        <v>17</v>
      </c>
      <c r="Z518">
        <v>7</v>
      </c>
      <c r="AA518">
        <v>2</v>
      </c>
      <c r="AB518">
        <v>0</v>
      </c>
      <c r="AC518" t="s">
        <v>236</v>
      </c>
      <c r="AD518" t="s">
        <v>236</v>
      </c>
      <c r="AE518" t="s">
        <v>236</v>
      </c>
      <c r="AF518" t="s">
        <v>236</v>
      </c>
      <c r="AG518" t="s">
        <v>236</v>
      </c>
      <c r="AH518" t="s">
        <v>236</v>
      </c>
      <c r="AI518" t="s">
        <v>236</v>
      </c>
      <c r="AJ518">
        <v>19</v>
      </c>
      <c r="AK518" t="s">
        <v>236</v>
      </c>
      <c r="AL518" t="s">
        <v>236</v>
      </c>
      <c r="AM518" t="s">
        <v>236</v>
      </c>
      <c r="AP518" t="s">
        <v>236</v>
      </c>
      <c r="AR518" t="s">
        <v>159</v>
      </c>
      <c r="AS518" t="s">
        <v>152</v>
      </c>
      <c r="AV518" s="12">
        <v>2357</v>
      </c>
      <c r="BB518" s="12">
        <v>10298</v>
      </c>
      <c r="BH518" s="12">
        <v>40407</v>
      </c>
      <c r="BJ518" s="12">
        <v>53062</v>
      </c>
      <c r="BK518" s="12">
        <v>12655</v>
      </c>
      <c r="BS518" s="12">
        <v>0</v>
      </c>
      <c r="BT518" s="12">
        <v>0</v>
      </c>
      <c r="BU518" s="12">
        <v>53062</v>
      </c>
      <c r="BV518" s="12">
        <v>12655</v>
      </c>
      <c r="BW518" s="12" t="s">
        <v>210</v>
      </c>
      <c r="BX518" t="s">
        <v>3688</v>
      </c>
      <c r="BY518" t="s">
        <v>141</v>
      </c>
      <c r="BZ518">
        <v>143</v>
      </c>
      <c r="CA518">
        <v>50</v>
      </c>
      <c r="CB518">
        <v>131</v>
      </c>
      <c r="CC518">
        <v>41</v>
      </c>
      <c r="CH518">
        <v>2</v>
      </c>
      <c r="CI518">
        <v>1</v>
      </c>
      <c r="CJ518">
        <v>2</v>
      </c>
      <c r="CK518">
        <v>17033.769826388601</v>
      </c>
      <c r="CM518">
        <v>15459.080578703501</v>
      </c>
      <c r="CO518">
        <v>382.51812500000199</v>
      </c>
      <c r="CP518">
        <v>6309.9813541665899</v>
      </c>
      <c r="CR518">
        <v>5114.8011689815803</v>
      </c>
      <c r="CT518">
        <v>191.25906250000099</v>
      </c>
      <c r="CU518">
        <v>53</v>
      </c>
      <c r="CV518">
        <v>21</v>
      </c>
      <c r="CZ518">
        <v>4</v>
      </c>
      <c r="DA518">
        <v>1</v>
      </c>
      <c r="DC518">
        <v>1</v>
      </c>
      <c r="DD518">
        <v>11</v>
      </c>
      <c r="DE518">
        <v>1</v>
      </c>
      <c r="DF518">
        <v>2</v>
      </c>
      <c r="DG518">
        <v>2</v>
      </c>
      <c r="DH518" s="13">
        <v>0.5714285714285714</v>
      </c>
      <c r="DI518">
        <v>5169.1217476852999</v>
      </c>
      <c r="DJ518">
        <v>2155.6639004631002</v>
      </c>
      <c r="DK518">
        <v>3813.3949999998999</v>
      </c>
      <c r="DL518">
        <v>1508.1871527777</v>
      </c>
      <c r="DM518">
        <v>63</v>
      </c>
      <c r="DN518">
        <v>22</v>
      </c>
      <c r="DO518">
        <v>55</v>
      </c>
      <c r="DP518">
        <v>16</v>
      </c>
      <c r="DR518">
        <v>1</v>
      </c>
      <c r="DT518">
        <v>3</v>
      </c>
      <c r="DY518">
        <v>3</v>
      </c>
      <c r="EB518">
        <v>16</v>
      </c>
      <c r="EG518">
        <v>14</v>
      </c>
      <c r="EH518">
        <v>3</v>
      </c>
      <c r="EI518" s="13">
        <v>0.214285714285714</v>
      </c>
      <c r="EJ518">
        <v>6309.9813541665899</v>
      </c>
      <c r="EK518" s="16">
        <v>53062</v>
      </c>
      <c r="EL518" s="16">
        <v>8.4092166080589514</v>
      </c>
      <c r="EM518">
        <v>3813.3949999998999</v>
      </c>
      <c r="EN518" s="16">
        <v>32067.664567088123</v>
      </c>
      <c r="EO518">
        <f>DD518+DE518</f>
        <v>12</v>
      </c>
      <c r="EP518" s="16">
        <f>EN518/EO518</f>
        <v>2672.305380590677</v>
      </c>
    </row>
    <row r="519" spans="1:146" x14ac:dyDescent="0.25">
      <c r="A519">
        <v>2015</v>
      </c>
      <c r="B519">
        <v>1330</v>
      </c>
      <c r="C519" t="s">
        <v>3649</v>
      </c>
      <c r="D519" t="s">
        <v>3676</v>
      </c>
      <c r="E519" t="s">
        <v>1615</v>
      </c>
      <c r="F519" t="s">
        <v>3690</v>
      </c>
      <c r="G519" t="s">
        <v>145</v>
      </c>
      <c r="H519">
        <v>539053</v>
      </c>
      <c r="I519" t="s">
        <v>3679</v>
      </c>
      <c r="J519" t="s">
        <v>3680</v>
      </c>
      <c r="K519">
        <v>98373</v>
      </c>
      <c r="L519" t="s">
        <v>785</v>
      </c>
      <c r="N519" t="s">
        <v>151</v>
      </c>
      <c r="P519" t="s">
        <v>152</v>
      </c>
      <c r="Q519" t="s">
        <v>199</v>
      </c>
      <c r="R519" t="s">
        <v>235</v>
      </c>
      <c r="T519" t="s">
        <v>155</v>
      </c>
      <c r="U519" t="s">
        <v>211</v>
      </c>
      <c r="V519" t="s">
        <v>212</v>
      </c>
      <c r="W519" t="s">
        <v>158</v>
      </c>
      <c r="Y519">
        <v>9</v>
      </c>
      <c r="Z519">
        <v>3</v>
      </c>
      <c r="AA519">
        <v>0</v>
      </c>
      <c r="AB519">
        <v>0</v>
      </c>
      <c r="AC519" t="s">
        <v>236</v>
      </c>
      <c r="AD519" t="s">
        <v>236</v>
      </c>
      <c r="AE519" t="s">
        <v>236</v>
      </c>
      <c r="AF519" t="s">
        <v>236</v>
      </c>
      <c r="AG519" t="s">
        <v>236</v>
      </c>
      <c r="AH519" t="s">
        <v>236</v>
      </c>
      <c r="AI519" t="s">
        <v>236</v>
      </c>
      <c r="AJ519">
        <v>9</v>
      </c>
      <c r="AR519" t="s">
        <v>159</v>
      </c>
      <c r="AS519" t="s">
        <v>210</v>
      </c>
      <c r="BB519" s="12">
        <v>83298</v>
      </c>
      <c r="BJ519" s="12">
        <v>83298</v>
      </c>
      <c r="BK519" s="12">
        <v>83298</v>
      </c>
      <c r="BS519" s="12">
        <v>0</v>
      </c>
      <c r="BT519" s="12">
        <v>0</v>
      </c>
      <c r="BU519" s="12">
        <v>83298</v>
      </c>
      <c r="BV519" s="12">
        <v>83298</v>
      </c>
      <c r="BW519" s="12"/>
      <c r="BX519" t="s">
        <v>3690</v>
      </c>
      <c r="BY519" t="s">
        <v>141</v>
      </c>
      <c r="BZ519">
        <v>48</v>
      </c>
      <c r="CA519">
        <v>11</v>
      </c>
      <c r="CB519">
        <v>48</v>
      </c>
      <c r="CC519">
        <v>11</v>
      </c>
      <c r="CJ519">
        <v>0</v>
      </c>
      <c r="CK519">
        <v>4995.4487268518296</v>
      </c>
      <c r="CM519">
        <v>4995.4487268518296</v>
      </c>
      <c r="CP519">
        <v>1151.4253472221901</v>
      </c>
      <c r="CR519">
        <v>1151.4253472221901</v>
      </c>
      <c r="CU519">
        <v>66</v>
      </c>
      <c r="CV519">
        <v>16</v>
      </c>
      <c r="DC519">
        <v>0</v>
      </c>
      <c r="DD519">
        <v>16</v>
      </c>
      <c r="DH519" s="13">
        <v>1</v>
      </c>
      <c r="DI519">
        <v>2397.8025231482002</v>
      </c>
      <c r="DJ519">
        <v>1784.8370833334</v>
      </c>
      <c r="DK519">
        <v>2397.8025231482002</v>
      </c>
      <c r="DL519">
        <v>1784.8370833334</v>
      </c>
      <c r="DM519">
        <v>42</v>
      </c>
      <c r="DN519">
        <v>9</v>
      </c>
      <c r="DO519">
        <v>42</v>
      </c>
      <c r="DP519">
        <v>9</v>
      </c>
      <c r="DT519">
        <v>3</v>
      </c>
      <c r="DV519">
        <v>2</v>
      </c>
      <c r="EB519">
        <v>4</v>
      </c>
      <c r="EG519">
        <v>8</v>
      </c>
      <c r="EH519">
        <v>0</v>
      </c>
      <c r="EI519" s="13">
        <v>0</v>
      </c>
      <c r="EJ519">
        <v>1151.4253472221901</v>
      </c>
      <c r="EK519" s="16">
        <v>83298</v>
      </c>
      <c r="EL519" s="16">
        <v>72.343378753087336</v>
      </c>
      <c r="EM519">
        <v>2397.8025231482002</v>
      </c>
      <c r="EN519" s="16">
        <v>173465.13610721871</v>
      </c>
      <c r="EO519">
        <f>DD519+DE519</f>
        <v>16</v>
      </c>
      <c r="EP519" s="16">
        <f>EN519/EO519</f>
        <v>10841.57100670117</v>
      </c>
    </row>
    <row r="520" spans="1:146" x14ac:dyDescent="0.25">
      <c r="A520">
        <v>2015</v>
      </c>
      <c r="B520">
        <v>1270</v>
      </c>
      <c r="C520" t="s">
        <v>3649</v>
      </c>
      <c r="D520" t="s">
        <v>3666</v>
      </c>
      <c r="E520" t="s">
        <v>3691</v>
      </c>
      <c r="F520" t="s">
        <v>3692</v>
      </c>
      <c r="G520" t="s">
        <v>145</v>
      </c>
      <c r="H520">
        <v>530795</v>
      </c>
      <c r="I520" t="s">
        <v>3669</v>
      </c>
      <c r="J520" t="s">
        <v>3670</v>
      </c>
      <c r="K520">
        <v>98499</v>
      </c>
      <c r="L520" t="s">
        <v>163</v>
      </c>
      <c r="N520" t="s">
        <v>263</v>
      </c>
      <c r="O520" t="s">
        <v>198</v>
      </c>
      <c r="P520" t="s">
        <v>152</v>
      </c>
      <c r="Q520" t="s">
        <v>199</v>
      </c>
      <c r="R520" t="s">
        <v>154</v>
      </c>
      <c r="S520" t="s">
        <v>1355</v>
      </c>
      <c r="T520" t="s">
        <v>168</v>
      </c>
      <c r="V520" t="s">
        <v>343</v>
      </c>
      <c r="W520" t="s">
        <v>158</v>
      </c>
      <c r="Y520">
        <v>17</v>
      </c>
      <c r="Z520">
        <v>4</v>
      </c>
      <c r="AA520">
        <v>0</v>
      </c>
      <c r="AB520">
        <v>0</v>
      </c>
      <c r="AC520" t="s">
        <v>236</v>
      </c>
      <c r="AD520" t="s">
        <v>236</v>
      </c>
      <c r="AE520" t="s">
        <v>236</v>
      </c>
      <c r="AF520" t="s">
        <v>236</v>
      </c>
      <c r="AG520" t="s">
        <v>236</v>
      </c>
      <c r="AH520" t="s">
        <v>236</v>
      </c>
      <c r="AI520" t="s">
        <v>236</v>
      </c>
      <c r="AJ520">
        <v>17</v>
      </c>
      <c r="AK520" t="s">
        <v>236</v>
      </c>
      <c r="AL520" t="s">
        <v>236</v>
      </c>
      <c r="AM520" t="s">
        <v>236</v>
      </c>
      <c r="AP520" t="s">
        <v>236</v>
      </c>
      <c r="AR520" t="s">
        <v>159</v>
      </c>
      <c r="AS520" t="s">
        <v>210</v>
      </c>
      <c r="AU520" t="s">
        <v>3693</v>
      </c>
      <c r="AX520" s="12">
        <v>31664</v>
      </c>
      <c r="BJ520" s="12">
        <v>31664</v>
      </c>
      <c r="BK520" s="12">
        <v>0</v>
      </c>
      <c r="BS520" s="12">
        <v>0</v>
      </c>
      <c r="BT520" s="12">
        <v>0</v>
      </c>
      <c r="BU520" s="12">
        <v>31664</v>
      </c>
      <c r="BV520" s="12">
        <v>0</v>
      </c>
      <c r="BW520" s="12" t="s">
        <v>210</v>
      </c>
      <c r="BX520" t="s">
        <v>3692</v>
      </c>
      <c r="BY520" t="s">
        <v>343</v>
      </c>
      <c r="BZ520">
        <v>29</v>
      </c>
      <c r="CA520">
        <v>7</v>
      </c>
      <c r="CB520">
        <v>29</v>
      </c>
      <c r="CC520">
        <v>7</v>
      </c>
      <c r="CJ520">
        <v>0</v>
      </c>
      <c r="CK520">
        <v>3918.7499189814098</v>
      </c>
      <c r="CM520">
        <v>3918.7499189814098</v>
      </c>
      <c r="CP520">
        <v>1045.2916550926</v>
      </c>
      <c r="CR520">
        <v>1045.2916550926</v>
      </c>
      <c r="CU520">
        <v>17</v>
      </c>
      <c r="CV520">
        <v>4</v>
      </c>
      <c r="CZ520">
        <v>1</v>
      </c>
      <c r="DC520">
        <v>0</v>
      </c>
      <c r="DD520">
        <v>2</v>
      </c>
      <c r="DF520">
        <v>1</v>
      </c>
      <c r="DH520" s="13">
        <v>0.5</v>
      </c>
      <c r="DI520">
        <v>2906.4583217591999</v>
      </c>
      <c r="DJ520">
        <v>602.04165509260201</v>
      </c>
      <c r="DK520">
        <v>1418.3333217592001</v>
      </c>
      <c r="DL520">
        <v>195.12498842590099</v>
      </c>
      <c r="DM520">
        <v>6</v>
      </c>
      <c r="DN520">
        <v>1</v>
      </c>
      <c r="DO520">
        <v>6</v>
      </c>
      <c r="DP520">
        <v>1</v>
      </c>
      <c r="EB520">
        <v>1</v>
      </c>
      <c r="EC520">
        <v>1</v>
      </c>
      <c r="ED520" t="s">
        <v>311</v>
      </c>
      <c r="EG520">
        <v>4</v>
      </c>
      <c r="EH520">
        <v>0</v>
      </c>
      <c r="EI520" s="13">
        <v>0</v>
      </c>
      <c r="EJ520">
        <v>1045.2916550926</v>
      </c>
      <c r="EK520" s="16">
        <v>31664</v>
      </c>
      <c r="EL520" s="16">
        <v>30.292024092735112</v>
      </c>
      <c r="EM520">
        <v>1418.3333217592001</v>
      </c>
      <c r="EN520" s="16">
        <v>42964.187154258711</v>
      </c>
      <c r="EO520">
        <f>DD520+DE520</f>
        <v>2</v>
      </c>
      <c r="EP520" s="16">
        <f>EN520/EO520</f>
        <v>21482.093577129355</v>
      </c>
    </row>
    <row r="521" spans="1:146" x14ac:dyDescent="0.25">
      <c r="A521">
        <v>2015</v>
      </c>
      <c r="B521">
        <v>1334</v>
      </c>
      <c r="C521" t="s">
        <v>3649</v>
      </c>
      <c r="D521" t="s">
        <v>3686</v>
      </c>
      <c r="E521" t="s">
        <v>3694</v>
      </c>
      <c r="F521" t="s">
        <v>3695</v>
      </c>
      <c r="G521" t="s">
        <v>145</v>
      </c>
      <c r="H521">
        <v>531554</v>
      </c>
      <c r="I521" t="s">
        <v>3696</v>
      </c>
      <c r="J521" t="s">
        <v>3680</v>
      </c>
      <c r="K521">
        <v>98371</v>
      </c>
      <c r="L521" t="s">
        <v>785</v>
      </c>
      <c r="N521" t="s">
        <v>263</v>
      </c>
      <c r="O521" t="s">
        <v>165</v>
      </c>
      <c r="P521" t="s">
        <v>210</v>
      </c>
      <c r="Q521" t="s">
        <v>166</v>
      </c>
      <c r="R521" t="s">
        <v>248</v>
      </c>
      <c r="S521" t="s">
        <v>210</v>
      </c>
      <c r="V521" t="s">
        <v>257</v>
      </c>
      <c r="W521" t="s">
        <v>175</v>
      </c>
      <c r="Y521">
        <v>4</v>
      </c>
      <c r="Z521">
        <v>2</v>
      </c>
      <c r="AA521">
        <v>22</v>
      </c>
      <c r="AB521">
        <v>22</v>
      </c>
      <c r="AC521" t="s">
        <v>236</v>
      </c>
      <c r="AD521" t="s">
        <v>236</v>
      </c>
      <c r="AE521" t="s">
        <v>236</v>
      </c>
      <c r="AF521" t="s">
        <v>236</v>
      </c>
      <c r="AG521" t="s">
        <v>236</v>
      </c>
      <c r="AH521" t="s">
        <v>236</v>
      </c>
      <c r="AI521" t="s">
        <v>264</v>
      </c>
      <c r="AJ521">
        <v>26</v>
      </c>
      <c r="AK521" t="s">
        <v>236</v>
      </c>
      <c r="AL521" t="s">
        <v>236</v>
      </c>
      <c r="AM521" t="s">
        <v>236</v>
      </c>
      <c r="AP521" t="s">
        <v>236</v>
      </c>
      <c r="AQ521" t="s">
        <v>724</v>
      </c>
      <c r="AR521" t="s">
        <v>159</v>
      </c>
      <c r="AS521" t="s">
        <v>152</v>
      </c>
      <c r="AU521" t="s">
        <v>3697</v>
      </c>
      <c r="AV521" s="12">
        <v>49163</v>
      </c>
      <c r="AX521" s="12">
        <v>134002</v>
      </c>
      <c r="BJ521" s="12">
        <v>183165</v>
      </c>
      <c r="BK521" s="12">
        <v>49163</v>
      </c>
      <c r="BS521" s="12">
        <v>0</v>
      </c>
      <c r="BT521" s="12">
        <v>0</v>
      </c>
      <c r="BU521" s="12">
        <v>183165</v>
      </c>
      <c r="BV521" s="12">
        <v>49163</v>
      </c>
      <c r="BW521" s="12" t="s">
        <v>210</v>
      </c>
      <c r="BX521" t="s">
        <v>3695</v>
      </c>
      <c r="BY521" t="s">
        <v>259</v>
      </c>
      <c r="BZ521">
        <v>32</v>
      </c>
      <c r="CA521">
        <v>27</v>
      </c>
      <c r="CB521">
        <v>7</v>
      </c>
      <c r="CC521">
        <v>3</v>
      </c>
      <c r="CJ521">
        <v>0</v>
      </c>
      <c r="CK521">
        <v>10031.796898148399</v>
      </c>
      <c r="CM521">
        <v>1655.71680555578</v>
      </c>
      <c r="CP521">
        <v>8829.3900000000904</v>
      </c>
      <c r="CR521">
        <v>749.86584490749397</v>
      </c>
      <c r="CU521">
        <v>5</v>
      </c>
      <c r="CV521">
        <v>3</v>
      </c>
      <c r="DC521">
        <v>0</v>
      </c>
      <c r="DE521">
        <v>2</v>
      </c>
      <c r="DF521">
        <v>1</v>
      </c>
      <c r="DH521" s="13">
        <v>0.66666666666666663</v>
      </c>
      <c r="DI521">
        <v>1353.9491782407899</v>
      </c>
      <c r="DJ521">
        <v>676.824178240793</v>
      </c>
      <c r="DK521">
        <v>1197.9640625</v>
      </c>
      <c r="DL521">
        <v>520.83906249999598</v>
      </c>
      <c r="DM521">
        <v>9</v>
      </c>
      <c r="DN521">
        <v>6</v>
      </c>
      <c r="DO521">
        <v>4</v>
      </c>
      <c r="DP521">
        <v>2</v>
      </c>
      <c r="DT521">
        <v>1</v>
      </c>
      <c r="DV521">
        <v>1</v>
      </c>
      <c r="EA521">
        <v>1</v>
      </c>
      <c r="EB521">
        <v>3</v>
      </c>
      <c r="EC521">
        <v>1</v>
      </c>
      <c r="EG521">
        <v>2</v>
      </c>
      <c r="EH521">
        <v>0</v>
      </c>
      <c r="EI521" s="13">
        <v>0</v>
      </c>
      <c r="EJ521">
        <v>8829.3900000000904</v>
      </c>
      <c r="EK521" s="16">
        <v>183165</v>
      </c>
      <c r="EL521" s="16">
        <v>20.744921223323256</v>
      </c>
      <c r="EM521">
        <v>1197.9640625</v>
      </c>
      <c r="EN521" s="16">
        <v>24851.670104934798</v>
      </c>
      <c r="EO521">
        <f>DD521+DE521</f>
        <v>2</v>
      </c>
      <c r="EP521" s="16">
        <f>EN521/EO521</f>
        <v>12425.835052467399</v>
      </c>
    </row>
    <row r="522" spans="1:146" x14ac:dyDescent="0.25">
      <c r="A522">
        <v>2015</v>
      </c>
      <c r="B522">
        <v>1300</v>
      </c>
      <c r="C522" t="s">
        <v>3649</v>
      </c>
      <c r="D522" t="s">
        <v>3698</v>
      </c>
      <c r="E522" t="s">
        <v>3694</v>
      </c>
      <c r="F522" t="s">
        <v>3699</v>
      </c>
      <c r="G522" t="s">
        <v>145</v>
      </c>
      <c r="H522">
        <v>531554</v>
      </c>
      <c r="I522" t="s">
        <v>3700</v>
      </c>
      <c r="J522" t="s">
        <v>3653</v>
      </c>
      <c r="K522">
        <v>98405</v>
      </c>
      <c r="L522" t="s">
        <v>163</v>
      </c>
      <c r="N522" t="s">
        <v>263</v>
      </c>
      <c r="O522" t="s">
        <v>165</v>
      </c>
      <c r="P522" t="s">
        <v>210</v>
      </c>
      <c r="Q522" t="s">
        <v>256</v>
      </c>
      <c r="R522" t="s">
        <v>248</v>
      </c>
      <c r="S522" t="s">
        <v>1355</v>
      </c>
      <c r="V522" t="s">
        <v>257</v>
      </c>
      <c r="W522" t="s">
        <v>175</v>
      </c>
      <c r="Y522">
        <v>0</v>
      </c>
      <c r="Z522">
        <v>0</v>
      </c>
      <c r="AA522">
        <v>20</v>
      </c>
      <c r="AB522">
        <v>20</v>
      </c>
      <c r="AC522" t="s">
        <v>236</v>
      </c>
      <c r="AD522" t="s">
        <v>236</v>
      </c>
      <c r="AE522" t="s">
        <v>236</v>
      </c>
      <c r="AF522" t="s">
        <v>236</v>
      </c>
      <c r="AG522" t="s">
        <v>236</v>
      </c>
      <c r="AH522" t="s">
        <v>236</v>
      </c>
      <c r="AI522" t="s">
        <v>236</v>
      </c>
      <c r="AJ522">
        <v>20</v>
      </c>
      <c r="AK522" t="s">
        <v>236</v>
      </c>
      <c r="AL522" t="s">
        <v>236</v>
      </c>
      <c r="AM522" t="s">
        <v>236</v>
      </c>
      <c r="AP522" t="s">
        <v>236</v>
      </c>
      <c r="AQ522" t="s">
        <v>384</v>
      </c>
      <c r="AR522" t="s">
        <v>159</v>
      </c>
      <c r="AS522" t="s">
        <v>210</v>
      </c>
      <c r="AU522" t="s">
        <v>3701</v>
      </c>
      <c r="AX522" s="12">
        <v>107093</v>
      </c>
      <c r="BJ522" s="12">
        <v>107093</v>
      </c>
      <c r="BK522" s="12">
        <v>0</v>
      </c>
      <c r="BS522" s="12">
        <v>0</v>
      </c>
      <c r="BT522" s="12">
        <v>0</v>
      </c>
      <c r="BU522" s="12">
        <v>107093</v>
      </c>
      <c r="BV522" s="12">
        <v>0</v>
      </c>
      <c r="BW522" s="12" t="s">
        <v>210</v>
      </c>
      <c r="BX522" t="s">
        <v>3699</v>
      </c>
      <c r="BY522" t="s">
        <v>259</v>
      </c>
      <c r="BZ522">
        <v>20</v>
      </c>
      <c r="CA522">
        <v>20</v>
      </c>
      <c r="CJ522">
        <v>0</v>
      </c>
      <c r="CK522">
        <v>5183.9799074075099</v>
      </c>
      <c r="CP522">
        <v>5183.9799074075099</v>
      </c>
      <c r="CU522">
        <v>8</v>
      </c>
      <c r="CV522">
        <v>8</v>
      </c>
      <c r="CW522">
        <v>2</v>
      </c>
      <c r="DB522">
        <v>1</v>
      </c>
      <c r="DC522">
        <v>1</v>
      </c>
      <c r="DD522">
        <v>2</v>
      </c>
      <c r="DF522">
        <v>2</v>
      </c>
      <c r="DG522">
        <v>1</v>
      </c>
      <c r="DH522" s="13">
        <v>0.25</v>
      </c>
      <c r="DI522">
        <v>14466.5727430557</v>
      </c>
      <c r="DJ522">
        <v>1335.64442129641</v>
      </c>
      <c r="DK522">
        <v>2769.8484027777999</v>
      </c>
      <c r="DL522">
        <v>394.42103009259898</v>
      </c>
      <c r="DM522">
        <v>2</v>
      </c>
      <c r="DN522">
        <v>2</v>
      </c>
      <c r="DT522">
        <v>1</v>
      </c>
      <c r="EB522">
        <v>1</v>
      </c>
      <c r="EG522">
        <v>1</v>
      </c>
      <c r="EH522">
        <v>0</v>
      </c>
      <c r="EI522" s="13">
        <v>0</v>
      </c>
      <c r="EJ522">
        <v>5183.9799074075099</v>
      </c>
      <c r="EK522" s="16">
        <v>107093</v>
      </c>
      <c r="EL522" s="16">
        <v>20.658451983382943</v>
      </c>
      <c r="EM522">
        <v>2769.8484027777999</v>
      </c>
      <c r="EN522" s="16">
        <v>57220.780230035118</v>
      </c>
      <c r="EO522">
        <f>DD522+DE522</f>
        <v>2</v>
      </c>
      <c r="EP522" s="16">
        <f>EN522/EO522</f>
        <v>28610.390115017559</v>
      </c>
    </row>
    <row r="523" spans="1:146" x14ac:dyDescent="0.25">
      <c r="A523">
        <v>2015</v>
      </c>
      <c r="B523">
        <v>1346</v>
      </c>
      <c r="C523" t="s">
        <v>3649</v>
      </c>
      <c r="D523" t="s">
        <v>3198</v>
      </c>
      <c r="E523" t="s">
        <v>3694</v>
      </c>
      <c r="F523" t="s">
        <v>3702</v>
      </c>
      <c r="G523" t="s">
        <v>145</v>
      </c>
      <c r="H523">
        <v>531554</v>
      </c>
      <c r="I523" t="s">
        <v>3652</v>
      </c>
      <c r="J523" t="s">
        <v>3653</v>
      </c>
      <c r="K523">
        <v>98402</v>
      </c>
      <c r="L523" t="s">
        <v>163</v>
      </c>
      <c r="N523" t="s">
        <v>263</v>
      </c>
      <c r="O523" t="s">
        <v>165</v>
      </c>
      <c r="P523" t="s">
        <v>210</v>
      </c>
      <c r="Q523" t="s">
        <v>256</v>
      </c>
      <c r="R523" t="s">
        <v>248</v>
      </c>
      <c r="S523" t="s">
        <v>1355</v>
      </c>
      <c r="V523" t="s">
        <v>257</v>
      </c>
      <c r="W523" t="s">
        <v>158</v>
      </c>
      <c r="Y523">
        <v>0</v>
      </c>
      <c r="Z523">
        <v>0</v>
      </c>
      <c r="AA523">
        <v>10</v>
      </c>
      <c r="AB523">
        <v>10</v>
      </c>
      <c r="AC523" t="s">
        <v>236</v>
      </c>
      <c r="AD523" t="s">
        <v>236</v>
      </c>
      <c r="AE523" t="s">
        <v>236</v>
      </c>
      <c r="AF523" t="s">
        <v>236</v>
      </c>
      <c r="AG523" t="s">
        <v>236</v>
      </c>
      <c r="AH523" t="s">
        <v>236</v>
      </c>
      <c r="AI523" t="s">
        <v>236</v>
      </c>
      <c r="AJ523">
        <v>10</v>
      </c>
      <c r="AK523" t="s">
        <v>236</v>
      </c>
      <c r="AL523" t="s">
        <v>236</v>
      </c>
      <c r="AM523" t="s">
        <v>236</v>
      </c>
      <c r="AP523" t="s">
        <v>236</v>
      </c>
      <c r="AQ523" t="s">
        <v>470</v>
      </c>
      <c r="AR523" t="s">
        <v>159</v>
      </c>
      <c r="AS523" t="s">
        <v>152</v>
      </c>
      <c r="AX523" s="12">
        <v>93643</v>
      </c>
      <c r="BJ523" s="12">
        <v>93643</v>
      </c>
      <c r="BK523" s="12">
        <v>0</v>
      </c>
      <c r="BS523" s="12">
        <v>0</v>
      </c>
      <c r="BT523" s="12">
        <v>0</v>
      </c>
      <c r="BU523" s="12">
        <v>93643</v>
      </c>
      <c r="BV523" s="12">
        <v>0</v>
      </c>
      <c r="BW523" s="12" t="s">
        <v>210</v>
      </c>
      <c r="BX523" t="s">
        <v>3702</v>
      </c>
      <c r="BY523" t="s">
        <v>259</v>
      </c>
      <c r="BZ523">
        <v>10</v>
      </c>
      <c r="CA523">
        <v>10</v>
      </c>
      <c r="CJ523">
        <v>0</v>
      </c>
      <c r="CK523">
        <v>3273.6457986111</v>
      </c>
      <c r="CP523">
        <v>3273.6457986111</v>
      </c>
      <c r="CU523">
        <v>1</v>
      </c>
      <c r="CV523">
        <v>1</v>
      </c>
      <c r="DC523">
        <v>0</v>
      </c>
      <c r="DD523">
        <v>1</v>
      </c>
      <c r="DH523" s="13">
        <v>1</v>
      </c>
      <c r="DI523">
        <v>1152.9632407407</v>
      </c>
      <c r="DJ523">
        <v>181.64798611110001</v>
      </c>
      <c r="DK523">
        <v>1152.9632407407</v>
      </c>
      <c r="DL523">
        <v>181.64798611110001</v>
      </c>
      <c r="DM523">
        <v>2</v>
      </c>
      <c r="DN523">
        <v>2</v>
      </c>
      <c r="DT523">
        <v>1</v>
      </c>
      <c r="EB523">
        <v>1</v>
      </c>
      <c r="EI523" s="13"/>
      <c r="EJ523">
        <v>3273.6457986111</v>
      </c>
      <c r="EK523" s="16">
        <v>93643</v>
      </c>
      <c r="EL523" s="16">
        <v>28.60511055891558</v>
      </c>
      <c r="EM523">
        <v>1152.9632407407</v>
      </c>
      <c r="EN523" s="16">
        <v>32980.640971753324</v>
      </c>
      <c r="EO523">
        <f>DD523+DE523</f>
        <v>1</v>
      </c>
      <c r="EP523" s="16">
        <f>EN523/EO523</f>
        <v>32980.640971753324</v>
      </c>
    </row>
    <row r="524" spans="1:146" x14ac:dyDescent="0.25">
      <c r="A524">
        <v>2015</v>
      </c>
      <c r="B524">
        <v>1276</v>
      </c>
      <c r="C524" t="s">
        <v>3649</v>
      </c>
      <c r="D524" t="s">
        <v>3703</v>
      </c>
      <c r="E524" t="s">
        <v>3694</v>
      </c>
      <c r="F524" t="s">
        <v>3704</v>
      </c>
      <c r="G524" t="s">
        <v>145</v>
      </c>
      <c r="H524">
        <v>539053</v>
      </c>
      <c r="I524" t="s">
        <v>3705</v>
      </c>
      <c r="J524" t="s">
        <v>3670</v>
      </c>
      <c r="K524">
        <v>98499</v>
      </c>
      <c r="L524" t="s">
        <v>163</v>
      </c>
      <c r="N524" t="s">
        <v>263</v>
      </c>
      <c r="O524" t="s">
        <v>165</v>
      </c>
      <c r="P524" t="s">
        <v>210</v>
      </c>
      <c r="Q524" t="s">
        <v>256</v>
      </c>
      <c r="R524" t="s">
        <v>248</v>
      </c>
      <c r="S524" t="s">
        <v>1355</v>
      </c>
      <c r="V524" t="s">
        <v>257</v>
      </c>
      <c r="W524" t="s">
        <v>175</v>
      </c>
      <c r="Y524">
        <v>0</v>
      </c>
      <c r="Z524">
        <v>0</v>
      </c>
      <c r="AA524">
        <v>19</v>
      </c>
      <c r="AB524">
        <v>19</v>
      </c>
      <c r="AC524" t="s">
        <v>236</v>
      </c>
      <c r="AD524" t="s">
        <v>236</v>
      </c>
      <c r="AE524" t="s">
        <v>236</v>
      </c>
      <c r="AF524" t="s">
        <v>236</v>
      </c>
      <c r="AG524" t="s">
        <v>236</v>
      </c>
      <c r="AH524" t="s">
        <v>236</v>
      </c>
      <c r="AI524" t="s">
        <v>236</v>
      </c>
      <c r="AJ524">
        <v>19</v>
      </c>
      <c r="AK524" t="s">
        <v>236</v>
      </c>
      <c r="AL524" t="s">
        <v>236</v>
      </c>
      <c r="AM524" t="s">
        <v>236</v>
      </c>
      <c r="AP524" t="s">
        <v>236</v>
      </c>
      <c r="AQ524" t="s">
        <v>370</v>
      </c>
      <c r="AR524" t="s">
        <v>159</v>
      </c>
      <c r="AS524" t="s">
        <v>210</v>
      </c>
      <c r="AU524" t="s">
        <v>3706</v>
      </c>
      <c r="AX524" s="12">
        <v>127407</v>
      </c>
      <c r="BJ524" s="12">
        <v>127407</v>
      </c>
      <c r="BK524" s="12">
        <v>0</v>
      </c>
      <c r="BS524" s="12">
        <v>0</v>
      </c>
      <c r="BT524" s="12">
        <v>0</v>
      </c>
      <c r="BU524" s="12">
        <v>127407</v>
      </c>
      <c r="BV524" s="12">
        <v>0</v>
      </c>
      <c r="BW524" s="12" t="s">
        <v>210</v>
      </c>
      <c r="BX524" t="s">
        <v>3704</v>
      </c>
      <c r="BY524" t="s">
        <v>259</v>
      </c>
      <c r="BZ524">
        <v>20</v>
      </c>
      <c r="CA524">
        <v>20</v>
      </c>
      <c r="CJ524">
        <v>0</v>
      </c>
      <c r="CK524">
        <v>6826</v>
      </c>
      <c r="CP524">
        <v>6826</v>
      </c>
      <c r="CU524">
        <v>2</v>
      </c>
      <c r="CV524">
        <v>2</v>
      </c>
      <c r="CW524">
        <v>1</v>
      </c>
      <c r="DC524">
        <v>0</v>
      </c>
      <c r="DD524">
        <v>1</v>
      </c>
      <c r="DH524" s="13">
        <v>0.5</v>
      </c>
      <c r="DI524">
        <v>4966.5</v>
      </c>
      <c r="DJ524">
        <v>389</v>
      </c>
      <c r="DK524">
        <v>3241.5</v>
      </c>
      <c r="DL524">
        <v>85</v>
      </c>
      <c r="DM524">
        <v>1</v>
      </c>
      <c r="DN524">
        <v>1</v>
      </c>
      <c r="EB524">
        <v>1</v>
      </c>
      <c r="EG524">
        <v>1</v>
      </c>
      <c r="EH524">
        <v>0</v>
      </c>
      <c r="EI524" s="13">
        <v>0</v>
      </c>
      <c r="EJ524">
        <v>6826</v>
      </c>
      <c r="EK524" s="16">
        <v>127407</v>
      </c>
      <c r="EL524" s="16">
        <v>18.664957515382362</v>
      </c>
      <c r="EM524">
        <v>3241.5</v>
      </c>
      <c r="EN524" s="16">
        <v>60502.459786111925</v>
      </c>
      <c r="EO524">
        <f>DD524+DE524</f>
        <v>1</v>
      </c>
      <c r="EP524" s="16">
        <f>EN524/EO524</f>
        <v>60502.459786111925</v>
      </c>
    </row>
    <row r="525" spans="1:146" x14ac:dyDescent="0.25">
      <c r="A525">
        <v>2015</v>
      </c>
      <c r="B525">
        <v>1252</v>
      </c>
      <c r="C525" t="s">
        <v>3649</v>
      </c>
      <c r="D525" t="s">
        <v>3676</v>
      </c>
      <c r="E525" t="s">
        <v>2106</v>
      </c>
      <c r="F525" t="s">
        <v>3737</v>
      </c>
      <c r="G525" t="s">
        <v>145</v>
      </c>
      <c r="H525">
        <v>539053</v>
      </c>
      <c r="I525" t="s">
        <v>3679</v>
      </c>
      <c r="J525" t="s">
        <v>3680</v>
      </c>
      <c r="K525">
        <v>98373</v>
      </c>
      <c r="L525" t="s">
        <v>163</v>
      </c>
      <c r="N525" t="s">
        <v>263</v>
      </c>
      <c r="O525" t="s">
        <v>198</v>
      </c>
      <c r="P525" t="s">
        <v>152</v>
      </c>
      <c r="Q525" t="s">
        <v>199</v>
      </c>
      <c r="R525" t="s">
        <v>167</v>
      </c>
      <c r="S525" t="s">
        <v>200</v>
      </c>
      <c r="T525" t="s">
        <v>168</v>
      </c>
      <c r="V525" t="s">
        <v>161</v>
      </c>
      <c r="W525" t="s">
        <v>158</v>
      </c>
      <c r="Y525">
        <v>21</v>
      </c>
      <c r="Z525">
        <v>7</v>
      </c>
      <c r="AA525">
        <v>21</v>
      </c>
      <c r="AB525">
        <v>0</v>
      </c>
      <c r="AC525" t="s">
        <v>236</v>
      </c>
      <c r="AD525" t="s">
        <v>236</v>
      </c>
      <c r="AE525" t="s">
        <v>236</v>
      </c>
      <c r="AF525" t="s">
        <v>236</v>
      </c>
      <c r="AG525" t="s">
        <v>236</v>
      </c>
      <c r="AH525" t="s">
        <v>236</v>
      </c>
      <c r="AI525" t="s">
        <v>236</v>
      </c>
      <c r="AJ525">
        <v>42</v>
      </c>
      <c r="AK525" t="s">
        <v>236</v>
      </c>
      <c r="AL525" t="s">
        <v>236</v>
      </c>
      <c r="AM525" t="s">
        <v>236</v>
      </c>
      <c r="AP525" t="s">
        <v>236</v>
      </c>
      <c r="AR525" t="s">
        <v>159</v>
      </c>
      <c r="AS525" t="s">
        <v>210</v>
      </c>
      <c r="AW525" s="12">
        <v>9982</v>
      </c>
      <c r="BB525" s="12">
        <v>28725</v>
      </c>
      <c r="BI525" s="12">
        <v>14980</v>
      </c>
      <c r="BJ525" s="12">
        <v>53687</v>
      </c>
      <c r="BK525" s="12">
        <v>38707</v>
      </c>
      <c r="BS525" s="12">
        <v>0</v>
      </c>
      <c r="BT525" s="12">
        <v>0</v>
      </c>
      <c r="BU525" s="12">
        <v>53687</v>
      </c>
      <c r="BV525" s="12">
        <v>38707</v>
      </c>
      <c r="BW525" s="12"/>
      <c r="BX525" t="s">
        <v>3737</v>
      </c>
      <c r="BY525" t="s">
        <v>161</v>
      </c>
      <c r="BZ525">
        <v>77</v>
      </c>
      <c r="CA525">
        <v>18</v>
      </c>
      <c r="CB525">
        <v>77</v>
      </c>
      <c r="CC525">
        <v>18</v>
      </c>
      <c r="CJ525">
        <v>0</v>
      </c>
      <c r="CK525">
        <v>3577.1521296296</v>
      </c>
      <c r="CM525">
        <v>3577.1521296296</v>
      </c>
      <c r="CP525">
        <v>831.75310185187095</v>
      </c>
      <c r="CR525">
        <v>831.75310185187095</v>
      </c>
      <c r="CU525">
        <v>21</v>
      </c>
      <c r="CV525">
        <v>5</v>
      </c>
      <c r="CX525">
        <v>2</v>
      </c>
      <c r="DC525">
        <v>0</v>
      </c>
      <c r="DD525">
        <v>2</v>
      </c>
      <c r="DG525">
        <v>1</v>
      </c>
      <c r="DH525" s="13">
        <v>0.4</v>
      </c>
      <c r="DI525">
        <v>400.31460648149402</v>
      </c>
      <c r="DJ525">
        <v>400.31460648149402</v>
      </c>
      <c r="DK525">
        <v>161.88467592599801</v>
      </c>
      <c r="DL525">
        <v>161.88467592599801</v>
      </c>
      <c r="DM525">
        <v>45</v>
      </c>
      <c r="DN525">
        <v>10</v>
      </c>
      <c r="DO525">
        <v>45</v>
      </c>
      <c r="DP525">
        <v>10</v>
      </c>
      <c r="DT525">
        <v>4</v>
      </c>
      <c r="EB525">
        <v>6</v>
      </c>
      <c r="EG525">
        <v>18</v>
      </c>
      <c r="EH525">
        <v>5</v>
      </c>
      <c r="EI525" s="13">
        <v>0.27777777777777801</v>
      </c>
      <c r="EJ525">
        <v>831.75310185187095</v>
      </c>
      <c r="EK525" s="16">
        <v>53687</v>
      </c>
      <c r="EL525" s="16">
        <v>64.546798659924036</v>
      </c>
      <c r="EM525">
        <v>161.88467592599801</v>
      </c>
      <c r="EN525" s="16">
        <v>10449.137583122445</v>
      </c>
      <c r="EO525">
        <f>DD525+DE525</f>
        <v>2</v>
      </c>
      <c r="EP525" s="16">
        <f>EN525/EO525</f>
        <v>5224.5687915612225</v>
      </c>
    </row>
    <row r="526" spans="1:146" x14ac:dyDescent="0.25">
      <c r="A526">
        <v>2015</v>
      </c>
      <c r="B526">
        <v>1250</v>
      </c>
      <c r="C526" t="s">
        <v>3649</v>
      </c>
      <c r="D526" t="s">
        <v>3703</v>
      </c>
      <c r="E526" t="s">
        <v>3755</v>
      </c>
      <c r="F526" t="s">
        <v>3756</v>
      </c>
      <c r="G526" t="s">
        <v>145</v>
      </c>
      <c r="H526">
        <v>539053</v>
      </c>
      <c r="I526" t="s">
        <v>3705</v>
      </c>
      <c r="J526" t="s">
        <v>3670</v>
      </c>
      <c r="K526">
        <v>98499</v>
      </c>
      <c r="L526" t="s">
        <v>163</v>
      </c>
      <c r="N526" t="s">
        <v>263</v>
      </c>
      <c r="O526" t="s">
        <v>165</v>
      </c>
      <c r="P526" t="s">
        <v>210</v>
      </c>
      <c r="Q526" t="s">
        <v>166</v>
      </c>
      <c r="R526" t="s">
        <v>248</v>
      </c>
      <c r="S526" t="s">
        <v>210</v>
      </c>
      <c r="V526" t="s">
        <v>257</v>
      </c>
      <c r="W526" t="s">
        <v>175</v>
      </c>
      <c r="Y526">
        <v>0</v>
      </c>
      <c r="Z526">
        <v>0</v>
      </c>
      <c r="AA526">
        <v>14</v>
      </c>
      <c r="AB526">
        <v>14</v>
      </c>
      <c r="AC526" t="s">
        <v>236</v>
      </c>
      <c r="AD526" t="s">
        <v>236</v>
      </c>
      <c r="AE526" t="s">
        <v>236</v>
      </c>
      <c r="AF526" t="s">
        <v>236</v>
      </c>
      <c r="AG526" t="s">
        <v>236</v>
      </c>
      <c r="AH526" t="s">
        <v>236</v>
      </c>
      <c r="AI526" t="s">
        <v>371</v>
      </c>
      <c r="AJ526">
        <v>14</v>
      </c>
      <c r="AK526" t="s">
        <v>236</v>
      </c>
      <c r="AL526" t="s">
        <v>236</v>
      </c>
      <c r="AM526" t="s">
        <v>236</v>
      </c>
      <c r="AP526" t="s">
        <v>236</v>
      </c>
      <c r="AQ526" t="s">
        <v>1334</v>
      </c>
      <c r="AR526" t="s">
        <v>159</v>
      </c>
      <c r="AS526" t="s">
        <v>152</v>
      </c>
      <c r="BF526" s="12">
        <v>80000</v>
      </c>
      <c r="BJ526" s="12">
        <v>80000</v>
      </c>
      <c r="BK526" s="12">
        <v>0</v>
      </c>
      <c r="BS526" s="12">
        <v>0</v>
      </c>
      <c r="BT526" s="12">
        <v>0</v>
      </c>
      <c r="BU526" s="12">
        <v>80000</v>
      </c>
      <c r="BV526" s="12">
        <v>0</v>
      </c>
      <c r="BW526" s="12"/>
      <c r="BX526" t="s">
        <v>3756</v>
      </c>
      <c r="BY526" t="s">
        <v>259</v>
      </c>
      <c r="BZ526">
        <v>18</v>
      </c>
      <c r="CA526">
        <v>17</v>
      </c>
      <c r="CH526">
        <v>1</v>
      </c>
      <c r="CJ526">
        <v>1</v>
      </c>
      <c r="CK526">
        <v>5705</v>
      </c>
      <c r="CO526">
        <v>2</v>
      </c>
      <c r="CP526">
        <v>5703</v>
      </c>
      <c r="CU526">
        <v>3</v>
      </c>
      <c r="CV526">
        <v>3</v>
      </c>
      <c r="DA526">
        <v>1</v>
      </c>
      <c r="DC526">
        <v>1</v>
      </c>
      <c r="DF526">
        <v>1</v>
      </c>
      <c r="DG526">
        <v>1</v>
      </c>
      <c r="DH526" s="13">
        <v>0</v>
      </c>
      <c r="DI526">
        <v>3566</v>
      </c>
      <c r="DJ526">
        <v>698</v>
      </c>
      <c r="DM526">
        <v>4</v>
      </c>
      <c r="DN526">
        <v>2</v>
      </c>
      <c r="DR526">
        <v>1</v>
      </c>
      <c r="DV526">
        <v>1</v>
      </c>
      <c r="EB526">
        <v>1</v>
      </c>
      <c r="EG526">
        <v>2</v>
      </c>
      <c r="EH526">
        <v>1</v>
      </c>
      <c r="EI526" s="13">
        <v>0.5</v>
      </c>
      <c r="EJ526">
        <v>5703</v>
      </c>
      <c r="EK526" s="16">
        <v>80000</v>
      </c>
      <c r="EL526" s="16">
        <v>14.027704716815711</v>
      </c>
      <c r="EM526">
        <v>0</v>
      </c>
      <c r="EN526" s="16">
        <v>0</v>
      </c>
      <c r="EO526">
        <f>DD526+DE526</f>
        <v>0</v>
      </c>
      <c r="EP526" s="16" t="e">
        <f>EN526/EO526</f>
        <v>#DIV/0!</v>
      </c>
    </row>
    <row r="527" spans="1:146" x14ac:dyDescent="0.25">
      <c r="A527">
        <v>2015</v>
      </c>
      <c r="B527">
        <v>1343</v>
      </c>
      <c r="C527" t="s">
        <v>3649</v>
      </c>
      <c r="D527" t="s">
        <v>3686</v>
      </c>
      <c r="E527" t="s">
        <v>172</v>
      </c>
      <c r="F527" t="s">
        <v>3762</v>
      </c>
      <c r="G527" t="s">
        <v>145</v>
      </c>
      <c r="H527">
        <v>539053</v>
      </c>
      <c r="I527" t="s">
        <v>3761</v>
      </c>
      <c r="J527" t="s">
        <v>3653</v>
      </c>
      <c r="K527">
        <v>98418</v>
      </c>
      <c r="L527" t="s">
        <v>163</v>
      </c>
      <c r="N527" t="s">
        <v>151</v>
      </c>
      <c r="P527" t="s">
        <v>210</v>
      </c>
      <c r="Q527" t="s">
        <v>153</v>
      </c>
      <c r="R527" t="s">
        <v>174</v>
      </c>
      <c r="T527" t="s">
        <v>155</v>
      </c>
      <c r="U527" t="s">
        <v>211</v>
      </c>
      <c r="V527" t="s">
        <v>212</v>
      </c>
      <c r="W527" t="s">
        <v>175</v>
      </c>
      <c r="Y527">
        <v>0</v>
      </c>
      <c r="Z527">
        <v>0</v>
      </c>
      <c r="AA527">
        <v>119</v>
      </c>
      <c r="AB527">
        <v>119</v>
      </c>
      <c r="AC527" t="s">
        <v>236</v>
      </c>
      <c r="AD527" t="s">
        <v>236</v>
      </c>
      <c r="AE527" t="s">
        <v>236</v>
      </c>
      <c r="AF527" t="s">
        <v>236</v>
      </c>
      <c r="AG527" t="s">
        <v>236</v>
      </c>
      <c r="AH527" t="s">
        <v>236</v>
      </c>
      <c r="AI527" t="s">
        <v>236</v>
      </c>
      <c r="AJ527">
        <v>119</v>
      </c>
      <c r="AK527" t="s">
        <v>236</v>
      </c>
      <c r="AL527" t="s">
        <v>236</v>
      </c>
      <c r="AM527" t="s">
        <v>236</v>
      </c>
      <c r="AP527" t="s">
        <v>236</v>
      </c>
      <c r="AR527" t="s">
        <v>159</v>
      </c>
      <c r="AS527" t="s">
        <v>152</v>
      </c>
      <c r="BC527" s="12">
        <v>1706408</v>
      </c>
      <c r="BJ527" s="12">
        <v>1706408</v>
      </c>
      <c r="BK527" s="12">
        <v>0</v>
      </c>
      <c r="BS527" s="12">
        <v>0</v>
      </c>
      <c r="BT527" s="12">
        <v>0</v>
      </c>
      <c r="BU527" s="12">
        <v>1706408</v>
      </c>
      <c r="BV527" s="12">
        <v>0</v>
      </c>
      <c r="BW527" s="12"/>
      <c r="BX527" t="s">
        <v>3762</v>
      </c>
      <c r="BY527" t="s">
        <v>141</v>
      </c>
      <c r="BZ527">
        <v>273</v>
      </c>
      <c r="CA527">
        <v>273</v>
      </c>
      <c r="CJ527">
        <v>0</v>
      </c>
      <c r="CK527">
        <v>45754.234317129798</v>
      </c>
      <c r="CP527">
        <v>45754.234317129798</v>
      </c>
      <c r="CU527">
        <v>125</v>
      </c>
      <c r="CV527">
        <v>125</v>
      </c>
      <c r="CX527">
        <v>7</v>
      </c>
      <c r="CZ527">
        <v>9</v>
      </c>
      <c r="DC527">
        <v>0</v>
      </c>
      <c r="DD527">
        <v>102</v>
      </c>
      <c r="DF527">
        <v>4</v>
      </c>
      <c r="DG527">
        <v>3</v>
      </c>
      <c r="DH527" s="13">
        <v>0.81599999999999995</v>
      </c>
      <c r="DI527">
        <v>38812.935914351998</v>
      </c>
      <c r="DJ527">
        <v>18125.352581018698</v>
      </c>
      <c r="DK527">
        <v>30942.984456018701</v>
      </c>
      <c r="DL527">
        <v>15102.0261226854</v>
      </c>
      <c r="DM527">
        <v>117</v>
      </c>
      <c r="DN527">
        <v>116</v>
      </c>
      <c r="DT527">
        <v>9</v>
      </c>
      <c r="DV527">
        <v>18</v>
      </c>
      <c r="DX527">
        <v>2</v>
      </c>
      <c r="DY527">
        <v>8</v>
      </c>
      <c r="EB527">
        <v>79</v>
      </c>
      <c r="EC527">
        <v>5</v>
      </c>
      <c r="EG527">
        <v>5</v>
      </c>
      <c r="EH527">
        <v>5</v>
      </c>
      <c r="EI527" s="13">
        <v>1</v>
      </c>
      <c r="EJ527">
        <v>45754.234317129798</v>
      </c>
      <c r="EK527" s="16">
        <v>1706408</v>
      </c>
      <c r="EL527" s="16">
        <v>37.295083733073042</v>
      </c>
      <c r="EM527">
        <v>30942.984456018701</v>
      </c>
      <c r="EN527" s="16">
        <v>1154021.1962383951</v>
      </c>
      <c r="EO527">
        <f>DD527+DE527</f>
        <v>102</v>
      </c>
      <c r="EP527" s="16">
        <f>EN527/EO527</f>
        <v>11313.933296454854</v>
      </c>
    </row>
    <row r="528" spans="1:146" x14ac:dyDescent="0.25">
      <c r="A528">
        <v>2015</v>
      </c>
      <c r="B528">
        <v>1330</v>
      </c>
      <c r="C528" t="s">
        <v>3649</v>
      </c>
      <c r="D528" t="s">
        <v>3676</v>
      </c>
      <c r="E528" t="s">
        <v>3770</v>
      </c>
      <c r="F528" t="s">
        <v>3771</v>
      </c>
      <c r="G528" t="s">
        <v>145</v>
      </c>
      <c r="H528">
        <v>539053</v>
      </c>
      <c r="I528" t="s">
        <v>3679</v>
      </c>
      <c r="J528" t="s">
        <v>3680</v>
      </c>
      <c r="K528">
        <v>98373</v>
      </c>
      <c r="L528" t="s">
        <v>785</v>
      </c>
      <c r="N528" t="s">
        <v>151</v>
      </c>
      <c r="P528" t="s">
        <v>152</v>
      </c>
      <c r="Q528" t="s">
        <v>199</v>
      </c>
      <c r="R528" t="s">
        <v>235</v>
      </c>
      <c r="T528" t="s">
        <v>155</v>
      </c>
      <c r="U528" t="s">
        <v>211</v>
      </c>
      <c r="V528" t="s">
        <v>212</v>
      </c>
      <c r="W528" t="s">
        <v>158</v>
      </c>
      <c r="Y528">
        <v>36</v>
      </c>
      <c r="Z528">
        <v>10</v>
      </c>
      <c r="AA528">
        <v>0</v>
      </c>
      <c r="AB528">
        <v>0</v>
      </c>
      <c r="AC528" t="s">
        <v>236</v>
      </c>
      <c r="AD528" t="s">
        <v>236</v>
      </c>
      <c r="AE528" t="s">
        <v>236</v>
      </c>
      <c r="AF528" t="s">
        <v>236</v>
      </c>
      <c r="AG528" t="s">
        <v>236</v>
      </c>
      <c r="AH528" t="s">
        <v>236</v>
      </c>
      <c r="AI528" t="s">
        <v>236</v>
      </c>
      <c r="AJ528">
        <v>36</v>
      </c>
      <c r="AK528" t="s">
        <v>236</v>
      </c>
      <c r="AL528" t="s">
        <v>236</v>
      </c>
      <c r="AM528" t="s">
        <v>236</v>
      </c>
      <c r="AP528" t="s">
        <v>236</v>
      </c>
      <c r="AR528" t="s">
        <v>159</v>
      </c>
      <c r="AS528" t="s">
        <v>210</v>
      </c>
      <c r="AV528" s="12">
        <v>59289</v>
      </c>
      <c r="BB528" s="12">
        <v>65785</v>
      </c>
      <c r="BJ528" s="12">
        <v>125074</v>
      </c>
      <c r="BK528" s="12">
        <v>125074</v>
      </c>
      <c r="BS528" s="12">
        <v>0</v>
      </c>
      <c r="BT528" s="12">
        <v>0</v>
      </c>
      <c r="BU528" s="12">
        <v>125074</v>
      </c>
      <c r="BV528" s="12">
        <v>125074</v>
      </c>
      <c r="BW528" s="12"/>
      <c r="BX528" t="s">
        <v>3771</v>
      </c>
      <c r="BY528" t="s">
        <v>141</v>
      </c>
      <c r="BZ528">
        <v>23</v>
      </c>
      <c r="CA528">
        <v>6</v>
      </c>
      <c r="CB528">
        <v>23</v>
      </c>
      <c r="CC528">
        <v>6</v>
      </c>
      <c r="CJ528">
        <v>0</v>
      </c>
      <c r="CK528">
        <v>3905.01746527771</v>
      </c>
      <c r="CM528">
        <v>3905.01746527771</v>
      </c>
      <c r="CP528">
        <v>872.94916666660004</v>
      </c>
      <c r="CR528">
        <v>872.94916666660004</v>
      </c>
      <c r="CU528">
        <v>38</v>
      </c>
      <c r="CV528">
        <v>10</v>
      </c>
      <c r="DC528">
        <v>0</v>
      </c>
      <c r="DD528">
        <v>10</v>
      </c>
      <c r="DH528" s="13">
        <v>1</v>
      </c>
      <c r="DI528">
        <v>1560.0255787035901</v>
      </c>
      <c r="DJ528">
        <v>1429.3084837961901</v>
      </c>
      <c r="DK528">
        <v>1560.0255787035901</v>
      </c>
      <c r="DL528">
        <v>1429.3084837961901</v>
      </c>
      <c r="DM528">
        <v>19</v>
      </c>
      <c r="DN528">
        <v>4</v>
      </c>
      <c r="DO528">
        <v>19</v>
      </c>
      <c r="DP528">
        <v>4</v>
      </c>
      <c r="DT528">
        <v>1</v>
      </c>
      <c r="EB528">
        <v>3</v>
      </c>
      <c r="EG528">
        <v>1</v>
      </c>
      <c r="EH528">
        <v>0</v>
      </c>
      <c r="EI528" s="13">
        <v>0</v>
      </c>
      <c r="EJ528">
        <v>872.94916666660004</v>
      </c>
      <c r="EK528" s="16">
        <v>125074</v>
      </c>
      <c r="EL528" s="16">
        <v>143.27752952397137</v>
      </c>
      <c r="EM528">
        <v>1560.0255787035901</v>
      </c>
      <c r="EN528" s="16">
        <v>223516.61091085416</v>
      </c>
      <c r="EO528">
        <f>DD528+DE528</f>
        <v>10</v>
      </c>
      <c r="EP528" s="16">
        <f>EN528/EO528</f>
        <v>22351.661091085414</v>
      </c>
    </row>
    <row r="529" spans="1:146" x14ac:dyDescent="0.25">
      <c r="A529">
        <v>2015</v>
      </c>
      <c r="B529">
        <v>1323</v>
      </c>
      <c r="C529" t="s">
        <v>3649</v>
      </c>
      <c r="D529" t="s">
        <v>3666</v>
      </c>
      <c r="E529" t="s">
        <v>3780</v>
      </c>
      <c r="F529" t="s">
        <v>3787</v>
      </c>
      <c r="G529" t="s">
        <v>145</v>
      </c>
      <c r="H529">
        <v>530795</v>
      </c>
      <c r="I529" t="s">
        <v>3669</v>
      </c>
      <c r="J529" t="s">
        <v>3670</v>
      </c>
      <c r="K529">
        <v>98499</v>
      </c>
      <c r="L529" t="s">
        <v>163</v>
      </c>
      <c r="N529" t="s">
        <v>151</v>
      </c>
      <c r="P529" t="s">
        <v>152</v>
      </c>
      <c r="Q529" t="s">
        <v>199</v>
      </c>
      <c r="R529" t="s">
        <v>154</v>
      </c>
      <c r="T529" t="s">
        <v>155</v>
      </c>
      <c r="U529" t="s">
        <v>211</v>
      </c>
      <c r="V529" t="s">
        <v>212</v>
      </c>
      <c r="W529" t="s">
        <v>158</v>
      </c>
      <c r="Y529">
        <v>3</v>
      </c>
      <c r="Z529">
        <v>1</v>
      </c>
      <c r="AA529">
        <v>4</v>
      </c>
      <c r="AB529">
        <v>0</v>
      </c>
      <c r="AC529" t="s">
        <v>236</v>
      </c>
      <c r="AD529" t="s">
        <v>236</v>
      </c>
      <c r="AE529" t="s">
        <v>236</v>
      </c>
      <c r="AF529" t="s">
        <v>236</v>
      </c>
      <c r="AG529" t="s">
        <v>236</v>
      </c>
      <c r="AH529" t="s">
        <v>236</v>
      </c>
      <c r="AI529" t="s">
        <v>236</v>
      </c>
      <c r="AJ529">
        <v>7</v>
      </c>
      <c r="AK529" t="s">
        <v>236</v>
      </c>
      <c r="AL529" t="s">
        <v>236</v>
      </c>
      <c r="AM529" t="s">
        <v>236</v>
      </c>
      <c r="AP529" t="s">
        <v>236</v>
      </c>
      <c r="AR529" t="s">
        <v>159</v>
      </c>
      <c r="AS529" t="s">
        <v>152</v>
      </c>
      <c r="AV529" s="12">
        <v>64378</v>
      </c>
      <c r="BB529" s="12">
        <v>2544</v>
      </c>
      <c r="BH529" s="12">
        <v>25000</v>
      </c>
      <c r="BJ529" s="12">
        <v>91922</v>
      </c>
      <c r="BK529" s="12">
        <v>66922</v>
      </c>
      <c r="BS529" s="12">
        <v>0</v>
      </c>
      <c r="BT529" s="12">
        <v>0</v>
      </c>
      <c r="BU529" s="12">
        <v>91922</v>
      </c>
      <c r="BV529" s="12">
        <v>66922</v>
      </c>
      <c r="BW529" s="12" t="s">
        <v>210</v>
      </c>
      <c r="BX529" t="s">
        <v>3787</v>
      </c>
      <c r="BY529" t="s">
        <v>141</v>
      </c>
      <c r="BZ529">
        <v>34</v>
      </c>
      <c r="CA529">
        <v>10</v>
      </c>
      <c r="CB529">
        <v>34</v>
      </c>
      <c r="CC529">
        <v>10</v>
      </c>
      <c r="CJ529">
        <v>0</v>
      </c>
      <c r="CK529">
        <v>3762.5815972221098</v>
      </c>
      <c r="CM529">
        <v>3762.5815972221098</v>
      </c>
      <c r="CP529">
        <v>1353.3861574073001</v>
      </c>
      <c r="CR529">
        <v>1353.3861574073001</v>
      </c>
      <c r="CU529">
        <v>45</v>
      </c>
      <c r="CV529">
        <v>13</v>
      </c>
      <c r="CX529">
        <v>1</v>
      </c>
      <c r="CZ529">
        <v>1</v>
      </c>
      <c r="DC529">
        <v>0</v>
      </c>
      <c r="DD529">
        <v>8</v>
      </c>
      <c r="DF529">
        <v>2</v>
      </c>
      <c r="DG529">
        <v>1</v>
      </c>
      <c r="DH529" s="13">
        <v>0.61538461538461542</v>
      </c>
      <c r="DI529">
        <v>2034.4154629627999</v>
      </c>
      <c r="DJ529">
        <v>2033.9154629627999</v>
      </c>
      <c r="DK529">
        <v>1744.4038078701999</v>
      </c>
      <c r="DL529">
        <v>1743.9038078701999</v>
      </c>
      <c r="DM529">
        <v>21</v>
      </c>
      <c r="DN529">
        <v>5</v>
      </c>
      <c r="DO529">
        <v>21</v>
      </c>
      <c r="DP529">
        <v>5</v>
      </c>
      <c r="DT529">
        <v>1</v>
      </c>
      <c r="DY529">
        <v>1</v>
      </c>
      <c r="EA529">
        <v>1</v>
      </c>
      <c r="EB529">
        <v>2</v>
      </c>
      <c r="EG529">
        <v>5</v>
      </c>
      <c r="EH529">
        <v>3</v>
      </c>
      <c r="EI529" s="13">
        <v>0.6</v>
      </c>
      <c r="EJ529">
        <v>1353.3861574073001</v>
      </c>
      <c r="EK529" s="16">
        <v>91922</v>
      </c>
      <c r="EL529" s="16">
        <v>67.920009006222003</v>
      </c>
      <c r="EM529">
        <v>1744.4038078701999</v>
      </c>
      <c r="EN529" s="16">
        <v>118479.92234103194</v>
      </c>
      <c r="EO529">
        <f>DD529+DE529</f>
        <v>8</v>
      </c>
      <c r="EP529" s="16">
        <f>EN529/EO529</f>
        <v>14809.990292628992</v>
      </c>
    </row>
    <row r="530" spans="1:146" x14ac:dyDescent="0.25">
      <c r="A530">
        <v>2015</v>
      </c>
      <c r="B530">
        <v>1374</v>
      </c>
      <c r="C530" t="s">
        <v>3649</v>
      </c>
      <c r="D530" t="s">
        <v>3788</v>
      </c>
      <c r="E530" t="s">
        <v>3789</v>
      </c>
      <c r="F530" t="s">
        <v>3790</v>
      </c>
      <c r="G530" t="s">
        <v>145</v>
      </c>
      <c r="H530">
        <v>531554</v>
      </c>
      <c r="I530" t="s">
        <v>3791</v>
      </c>
      <c r="J530" t="s">
        <v>3727</v>
      </c>
      <c r="K530">
        <v>98372</v>
      </c>
      <c r="L530" t="s">
        <v>163</v>
      </c>
      <c r="N530" t="s">
        <v>263</v>
      </c>
      <c r="O530" t="s">
        <v>165</v>
      </c>
      <c r="P530" t="s">
        <v>152</v>
      </c>
      <c r="Q530" t="s">
        <v>199</v>
      </c>
      <c r="R530" t="s">
        <v>3792</v>
      </c>
      <c r="S530" t="s">
        <v>1355</v>
      </c>
      <c r="T530" t="s">
        <v>168</v>
      </c>
      <c r="V530" t="s">
        <v>343</v>
      </c>
      <c r="W530" t="s">
        <v>158</v>
      </c>
      <c r="Y530">
        <v>20</v>
      </c>
      <c r="Z530">
        <v>10</v>
      </c>
      <c r="AA530">
        <v>0</v>
      </c>
      <c r="AB530">
        <v>0</v>
      </c>
      <c r="AC530" t="s">
        <v>236</v>
      </c>
      <c r="AD530" t="s">
        <v>236</v>
      </c>
      <c r="AE530" t="s">
        <v>236</v>
      </c>
      <c r="AF530" t="s">
        <v>236</v>
      </c>
      <c r="AG530" t="s">
        <v>236</v>
      </c>
      <c r="AH530" t="s">
        <v>236</v>
      </c>
      <c r="AI530" t="s">
        <v>236</v>
      </c>
      <c r="AJ530">
        <v>20</v>
      </c>
      <c r="AK530" t="s">
        <v>236</v>
      </c>
      <c r="AL530" t="s">
        <v>236</v>
      </c>
      <c r="AM530" t="s">
        <v>236</v>
      </c>
      <c r="AP530" t="s">
        <v>236</v>
      </c>
      <c r="AR530" t="s">
        <v>159</v>
      </c>
      <c r="AS530" t="s">
        <v>1355</v>
      </c>
      <c r="AX530" s="12">
        <v>203799</v>
      </c>
      <c r="BJ530" s="12">
        <v>203799</v>
      </c>
      <c r="BK530" s="12">
        <v>0</v>
      </c>
      <c r="BS530" s="12">
        <v>0</v>
      </c>
      <c r="BT530" s="12">
        <v>0</v>
      </c>
      <c r="BU530" s="12">
        <v>203799</v>
      </c>
      <c r="BV530" s="12">
        <v>0</v>
      </c>
      <c r="BW530" s="12" t="s">
        <v>210</v>
      </c>
      <c r="BX530" t="s">
        <v>3790</v>
      </c>
      <c r="BY530" t="s">
        <v>343</v>
      </c>
      <c r="BZ530">
        <v>30</v>
      </c>
      <c r="CA530">
        <v>14</v>
      </c>
      <c r="CB530">
        <v>29</v>
      </c>
      <c r="CC530">
        <v>14</v>
      </c>
      <c r="CJ530">
        <v>0</v>
      </c>
      <c r="CK530">
        <v>5989.5096064813997</v>
      </c>
      <c r="CM530">
        <v>5760.5096180555001</v>
      </c>
      <c r="CP530">
        <v>2833</v>
      </c>
      <c r="CR530">
        <v>2833</v>
      </c>
      <c r="CU530">
        <v>12</v>
      </c>
      <c r="CV530">
        <v>8</v>
      </c>
      <c r="CZ530">
        <v>5</v>
      </c>
      <c r="DC530">
        <v>0</v>
      </c>
      <c r="DD530">
        <v>3</v>
      </c>
      <c r="DH530" s="13">
        <v>0.375</v>
      </c>
      <c r="DI530">
        <v>2040</v>
      </c>
      <c r="DJ530">
        <v>1390</v>
      </c>
      <c r="DK530">
        <v>1025</v>
      </c>
      <c r="DL530">
        <v>658</v>
      </c>
      <c r="DM530">
        <v>12</v>
      </c>
      <c r="DN530">
        <v>6</v>
      </c>
      <c r="DO530">
        <v>11</v>
      </c>
      <c r="DP530">
        <v>5</v>
      </c>
      <c r="DT530">
        <v>5</v>
      </c>
      <c r="EB530">
        <v>1</v>
      </c>
      <c r="EG530">
        <v>6</v>
      </c>
      <c r="EH530">
        <v>0</v>
      </c>
      <c r="EI530" s="13">
        <v>0</v>
      </c>
      <c r="EJ530">
        <v>2833</v>
      </c>
      <c r="EK530" s="16">
        <v>203799</v>
      </c>
      <c r="EL530" s="16">
        <v>71.937522061418989</v>
      </c>
      <c r="EM530">
        <v>1025</v>
      </c>
      <c r="EN530" s="16">
        <v>73735.960112954461</v>
      </c>
      <c r="EO530">
        <f>DD530+DE530</f>
        <v>3</v>
      </c>
      <c r="EP530" s="16">
        <f>EN530/EO530</f>
        <v>24578.653370984819</v>
      </c>
    </row>
    <row r="531" spans="1:146" x14ac:dyDescent="0.25">
      <c r="A531">
        <v>2015</v>
      </c>
      <c r="B531">
        <v>1344</v>
      </c>
      <c r="C531" t="s">
        <v>3649</v>
      </c>
      <c r="D531" t="s">
        <v>3796</v>
      </c>
      <c r="E531" t="s">
        <v>3797</v>
      </c>
      <c r="F531" t="s">
        <v>3798</v>
      </c>
      <c r="G531" t="s">
        <v>145</v>
      </c>
      <c r="H531">
        <v>539053</v>
      </c>
      <c r="I531" t="s">
        <v>3775</v>
      </c>
      <c r="J531" t="s">
        <v>3653</v>
      </c>
      <c r="K531">
        <v>98404</v>
      </c>
      <c r="L531" t="s">
        <v>163</v>
      </c>
      <c r="N531" t="s">
        <v>263</v>
      </c>
      <c r="O531" t="s">
        <v>165</v>
      </c>
      <c r="P531" t="s">
        <v>152</v>
      </c>
      <c r="Q531" t="s">
        <v>199</v>
      </c>
      <c r="R531" t="s">
        <v>154</v>
      </c>
      <c r="S531" t="s">
        <v>1355</v>
      </c>
      <c r="T531" t="s">
        <v>168</v>
      </c>
      <c r="V531" t="s">
        <v>343</v>
      </c>
      <c r="W531" t="s">
        <v>175</v>
      </c>
      <c r="Y531">
        <v>0</v>
      </c>
      <c r="Z531">
        <v>0</v>
      </c>
      <c r="AA531">
        <v>11</v>
      </c>
      <c r="AB531">
        <v>11</v>
      </c>
      <c r="AC531" t="s">
        <v>236</v>
      </c>
      <c r="AD531" t="s">
        <v>236</v>
      </c>
      <c r="AE531" t="s">
        <v>236</v>
      </c>
      <c r="AF531" t="s">
        <v>236</v>
      </c>
      <c r="AG531" t="s">
        <v>797</v>
      </c>
      <c r="AH531" t="s">
        <v>236</v>
      </c>
      <c r="AI531" t="s">
        <v>236</v>
      </c>
      <c r="AJ531">
        <v>11</v>
      </c>
      <c r="AK531" t="s">
        <v>236</v>
      </c>
      <c r="AL531" t="s">
        <v>236</v>
      </c>
      <c r="AM531" t="s">
        <v>236</v>
      </c>
      <c r="AP531" t="s">
        <v>236</v>
      </c>
      <c r="AR531" t="s">
        <v>159</v>
      </c>
      <c r="AS531" t="s">
        <v>152</v>
      </c>
      <c r="AV531" s="12">
        <v>147311</v>
      </c>
      <c r="BF531" s="12">
        <v>100000</v>
      </c>
      <c r="BJ531" s="12">
        <v>247311</v>
      </c>
      <c r="BK531" s="12">
        <v>147311</v>
      </c>
      <c r="BS531" s="12">
        <v>0</v>
      </c>
      <c r="BT531" s="12">
        <v>0</v>
      </c>
      <c r="BU531" s="12">
        <v>247311</v>
      </c>
      <c r="BV531" s="12">
        <v>147311</v>
      </c>
      <c r="BW531" s="12"/>
      <c r="BX531" t="s">
        <v>3798</v>
      </c>
      <c r="BY531" t="s">
        <v>343</v>
      </c>
      <c r="BZ531">
        <v>29</v>
      </c>
      <c r="CA531">
        <v>28</v>
      </c>
      <c r="CJ531">
        <v>0</v>
      </c>
      <c r="CK531">
        <v>5310.1904166666</v>
      </c>
      <c r="CP531">
        <v>5258.7111111109998</v>
      </c>
      <c r="CU531">
        <v>13</v>
      </c>
      <c r="CV531">
        <v>12</v>
      </c>
      <c r="CZ531">
        <v>2</v>
      </c>
      <c r="DC531">
        <v>0</v>
      </c>
      <c r="DD531">
        <v>5</v>
      </c>
      <c r="DF531">
        <v>5</v>
      </c>
      <c r="DH531" s="13">
        <v>0.41666666666666669</v>
      </c>
      <c r="DI531">
        <v>4494.6073842591004</v>
      </c>
      <c r="DJ531">
        <v>1607.8769791665</v>
      </c>
      <c r="DK531">
        <v>2139.47960648149</v>
      </c>
      <c r="DL531">
        <v>674.03453703699097</v>
      </c>
      <c r="DM531">
        <v>8</v>
      </c>
      <c r="DN531">
        <v>8</v>
      </c>
      <c r="DT531">
        <v>2</v>
      </c>
      <c r="DV531">
        <v>5</v>
      </c>
      <c r="EB531">
        <v>1</v>
      </c>
      <c r="EG531">
        <v>7</v>
      </c>
      <c r="EH531">
        <v>1</v>
      </c>
      <c r="EI531" s="13">
        <v>0.14285714285714299</v>
      </c>
      <c r="EJ531">
        <v>5258.7111111109998</v>
      </c>
      <c r="EK531" s="16">
        <v>247311</v>
      </c>
      <c r="EL531" s="16">
        <v>47.028824130966761</v>
      </c>
      <c r="EM531">
        <v>2139.47960648149</v>
      </c>
      <c r="EN531" s="16">
        <v>100617.21014500796</v>
      </c>
      <c r="EO531">
        <f>DD531+DE531</f>
        <v>5</v>
      </c>
      <c r="EP531" s="16">
        <f>EN531/EO531</f>
        <v>20123.442029001591</v>
      </c>
    </row>
    <row r="532" spans="1:146" x14ac:dyDescent="0.25">
      <c r="A532">
        <v>2015</v>
      </c>
      <c r="B532">
        <v>1327</v>
      </c>
      <c r="C532" t="s">
        <v>3649</v>
      </c>
      <c r="D532" t="s">
        <v>3703</v>
      </c>
      <c r="E532" t="s">
        <v>3799</v>
      </c>
      <c r="F532" t="s">
        <v>3800</v>
      </c>
      <c r="G532" t="s">
        <v>145</v>
      </c>
      <c r="H532">
        <v>539053</v>
      </c>
      <c r="I532" t="s">
        <v>3705</v>
      </c>
      <c r="J532" t="s">
        <v>3670</v>
      </c>
      <c r="K532">
        <v>98499</v>
      </c>
      <c r="L532" t="s">
        <v>163</v>
      </c>
      <c r="N532" t="s">
        <v>263</v>
      </c>
      <c r="O532" t="s">
        <v>165</v>
      </c>
      <c r="P532" t="s">
        <v>210</v>
      </c>
      <c r="Q532" t="s">
        <v>166</v>
      </c>
      <c r="R532" t="s">
        <v>248</v>
      </c>
      <c r="S532" t="s">
        <v>1355</v>
      </c>
      <c r="V532" t="s">
        <v>257</v>
      </c>
      <c r="W532" t="s">
        <v>175</v>
      </c>
      <c r="Y532">
        <v>0</v>
      </c>
      <c r="Z532">
        <v>0</v>
      </c>
      <c r="AA532">
        <v>22</v>
      </c>
      <c r="AB532">
        <v>22</v>
      </c>
      <c r="AC532" t="s">
        <v>236</v>
      </c>
      <c r="AD532" t="s">
        <v>236</v>
      </c>
      <c r="AE532" t="s">
        <v>236</v>
      </c>
      <c r="AF532" t="s">
        <v>236</v>
      </c>
      <c r="AG532" t="s">
        <v>236</v>
      </c>
      <c r="AH532" t="s">
        <v>236</v>
      </c>
      <c r="AI532" t="s">
        <v>775</v>
      </c>
      <c r="AJ532">
        <v>22</v>
      </c>
      <c r="AK532" t="s">
        <v>236</v>
      </c>
      <c r="AL532" t="s">
        <v>236</v>
      </c>
      <c r="AM532" t="s">
        <v>236</v>
      </c>
      <c r="AP532" t="s">
        <v>236</v>
      </c>
      <c r="AQ532" t="s">
        <v>672</v>
      </c>
      <c r="AR532" t="s">
        <v>159</v>
      </c>
      <c r="AS532" t="s">
        <v>210</v>
      </c>
      <c r="AV532" s="12">
        <v>123087</v>
      </c>
      <c r="AX532" s="12">
        <v>227903</v>
      </c>
      <c r="BJ532" s="12">
        <v>350990</v>
      </c>
      <c r="BK532" s="12">
        <v>123087</v>
      </c>
      <c r="BS532" s="12">
        <v>0</v>
      </c>
      <c r="BT532" s="12">
        <v>0</v>
      </c>
      <c r="BU532" s="12">
        <v>350990</v>
      </c>
      <c r="BV532" s="12">
        <v>123087</v>
      </c>
      <c r="BW532" s="12" t="s">
        <v>210</v>
      </c>
      <c r="BX532" t="s">
        <v>3800</v>
      </c>
      <c r="BY532" t="s">
        <v>259</v>
      </c>
      <c r="BZ532">
        <v>23</v>
      </c>
      <c r="CA532">
        <v>23</v>
      </c>
      <c r="CJ532">
        <v>0</v>
      </c>
      <c r="CK532">
        <v>8216.0000115741004</v>
      </c>
      <c r="CP532">
        <v>8216.0000115741004</v>
      </c>
      <c r="CU532">
        <v>1</v>
      </c>
      <c r="CV532">
        <v>1</v>
      </c>
      <c r="CZ532">
        <v>1</v>
      </c>
      <c r="DC532">
        <v>0</v>
      </c>
      <c r="DH532" s="13">
        <v>0</v>
      </c>
      <c r="DI532">
        <v>1323.5000115741</v>
      </c>
      <c r="DJ532">
        <v>187.00001157409901</v>
      </c>
      <c r="DM532">
        <v>2</v>
      </c>
      <c r="DN532">
        <v>2</v>
      </c>
      <c r="DT532">
        <v>1</v>
      </c>
      <c r="EB532">
        <v>1</v>
      </c>
      <c r="EG532">
        <v>2</v>
      </c>
      <c r="EH532">
        <v>0</v>
      </c>
      <c r="EI532" s="13">
        <v>0</v>
      </c>
      <c r="EJ532">
        <v>8216.0000115741004</v>
      </c>
      <c r="EK532" s="16">
        <v>350990</v>
      </c>
      <c r="EL532" s="16">
        <v>42.720301789867449</v>
      </c>
      <c r="EM532">
        <v>0</v>
      </c>
      <c r="EN532" s="16">
        <v>0</v>
      </c>
      <c r="EO532">
        <f>DD532+DE532</f>
        <v>0</v>
      </c>
      <c r="EP532" s="16" t="e">
        <f>EN532/EO532</f>
        <v>#DIV/0!</v>
      </c>
    </row>
    <row r="533" spans="1:146" x14ac:dyDescent="0.25">
      <c r="A533">
        <v>2015</v>
      </c>
      <c r="B533">
        <v>1281</v>
      </c>
      <c r="C533" t="s">
        <v>3649</v>
      </c>
      <c r="D533" t="s">
        <v>3198</v>
      </c>
      <c r="E533" t="s">
        <v>3801</v>
      </c>
      <c r="F533" t="s">
        <v>3802</v>
      </c>
      <c r="G533" t="s">
        <v>145</v>
      </c>
      <c r="H533">
        <v>539053</v>
      </c>
      <c r="I533" t="s">
        <v>3652</v>
      </c>
      <c r="J533" t="s">
        <v>3653</v>
      </c>
      <c r="K533">
        <v>98402</v>
      </c>
      <c r="L533" t="s">
        <v>163</v>
      </c>
      <c r="N533" t="s">
        <v>263</v>
      </c>
      <c r="O533" t="s">
        <v>165</v>
      </c>
      <c r="P533" t="s">
        <v>210</v>
      </c>
      <c r="Q533" t="s">
        <v>166</v>
      </c>
      <c r="R533" t="s">
        <v>248</v>
      </c>
      <c r="S533" t="s">
        <v>1355</v>
      </c>
      <c r="V533" t="s">
        <v>257</v>
      </c>
      <c r="W533" t="s">
        <v>175</v>
      </c>
      <c r="Y533">
        <v>0</v>
      </c>
      <c r="Z533">
        <v>0</v>
      </c>
      <c r="AA533">
        <v>20</v>
      </c>
      <c r="AB533">
        <v>20</v>
      </c>
      <c r="AC533" t="s">
        <v>236</v>
      </c>
      <c r="AD533" t="s">
        <v>236</v>
      </c>
      <c r="AE533" t="s">
        <v>236</v>
      </c>
      <c r="AF533" t="s">
        <v>236</v>
      </c>
      <c r="AG533" t="s">
        <v>236</v>
      </c>
      <c r="AH533" t="s">
        <v>236</v>
      </c>
      <c r="AI533" t="s">
        <v>1334</v>
      </c>
      <c r="AJ533">
        <v>20</v>
      </c>
      <c r="AK533" t="s">
        <v>236</v>
      </c>
      <c r="AL533" t="s">
        <v>236</v>
      </c>
      <c r="AM533" t="s">
        <v>236</v>
      </c>
      <c r="AP533" t="s">
        <v>236</v>
      </c>
      <c r="AQ533" t="s">
        <v>1334</v>
      </c>
      <c r="AR533" t="s">
        <v>159</v>
      </c>
      <c r="AS533" t="s">
        <v>210</v>
      </c>
      <c r="AX533" s="12">
        <v>170505</v>
      </c>
      <c r="BJ533" s="12">
        <v>170505</v>
      </c>
      <c r="BK533" s="12">
        <v>0</v>
      </c>
      <c r="BS533" s="12">
        <v>0</v>
      </c>
      <c r="BT533" s="12">
        <v>0</v>
      </c>
      <c r="BU533" s="12">
        <v>170505</v>
      </c>
      <c r="BV533" s="12">
        <v>0</v>
      </c>
      <c r="BW533" s="12" t="s">
        <v>210</v>
      </c>
      <c r="BX533" t="s">
        <v>3802</v>
      </c>
      <c r="BY533" t="s">
        <v>259</v>
      </c>
      <c r="BZ533">
        <v>20</v>
      </c>
      <c r="CA533">
        <v>19</v>
      </c>
      <c r="CJ533">
        <v>0</v>
      </c>
      <c r="CK533">
        <v>6826.1246064815105</v>
      </c>
      <c r="CP533">
        <v>6461.1246064815105</v>
      </c>
      <c r="CU533">
        <v>1</v>
      </c>
      <c r="CV533">
        <v>1</v>
      </c>
      <c r="CZ533">
        <v>1</v>
      </c>
      <c r="DC533">
        <v>0</v>
      </c>
      <c r="DH533" s="13">
        <v>0</v>
      </c>
      <c r="DI533">
        <v>2573.0202546297</v>
      </c>
      <c r="DJ533">
        <v>94.529976851903498</v>
      </c>
      <c r="DM533">
        <v>1</v>
      </c>
      <c r="DN533">
        <v>1</v>
      </c>
      <c r="EB533">
        <v>1</v>
      </c>
      <c r="EI533" s="13"/>
      <c r="EJ533">
        <v>6461.1246064815105</v>
      </c>
      <c r="EK533" s="16">
        <v>170505</v>
      </c>
      <c r="EL533" s="16">
        <v>26.389368784028253</v>
      </c>
      <c r="EM533">
        <v>0</v>
      </c>
      <c r="EN533" s="16">
        <v>0</v>
      </c>
      <c r="EO533">
        <f>DD533+DE533</f>
        <v>0</v>
      </c>
      <c r="EP533" s="16" t="e">
        <f>EN533/EO533</f>
        <v>#DIV/0!</v>
      </c>
    </row>
    <row r="534" spans="1:146" x14ac:dyDescent="0.25">
      <c r="A534">
        <v>2015</v>
      </c>
      <c r="B534">
        <v>1377</v>
      </c>
      <c r="C534" t="s">
        <v>3649</v>
      </c>
      <c r="D534" t="s">
        <v>3198</v>
      </c>
      <c r="E534" t="s">
        <v>3803</v>
      </c>
      <c r="F534" t="s">
        <v>3804</v>
      </c>
      <c r="G534" t="s">
        <v>145</v>
      </c>
      <c r="H534">
        <v>531554</v>
      </c>
      <c r="I534" t="s">
        <v>3652</v>
      </c>
      <c r="J534" t="s">
        <v>3653</v>
      </c>
      <c r="K534">
        <v>98402</v>
      </c>
      <c r="L534" t="s">
        <v>163</v>
      </c>
      <c r="N534" t="s">
        <v>263</v>
      </c>
      <c r="O534" t="s">
        <v>165</v>
      </c>
      <c r="P534" t="s">
        <v>210</v>
      </c>
      <c r="Q534" t="s">
        <v>166</v>
      </c>
      <c r="R534" t="s">
        <v>248</v>
      </c>
      <c r="S534" t="s">
        <v>1355</v>
      </c>
      <c r="V534" t="s">
        <v>257</v>
      </c>
      <c r="W534" t="s">
        <v>175</v>
      </c>
      <c r="Y534">
        <v>0</v>
      </c>
      <c r="Z534">
        <v>0</v>
      </c>
      <c r="AA534">
        <v>33</v>
      </c>
      <c r="AB534">
        <v>33</v>
      </c>
      <c r="AC534" t="s">
        <v>236</v>
      </c>
      <c r="AD534" t="s">
        <v>236</v>
      </c>
      <c r="AE534" t="s">
        <v>236</v>
      </c>
      <c r="AF534" t="s">
        <v>236</v>
      </c>
      <c r="AG534" t="s">
        <v>236</v>
      </c>
      <c r="AH534" t="s">
        <v>236</v>
      </c>
      <c r="AI534" t="s">
        <v>2000</v>
      </c>
      <c r="AJ534">
        <v>33</v>
      </c>
      <c r="AK534" t="s">
        <v>236</v>
      </c>
      <c r="AL534" t="s">
        <v>236</v>
      </c>
      <c r="AM534" t="s">
        <v>236</v>
      </c>
      <c r="AP534" t="s">
        <v>236</v>
      </c>
      <c r="AQ534" t="s">
        <v>2322</v>
      </c>
      <c r="AR534" t="s">
        <v>159</v>
      </c>
      <c r="AS534" t="s">
        <v>152</v>
      </c>
      <c r="BF534" s="12">
        <v>210000</v>
      </c>
      <c r="BJ534" s="12">
        <v>210000</v>
      </c>
      <c r="BK534" s="12">
        <v>0</v>
      </c>
      <c r="BS534" s="12">
        <v>0</v>
      </c>
      <c r="BT534" s="12">
        <v>0</v>
      </c>
      <c r="BU534" s="12">
        <v>210000</v>
      </c>
      <c r="BV534" s="12">
        <v>0</v>
      </c>
      <c r="BW534" s="12"/>
      <c r="BX534" t="s">
        <v>3805</v>
      </c>
      <c r="BY534" t="s">
        <v>259</v>
      </c>
      <c r="BZ534">
        <v>12</v>
      </c>
      <c r="CA534">
        <v>9</v>
      </c>
      <c r="CB534">
        <v>2</v>
      </c>
      <c r="CC534">
        <v>1</v>
      </c>
      <c r="CH534">
        <v>4</v>
      </c>
      <c r="CI534">
        <v>2</v>
      </c>
      <c r="CJ534">
        <v>4</v>
      </c>
      <c r="CK534">
        <v>3653.0445717591901</v>
      </c>
      <c r="CM534">
        <v>390.68412037039502</v>
      </c>
      <c r="CO534">
        <v>1162.7463888888001</v>
      </c>
      <c r="CP534">
        <v>2876.3293171296</v>
      </c>
      <c r="CR534">
        <v>195.34206018519799</v>
      </c>
      <c r="CT534">
        <v>581.37319444440095</v>
      </c>
      <c r="CU534">
        <v>4</v>
      </c>
      <c r="CV534">
        <v>3</v>
      </c>
      <c r="CZ534">
        <v>1</v>
      </c>
      <c r="DC534">
        <v>0</v>
      </c>
      <c r="DF534">
        <v>2</v>
      </c>
      <c r="DH534" s="13">
        <v>0</v>
      </c>
      <c r="DI534">
        <v>3444.97906249989</v>
      </c>
      <c r="DJ534">
        <v>798.02508101839305</v>
      </c>
      <c r="DM534">
        <v>2</v>
      </c>
      <c r="DN534">
        <v>1</v>
      </c>
      <c r="DO534">
        <v>2</v>
      </c>
      <c r="DP534">
        <v>1</v>
      </c>
      <c r="EB534">
        <v>1</v>
      </c>
      <c r="EI534" s="13"/>
      <c r="EJ534">
        <v>2876.3293171296</v>
      </c>
      <c r="EK534" s="16">
        <v>210000</v>
      </c>
      <c r="EL534" s="16">
        <v>73.009720670499263</v>
      </c>
      <c r="EM534">
        <v>0</v>
      </c>
      <c r="EN534" s="16">
        <v>0</v>
      </c>
      <c r="EO534">
        <f>DD534+DE534</f>
        <v>0</v>
      </c>
      <c r="EP534" s="16" t="e">
        <f>EN534/EO534</f>
        <v>#DIV/0!</v>
      </c>
    </row>
    <row r="535" spans="1:146" x14ac:dyDescent="0.25">
      <c r="A535">
        <v>2015</v>
      </c>
      <c r="B535">
        <v>1288</v>
      </c>
      <c r="C535" t="s">
        <v>3649</v>
      </c>
      <c r="D535" t="s">
        <v>3686</v>
      </c>
      <c r="E535" t="s">
        <v>3812</v>
      </c>
      <c r="F535" t="s">
        <v>3813</v>
      </c>
      <c r="G535" t="s">
        <v>145</v>
      </c>
      <c r="H535">
        <v>539053</v>
      </c>
      <c r="I535" t="s">
        <v>3696</v>
      </c>
      <c r="J535" t="s">
        <v>3680</v>
      </c>
      <c r="K535">
        <v>98371</v>
      </c>
      <c r="L535" t="s">
        <v>785</v>
      </c>
      <c r="N535" t="s">
        <v>164</v>
      </c>
      <c r="O535" t="s">
        <v>198</v>
      </c>
      <c r="P535" t="s">
        <v>210</v>
      </c>
      <c r="Q535" t="s">
        <v>256</v>
      </c>
      <c r="R535" t="s">
        <v>248</v>
      </c>
      <c r="S535" t="s">
        <v>1355</v>
      </c>
      <c r="V535" t="s">
        <v>257</v>
      </c>
      <c r="W535" t="s">
        <v>450</v>
      </c>
      <c r="Y535">
        <v>0</v>
      </c>
      <c r="Z535">
        <v>0</v>
      </c>
      <c r="AA535">
        <v>10</v>
      </c>
      <c r="AB535">
        <v>10</v>
      </c>
      <c r="AC535" t="s">
        <v>236</v>
      </c>
      <c r="AD535" t="s">
        <v>236</v>
      </c>
      <c r="AE535" t="s">
        <v>236</v>
      </c>
      <c r="AF535" t="s">
        <v>236</v>
      </c>
      <c r="AG535" t="s">
        <v>236</v>
      </c>
      <c r="AH535" t="s">
        <v>236</v>
      </c>
      <c r="AI535" t="s">
        <v>470</v>
      </c>
      <c r="AJ535">
        <v>10</v>
      </c>
      <c r="AK535" t="s">
        <v>236</v>
      </c>
      <c r="AL535" t="s">
        <v>236</v>
      </c>
      <c r="AM535" t="s">
        <v>236</v>
      </c>
      <c r="AP535" t="s">
        <v>236</v>
      </c>
      <c r="AQ535" t="s">
        <v>470</v>
      </c>
      <c r="AR535" t="s">
        <v>159</v>
      </c>
      <c r="AS535" t="s">
        <v>1355</v>
      </c>
      <c r="BB535" s="12">
        <v>24089</v>
      </c>
      <c r="BJ535" s="12">
        <v>24089</v>
      </c>
      <c r="BK535" s="12">
        <v>24089</v>
      </c>
      <c r="BS535" s="12">
        <v>0</v>
      </c>
      <c r="BT535" s="12">
        <v>0</v>
      </c>
      <c r="BU535" s="12">
        <v>24089</v>
      </c>
      <c r="BV535" s="12">
        <v>24089</v>
      </c>
      <c r="BW535" s="12"/>
      <c r="BX535" t="s">
        <v>3813</v>
      </c>
      <c r="BY535" t="s">
        <v>259</v>
      </c>
      <c r="BZ535">
        <v>16</v>
      </c>
      <c r="CA535">
        <v>16</v>
      </c>
      <c r="CJ535">
        <v>0</v>
      </c>
      <c r="CK535">
        <v>3466.1624884258999</v>
      </c>
      <c r="CP535">
        <v>3466.1624884258999</v>
      </c>
      <c r="CU535">
        <v>4</v>
      </c>
      <c r="CV535">
        <v>4</v>
      </c>
      <c r="DA535">
        <v>1</v>
      </c>
      <c r="DC535">
        <v>1</v>
      </c>
      <c r="DD535">
        <v>1</v>
      </c>
      <c r="DF535">
        <v>1</v>
      </c>
      <c r="DG535">
        <v>1</v>
      </c>
      <c r="DH535" s="13">
        <v>0.25</v>
      </c>
      <c r="DI535">
        <v>2076.8373032406998</v>
      </c>
      <c r="DJ535">
        <v>522.37896990739705</v>
      </c>
      <c r="DK535">
        <v>896.58527777779796</v>
      </c>
      <c r="DL535">
        <v>245.46027777779801</v>
      </c>
      <c r="DM535">
        <v>7</v>
      </c>
      <c r="DN535">
        <v>7</v>
      </c>
      <c r="DT535">
        <v>3</v>
      </c>
      <c r="EA535">
        <v>1</v>
      </c>
      <c r="EB535">
        <v>3</v>
      </c>
      <c r="EC535">
        <v>1</v>
      </c>
      <c r="EG535">
        <v>2</v>
      </c>
      <c r="EH535">
        <v>0</v>
      </c>
      <c r="EI535" s="13">
        <v>0</v>
      </c>
      <c r="EJ535">
        <v>3466.1624884258999</v>
      </c>
      <c r="EK535" s="16">
        <v>24089</v>
      </c>
      <c r="EL535" s="16">
        <v>6.9497607456191757</v>
      </c>
      <c r="EM535">
        <v>896.58527777779796</v>
      </c>
      <c r="EN535" s="16">
        <v>6231.053168600205</v>
      </c>
      <c r="EO535">
        <f>DD535+DE535</f>
        <v>1</v>
      </c>
      <c r="EP535" s="16">
        <f>EN535/EO535</f>
        <v>6231.053168600205</v>
      </c>
    </row>
    <row r="536" spans="1:146" x14ac:dyDescent="0.25">
      <c r="A536">
        <v>2015</v>
      </c>
      <c r="B536">
        <v>1238</v>
      </c>
      <c r="C536" t="s">
        <v>3649</v>
      </c>
      <c r="D536" t="s">
        <v>3829</v>
      </c>
      <c r="E536" t="s">
        <v>3830</v>
      </c>
      <c r="F536" t="s">
        <v>3831</v>
      </c>
      <c r="G536" t="s">
        <v>145</v>
      </c>
      <c r="H536">
        <v>531554</v>
      </c>
      <c r="I536" t="s">
        <v>3675</v>
      </c>
      <c r="J536" t="s">
        <v>3653</v>
      </c>
      <c r="K536">
        <v>98405</v>
      </c>
      <c r="L536" t="s">
        <v>163</v>
      </c>
      <c r="N536" t="s">
        <v>164</v>
      </c>
      <c r="O536" t="s">
        <v>198</v>
      </c>
      <c r="P536" t="s">
        <v>152</v>
      </c>
      <c r="Q536" t="s">
        <v>199</v>
      </c>
      <c r="R536" t="s">
        <v>154</v>
      </c>
      <c r="S536" t="s">
        <v>1355</v>
      </c>
      <c r="T536" t="s">
        <v>168</v>
      </c>
      <c r="V536" t="s">
        <v>343</v>
      </c>
      <c r="W536" t="s">
        <v>158</v>
      </c>
      <c r="Y536">
        <v>10</v>
      </c>
      <c r="Z536">
        <v>4</v>
      </c>
      <c r="AA536">
        <v>0</v>
      </c>
      <c r="AB536">
        <v>0</v>
      </c>
      <c r="AC536" t="s">
        <v>236</v>
      </c>
      <c r="AD536" t="s">
        <v>236</v>
      </c>
      <c r="AE536" t="s">
        <v>236</v>
      </c>
      <c r="AF536" t="s">
        <v>236</v>
      </c>
      <c r="AG536" t="s">
        <v>236</v>
      </c>
      <c r="AH536" t="s">
        <v>236</v>
      </c>
      <c r="AI536" t="s">
        <v>236</v>
      </c>
      <c r="AJ536">
        <v>10</v>
      </c>
      <c r="AK536" t="s">
        <v>236</v>
      </c>
      <c r="AL536" t="s">
        <v>236</v>
      </c>
      <c r="AM536" t="s">
        <v>236</v>
      </c>
      <c r="AP536" t="s">
        <v>236</v>
      </c>
      <c r="AR536" t="s">
        <v>159</v>
      </c>
      <c r="AS536" t="s">
        <v>152</v>
      </c>
      <c r="AX536" s="12">
        <v>21433</v>
      </c>
      <c r="BJ536" s="12">
        <v>21433</v>
      </c>
      <c r="BK536" s="12">
        <v>0</v>
      </c>
      <c r="BS536" s="12">
        <v>0</v>
      </c>
      <c r="BT536" s="12">
        <v>0</v>
      </c>
      <c r="BU536" s="12">
        <v>21433</v>
      </c>
      <c r="BV536" s="12">
        <v>0</v>
      </c>
      <c r="BW536" s="12" t="s">
        <v>210</v>
      </c>
      <c r="BX536" t="s">
        <v>3831</v>
      </c>
      <c r="BY536" t="s">
        <v>343</v>
      </c>
      <c r="BZ536">
        <v>8</v>
      </c>
      <c r="CA536">
        <v>3</v>
      </c>
      <c r="CB536">
        <v>8</v>
      </c>
      <c r="CC536">
        <v>3</v>
      </c>
      <c r="CJ536">
        <v>0</v>
      </c>
      <c r="CK536">
        <v>1042.857650463</v>
      </c>
      <c r="CM536">
        <v>1042.857650463</v>
      </c>
      <c r="CP536">
        <v>399.18629629629902</v>
      </c>
      <c r="CR536">
        <v>399.18629629629902</v>
      </c>
      <c r="CU536">
        <v>6</v>
      </c>
      <c r="CV536">
        <v>1</v>
      </c>
      <c r="DC536">
        <v>0</v>
      </c>
      <c r="DD536">
        <v>1</v>
      </c>
      <c r="DH536" s="13">
        <v>1</v>
      </c>
      <c r="DI536">
        <v>446.48575231480203</v>
      </c>
      <c r="DJ536">
        <v>62.485752314802099</v>
      </c>
      <c r="DK536">
        <v>446.48575231480203</v>
      </c>
      <c r="DL536">
        <v>62.485752314802099</v>
      </c>
      <c r="EG536">
        <v>3</v>
      </c>
      <c r="EH536">
        <v>0</v>
      </c>
      <c r="EI536" s="13">
        <v>0</v>
      </c>
      <c r="EJ536">
        <v>399.18629629629902</v>
      </c>
      <c r="EK536" s="16">
        <v>21433</v>
      </c>
      <c r="EL536" s="16">
        <v>53.691722884422852</v>
      </c>
      <c r="EM536">
        <v>446.48575231480203</v>
      </c>
      <c r="EN536" s="16">
        <v>23972.589285129408</v>
      </c>
      <c r="EO536">
        <f>DD536+DE536</f>
        <v>1</v>
      </c>
      <c r="EP536" s="16">
        <f>EN536/EO536</f>
        <v>23972.589285129408</v>
      </c>
    </row>
    <row r="537" spans="1:146" x14ac:dyDescent="0.25">
      <c r="A537">
        <v>2015</v>
      </c>
      <c r="B537">
        <v>1312</v>
      </c>
      <c r="C537" t="s">
        <v>3649</v>
      </c>
      <c r="D537" t="s">
        <v>3198</v>
      </c>
      <c r="E537" t="s">
        <v>3836</v>
      </c>
      <c r="F537" t="s">
        <v>3837</v>
      </c>
      <c r="G537" t="s">
        <v>145</v>
      </c>
      <c r="H537">
        <v>531554</v>
      </c>
      <c r="I537" t="s">
        <v>3652</v>
      </c>
      <c r="J537" t="s">
        <v>3653</v>
      </c>
      <c r="K537">
        <v>98402</v>
      </c>
      <c r="L537" t="s">
        <v>163</v>
      </c>
      <c r="N537" t="s">
        <v>151</v>
      </c>
      <c r="P537" t="s">
        <v>152</v>
      </c>
      <c r="Q537" t="s">
        <v>199</v>
      </c>
      <c r="R537" t="s">
        <v>3838</v>
      </c>
      <c r="T537" t="s">
        <v>155</v>
      </c>
      <c r="U537" t="s">
        <v>211</v>
      </c>
      <c r="V537" t="s">
        <v>212</v>
      </c>
      <c r="W537" t="s">
        <v>169</v>
      </c>
      <c r="Y537">
        <v>83</v>
      </c>
      <c r="Z537">
        <v>25</v>
      </c>
      <c r="AA537">
        <v>88</v>
      </c>
      <c r="AB537">
        <v>88</v>
      </c>
      <c r="AC537" t="s">
        <v>236</v>
      </c>
      <c r="AD537" t="s">
        <v>236</v>
      </c>
      <c r="AE537" t="s">
        <v>3839</v>
      </c>
      <c r="AF537" t="s">
        <v>236</v>
      </c>
      <c r="AG537" t="s">
        <v>236</v>
      </c>
      <c r="AH537" t="s">
        <v>236</v>
      </c>
      <c r="AI537" t="s">
        <v>236</v>
      </c>
      <c r="AJ537">
        <v>171</v>
      </c>
      <c r="AK537" t="s">
        <v>236</v>
      </c>
      <c r="AL537" t="s">
        <v>236</v>
      </c>
      <c r="AM537" t="s">
        <v>236</v>
      </c>
      <c r="AP537" t="s">
        <v>236</v>
      </c>
      <c r="AR537" t="s">
        <v>159</v>
      </c>
      <c r="AS537" t="s">
        <v>152</v>
      </c>
      <c r="AT537" t="s">
        <v>228</v>
      </c>
      <c r="AU537" t="s">
        <v>3840</v>
      </c>
      <c r="BH537" s="12">
        <v>1892163</v>
      </c>
      <c r="BJ537" s="12">
        <v>1892163</v>
      </c>
      <c r="BK537" s="12">
        <v>0</v>
      </c>
      <c r="BS537" s="12">
        <v>0</v>
      </c>
      <c r="BT537" s="12">
        <v>0</v>
      </c>
      <c r="BU537" s="12">
        <v>1892163</v>
      </c>
      <c r="BV537" s="12">
        <v>0</v>
      </c>
      <c r="BW537" s="12" t="s">
        <v>210</v>
      </c>
      <c r="BX537" t="s">
        <v>3837</v>
      </c>
      <c r="BY537" t="s">
        <v>141</v>
      </c>
      <c r="BZ537">
        <v>179</v>
      </c>
      <c r="CA537">
        <v>98</v>
      </c>
      <c r="CB537">
        <v>85</v>
      </c>
      <c r="CC537">
        <v>23</v>
      </c>
      <c r="CF537">
        <v>2</v>
      </c>
      <c r="CG537">
        <v>1</v>
      </c>
      <c r="CH537">
        <v>17</v>
      </c>
      <c r="CI537">
        <v>9</v>
      </c>
      <c r="CJ537">
        <v>19</v>
      </c>
      <c r="CK537">
        <v>24519.7406249999</v>
      </c>
      <c r="CM537">
        <v>10715.359074074</v>
      </c>
      <c r="CN537">
        <v>163</v>
      </c>
      <c r="CO537">
        <v>2318</v>
      </c>
      <c r="CP537">
        <v>13819.971319444399</v>
      </c>
      <c r="CR537">
        <v>2779.5897685185</v>
      </c>
      <c r="CS537">
        <v>74</v>
      </c>
      <c r="CT537">
        <v>1217</v>
      </c>
      <c r="CU537">
        <v>98</v>
      </c>
      <c r="CV537">
        <v>60</v>
      </c>
      <c r="CX537">
        <v>2</v>
      </c>
      <c r="CZ537">
        <v>2</v>
      </c>
      <c r="DA537">
        <v>1</v>
      </c>
      <c r="DC537">
        <v>1</v>
      </c>
      <c r="DD537">
        <v>47</v>
      </c>
      <c r="DE537">
        <v>2</v>
      </c>
      <c r="DG537">
        <v>6</v>
      </c>
      <c r="DH537" s="13">
        <v>0.81666666666666665</v>
      </c>
      <c r="DI537">
        <v>8058.5151967593001</v>
      </c>
      <c r="DJ537">
        <v>7797.3815509259002</v>
      </c>
      <c r="DK537">
        <v>7102.5151967593001</v>
      </c>
      <c r="DL537">
        <v>6857.3815509259002</v>
      </c>
      <c r="DM537">
        <v>124</v>
      </c>
      <c r="DN537">
        <v>66</v>
      </c>
      <c r="DO537">
        <v>58</v>
      </c>
      <c r="DP537">
        <v>15</v>
      </c>
      <c r="DR537">
        <v>9</v>
      </c>
      <c r="DT537">
        <v>17</v>
      </c>
      <c r="EB537">
        <v>49</v>
      </c>
      <c r="EC537">
        <v>65</v>
      </c>
      <c r="ED537" t="s">
        <v>569</v>
      </c>
      <c r="EF537">
        <v>9</v>
      </c>
      <c r="EI537" s="13"/>
      <c r="EJ537">
        <v>13819.971319444399</v>
      </c>
      <c r="EK537" s="16">
        <v>1892163</v>
      </c>
      <c r="EL537" s="16">
        <v>136.91511771357787</v>
      </c>
      <c r="EM537">
        <v>7102.5151967593001</v>
      </c>
      <c r="EN537" s="16">
        <v>972441.70422677533</v>
      </c>
      <c r="EO537">
        <f>DD537+DE537</f>
        <v>49</v>
      </c>
      <c r="EP537" s="16">
        <f>EN537/EO537</f>
        <v>19845.749065852557</v>
      </c>
    </row>
    <row r="538" spans="1:146" x14ac:dyDescent="0.25">
      <c r="A538">
        <v>2015</v>
      </c>
      <c r="B538">
        <v>1208</v>
      </c>
      <c r="C538" t="s">
        <v>3649</v>
      </c>
      <c r="D538" t="s">
        <v>1499</v>
      </c>
      <c r="E538" t="s">
        <v>3844</v>
      </c>
      <c r="F538" t="s">
        <v>3845</v>
      </c>
      <c r="G538" t="s">
        <v>532</v>
      </c>
      <c r="H538">
        <v>531554</v>
      </c>
      <c r="I538" t="s">
        <v>3675</v>
      </c>
      <c r="J538" t="s">
        <v>3653</v>
      </c>
      <c r="K538">
        <v>98405</v>
      </c>
      <c r="L538" t="s">
        <v>163</v>
      </c>
      <c r="N538" t="s">
        <v>164</v>
      </c>
      <c r="O538" t="s">
        <v>198</v>
      </c>
      <c r="P538" t="s">
        <v>210</v>
      </c>
      <c r="Q538" t="s">
        <v>166</v>
      </c>
      <c r="R538" t="s">
        <v>248</v>
      </c>
      <c r="S538" t="s">
        <v>210</v>
      </c>
      <c r="V538" t="s">
        <v>257</v>
      </c>
      <c r="W538" t="s">
        <v>175</v>
      </c>
      <c r="Y538">
        <v>0</v>
      </c>
      <c r="Z538">
        <v>0</v>
      </c>
      <c r="AA538">
        <v>50</v>
      </c>
      <c r="AB538">
        <v>50</v>
      </c>
      <c r="AC538" t="s">
        <v>236</v>
      </c>
      <c r="AD538" t="s">
        <v>236</v>
      </c>
      <c r="AE538" t="s">
        <v>236</v>
      </c>
      <c r="AF538" t="s">
        <v>236</v>
      </c>
      <c r="AG538" t="s">
        <v>236</v>
      </c>
      <c r="AH538" t="s">
        <v>236</v>
      </c>
      <c r="AI538" t="s">
        <v>1147</v>
      </c>
      <c r="AJ538">
        <v>50</v>
      </c>
      <c r="AK538" t="s">
        <v>236</v>
      </c>
      <c r="AL538" t="s">
        <v>236</v>
      </c>
      <c r="AM538" t="s">
        <v>236</v>
      </c>
      <c r="AP538" t="s">
        <v>236</v>
      </c>
      <c r="AQ538" t="s">
        <v>652</v>
      </c>
      <c r="AR538" t="s">
        <v>159</v>
      </c>
      <c r="AS538" t="s">
        <v>210</v>
      </c>
      <c r="AX538" s="12">
        <v>142700</v>
      </c>
      <c r="BJ538" s="12">
        <v>142700</v>
      </c>
      <c r="BK538" s="12">
        <v>0</v>
      </c>
      <c r="BS538" s="12">
        <v>0</v>
      </c>
      <c r="BT538" s="12">
        <v>0</v>
      </c>
      <c r="BU538" s="12">
        <v>142700</v>
      </c>
      <c r="BV538" s="12">
        <v>0</v>
      </c>
      <c r="BW538" s="12" t="s">
        <v>210</v>
      </c>
      <c r="BX538" t="s">
        <v>3845</v>
      </c>
      <c r="BY538" t="s">
        <v>259</v>
      </c>
      <c r="BZ538">
        <v>17</v>
      </c>
      <c r="CA538">
        <v>17</v>
      </c>
      <c r="CJ538">
        <v>0</v>
      </c>
      <c r="CK538">
        <v>4503.63106481461</v>
      </c>
      <c r="CP538">
        <v>4503.63106481461</v>
      </c>
      <c r="CU538">
        <v>2</v>
      </c>
      <c r="CV538">
        <v>2</v>
      </c>
      <c r="CZ538">
        <v>1</v>
      </c>
      <c r="DC538">
        <v>0</v>
      </c>
      <c r="DF538">
        <v>1</v>
      </c>
      <c r="DH538" s="13">
        <v>0</v>
      </c>
      <c r="DI538">
        <v>316.003518518497</v>
      </c>
      <c r="DJ538">
        <v>316.003518518497</v>
      </c>
      <c r="DM538">
        <v>28</v>
      </c>
      <c r="DN538">
        <v>28</v>
      </c>
      <c r="DT538">
        <v>13</v>
      </c>
      <c r="DV538">
        <v>3</v>
      </c>
      <c r="DW538">
        <v>1</v>
      </c>
      <c r="DX538">
        <v>1</v>
      </c>
      <c r="EA538">
        <v>1</v>
      </c>
      <c r="EB538">
        <v>9</v>
      </c>
      <c r="EC538">
        <v>2</v>
      </c>
      <c r="EI538" s="13"/>
      <c r="EJ538">
        <v>4503.63106481461</v>
      </c>
      <c r="EK538" s="16">
        <v>142700</v>
      </c>
      <c r="EL538" s="16">
        <v>31.685543941391696</v>
      </c>
      <c r="EM538">
        <v>0</v>
      </c>
      <c r="EN538" s="16">
        <v>0</v>
      </c>
      <c r="EO538">
        <f>DD538+DE538</f>
        <v>0</v>
      </c>
      <c r="EP538" s="16" t="e">
        <f>EN538/EO538</f>
        <v>#DIV/0!</v>
      </c>
    </row>
    <row r="539" spans="1:146" x14ac:dyDescent="0.25">
      <c r="A539">
        <v>2015</v>
      </c>
      <c r="C539" t="s">
        <v>3649</v>
      </c>
      <c r="D539" t="s">
        <v>3848</v>
      </c>
      <c r="E539" t="s">
        <v>3849</v>
      </c>
      <c r="F539" t="s">
        <v>3850</v>
      </c>
      <c r="G539" t="s">
        <v>145</v>
      </c>
      <c r="H539">
        <v>531554</v>
      </c>
      <c r="I539" t="s">
        <v>3851</v>
      </c>
      <c r="J539" t="s">
        <v>3653</v>
      </c>
      <c r="K539">
        <v>98405</v>
      </c>
      <c r="L539" t="s">
        <v>489</v>
      </c>
      <c r="N539" t="s">
        <v>507</v>
      </c>
      <c r="O539" t="s">
        <v>198</v>
      </c>
      <c r="P539" t="s">
        <v>210</v>
      </c>
      <c r="Q539" t="s">
        <v>166</v>
      </c>
      <c r="R539" t="s">
        <v>248</v>
      </c>
      <c r="S539" t="s">
        <v>210</v>
      </c>
      <c r="T539" t="s">
        <v>155</v>
      </c>
      <c r="V539" t="s">
        <v>257</v>
      </c>
      <c r="W539" t="s">
        <v>816</v>
      </c>
      <c r="Y539">
        <v>0</v>
      </c>
      <c r="Z539">
        <v>0</v>
      </c>
      <c r="AA539">
        <v>8</v>
      </c>
      <c r="AB539">
        <v>8</v>
      </c>
      <c r="AC539" t="s">
        <v>236</v>
      </c>
      <c r="AD539" t="s">
        <v>236</v>
      </c>
      <c r="AE539" t="s">
        <v>236</v>
      </c>
      <c r="AF539" t="s">
        <v>236</v>
      </c>
      <c r="AG539" t="s">
        <v>236</v>
      </c>
      <c r="AH539" t="s">
        <v>236</v>
      </c>
      <c r="AI539" t="s">
        <v>236</v>
      </c>
      <c r="AJ539">
        <v>8</v>
      </c>
      <c r="AK539" t="s">
        <v>236</v>
      </c>
      <c r="AL539" t="s">
        <v>236</v>
      </c>
      <c r="AM539" t="s">
        <v>236</v>
      </c>
      <c r="AP539" t="s">
        <v>236</v>
      </c>
      <c r="AQ539" t="s">
        <v>480</v>
      </c>
      <c r="AR539" t="s">
        <v>159</v>
      </c>
      <c r="AS539" t="s">
        <v>210</v>
      </c>
      <c r="BF539" s="12">
        <v>36000</v>
      </c>
      <c r="BH539" s="12">
        <v>14400</v>
      </c>
      <c r="BJ539" s="12">
        <v>50400</v>
      </c>
      <c r="BK539" s="12">
        <v>0</v>
      </c>
      <c r="BL539" s="12">
        <v>56988</v>
      </c>
      <c r="BS539" s="12">
        <v>279868</v>
      </c>
      <c r="BT539" s="12">
        <v>336856</v>
      </c>
      <c r="BU539" s="12">
        <v>387256</v>
      </c>
      <c r="BV539" s="12">
        <v>56988</v>
      </c>
      <c r="BW539" s="12" t="s">
        <v>210</v>
      </c>
      <c r="BX539" t="s">
        <v>3850</v>
      </c>
      <c r="BY539" t="s">
        <v>259</v>
      </c>
      <c r="BZ539">
        <v>4</v>
      </c>
      <c r="CA539">
        <v>4</v>
      </c>
      <c r="CJ539">
        <v>0</v>
      </c>
      <c r="CK539">
        <v>45.2302662037037</v>
      </c>
      <c r="CP539">
        <v>45.2302662037037</v>
      </c>
      <c r="DC539">
        <v>0</v>
      </c>
      <c r="DH539" s="13" t="e">
        <v>#DIV/0!</v>
      </c>
      <c r="DM539">
        <v>3</v>
      </c>
      <c r="DN539">
        <v>3</v>
      </c>
      <c r="EB539">
        <v>3</v>
      </c>
      <c r="EI539" s="13"/>
      <c r="EJ539">
        <v>45.2302662037037</v>
      </c>
      <c r="EK539" s="16">
        <v>387256</v>
      </c>
      <c r="EL539" s="16">
        <v>8561.8775325335009</v>
      </c>
      <c r="EM539">
        <v>0</v>
      </c>
      <c r="EN539" s="16">
        <v>0</v>
      </c>
      <c r="EO539">
        <f>DD539+DE539</f>
        <v>0</v>
      </c>
      <c r="EP539" s="16" t="e">
        <f>EN539/EO539</f>
        <v>#DIV/0!</v>
      </c>
    </row>
    <row r="540" spans="1:146" x14ac:dyDescent="0.25">
      <c r="A540">
        <v>2015</v>
      </c>
      <c r="B540">
        <v>1226</v>
      </c>
      <c r="C540" t="s">
        <v>3649</v>
      </c>
      <c r="D540" t="s">
        <v>3852</v>
      </c>
      <c r="E540" t="s">
        <v>3853</v>
      </c>
      <c r="F540" t="s">
        <v>3854</v>
      </c>
      <c r="G540" t="s">
        <v>145</v>
      </c>
      <c r="H540">
        <v>531554</v>
      </c>
      <c r="I540" t="s">
        <v>3855</v>
      </c>
      <c r="J540" t="s">
        <v>3653</v>
      </c>
      <c r="K540">
        <v>98408</v>
      </c>
      <c r="L540" t="s">
        <v>163</v>
      </c>
      <c r="N540" t="s">
        <v>164</v>
      </c>
      <c r="O540" t="s">
        <v>198</v>
      </c>
      <c r="P540" t="s">
        <v>152</v>
      </c>
      <c r="Q540" t="s">
        <v>199</v>
      </c>
      <c r="R540" t="s">
        <v>154</v>
      </c>
      <c r="S540" t="s">
        <v>1355</v>
      </c>
      <c r="T540" t="s">
        <v>168</v>
      </c>
      <c r="V540" t="s">
        <v>343</v>
      </c>
      <c r="W540" t="s">
        <v>158</v>
      </c>
      <c r="Y540">
        <v>18</v>
      </c>
      <c r="Z540">
        <v>7</v>
      </c>
      <c r="AA540">
        <v>0</v>
      </c>
      <c r="AB540">
        <v>0</v>
      </c>
      <c r="AC540" t="s">
        <v>236</v>
      </c>
      <c r="AD540" t="s">
        <v>236</v>
      </c>
      <c r="AE540" t="s">
        <v>236</v>
      </c>
      <c r="AF540" t="s">
        <v>236</v>
      </c>
      <c r="AG540" t="s">
        <v>236</v>
      </c>
      <c r="AH540" t="s">
        <v>236</v>
      </c>
      <c r="AI540" t="s">
        <v>236</v>
      </c>
      <c r="AJ540">
        <v>18</v>
      </c>
      <c r="AK540" t="s">
        <v>236</v>
      </c>
      <c r="AL540" t="s">
        <v>236</v>
      </c>
      <c r="AM540" t="s">
        <v>236</v>
      </c>
      <c r="AP540" t="s">
        <v>236</v>
      </c>
      <c r="AR540" t="s">
        <v>159</v>
      </c>
      <c r="AS540" t="s">
        <v>210</v>
      </c>
      <c r="AW540" s="12">
        <v>2483</v>
      </c>
      <c r="AX540" s="12">
        <v>22206</v>
      </c>
      <c r="BJ540" s="12">
        <v>24689</v>
      </c>
      <c r="BK540" s="12">
        <v>2483</v>
      </c>
      <c r="BS540" s="12">
        <v>0</v>
      </c>
      <c r="BT540" s="12">
        <v>0</v>
      </c>
      <c r="BU540" s="12">
        <v>24689</v>
      </c>
      <c r="BV540" s="12">
        <v>2483</v>
      </c>
      <c r="BW540" s="12" t="s">
        <v>210</v>
      </c>
      <c r="BX540" t="s">
        <v>3854</v>
      </c>
      <c r="BY540" t="s">
        <v>343</v>
      </c>
      <c r="BZ540">
        <v>21</v>
      </c>
      <c r="CA540">
        <v>8</v>
      </c>
      <c r="CB540">
        <v>21</v>
      </c>
      <c r="CC540">
        <v>8</v>
      </c>
      <c r="CJ540">
        <v>0</v>
      </c>
      <c r="CK540">
        <v>2236.31923611101</v>
      </c>
      <c r="CM540">
        <v>2236.31923611101</v>
      </c>
      <c r="CP540">
        <v>1006.5610532406999</v>
      </c>
      <c r="CR540">
        <v>1006.5610532406999</v>
      </c>
      <c r="CU540">
        <v>10</v>
      </c>
      <c r="CV540">
        <v>4</v>
      </c>
      <c r="CZ540">
        <v>1</v>
      </c>
      <c r="DC540">
        <v>0</v>
      </c>
      <c r="DD540">
        <v>3</v>
      </c>
      <c r="DH540" s="13">
        <v>0.75</v>
      </c>
      <c r="DI540">
        <v>1400.9883680555899</v>
      </c>
      <c r="DJ540">
        <v>741.84291666669696</v>
      </c>
      <c r="DK540">
        <v>1034.8439351852901</v>
      </c>
      <c r="DL540">
        <v>573.00958333339804</v>
      </c>
      <c r="DM540">
        <v>9</v>
      </c>
      <c r="DN540">
        <v>3</v>
      </c>
      <c r="DO540">
        <v>9</v>
      </c>
      <c r="DP540">
        <v>3</v>
      </c>
      <c r="DT540">
        <v>3</v>
      </c>
      <c r="EG540">
        <v>5</v>
      </c>
      <c r="EH540">
        <v>0</v>
      </c>
      <c r="EI540" s="13">
        <v>0</v>
      </c>
      <c r="EJ540">
        <v>1006.5610532406999</v>
      </c>
      <c r="EK540" s="16">
        <v>24689</v>
      </c>
      <c r="EL540" s="16">
        <v>24.528070026663446</v>
      </c>
      <c r="EM540">
        <v>1034.8439351852901</v>
      </c>
      <c r="EN540" s="16">
        <v>25382.724508892763</v>
      </c>
      <c r="EO540">
        <f>DD540+DE540</f>
        <v>3</v>
      </c>
      <c r="EP540" s="16">
        <f>EN540/EO540</f>
        <v>8460.9081696309204</v>
      </c>
    </row>
    <row r="541" spans="1:146" x14ac:dyDescent="0.25">
      <c r="A541">
        <v>2015</v>
      </c>
      <c r="B541">
        <v>1339</v>
      </c>
      <c r="C541" t="s">
        <v>3649</v>
      </c>
      <c r="D541" t="s">
        <v>3198</v>
      </c>
      <c r="E541" t="s">
        <v>3863</v>
      </c>
      <c r="F541" t="s">
        <v>3864</v>
      </c>
      <c r="G541" t="s">
        <v>145</v>
      </c>
      <c r="H541">
        <v>531554</v>
      </c>
      <c r="I541" t="s">
        <v>3652</v>
      </c>
      <c r="J541" t="s">
        <v>3653</v>
      </c>
      <c r="K541">
        <v>98402</v>
      </c>
      <c r="L541" t="s">
        <v>163</v>
      </c>
      <c r="N541" t="s">
        <v>164</v>
      </c>
      <c r="O541" t="s">
        <v>198</v>
      </c>
      <c r="P541" t="s">
        <v>152</v>
      </c>
      <c r="Q541" t="s">
        <v>199</v>
      </c>
      <c r="R541" t="s">
        <v>154</v>
      </c>
      <c r="S541" t="s">
        <v>1355</v>
      </c>
      <c r="T541" t="s">
        <v>168</v>
      </c>
      <c r="V541" t="s">
        <v>343</v>
      </c>
      <c r="W541" t="s">
        <v>158</v>
      </c>
      <c r="Y541">
        <v>75</v>
      </c>
      <c r="Z541">
        <v>23</v>
      </c>
      <c r="AA541">
        <v>0</v>
      </c>
      <c r="AB541">
        <v>0</v>
      </c>
      <c r="AC541" t="s">
        <v>236</v>
      </c>
      <c r="AD541" t="s">
        <v>236</v>
      </c>
      <c r="AE541" t="s">
        <v>236</v>
      </c>
      <c r="AF541" t="s">
        <v>236</v>
      </c>
      <c r="AG541" t="s">
        <v>236</v>
      </c>
      <c r="AH541" t="s">
        <v>236</v>
      </c>
      <c r="AI541" t="s">
        <v>236</v>
      </c>
      <c r="AJ541">
        <v>75</v>
      </c>
      <c r="AK541" t="s">
        <v>236</v>
      </c>
      <c r="AL541" t="s">
        <v>236</v>
      </c>
      <c r="AM541" t="s">
        <v>236</v>
      </c>
      <c r="AP541" t="s">
        <v>236</v>
      </c>
      <c r="AR541" t="s">
        <v>159</v>
      </c>
      <c r="AS541" t="s">
        <v>210</v>
      </c>
      <c r="AX541" s="12">
        <v>18012</v>
      </c>
      <c r="BJ541" s="12">
        <v>18012</v>
      </c>
      <c r="BK541" s="12">
        <v>0</v>
      </c>
      <c r="BS541" s="12">
        <v>0</v>
      </c>
      <c r="BT541" s="12">
        <v>0</v>
      </c>
      <c r="BU541" s="12">
        <v>18012</v>
      </c>
      <c r="BV541" s="12">
        <v>0</v>
      </c>
      <c r="BW541" s="12" t="s">
        <v>210</v>
      </c>
      <c r="BX541" t="s">
        <v>3864</v>
      </c>
      <c r="BY541" t="s">
        <v>343</v>
      </c>
      <c r="BZ541">
        <v>65</v>
      </c>
      <c r="CA541">
        <v>22</v>
      </c>
      <c r="CB541">
        <v>58</v>
      </c>
      <c r="CC541">
        <v>20</v>
      </c>
      <c r="CJ541">
        <v>0</v>
      </c>
      <c r="CK541">
        <v>14754.959803240999</v>
      </c>
      <c r="CM541">
        <v>13437.5015046299</v>
      </c>
      <c r="CP541">
        <v>4924.4236342594204</v>
      </c>
      <c r="CR541">
        <v>4721.4610300927197</v>
      </c>
      <c r="CU541">
        <v>19</v>
      </c>
      <c r="CV541">
        <v>8</v>
      </c>
      <c r="CZ541">
        <v>3</v>
      </c>
      <c r="DC541">
        <v>0</v>
      </c>
      <c r="DD541">
        <v>5</v>
      </c>
      <c r="DH541" s="13">
        <v>0.625</v>
      </c>
      <c r="DI541">
        <v>3670.3227662038198</v>
      </c>
      <c r="DJ541">
        <v>1192.6690046298099</v>
      </c>
      <c r="DK541">
        <v>2047.4447685186101</v>
      </c>
      <c r="DL541">
        <v>522.45277777790795</v>
      </c>
      <c r="DM541">
        <v>12</v>
      </c>
      <c r="DN541">
        <v>6</v>
      </c>
      <c r="DO541">
        <v>9</v>
      </c>
      <c r="DP541">
        <v>5</v>
      </c>
      <c r="DT541">
        <v>2</v>
      </c>
      <c r="DV541">
        <v>2</v>
      </c>
      <c r="EB541">
        <v>2</v>
      </c>
      <c r="EC541">
        <v>1</v>
      </c>
      <c r="ED541" t="s">
        <v>311</v>
      </c>
      <c r="EG541">
        <v>6</v>
      </c>
      <c r="EH541">
        <v>0</v>
      </c>
      <c r="EI541" s="13">
        <v>0</v>
      </c>
      <c r="EJ541">
        <v>4924.4236342594204</v>
      </c>
      <c r="EK541" s="16">
        <v>18012</v>
      </c>
      <c r="EL541" s="16">
        <v>3.6576869371452458</v>
      </c>
      <c r="EM541">
        <v>2047.4447685186101</v>
      </c>
      <c r="EN541" s="16">
        <v>7488.9119843368917</v>
      </c>
      <c r="EO541">
        <f>DD541+DE541</f>
        <v>5</v>
      </c>
      <c r="EP541" s="16">
        <f>EN541/EO541</f>
        <v>1497.7823968673783</v>
      </c>
    </row>
    <row r="542" spans="1:146" x14ac:dyDescent="0.25">
      <c r="A542">
        <v>2015</v>
      </c>
      <c r="B542">
        <v>1297</v>
      </c>
      <c r="C542" t="s">
        <v>3649</v>
      </c>
      <c r="D542" t="s">
        <v>3806</v>
      </c>
      <c r="E542" t="s">
        <v>3865</v>
      </c>
      <c r="F542" t="s">
        <v>3866</v>
      </c>
      <c r="G542" t="s">
        <v>145</v>
      </c>
      <c r="H542">
        <v>531554</v>
      </c>
      <c r="I542" t="s">
        <v>3808</v>
      </c>
      <c r="J542" t="s">
        <v>3653</v>
      </c>
      <c r="K542">
        <v>98409</v>
      </c>
      <c r="L542" t="s">
        <v>163</v>
      </c>
      <c r="N542" t="s">
        <v>263</v>
      </c>
      <c r="O542" t="s">
        <v>165</v>
      </c>
      <c r="P542" t="s">
        <v>210</v>
      </c>
      <c r="Q542" t="s">
        <v>166</v>
      </c>
      <c r="R542" t="s">
        <v>248</v>
      </c>
      <c r="S542" t="s">
        <v>210</v>
      </c>
      <c r="V542" t="s">
        <v>257</v>
      </c>
      <c r="W542" t="s">
        <v>175</v>
      </c>
      <c r="Y542">
        <v>0</v>
      </c>
      <c r="Z542">
        <v>0</v>
      </c>
      <c r="AA542">
        <v>15</v>
      </c>
      <c r="AB542">
        <v>15</v>
      </c>
      <c r="AC542" t="s">
        <v>236</v>
      </c>
      <c r="AD542" t="s">
        <v>236</v>
      </c>
      <c r="AE542" t="s">
        <v>236</v>
      </c>
      <c r="AF542" t="s">
        <v>236</v>
      </c>
      <c r="AG542" t="s">
        <v>236</v>
      </c>
      <c r="AH542" t="s">
        <v>236</v>
      </c>
      <c r="AI542" t="s">
        <v>569</v>
      </c>
      <c r="AJ542">
        <v>15</v>
      </c>
      <c r="AK542" t="s">
        <v>236</v>
      </c>
      <c r="AL542" t="s">
        <v>236</v>
      </c>
      <c r="AM542" t="s">
        <v>236</v>
      </c>
      <c r="AP542" t="s">
        <v>236</v>
      </c>
      <c r="AQ542" t="s">
        <v>569</v>
      </c>
      <c r="AR542" t="s">
        <v>159</v>
      </c>
      <c r="AS542" t="s">
        <v>152</v>
      </c>
      <c r="AV542" s="12">
        <v>86440</v>
      </c>
      <c r="BJ542" s="12">
        <v>86440</v>
      </c>
      <c r="BK542" s="12">
        <v>86440</v>
      </c>
      <c r="BS542" s="12">
        <v>0</v>
      </c>
      <c r="BT542" s="12">
        <v>0</v>
      </c>
      <c r="BU542" s="12">
        <v>86440</v>
      </c>
      <c r="BV542" s="12">
        <v>86440</v>
      </c>
      <c r="BW542" s="12"/>
      <c r="BX542" t="s">
        <v>3866</v>
      </c>
      <c r="BY542" t="s">
        <v>259</v>
      </c>
      <c r="BZ542">
        <v>22</v>
      </c>
      <c r="CA542">
        <v>22</v>
      </c>
      <c r="CJ542">
        <v>0</v>
      </c>
      <c r="CK542">
        <v>6069.5493055555098</v>
      </c>
      <c r="CP542">
        <v>6069.5493055555098</v>
      </c>
      <c r="CU542">
        <v>5</v>
      </c>
      <c r="CV542">
        <v>5</v>
      </c>
      <c r="CW542">
        <v>1</v>
      </c>
      <c r="CZ542">
        <v>1</v>
      </c>
      <c r="DA542">
        <v>1</v>
      </c>
      <c r="DC542">
        <v>1</v>
      </c>
      <c r="DD542">
        <v>1</v>
      </c>
      <c r="DF542">
        <v>1</v>
      </c>
      <c r="DH542" s="13">
        <v>0.2</v>
      </c>
      <c r="DI542">
        <v>2475.3907291666001</v>
      </c>
      <c r="DJ542">
        <v>405.645127314798</v>
      </c>
      <c r="DK542">
        <v>789</v>
      </c>
      <c r="DL542">
        <v>152</v>
      </c>
      <c r="DM542">
        <v>3</v>
      </c>
      <c r="DN542">
        <v>3</v>
      </c>
      <c r="DV542">
        <v>1</v>
      </c>
      <c r="DY542">
        <v>1</v>
      </c>
      <c r="EA542">
        <v>1</v>
      </c>
      <c r="EG542">
        <v>1</v>
      </c>
      <c r="EH542">
        <v>1</v>
      </c>
      <c r="EI542" s="13">
        <v>1</v>
      </c>
      <c r="EJ542">
        <v>6069.5493055555098</v>
      </c>
      <c r="EK542" s="16">
        <v>86440</v>
      </c>
      <c r="EL542" s="16">
        <v>14.241584613355185</v>
      </c>
      <c r="EM542">
        <v>789</v>
      </c>
      <c r="EN542" s="16">
        <v>11236.610259937241</v>
      </c>
      <c r="EO542">
        <f>DD542+DE542</f>
        <v>1</v>
      </c>
      <c r="EP542" s="16">
        <f>EN542/EO542</f>
        <v>11236.610259937241</v>
      </c>
    </row>
    <row r="543" spans="1:146" x14ac:dyDescent="0.25">
      <c r="A543">
        <v>2015</v>
      </c>
      <c r="B543">
        <v>1293</v>
      </c>
      <c r="C543" t="s">
        <v>3649</v>
      </c>
      <c r="D543" t="s">
        <v>3703</v>
      </c>
      <c r="E543" t="s">
        <v>3878</v>
      </c>
      <c r="F543" t="s">
        <v>3879</v>
      </c>
      <c r="G543" t="s">
        <v>145</v>
      </c>
      <c r="H543">
        <v>530795</v>
      </c>
      <c r="I543" t="s">
        <v>3705</v>
      </c>
      <c r="J543" t="s">
        <v>3670</v>
      </c>
      <c r="K543">
        <v>98499</v>
      </c>
      <c r="L543" t="s">
        <v>163</v>
      </c>
      <c r="N543" t="s">
        <v>263</v>
      </c>
      <c r="O543" t="s">
        <v>165</v>
      </c>
      <c r="P543" t="s">
        <v>210</v>
      </c>
      <c r="Q543" t="s">
        <v>256</v>
      </c>
      <c r="R543" t="s">
        <v>248</v>
      </c>
      <c r="S543" t="s">
        <v>1355</v>
      </c>
      <c r="V543" t="s">
        <v>257</v>
      </c>
      <c r="W543" t="s">
        <v>175</v>
      </c>
      <c r="Y543">
        <v>0</v>
      </c>
      <c r="Z543">
        <v>0</v>
      </c>
      <c r="AA543">
        <v>10</v>
      </c>
      <c r="AB543">
        <v>10</v>
      </c>
      <c r="AC543" t="s">
        <v>236</v>
      </c>
      <c r="AD543" t="s">
        <v>236</v>
      </c>
      <c r="AE543" t="s">
        <v>236</v>
      </c>
      <c r="AF543" t="s">
        <v>236</v>
      </c>
      <c r="AG543" t="s">
        <v>236</v>
      </c>
      <c r="AH543" t="s">
        <v>236</v>
      </c>
      <c r="AI543" t="s">
        <v>236</v>
      </c>
      <c r="AJ543">
        <v>10</v>
      </c>
      <c r="AK543" t="s">
        <v>236</v>
      </c>
      <c r="AL543" t="s">
        <v>236</v>
      </c>
      <c r="AM543" t="s">
        <v>236</v>
      </c>
      <c r="AP543" t="s">
        <v>236</v>
      </c>
      <c r="AQ543" t="s">
        <v>480</v>
      </c>
      <c r="AR543" t="s">
        <v>159</v>
      </c>
      <c r="AS543" t="s">
        <v>152</v>
      </c>
      <c r="AV543" s="12">
        <v>21889</v>
      </c>
      <c r="BF543" s="12">
        <v>30000</v>
      </c>
      <c r="BJ543" s="12">
        <v>51889</v>
      </c>
      <c r="BK543" s="12">
        <v>21889</v>
      </c>
      <c r="BS543" s="12">
        <v>0</v>
      </c>
      <c r="BT543" s="12">
        <v>0</v>
      </c>
      <c r="BU543" s="12">
        <v>51889</v>
      </c>
      <c r="BV543" s="12">
        <v>21889</v>
      </c>
      <c r="BW543" s="12"/>
      <c r="BX543" t="s">
        <v>3879</v>
      </c>
      <c r="BY543" t="s">
        <v>259</v>
      </c>
      <c r="BZ543">
        <v>10</v>
      </c>
      <c r="CA543">
        <v>10</v>
      </c>
      <c r="CJ543">
        <v>0</v>
      </c>
      <c r="CK543">
        <v>3104</v>
      </c>
      <c r="CP543">
        <v>3104</v>
      </c>
      <c r="CU543">
        <v>2</v>
      </c>
      <c r="CV543">
        <v>2</v>
      </c>
      <c r="CZ543">
        <v>1</v>
      </c>
      <c r="DB543">
        <v>1</v>
      </c>
      <c r="DC543">
        <v>1</v>
      </c>
      <c r="DH543" s="13">
        <v>0</v>
      </c>
      <c r="DI543">
        <v>2497.9654629628999</v>
      </c>
      <c r="DJ543">
        <v>424</v>
      </c>
      <c r="DM543">
        <v>2</v>
      </c>
      <c r="DN543">
        <v>2</v>
      </c>
      <c r="DY543">
        <v>1</v>
      </c>
      <c r="EB543">
        <v>1</v>
      </c>
      <c r="EG543">
        <v>1</v>
      </c>
      <c r="EH543">
        <v>0</v>
      </c>
      <c r="EI543" s="13">
        <v>0</v>
      </c>
      <c r="EJ543">
        <v>3104</v>
      </c>
      <c r="EK543" s="16">
        <v>51889</v>
      </c>
      <c r="EL543" s="16">
        <v>16.716817010309278</v>
      </c>
      <c r="EM543">
        <v>0</v>
      </c>
      <c r="EN543" s="16">
        <v>0</v>
      </c>
      <c r="EO543">
        <f>DD543+DE543</f>
        <v>0</v>
      </c>
      <c r="EP543" s="16" t="e">
        <f>EN543/EO543</f>
        <v>#DIV/0!</v>
      </c>
    </row>
    <row r="544" spans="1:146" x14ac:dyDescent="0.25">
      <c r="A544">
        <v>2015</v>
      </c>
      <c r="B544">
        <v>1341</v>
      </c>
      <c r="C544" t="s">
        <v>3649</v>
      </c>
      <c r="D544" t="s">
        <v>3666</v>
      </c>
      <c r="E544" t="s">
        <v>3880</v>
      </c>
      <c r="F544" t="s">
        <v>3881</v>
      </c>
      <c r="G544" t="s">
        <v>145</v>
      </c>
      <c r="H544">
        <v>530795</v>
      </c>
      <c r="I544" t="s">
        <v>3669</v>
      </c>
      <c r="J544" t="s">
        <v>3670</v>
      </c>
      <c r="K544">
        <v>98499</v>
      </c>
      <c r="L544" t="s">
        <v>579</v>
      </c>
      <c r="N544" t="s">
        <v>164</v>
      </c>
      <c r="O544" t="s">
        <v>198</v>
      </c>
      <c r="P544" t="s">
        <v>210</v>
      </c>
      <c r="Q544" t="s">
        <v>256</v>
      </c>
      <c r="R544" t="s">
        <v>248</v>
      </c>
      <c r="S544" t="s">
        <v>1355</v>
      </c>
      <c r="V544" t="s">
        <v>257</v>
      </c>
      <c r="W544" t="s">
        <v>158</v>
      </c>
      <c r="Y544">
        <v>45</v>
      </c>
      <c r="Z544">
        <v>15</v>
      </c>
      <c r="AA544">
        <v>0</v>
      </c>
      <c r="AB544">
        <v>0</v>
      </c>
      <c r="AC544" t="s">
        <v>236</v>
      </c>
      <c r="AD544" t="s">
        <v>236</v>
      </c>
      <c r="AE544" t="s">
        <v>236</v>
      </c>
      <c r="AF544" t="s">
        <v>236</v>
      </c>
      <c r="AG544" t="s">
        <v>236</v>
      </c>
      <c r="AH544" t="s">
        <v>236</v>
      </c>
      <c r="AI544" t="s">
        <v>236</v>
      </c>
      <c r="AJ544">
        <v>45</v>
      </c>
      <c r="AK544" t="s">
        <v>236</v>
      </c>
      <c r="AL544" t="s">
        <v>236</v>
      </c>
      <c r="AM544" t="s">
        <v>236</v>
      </c>
      <c r="AP544" t="s">
        <v>236</v>
      </c>
      <c r="AQ544" t="s">
        <v>2870</v>
      </c>
      <c r="AR544" t="s">
        <v>159</v>
      </c>
      <c r="AS544" t="s">
        <v>152</v>
      </c>
      <c r="AV544" s="12">
        <v>28445.66</v>
      </c>
      <c r="BB544" s="12">
        <v>19157</v>
      </c>
      <c r="BF544" s="12">
        <v>6000</v>
      </c>
      <c r="BJ544" s="12">
        <v>53602.66</v>
      </c>
      <c r="BK544" s="12">
        <v>47602.66</v>
      </c>
      <c r="BS544" s="12">
        <v>464544</v>
      </c>
      <c r="BT544" s="12">
        <v>464544</v>
      </c>
      <c r="BU544" s="12">
        <v>518146.66</v>
      </c>
      <c r="BV544" s="12">
        <v>47602.66</v>
      </c>
      <c r="BW544" s="12"/>
      <c r="BX544" t="s">
        <v>3881</v>
      </c>
      <c r="BY544" t="s">
        <v>259</v>
      </c>
      <c r="BZ544">
        <v>12</v>
      </c>
      <c r="CA544">
        <v>5</v>
      </c>
      <c r="CB544">
        <v>11</v>
      </c>
      <c r="CC544">
        <v>4</v>
      </c>
      <c r="CH544">
        <v>1</v>
      </c>
      <c r="CI544">
        <v>1</v>
      </c>
      <c r="CJ544">
        <v>1</v>
      </c>
      <c r="CK544">
        <v>1401.6967824073899</v>
      </c>
      <c r="CM544">
        <v>1303.1967824073899</v>
      </c>
      <c r="CO544">
        <v>98.5</v>
      </c>
      <c r="CP544">
        <v>574.90284722219803</v>
      </c>
      <c r="CR544">
        <v>476.40284722219798</v>
      </c>
      <c r="CT544">
        <v>98.5</v>
      </c>
      <c r="DC544">
        <v>0</v>
      </c>
      <c r="DH544" s="13" t="e">
        <v>#DIV/0!</v>
      </c>
      <c r="DM544">
        <v>12</v>
      </c>
      <c r="DN544">
        <v>4</v>
      </c>
      <c r="DO544">
        <v>12</v>
      </c>
      <c r="DP544">
        <v>4</v>
      </c>
      <c r="DV544">
        <v>1</v>
      </c>
      <c r="DY544">
        <v>1</v>
      </c>
      <c r="EA544">
        <v>1</v>
      </c>
      <c r="EB544">
        <v>1</v>
      </c>
      <c r="EI544" s="13"/>
      <c r="EJ544">
        <v>574.90284722219803</v>
      </c>
      <c r="EK544" s="16">
        <v>518146.66</v>
      </c>
      <c r="EL544" s="16">
        <v>901.27690705232851</v>
      </c>
      <c r="EM544">
        <v>0</v>
      </c>
      <c r="EN544" s="16">
        <v>0</v>
      </c>
      <c r="EO544">
        <f>DD544+DE544</f>
        <v>0</v>
      </c>
      <c r="EP544" s="16" t="e">
        <f>EN544/EO544</f>
        <v>#DIV/0!</v>
      </c>
    </row>
    <row r="545" spans="1:146" x14ac:dyDescent="0.25">
      <c r="A545">
        <v>2015</v>
      </c>
      <c r="B545">
        <v>1212</v>
      </c>
      <c r="C545" t="s">
        <v>3649</v>
      </c>
      <c r="D545" t="s">
        <v>3657</v>
      </c>
      <c r="E545" t="s">
        <v>3885</v>
      </c>
      <c r="F545" t="s">
        <v>3886</v>
      </c>
      <c r="G545" t="s">
        <v>145</v>
      </c>
      <c r="H545">
        <v>531554</v>
      </c>
      <c r="I545" t="s">
        <v>3660</v>
      </c>
      <c r="J545" t="s">
        <v>3653</v>
      </c>
      <c r="K545">
        <v>98405</v>
      </c>
      <c r="L545" t="s">
        <v>163</v>
      </c>
      <c r="N545" t="s">
        <v>151</v>
      </c>
      <c r="P545" t="s">
        <v>152</v>
      </c>
      <c r="Q545" t="s">
        <v>153</v>
      </c>
      <c r="R545" t="s">
        <v>167</v>
      </c>
      <c r="T545" t="s">
        <v>155</v>
      </c>
      <c r="U545" t="s">
        <v>156</v>
      </c>
      <c r="V545" t="s">
        <v>157</v>
      </c>
      <c r="W545" t="s">
        <v>158</v>
      </c>
      <c r="Y545">
        <v>143</v>
      </c>
      <c r="Z545">
        <v>43</v>
      </c>
      <c r="AA545">
        <v>4</v>
      </c>
      <c r="AB545">
        <v>4</v>
      </c>
      <c r="AC545" t="s">
        <v>236</v>
      </c>
      <c r="AD545" t="s">
        <v>236</v>
      </c>
      <c r="AE545" t="s">
        <v>236</v>
      </c>
      <c r="AF545" t="s">
        <v>236</v>
      </c>
      <c r="AG545" t="s">
        <v>236</v>
      </c>
      <c r="AH545" t="s">
        <v>236</v>
      </c>
      <c r="AI545" t="s">
        <v>236</v>
      </c>
      <c r="AJ545">
        <v>147</v>
      </c>
      <c r="AK545" t="s">
        <v>236</v>
      </c>
      <c r="AL545" t="s">
        <v>236</v>
      </c>
      <c r="AM545" t="s">
        <v>236</v>
      </c>
      <c r="AP545" t="s">
        <v>236</v>
      </c>
      <c r="AR545" t="s">
        <v>159</v>
      </c>
      <c r="AS545" t="s">
        <v>152</v>
      </c>
      <c r="AV545" s="12">
        <v>124820.5</v>
      </c>
      <c r="BJ545" s="12">
        <v>124820.5</v>
      </c>
      <c r="BK545" s="12">
        <v>124820.5</v>
      </c>
      <c r="BS545" s="12">
        <v>0</v>
      </c>
      <c r="BT545" s="12">
        <v>0</v>
      </c>
      <c r="BU545" s="12">
        <v>124820.5</v>
      </c>
      <c r="BV545" s="12">
        <v>124820.5</v>
      </c>
      <c r="BW545" s="12"/>
      <c r="BX545" t="s">
        <v>3886</v>
      </c>
      <c r="BY545" t="s">
        <v>157</v>
      </c>
      <c r="BZ545">
        <v>852</v>
      </c>
      <c r="CA545">
        <v>251</v>
      </c>
      <c r="CB545">
        <v>787</v>
      </c>
      <c r="CC545">
        <v>224</v>
      </c>
      <c r="CF545">
        <v>2</v>
      </c>
      <c r="CG545">
        <v>1</v>
      </c>
      <c r="CH545">
        <v>3</v>
      </c>
      <c r="CI545">
        <v>1</v>
      </c>
      <c r="CJ545">
        <v>5</v>
      </c>
      <c r="CK545">
        <v>34559.952557870602</v>
      </c>
      <c r="CM545">
        <v>32042.9407060183</v>
      </c>
      <c r="CN545">
        <v>121.37914351859899</v>
      </c>
      <c r="CO545">
        <v>148.99038194440101</v>
      </c>
      <c r="CP545">
        <v>10133.8002662037</v>
      </c>
      <c r="CR545">
        <v>9126.4764004629305</v>
      </c>
      <c r="CS545">
        <v>61</v>
      </c>
      <c r="CT545">
        <v>42.928703703699298</v>
      </c>
      <c r="CU545">
        <v>710</v>
      </c>
      <c r="CV545">
        <v>211</v>
      </c>
      <c r="CX545">
        <v>3</v>
      </c>
      <c r="CZ545">
        <v>31</v>
      </c>
      <c r="DC545">
        <v>0</v>
      </c>
      <c r="DD545">
        <v>95</v>
      </c>
      <c r="DF545">
        <v>41</v>
      </c>
      <c r="DG545">
        <v>41</v>
      </c>
      <c r="DH545" s="13">
        <v>0.45023696682464454</v>
      </c>
      <c r="DI545">
        <v>9032.3468865742507</v>
      </c>
      <c r="DJ545">
        <v>8895.5207060187495</v>
      </c>
      <c r="DK545">
        <v>3917.18777777783</v>
      </c>
      <c r="DL545">
        <v>3858.7038541667298</v>
      </c>
      <c r="DM545">
        <v>633</v>
      </c>
      <c r="DN545">
        <v>191</v>
      </c>
      <c r="DO545">
        <v>584</v>
      </c>
      <c r="DP545">
        <v>172</v>
      </c>
      <c r="DQ545">
        <v>1</v>
      </c>
      <c r="DR545">
        <v>1</v>
      </c>
      <c r="DT545">
        <v>15</v>
      </c>
      <c r="DV545">
        <v>27</v>
      </c>
      <c r="DX545">
        <v>2</v>
      </c>
      <c r="DY545">
        <v>23</v>
      </c>
      <c r="EB545">
        <v>124</v>
      </c>
      <c r="EC545">
        <v>6</v>
      </c>
      <c r="ED545" t="s">
        <v>600</v>
      </c>
      <c r="EI545" s="13"/>
      <c r="EJ545">
        <v>10133.8002662037</v>
      </c>
      <c r="EK545" s="16">
        <v>124820.5</v>
      </c>
      <c r="EL545" s="16">
        <v>12.317244934881666</v>
      </c>
      <c r="EM545">
        <v>3917.18777777783</v>
      </c>
      <c r="EN545" s="16">
        <v>48248.961314814347</v>
      </c>
      <c r="EO545">
        <f>DD545+DE545</f>
        <v>95</v>
      </c>
      <c r="EP545" s="16">
        <f>EN545/EO545</f>
        <v>507.88380331383524</v>
      </c>
    </row>
    <row r="546" spans="1:146" x14ac:dyDescent="0.25">
      <c r="A546">
        <v>2015</v>
      </c>
      <c r="B546">
        <v>1206</v>
      </c>
      <c r="C546" t="s">
        <v>3649</v>
      </c>
      <c r="D546" t="s">
        <v>3888</v>
      </c>
      <c r="E546" t="s">
        <v>3889</v>
      </c>
      <c r="F546" t="s">
        <v>3890</v>
      </c>
      <c r="G546" t="s">
        <v>145</v>
      </c>
      <c r="H546">
        <v>531554</v>
      </c>
      <c r="I546" t="s">
        <v>3891</v>
      </c>
      <c r="J546" t="s">
        <v>3653</v>
      </c>
      <c r="K546">
        <v>98403</v>
      </c>
      <c r="L546" t="s">
        <v>163</v>
      </c>
      <c r="N546" t="s">
        <v>247</v>
      </c>
      <c r="O546" t="s">
        <v>198</v>
      </c>
      <c r="P546" t="s">
        <v>210</v>
      </c>
      <c r="Q546" t="s">
        <v>256</v>
      </c>
      <c r="R546" t="s">
        <v>248</v>
      </c>
      <c r="S546" t="s">
        <v>1355</v>
      </c>
      <c r="V546" t="s">
        <v>257</v>
      </c>
      <c r="W546" t="s">
        <v>175</v>
      </c>
      <c r="X546" t="s">
        <v>940</v>
      </c>
      <c r="Y546">
        <v>0</v>
      </c>
      <c r="Z546">
        <v>0</v>
      </c>
      <c r="AA546">
        <v>8</v>
      </c>
      <c r="AB546">
        <v>8</v>
      </c>
      <c r="AC546" t="s">
        <v>236</v>
      </c>
      <c r="AD546" t="s">
        <v>236</v>
      </c>
      <c r="AE546" t="s">
        <v>236</v>
      </c>
      <c r="AF546" t="s">
        <v>236</v>
      </c>
      <c r="AG546" t="s">
        <v>236</v>
      </c>
      <c r="AH546" t="s">
        <v>236</v>
      </c>
      <c r="AI546" t="s">
        <v>480</v>
      </c>
      <c r="AJ546">
        <v>8</v>
      </c>
      <c r="AK546" t="s">
        <v>236</v>
      </c>
      <c r="AL546" t="s">
        <v>236</v>
      </c>
      <c r="AM546" t="s">
        <v>236</v>
      </c>
      <c r="AP546" t="s">
        <v>236</v>
      </c>
      <c r="AQ546" t="s">
        <v>564</v>
      </c>
      <c r="AR546" t="s">
        <v>159</v>
      </c>
      <c r="AS546" t="s">
        <v>210</v>
      </c>
      <c r="AX546" s="12">
        <v>55346</v>
      </c>
      <c r="BJ546" s="12">
        <v>55346</v>
      </c>
      <c r="BK546" s="12">
        <v>0</v>
      </c>
      <c r="BS546" s="12">
        <v>0</v>
      </c>
      <c r="BT546" s="12">
        <v>0</v>
      </c>
      <c r="BU546" s="12">
        <v>55346</v>
      </c>
      <c r="BV546" s="12">
        <v>0</v>
      </c>
      <c r="BW546" s="12" t="s">
        <v>210</v>
      </c>
      <c r="BX546" t="s">
        <v>3890</v>
      </c>
      <c r="BY546" t="s">
        <v>259</v>
      </c>
      <c r="BZ546">
        <v>9</v>
      </c>
      <c r="CA546">
        <v>9</v>
      </c>
      <c r="CJ546">
        <v>0</v>
      </c>
      <c r="CK546">
        <v>2320.4318750000998</v>
      </c>
      <c r="CP546">
        <v>2320.4318750000998</v>
      </c>
      <c r="CU546">
        <v>3</v>
      </c>
      <c r="CV546">
        <v>3</v>
      </c>
      <c r="CZ546">
        <v>1</v>
      </c>
      <c r="DC546">
        <v>0</v>
      </c>
      <c r="DF546">
        <v>2</v>
      </c>
      <c r="DH546" s="13">
        <v>0</v>
      </c>
      <c r="DI546">
        <v>724.94454861120903</v>
      </c>
      <c r="DJ546">
        <v>268.55214120380703</v>
      </c>
      <c r="DM546">
        <v>2</v>
      </c>
      <c r="DN546">
        <v>2</v>
      </c>
      <c r="DT546">
        <v>1</v>
      </c>
      <c r="EB546">
        <v>1</v>
      </c>
      <c r="EG546">
        <v>1</v>
      </c>
      <c r="EH546">
        <v>0</v>
      </c>
      <c r="EI546" s="13">
        <v>0</v>
      </c>
      <c r="EJ546">
        <v>2320.4318750000998</v>
      </c>
      <c r="EK546" s="16">
        <v>55346</v>
      </c>
      <c r="EL546" s="16">
        <v>23.851594436487225</v>
      </c>
      <c r="EM546">
        <v>0</v>
      </c>
      <c r="EN546" s="16">
        <v>0</v>
      </c>
      <c r="EO546">
        <f>DD546+DE546</f>
        <v>0</v>
      </c>
      <c r="EP546" s="16" t="e">
        <f>EN546/EO546</f>
        <v>#DIV/0!</v>
      </c>
    </row>
    <row r="547" spans="1:146" x14ac:dyDescent="0.25">
      <c r="A547">
        <v>2015</v>
      </c>
      <c r="B547">
        <v>1230</v>
      </c>
      <c r="C547" t="s">
        <v>3649</v>
      </c>
      <c r="D547" t="s">
        <v>3198</v>
      </c>
      <c r="E547" t="s">
        <v>3894</v>
      </c>
      <c r="F547" t="s">
        <v>3895</v>
      </c>
      <c r="G547" t="s">
        <v>145</v>
      </c>
      <c r="H547">
        <v>539053</v>
      </c>
      <c r="I547" t="s">
        <v>3652</v>
      </c>
      <c r="J547" t="s">
        <v>3653</v>
      </c>
      <c r="K547">
        <v>98402</v>
      </c>
      <c r="L547" t="s">
        <v>163</v>
      </c>
      <c r="N547" t="s">
        <v>164</v>
      </c>
      <c r="O547" t="s">
        <v>198</v>
      </c>
      <c r="P547" t="s">
        <v>210</v>
      </c>
      <c r="Q547" t="s">
        <v>256</v>
      </c>
      <c r="R547" t="s">
        <v>248</v>
      </c>
      <c r="S547" t="s">
        <v>1355</v>
      </c>
      <c r="V547" t="s">
        <v>257</v>
      </c>
      <c r="W547" t="s">
        <v>175</v>
      </c>
      <c r="Y547">
        <v>0</v>
      </c>
      <c r="Z547">
        <v>0</v>
      </c>
      <c r="AA547">
        <v>35</v>
      </c>
      <c r="AB547">
        <v>35</v>
      </c>
      <c r="AC547" t="s">
        <v>236</v>
      </c>
      <c r="AD547" t="s">
        <v>236</v>
      </c>
      <c r="AE547" t="s">
        <v>236</v>
      </c>
      <c r="AF547" t="s">
        <v>236</v>
      </c>
      <c r="AG547" t="s">
        <v>236</v>
      </c>
      <c r="AH547" t="s">
        <v>236</v>
      </c>
      <c r="AI547" t="s">
        <v>2641</v>
      </c>
      <c r="AJ547">
        <v>35</v>
      </c>
      <c r="AK547" t="s">
        <v>236</v>
      </c>
      <c r="AL547" t="s">
        <v>236</v>
      </c>
      <c r="AM547" t="s">
        <v>236</v>
      </c>
      <c r="AP547" t="s">
        <v>236</v>
      </c>
      <c r="AQ547" t="s">
        <v>2641</v>
      </c>
      <c r="AR547" t="s">
        <v>159</v>
      </c>
      <c r="AS547" t="s">
        <v>210</v>
      </c>
      <c r="AX547" s="12">
        <v>191479</v>
      </c>
      <c r="BF547" s="12">
        <v>50000</v>
      </c>
      <c r="BJ547" s="12">
        <v>241479</v>
      </c>
      <c r="BK547" s="12">
        <v>0</v>
      </c>
      <c r="BL547" s="12">
        <v>9075</v>
      </c>
      <c r="BS547" s="12">
        <v>9075</v>
      </c>
      <c r="BT547" s="12">
        <v>18150</v>
      </c>
      <c r="BU547" s="12">
        <v>259629</v>
      </c>
      <c r="BV547" s="12">
        <v>9075</v>
      </c>
      <c r="BW547" s="12" t="s">
        <v>210</v>
      </c>
      <c r="BX547" t="s">
        <v>3895</v>
      </c>
      <c r="BY547" t="s">
        <v>259</v>
      </c>
      <c r="BZ547">
        <v>27</v>
      </c>
      <c r="CA547">
        <v>24</v>
      </c>
      <c r="CH547">
        <v>4</v>
      </c>
      <c r="CI547">
        <v>2</v>
      </c>
      <c r="CJ547">
        <v>4</v>
      </c>
      <c r="CK547">
        <v>6742.5685532408897</v>
      </c>
      <c r="CO547">
        <v>1460</v>
      </c>
      <c r="CP547">
        <v>5879.90878472239</v>
      </c>
      <c r="CT547">
        <v>730</v>
      </c>
      <c r="CU547">
        <v>9</v>
      </c>
      <c r="CV547">
        <v>8</v>
      </c>
      <c r="CW547">
        <v>1</v>
      </c>
      <c r="CZ547">
        <v>2</v>
      </c>
      <c r="DA547">
        <v>1</v>
      </c>
      <c r="DB547">
        <v>1</v>
      </c>
      <c r="DC547">
        <v>2</v>
      </c>
      <c r="DD547">
        <v>1</v>
      </c>
      <c r="DF547">
        <v>1</v>
      </c>
      <c r="DG547">
        <v>1</v>
      </c>
      <c r="DH547" s="13">
        <v>0.125</v>
      </c>
      <c r="DI547">
        <v>1484.5308217593999</v>
      </c>
      <c r="DJ547">
        <v>1237.5308217593999</v>
      </c>
      <c r="DK547">
        <v>113</v>
      </c>
      <c r="DL547">
        <v>63</v>
      </c>
      <c r="DM547">
        <v>12</v>
      </c>
      <c r="DN547">
        <v>12</v>
      </c>
      <c r="DT547">
        <v>3</v>
      </c>
      <c r="DV547">
        <v>1</v>
      </c>
      <c r="EB547">
        <v>8</v>
      </c>
      <c r="EC547">
        <v>7</v>
      </c>
      <c r="EI547" s="13"/>
      <c r="EJ547">
        <v>5879.90878472239</v>
      </c>
      <c r="EK547" s="16">
        <v>259629</v>
      </c>
      <c r="EL547" s="16">
        <v>44.155276808814975</v>
      </c>
      <c r="EM547">
        <v>113</v>
      </c>
      <c r="EN547" s="16">
        <v>4989.5462793960924</v>
      </c>
      <c r="EO547">
        <f>DD547+DE547</f>
        <v>1</v>
      </c>
      <c r="EP547" s="16">
        <f>EN547/EO547</f>
        <v>4989.5462793960924</v>
      </c>
    </row>
    <row r="548" spans="1:146" x14ac:dyDescent="0.25">
      <c r="A548">
        <v>2015</v>
      </c>
      <c r="C548" t="s">
        <v>3649</v>
      </c>
      <c r="D548" t="s">
        <v>3198</v>
      </c>
      <c r="E548" t="s">
        <v>3896</v>
      </c>
      <c r="F548" t="s">
        <v>3897</v>
      </c>
      <c r="G548" t="s">
        <v>145</v>
      </c>
      <c r="H548">
        <v>531554</v>
      </c>
      <c r="I548" t="s">
        <v>3652</v>
      </c>
      <c r="J548" t="s">
        <v>3653</v>
      </c>
      <c r="K548">
        <v>98402</v>
      </c>
      <c r="L548" t="s">
        <v>489</v>
      </c>
      <c r="N548" t="s">
        <v>151</v>
      </c>
      <c r="P548" t="s">
        <v>152</v>
      </c>
      <c r="Q548" t="s">
        <v>199</v>
      </c>
      <c r="R548" t="s">
        <v>235</v>
      </c>
      <c r="T548" t="s">
        <v>155</v>
      </c>
      <c r="U548" t="s">
        <v>211</v>
      </c>
      <c r="V548" t="s">
        <v>212</v>
      </c>
      <c r="W548" t="s">
        <v>490</v>
      </c>
      <c r="Y548">
        <v>9</v>
      </c>
      <c r="Z548">
        <v>3</v>
      </c>
      <c r="AA548">
        <v>1</v>
      </c>
      <c r="AB548">
        <v>1</v>
      </c>
      <c r="AC548" t="s">
        <v>236</v>
      </c>
      <c r="AD548" t="s">
        <v>236</v>
      </c>
      <c r="AE548" t="s">
        <v>236</v>
      </c>
      <c r="AF548" t="s">
        <v>236</v>
      </c>
      <c r="AG548" t="s">
        <v>236</v>
      </c>
      <c r="AH548" t="s">
        <v>236</v>
      </c>
      <c r="AI548" t="s">
        <v>236</v>
      </c>
      <c r="AJ548">
        <v>10</v>
      </c>
      <c r="AK548" t="s">
        <v>236</v>
      </c>
      <c r="AL548" t="s">
        <v>236</v>
      </c>
      <c r="AM548" t="s">
        <v>236</v>
      </c>
      <c r="AP548" t="s">
        <v>236</v>
      </c>
      <c r="AR548" t="s">
        <v>159</v>
      </c>
      <c r="AS548" t="s">
        <v>152</v>
      </c>
      <c r="BB548" s="12">
        <v>40773.379999999997</v>
      </c>
      <c r="BH548" s="12">
        <v>17323.34</v>
      </c>
      <c r="BJ548" s="12">
        <v>58096.72</v>
      </c>
      <c r="BK548" s="12">
        <v>40773.379999999997</v>
      </c>
      <c r="BS548" s="12">
        <v>0</v>
      </c>
      <c r="BT548" s="12">
        <v>0</v>
      </c>
      <c r="BU548" s="12">
        <v>58096.72</v>
      </c>
      <c r="BV548" s="12">
        <v>40773.379999999997</v>
      </c>
      <c r="BW548" s="12" t="s">
        <v>210</v>
      </c>
      <c r="BX548" t="s">
        <v>3897</v>
      </c>
      <c r="BY548" t="s">
        <v>141</v>
      </c>
      <c r="BZ548">
        <v>45</v>
      </c>
      <c r="CA548">
        <v>19</v>
      </c>
      <c r="CB548">
        <v>32</v>
      </c>
      <c r="CC548">
        <v>10</v>
      </c>
      <c r="CH548">
        <v>2</v>
      </c>
      <c r="CI548">
        <v>1</v>
      </c>
      <c r="CJ548">
        <v>2</v>
      </c>
      <c r="CK548">
        <v>3257.3720023142901</v>
      </c>
      <c r="CM548">
        <v>2338.3222337959801</v>
      </c>
      <c r="CO548">
        <v>40.8381481482065</v>
      </c>
      <c r="CP548">
        <v>1282.3995023146001</v>
      </c>
      <c r="CR548">
        <v>727.36023148139805</v>
      </c>
      <c r="CT548">
        <v>20.4190740741033</v>
      </c>
      <c r="CU548">
        <v>9</v>
      </c>
      <c r="CV548">
        <v>2</v>
      </c>
      <c r="CX548">
        <v>1</v>
      </c>
      <c r="DC548">
        <v>0</v>
      </c>
      <c r="DF548">
        <v>1</v>
      </c>
      <c r="DH548" s="13">
        <v>0</v>
      </c>
      <c r="DI548">
        <v>177.96776620359699</v>
      </c>
      <c r="DJ548">
        <v>177.96776620359699</v>
      </c>
      <c r="DM548">
        <v>25</v>
      </c>
      <c r="DN548">
        <v>11</v>
      </c>
      <c r="DO548">
        <v>21</v>
      </c>
      <c r="DP548">
        <v>8</v>
      </c>
      <c r="EB548">
        <v>11</v>
      </c>
      <c r="EI548" s="13"/>
      <c r="EJ548">
        <v>1282.3995023146001</v>
      </c>
      <c r="EK548" s="16">
        <v>58096.72</v>
      </c>
      <c r="EL548" s="16">
        <v>45.303136733242141</v>
      </c>
      <c r="EM548">
        <v>0</v>
      </c>
      <c r="EN548" s="16">
        <v>0</v>
      </c>
      <c r="EO548">
        <f>DD548+DE548</f>
        <v>0</v>
      </c>
      <c r="EP548" s="16" t="e">
        <f>EN548/EO548</f>
        <v>#DIV/0!</v>
      </c>
    </row>
    <row r="549" spans="1:146" x14ac:dyDescent="0.25">
      <c r="A549">
        <v>2015</v>
      </c>
      <c r="C549" t="s">
        <v>3649</v>
      </c>
      <c r="D549" t="s">
        <v>3898</v>
      </c>
      <c r="E549" t="s">
        <v>3896</v>
      </c>
      <c r="F549" t="s">
        <v>3899</v>
      </c>
      <c r="G549" t="s">
        <v>145</v>
      </c>
      <c r="H549">
        <v>531554</v>
      </c>
      <c r="I549" t="s">
        <v>3900</v>
      </c>
      <c r="J549" t="s">
        <v>3653</v>
      </c>
      <c r="K549">
        <v>98405</v>
      </c>
      <c r="L549" t="s">
        <v>489</v>
      </c>
      <c r="N549" t="s">
        <v>151</v>
      </c>
      <c r="P549" t="s">
        <v>152</v>
      </c>
      <c r="Q549" t="s">
        <v>199</v>
      </c>
      <c r="R549" t="s">
        <v>235</v>
      </c>
      <c r="T549" t="s">
        <v>155</v>
      </c>
      <c r="U549" t="s">
        <v>211</v>
      </c>
      <c r="V549" t="s">
        <v>212</v>
      </c>
      <c r="W549" t="s">
        <v>1411</v>
      </c>
      <c r="AE549" t="s">
        <v>236</v>
      </c>
      <c r="AF549" t="s">
        <v>236</v>
      </c>
      <c r="AG549" t="s">
        <v>236</v>
      </c>
      <c r="AH549" t="s">
        <v>236</v>
      </c>
      <c r="AI549" t="s">
        <v>236</v>
      </c>
      <c r="AR549" t="s">
        <v>159</v>
      </c>
      <c r="AS549" t="s">
        <v>152</v>
      </c>
      <c r="BB549" s="12">
        <v>18623.61</v>
      </c>
      <c r="BH549" s="12">
        <v>21750</v>
      </c>
      <c r="BJ549" s="12">
        <v>40373.61</v>
      </c>
      <c r="BK549" s="12">
        <v>18623.61</v>
      </c>
      <c r="BS549" s="12">
        <v>0</v>
      </c>
      <c r="BT549" s="12">
        <v>0</v>
      </c>
      <c r="BU549" s="12">
        <v>40373.61</v>
      </c>
      <c r="BV549" s="12">
        <v>18623.61</v>
      </c>
      <c r="BW549" s="12" t="s">
        <v>210</v>
      </c>
      <c r="BX549" t="s">
        <v>3899</v>
      </c>
      <c r="BY549" t="s">
        <v>141</v>
      </c>
      <c r="CJ549">
        <v>0</v>
      </c>
      <c r="CU549">
        <v>11</v>
      </c>
      <c r="CV549">
        <v>6</v>
      </c>
      <c r="CZ549">
        <v>2</v>
      </c>
      <c r="DC549">
        <v>0</v>
      </c>
      <c r="DD549">
        <v>4</v>
      </c>
      <c r="DH549" s="13">
        <v>0.66666666666666663</v>
      </c>
      <c r="DI549">
        <v>1022.3206018518</v>
      </c>
      <c r="DJ549">
        <v>1022.3206018518</v>
      </c>
      <c r="DK549">
        <v>736.02849537029397</v>
      </c>
      <c r="DL549">
        <v>736.02849537029397</v>
      </c>
      <c r="DM549">
        <v>6</v>
      </c>
      <c r="DN549">
        <v>4</v>
      </c>
      <c r="DO549">
        <v>5</v>
      </c>
      <c r="DP549">
        <v>3</v>
      </c>
      <c r="DT549">
        <v>3</v>
      </c>
      <c r="DV549">
        <v>1</v>
      </c>
      <c r="EI549" s="13"/>
      <c r="EJ549">
        <v>0</v>
      </c>
      <c r="EK549" s="16">
        <v>40373.61</v>
      </c>
      <c r="EL549" s="16" t="e">
        <v>#DIV/0!</v>
      </c>
      <c r="EM549">
        <v>736.02849537029397</v>
      </c>
      <c r="EN549" s="16" t="e">
        <v>#DIV/0!</v>
      </c>
      <c r="EO549">
        <f>DD549+DE549</f>
        <v>4</v>
      </c>
      <c r="EP549" s="16" t="e">
        <f>EN549/EO549</f>
        <v>#DIV/0!</v>
      </c>
    </row>
    <row r="550" spans="1:146" x14ac:dyDescent="0.25">
      <c r="A550">
        <v>2015</v>
      </c>
      <c r="B550">
        <v>1284</v>
      </c>
      <c r="C550" t="s">
        <v>3649</v>
      </c>
      <c r="D550" t="s">
        <v>3901</v>
      </c>
      <c r="E550" t="s">
        <v>3902</v>
      </c>
      <c r="F550" t="s">
        <v>3903</v>
      </c>
      <c r="G550" t="s">
        <v>145</v>
      </c>
      <c r="H550">
        <v>531554</v>
      </c>
      <c r="I550" t="s">
        <v>3904</v>
      </c>
      <c r="J550" t="s">
        <v>3653</v>
      </c>
      <c r="K550">
        <v>98405</v>
      </c>
      <c r="L550" t="s">
        <v>163</v>
      </c>
      <c r="N550" t="s">
        <v>263</v>
      </c>
      <c r="O550" t="s">
        <v>165</v>
      </c>
      <c r="P550" t="s">
        <v>152</v>
      </c>
      <c r="Q550" t="s">
        <v>199</v>
      </c>
      <c r="R550" t="s">
        <v>154</v>
      </c>
      <c r="S550" t="s">
        <v>1355</v>
      </c>
      <c r="T550" t="s">
        <v>155</v>
      </c>
      <c r="V550" t="s">
        <v>212</v>
      </c>
      <c r="W550" t="s">
        <v>175</v>
      </c>
      <c r="Y550">
        <v>0</v>
      </c>
      <c r="Z550">
        <v>0</v>
      </c>
      <c r="AA550">
        <v>30</v>
      </c>
      <c r="AB550">
        <v>0</v>
      </c>
      <c r="AC550" t="s">
        <v>236</v>
      </c>
      <c r="AD550" t="s">
        <v>236</v>
      </c>
      <c r="AE550" t="s">
        <v>236</v>
      </c>
      <c r="AF550" t="s">
        <v>236</v>
      </c>
      <c r="AG550" t="s">
        <v>236</v>
      </c>
      <c r="AH550" t="s">
        <v>236</v>
      </c>
      <c r="AI550" t="s">
        <v>236</v>
      </c>
      <c r="AJ550">
        <v>30</v>
      </c>
      <c r="AK550" t="s">
        <v>236</v>
      </c>
      <c r="AL550" t="s">
        <v>236</v>
      </c>
      <c r="AM550" t="s">
        <v>236</v>
      </c>
      <c r="AP550" t="s">
        <v>236</v>
      </c>
      <c r="AR550" t="s">
        <v>159</v>
      </c>
      <c r="AS550" t="s">
        <v>152</v>
      </c>
      <c r="AV550" s="12">
        <v>222000</v>
      </c>
      <c r="BF550" s="12">
        <v>113000</v>
      </c>
      <c r="BH550" s="12">
        <v>206008</v>
      </c>
      <c r="BJ550" s="12">
        <v>541008</v>
      </c>
      <c r="BK550" s="12">
        <v>222000</v>
      </c>
      <c r="BS550" s="12">
        <v>0</v>
      </c>
      <c r="BT550" s="12">
        <v>0</v>
      </c>
      <c r="BU550" s="12">
        <v>541008</v>
      </c>
      <c r="BV550" s="12">
        <v>222000</v>
      </c>
      <c r="BW550" s="12" t="s">
        <v>210</v>
      </c>
      <c r="BX550" t="s">
        <v>3905</v>
      </c>
      <c r="BY550" t="s">
        <v>141</v>
      </c>
      <c r="BZ550">
        <v>67</v>
      </c>
      <c r="CA550">
        <v>67</v>
      </c>
      <c r="CJ550">
        <v>0</v>
      </c>
      <c r="CK550">
        <v>14056.4909722226</v>
      </c>
      <c r="CP550">
        <v>14056.4909722226</v>
      </c>
      <c r="CU550">
        <v>41</v>
      </c>
      <c r="CV550">
        <v>41</v>
      </c>
      <c r="CZ550">
        <v>10</v>
      </c>
      <c r="DA550">
        <v>1</v>
      </c>
      <c r="DC550">
        <v>1</v>
      </c>
      <c r="DD550">
        <v>23</v>
      </c>
      <c r="DF550">
        <v>7</v>
      </c>
      <c r="DH550" s="13">
        <v>0.56097560975609762</v>
      </c>
      <c r="DI550">
        <v>19977.110810185601</v>
      </c>
      <c r="DJ550">
        <v>7704.0368287040301</v>
      </c>
      <c r="DK550">
        <v>13426.016701389301</v>
      </c>
      <c r="DL550">
        <v>4393.6955324076098</v>
      </c>
      <c r="DM550">
        <v>19</v>
      </c>
      <c r="DN550">
        <v>19</v>
      </c>
      <c r="DV550">
        <v>6</v>
      </c>
      <c r="DX550">
        <v>2</v>
      </c>
      <c r="EA550">
        <v>1</v>
      </c>
      <c r="EB550">
        <v>10</v>
      </c>
      <c r="EC550">
        <v>1</v>
      </c>
      <c r="EG550">
        <v>9</v>
      </c>
      <c r="EH550">
        <v>1</v>
      </c>
      <c r="EI550" s="13">
        <v>0.11111111111111099</v>
      </c>
      <c r="EJ550">
        <v>14056.4909722226</v>
      </c>
      <c r="EK550" s="16">
        <v>541008</v>
      </c>
      <c r="EL550" s="16">
        <v>38.488126308984235</v>
      </c>
      <c r="EM550">
        <v>13426.016701389301</v>
      </c>
      <c r="EN550" s="16">
        <v>516742.22662960325</v>
      </c>
      <c r="EO550">
        <f>DD550+DE550</f>
        <v>23</v>
      </c>
      <c r="EP550" s="16">
        <f>EN550/EO550</f>
        <v>22467.05333172188</v>
      </c>
    </row>
    <row r="551" spans="1:146" x14ac:dyDescent="0.25">
      <c r="A551">
        <v>2015</v>
      </c>
      <c r="B551">
        <v>1366</v>
      </c>
      <c r="C551" t="s">
        <v>3649</v>
      </c>
      <c r="D551" t="s">
        <v>3676</v>
      </c>
      <c r="E551" t="s">
        <v>3906</v>
      </c>
      <c r="F551" t="s">
        <v>3907</v>
      </c>
      <c r="G551" t="s">
        <v>145</v>
      </c>
      <c r="H551">
        <v>539053</v>
      </c>
      <c r="I551" t="s">
        <v>3679</v>
      </c>
      <c r="J551" t="s">
        <v>3680</v>
      </c>
      <c r="K551">
        <v>98373</v>
      </c>
      <c r="L551" t="s">
        <v>163</v>
      </c>
      <c r="N551" t="s">
        <v>247</v>
      </c>
      <c r="O551" t="s">
        <v>198</v>
      </c>
      <c r="P551" t="s">
        <v>210</v>
      </c>
      <c r="Q551" t="s">
        <v>256</v>
      </c>
      <c r="R551" t="s">
        <v>248</v>
      </c>
      <c r="S551" t="s">
        <v>1355</v>
      </c>
      <c r="V551" t="s">
        <v>257</v>
      </c>
      <c r="W551" t="s">
        <v>158</v>
      </c>
      <c r="Y551">
        <v>36</v>
      </c>
      <c r="Z551">
        <v>8</v>
      </c>
      <c r="AA551">
        <v>0</v>
      </c>
      <c r="AB551">
        <v>0</v>
      </c>
      <c r="AC551" t="s">
        <v>236</v>
      </c>
      <c r="AD551" t="s">
        <v>236</v>
      </c>
      <c r="AE551" t="s">
        <v>236</v>
      </c>
      <c r="AF551" t="s">
        <v>236</v>
      </c>
      <c r="AG551" t="s">
        <v>236</v>
      </c>
      <c r="AH551" t="s">
        <v>236</v>
      </c>
      <c r="AI551" t="s">
        <v>236</v>
      </c>
      <c r="AJ551">
        <v>36</v>
      </c>
      <c r="AK551" t="s">
        <v>236</v>
      </c>
      <c r="AL551" t="s">
        <v>236</v>
      </c>
      <c r="AM551" t="s">
        <v>236</v>
      </c>
      <c r="AP551" t="s">
        <v>236</v>
      </c>
      <c r="AQ551" t="s">
        <v>961</v>
      </c>
      <c r="AR551" t="s">
        <v>159</v>
      </c>
      <c r="AS551" t="s">
        <v>210</v>
      </c>
      <c r="AV551" s="12">
        <v>64000</v>
      </c>
      <c r="AX551" s="12">
        <v>43682</v>
      </c>
      <c r="BJ551" s="12">
        <v>107682</v>
      </c>
      <c r="BK551" s="12">
        <v>64000</v>
      </c>
      <c r="BS551" s="12">
        <v>0</v>
      </c>
      <c r="BT551" s="12">
        <v>0</v>
      </c>
      <c r="BU551" s="12">
        <v>107682</v>
      </c>
      <c r="BV551" s="12">
        <v>64000</v>
      </c>
      <c r="BW551" s="12" t="s">
        <v>210</v>
      </c>
      <c r="BX551" t="s">
        <v>3907</v>
      </c>
      <c r="BY551" t="s">
        <v>259</v>
      </c>
      <c r="BZ551">
        <v>37</v>
      </c>
      <c r="CA551">
        <v>8</v>
      </c>
      <c r="CB551">
        <v>37</v>
      </c>
      <c r="CC551">
        <v>8</v>
      </c>
      <c r="CJ551">
        <v>0</v>
      </c>
      <c r="CK551">
        <v>10852.97625</v>
      </c>
      <c r="CM551">
        <v>10852.97625</v>
      </c>
      <c r="CP551">
        <v>2447.4987962963</v>
      </c>
      <c r="CR551">
        <v>2447.4987962963</v>
      </c>
      <c r="CU551">
        <v>15</v>
      </c>
      <c r="CV551">
        <v>3</v>
      </c>
      <c r="CZ551">
        <v>2</v>
      </c>
      <c r="DC551">
        <v>0</v>
      </c>
      <c r="DD551">
        <v>1</v>
      </c>
      <c r="DH551" s="13">
        <v>0.33333333333333331</v>
      </c>
      <c r="DI551">
        <v>1461.0062384258999</v>
      </c>
      <c r="DJ551">
        <v>622.49879629629902</v>
      </c>
      <c r="DK551">
        <v>761.00405092590495</v>
      </c>
      <c r="DL551">
        <v>212.45629629630301</v>
      </c>
      <c r="EI551" s="13"/>
      <c r="EJ551">
        <v>2447.4987962963</v>
      </c>
      <c r="EK551" s="16">
        <v>107682</v>
      </c>
      <c r="EL551" s="16">
        <v>43.996752996549283</v>
      </c>
      <c r="EM551">
        <v>761.00405092590495</v>
      </c>
      <c r="EN551" s="16">
        <v>33481.70725796045</v>
      </c>
      <c r="EO551">
        <f>DD551+DE551</f>
        <v>1</v>
      </c>
      <c r="EP551" s="16">
        <f>EN551/EO551</f>
        <v>33481.70725796045</v>
      </c>
    </row>
    <row r="552" spans="1:146" x14ac:dyDescent="0.25">
      <c r="A552">
        <v>2015</v>
      </c>
      <c r="B552">
        <v>1296</v>
      </c>
      <c r="C552" t="s">
        <v>3649</v>
      </c>
      <c r="D552" t="s">
        <v>2067</v>
      </c>
      <c r="E552" t="s">
        <v>3908</v>
      </c>
      <c r="F552" t="s">
        <v>3909</v>
      </c>
      <c r="G552" t="s">
        <v>145</v>
      </c>
      <c r="H552">
        <v>539053</v>
      </c>
      <c r="I552" t="s">
        <v>3782</v>
      </c>
      <c r="J552" t="s">
        <v>2071</v>
      </c>
      <c r="K552">
        <v>98390</v>
      </c>
      <c r="L552" t="s">
        <v>163</v>
      </c>
      <c r="N552" t="s">
        <v>151</v>
      </c>
      <c r="P552" t="s">
        <v>152</v>
      </c>
      <c r="Q552" t="s">
        <v>199</v>
      </c>
      <c r="R552" t="s">
        <v>235</v>
      </c>
      <c r="T552" t="s">
        <v>155</v>
      </c>
      <c r="U552" t="s">
        <v>211</v>
      </c>
      <c r="V552" t="s">
        <v>212</v>
      </c>
      <c r="W552" t="s">
        <v>158</v>
      </c>
      <c r="X552" t="s">
        <v>201</v>
      </c>
      <c r="Y552">
        <v>48</v>
      </c>
      <c r="Z552">
        <v>15</v>
      </c>
      <c r="AA552">
        <v>0</v>
      </c>
      <c r="AB552">
        <v>0</v>
      </c>
      <c r="AC552" t="s">
        <v>236</v>
      </c>
      <c r="AD552" t="s">
        <v>236</v>
      </c>
      <c r="AE552" t="s">
        <v>236</v>
      </c>
      <c r="AF552" t="s">
        <v>236</v>
      </c>
      <c r="AG552" t="s">
        <v>236</v>
      </c>
      <c r="AH552" t="s">
        <v>236</v>
      </c>
      <c r="AI552" t="s">
        <v>236</v>
      </c>
      <c r="AJ552">
        <v>48</v>
      </c>
      <c r="AK552" t="s">
        <v>236</v>
      </c>
      <c r="AL552" t="s">
        <v>236</v>
      </c>
      <c r="AM552" t="s">
        <v>236</v>
      </c>
      <c r="AP552" t="s">
        <v>236</v>
      </c>
      <c r="AR552" t="s">
        <v>159</v>
      </c>
      <c r="AS552" t="s">
        <v>152</v>
      </c>
      <c r="AV552" s="12">
        <v>73784</v>
      </c>
      <c r="BJ552" s="12">
        <v>73784</v>
      </c>
      <c r="BK552" s="12">
        <v>73784</v>
      </c>
      <c r="BS552" s="12">
        <v>0</v>
      </c>
      <c r="BT552" s="12">
        <v>0</v>
      </c>
      <c r="BU552" s="12">
        <v>73784</v>
      </c>
      <c r="BV552" s="12">
        <v>73784</v>
      </c>
      <c r="BW552" s="12"/>
      <c r="BX552" t="s">
        <v>3909</v>
      </c>
      <c r="BY552" t="s">
        <v>141</v>
      </c>
      <c r="BZ552">
        <v>79</v>
      </c>
      <c r="CA552">
        <v>27</v>
      </c>
      <c r="CB552">
        <v>79</v>
      </c>
      <c r="CC552">
        <v>27</v>
      </c>
      <c r="CJ552">
        <v>0</v>
      </c>
      <c r="CK552">
        <v>13872.596724537399</v>
      </c>
      <c r="CM552">
        <v>13872.596724537399</v>
      </c>
      <c r="CP552">
        <v>4883.1217245370999</v>
      </c>
      <c r="CR552">
        <v>4883.1217245370999</v>
      </c>
      <c r="CU552">
        <v>30</v>
      </c>
      <c r="CV552">
        <v>10</v>
      </c>
      <c r="DC552">
        <v>0</v>
      </c>
      <c r="DD552">
        <v>5</v>
      </c>
      <c r="DF552">
        <v>5</v>
      </c>
      <c r="DH552" s="13">
        <v>0.5</v>
      </c>
      <c r="DI552">
        <v>2919.0756828702902</v>
      </c>
      <c r="DJ552">
        <v>1470.1435648147999</v>
      </c>
      <c r="DK552">
        <v>2355.4214236111002</v>
      </c>
      <c r="DL552">
        <v>948.82951388890103</v>
      </c>
      <c r="DM552">
        <v>44</v>
      </c>
      <c r="DN552">
        <v>16</v>
      </c>
      <c r="DO552">
        <v>44</v>
      </c>
      <c r="DP552">
        <v>16</v>
      </c>
      <c r="DT552">
        <v>9</v>
      </c>
      <c r="DV552">
        <v>4</v>
      </c>
      <c r="DY552">
        <v>1</v>
      </c>
      <c r="EA552">
        <v>1</v>
      </c>
      <c r="EB552">
        <v>1</v>
      </c>
      <c r="EI552" s="13"/>
      <c r="EJ552">
        <v>4883.1217245370999</v>
      </c>
      <c r="EK552" s="16">
        <v>73784</v>
      </c>
      <c r="EL552" s="16">
        <v>15.110006295612962</v>
      </c>
      <c r="EM552">
        <v>2355.4214236111002</v>
      </c>
      <c r="EN552" s="16">
        <v>35590.432539585367</v>
      </c>
      <c r="EO552">
        <f>DD552+DE552</f>
        <v>5</v>
      </c>
      <c r="EP552" s="16">
        <f>EN552/EO552</f>
        <v>7118.0865079170735</v>
      </c>
    </row>
    <row r="553" spans="1:146" x14ac:dyDescent="0.25">
      <c r="A553">
        <v>2015</v>
      </c>
      <c r="B553">
        <v>1229</v>
      </c>
      <c r="C553" t="s">
        <v>3649</v>
      </c>
      <c r="D553" t="s">
        <v>3703</v>
      </c>
      <c r="E553" t="s">
        <v>435</v>
      </c>
      <c r="F553" t="s">
        <v>3920</v>
      </c>
      <c r="G553" t="s">
        <v>145</v>
      </c>
      <c r="H553">
        <v>539053</v>
      </c>
      <c r="I553" t="s">
        <v>3705</v>
      </c>
      <c r="J553" t="s">
        <v>3670</v>
      </c>
      <c r="K553">
        <v>98499</v>
      </c>
      <c r="L553" t="s">
        <v>163</v>
      </c>
      <c r="N553" t="s">
        <v>263</v>
      </c>
      <c r="O553" t="s">
        <v>165</v>
      </c>
      <c r="P553" t="s">
        <v>210</v>
      </c>
      <c r="Q553" t="s">
        <v>166</v>
      </c>
      <c r="R553" t="s">
        <v>248</v>
      </c>
      <c r="S553" t="s">
        <v>1355</v>
      </c>
      <c r="V553" t="s">
        <v>257</v>
      </c>
      <c r="W553" t="s">
        <v>175</v>
      </c>
      <c r="Y553">
        <v>0</v>
      </c>
      <c r="Z553">
        <v>0</v>
      </c>
      <c r="AA553">
        <v>21</v>
      </c>
      <c r="AB553">
        <v>21</v>
      </c>
      <c r="AC553" t="s">
        <v>236</v>
      </c>
      <c r="AD553" t="s">
        <v>236</v>
      </c>
      <c r="AE553" t="s">
        <v>236</v>
      </c>
      <c r="AF553" t="s">
        <v>236</v>
      </c>
      <c r="AG553" t="s">
        <v>236</v>
      </c>
      <c r="AH553" t="s">
        <v>236</v>
      </c>
      <c r="AI553" t="s">
        <v>236</v>
      </c>
      <c r="AJ553">
        <v>21</v>
      </c>
      <c r="AK553" t="s">
        <v>236</v>
      </c>
      <c r="AL553" t="s">
        <v>236</v>
      </c>
      <c r="AM553" t="s">
        <v>236</v>
      </c>
      <c r="AP553" t="s">
        <v>236</v>
      </c>
      <c r="AQ553" t="s">
        <v>258</v>
      </c>
      <c r="AR553" t="s">
        <v>159</v>
      </c>
      <c r="AS553" t="s">
        <v>210</v>
      </c>
      <c r="AX553" s="12">
        <v>115549</v>
      </c>
      <c r="BJ553" s="12">
        <v>115549</v>
      </c>
      <c r="BK553" s="12">
        <v>0</v>
      </c>
      <c r="BS553" s="12">
        <v>0</v>
      </c>
      <c r="BT553" s="12">
        <v>0</v>
      </c>
      <c r="BU553" s="12">
        <v>115549</v>
      </c>
      <c r="BV553" s="12">
        <v>0</v>
      </c>
      <c r="BW553" s="12" t="s">
        <v>210</v>
      </c>
      <c r="BX553" t="s">
        <v>3921</v>
      </c>
      <c r="BY553" t="s">
        <v>259</v>
      </c>
      <c r="BZ553">
        <v>23</v>
      </c>
      <c r="CA553">
        <v>21</v>
      </c>
      <c r="CB553">
        <v>4</v>
      </c>
      <c r="CC553">
        <v>2</v>
      </c>
      <c r="CJ553">
        <v>0</v>
      </c>
      <c r="CK553">
        <v>7580.0006944445004</v>
      </c>
      <c r="CM553">
        <v>732</v>
      </c>
      <c r="CP553">
        <v>7214.0006944445004</v>
      </c>
      <c r="CR553">
        <v>366</v>
      </c>
      <c r="CU553">
        <v>5</v>
      </c>
      <c r="CV553">
        <v>3</v>
      </c>
      <c r="CZ553">
        <v>1</v>
      </c>
      <c r="DC553">
        <v>0</v>
      </c>
      <c r="DD553">
        <v>1</v>
      </c>
      <c r="DF553">
        <v>1</v>
      </c>
      <c r="DH553" s="13">
        <v>0.33333333333333331</v>
      </c>
      <c r="DI553">
        <v>2595.0006944444999</v>
      </c>
      <c r="DJ553">
        <v>644.00069444449798</v>
      </c>
      <c r="DK553">
        <v>343</v>
      </c>
      <c r="DL553">
        <v>183</v>
      </c>
      <c r="EG553">
        <v>3</v>
      </c>
      <c r="EH553">
        <v>1</v>
      </c>
      <c r="EI553" s="13">
        <v>0.33333333333333298</v>
      </c>
      <c r="EJ553">
        <v>7214.0006944445004</v>
      </c>
      <c r="EK553" s="16">
        <v>115549</v>
      </c>
      <c r="EL553" s="16">
        <v>16.017325877024692</v>
      </c>
      <c r="EM553">
        <v>343</v>
      </c>
      <c r="EN553" s="16">
        <v>5493.9427758194697</v>
      </c>
      <c r="EO553">
        <f>DD553+DE553</f>
        <v>1</v>
      </c>
      <c r="EP553" s="16">
        <f>EN553/EO553</f>
        <v>5493.9427758194697</v>
      </c>
    </row>
    <row r="554" spans="1:146" x14ac:dyDescent="0.25">
      <c r="A554">
        <v>2015</v>
      </c>
      <c r="B554">
        <v>1315</v>
      </c>
      <c r="C554" t="s">
        <v>3649</v>
      </c>
      <c r="D554" t="s">
        <v>3703</v>
      </c>
      <c r="E554" t="s">
        <v>3926</v>
      </c>
      <c r="F554" t="s">
        <v>3927</v>
      </c>
      <c r="G554" t="s">
        <v>145</v>
      </c>
      <c r="H554">
        <v>539053</v>
      </c>
      <c r="I554" t="s">
        <v>3705</v>
      </c>
      <c r="J554" t="s">
        <v>3670</v>
      </c>
      <c r="K554">
        <v>98499</v>
      </c>
      <c r="L554" t="s">
        <v>785</v>
      </c>
      <c r="N554" t="s">
        <v>164</v>
      </c>
      <c r="O554" t="s">
        <v>198</v>
      </c>
      <c r="P554" t="s">
        <v>210</v>
      </c>
      <c r="Q554" t="s">
        <v>256</v>
      </c>
      <c r="R554" t="s">
        <v>248</v>
      </c>
      <c r="S554" t="s">
        <v>1355</v>
      </c>
      <c r="V554" t="s">
        <v>257</v>
      </c>
      <c r="W554" t="s">
        <v>175</v>
      </c>
      <c r="Y554">
        <v>0</v>
      </c>
      <c r="Z554">
        <v>0</v>
      </c>
      <c r="AA554">
        <v>16</v>
      </c>
      <c r="AB554">
        <v>16</v>
      </c>
      <c r="AC554" t="s">
        <v>236</v>
      </c>
      <c r="AD554" t="s">
        <v>236</v>
      </c>
      <c r="AE554" t="s">
        <v>236</v>
      </c>
      <c r="AF554" t="s">
        <v>236</v>
      </c>
      <c r="AG554" t="s">
        <v>236</v>
      </c>
      <c r="AH554" t="s">
        <v>236</v>
      </c>
      <c r="AI554" t="s">
        <v>236</v>
      </c>
      <c r="AJ554">
        <v>16</v>
      </c>
      <c r="AK554" t="s">
        <v>236</v>
      </c>
      <c r="AL554" t="s">
        <v>236</v>
      </c>
      <c r="AM554" t="s">
        <v>236</v>
      </c>
      <c r="AP554" t="s">
        <v>236</v>
      </c>
      <c r="AQ554" t="s">
        <v>384</v>
      </c>
      <c r="AR554" t="s">
        <v>159</v>
      </c>
      <c r="AS554" t="s">
        <v>210</v>
      </c>
      <c r="AX554" s="12">
        <v>89389</v>
      </c>
      <c r="BJ554" s="12">
        <v>89389</v>
      </c>
      <c r="BK554" s="12">
        <v>0</v>
      </c>
      <c r="BS554" s="12">
        <v>0</v>
      </c>
      <c r="BT554" s="12">
        <v>0</v>
      </c>
      <c r="BU554" s="12">
        <v>89389</v>
      </c>
      <c r="BV554" s="12">
        <v>0</v>
      </c>
      <c r="BW554" s="12" t="s">
        <v>210</v>
      </c>
      <c r="BX554" t="s">
        <v>3928</v>
      </c>
      <c r="BY554" t="s">
        <v>259</v>
      </c>
      <c r="BZ554">
        <v>18</v>
      </c>
      <c r="CA554">
        <v>18</v>
      </c>
      <c r="CH554">
        <v>1</v>
      </c>
      <c r="CI554">
        <v>1</v>
      </c>
      <c r="CJ554">
        <v>1</v>
      </c>
      <c r="CK554">
        <v>5687</v>
      </c>
      <c r="CO554">
        <v>310</v>
      </c>
      <c r="CP554">
        <v>5687</v>
      </c>
      <c r="CT554">
        <v>310</v>
      </c>
      <c r="CU554">
        <v>2</v>
      </c>
      <c r="CV554">
        <v>2</v>
      </c>
      <c r="CW554">
        <v>1</v>
      </c>
      <c r="CZ554">
        <v>1</v>
      </c>
      <c r="DC554">
        <v>0</v>
      </c>
      <c r="DH554" s="13">
        <v>0</v>
      </c>
      <c r="DI554">
        <v>4082.5</v>
      </c>
      <c r="DJ554">
        <v>315</v>
      </c>
      <c r="DM554">
        <v>1</v>
      </c>
      <c r="DN554">
        <v>1</v>
      </c>
      <c r="EB554">
        <v>1</v>
      </c>
      <c r="EI554" s="13"/>
      <c r="EJ554">
        <v>5687</v>
      </c>
      <c r="EK554" s="16">
        <v>89389</v>
      </c>
      <c r="EL554" s="16">
        <v>15.718129066291542</v>
      </c>
      <c r="EM554">
        <v>0</v>
      </c>
      <c r="EN554" s="16">
        <v>0</v>
      </c>
      <c r="EO554">
        <f>DD554+DE554</f>
        <v>0</v>
      </c>
      <c r="EP554" s="16" t="e">
        <f>EN554/EO554</f>
        <v>#DIV/0!</v>
      </c>
    </row>
    <row r="555" spans="1:146" x14ac:dyDescent="0.25">
      <c r="A555">
        <v>2015</v>
      </c>
      <c r="B555">
        <v>1217</v>
      </c>
      <c r="C555" t="s">
        <v>3649</v>
      </c>
      <c r="D555" t="s">
        <v>1499</v>
      </c>
      <c r="E555" t="s">
        <v>3932</v>
      </c>
      <c r="F555" t="s">
        <v>3933</v>
      </c>
      <c r="G555" t="s">
        <v>145</v>
      </c>
      <c r="H555">
        <v>539053</v>
      </c>
      <c r="I555" t="s">
        <v>3675</v>
      </c>
      <c r="J555" t="s">
        <v>3653</v>
      </c>
      <c r="K555">
        <v>98405</v>
      </c>
      <c r="L555" t="s">
        <v>163</v>
      </c>
      <c r="N555" t="s">
        <v>263</v>
      </c>
      <c r="O555" t="s">
        <v>165</v>
      </c>
      <c r="P555" t="s">
        <v>152</v>
      </c>
      <c r="Q555" t="s">
        <v>199</v>
      </c>
      <c r="R555" t="s">
        <v>235</v>
      </c>
      <c r="S555" t="s">
        <v>1355</v>
      </c>
      <c r="T555" t="s">
        <v>155</v>
      </c>
      <c r="V555" t="s">
        <v>212</v>
      </c>
      <c r="W555" t="s">
        <v>169</v>
      </c>
      <c r="X555" t="s">
        <v>226</v>
      </c>
      <c r="Y555">
        <v>22</v>
      </c>
      <c r="Z555">
        <v>6</v>
      </c>
      <c r="AA555">
        <v>28</v>
      </c>
      <c r="AB555">
        <v>28</v>
      </c>
      <c r="AC555" t="s">
        <v>236</v>
      </c>
      <c r="AD555" t="s">
        <v>236</v>
      </c>
      <c r="AE555" t="s">
        <v>236</v>
      </c>
      <c r="AF555" t="s">
        <v>236</v>
      </c>
      <c r="AG555" t="s">
        <v>236</v>
      </c>
      <c r="AH555" t="s">
        <v>236</v>
      </c>
      <c r="AI555" t="s">
        <v>236</v>
      </c>
      <c r="AJ555">
        <v>50</v>
      </c>
      <c r="AK555" t="s">
        <v>236</v>
      </c>
      <c r="AL555" t="s">
        <v>236</v>
      </c>
      <c r="AM555" t="s">
        <v>236</v>
      </c>
      <c r="AP555" t="s">
        <v>236</v>
      </c>
      <c r="AR555" t="s">
        <v>159</v>
      </c>
      <c r="AS555" t="s">
        <v>152</v>
      </c>
      <c r="AT555" t="s">
        <v>228</v>
      </c>
      <c r="BH555" s="12">
        <v>867302</v>
      </c>
      <c r="BJ555" s="12">
        <v>867302</v>
      </c>
      <c r="BK555" s="12">
        <v>0</v>
      </c>
      <c r="BS555" s="12">
        <v>0</v>
      </c>
      <c r="BT555" s="12">
        <v>0</v>
      </c>
      <c r="BU555" s="12">
        <v>867302</v>
      </c>
      <c r="BV555" s="12">
        <v>0</v>
      </c>
      <c r="BW555" s="12" t="s">
        <v>210</v>
      </c>
      <c r="BX555" t="s">
        <v>3933</v>
      </c>
      <c r="BY555" t="s">
        <v>141</v>
      </c>
      <c r="BZ555">
        <v>102</v>
      </c>
      <c r="CA555">
        <v>59</v>
      </c>
      <c r="CB555">
        <v>49</v>
      </c>
      <c r="CC555">
        <v>13</v>
      </c>
      <c r="CF555">
        <v>3</v>
      </c>
      <c r="CG555">
        <v>1</v>
      </c>
      <c r="CH555">
        <v>5</v>
      </c>
      <c r="CI555">
        <v>3</v>
      </c>
      <c r="CJ555">
        <v>8</v>
      </c>
      <c r="CK555">
        <v>12213.784687499799</v>
      </c>
      <c r="CM555">
        <v>6094.9900462961996</v>
      </c>
      <c r="CN555">
        <v>453.49091435190297</v>
      </c>
      <c r="CO555">
        <v>592.50563657410396</v>
      </c>
      <c r="CP555">
        <v>7049.8251736110096</v>
      </c>
      <c r="CR555">
        <v>1611.6912037037</v>
      </c>
      <c r="CS555">
        <v>197</v>
      </c>
      <c r="CT555">
        <v>325.96363425930002</v>
      </c>
      <c r="CU555">
        <v>92</v>
      </c>
      <c r="CV555">
        <v>62</v>
      </c>
      <c r="CX555">
        <v>4</v>
      </c>
      <c r="CZ555">
        <v>7</v>
      </c>
      <c r="DB555">
        <v>4</v>
      </c>
      <c r="DC555">
        <v>4</v>
      </c>
      <c r="DD555">
        <v>44</v>
      </c>
      <c r="DG555">
        <v>3</v>
      </c>
      <c r="DH555" s="13">
        <v>0.70967741935483875</v>
      </c>
      <c r="DI555">
        <v>7488.8562152777904</v>
      </c>
      <c r="DJ555">
        <v>7330.4371412036899</v>
      </c>
      <c r="DK555">
        <v>6096.2564351852998</v>
      </c>
      <c r="DL555">
        <v>6011.8373611112002</v>
      </c>
      <c r="DM555">
        <v>78</v>
      </c>
      <c r="DN555">
        <v>46</v>
      </c>
      <c r="DO555">
        <v>37</v>
      </c>
      <c r="DP555">
        <v>8</v>
      </c>
      <c r="DR555">
        <v>2</v>
      </c>
      <c r="DT555">
        <v>13</v>
      </c>
      <c r="DX555">
        <v>2</v>
      </c>
      <c r="EB555">
        <v>31</v>
      </c>
      <c r="EC555">
        <v>46</v>
      </c>
      <c r="ED555" t="s">
        <v>480</v>
      </c>
      <c r="EF555">
        <v>2</v>
      </c>
      <c r="EI555" s="13"/>
      <c r="EJ555">
        <v>7049.8251736110096</v>
      </c>
      <c r="EK555" s="16">
        <v>867302</v>
      </c>
      <c r="EL555" s="16">
        <v>123.02461105652596</v>
      </c>
      <c r="EM555">
        <v>6096.2564351852998</v>
      </c>
      <c r="EN555" s="16">
        <v>749989.57683951489</v>
      </c>
      <c r="EO555">
        <f>DD555+DE555</f>
        <v>44</v>
      </c>
      <c r="EP555" s="16">
        <f>EN555/EO555</f>
        <v>17045.217655443521</v>
      </c>
    </row>
    <row r="556" spans="1:146" x14ac:dyDescent="0.25">
      <c r="A556">
        <v>2015</v>
      </c>
      <c r="B556">
        <v>1277</v>
      </c>
      <c r="C556" t="s">
        <v>3649</v>
      </c>
      <c r="D556" t="s">
        <v>3955</v>
      </c>
      <c r="E556" t="s">
        <v>3956</v>
      </c>
      <c r="F556" t="s">
        <v>3957</v>
      </c>
      <c r="G556" t="s">
        <v>145</v>
      </c>
      <c r="H556">
        <v>539053</v>
      </c>
      <c r="I556" t="s">
        <v>3675</v>
      </c>
      <c r="J556" t="s">
        <v>3653</v>
      </c>
      <c r="K556">
        <v>98405</v>
      </c>
      <c r="L556" t="s">
        <v>163</v>
      </c>
      <c r="N556" t="s">
        <v>151</v>
      </c>
      <c r="P556" t="s">
        <v>152</v>
      </c>
      <c r="Q556" t="s">
        <v>199</v>
      </c>
      <c r="R556" t="s">
        <v>235</v>
      </c>
      <c r="T556" t="s">
        <v>155</v>
      </c>
      <c r="U556" t="s">
        <v>211</v>
      </c>
      <c r="V556" t="s">
        <v>212</v>
      </c>
      <c r="W556" t="s">
        <v>158</v>
      </c>
      <c r="Y556">
        <v>6</v>
      </c>
      <c r="Z556">
        <v>2</v>
      </c>
      <c r="AA556">
        <v>0</v>
      </c>
      <c r="AB556">
        <v>0</v>
      </c>
      <c r="AC556" t="s">
        <v>236</v>
      </c>
      <c r="AD556" t="s">
        <v>236</v>
      </c>
      <c r="AE556" t="s">
        <v>236</v>
      </c>
      <c r="AF556" t="s">
        <v>236</v>
      </c>
      <c r="AG556" t="s">
        <v>236</v>
      </c>
      <c r="AH556" t="s">
        <v>236</v>
      </c>
      <c r="AI556" t="s">
        <v>236</v>
      </c>
      <c r="AJ556">
        <v>6</v>
      </c>
      <c r="AR556" t="s">
        <v>159</v>
      </c>
      <c r="AS556" t="s">
        <v>152</v>
      </c>
      <c r="BB556" s="12">
        <v>61087</v>
      </c>
      <c r="BJ556" s="12">
        <v>61087</v>
      </c>
      <c r="BK556" s="12">
        <v>61087</v>
      </c>
      <c r="BS556" s="12">
        <v>0</v>
      </c>
      <c r="BT556" s="12">
        <v>0</v>
      </c>
      <c r="BU556" s="12">
        <v>61087</v>
      </c>
      <c r="BV556" s="12">
        <v>61087</v>
      </c>
      <c r="BW556" s="12"/>
      <c r="BX556" t="s">
        <v>3957</v>
      </c>
      <c r="BY556" t="s">
        <v>141</v>
      </c>
      <c r="BZ556">
        <v>10</v>
      </c>
      <c r="CA556">
        <v>4</v>
      </c>
      <c r="CB556">
        <v>6</v>
      </c>
      <c r="CC556">
        <v>2</v>
      </c>
      <c r="CH556">
        <v>1</v>
      </c>
      <c r="CI556">
        <v>1</v>
      </c>
      <c r="CJ556">
        <v>1</v>
      </c>
      <c r="CK556">
        <v>1011.4170138889</v>
      </c>
      <c r="CM556">
        <v>611.98136574070702</v>
      </c>
      <c r="CO556">
        <v>86.538124999999098</v>
      </c>
      <c r="CP556">
        <v>488.68991898150102</v>
      </c>
      <c r="CR556">
        <v>250.472094907404</v>
      </c>
      <c r="CT556">
        <v>86.538124999999098</v>
      </c>
      <c r="CU556">
        <v>8</v>
      </c>
      <c r="CV556">
        <v>3</v>
      </c>
      <c r="DA556">
        <v>1</v>
      </c>
      <c r="DC556">
        <v>1</v>
      </c>
      <c r="DD556">
        <v>2</v>
      </c>
      <c r="DH556" s="13">
        <v>0.66666666666666663</v>
      </c>
      <c r="DI556">
        <v>310.83993055559398</v>
      </c>
      <c r="DJ556">
        <v>261.83993055559398</v>
      </c>
      <c r="DK556">
        <v>276.88626157409499</v>
      </c>
      <c r="DL556">
        <v>227.88626157409499</v>
      </c>
      <c r="DM556">
        <v>3</v>
      </c>
      <c r="DN556">
        <v>1</v>
      </c>
      <c r="DO556">
        <v>1</v>
      </c>
      <c r="DR556">
        <v>1</v>
      </c>
      <c r="DT556">
        <v>1</v>
      </c>
      <c r="EI556" s="13"/>
      <c r="EJ556">
        <v>488.68991898150102</v>
      </c>
      <c r="EK556" s="16">
        <v>61087</v>
      </c>
      <c r="EL556" s="16">
        <v>125.00155543890482</v>
      </c>
      <c r="EM556">
        <v>276.88626157409499</v>
      </c>
      <c r="EN556" s="16">
        <v>34611.213376425338</v>
      </c>
      <c r="EO556">
        <f>DD556+DE556</f>
        <v>2</v>
      </c>
      <c r="EP556" s="16">
        <f>EN556/EO556</f>
        <v>17305.606688212669</v>
      </c>
    </row>
    <row r="557" spans="1:146" x14ac:dyDescent="0.25">
      <c r="A557">
        <v>2015</v>
      </c>
      <c r="B557">
        <v>1359</v>
      </c>
      <c r="C557" t="s">
        <v>3649</v>
      </c>
      <c r="D557" t="s">
        <v>3955</v>
      </c>
      <c r="E557" t="s">
        <v>3958</v>
      </c>
      <c r="F557" t="s">
        <v>3958</v>
      </c>
      <c r="G557" t="s">
        <v>145</v>
      </c>
      <c r="H557">
        <v>539053</v>
      </c>
      <c r="I557" t="s">
        <v>3675</v>
      </c>
      <c r="J557" t="s">
        <v>3653</v>
      </c>
      <c r="K557">
        <v>98405</v>
      </c>
      <c r="L557" t="s">
        <v>785</v>
      </c>
      <c r="N557" t="s">
        <v>151</v>
      </c>
      <c r="P557" t="s">
        <v>152</v>
      </c>
      <c r="Q557" t="s">
        <v>199</v>
      </c>
      <c r="R557" t="s">
        <v>235</v>
      </c>
      <c r="T557" t="s">
        <v>155</v>
      </c>
      <c r="U557" t="s">
        <v>211</v>
      </c>
      <c r="V557" t="s">
        <v>212</v>
      </c>
      <c r="W557" t="s">
        <v>169</v>
      </c>
      <c r="Y557">
        <v>117</v>
      </c>
      <c r="Z557">
        <v>38</v>
      </c>
      <c r="AA557">
        <v>41</v>
      </c>
      <c r="AB557">
        <v>41</v>
      </c>
      <c r="AC557" t="s">
        <v>236</v>
      </c>
      <c r="AD557" t="s">
        <v>236</v>
      </c>
      <c r="AE557" t="s">
        <v>236</v>
      </c>
      <c r="AF557" t="s">
        <v>236</v>
      </c>
      <c r="AG557" t="s">
        <v>236</v>
      </c>
      <c r="AH557" t="s">
        <v>236</v>
      </c>
      <c r="AI557" t="s">
        <v>236</v>
      </c>
      <c r="AJ557">
        <v>158</v>
      </c>
      <c r="AK557" t="s">
        <v>236</v>
      </c>
      <c r="AL557" t="s">
        <v>236</v>
      </c>
      <c r="AM557" t="s">
        <v>236</v>
      </c>
      <c r="AP557" t="s">
        <v>236</v>
      </c>
      <c r="AR557" t="s">
        <v>159</v>
      </c>
      <c r="AS557" t="s">
        <v>210</v>
      </c>
      <c r="AV557" s="12">
        <v>187598</v>
      </c>
      <c r="BB557" s="12">
        <v>111612</v>
      </c>
      <c r="BH557" s="12">
        <v>165552</v>
      </c>
      <c r="BJ557" s="12">
        <v>464762</v>
      </c>
      <c r="BK557" s="12">
        <v>299210</v>
      </c>
      <c r="BS557" s="12">
        <v>0</v>
      </c>
      <c r="BT557" s="12">
        <v>0</v>
      </c>
      <c r="BU557" s="12">
        <v>464762</v>
      </c>
      <c r="BV557" s="12">
        <v>299210</v>
      </c>
      <c r="BW557" s="12" t="s">
        <v>210</v>
      </c>
      <c r="BX557" t="s">
        <v>3959</v>
      </c>
      <c r="BY557" t="s">
        <v>141</v>
      </c>
      <c r="BZ557">
        <v>176</v>
      </c>
      <c r="CA557">
        <v>62</v>
      </c>
      <c r="CB557">
        <v>157</v>
      </c>
      <c r="CC557">
        <v>48</v>
      </c>
      <c r="CF557">
        <v>1</v>
      </c>
      <c r="CH557">
        <v>5</v>
      </c>
      <c r="CI557">
        <v>3</v>
      </c>
      <c r="CJ557">
        <v>6</v>
      </c>
      <c r="CK557">
        <v>18238.722534722201</v>
      </c>
      <c r="CM557">
        <v>17113.897719907302</v>
      </c>
      <c r="CN557">
        <v>119.5</v>
      </c>
      <c r="CO557">
        <v>208.5</v>
      </c>
      <c r="CP557">
        <v>5671.4522337964099</v>
      </c>
      <c r="CR557">
        <v>4903.0318981482096</v>
      </c>
      <c r="CT557">
        <v>164</v>
      </c>
      <c r="CU557">
        <v>137</v>
      </c>
      <c r="CV557">
        <v>43</v>
      </c>
      <c r="CX557">
        <v>3</v>
      </c>
      <c r="CZ557">
        <v>6</v>
      </c>
      <c r="DC557">
        <v>0</v>
      </c>
      <c r="DD557">
        <v>26</v>
      </c>
      <c r="DF557">
        <v>1</v>
      </c>
      <c r="DG557">
        <v>7</v>
      </c>
      <c r="DH557" s="13">
        <v>0.60465116279069764</v>
      </c>
      <c r="DI557">
        <v>5645.9494328706096</v>
      </c>
      <c r="DJ557">
        <v>4158.9494328706096</v>
      </c>
      <c r="DK557">
        <v>4455.2457291667997</v>
      </c>
      <c r="DL557">
        <v>3261.2457291668002</v>
      </c>
      <c r="DM557">
        <v>110</v>
      </c>
      <c r="DN557">
        <v>40</v>
      </c>
      <c r="DO557">
        <v>94</v>
      </c>
      <c r="DP557">
        <v>30</v>
      </c>
      <c r="DR557">
        <v>3</v>
      </c>
      <c r="DT557">
        <v>6</v>
      </c>
      <c r="DV557">
        <v>1</v>
      </c>
      <c r="EB557">
        <v>33</v>
      </c>
      <c r="EC557">
        <v>9</v>
      </c>
      <c r="ED557" t="s">
        <v>600</v>
      </c>
      <c r="EF557">
        <v>1</v>
      </c>
      <c r="EI557" s="13"/>
      <c r="EJ557">
        <v>5671.4522337964099</v>
      </c>
      <c r="EK557" s="16">
        <v>464762</v>
      </c>
      <c r="EL557" s="16">
        <v>81.947617795397221</v>
      </c>
      <c r="EM557">
        <v>4455.2457291667997</v>
      </c>
      <c r="EN557" s="16">
        <v>365096.7741983367</v>
      </c>
      <c r="EO557">
        <f>DD557+DE557</f>
        <v>26</v>
      </c>
      <c r="EP557" s="16">
        <f>EN557/EO557</f>
        <v>14042.18362301295</v>
      </c>
    </row>
    <row r="558" spans="1:146" x14ac:dyDescent="0.25">
      <c r="A558">
        <v>2015</v>
      </c>
      <c r="C558" t="s">
        <v>3649</v>
      </c>
      <c r="D558" t="s">
        <v>3898</v>
      </c>
      <c r="E558" t="s">
        <v>343</v>
      </c>
      <c r="F558" t="s">
        <v>3962</v>
      </c>
      <c r="G558" t="s">
        <v>145</v>
      </c>
      <c r="H558">
        <v>531554</v>
      </c>
      <c r="I558" t="s">
        <v>3900</v>
      </c>
      <c r="J558" t="s">
        <v>3653</v>
      </c>
      <c r="K558">
        <v>98405</v>
      </c>
      <c r="L558" t="s">
        <v>785</v>
      </c>
      <c r="N558" t="s">
        <v>496</v>
      </c>
      <c r="O558" t="s">
        <v>198</v>
      </c>
      <c r="P558" t="s">
        <v>152</v>
      </c>
      <c r="Q558" t="s">
        <v>199</v>
      </c>
      <c r="R558" t="s">
        <v>154</v>
      </c>
      <c r="S558" t="s">
        <v>200</v>
      </c>
      <c r="T558" t="s">
        <v>168</v>
      </c>
      <c r="V558" t="s">
        <v>343</v>
      </c>
      <c r="W558" t="s">
        <v>1411</v>
      </c>
      <c r="Y558">
        <v>30</v>
      </c>
      <c r="Z558">
        <v>10</v>
      </c>
      <c r="AA558">
        <v>5</v>
      </c>
      <c r="AB558">
        <v>5</v>
      </c>
      <c r="AC558" t="s">
        <v>236</v>
      </c>
      <c r="AD558" t="s">
        <v>236</v>
      </c>
      <c r="AE558" t="s">
        <v>236</v>
      </c>
      <c r="AF558" t="s">
        <v>236</v>
      </c>
      <c r="AG558" t="s">
        <v>236</v>
      </c>
      <c r="AH558" t="s">
        <v>236</v>
      </c>
      <c r="AI558" t="s">
        <v>236</v>
      </c>
      <c r="AJ558">
        <v>35</v>
      </c>
      <c r="AK558" t="s">
        <v>236</v>
      </c>
      <c r="AL558" t="s">
        <v>236</v>
      </c>
      <c r="AM558" t="s">
        <v>236</v>
      </c>
      <c r="AP558" t="s">
        <v>236</v>
      </c>
      <c r="AR558" t="s">
        <v>159</v>
      </c>
      <c r="AS558" t="s">
        <v>152</v>
      </c>
      <c r="BF558" s="12">
        <v>88393</v>
      </c>
      <c r="BH558" s="12">
        <v>10000</v>
      </c>
      <c r="BJ558" s="12">
        <v>98393</v>
      </c>
      <c r="BK558" s="12">
        <v>0</v>
      </c>
      <c r="BS558" s="12">
        <v>0</v>
      </c>
      <c r="BT558" s="12">
        <v>0</v>
      </c>
      <c r="BU558" s="12">
        <v>98393</v>
      </c>
      <c r="BV558" s="12">
        <v>0</v>
      </c>
      <c r="BW558" s="12" t="s">
        <v>210</v>
      </c>
      <c r="BX558" t="s">
        <v>3962</v>
      </c>
      <c r="BY558" t="s">
        <v>343</v>
      </c>
      <c r="BZ558">
        <v>56</v>
      </c>
      <c r="CA558">
        <v>31</v>
      </c>
      <c r="CB558">
        <v>43</v>
      </c>
      <c r="CC558">
        <v>18</v>
      </c>
      <c r="CJ558">
        <v>0</v>
      </c>
      <c r="CK558">
        <v>7527.4498495368898</v>
      </c>
      <c r="CM558">
        <v>6464.7269791664903</v>
      </c>
      <c r="CP558">
        <v>4082.3370138888999</v>
      </c>
      <c r="CR558">
        <v>3019.6141435185</v>
      </c>
      <c r="CU558">
        <v>22</v>
      </c>
      <c r="CV558">
        <v>13</v>
      </c>
      <c r="CZ558">
        <v>6</v>
      </c>
      <c r="DC558">
        <v>0</v>
      </c>
      <c r="DD558">
        <v>4</v>
      </c>
      <c r="DF558">
        <v>3</v>
      </c>
      <c r="DH558" s="13">
        <v>0.30769230769230771</v>
      </c>
      <c r="DI558">
        <v>2354.4854976853999</v>
      </c>
      <c r="DJ558">
        <v>1196.7829513890999</v>
      </c>
      <c r="DK558">
        <v>1602.9620601853001</v>
      </c>
      <c r="DL558">
        <v>603.15267361119902</v>
      </c>
      <c r="DM558">
        <v>23</v>
      </c>
      <c r="DN558">
        <v>13</v>
      </c>
      <c r="DO558">
        <v>18</v>
      </c>
      <c r="DP558">
        <v>8</v>
      </c>
      <c r="DT558">
        <v>1</v>
      </c>
      <c r="DV558">
        <v>8</v>
      </c>
      <c r="DX558">
        <v>2</v>
      </c>
      <c r="EB558">
        <v>2</v>
      </c>
      <c r="EG558">
        <v>6</v>
      </c>
      <c r="EH558">
        <v>1</v>
      </c>
      <c r="EI558" s="13">
        <v>0.16666666666666699</v>
      </c>
      <c r="EJ558">
        <v>4082.3370138888999</v>
      </c>
      <c r="EK558" s="16">
        <v>98393</v>
      </c>
      <c r="EL558" s="16">
        <v>24.102125734658355</v>
      </c>
      <c r="EM558">
        <v>1602.9620601853001</v>
      </c>
      <c r="EN558" s="16">
        <v>38634.793122473093</v>
      </c>
      <c r="EO558">
        <f>DD558+DE558</f>
        <v>4</v>
      </c>
      <c r="EP558" s="16">
        <f>EN558/EO558</f>
        <v>9658.6982806182732</v>
      </c>
    </row>
    <row r="559" spans="1:146" x14ac:dyDescent="0.25">
      <c r="A559">
        <v>2015</v>
      </c>
      <c r="B559">
        <v>1258</v>
      </c>
      <c r="C559" t="s">
        <v>3649</v>
      </c>
      <c r="D559" t="s">
        <v>3814</v>
      </c>
      <c r="E559" t="s">
        <v>3968</v>
      </c>
      <c r="F559" t="s">
        <v>3969</v>
      </c>
      <c r="G559" t="s">
        <v>145</v>
      </c>
      <c r="H559">
        <v>531554</v>
      </c>
      <c r="I559" t="s">
        <v>3816</v>
      </c>
      <c r="J559" t="s">
        <v>3653</v>
      </c>
      <c r="K559">
        <v>98402</v>
      </c>
      <c r="L559" t="s">
        <v>163</v>
      </c>
      <c r="N559" t="s">
        <v>151</v>
      </c>
      <c r="P559" t="s">
        <v>152</v>
      </c>
      <c r="Q559" t="s">
        <v>199</v>
      </c>
      <c r="R559" t="s">
        <v>154</v>
      </c>
      <c r="T559" t="s">
        <v>155</v>
      </c>
      <c r="U559" t="s">
        <v>211</v>
      </c>
      <c r="V559" t="s">
        <v>212</v>
      </c>
      <c r="W559" t="s">
        <v>175</v>
      </c>
      <c r="Y559">
        <v>2</v>
      </c>
      <c r="Z559">
        <v>1</v>
      </c>
      <c r="AA559">
        <v>13</v>
      </c>
      <c r="AB559">
        <v>0</v>
      </c>
      <c r="AC559" t="s">
        <v>236</v>
      </c>
      <c r="AD559" t="s">
        <v>236</v>
      </c>
      <c r="AE559" t="s">
        <v>236</v>
      </c>
      <c r="AF559" t="s">
        <v>236</v>
      </c>
      <c r="AG559" t="s">
        <v>236</v>
      </c>
      <c r="AH559" t="s">
        <v>236</v>
      </c>
      <c r="AI559" t="s">
        <v>236</v>
      </c>
      <c r="AJ559">
        <v>15</v>
      </c>
      <c r="AK559" t="s">
        <v>236</v>
      </c>
      <c r="AL559" t="s">
        <v>236</v>
      </c>
      <c r="AM559" t="s">
        <v>236</v>
      </c>
      <c r="AP559" t="s">
        <v>236</v>
      </c>
      <c r="AR559" t="s">
        <v>227</v>
      </c>
      <c r="AS559" t="s">
        <v>152</v>
      </c>
      <c r="BB559" s="12">
        <v>74550</v>
      </c>
      <c r="BJ559" s="12">
        <v>74550</v>
      </c>
      <c r="BK559" s="12">
        <v>74550</v>
      </c>
      <c r="BS559" s="12">
        <v>0</v>
      </c>
      <c r="BT559" s="12">
        <v>0</v>
      </c>
      <c r="BU559" s="12">
        <v>74550</v>
      </c>
      <c r="BV559" s="12">
        <v>74550</v>
      </c>
      <c r="BW559" s="12"/>
      <c r="BX559" t="s">
        <v>3969</v>
      </c>
      <c r="BY559" t="s">
        <v>141</v>
      </c>
      <c r="BZ559">
        <v>22</v>
      </c>
      <c r="CA559">
        <v>20</v>
      </c>
      <c r="CB559">
        <v>4</v>
      </c>
      <c r="CC559">
        <v>2</v>
      </c>
      <c r="CJ559">
        <v>0</v>
      </c>
      <c r="CK559">
        <v>4413.1184375002103</v>
      </c>
      <c r="CM559">
        <v>956.30375000000595</v>
      </c>
      <c r="CP559">
        <v>3934.9665625002099</v>
      </c>
      <c r="CR559">
        <v>478.15187500000297</v>
      </c>
      <c r="CU559">
        <v>20</v>
      </c>
      <c r="CV559">
        <v>18</v>
      </c>
      <c r="CZ559">
        <v>3</v>
      </c>
      <c r="DA559">
        <v>1</v>
      </c>
      <c r="DC559">
        <v>1</v>
      </c>
      <c r="DD559">
        <v>14</v>
      </c>
      <c r="DH559" s="13">
        <v>0.77777777777777779</v>
      </c>
      <c r="DI559">
        <v>8281.1049421298103</v>
      </c>
      <c r="DJ559">
        <v>3825.5159027780101</v>
      </c>
      <c r="DK559">
        <v>6557.5536226854101</v>
      </c>
      <c r="DL559">
        <v>3060.0314930558102</v>
      </c>
      <c r="DM559">
        <v>1</v>
      </c>
      <c r="DN559">
        <v>1</v>
      </c>
      <c r="DY559">
        <v>1</v>
      </c>
      <c r="EG559">
        <v>15</v>
      </c>
      <c r="EH559">
        <v>6</v>
      </c>
      <c r="EI559" s="13">
        <v>0.4</v>
      </c>
      <c r="EJ559">
        <v>3934.9665625002099</v>
      </c>
      <c r="EK559" s="16">
        <v>74550</v>
      </c>
      <c r="EL559" s="16">
        <v>18.945523123488048</v>
      </c>
      <c r="EM559">
        <v>6557.5536226854101</v>
      </c>
      <c r="EN559" s="16">
        <v>124236.28379209926</v>
      </c>
      <c r="EO559">
        <f>DD559+DE559</f>
        <v>14</v>
      </c>
      <c r="EP559" s="16">
        <f>EN559/EO559</f>
        <v>8874.0202708642337</v>
      </c>
    </row>
    <row r="560" spans="1:146" x14ac:dyDescent="0.25">
      <c r="A560">
        <v>2015</v>
      </c>
      <c r="B560">
        <v>1336</v>
      </c>
      <c r="C560" t="s">
        <v>3649</v>
      </c>
      <c r="D560" t="s">
        <v>3662</v>
      </c>
      <c r="E560" t="s">
        <v>3970</v>
      </c>
      <c r="F560" t="s">
        <v>3971</v>
      </c>
      <c r="G560" t="s">
        <v>145</v>
      </c>
      <c r="H560">
        <v>531554</v>
      </c>
      <c r="I560" t="s">
        <v>3665</v>
      </c>
      <c r="J560" t="s">
        <v>3653</v>
      </c>
      <c r="K560">
        <v>98402</v>
      </c>
      <c r="L560" t="s">
        <v>163</v>
      </c>
      <c r="N560" t="s">
        <v>164</v>
      </c>
      <c r="O560" t="s">
        <v>198</v>
      </c>
      <c r="P560" t="s">
        <v>152</v>
      </c>
      <c r="Q560" t="s">
        <v>199</v>
      </c>
      <c r="R560" t="s">
        <v>154</v>
      </c>
      <c r="S560" t="s">
        <v>1355</v>
      </c>
      <c r="T560" t="s">
        <v>168</v>
      </c>
      <c r="V560" t="s">
        <v>343</v>
      </c>
      <c r="W560" t="s">
        <v>158</v>
      </c>
      <c r="Y560">
        <v>32</v>
      </c>
      <c r="Z560">
        <v>12</v>
      </c>
      <c r="AA560">
        <v>0</v>
      </c>
      <c r="AB560">
        <v>0</v>
      </c>
      <c r="AC560" t="s">
        <v>236</v>
      </c>
      <c r="AD560" t="s">
        <v>236</v>
      </c>
      <c r="AE560" t="s">
        <v>236</v>
      </c>
      <c r="AF560" t="s">
        <v>236</v>
      </c>
      <c r="AG560" t="s">
        <v>236</v>
      </c>
      <c r="AH560" t="s">
        <v>236</v>
      </c>
      <c r="AI560" t="s">
        <v>236</v>
      </c>
      <c r="AJ560">
        <v>32</v>
      </c>
      <c r="AK560" t="s">
        <v>236</v>
      </c>
      <c r="AL560" t="s">
        <v>236</v>
      </c>
      <c r="AM560" t="s">
        <v>236</v>
      </c>
      <c r="AP560" t="s">
        <v>236</v>
      </c>
      <c r="AR560" t="s">
        <v>159</v>
      </c>
      <c r="AS560" t="s">
        <v>210</v>
      </c>
      <c r="AX560" s="12">
        <v>30944</v>
      </c>
      <c r="BJ560" s="12">
        <v>30944</v>
      </c>
      <c r="BK560" s="12">
        <v>0</v>
      </c>
      <c r="BS560" s="12">
        <v>0</v>
      </c>
      <c r="BT560" s="12">
        <v>0</v>
      </c>
      <c r="BU560" s="12">
        <v>30944</v>
      </c>
      <c r="BV560" s="12">
        <v>0</v>
      </c>
      <c r="BW560" s="12" t="s">
        <v>210</v>
      </c>
      <c r="BX560" t="s">
        <v>3971</v>
      </c>
      <c r="BY560" t="s">
        <v>343</v>
      </c>
      <c r="BZ560">
        <v>49</v>
      </c>
      <c r="CA560">
        <v>16</v>
      </c>
      <c r="CB560">
        <v>48</v>
      </c>
      <c r="CC560">
        <v>15</v>
      </c>
      <c r="CJ560">
        <v>0</v>
      </c>
      <c r="CK560">
        <v>9174.4124537031494</v>
      </c>
      <c r="CM560">
        <v>9142.32912036985</v>
      </c>
      <c r="CP560">
        <v>3100.75395833312</v>
      </c>
      <c r="CR560">
        <v>3068.6706249998201</v>
      </c>
      <c r="CU560">
        <v>25</v>
      </c>
      <c r="CV560">
        <v>8</v>
      </c>
      <c r="CZ560">
        <v>1</v>
      </c>
      <c r="DC560">
        <v>0</v>
      </c>
      <c r="DE560">
        <v>4</v>
      </c>
      <c r="DF560">
        <v>2</v>
      </c>
      <c r="DG560">
        <v>1</v>
      </c>
      <c r="DH560" s="13">
        <v>0.5</v>
      </c>
      <c r="DI560">
        <v>3876.4853472221898</v>
      </c>
      <c r="DJ560">
        <v>752.48464120369999</v>
      </c>
      <c r="DK560">
        <v>2462.7961342591998</v>
      </c>
      <c r="DL560">
        <v>330.14446759250097</v>
      </c>
      <c r="DM560">
        <v>27</v>
      </c>
      <c r="DN560">
        <v>9</v>
      </c>
      <c r="DO560">
        <v>26</v>
      </c>
      <c r="DP560">
        <v>8</v>
      </c>
      <c r="DT560">
        <v>4</v>
      </c>
      <c r="DV560">
        <v>3</v>
      </c>
      <c r="EA560">
        <v>1</v>
      </c>
      <c r="EB560">
        <v>1</v>
      </c>
      <c r="EG560">
        <v>6</v>
      </c>
      <c r="EH560">
        <v>2</v>
      </c>
      <c r="EI560" s="13">
        <v>0.33333333333333298</v>
      </c>
      <c r="EJ560">
        <v>3100.75395833312</v>
      </c>
      <c r="EK560" s="16">
        <v>30944</v>
      </c>
      <c r="EL560" s="16">
        <v>9.9795083440398624</v>
      </c>
      <c r="EM560">
        <v>2462.7961342591998</v>
      </c>
      <c r="EN560" s="16">
        <v>24577.494571508803</v>
      </c>
      <c r="EO560">
        <f>DD560+DE560</f>
        <v>4</v>
      </c>
      <c r="EP560" s="16">
        <f>EN560/EO560</f>
        <v>6144.3736428772008</v>
      </c>
    </row>
    <row r="561" spans="1:146" x14ac:dyDescent="0.25">
      <c r="A561">
        <v>2015</v>
      </c>
      <c r="B561">
        <v>1335</v>
      </c>
      <c r="C561" t="s">
        <v>3649</v>
      </c>
      <c r="D561" t="s">
        <v>3662</v>
      </c>
      <c r="E561" t="s">
        <v>3972</v>
      </c>
      <c r="F561" t="s">
        <v>3973</v>
      </c>
      <c r="G561" t="s">
        <v>145</v>
      </c>
      <c r="H561">
        <v>531554</v>
      </c>
      <c r="I561" t="s">
        <v>3665</v>
      </c>
      <c r="J561" t="s">
        <v>3653</v>
      </c>
      <c r="K561">
        <v>98402</v>
      </c>
      <c r="L561" t="s">
        <v>163</v>
      </c>
      <c r="N561" t="s">
        <v>164</v>
      </c>
      <c r="O561" t="s">
        <v>198</v>
      </c>
      <c r="P561" t="s">
        <v>152</v>
      </c>
      <c r="Q561" t="s">
        <v>199</v>
      </c>
      <c r="R561" t="s">
        <v>154</v>
      </c>
      <c r="S561" t="s">
        <v>1355</v>
      </c>
      <c r="T561" t="s">
        <v>168</v>
      </c>
      <c r="V561" t="s">
        <v>343</v>
      </c>
      <c r="W561" t="s">
        <v>158</v>
      </c>
      <c r="Y561">
        <v>65</v>
      </c>
      <c r="Z561">
        <v>15</v>
      </c>
      <c r="AA561">
        <v>0</v>
      </c>
      <c r="AB561">
        <v>0</v>
      </c>
      <c r="AC561" t="s">
        <v>236</v>
      </c>
      <c r="AD561" t="s">
        <v>236</v>
      </c>
      <c r="AE561" t="s">
        <v>236</v>
      </c>
      <c r="AF561" t="s">
        <v>236</v>
      </c>
      <c r="AG561" t="s">
        <v>236</v>
      </c>
      <c r="AH561" t="s">
        <v>236</v>
      </c>
      <c r="AI561" t="s">
        <v>236</v>
      </c>
      <c r="AJ561">
        <v>65</v>
      </c>
      <c r="AK561" t="s">
        <v>236</v>
      </c>
      <c r="AL561" t="s">
        <v>236</v>
      </c>
      <c r="AM561" t="s">
        <v>236</v>
      </c>
      <c r="AP561" t="s">
        <v>236</v>
      </c>
      <c r="AR561" t="s">
        <v>159</v>
      </c>
      <c r="AS561" t="s">
        <v>210</v>
      </c>
      <c r="AW561" s="12">
        <v>15000</v>
      </c>
      <c r="AX561" s="12">
        <v>45916.1</v>
      </c>
      <c r="BJ561" s="12">
        <v>60916.1</v>
      </c>
      <c r="BK561" s="12">
        <v>15000</v>
      </c>
      <c r="BS561" s="12">
        <v>0</v>
      </c>
      <c r="BT561" s="12">
        <v>0</v>
      </c>
      <c r="BU561" s="12">
        <v>60916.1</v>
      </c>
      <c r="BV561" s="12">
        <v>15000</v>
      </c>
      <c r="BW561" s="12" t="s">
        <v>210</v>
      </c>
      <c r="BX561" t="s">
        <v>3973</v>
      </c>
      <c r="BY561" t="s">
        <v>343</v>
      </c>
      <c r="BZ561">
        <v>76</v>
      </c>
      <c r="CA561">
        <v>20</v>
      </c>
      <c r="CB561">
        <v>72</v>
      </c>
      <c r="CC561">
        <v>19</v>
      </c>
      <c r="CJ561">
        <v>0</v>
      </c>
      <c r="CK561">
        <v>14362.518796296399</v>
      </c>
      <c r="CM561">
        <v>13160.874351852101</v>
      </c>
      <c r="CP561">
        <v>3725.1475462962799</v>
      </c>
      <c r="CR561">
        <v>3424.7364351851902</v>
      </c>
      <c r="CU561">
        <v>15</v>
      </c>
      <c r="CV561">
        <v>6</v>
      </c>
      <c r="DC561">
        <v>0</v>
      </c>
      <c r="DD561">
        <v>6</v>
      </c>
      <c r="DH561" s="13">
        <v>1</v>
      </c>
      <c r="DI561">
        <v>1836.5578587963</v>
      </c>
      <c r="DJ561">
        <v>683.921655092592</v>
      </c>
      <c r="DK561">
        <v>1836.5578587963</v>
      </c>
      <c r="DL561">
        <v>683.921655092592</v>
      </c>
      <c r="DM561">
        <v>32</v>
      </c>
      <c r="DN561">
        <v>10</v>
      </c>
      <c r="DO561">
        <v>28</v>
      </c>
      <c r="DP561">
        <v>9</v>
      </c>
      <c r="DT561">
        <v>3</v>
      </c>
      <c r="EB561">
        <v>7</v>
      </c>
      <c r="EG561">
        <v>5</v>
      </c>
      <c r="EH561">
        <v>2</v>
      </c>
      <c r="EI561" s="13">
        <v>0.4</v>
      </c>
      <c r="EJ561">
        <v>3725.1475462962799</v>
      </c>
      <c r="EK561" s="16">
        <v>60916.1</v>
      </c>
      <c r="EL561" s="16">
        <v>16.352667711260377</v>
      </c>
      <c r="EM561">
        <v>1836.5578587963</v>
      </c>
      <c r="EN561" s="16">
        <v>30032.620397399751</v>
      </c>
      <c r="EO561">
        <f>DD561+DE561</f>
        <v>6</v>
      </c>
      <c r="EP561" s="16">
        <f>EN561/EO561</f>
        <v>5005.4367328999588</v>
      </c>
    </row>
    <row r="562" spans="1:146" x14ac:dyDescent="0.25">
      <c r="A562">
        <v>2015</v>
      </c>
      <c r="C562" t="s">
        <v>3649</v>
      </c>
      <c r="D562" t="s">
        <v>3375</v>
      </c>
      <c r="E562" t="s">
        <v>2644</v>
      </c>
      <c r="F562" t="s">
        <v>3984</v>
      </c>
      <c r="G562" t="s">
        <v>145</v>
      </c>
      <c r="H562">
        <v>531554</v>
      </c>
      <c r="I562" t="s">
        <v>3985</v>
      </c>
      <c r="J562" t="s">
        <v>3653</v>
      </c>
      <c r="K562">
        <v>98402</v>
      </c>
      <c r="L562" t="s">
        <v>489</v>
      </c>
      <c r="N562" t="s">
        <v>197</v>
      </c>
      <c r="O562" t="s">
        <v>165</v>
      </c>
      <c r="P562" t="s">
        <v>152</v>
      </c>
      <c r="Q562" t="s">
        <v>199</v>
      </c>
      <c r="R562" t="s">
        <v>167</v>
      </c>
      <c r="S562" t="s">
        <v>200</v>
      </c>
      <c r="T562" t="s">
        <v>168</v>
      </c>
      <c r="V562" t="s">
        <v>161</v>
      </c>
      <c r="W562" t="s">
        <v>816</v>
      </c>
      <c r="Y562">
        <v>0</v>
      </c>
      <c r="Z562">
        <v>0</v>
      </c>
      <c r="AA562">
        <v>50</v>
      </c>
      <c r="AB562">
        <v>0</v>
      </c>
      <c r="AC562" t="s">
        <v>236</v>
      </c>
      <c r="AD562" t="s">
        <v>236</v>
      </c>
      <c r="AE562" t="s">
        <v>236</v>
      </c>
      <c r="AF562" t="s">
        <v>236</v>
      </c>
      <c r="AG562" t="s">
        <v>236</v>
      </c>
      <c r="AH562" t="s">
        <v>236</v>
      </c>
      <c r="AI562" t="s">
        <v>236</v>
      </c>
      <c r="AJ562">
        <v>50</v>
      </c>
      <c r="AK562" t="s">
        <v>236</v>
      </c>
      <c r="AL562" t="s">
        <v>236</v>
      </c>
      <c r="AM562" t="s">
        <v>236</v>
      </c>
      <c r="AP562" t="s">
        <v>236</v>
      </c>
      <c r="AR562" t="s">
        <v>159</v>
      </c>
      <c r="AS562" t="s">
        <v>152</v>
      </c>
      <c r="BF562" s="12">
        <v>13366</v>
      </c>
      <c r="BJ562" s="12">
        <v>13366</v>
      </c>
      <c r="BK562" s="12">
        <v>0</v>
      </c>
      <c r="BS562" s="12">
        <v>0</v>
      </c>
      <c r="BT562" s="12">
        <v>0</v>
      </c>
      <c r="BU562" s="12">
        <v>13366</v>
      </c>
      <c r="BV562" s="12">
        <v>0</v>
      </c>
      <c r="BW562" s="12"/>
      <c r="BX562" t="s">
        <v>3984</v>
      </c>
      <c r="BY562" t="s">
        <v>161</v>
      </c>
      <c r="BZ562">
        <v>5</v>
      </c>
      <c r="CA562">
        <v>5</v>
      </c>
      <c r="CJ562">
        <v>0</v>
      </c>
      <c r="CK562">
        <v>419.83093750001001</v>
      </c>
      <c r="CP562">
        <v>419.83093750001001</v>
      </c>
      <c r="DC562">
        <v>0</v>
      </c>
      <c r="DH562" s="13" t="e">
        <v>#DIV/0!</v>
      </c>
      <c r="DM562">
        <v>4</v>
      </c>
      <c r="DN562">
        <v>4</v>
      </c>
      <c r="DT562">
        <v>3</v>
      </c>
      <c r="EB562">
        <v>1</v>
      </c>
      <c r="EI562" s="13"/>
      <c r="EJ562">
        <v>419.83093750001001</v>
      </c>
      <c r="EK562" s="16">
        <v>13366</v>
      </c>
      <c r="EL562" s="16">
        <v>31.836624712774249</v>
      </c>
      <c r="EM562">
        <v>0</v>
      </c>
      <c r="EN562" s="16">
        <v>0</v>
      </c>
      <c r="EO562">
        <f>DD562+DE562</f>
        <v>0</v>
      </c>
      <c r="EP562" s="16" t="e">
        <f>EN562/EO562</f>
        <v>#DIV/0!</v>
      </c>
    </row>
    <row r="563" spans="1:146" x14ac:dyDescent="0.25">
      <c r="A563">
        <v>2015</v>
      </c>
      <c r="B563">
        <v>1215</v>
      </c>
      <c r="C563" t="s">
        <v>3649</v>
      </c>
      <c r="D563" t="s">
        <v>3657</v>
      </c>
      <c r="E563" t="s">
        <v>3986</v>
      </c>
      <c r="F563" t="s">
        <v>3987</v>
      </c>
      <c r="G563" t="s">
        <v>145</v>
      </c>
      <c r="H563">
        <v>539053</v>
      </c>
      <c r="I563" t="s">
        <v>3660</v>
      </c>
      <c r="J563" t="s">
        <v>3653</v>
      </c>
      <c r="K563">
        <v>98405</v>
      </c>
      <c r="L563" t="s">
        <v>163</v>
      </c>
      <c r="N563" t="s">
        <v>164</v>
      </c>
      <c r="O563" t="s">
        <v>165</v>
      </c>
      <c r="P563" t="s">
        <v>152</v>
      </c>
      <c r="Q563" t="s">
        <v>199</v>
      </c>
      <c r="R563" t="s">
        <v>154</v>
      </c>
      <c r="S563" t="s">
        <v>210</v>
      </c>
      <c r="T563" t="s">
        <v>168</v>
      </c>
      <c r="V563" t="s">
        <v>343</v>
      </c>
      <c r="W563" t="s">
        <v>175</v>
      </c>
      <c r="Y563">
        <v>0</v>
      </c>
      <c r="Z563">
        <v>0</v>
      </c>
      <c r="AA563">
        <v>10</v>
      </c>
      <c r="AB563">
        <v>10</v>
      </c>
      <c r="AC563" t="s">
        <v>236</v>
      </c>
      <c r="AD563" t="s">
        <v>236</v>
      </c>
      <c r="AE563" t="s">
        <v>236</v>
      </c>
      <c r="AF563" t="s">
        <v>236</v>
      </c>
      <c r="AG563" t="s">
        <v>470</v>
      </c>
      <c r="AH563" t="s">
        <v>236</v>
      </c>
      <c r="AI563" t="s">
        <v>236</v>
      </c>
      <c r="AJ563">
        <v>10</v>
      </c>
      <c r="AK563" t="s">
        <v>236</v>
      </c>
      <c r="AL563" t="s">
        <v>236</v>
      </c>
      <c r="AM563" t="s">
        <v>236</v>
      </c>
      <c r="AP563" t="s">
        <v>236</v>
      </c>
      <c r="AR563" t="s">
        <v>159</v>
      </c>
      <c r="AS563" t="s">
        <v>152</v>
      </c>
      <c r="AV563" s="12">
        <v>100000</v>
      </c>
      <c r="BB563" s="12">
        <v>123576</v>
      </c>
      <c r="BJ563" s="12">
        <v>223576</v>
      </c>
      <c r="BK563" s="12">
        <v>223576</v>
      </c>
      <c r="BS563" s="12">
        <v>0</v>
      </c>
      <c r="BT563" s="12">
        <v>0</v>
      </c>
      <c r="BU563" s="12">
        <v>223576</v>
      </c>
      <c r="BV563" s="12">
        <v>223576</v>
      </c>
      <c r="BW563" s="12"/>
      <c r="BX563" t="s">
        <v>3987</v>
      </c>
      <c r="BY563" t="s">
        <v>343</v>
      </c>
      <c r="BZ563">
        <v>15</v>
      </c>
      <c r="CA563">
        <v>15</v>
      </c>
      <c r="CJ563">
        <v>0</v>
      </c>
      <c r="CK563">
        <v>2680.1188078704999</v>
      </c>
      <c r="CP563">
        <v>2680.1188078704999</v>
      </c>
      <c r="CU563">
        <v>10</v>
      </c>
      <c r="CV563">
        <v>10</v>
      </c>
      <c r="CZ563">
        <v>5</v>
      </c>
      <c r="DB563">
        <v>1</v>
      </c>
      <c r="DC563">
        <v>1</v>
      </c>
      <c r="DD563">
        <v>1</v>
      </c>
      <c r="DF563">
        <v>3</v>
      </c>
      <c r="DH563" s="13">
        <v>0.1</v>
      </c>
      <c r="DI563">
        <v>2732.5876041666902</v>
      </c>
      <c r="DJ563">
        <v>1592.3607175927</v>
      </c>
      <c r="DK563">
        <v>362.060474537</v>
      </c>
      <c r="DL563">
        <v>305.503240740698</v>
      </c>
      <c r="DM563">
        <v>4</v>
      </c>
      <c r="DN563">
        <v>4</v>
      </c>
      <c r="DV563">
        <v>3</v>
      </c>
      <c r="DX563">
        <v>1</v>
      </c>
      <c r="EG563">
        <v>1</v>
      </c>
      <c r="EH563">
        <v>0</v>
      </c>
      <c r="EI563" s="13">
        <v>0</v>
      </c>
      <c r="EJ563">
        <v>2680.1188078704999</v>
      </c>
      <c r="EK563" s="16">
        <v>223576</v>
      </c>
      <c r="EL563" s="16">
        <v>83.420182472299899</v>
      </c>
      <c r="EM563">
        <v>362.060474537</v>
      </c>
      <c r="EN563" s="16">
        <v>30203.150851884031</v>
      </c>
      <c r="EO563">
        <f>DD563+DE563</f>
        <v>1</v>
      </c>
      <c r="EP563" s="16">
        <f>EN563/EO563</f>
        <v>30203.150851884031</v>
      </c>
    </row>
    <row r="564" spans="1:146" x14ac:dyDescent="0.25">
      <c r="A564">
        <v>2015</v>
      </c>
      <c r="B564">
        <v>1274</v>
      </c>
      <c r="C564" t="s">
        <v>3988</v>
      </c>
      <c r="D564" t="s">
        <v>3992</v>
      </c>
      <c r="E564" t="s">
        <v>3993</v>
      </c>
      <c r="F564" t="s">
        <v>3994</v>
      </c>
      <c r="G564" t="s">
        <v>145</v>
      </c>
      <c r="H564">
        <v>539055</v>
      </c>
      <c r="I564" t="s">
        <v>3995</v>
      </c>
      <c r="J564" t="s">
        <v>3991</v>
      </c>
      <c r="K564">
        <v>98245</v>
      </c>
      <c r="L564" t="s">
        <v>163</v>
      </c>
      <c r="N564" t="s">
        <v>151</v>
      </c>
      <c r="P564" t="s">
        <v>152</v>
      </c>
      <c r="Q564" t="s">
        <v>207</v>
      </c>
      <c r="R564" t="s">
        <v>208</v>
      </c>
      <c r="T564" t="s">
        <v>155</v>
      </c>
      <c r="U564" t="s">
        <v>156</v>
      </c>
      <c r="V564" t="s">
        <v>157</v>
      </c>
      <c r="W564" t="s">
        <v>169</v>
      </c>
      <c r="Y564">
        <v>5</v>
      </c>
      <c r="Z564">
        <v>2</v>
      </c>
      <c r="AJ564">
        <v>5</v>
      </c>
      <c r="AK564" t="s">
        <v>236</v>
      </c>
      <c r="AL564" t="s">
        <v>236</v>
      </c>
      <c r="AM564" t="s">
        <v>236</v>
      </c>
      <c r="AN564" t="s">
        <v>3996</v>
      </c>
      <c r="AO564" t="s">
        <v>3997</v>
      </c>
      <c r="AP564" t="s">
        <v>236</v>
      </c>
      <c r="AR564" t="s">
        <v>176</v>
      </c>
      <c r="AS564" t="s">
        <v>210</v>
      </c>
      <c r="AV564" s="12">
        <v>4500</v>
      </c>
      <c r="BB564" s="12">
        <v>5825</v>
      </c>
      <c r="BJ564" s="12">
        <v>10325</v>
      </c>
      <c r="BK564" s="12">
        <v>10325</v>
      </c>
      <c r="BS564" s="12">
        <v>0</v>
      </c>
      <c r="BT564" s="12">
        <v>0</v>
      </c>
      <c r="BU564" s="12">
        <v>10325</v>
      </c>
      <c r="BV564" s="12">
        <v>10325</v>
      </c>
      <c r="BW564" s="12"/>
      <c r="BX564" t="s">
        <v>3994</v>
      </c>
      <c r="BY564" t="s">
        <v>157</v>
      </c>
      <c r="BZ564">
        <v>16</v>
      </c>
      <c r="CA564">
        <v>7</v>
      </c>
      <c r="CB564">
        <v>13</v>
      </c>
      <c r="CC564">
        <v>4</v>
      </c>
      <c r="CH564">
        <v>3</v>
      </c>
      <c r="CI564">
        <v>3</v>
      </c>
      <c r="CJ564">
        <v>3</v>
      </c>
      <c r="CK564">
        <v>154</v>
      </c>
      <c r="CM564">
        <v>151</v>
      </c>
      <c r="CO564">
        <v>3</v>
      </c>
      <c r="CP564">
        <v>53</v>
      </c>
      <c r="CR564">
        <v>50</v>
      </c>
      <c r="CT564">
        <v>3</v>
      </c>
      <c r="CU564">
        <v>15</v>
      </c>
      <c r="CV564">
        <v>7</v>
      </c>
      <c r="DC564">
        <v>0</v>
      </c>
      <c r="DD564">
        <v>7</v>
      </c>
      <c r="DH564" s="13">
        <v>1</v>
      </c>
      <c r="DI564">
        <v>53</v>
      </c>
      <c r="DJ564">
        <v>53</v>
      </c>
      <c r="DK564">
        <v>53</v>
      </c>
      <c r="DL564">
        <v>53</v>
      </c>
      <c r="DM564">
        <v>16</v>
      </c>
      <c r="DN564">
        <v>7</v>
      </c>
      <c r="DO564">
        <v>13</v>
      </c>
      <c r="DP564">
        <v>4</v>
      </c>
      <c r="DR564">
        <v>3</v>
      </c>
      <c r="DV564">
        <v>2</v>
      </c>
      <c r="DY564">
        <v>5</v>
      </c>
      <c r="EI564" s="13"/>
      <c r="EJ564">
        <v>53</v>
      </c>
      <c r="EK564" s="16">
        <v>10325</v>
      </c>
      <c r="EL564" s="16">
        <v>194.81132075471697</v>
      </c>
      <c r="EM564">
        <v>53</v>
      </c>
      <c r="EN564" s="16">
        <v>10325</v>
      </c>
      <c r="EO564">
        <f>DD564+DE564</f>
        <v>7</v>
      </c>
      <c r="EP564" s="16">
        <f>EN564/EO564</f>
        <v>1475</v>
      </c>
    </row>
    <row r="565" spans="1:146" x14ac:dyDescent="0.25">
      <c r="A565">
        <v>2015</v>
      </c>
      <c r="B565">
        <v>1306</v>
      </c>
      <c r="C565" t="s">
        <v>3988</v>
      </c>
      <c r="D565" t="s">
        <v>3998</v>
      </c>
      <c r="E565" t="s">
        <v>3993</v>
      </c>
      <c r="F565" t="s">
        <v>3999</v>
      </c>
      <c r="G565" t="s">
        <v>145</v>
      </c>
      <c r="H565">
        <v>539055</v>
      </c>
      <c r="I565" t="s">
        <v>4000</v>
      </c>
      <c r="J565" t="s">
        <v>4001</v>
      </c>
      <c r="K565">
        <v>98261</v>
      </c>
      <c r="L565" t="s">
        <v>163</v>
      </c>
      <c r="N565" t="s">
        <v>151</v>
      </c>
      <c r="P565" t="s">
        <v>152</v>
      </c>
      <c r="Q565" t="s">
        <v>153</v>
      </c>
      <c r="R565" t="s">
        <v>187</v>
      </c>
      <c r="T565" t="s">
        <v>155</v>
      </c>
      <c r="U565" t="s">
        <v>156</v>
      </c>
      <c r="V565" t="s">
        <v>157</v>
      </c>
      <c r="W565" t="s">
        <v>169</v>
      </c>
      <c r="Y565">
        <v>3</v>
      </c>
      <c r="Z565">
        <v>2</v>
      </c>
      <c r="AJ565">
        <v>3</v>
      </c>
      <c r="AK565" t="s">
        <v>236</v>
      </c>
      <c r="AL565" t="s">
        <v>236</v>
      </c>
      <c r="AM565" t="s">
        <v>236</v>
      </c>
      <c r="AN565" t="s">
        <v>3996</v>
      </c>
      <c r="AO565" t="s">
        <v>3997</v>
      </c>
      <c r="AP565" t="s">
        <v>236</v>
      </c>
      <c r="AR565" t="s">
        <v>176</v>
      </c>
      <c r="AS565" t="s">
        <v>152</v>
      </c>
      <c r="AV565" s="12">
        <v>1500</v>
      </c>
      <c r="BB565" s="12">
        <v>7751</v>
      </c>
      <c r="BJ565" s="12">
        <v>9251</v>
      </c>
      <c r="BK565" s="12">
        <v>9251</v>
      </c>
      <c r="BS565" s="12">
        <v>0</v>
      </c>
      <c r="BT565" s="12">
        <v>0</v>
      </c>
      <c r="BU565" s="12">
        <v>9251</v>
      </c>
      <c r="BV565" s="12">
        <v>9251</v>
      </c>
      <c r="BW565" s="12"/>
      <c r="BX565" t="s">
        <v>3999</v>
      </c>
      <c r="BY565" t="s">
        <v>157</v>
      </c>
      <c r="BZ565">
        <v>15</v>
      </c>
      <c r="CA565">
        <v>5</v>
      </c>
      <c r="CB565">
        <v>13</v>
      </c>
      <c r="CC565">
        <v>3</v>
      </c>
      <c r="CH565">
        <v>2</v>
      </c>
      <c r="CI565">
        <v>2</v>
      </c>
      <c r="CJ565">
        <v>2</v>
      </c>
      <c r="CK565">
        <v>80</v>
      </c>
      <c r="CM565">
        <v>25</v>
      </c>
      <c r="CO565">
        <v>55</v>
      </c>
      <c r="CP565">
        <v>61</v>
      </c>
      <c r="CR565">
        <v>6</v>
      </c>
      <c r="CT565">
        <v>55</v>
      </c>
      <c r="CU565">
        <v>11</v>
      </c>
      <c r="CV565">
        <v>3</v>
      </c>
      <c r="DC565">
        <v>0</v>
      </c>
      <c r="DD565">
        <v>3</v>
      </c>
      <c r="DH565" s="13">
        <v>1</v>
      </c>
      <c r="DI565">
        <v>33</v>
      </c>
      <c r="DJ565">
        <v>33</v>
      </c>
      <c r="DK565">
        <v>33</v>
      </c>
      <c r="DL565">
        <v>33</v>
      </c>
      <c r="DM565">
        <v>16</v>
      </c>
      <c r="DN565">
        <v>5</v>
      </c>
      <c r="DO565">
        <v>14</v>
      </c>
      <c r="DP565">
        <v>3</v>
      </c>
      <c r="DR565">
        <v>2</v>
      </c>
      <c r="DV565">
        <v>2</v>
      </c>
      <c r="DY565">
        <v>3</v>
      </c>
      <c r="EI565" s="13"/>
      <c r="EJ565">
        <v>61</v>
      </c>
      <c r="EK565" s="16">
        <v>9251</v>
      </c>
      <c r="EL565" s="16">
        <v>151.65573770491804</v>
      </c>
      <c r="EM565">
        <v>33</v>
      </c>
      <c r="EN565" s="16">
        <v>5004.6393442622957</v>
      </c>
      <c r="EO565">
        <f>DD565+DE565</f>
        <v>3</v>
      </c>
      <c r="EP565" s="16">
        <f>EN565/EO565</f>
        <v>1668.2131147540986</v>
      </c>
    </row>
    <row r="566" spans="1:146" x14ac:dyDescent="0.25">
      <c r="A566">
        <v>2015</v>
      </c>
      <c r="B566">
        <v>1264</v>
      </c>
      <c r="C566" t="s">
        <v>3988</v>
      </c>
      <c r="D566" t="s">
        <v>4002</v>
      </c>
      <c r="E566" t="s">
        <v>3993</v>
      </c>
      <c r="F566" t="s">
        <v>4003</v>
      </c>
      <c r="G566" t="s">
        <v>145</v>
      </c>
      <c r="H566">
        <v>539055</v>
      </c>
      <c r="I566" t="s">
        <v>4004</v>
      </c>
      <c r="J566" t="s">
        <v>4005</v>
      </c>
      <c r="K566">
        <v>98250</v>
      </c>
      <c r="L566" t="s">
        <v>163</v>
      </c>
      <c r="N566" t="s">
        <v>151</v>
      </c>
      <c r="P566" t="s">
        <v>152</v>
      </c>
      <c r="Q566" t="s">
        <v>153</v>
      </c>
      <c r="R566" t="s">
        <v>187</v>
      </c>
      <c r="T566" t="s">
        <v>155</v>
      </c>
      <c r="U566" t="s">
        <v>156</v>
      </c>
      <c r="V566" t="s">
        <v>157</v>
      </c>
      <c r="W566" t="s">
        <v>169</v>
      </c>
      <c r="Y566">
        <v>3</v>
      </c>
      <c r="Z566">
        <v>2</v>
      </c>
      <c r="AJ566">
        <v>3</v>
      </c>
      <c r="AK566" t="s">
        <v>236</v>
      </c>
      <c r="AL566" t="s">
        <v>236</v>
      </c>
      <c r="AM566" t="s">
        <v>236</v>
      </c>
      <c r="AN566" t="s">
        <v>3996</v>
      </c>
      <c r="AO566" t="s">
        <v>3997</v>
      </c>
      <c r="AP566" t="s">
        <v>236</v>
      </c>
      <c r="AR566" t="s">
        <v>176</v>
      </c>
      <c r="AS566" t="s">
        <v>210</v>
      </c>
      <c r="AV566" s="12">
        <v>3000</v>
      </c>
      <c r="BB566" s="12">
        <v>10131</v>
      </c>
      <c r="BJ566" s="12">
        <v>13131</v>
      </c>
      <c r="BK566" s="12">
        <v>13131</v>
      </c>
      <c r="BS566" s="12">
        <v>0</v>
      </c>
      <c r="BT566" s="12">
        <v>0</v>
      </c>
      <c r="BU566" s="12">
        <v>13131</v>
      </c>
      <c r="BV566" s="12">
        <v>13131</v>
      </c>
      <c r="BW566" s="12"/>
      <c r="BX566" t="s">
        <v>4003</v>
      </c>
      <c r="BY566" t="s">
        <v>157</v>
      </c>
      <c r="BZ566">
        <v>12</v>
      </c>
      <c r="CA566">
        <v>4</v>
      </c>
      <c r="CB566">
        <v>11</v>
      </c>
      <c r="CC566">
        <v>3</v>
      </c>
      <c r="CH566">
        <v>1</v>
      </c>
      <c r="CI566">
        <v>1</v>
      </c>
      <c r="CJ566">
        <v>1</v>
      </c>
      <c r="CK566">
        <v>138</v>
      </c>
      <c r="CM566">
        <v>137</v>
      </c>
      <c r="CO566">
        <v>1</v>
      </c>
      <c r="CP566">
        <v>46</v>
      </c>
      <c r="CR566">
        <v>45</v>
      </c>
      <c r="CT566">
        <v>1</v>
      </c>
      <c r="CU566">
        <v>12</v>
      </c>
      <c r="CV566">
        <v>4</v>
      </c>
      <c r="DC566">
        <v>0</v>
      </c>
      <c r="DD566">
        <v>4</v>
      </c>
      <c r="DH566" s="13">
        <v>1</v>
      </c>
      <c r="DI566">
        <v>46</v>
      </c>
      <c r="DJ566">
        <v>46</v>
      </c>
      <c r="DK566">
        <v>46</v>
      </c>
      <c r="DL566">
        <v>46</v>
      </c>
      <c r="DM566">
        <v>12</v>
      </c>
      <c r="DN566">
        <v>4</v>
      </c>
      <c r="DO566">
        <v>11</v>
      </c>
      <c r="DP566">
        <v>3</v>
      </c>
      <c r="DR566">
        <v>1</v>
      </c>
      <c r="DV566">
        <v>1</v>
      </c>
      <c r="DY566">
        <v>3</v>
      </c>
      <c r="EC566">
        <v>1</v>
      </c>
      <c r="ED566" t="s">
        <v>311</v>
      </c>
      <c r="EI566" s="13"/>
      <c r="EJ566">
        <v>46</v>
      </c>
      <c r="EK566" s="16">
        <v>13131</v>
      </c>
      <c r="EL566" s="16">
        <v>285.45652173913044</v>
      </c>
      <c r="EM566">
        <v>46</v>
      </c>
      <c r="EN566" s="16">
        <v>13131</v>
      </c>
      <c r="EO566">
        <f>DD566+DE566</f>
        <v>4</v>
      </c>
      <c r="EP566" s="16">
        <f>EN566/EO566</f>
        <v>3282.75</v>
      </c>
    </row>
    <row r="567" spans="1:146" x14ac:dyDescent="0.25">
      <c r="A567">
        <v>2015</v>
      </c>
      <c r="B567">
        <v>1262</v>
      </c>
      <c r="C567" t="s">
        <v>3988</v>
      </c>
      <c r="D567" t="s">
        <v>4002</v>
      </c>
      <c r="E567" t="s">
        <v>4006</v>
      </c>
      <c r="F567" t="s">
        <v>4006</v>
      </c>
      <c r="G567" t="s">
        <v>4007</v>
      </c>
      <c r="H567">
        <v>539055</v>
      </c>
      <c r="I567" t="s">
        <v>4004</v>
      </c>
      <c r="J567" t="s">
        <v>4005</v>
      </c>
      <c r="K567">
        <v>98250</v>
      </c>
      <c r="L567" t="s">
        <v>163</v>
      </c>
      <c r="N567" t="s">
        <v>151</v>
      </c>
      <c r="P567" t="s">
        <v>152</v>
      </c>
      <c r="Q567" t="s">
        <v>153</v>
      </c>
      <c r="R567" t="s">
        <v>154</v>
      </c>
      <c r="T567" t="s">
        <v>155</v>
      </c>
      <c r="U567" t="s">
        <v>211</v>
      </c>
      <c r="V567" t="s">
        <v>212</v>
      </c>
      <c r="W567" t="s">
        <v>158</v>
      </c>
      <c r="Y567">
        <v>2</v>
      </c>
      <c r="Z567">
        <v>1</v>
      </c>
      <c r="AJ567">
        <v>2</v>
      </c>
      <c r="AR567" t="s">
        <v>176</v>
      </c>
      <c r="BB567" s="12">
        <v>1927.22</v>
      </c>
      <c r="BJ567" s="12">
        <v>1927.22</v>
      </c>
      <c r="BK567" s="12">
        <v>1927.22</v>
      </c>
      <c r="BS567" s="12">
        <v>0</v>
      </c>
      <c r="BT567" s="12">
        <v>0</v>
      </c>
      <c r="BU567" s="12">
        <v>1927.22</v>
      </c>
      <c r="BV567" s="12">
        <v>1927.22</v>
      </c>
      <c r="BW567" s="12"/>
      <c r="BX567" t="s">
        <v>4006</v>
      </c>
      <c r="BY567" t="s">
        <v>157</v>
      </c>
      <c r="BZ567">
        <v>4</v>
      </c>
      <c r="CA567">
        <v>1</v>
      </c>
      <c r="CB567">
        <v>4</v>
      </c>
      <c r="CC567">
        <v>1</v>
      </c>
      <c r="CJ567">
        <v>0</v>
      </c>
      <c r="CK567">
        <v>176</v>
      </c>
      <c r="CM567">
        <v>176</v>
      </c>
      <c r="CP567">
        <v>44</v>
      </c>
      <c r="CR567">
        <v>44</v>
      </c>
      <c r="CU567">
        <v>3</v>
      </c>
      <c r="CV567">
        <v>1</v>
      </c>
      <c r="DC567">
        <v>0</v>
      </c>
      <c r="DD567">
        <v>1</v>
      </c>
      <c r="DH567" s="13">
        <v>1</v>
      </c>
      <c r="DI567">
        <v>44</v>
      </c>
      <c r="DJ567">
        <v>44</v>
      </c>
      <c r="DK567">
        <v>44</v>
      </c>
      <c r="DL567">
        <v>44</v>
      </c>
      <c r="DM567">
        <v>4</v>
      </c>
      <c r="DN567">
        <v>1</v>
      </c>
      <c r="DO567">
        <v>4</v>
      </c>
      <c r="DP567">
        <v>1</v>
      </c>
      <c r="DY567">
        <v>1</v>
      </c>
      <c r="EI567" s="13"/>
      <c r="EJ567">
        <v>44</v>
      </c>
      <c r="EK567" s="16">
        <v>1927.22</v>
      </c>
      <c r="EL567" s="16">
        <v>43.800454545454549</v>
      </c>
      <c r="EM567">
        <v>44</v>
      </c>
      <c r="EN567" s="16">
        <v>1927.2200000000003</v>
      </c>
      <c r="EO567">
        <f>DD567+DE567</f>
        <v>1</v>
      </c>
      <c r="EP567" s="16">
        <f>EN567/EO567</f>
        <v>1927.2200000000003</v>
      </c>
    </row>
    <row r="568" spans="1:146" x14ac:dyDescent="0.25">
      <c r="A568">
        <v>2015</v>
      </c>
      <c r="B568">
        <v>1265</v>
      </c>
      <c r="C568" t="s">
        <v>3988</v>
      </c>
      <c r="D568" t="s">
        <v>4002</v>
      </c>
      <c r="E568" t="s">
        <v>172</v>
      </c>
      <c r="F568" t="s">
        <v>4009</v>
      </c>
      <c r="G568" t="s">
        <v>145</v>
      </c>
      <c r="H568">
        <v>539055</v>
      </c>
      <c r="I568" t="s">
        <v>4004</v>
      </c>
      <c r="J568" t="s">
        <v>4005</v>
      </c>
      <c r="K568">
        <v>98250</v>
      </c>
      <c r="L568" t="s">
        <v>163</v>
      </c>
      <c r="N568" t="s">
        <v>151</v>
      </c>
      <c r="P568" t="s">
        <v>152</v>
      </c>
      <c r="Q568" t="s">
        <v>153</v>
      </c>
      <c r="R568" t="s">
        <v>174</v>
      </c>
      <c r="T568" t="s">
        <v>155</v>
      </c>
      <c r="U568" t="s">
        <v>156</v>
      </c>
      <c r="V568" t="s">
        <v>157</v>
      </c>
      <c r="W568" t="s">
        <v>175</v>
      </c>
      <c r="Y568">
        <v>1</v>
      </c>
      <c r="Z568">
        <v>1</v>
      </c>
      <c r="AJ568">
        <v>1</v>
      </c>
      <c r="AK568" t="s">
        <v>236</v>
      </c>
      <c r="AL568" t="s">
        <v>236</v>
      </c>
      <c r="AM568" t="s">
        <v>236</v>
      </c>
      <c r="AN568" t="s">
        <v>3996</v>
      </c>
      <c r="AO568" t="s">
        <v>3997</v>
      </c>
      <c r="AP568" t="s">
        <v>236</v>
      </c>
      <c r="AR568" t="s">
        <v>176</v>
      </c>
      <c r="AS568" t="s">
        <v>152</v>
      </c>
      <c r="AU568" t="s">
        <v>4010</v>
      </c>
      <c r="BC568" s="12">
        <v>3753</v>
      </c>
      <c r="BJ568" s="12">
        <v>3753</v>
      </c>
      <c r="BK568" s="12">
        <v>0</v>
      </c>
      <c r="BS568" s="12">
        <v>0</v>
      </c>
      <c r="BT568" s="12">
        <v>0</v>
      </c>
      <c r="BU568" s="12">
        <v>3753</v>
      </c>
      <c r="BV568" s="12">
        <v>0</v>
      </c>
      <c r="BW568" s="12"/>
      <c r="BX568" t="s">
        <v>4009</v>
      </c>
      <c r="BY568" t="s">
        <v>157</v>
      </c>
      <c r="BZ568">
        <v>1</v>
      </c>
      <c r="CA568">
        <v>1</v>
      </c>
      <c r="CH568">
        <v>1</v>
      </c>
      <c r="CI568">
        <v>1</v>
      </c>
      <c r="CJ568">
        <v>1</v>
      </c>
      <c r="CK568">
        <v>88</v>
      </c>
      <c r="CO568">
        <v>88</v>
      </c>
      <c r="CP568">
        <v>88</v>
      </c>
      <c r="CT568">
        <v>88</v>
      </c>
      <c r="CU568">
        <v>1</v>
      </c>
      <c r="CV568">
        <v>1</v>
      </c>
      <c r="DC568">
        <v>0</v>
      </c>
      <c r="DD568">
        <v>1</v>
      </c>
      <c r="DH568" s="13">
        <v>1</v>
      </c>
      <c r="DI568">
        <v>88</v>
      </c>
      <c r="DJ568">
        <v>88</v>
      </c>
      <c r="DK568">
        <v>88</v>
      </c>
      <c r="DL568">
        <v>88</v>
      </c>
      <c r="DM568">
        <v>1</v>
      </c>
      <c r="DN568">
        <v>1</v>
      </c>
      <c r="DR568">
        <v>1</v>
      </c>
      <c r="DY568">
        <v>1</v>
      </c>
      <c r="EI568" s="13"/>
      <c r="EJ568">
        <v>88</v>
      </c>
      <c r="EK568" s="16">
        <v>3753</v>
      </c>
      <c r="EL568" s="16">
        <v>42.647727272727273</v>
      </c>
      <c r="EM568">
        <v>88</v>
      </c>
      <c r="EN568" s="16">
        <v>3753</v>
      </c>
      <c r="EO568">
        <f>DD568+DE568</f>
        <v>1</v>
      </c>
      <c r="EP568" s="16">
        <f>EN568/EO568</f>
        <v>3753</v>
      </c>
    </row>
    <row r="569" spans="1:146" x14ac:dyDescent="0.25">
      <c r="A569">
        <v>2015</v>
      </c>
      <c r="B569">
        <v>1289</v>
      </c>
      <c r="C569" t="s">
        <v>3988</v>
      </c>
      <c r="D569" t="s">
        <v>4002</v>
      </c>
      <c r="E569" t="s">
        <v>4041</v>
      </c>
      <c r="F569" t="s">
        <v>4042</v>
      </c>
      <c r="G569" t="s">
        <v>145</v>
      </c>
      <c r="H569">
        <v>539055</v>
      </c>
      <c r="I569" t="s">
        <v>4004</v>
      </c>
      <c r="J569" t="s">
        <v>4005</v>
      </c>
      <c r="K569">
        <v>98250</v>
      </c>
      <c r="L569" t="s">
        <v>163</v>
      </c>
      <c r="N569" t="s">
        <v>151</v>
      </c>
      <c r="P569" t="s">
        <v>152</v>
      </c>
      <c r="Q569" t="s">
        <v>153</v>
      </c>
      <c r="R569" t="s">
        <v>208</v>
      </c>
      <c r="T569" t="s">
        <v>155</v>
      </c>
      <c r="U569" t="s">
        <v>211</v>
      </c>
      <c r="V569" t="s">
        <v>212</v>
      </c>
      <c r="W569" t="s">
        <v>169</v>
      </c>
      <c r="Y569">
        <v>4</v>
      </c>
      <c r="Z569">
        <v>2</v>
      </c>
      <c r="AJ569">
        <v>4</v>
      </c>
      <c r="AR569" t="s">
        <v>176</v>
      </c>
      <c r="BB569" s="12">
        <v>3000</v>
      </c>
      <c r="BJ569" s="12">
        <v>3000</v>
      </c>
      <c r="BK569" s="12">
        <v>3000</v>
      </c>
      <c r="BS569" s="12">
        <v>0</v>
      </c>
      <c r="BT569" s="12">
        <v>0</v>
      </c>
      <c r="BU569" s="12">
        <v>3000</v>
      </c>
      <c r="BV569" s="12">
        <v>3000</v>
      </c>
      <c r="BW569" s="12"/>
      <c r="BX569" t="s">
        <v>4042</v>
      </c>
      <c r="BY569" t="s">
        <v>141</v>
      </c>
      <c r="BZ569">
        <v>3</v>
      </c>
      <c r="CA569">
        <v>2</v>
      </c>
      <c r="CH569">
        <v>3</v>
      </c>
      <c r="CI569">
        <v>2</v>
      </c>
      <c r="CJ569">
        <v>3</v>
      </c>
      <c r="CK569">
        <v>28</v>
      </c>
      <c r="CO569">
        <v>28</v>
      </c>
      <c r="CP569">
        <v>27</v>
      </c>
      <c r="CT569">
        <v>27</v>
      </c>
      <c r="CU569">
        <v>3</v>
      </c>
      <c r="CV569">
        <v>2</v>
      </c>
      <c r="DC569">
        <v>0</v>
      </c>
      <c r="DD569">
        <v>2</v>
      </c>
      <c r="DH569" s="13">
        <v>1</v>
      </c>
      <c r="DI569">
        <v>27</v>
      </c>
      <c r="DJ569">
        <v>27</v>
      </c>
      <c r="DK569">
        <v>27</v>
      </c>
      <c r="DL569">
        <v>27</v>
      </c>
      <c r="DM569">
        <v>3</v>
      </c>
      <c r="DN569">
        <v>2</v>
      </c>
      <c r="DR569">
        <v>2</v>
      </c>
      <c r="DY569">
        <v>1</v>
      </c>
      <c r="EB569">
        <v>1</v>
      </c>
      <c r="EI569" s="13"/>
      <c r="EJ569">
        <v>27</v>
      </c>
      <c r="EK569" s="16">
        <v>3000</v>
      </c>
      <c r="EL569" s="16">
        <v>111.11111111111111</v>
      </c>
      <c r="EM569">
        <v>27</v>
      </c>
      <c r="EN569" s="16">
        <v>3000</v>
      </c>
      <c r="EO569">
        <f>DD569+DE569</f>
        <v>2</v>
      </c>
      <c r="EP569" s="16">
        <f>EN569/EO569</f>
        <v>1500</v>
      </c>
    </row>
    <row r="570" spans="1:146" x14ac:dyDescent="0.25">
      <c r="A570">
        <v>2015</v>
      </c>
      <c r="B570">
        <v>1376</v>
      </c>
      <c r="C570" t="s">
        <v>3988</v>
      </c>
      <c r="D570" t="s">
        <v>3992</v>
      </c>
      <c r="E570" t="s">
        <v>789</v>
      </c>
      <c r="F570" t="s">
        <v>4054</v>
      </c>
      <c r="G570" t="s">
        <v>145</v>
      </c>
      <c r="H570">
        <v>539055</v>
      </c>
      <c r="I570" t="s">
        <v>3995</v>
      </c>
      <c r="J570" t="s">
        <v>3991</v>
      </c>
      <c r="K570">
        <v>98245</v>
      </c>
      <c r="L570" t="s">
        <v>163</v>
      </c>
      <c r="N570" t="s">
        <v>151</v>
      </c>
      <c r="P570" t="s">
        <v>152</v>
      </c>
      <c r="Q570" t="s">
        <v>153</v>
      </c>
      <c r="R570" t="s">
        <v>154</v>
      </c>
      <c r="T570" t="s">
        <v>155</v>
      </c>
      <c r="U570" t="s">
        <v>156</v>
      </c>
      <c r="V570" t="s">
        <v>157</v>
      </c>
      <c r="W570" t="s">
        <v>169</v>
      </c>
      <c r="Y570">
        <v>5</v>
      </c>
      <c r="Z570">
        <v>2</v>
      </c>
      <c r="AJ570">
        <v>5</v>
      </c>
      <c r="AR570" t="s">
        <v>176</v>
      </c>
      <c r="BG570" s="12">
        <v>3810</v>
      </c>
      <c r="BJ570" s="12">
        <v>3810</v>
      </c>
      <c r="BK570" s="12">
        <v>0</v>
      </c>
      <c r="BS570" s="12">
        <v>0</v>
      </c>
      <c r="BT570" s="12">
        <v>0</v>
      </c>
      <c r="BU570" s="12">
        <v>3810</v>
      </c>
      <c r="BV570" s="12">
        <v>0</v>
      </c>
      <c r="BW570" s="12"/>
      <c r="BX570" t="s">
        <v>4054</v>
      </c>
      <c r="BY570" t="s">
        <v>157</v>
      </c>
      <c r="BZ570">
        <v>3</v>
      </c>
      <c r="CA570">
        <v>2</v>
      </c>
      <c r="CB570">
        <v>2</v>
      </c>
      <c r="CC570">
        <v>1</v>
      </c>
      <c r="CH570">
        <v>1</v>
      </c>
      <c r="CI570">
        <v>1</v>
      </c>
      <c r="CJ570">
        <v>1</v>
      </c>
      <c r="CK570">
        <v>411</v>
      </c>
      <c r="CM570">
        <v>352</v>
      </c>
      <c r="CO570">
        <v>59</v>
      </c>
      <c r="CP570">
        <v>235</v>
      </c>
      <c r="CR570">
        <v>176</v>
      </c>
      <c r="CT570">
        <v>59</v>
      </c>
      <c r="CU570">
        <v>3</v>
      </c>
      <c r="CV570">
        <v>2</v>
      </c>
      <c r="DC570">
        <v>0</v>
      </c>
      <c r="DD570">
        <v>1</v>
      </c>
      <c r="DF570">
        <v>1</v>
      </c>
      <c r="DH570" s="13">
        <v>0.5</v>
      </c>
      <c r="DI570">
        <v>664</v>
      </c>
      <c r="DJ570">
        <v>235</v>
      </c>
      <c r="DK570">
        <v>176</v>
      </c>
      <c r="DL570">
        <v>176</v>
      </c>
      <c r="DM570">
        <v>2</v>
      </c>
      <c r="DN570">
        <v>1</v>
      </c>
      <c r="DO570">
        <v>2</v>
      </c>
      <c r="DP570">
        <v>1</v>
      </c>
      <c r="DY570">
        <v>1</v>
      </c>
      <c r="EI570" s="13"/>
      <c r="EJ570">
        <v>235</v>
      </c>
      <c r="EK570" s="16">
        <v>3810</v>
      </c>
      <c r="EL570" s="16">
        <v>16.212765957446809</v>
      </c>
      <c r="EM570">
        <v>176</v>
      </c>
      <c r="EN570" s="16">
        <v>2853.4468085106382</v>
      </c>
      <c r="EO570">
        <f>DD570+DE570</f>
        <v>1</v>
      </c>
      <c r="EP570" s="16">
        <f>EN570/EO570</f>
        <v>2853.4468085106382</v>
      </c>
    </row>
    <row r="571" spans="1:146" x14ac:dyDescent="0.25">
      <c r="A571">
        <v>2015</v>
      </c>
      <c r="B571">
        <v>1310</v>
      </c>
      <c r="C571" t="s">
        <v>3988</v>
      </c>
      <c r="D571" t="s">
        <v>3998</v>
      </c>
      <c r="E571" t="s">
        <v>789</v>
      </c>
      <c r="F571" t="s">
        <v>4055</v>
      </c>
      <c r="G571" t="s">
        <v>145</v>
      </c>
      <c r="H571">
        <v>539055</v>
      </c>
      <c r="I571" t="s">
        <v>4000</v>
      </c>
      <c r="J571" t="s">
        <v>4001</v>
      </c>
      <c r="K571">
        <v>98621</v>
      </c>
      <c r="L571" t="s">
        <v>163</v>
      </c>
      <c r="N571" t="s">
        <v>151</v>
      </c>
      <c r="P571" t="s">
        <v>152</v>
      </c>
      <c r="Q571" t="s">
        <v>153</v>
      </c>
      <c r="R571" t="s">
        <v>154</v>
      </c>
      <c r="T571" t="s">
        <v>155</v>
      </c>
      <c r="U571" t="s">
        <v>156</v>
      </c>
      <c r="V571" t="s">
        <v>157</v>
      </c>
      <c r="W571" t="s">
        <v>169</v>
      </c>
      <c r="Y571">
        <v>5</v>
      </c>
      <c r="Z571">
        <v>2</v>
      </c>
      <c r="AJ571">
        <v>5</v>
      </c>
      <c r="AR571" t="s">
        <v>176</v>
      </c>
      <c r="BG571" s="12">
        <v>17790</v>
      </c>
      <c r="BJ571" s="12">
        <v>17790</v>
      </c>
      <c r="BK571" s="12">
        <v>0</v>
      </c>
      <c r="BS571" s="12">
        <v>0</v>
      </c>
      <c r="BT571" s="12">
        <v>0</v>
      </c>
      <c r="BU571" s="12">
        <v>17790</v>
      </c>
      <c r="BV571" s="12">
        <v>0</v>
      </c>
      <c r="BW571" s="12"/>
      <c r="BX571" t="s">
        <v>4055</v>
      </c>
      <c r="BY571" t="s">
        <v>157</v>
      </c>
      <c r="BZ571">
        <v>5</v>
      </c>
      <c r="CA571">
        <v>1</v>
      </c>
      <c r="CB571">
        <v>5</v>
      </c>
      <c r="CC571">
        <v>1</v>
      </c>
      <c r="CJ571">
        <v>0</v>
      </c>
      <c r="CK571">
        <v>1306</v>
      </c>
      <c r="CM571">
        <v>1306</v>
      </c>
      <c r="CP571">
        <v>273</v>
      </c>
      <c r="CR571">
        <v>273</v>
      </c>
      <c r="CU571">
        <v>4</v>
      </c>
      <c r="CV571">
        <v>1</v>
      </c>
      <c r="DC571">
        <v>0</v>
      </c>
      <c r="DD571">
        <v>1</v>
      </c>
      <c r="DH571" s="13">
        <v>1</v>
      </c>
      <c r="DI571">
        <v>549</v>
      </c>
      <c r="DJ571">
        <v>273</v>
      </c>
      <c r="DK571">
        <v>549</v>
      </c>
      <c r="DL571">
        <v>273</v>
      </c>
      <c r="EI571" s="13"/>
      <c r="EJ571">
        <v>273</v>
      </c>
      <c r="EK571" s="16">
        <v>17790</v>
      </c>
      <c r="EL571" s="16">
        <v>65.164835164835168</v>
      </c>
      <c r="EM571">
        <v>549</v>
      </c>
      <c r="EN571" s="16">
        <v>35775.494505494506</v>
      </c>
      <c r="EO571">
        <f>DD571+DE571</f>
        <v>1</v>
      </c>
      <c r="EP571" s="16">
        <f>EN571/EO571</f>
        <v>35775.494505494506</v>
      </c>
    </row>
    <row r="572" spans="1:146" x14ac:dyDescent="0.25">
      <c r="A572">
        <v>2015</v>
      </c>
      <c r="B572">
        <v>1309</v>
      </c>
      <c r="C572" t="s">
        <v>3988</v>
      </c>
      <c r="D572" t="s">
        <v>4002</v>
      </c>
      <c r="E572" t="s">
        <v>791</v>
      </c>
      <c r="F572" t="s">
        <v>4057</v>
      </c>
      <c r="G572" t="s">
        <v>145</v>
      </c>
      <c r="H572">
        <v>539055</v>
      </c>
      <c r="I572" t="s">
        <v>4004</v>
      </c>
      <c r="J572" t="s">
        <v>4005</v>
      </c>
      <c r="K572">
        <v>98250</v>
      </c>
      <c r="L572" t="s">
        <v>163</v>
      </c>
      <c r="N572" t="s">
        <v>151</v>
      </c>
      <c r="P572" t="s">
        <v>152</v>
      </c>
      <c r="Q572" t="s">
        <v>153</v>
      </c>
      <c r="R572" t="s">
        <v>154</v>
      </c>
      <c r="T572" t="s">
        <v>155</v>
      </c>
      <c r="U572" t="s">
        <v>211</v>
      </c>
      <c r="V572" t="s">
        <v>212</v>
      </c>
      <c r="W572" t="s">
        <v>169</v>
      </c>
      <c r="Y572">
        <v>2</v>
      </c>
      <c r="Z572">
        <v>1</v>
      </c>
      <c r="AJ572">
        <v>2</v>
      </c>
      <c r="AR572" t="s">
        <v>176</v>
      </c>
      <c r="BG572" s="12">
        <v>6300</v>
      </c>
      <c r="BJ572" s="12">
        <v>6300</v>
      </c>
      <c r="BK572" s="12">
        <v>0</v>
      </c>
      <c r="BS572" s="12">
        <v>0</v>
      </c>
      <c r="BT572" s="12">
        <v>0</v>
      </c>
      <c r="BU572" s="12">
        <v>6300</v>
      </c>
      <c r="BV572" s="12">
        <v>0</v>
      </c>
      <c r="BW572" s="12"/>
      <c r="BX572" t="s">
        <v>4057</v>
      </c>
      <c r="BY572" t="s">
        <v>141</v>
      </c>
      <c r="BZ572">
        <v>9</v>
      </c>
      <c r="CA572">
        <v>2</v>
      </c>
      <c r="CB572">
        <v>9</v>
      </c>
      <c r="CC572">
        <v>2</v>
      </c>
      <c r="CJ572">
        <v>0</v>
      </c>
      <c r="CK572">
        <v>2069</v>
      </c>
      <c r="CM572">
        <v>2069</v>
      </c>
      <c r="CP572">
        <v>426</v>
      </c>
      <c r="CR572">
        <v>426</v>
      </c>
      <c r="DC572">
        <v>0</v>
      </c>
      <c r="DH572" s="13" t="e">
        <v>#DIV/0!</v>
      </c>
      <c r="DM572">
        <v>4</v>
      </c>
      <c r="DN572">
        <v>1</v>
      </c>
      <c r="DO572">
        <v>4</v>
      </c>
      <c r="DP572">
        <v>1</v>
      </c>
      <c r="DY572">
        <v>1</v>
      </c>
      <c r="EI572" s="13"/>
      <c r="EJ572">
        <v>426</v>
      </c>
      <c r="EK572" s="16">
        <v>6300</v>
      </c>
      <c r="EL572" s="16">
        <v>14.788732394366198</v>
      </c>
      <c r="EM572">
        <v>0</v>
      </c>
      <c r="EN572" s="16">
        <v>0</v>
      </c>
      <c r="EO572">
        <f>DD572+DE572</f>
        <v>0</v>
      </c>
      <c r="EP572" s="16" t="e">
        <f>EN572/EO572</f>
        <v>#DIV/0!</v>
      </c>
    </row>
    <row r="573" spans="1:146" x14ac:dyDescent="0.25">
      <c r="A573">
        <v>2015</v>
      </c>
      <c r="B573">
        <v>1241</v>
      </c>
      <c r="C573" t="s">
        <v>4059</v>
      </c>
      <c r="D573" t="s">
        <v>4065</v>
      </c>
      <c r="E573" t="s">
        <v>3399</v>
      </c>
      <c r="F573" t="s">
        <v>4131</v>
      </c>
      <c r="G573" t="s">
        <v>145</v>
      </c>
      <c r="H573">
        <v>531020</v>
      </c>
      <c r="I573" t="s">
        <v>4068</v>
      </c>
      <c r="J573" t="s">
        <v>4064</v>
      </c>
      <c r="K573">
        <v>98273</v>
      </c>
      <c r="L573" t="s">
        <v>163</v>
      </c>
      <c r="N573" t="s">
        <v>151</v>
      </c>
      <c r="P573" t="s">
        <v>152</v>
      </c>
      <c r="Q573" t="s">
        <v>199</v>
      </c>
      <c r="R573" t="s">
        <v>154</v>
      </c>
      <c r="T573" t="s">
        <v>155</v>
      </c>
      <c r="U573" t="s">
        <v>156</v>
      </c>
      <c r="V573" t="s">
        <v>157</v>
      </c>
      <c r="W573" t="s">
        <v>169</v>
      </c>
      <c r="Y573">
        <v>6</v>
      </c>
      <c r="Z573">
        <v>2</v>
      </c>
      <c r="AA573">
        <v>7</v>
      </c>
      <c r="AB573">
        <v>7</v>
      </c>
      <c r="AJ573">
        <v>13</v>
      </c>
      <c r="AR573" t="s">
        <v>159</v>
      </c>
      <c r="AZ573" s="12">
        <v>50550</v>
      </c>
      <c r="BB573" s="12">
        <v>26886</v>
      </c>
      <c r="BF573" s="12">
        <v>7500</v>
      </c>
      <c r="BJ573" s="12">
        <v>84936</v>
      </c>
      <c r="BK573" s="12">
        <v>26886</v>
      </c>
      <c r="BS573" s="12">
        <v>0</v>
      </c>
      <c r="BT573" s="12">
        <v>0</v>
      </c>
      <c r="BU573" s="12">
        <v>84936</v>
      </c>
      <c r="BV573" s="12">
        <v>26886</v>
      </c>
      <c r="BW573" s="12" t="s">
        <v>210</v>
      </c>
      <c r="BX573" t="s">
        <v>4131</v>
      </c>
      <c r="BY573" t="s">
        <v>157</v>
      </c>
      <c r="BZ573">
        <v>113</v>
      </c>
      <c r="CA573">
        <v>36</v>
      </c>
      <c r="CB573">
        <v>94</v>
      </c>
      <c r="CC573">
        <v>22</v>
      </c>
      <c r="CF573">
        <v>1</v>
      </c>
      <c r="CH573">
        <v>18</v>
      </c>
      <c r="CI573">
        <v>14</v>
      </c>
      <c r="CJ573">
        <v>19</v>
      </c>
      <c r="CK573">
        <v>8571</v>
      </c>
      <c r="CM573">
        <v>7534</v>
      </c>
      <c r="CN573">
        <v>15</v>
      </c>
      <c r="CO573">
        <v>1022</v>
      </c>
      <c r="CP573">
        <v>2929</v>
      </c>
      <c r="CR573">
        <v>1972</v>
      </c>
      <c r="CT573">
        <v>957</v>
      </c>
      <c r="CU573">
        <v>88</v>
      </c>
      <c r="CV573">
        <v>29</v>
      </c>
      <c r="CZ573">
        <v>1</v>
      </c>
      <c r="DC573">
        <v>0</v>
      </c>
      <c r="DD573">
        <v>28</v>
      </c>
      <c r="DH573" s="13">
        <v>0.96551724137931039</v>
      </c>
      <c r="DI573">
        <v>1244</v>
      </c>
      <c r="DJ573">
        <v>1168</v>
      </c>
      <c r="DK573">
        <v>1132</v>
      </c>
      <c r="DL573">
        <v>1056</v>
      </c>
      <c r="DM573">
        <v>99</v>
      </c>
      <c r="DN573">
        <v>34</v>
      </c>
      <c r="DO573">
        <v>79</v>
      </c>
      <c r="DP573">
        <v>19</v>
      </c>
      <c r="DR573">
        <v>15</v>
      </c>
      <c r="DY573">
        <v>34</v>
      </c>
      <c r="EC573">
        <v>2</v>
      </c>
      <c r="EF573">
        <v>2</v>
      </c>
      <c r="EI573" s="13"/>
      <c r="EJ573">
        <v>2929</v>
      </c>
      <c r="EK573" s="16">
        <v>84936</v>
      </c>
      <c r="EL573" s="16">
        <v>28.998292932741549</v>
      </c>
      <c r="EM573">
        <v>1132</v>
      </c>
      <c r="EN573" s="16">
        <v>32826.067599863432</v>
      </c>
      <c r="EO573">
        <f>DD573+DE573</f>
        <v>28</v>
      </c>
      <c r="EP573" s="16">
        <f>EN573/EO573</f>
        <v>1172.3595571379797</v>
      </c>
    </row>
    <row r="574" spans="1:146" x14ac:dyDescent="0.25">
      <c r="A574">
        <v>2015</v>
      </c>
      <c r="B574">
        <v>1248</v>
      </c>
      <c r="C574" t="s">
        <v>4059</v>
      </c>
      <c r="D574" t="s">
        <v>4065</v>
      </c>
      <c r="E574" t="s">
        <v>4132</v>
      </c>
      <c r="F574" t="s">
        <v>4133</v>
      </c>
      <c r="G574" t="s">
        <v>145</v>
      </c>
      <c r="H574">
        <v>531020</v>
      </c>
      <c r="I574" t="s">
        <v>4068</v>
      </c>
      <c r="J574" t="s">
        <v>4064</v>
      </c>
      <c r="K574">
        <v>98273</v>
      </c>
      <c r="L574" t="s">
        <v>163</v>
      </c>
      <c r="N574" t="s">
        <v>151</v>
      </c>
      <c r="P574" t="s">
        <v>152</v>
      </c>
      <c r="Q574" t="s">
        <v>199</v>
      </c>
      <c r="R574" t="s">
        <v>154</v>
      </c>
      <c r="T574" t="s">
        <v>155</v>
      </c>
      <c r="U574" t="s">
        <v>211</v>
      </c>
      <c r="V574" t="s">
        <v>212</v>
      </c>
      <c r="W574" t="s">
        <v>169</v>
      </c>
      <c r="Y574">
        <v>10</v>
      </c>
      <c r="Z574">
        <v>3</v>
      </c>
      <c r="AA574">
        <v>42</v>
      </c>
      <c r="AB574">
        <v>42</v>
      </c>
      <c r="AJ574">
        <v>52</v>
      </c>
      <c r="AR574" t="s">
        <v>159</v>
      </c>
      <c r="AV574" s="12">
        <v>85160.09</v>
      </c>
      <c r="AY574" s="12">
        <v>115453</v>
      </c>
      <c r="AZ574" s="12">
        <v>50550</v>
      </c>
      <c r="BB574" s="12">
        <v>75000</v>
      </c>
      <c r="BJ574" s="12">
        <v>326163.09000000003</v>
      </c>
      <c r="BK574" s="12">
        <v>160160.09</v>
      </c>
      <c r="BS574" s="12">
        <v>0</v>
      </c>
      <c r="BT574" s="12">
        <v>0</v>
      </c>
      <c r="BU574" s="12">
        <v>326163.09000000003</v>
      </c>
      <c r="BV574" s="12">
        <v>160160.09</v>
      </c>
      <c r="BW574" s="12" t="s">
        <v>210</v>
      </c>
      <c r="BX574" t="s">
        <v>4133</v>
      </c>
      <c r="BY574" t="s">
        <v>141</v>
      </c>
      <c r="BZ574">
        <v>114</v>
      </c>
      <c r="CA574">
        <v>42</v>
      </c>
      <c r="CB574">
        <v>93</v>
      </c>
      <c r="CC574">
        <v>27</v>
      </c>
      <c r="CF574">
        <v>1</v>
      </c>
      <c r="CH574">
        <v>20</v>
      </c>
      <c r="CI574">
        <v>15</v>
      </c>
      <c r="CJ574">
        <v>21</v>
      </c>
      <c r="CK574">
        <v>15585</v>
      </c>
      <c r="CM574">
        <v>13902</v>
      </c>
      <c r="CN574">
        <v>5</v>
      </c>
      <c r="CO574">
        <v>1678</v>
      </c>
      <c r="CP574">
        <v>5422</v>
      </c>
      <c r="CR574">
        <v>3946</v>
      </c>
      <c r="CT574">
        <v>1476</v>
      </c>
      <c r="CU574">
        <v>96</v>
      </c>
      <c r="CV574">
        <v>35</v>
      </c>
      <c r="CZ574">
        <v>2</v>
      </c>
      <c r="DC574">
        <v>0</v>
      </c>
      <c r="DD574">
        <v>31</v>
      </c>
      <c r="DF574">
        <v>1</v>
      </c>
      <c r="DG574">
        <v>1</v>
      </c>
      <c r="DH574" s="13">
        <v>0.88571428571428568</v>
      </c>
      <c r="DI574">
        <v>3967</v>
      </c>
      <c r="DJ574">
        <v>2542</v>
      </c>
      <c r="DK574">
        <v>2962</v>
      </c>
      <c r="DL574">
        <v>1761</v>
      </c>
      <c r="DM574">
        <v>76</v>
      </c>
      <c r="DN574">
        <v>29</v>
      </c>
      <c r="DO574">
        <v>63</v>
      </c>
      <c r="DP574">
        <v>18</v>
      </c>
      <c r="DR574">
        <v>11</v>
      </c>
      <c r="DT574">
        <v>11</v>
      </c>
      <c r="DV574">
        <v>1</v>
      </c>
      <c r="DY574">
        <v>3</v>
      </c>
      <c r="EB574">
        <v>14</v>
      </c>
      <c r="EC574">
        <v>4</v>
      </c>
      <c r="EF574">
        <v>4</v>
      </c>
      <c r="EI574" s="13"/>
      <c r="EJ574">
        <v>5422</v>
      </c>
      <c r="EK574" s="16">
        <v>326163.09000000003</v>
      </c>
      <c r="EL574" s="16">
        <v>60.155494282552567</v>
      </c>
      <c r="EM574">
        <v>2962</v>
      </c>
      <c r="EN574" s="16">
        <v>178180.57406492071</v>
      </c>
      <c r="EO574">
        <f>DD574+DE574</f>
        <v>31</v>
      </c>
      <c r="EP574" s="16">
        <f>EN574/EO574</f>
        <v>5747.7604537071202</v>
      </c>
    </row>
    <row r="575" spans="1:146" x14ac:dyDescent="0.25">
      <c r="A575">
        <v>2015</v>
      </c>
      <c r="B575">
        <v>1328</v>
      </c>
      <c r="C575" t="s">
        <v>4059</v>
      </c>
      <c r="D575" t="s">
        <v>4065</v>
      </c>
      <c r="E575" t="s">
        <v>4076</v>
      </c>
      <c r="F575" t="s">
        <v>4077</v>
      </c>
      <c r="G575" t="s">
        <v>145</v>
      </c>
      <c r="H575">
        <v>531020</v>
      </c>
      <c r="I575" t="s">
        <v>4068</v>
      </c>
      <c r="J575" t="s">
        <v>4064</v>
      </c>
      <c r="K575">
        <v>98273</v>
      </c>
      <c r="L575" t="s">
        <v>163</v>
      </c>
      <c r="N575" t="s">
        <v>656</v>
      </c>
      <c r="O575" t="s">
        <v>198</v>
      </c>
      <c r="P575" t="s">
        <v>152</v>
      </c>
      <c r="Q575" t="s">
        <v>166</v>
      </c>
      <c r="R575" t="s">
        <v>208</v>
      </c>
      <c r="S575" t="s">
        <v>210</v>
      </c>
      <c r="T575" t="s">
        <v>168</v>
      </c>
      <c r="V575" t="s">
        <v>343</v>
      </c>
      <c r="W575" t="s">
        <v>450</v>
      </c>
      <c r="AA575">
        <v>6</v>
      </c>
      <c r="AB575">
        <v>1</v>
      </c>
      <c r="AJ575">
        <v>6</v>
      </c>
      <c r="AR575" t="s">
        <v>159</v>
      </c>
      <c r="AS575" t="s">
        <v>152</v>
      </c>
      <c r="BG575" s="12">
        <v>80095</v>
      </c>
      <c r="BJ575" s="12">
        <v>80095</v>
      </c>
      <c r="BK575" s="12">
        <v>0</v>
      </c>
      <c r="BS575" s="12">
        <v>0</v>
      </c>
      <c r="BT575" s="12">
        <v>0</v>
      </c>
      <c r="BU575" s="12">
        <v>80095</v>
      </c>
      <c r="BV575" s="12">
        <v>0</v>
      </c>
      <c r="BW575" s="12"/>
      <c r="BX575" t="s">
        <v>4077</v>
      </c>
      <c r="BY575" t="s">
        <v>343</v>
      </c>
      <c r="BZ575">
        <v>10</v>
      </c>
      <c r="CA575">
        <v>10</v>
      </c>
      <c r="CH575">
        <v>10</v>
      </c>
      <c r="CI575">
        <v>10</v>
      </c>
      <c r="CJ575">
        <v>10</v>
      </c>
      <c r="CK575">
        <v>1304</v>
      </c>
      <c r="CO575">
        <v>1304</v>
      </c>
      <c r="CP575">
        <v>1304</v>
      </c>
      <c r="CT575">
        <v>1304</v>
      </c>
      <c r="CU575">
        <v>5</v>
      </c>
      <c r="CV575">
        <v>5</v>
      </c>
      <c r="CZ575">
        <v>1</v>
      </c>
      <c r="DC575">
        <v>0</v>
      </c>
      <c r="DD575">
        <v>3</v>
      </c>
      <c r="DF575">
        <v>1</v>
      </c>
      <c r="DH575" s="13">
        <v>0.6</v>
      </c>
      <c r="DI575">
        <v>886</v>
      </c>
      <c r="DJ575">
        <v>588</v>
      </c>
      <c r="DK575">
        <v>502</v>
      </c>
      <c r="DL575">
        <v>204</v>
      </c>
      <c r="DM575">
        <v>6</v>
      </c>
      <c r="DN575">
        <v>6</v>
      </c>
      <c r="DR575">
        <v>6</v>
      </c>
      <c r="DW575">
        <v>6</v>
      </c>
      <c r="EG575">
        <v>4</v>
      </c>
      <c r="EH575">
        <v>1</v>
      </c>
      <c r="EI575" s="13">
        <v>0.25</v>
      </c>
      <c r="EJ575">
        <v>1304</v>
      </c>
      <c r="EK575" s="16">
        <v>80095</v>
      </c>
      <c r="EL575" s="16">
        <v>61.42254601226994</v>
      </c>
      <c r="EM575">
        <v>502</v>
      </c>
      <c r="EN575" s="16">
        <v>30834.11809815951</v>
      </c>
      <c r="EO575">
        <f>DD575+DE575</f>
        <v>3</v>
      </c>
      <c r="EP575" s="16">
        <f>EN575/EO575</f>
        <v>10278.03936605317</v>
      </c>
    </row>
    <row r="576" spans="1:146" x14ac:dyDescent="0.25">
      <c r="A576">
        <v>2015</v>
      </c>
      <c r="B576">
        <v>1338</v>
      </c>
      <c r="C576" t="s">
        <v>4059</v>
      </c>
      <c r="D576" t="s">
        <v>4078</v>
      </c>
      <c r="E576" t="s">
        <v>4079</v>
      </c>
      <c r="F576" t="s">
        <v>4080</v>
      </c>
      <c r="G576" t="s">
        <v>145</v>
      </c>
      <c r="H576">
        <v>531020</v>
      </c>
      <c r="I576" t="s">
        <v>4081</v>
      </c>
      <c r="J576" t="s">
        <v>4064</v>
      </c>
      <c r="K576">
        <v>98273</v>
      </c>
      <c r="L576" t="s">
        <v>163</v>
      </c>
      <c r="N576" t="s">
        <v>164</v>
      </c>
      <c r="O576" t="s">
        <v>198</v>
      </c>
      <c r="P576" t="s">
        <v>152</v>
      </c>
      <c r="Q576" t="s">
        <v>207</v>
      </c>
      <c r="R576" t="s">
        <v>167</v>
      </c>
      <c r="S576" t="s">
        <v>210</v>
      </c>
      <c r="T576" t="s">
        <v>168</v>
      </c>
      <c r="U576" t="s">
        <v>211</v>
      </c>
      <c r="V576" t="s">
        <v>161</v>
      </c>
      <c r="W576" t="s">
        <v>333</v>
      </c>
      <c r="X576" t="s">
        <v>201</v>
      </c>
      <c r="Y576">
        <v>10</v>
      </c>
      <c r="Z576">
        <v>3</v>
      </c>
      <c r="AA576">
        <v>7</v>
      </c>
      <c r="AB576">
        <v>7</v>
      </c>
      <c r="AC576" t="s">
        <v>236</v>
      </c>
      <c r="AD576" t="s">
        <v>236</v>
      </c>
      <c r="AJ576">
        <v>17</v>
      </c>
      <c r="AR576" t="s">
        <v>159</v>
      </c>
      <c r="AS576" t="s">
        <v>152</v>
      </c>
      <c r="AV576" s="12">
        <v>32335.86</v>
      </c>
      <c r="BB576" s="12">
        <v>5641</v>
      </c>
      <c r="BJ576" s="12">
        <v>37976.86</v>
      </c>
      <c r="BK576" s="12">
        <v>37976.86</v>
      </c>
      <c r="BS576" s="12">
        <v>0</v>
      </c>
      <c r="BT576" s="12">
        <v>0</v>
      </c>
      <c r="BU576" s="12">
        <v>37976.86</v>
      </c>
      <c r="BV576" s="12">
        <v>37976.86</v>
      </c>
      <c r="BW576" s="12"/>
      <c r="BX576" t="s">
        <v>4080</v>
      </c>
      <c r="BY576" t="s">
        <v>161</v>
      </c>
      <c r="BZ576">
        <v>134</v>
      </c>
      <c r="CA576">
        <v>89</v>
      </c>
      <c r="CB576">
        <v>74</v>
      </c>
      <c r="CC576">
        <v>30</v>
      </c>
      <c r="CD576">
        <v>2</v>
      </c>
      <c r="CE576">
        <v>1</v>
      </c>
      <c r="CF576">
        <v>4</v>
      </c>
      <c r="CG576">
        <v>4</v>
      </c>
      <c r="CH576">
        <v>54</v>
      </c>
      <c r="CI576">
        <v>54</v>
      </c>
      <c r="CJ576">
        <v>58</v>
      </c>
      <c r="CK576">
        <v>6760</v>
      </c>
      <c r="CL576">
        <v>730</v>
      </c>
      <c r="CM576">
        <v>2875</v>
      </c>
      <c r="CN576">
        <v>736</v>
      </c>
      <c r="CO576">
        <v>2419</v>
      </c>
      <c r="CP576">
        <v>5189</v>
      </c>
      <c r="CQ576">
        <v>365</v>
      </c>
      <c r="CR576">
        <v>1669</v>
      </c>
      <c r="CS576">
        <v>736</v>
      </c>
      <c r="CT576">
        <v>2419</v>
      </c>
      <c r="CU576">
        <v>117</v>
      </c>
      <c r="CV576">
        <v>75</v>
      </c>
      <c r="CX576">
        <v>11</v>
      </c>
      <c r="CY576" t="s">
        <v>311</v>
      </c>
      <c r="CZ576">
        <v>22</v>
      </c>
      <c r="DB576">
        <v>3</v>
      </c>
      <c r="DC576">
        <v>4</v>
      </c>
      <c r="DD576">
        <v>5</v>
      </c>
      <c r="DE576">
        <v>1</v>
      </c>
      <c r="DF576">
        <v>32</v>
      </c>
      <c r="DH576" s="13">
        <v>0.08</v>
      </c>
      <c r="DI576">
        <v>2403</v>
      </c>
      <c r="DJ576">
        <v>2010</v>
      </c>
      <c r="DK576">
        <v>297</v>
      </c>
      <c r="DL576">
        <v>296</v>
      </c>
      <c r="DM576">
        <v>119</v>
      </c>
      <c r="DN576">
        <v>78</v>
      </c>
      <c r="DO576">
        <v>67</v>
      </c>
      <c r="DP576">
        <v>26</v>
      </c>
      <c r="DQ576">
        <v>2</v>
      </c>
      <c r="DR576">
        <v>50</v>
      </c>
      <c r="DT576">
        <v>10</v>
      </c>
      <c r="DV576">
        <v>31</v>
      </c>
      <c r="DX576">
        <v>4</v>
      </c>
      <c r="DY576">
        <v>22</v>
      </c>
      <c r="EA576">
        <v>2</v>
      </c>
      <c r="EB576">
        <v>9</v>
      </c>
      <c r="EC576">
        <v>4</v>
      </c>
      <c r="ED576" t="s">
        <v>297</v>
      </c>
      <c r="EI576" s="13"/>
      <c r="EJ576">
        <v>5189</v>
      </c>
      <c r="EK576" s="16">
        <v>37976.86</v>
      </c>
      <c r="EL576" s="16">
        <v>7.318724224320678</v>
      </c>
      <c r="EM576">
        <v>297</v>
      </c>
      <c r="EN576" s="16">
        <v>2173.6610946232413</v>
      </c>
      <c r="EO576">
        <f>DD576+DE576</f>
        <v>6</v>
      </c>
      <c r="EP576" s="16">
        <f>EN576/EO576</f>
        <v>362.27684910387353</v>
      </c>
    </row>
    <row r="577" spans="1:146" x14ac:dyDescent="0.25">
      <c r="A577">
        <v>2015</v>
      </c>
      <c r="B577">
        <v>1318</v>
      </c>
      <c r="C577" t="s">
        <v>4059</v>
      </c>
      <c r="D577" t="s">
        <v>4082</v>
      </c>
      <c r="E577" t="s">
        <v>161</v>
      </c>
      <c r="F577" t="s">
        <v>4083</v>
      </c>
      <c r="G577" t="s">
        <v>145</v>
      </c>
      <c r="H577">
        <v>530036</v>
      </c>
      <c r="I577" t="s">
        <v>4084</v>
      </c>
      <c r="J577" t="s">
        <v>4085</v>
      </c>
      <c r="K577">
        <v>98221</v>
      </c>
      <c r="L577" t="s">
        <v>163</v>
      </c>
      <c r="N577" t="s">
        <v>164</v>
      </c>
      <c r="O577" t="s">
        <v>198</v>
      </c>
      <c r="P577" t="s">
        <v>152</v>
      </c>
      <c r="Q577" t="s">
        <v>199</v>
      </c>
      <c r="R577" t="s">
        <v>167</v>
      </c>
      <c r="S577" t="s">
        <v>210</v>
      </c>
      <c r="T577" t="s">
        <v>168</v>
      </c>
      <c r="U577" t="s">
        <v>211</v>
      </c>
      <c r="V577" t="s">
        <v>161</v>
      </c>
      <c r="W577" t="s">
        <v>333</v>
      </c>
      <c r="Y577">
        <v>18</v>
      </c>
      <c r="Z577">
        <v>7</v>
      </c>
      <c r="AA577">
        <v>0</v>
      </c>
      <c r="AJ577">
        <v>18</v>
      </c>
      <c r="AR577" t="s">
        <v>176</v>
      </c>
      <c r="AS577" t="s">
        <v>152</v>
      </c>
      <c r="AV577" s="12">
        <v>39264</v>
      </c>
      <c r="BB577" s="12">
        <v>12012</v>
      </c>
      <c r="BF577" s="12">
        <v>21190</v>
      </c>
      <c r="BI577" s="12">
        <v>184274</v>
      </c>
      <c r="BJ577" s="12">
        <v>256740</v>
      </c>
      <c r="BK577" s="12">
        <v>51276</v>
      </c>
      <c r="BS577" s="12">
        <v>0</v>
      </c>
      <c r="BT577" s="12">
        <v>0</v>
      </c>
      <c r="BU577" s="12">
        <v>256740</v>
      </c>
      <c r="BV577" s="12">
        <v>51276</v>
      </c>
      <c r="BW577" s="12"/>
      <c r="BX577" t="s">
        <v>4083</v>
      </c>
      <c r="BY577" t="s">
        <v>161</v>
      </c>
      <c r="BZ577">
        <v>167</v>
      </c>
      <c r="CA577">
        <v>64</v>
      </c>
      <c r="CB577">
        <v>148</v>
      </c>
      <c r="CC577">
        <v>47</v>
      </c>
      <c r="CF577">
        <v>2</v>
      </c>
      <c r="CG577">
        <v>1</v>
      </c>
      <c r="CH577">
        <v>17</v>
      </c>
      <c r="CI577">
        <v>16</v>
      </c>
      <c r="CJ577">
        <v>19</v>
      </c>
      <c r="CK577">
        <v>9733</v>
      </c>
      <c r="CM577">
        <v>8441</v>
      </c>
      <c r="CN577">
        <v>68</v>
      </c>
      <c r="CO577">
        <v>1224</v>
      </c>
      <c r="CP577">
        <v>3747</v>
      </c>
      <c r="CR577">
        <v>2486</v>
      </c>
      <c r="CS577">
        <v>47</v>
      </c>
      <c r="CT577">
        <v>1214</v>
      </c>
      <c r="CU577">
        <v>145</v>
      </c>
      <c r="CV577">
        <v>57</v>
      </c>
      <c r="CX577">
        <v>4</v>
      </c>
      <c r="CZ577">
        <v>17</v>
      </c>
      <c r="DA577">
        <v>1</v>
      </c>
      <c r="DC577">
        <v>1</v>
      </c>
      <c r="DD577">
        <v>29</v>
      </c>
      <c r="DF577">
        <v>6</v>
      </c>
      <c r="DH577" s="13">
        <v>0.50877192982456143</v>
      </c>
      <c r="DI577">
        <v>2880</v>
      </c>
      <c r="DJ577">
        <v>2649</v>
      </c>
      <c r="DK577">
        <v>1737</v>
      </c>
      <c r="DL577">
        <v>1606</v>
      </c>
      <c r="DM577">
        <v>144</v>
      </c>
      <c r="DN577">
        <v>53</v>
      </c>
      <c r="DO577">
        <v>128</v>
      </c>
      <c r="DP577">
        <v>39</v>
      </c>
      <c r="DQ577">
        <v>1</v>
      </c>
      <c r="DR577">
        <v>13</v>
      </c>
      <c r="DT577">
        <v>17</v>
      </c>
      <c r="DV577">
        <v>20</v>
      </c>
      <c r="DY577">
        <v>5</v>
      </c>
      <c r="EA577">
        <v>1</v>
      </c>
      <c r="EB577">
        <v>10</v>
      </c>
      <c r="EG577">
        <v>9</v>
      </c>
      <c r="EH577">
        <v>2</v>
      </c>
      <c r="EI577" s="13">
        <v>0.22222222222222199</v>
      </c>
      <c r="EJ577">
        <v>3747</v>
      </c>
      <c r="EK577" s="16">
        <v>256740</v>
      </c>
      <c r="EL577" s="16">
        <v>68.518815052041631</v>
      </c>
      <c r="EM577">
        <v>1737</v>
      </c>
      <c r="EN577" s="16">
        <v>119017.18174539632</v>
      </c>
      <c r="EO577">
        <f>DD577+DE577</f>
        <v>29</v>
      </c>
      <c r="EP577" s="16">
        <f>EN577/EO577</f>
        <v>4104.0407498412524</v>
      </c>
    </row>
    <row r="578" spans="1:146" x14ac:dyDescent="0.25">
      <c r="A578">
        <v>2015</v>
      </c>
      <c r="B578">
        <v>1369</v>
      </c>
      <c r="C578" t="s">
        <v>4059</v>
      </c>
      <c r="D578" t="s">
        <v>4065</v>
      </c>
      <c r="E578" t="s">
        <v>4086</v>
      </c>
      <c r="F578" t="s">
        <v>4087</v>
      </c>
      <c r="G578" t="s">
        <v>145</v>
      </c>
      <c r="H578">
        <v>531020</v>
      </c>
      <c r="I578" t="s">
        <v>4088</v>
      </c>
      <c r="J578" t="s">
        <v>4064</v>
      </c>
      <c r="K578">
        <v>98273</v>
      </c>
      <c r="L578" t="s">
        <v>163</v>
      </c>
      <c r="N578" t="s">
        <v>164</v>
      </c>
      <c r="O578" t="s">
        <v>198</v>
      </c>
      <c r="P578" t="s">
        <v>152</v>
      </c>
      <c r="Q578" t="s">
        <v>199</v>
      </c>
      <c r="R578" t="s">
        <v>167</v>
      </c>
      <c r="S578" t="s">
        <v>210</v>
      </c>
      <c r="T578" t="s">
        <v>168</v>
      </c>
      <c r="U578" t="s">
        <v>211</v>
      </c>
      <c r="V578" t="s">
        <v>161</v>
      </c>
      <c r="W578" t="s">
        <v>158</v>
      </c>
      <c r="Y578">
        <v>55</v>
      </c>
      <c r="Z578">
        <v>10</v>
      </c>
      <c r="AA578">
        <v>0</v>
      </c>
      <c r="AJ578">
        <v>55</v>
      </c>
      <c r="AR578" t="s">
        <v>159</v>
      </c>
      <c r="AS578" t="s">
        <v>152</v>
      </c>
      <c r="AV578" s="12">
        <v>59734.23</v>
      </c>
      <c r="BB578" s="12">
        <v>58074</v>
      </c>
      <c r="BE578" s="12">
        <v>16395</v>
      </c>
      <c r="BJ578" s="12">
        <v>134203.23000000001</v>
      </c>
      <c r="BK578" s="12">
        <v>134203.23000000001</v>
      </c>
      <c r="BS578" s="12">
        <v>0</v>
      </c>
      <c r="BT578" s="12">
        <v>0</v>
      </c>
      <c r="BU578" s="12">
        <v>134203.23000000001</v>
      </c>
      <c r="BV578" s="12">
        <v>134203.23000000001</v>
      </c>
      <c r="BW578" s="12"/>
      <c r="BX578" t="s">
        <v>4087</v>
      </c>
      <c r="BY578" t="s">
        <v>161</v>
      </c>
      <c r="BZ578">
        <v>96</v>
      </c>
      <c r="CA578">
        <v>27</v>
      </c>
      <c r="CB578">
        <v>95</v>
      </c>
      <c r="CC578">
        <v>26</v>
      </c>
      <c r="CH578">
        <v>1</v>
      </c>
      <c r="CI578">
        <v>1</v>
      </c>
      <c r="CJ578">
        <v>1</v>
      </c>
      <c r="CK578">
        <v>6918</v>
      </c>
      <c r="CM578">
        <v>6855</v>
      </c>
      <c r="CO578">
        <v>63</v>
      </c>
      <c r="CP578">
        <v>2102</v>
      </c>
      <c r="CR578">
        <v>2039</v>
      </c>
      <c r="CT578">
        <v>63</v>
      </c>
      <c r="CU578">
        <v>78</v>
      </c>
      <c r="CV578">
        <v>23</v>
      </c>
      <c r="CX578">
        <v>14</v>
      </c>
      <c r="CZ578">
        <v>2</v>
      </c>
      <c r="DC578">
        <v>0</v>
      </c>
      <c r="DD578">
        <v>4</v>
      </c>
      <c r="DF578">
        <v>2</v>
      </c>
      <c r="DG578">
        <v>1</v>
      </c>
      <c r="DH578" s="13">
        <v>0.17391304347826086</v>
      </c>
      <c r="DI578">
        <v>1617</v>
      </c>
      <c r="DJ578">
        <v>1500</v>
      </c>
      <c r="DK578">
        <v>202</v>
      </c>
      <c r="DL578">
        <v>180</v>
      </c>
      <c r="DM578">
        <v>74</v>
      </c>
      <c r="DN578">
        <v>21</v>
      </c>
      <c r="DO578">
        <v>73</v>
      </c>
      <c r="DP578">
        <v>20</v>
      </c>
      <c r="DR578">
        <v>1</v>
      </c>
      <c r="DT578">
        <v>4</v>
      </c>
      <c r="DV578">
        <v>3</v>
      </c>
      <c r="DY578">
        <v>2</v>
      </c>
      <c r="EA578">
        <v>1</v>
      </c>
      <c r="EB578">
        <v>11</v>
      </c>
      <c r="EG578">
        <v>4</v>
      </c>
      <c r="EH578">
        <v>0</v>
      </c>
      <c r="EI578" s="13">
        <v>0</v>
      </c>
      <c r="EJ578">
        <v>2102</v>
      </c>
      <c r="EK578" s="16">
        <v>134203.23000000001</v>
      </c>
      <c r="EL578" s="16">
        <v>63.845494766888685</v>
      </c>
      <c r="EM578">
        <v>202</v>
      </c>
      <c r="EN578" s="16">
        <v>12896.789942911515</v>
      </c>
      <c r="EO578">
        <f>DD578+DE578</f>
        <v>4</v>
      </c>
      <c r="EP578" s="16">
        <f>EN578/EO578</f>
        <v>3224.1974857278788</v>
      </c>
    </row>
    <row r="579" spans="1:146" x14ac:dyDescent="0.25">
      <c r="A579">
        <v>2015</v>
      </c>
      <c r="B579">
        <v>1358</v>
      </c>
      <c r="C579" t="s">
        <v>4059</v>
      </c>
      <c r="D579" t="s">
        <v>4089</v>
      </c>
      <c r="E579" t="s">
        <v>4090</v>
      </c>
      <c r="F579" t="s">
        <v>4091</v>
      </c>
      <c r="G579" t="s">
        <v>145</v>
      </c>
      <c r="H579">
        <v>531020</v>
      </c>
      <c r="I579" t="s">
        <v>4092</v>
      </c>
      <c r="J579" t="s">
        <v>4064</v>
      </c>
      <c r="K579">
        <v>98273</v>
      </c>
      <c r="L579" t="s">
        <v>163</v>
      </c>
      <c r="N579" t="s">
        <v>164</v>
      </c>
      <c r="O579" t="s">
        <v>198</v>
      </c>
      <c r="P579" t="s">
        <v>152</v>
      </c>
      <c r="Q579" t="s">
        <v>199</v>
      </c>
      <c r="R579" t="s">
        <v>167</v>
      </c>
      <c r="S579" t="s">
        <v>210</v>
      </c>
      <c r="T579" t="s">
        <v>168</v>
      </c>
      <c r="U579" t="s">
        <v>211</v>
      </c>
      <c r="V579" t="s">
        <v>161</v>
      </c>
      <c r="W579" t="s">
        <v>450</v>
      </c>
      <c r="Y579">
        <v>0</v>
      </c>
      <c r="Z579">
        <v>0</v>
      </c>
      <c r="AA579">
        <v>24</v>
      </c>
      <c r="AB579">
        <v>0</v>
      </c>
      <c r="AJ579">
        <v>24</v>
      </c>
      <c r="AR579" t="s">
        <v>159</v>
      </c>
      <c r="AS579" t="s">
        <v>152</v>
      </c>
      <c r="AV579" s="12">
        <v>24000</v>
      </c>
      <c r="AW579" s="12">
        <v>6000</v>
      </c>
      <c r="BB579" s="12">
        <v>4500</v>
      </c>
      <c r="BJ579" s="12">
        <v>34500</v>
      </c>
      <c r="BK579" s="12">
        <v>34500</v>
      </c>
      <c r="BS579" s="12">
        <v>0</v>
      </c>
      <c r="BT579" s="12">
        <v>0</v>
      </c>
      <c r="BU579" s="12">
        <v>34500</v>
      </c>
      <c r="BV579" s="12">
        <v>34500</v>
      </c>
      <c r="BW579" s="12"/>
      <c r="BX579" t="s">
        <v>4091</v>
      </c>
      <c r="BY579" t="s">
        <v>161</v>
      </c>
      <c r="BZ579">
        <v>67</v>
      </c>
      <c r="CA579">
        <v>62</v>
      </c>
      <c r="CB579">
        <v>4</v>
      </c>
      <c r="CC579">
        <v>1</v>
      </c>
      <c r="CD579">
        <v>2</v>
      </c>
      <c r="CF579">
        <v>3</v>
      </c>
      <c r="CG579">
        <v>3</v>
      </c>
      <c r="CH579">
        <v>58</v>
      </c>
      <c r="CI579">
        <v>58</v>
      </c>
      <c r="CJ579">
        <v>61</v>
      </c>
      <c r="CK579">
        <v>5502</v>
      </c>
      <c r="CL579">
        <v>434</v>
      </c>
      <c r="CM579">
        <v>1248</v>
      </c>
      <c r="CN579">
        <v>88</v>
      </c>
      <c r="CO579">
        <v>3732</v>
      </c>
      <c r="CP579">
        <v>4185</v>
      </c>
      <c r="CR579">
        <v>365</v>
      </c>
      <c r="CS579">
        <v>88</v>
      </c>
      <c r="CT579">
        <v>3732</v>
      </c>
      <c r="CU579">
        <v>51</v>
      </c>
      <c r="CV579">
        <v>48</v>
      </c>
      <c r="CX579">
        <v>5</v>
      </c>
      <c r="CZ579">
        <v>4</v>
      </c>
      <c r="DB579">
        <v>3</v>
      </c>
      <c r="DC579">
        <v>3</v>
      </c>
      <c r="DD579">
        <v>20</v>
      </c>
      <c r="DF579">
        <v>14</v>
      </c>
      <c r="DG579">
        <v>2</v>
      </c>
      <c r="DH579" s="13">
        <v>0.41666666666666669</v>
      </c>
      <c r="DI579">
        <v>4554</v>
      </c>
      <c r="DJ579">
        <v>2973</v>
      </c>
      <c r="DK579">
        <v>2718</v>
      </c>
      <c r="DL579">
        <v>1525</v>
      </c>
      <c r="DM579">
        <v>47</v>
      </c>
      <c r="DN579">
        <v>47</v>
      </c>
      <c r="DQ579">
        <v>2</v>
      </c>
      <c r="DR579">
        <v>45</v>
      </c>
      <c r="DT579">
        <v>3</v>
      </c>
      <c r="DV579">
        <v>8</v>
      </c>
      <c r="DW579">
        <v>3</v>
      </c>
      <c r="DX579">
        <v>8</v>
      </c>
      <c r="DY579">
        <v>3</v>
      </c>
      <c r="EA579">
        <v>1</v>
      </c>
      <c r="EB579">
        <v>21</v>
      </c>
      <c r="EC579">
        <v>6</v>
      </c>
      <c r="EF579">
        <v>6</v>
      </c>
      <c r="EG579">
        <v>12</v>
      </c>
      <c r="EH579">
        <v>5</v>
      </c>
      <c r="EI579" s="13">
        <v>0.41666666666666702</v>
      </c>
      <c r="EJ579">
        <v>4185</v>
      </c>
      <c r="EK579" s="16">
        <v>34500</v>
      </c>
      <c r="EL579" s="16">
        <v>8.2437275985663074</v>
      </c>
      <c r="EM579">
        <v>2718</v>
      </c>
      <c r="EN579" s="16">
        <v>22406.451612903224</v>
      </c>
      <c r="EO579">
        <f>DD579+DE579</f>
        <v>20</v>
      </c>
      <c r="EP579" s="16">
        <f>EN579/EO579</f>
        <v>1120.3225806451612</v>
      </c>
    </row>
    <row r="580" spans="1:146" x14ac:dyDescent="0.25">
      <c r="A580">
        <v>2015</v>
      </c>
      <c r="B580">
        <v>1360</v>
      </c>
      <c r="C580" t="s">
        <v>4059</v>
      </c>
      <c r="D580" t="s">
        <v>4089</v>
      </c>
      <c r="E580" t="s">
        <v>4093</v>
      </c>
      <c r="F580" t="s">
        <v>4094</v>
      </c>
      <c r="G580" t="s">
        <v>145</v>
      </c>
      <c r="H580">
        <v>531020</v>
      </c>
      <c r="I580" t="s">
        <v>4095</v>
      </c>
      <c r="J580" t="s">
        <v>4064</v>
      </c>
      <c r="K580">
        <v>98273</v>
      </c>
      <c r="L580" t="s">
        <v>163</v>
      </c>
      <c r="N580" t="s">
        <v>164</v>
      </c>
      <c r="O580" t="s">
        <v>198</v>
      </c>
      <c r="P580" t="s">
        <v>152</v>
      </c>
      <c r="Q580" t="s">
        <v>199</v>
      </c>
      <c r="R580" t="s">
        <v>167</v>
      </c>
      <c r="S580" t="s">
        <v>210</v>
      </c>
      <c r="T580" t="s">
        <v>168</v>
      </c>
      <c r="U580" t="s">
        <v>211</v>
      </c>
      <c r="V580" t="s">
        <v>161</v>
      </c>
      <c r="W580" t="s">
        <v>158</v>
      </c>
      <c r="Y580">
        <v>28</v>
      </c>
      <c r="Z580">
        <v>8</v>
      </c>
      <c r="AA580">
        <v>0</v>
      </c>
      <c r="AB580">
        <v>0</v>
      </c>
      <c r="AJ580">
        <v>28</v>
      </c>
      <c r="AR580" t="s">
        <v>159</v>
      </c>
      <c r="AS580" t="s">
        <v>152</v>
      </c>
      <c r="AV580" s="12">
        <v>24000</v>
      </c>
      <c r="AW580" s="12">
        <v>6000</v>
      </c>
      <c r="BB580" s="12">
        <v>4741</v>
      </c>
      <c r="BF580" s="12">
        <v>47208</v>
      </c>
      <c r="BI580" s="12">
        <v>454629</v>
      </c>
      <c r="BJ580" s="12">
        <v>536578</v>
      </c>
      <c r="BK580" s="12">
        <v>34741</v>
      </c>
      <c r="BS580" s="12">
        <v>0</v>
      </c>
      <c r="BT580" s="12">
        <v>0</v>
      </c>
      <c r="BU580" s="12">
        <v>536578</v>
      </c>
      <c r="BV580" s="12">
        <v>34741</v>
      </c>
      <c r="BW580" s="12"/>
      <c r="BX580" t="s">
        <v>4094</v>
      </c>
      <c r="BY580" t="s">
        <v>161</v>
      </c>
      <c r="BZ580">
        <v>51</v>
      </c>
      <c r="CA580">
        <v>38</v>
      </c>
      <c r="CB580">
        <v>19</v>
      </c>
      <c r="CC580">
        <v>7</v>
      </c>
      <c r="CF580">
        <v>1</v>
      </c>
      <c r="CG580">
        <v>1</v>
      </c>
      <c r="CH580">
        <v>31</v>
      </c>
      <c r="CI580">
        <v>30</v>
      </c>
      <c r="CJ580">
        <v>32</v>
      </c>
      <c r="CK580">
        <v>6639</v>
      </c>
      <c r="CM580">
        <v>1767</v>
      </c>
      <c r="CN580">
        <v>3</v>
      </c>
      <c r="CO580">
        <v>4869</v>
      </c>
      <c r="CP580">
        <v>5453</v>
      </c>
      <c r="CR580">
        <v>599</v>
      </c>
      <c r="CS580">
        <v>3</v>
      </c>
      <c r="CT580">
        <v>4851</v>
      </c>
      <c r="CU580">
        <v>17</v>
      </c>
      <c r="CV580">
        <v>11</v>
      </c>
      <c r="CX580">
        <v>2</v>
      </c>
      <c r="CZ580">
        <v>3</v>
      </c>
      <c r="DA580">
        <v>1</v>
      </c>
      <c r="DB580">
        <v>1</v>
      </c>
      <c r="DC580">
        <v>2</v>
      </c>
      <c r="DD580">
        <v>3</v>
      </c>
      <c r="DF580">
        <v>1</v>
      </c>
      <c r="DH580" s="13">
        <v>0.27272727272727271</v>
      </c>
      <c r="DI580">
        <v>747</v>
      </c>
      <c r="DJ580">
        <v>552</v>
      </c>
      <c r="DK580">
        <v>246</v>
      </c>
      <c r="DL580">
        <v>184</v>
      </c>
      <c r="DM580">
        <v>30</v>
      </c>
      <c r="DN580">
        <v>24</v>
      </c>
      <c r="DO580">
        <v>9</v>
      </c>
      <c r="DP580">
        <v>4</v>
      </c>
      <c r="DQ580">
        <v>1</v>
      </c>
      <c r="DR580">
        <v>19</v>
      </c>
      <c r="DT580">
        <v>5</v>
      </c>
      <c r="DV580">
        <v>3</v>
      </c>
      <c r="DX580">
        <v>4</v>
      </c>
      <c r="EA580">
        <v>1</v>
      </c>
      <c r="EB580">
        <v>11</v>
      </c>
      <c r="EG580">
        <v>18</v>
      </c>
      <c r="EH580">
        <v>2</v>
      </c>
      <c r="EI580" s="13">
        <v>0.11111111111111099</v>
      </c>
      <c r="EJ580">
        <v>5453</v>
      </c>
      <c r="EK580" s="16">
        <v>536578</v>
      </c>
      <c r="EL580" s="16">
        <v>98.400513478818993</v>
      </c>
      <c r="EM580">
        <v>246</v>
      </c>
      <c r="EN580" s="16">
        <v>24206.526315789473</v>
      </c>
      <c r="EO580">
        <f>DD580+DE580</f>
        <v>3</v>
      </c>
      <c r="EP580" s="16">
        <f>EN580/EO580</f>
        <v>8068.8421052631575</v>
      </c>
    </row>
    <row r="581" spans="1:146" x14ac:dyDescent="0.25">
      <c r="A581">
        <v>2015</v>
      </c>
      <c r="B581">
        <v>1370</v>
      </c>
      <c r="C581" t="s">
        <v>4059</v>
      </c>
      <c r="D581" t="s">
        <v>4065</v>
      </c>
      <c r="E581" t="s">
        <v>172</v>
      </c>
      <c r="F581" t="s">
        <v>4099</v>
      </c>
      <c r="G581" t="s">
        <v>145</v>
      </c>
      <c r="H581">
        <v>531020</v>
      </c>
      <c r="I581" t="s">
        <v>4068</v>
      </c>
      <c r="J581" t="s">
        <v>4064</v>
      </c>
      <c r="K581">
        <v>98273</v>
      </c>
      <c r="L581" t="s">
        <v>163</v>
      </c>
      <c r="N581" t="s">
        <v>151</v>
      </c>
      <c r="P581" t="s">
        <v>152</v>
      </c>
      <c r="Q581" t="s">
        <v>153</v>
      </c>
      <c r="R581" t="s">
        <v>174</v>
      </c>
      <c r="T581" t="s">
        <v>155</v>
      </c>
      <c r="U581" t="s">
        <v>156</v>
      </c>
      <c r="V581" t="s">
        <v>157</v>
      </c>
      <c r="W581" t="s">
        <v>175</v>
      </c>
      <c r="AA581">
        <v>29</v>
      </c>
      <c r="AB581">
        <v>29</v>
      </c>
      <c r="AJ581">
        <v>29</v>
      </c>
      <c r="AR581" t="s">
        <v>159</v>
      </c>
      <c r="AS581" t="s">
        <v>152</v>
      </c>
      <c r="BC581" s="12">
        <v>206605</v>
      </c>
      <c r="BJ581" s="12">
        <v>206605</v>
      </c>
      <c r="BK581" s="12">
        <v>0</v>
      </c>
      <c r="BS581" s="12">
        <v>0</v>
      </c>
      <c r="BT581" s="12">
        <v>0</v>
      </c>
      <c r="BU581" s="12">
        <v>206605</v>
      </c>
      <c r="BV581" s="12">
        <v>0</v>
      </c>
      <c r="BW581" s="12"/>
      <c r="BX581" t="s">
        <v>4099</v>
      </c>
      <c r="BY581" t="s">
        <v>157</v>
      </c>
      <c r="BZ581">
        <v>133</v>
      </c>
      <c r="CA581">
        <v>133</v>
      </c>
      <c r="CF581">
        <v>2</v>
      </c>
      <c r="CG581">
        <v>2</v>
      </c>
      <c r="CH581">
        <v>131</v>
      </c>
      <c r="CI581">
        <v>131</v>
      </c>
      <c r="CJ581">
        <v>133</v>
      </c>
      <c r="CK581">
        <v>33485</v>
      </c>
      <c r="CN581">
        <v>184</v>
      </c>
      <c r="CO581">
        <v>33301</v>
      </c>
      <c r="CP581">
        <v>33485</v>
      </c>
      <c r="CS581">
        <v>184</v>
      </c>
      <c r="CT581">
        <v>33301</v>
      </c>
      <c r="CU581">
        <v>46</v>
      </c>
      <c r="CV581">
        <v>46</v>
      </c>
      <c r="CZ581">
        <v>29</v>
      </c>
      <c r="DB581">
        <v>1</v>
      </c>
      <c r="DC581">
        <v>1</v>
      </c>
      <c r="DD581">
        <v>12</v>
      </c>
      <c r="DF581">
        <v>4</v>
      </c>
      <c r="DH581" s="13">
        <v>0.2608695652173913</v>
      </c>
      <c r="DI581">
        <v>17841</v>
      </c>
      <c r="DJ581">
        <v>7364</v>
      </c>
      <c r="DK581">
        <v>4961</v>
      </c>
      <c r="DL581">
        <v>2030</v>
      </c>
      <c r="DM581">
        <v>43</v>
      </c>
      <c r="DN581">
        <v>43</v>
      </c>
      <c r="DQ581">
        <v>1</v>
      </c>
      <c r="DR581">
        <v>42</v>
      </c>
      <c r="DT581">
        <v>2</v>
      </c>
      <c r="DV581">
        <v>25</v>
      </c>
      <c r="DX581">
        <v>1</v>
      </c>
      <c r="DY581">
        <v>11</v>
      </c>
      <c r="EA581">
        <v>1</v>
      </c>
      <c r="EB581">
        <v>3</v>
      </c>
      <c r="EI581" s="13"/>
      <c r="EJ581">
        <v>33485</v>
      </c>
      <c r="EK581" s="16">
        <v>206605</v>
      </c>
      <c r="EL581" s="16">
        <v>6.1700761535015678</v>
      </c>
      <c r="EM581">
        <v>4961</v>
      </c>
      <c r="EN581" s="16">
        <v>30609.747797521279</v>
      </c>
      <c r="EO581">
        <f>DD581+DE581</f>
        <v>12</v>
      </c>
      <c r="EP581" s="16">
        <f>EN581/EO581</f>
        <v>2550.8123164601066</v>
      </c>
    </row>
    <row r="582" spans="1:146" x14ac:dyDescent="0.25">
      <c r="A582">
        <v>2015</v>
      </c>
      <c r="B582">
        <v>1372</v>
      </c>
      <c r="C582" t="s">
        <v>4059</v>
      </c>
      <c r="D582" t="s">
        <v>4065</v>
      </c>
      <c r="E582" t="s">
        <v>172</v>
      </c>
      <c r="F582" t="s">
        <v>4100</v>
      </c>
      <c r="G582" t="s">
        <v>145</v>
      </c>
      <c r="H582">
        <v>531020</v>
      </c>
      <c r="I582" t="s">
        <v>4088</v>
      </c>
      <c r="J582" t="s">
        <v>4064</v>
      </c>
      <c r="K582">
        <v>98273</v>
      </c>
      <c r="L582" t="s">
        <v>163</v>
      </c>
      <c r="N582" t="s">
        <v>151</v>
      </c>
      <c r="P582" t="s">
        <v>152</v>
      </c>
      <c r="Q582" t="s">
        <v>153</v>
      </c>
      <c r="R582" t="s">
        <v>174</v>
      </c>
      <c r="T582" t="s">
        <v>155</v>
      </c>
      <c r="U582" t="s">
        <v>211</v>
      </c>
      <c r="V582" t="s">
        <v>212</v>
      </c>
      <c r="W582" t="s">
        <v>175</v>
      </c>
      <c r="AA582">
        <v>18</v>
      </c>
      <c r="AB582">
        <v>18</v>
      </c>
      <c r="AJ582">
        <v>18</v>
      </c>
      <c r="AR582" t="s">
        <v>159</v>
      </c>
      <c r="BC582" s="12">
        <v>68868</v>
      </c>
      <c r="BJ582" s="12">
        <v>68868</v>
      </c>
      <c r="BK582" s="12">
        <v>0</v>
      </c>
      <c r="BS582" s="12">
        <v>0</v>
      </c>
      <c r="BT582" s="12">
        <v>0</v>
      </c>
      <c r="BU582" s="12">
        <v>68868</v>
      </c>
      <c r="BV582" s="12">
        <v>0</v>
      </c>
      <c r="BW582" s="12"/>
      <c r="BX582" t="s">
        <v>4100</v>
      </c>
      <c r="BY582" t="s">
        <v>141</v>
      </c>
      <c r="BZ582">
        <v>35</v>
      </c>
      <c r="CA582">
        <v>35</v>
      </c>
      <c r="CF582">
        <v>1</v>
      </c>
      <c r="CG582">
        <v>1</v>
      </c>
      <c r="CH582">
        <v>34</v>
      </c>
      <c r="CI582">
        <v>34</v>
      </c>
      <c r="CJ582">
        <v>35</v>
      </c>
      <c r="CK582">
        <v>6863</v>
      </c>
      <c r="CN582">
        <v>31</v>
      </c>
      <c r="CO582">
        <v>6832</v>
      </c>
      <c r="CP582">
        <v>6863</v>
      </c>
      <c r="CS582">
        <v>31</v>
      </c>
      <c r="CT582">
        <v>6832</v>
      </c>
      <c r="CU582">
        <v>2</v>
      </c>
      <c r="CV582">
        <v>2</v>
      </c>
      <c r="CZ582">
        <v>1</v>
      </c>
      <c r="DC582">
        <v>0</v>
      </c>
      <c r="DD582">
        <v>1</v>
      </c>
      <c r="DH582" s="13">
        <v>0.5</v>
      </c>
      <c r="DI582">
        <v>839</v>
      </c>
      <c r="DJ582">
        <v>424</v>
      </c>
      <c r="DK582">
        <v>302</v>
      </c>
      <c r="DL582">
        <v>212</v>
      </c>
      <c r="DM582">
        <v>19</v>
      </c>
      <c r="DN582">
        <v>19</v>
      </c>
      <c r="DR582">
        <v>19</v>
      </c>
      <c r="DT582">
        <v>2</v>
      </c>
      <c r="DV582">
        <v>3</v>
      </c>
      <c r="DX582">
        <v>1</v>
      </c>
      <c r="DY582">
        <v>3</v>
      </c>
      <c r="EB582">
        <v>10</v>
      </c>
      <c r="EG582">
        <v>2</v>
      </c>
      <c r="EH582">
        <v>0</v>
      </c>
      <c r="EI582" s="13">
        <v>0</v>
      </c>
      <c r="EJ582">
        <v>6863</v>
      </c>
      <c r="EK582" s="16">
        <v>68868</v>
      </c>
      <c r="EL582" s="16">
        <v>10.034678711933557</v>
      </c>
      <c r="EM582">
        <v>302</v>
      </c>
      <c r="EN582" s="16">
        <v>3030.4729710039342</v>
      </c>
      <c r="EO582">
        <f>DD582+DE582</f>
        <v>1</v>
      </c>
      <c r="EP582" s="16">
        <f>EN582/EO582</f>
        <v>3030.4729710039342</v>
      </c>
    </row>
    <row r="583" spans="1:146" x14ac:dyDescent="0.25">
      <c r="A583">
        <v>2015</v>
      </c>
      <c r="B583">
        <v>1240</v>
      </c>
      <c r="C583" t="s">
        <v>4059</v>
      </c>
      <c r="D583" t="s">
        <v>4065</v>
      </c>
      <c r="E583" t="s">
        <v>4110</v>
      </c>
      <c r="F583" t="s">
        <v>4111</v>
      </c>
      <c r="G583" t="s">
        <v>145</v>
      </c>
      <c r="H583">
        <v>531020</v>
      </c>
      <c r="I583" t="s">
        <v>4112</v>
      </c>
      <c r="J583" t="s">
        <v>4064</v>
      </c>
      <c r="K583">
        <v>98273</v>
      </c>
      <c r="L583" t="s">
        <v>163</v>
      </c>
      <c r="N583" t="s">
        <v>164</v>
      </c>
      <c r="O583" t="s">
        <v>165</v>
      </c>
      <c r="P583" t="s">
        <v>152</v>
      </c>
      <c r="Q583" t="s">
        <v>199</v>
      </c>
      <c r="R583" t="s">
        <v>154</v>
      </c>
      <c r="S583" t="s">
        <v>210</v>
      </c>
      <c r="T583" t="s">
        <v>168</v>
      </c>
      <c r="U583" t="s">
        <v>211</v>
      </c>
      <c r="V583" t="s">
        <v>343</v>
      </c>
      <c r="W583" t="s">
        <v>158</v>
      </c>
      <c r="Y583">
        <v>40</v>
      </c>
      <c r="Z583">
        <v>10</v>
      </c>
      <c r="AJ583">
        <v>40</v>
      </c>
      <c r="AR583" t="s">
        <v>159</v>
      </c>
      <c r="BG583" s="12">
        <v>28000</v>
      </c>
      <c r="BJ583" s="12">
        <v>28000</v>
      </c>
      <c r="BK583" s="12">
        <v>0</v>
      </c>
      <c r="BS583" s="12">
        <v>0</v>
      </c>
      <c r="BT583" s="12">
        <v>0</v>
      </c>
      <c r="BU583" s="12">
        <v>28000</v>
      </c>
      <c r="BV583" s="12">
        <v>0</v>
      </c>
      <c r="BW583" s="12"/>
      <c r="BX583" t="s">
        <v>4111</v>
      </c>
      <c r="BY583" t="s">
        <v>343</v>
      </c>
      <c r="BZ583">
        <v>17</v>
      </c>
      <c r="CA583">
        <v>5</v>
      </c>
      <c r="CB583">
        <v>15</v>
      </c>
      <c r="CC583">
        <v>4</v>
      </c>
      <c r="CH583">
        <v>2</v>
      </c>
      <c r="CI583">
        <v>1</v>
      </c>
      <c r="CJ583">
        <v>2</v>
      </c>
      <c r="CK583">
        <v>4131</v>
      </c>
      <c r="CM583">
        <v>3401</v>
      </c>
      <c r="CO583">
        <v>730</v>
      </c>
      <c r="CP583">
        <v>1366</v>
      </c>
      <c r="CR583">
        <v>1001</v>
      </c>
      <c r="CT583">
        <v>365</v>
      </c>
      <c r="CU583">
        <v>3</v>
      </c>
      <c r="CV583">
        <v>1</v>
      </c>
      <c r="DC583">
        <v>0</v>
      </c>
      <c r="DF583">
        <v>1</v>
      </c>
      <c r="DH583" s="13">
        <v>0</v>
      </c>
      <c r="DI583">
        <v>120</v>
      </c>
      <c r="DJ583">
        <v>90</v>
      </c>
      <c r="DM583">
        <v>1</v>
      </c>
      <c r="DO583">
        <v>1</v>
      </c>
      <c r="EI583" s="13"/>
      <c r="EJ583">
        <v>1366</v>
      </c>
      <c r="EK583" s="16">
        <v>28000</v>
      </c>
      <c r="EL583" s="16">
        <v>20.497803806734993</v>
      </c>
      <c r="EM583">
        <v>0</v>
      </c>
      <c r="EN583" s="16">
        <v>0</v>
      </c>
      <c r="EO583">
        <f>DD583+DE583</f>
        <v>0</v>
      </c>
      <c r="EP583" s="16" t="e">
        <f>EN583/EO583</f>
        <v>#DIV/0!</v>
      </c>
    </row>
    <row r="584" spans="1:146" x14ac:dyDescent="0.25">
      <c r="A584">
        <v>2015</v>
      </c>
      <c r="B584">
        <v>1356</v>
      </c>
      <c r="C584" t="s">
        <v>4059</v>
      </c>
      <c r="D584" t="s">
        <v>4060</v>
      </c>
      <c r="E584" t="s">
        <v>4113</v>
      </c>
      <c r="F584" t="s">
        <v>4114</v>
      </c>
      <c r="G584" t="s">
        <v>145</v>
      </c>
      <c r="H584">
        <v>531020</v>
      </c>
      <c r="I584" t="s">
        <v>4115</v>
      </c>
      <c r="J584" t="s">
        <v>4064</v>
      </c>
      <c r="K584">
        <v>98273</v>
      </c>
      <c r="L584" t="s">
        <v>163</v>
      </c>
      <c r="N584" t="s">
        <v>164</v>
      </c>
      <c r="O584" t="s">
        <v>165</v>
      </c>
      <c r="P584" t="s">
        <v>210</v>
      </c>
      <c r="Q584" t="s">
        <v>166</v>
      </c>
      <c r="R584" t="s">
        <v>248</v>
      </c>
      <c r="S584" t="s">
        <v>210</v>
      </c>
      <c r="V584" t="s">
        <v>257</v>
      </c>
      <c r="W584" t="s">
        <v>175</v>
      </c>
      <c r="Y584">
        <v>0</v>
      </c>
      <c r="Z584">
        <v>0</v>
      </c>
      <c r="AA584">
        <v>15</v>
      </c>
      <c r="AB584">
        <v>15</v>
      </c>
      <c r="AI584" t="s">
        <v>236</v>
      </c>
      <c r="AJ584">
        <v>15</v>
      </c>
      <c r="AQ584" t="s">
        <v>569</v>
      </c>
      <c r="AR584" t="s">
        <v>227</v>
      </c>
      <c r="AS584" t="s">
        <v>152</v>
      </c>
      <c r="AV584" s="12">
        <v>15330</v>
      </c>
      <c r="BE584" s="12">
        <v>40737</v>
      </c>
      <c r="BF584" s="12">
        <v>8000</v>
      </c>
      <c r="BJ584" s="12">
        <v>64067</v>
      </c>
      <c r="BK584" s="12">
        <v>56067</v>
      </c>
      <c r="BS584" s="12">
        <v>0</v>
      </c>
      <c r="BT584" s="12">
        <v>0</v>
      </c>
      <c r="BU584" s="12">
        <v>64067</v>
      </c>
      <c r="BV584" s="12">
        <v>56067</v>
      </c>
      <c r="BW584" s="12"/>
      <c r="BX584" t="s">
        <v>4114</v>
      </c>
      <c r="BY584" t="s">
        <v>259</v>
      </c>
      <c r="BZ584">
        <v>2</v>
      </c>
      <c r="CA584">
        <v>2</v>
      </c>
      <c r="CH584">
        <v>2</v>
      </c>
      <c r="CI584">
        <v>2</v>
      </c>
      <c r="CJ584">
        <v>2</v>
      </c>
      <c r="CK584">
        <v>730</v>
      </c>
      <c r="CO584">
        <v>730</v>
      </c>
      <c r="CP584">
        <v>730</v>
      </c>
      <c r="CT584">
        <v>730</v>
      </c>
      <c r="DC584">
        <v>0</v>
      </c>
      <c r="DH584" s="13" t="e">
        <v>#DIV/0!</v>
      </c>
      <c r="EI584" s="13"/>
      <c r="EJ584">
        <v>730</v>
      </c>
      <c r="EK584" s="16">
        <v>64067</v>
      </c>
      <c r="EL584" s="16">
        <v>87.763013698630132</v>
      </c>
      <c r="EM584">
        <v>0</v>
      </c>
      <c r="EN584" s="16">
        <v>0</v>
      </c>
      <c r="EO584">
        <f>DD584+DE584</f>
        <v>0</v>
      </c>
      <c r="EP584" s="16" t="e">
        <f>EN584/EO584</f>
        <v>#DIV/0!</v>
      </c>
    </row>
    <row r="585" spans="1:146" x14ac:dyDescent="0.25">
      <c r="A585">
        <v>2015</v>
      </c>
      <c r="B585">
        <v>1365</v>
      </c>
      <c r="C585" t="s">
        <v>4059</v>
      </c>
      <c r="D585" t="s">
        <v>4124</v>
      </c>
      <c r="E585" t="s">
        <v>4125</v>
      </c>
      <c r="F585" t="s">
        <v>4126</v>
      </c>
      <c r="G585" t="s">
        <v>145</v>
      </c>
      <c r="H585">
        <v>531020</v>
      </c>
      <c r="I585" t="s">
        <v>4127</v>
      </c>
      <c r="J585" t="s">
        <v>4064</v>
      </c>
      <c r="K585">
        <v>98273</v>
      </c>
      <c r="L585" t="s">
        <v>163</v>
      </c>
      <c r="N585" t="s">
        <v>263</v>
      </c>
      <c r="O585" t="s">
        <v>165</v>
      </c>
      <c r="P585" t="s">
        <v>152</v>
      </c>
      <c r="Q585" t="s">
        <v>199</v>
      </c>
      <c r="R585" t="s">
        <v>154</v>
      </c>
      <c r="S585" t="s">
        <v>210</v>
      </c>
      <c r="T585" t="s">
        <v>168</v>
      </c>
      <c r="U585" t="s">
        <v>211</v>
      </c>
      <c r="V585" t="s">
        <v>343</v>
      </c>
      <c r="W585" t="s">
        <v>169</v>
      </c>
      <c r="Y585">
        <v>7</v>
      </c>
      <c r="Z585">
        <v>7</v>
      </c>
      <c r="AA585">
        <v>10</v>
      </c>
      <c r="AB585">
        <v>5</v>
      </c>
      <c r="AC585" t="s">
        <v>470</v>
      </c>
      <c r="AD585" t="s">
        <v>776</v>
      </c>
      <c r="AG585" t="s">
        <v>2870</v>
      </c>
      <c r="AJ585">
        <v>27</v>
      </c>
      <c r="AR585" t="s">
        <v>159</v>
      </c>
      <c r="AS585" t="s">
        <v>210</v>
      </c>
      <c r="AV585" s="12">
        <v>29409</v>
      </c>
      <c r="AX585" s="12">
        <v>254070</v>
      </c>
      <c r="BF585" s="12">
        <v>31756</v>
      </c>
      <c r="BJ585" s="12">
        <v>315235</v>
      </c>
      <c r="BK585" s="12">
        <v>29409</v>
      </c>
      <c r="BS585" s="12">
        <v>0</v>
      </c>
      <c r="BT585" s="12">
        <v>0</v>
      </c>
      <c r="BU585" s="12">
        <v>315235</v>
      </c>
      <c r="BV585" s="12">
        <v>29409</v>
      </c>
      <c r="BW585" s="12" t="s">
        <v>210</v>
      </c>
      <c r="BX585" t="s">
        <v>4126</v>
      </c>
      <c r="BY585" t="s">
        <v>343</v>
      </c>
      <c r="BZ585">
        <v>51</v>
      </c>
      <c r="CA585">
        <v>28</v>
      </c>
      <c r="CB585">
        <v>36</v>
      </c>
      <c r="CC585">
        <v>14</v>
      </c>
      <c r="CF585">
        <v>12</v>
      </c>
      <c r="CG585">
        <v>12</v>
      </c>
      <c r="CH585">
        <v>3</v>
      </c>
      <c r="CI585">
        <v>2</v>
      </c>
      <c r="CJ585">
        <v>15</v>
      </c>
      <c r="CK585">
        <v>9069</v>
      </c>
      <c r="CM585">
        <v>6442</v>
      </c>
      <c r="CN585">
        <v>2161</v>
      </c>
      <c r="CO585">
        <v>466</v>
      </c>
      <c r="CP585">
        <v>5174</v>
      </c>
      <c r="CR585">
        <v>2586</v>
      </c>
      <c r="CS585">
        <v>2161</v>
      </c>
      <c r="CT585">
        <v>427</v>
      </c>
      <c r="CU585">
        <v>27</v>
      </c>
      <c r="CV585">
        <v>13</v>
      </c>
      <c r="CX585">
        <v>1</v>
      </c>
      <c r="CZ585">
        <v>6</v>
      </c>
      <c r="DC585">
        <v>0</v>
      </c>
      <c r="DD585">
        <v>6</v>
      </c>
      <c r="DH585" s="13">
        <v>0.46153846153846156</v>
      </c>
      <c r="DI585">
        <v>4067</v>
      </c>
      <c r="DJ585">
        <v>1961</v>
      </c>
      <c r="DK585">
        <v>2179</v>
      </c>
      <c r="DL585">
        <v>1105</v>
      </c>
      <c r="DM585">
        <v>23</v>
      </c>
      <c r="DN585">
        <v>14</v>
      </c>
      <c r="DO585">
        <v>13</v>
      </c>
      <c r="DP585">
        <v>5</v>
      </c>
      <c r="DQ585">
        <v>9</v>
      </c>
      <c r="DT585">
        <v>3</v>
      </c>
      <c r="DV585">
        <v>3</v>
      </c>
      <c r="EB585">
        <v>8</v>
      </c>
      <c r="EG585">
        <v>7</v>
      </c>
      <c r="EH585">
        <v>1</v>
      </c>
      <c r="EI585" s="13">
        <v>0.14285714285714299</v>
      </c>
      <c r="EJ585">
        <v>5174</v>
      </c>
      <c r="EK585" s="16">
        <v>315235</v>
      </c>
      <c r="EL585" s="16">
        <v>60.926749130266721</v>
      </c>
      <c r="EM585">
        <v>2179</v>
      </c>
      <c r="EN585" s="16">
        <v>132759.38635485119</v>
      </c>
      <c r="EO585">
        <f>DD585+DE585</f>
        <v>6</v>
      </c>
      <c r="EP585" s="16">
        <f>EN585/EO585</f>
        <v>22126.564392475197</v>
      </c>
    </row>
    <row r="586" spans="1:146" x14ac:dyDescent="0.25">
      <c r="A586">
        <v>2015</v>
      </c>
      <c r="B586">
        <v>1397</v>
      </c>
      <c r="C586" t="s">
        <v>4059</v>
      </c>
      <c r="D586" t="s">
        <v>4128</v>
      </c>
      <c r="E586" t="s">
        <v>4129</v>
      </c>
      <c r="F586" t="s">
        <v>4130</v>
      </c>
      <c r="G586" t="s">
        <v>145</v>
      </c>
      <c r="H586">
        <v>531020</v>
      </c>
      <c r="I586" t="s">
        <v>4127</v>
      </c>
      <c r="J586" t="s">
        <v>4064</v>
      </c>
      <c r="K586">
        <v>98273</v>
      </c>
      <c r="L586" t="s">
        <v>163</v>
      </c>
      <c r="N586" t="s">
        <v>164</v>
      </c>
      <c r="O586" t="s">
        <v>198</v>
      </c>
      <c r="P586" t="s">
        <v>152</v>
      </c>
      <c r="Q586" t="s">
        <v>207</v>
      </c>
      <c r="R586" t="s">
        <v>187</v>
      </c>
      <c r="S586" t="s">
        <v>210</v>
      </c>
      <c r="T586" t="s">
        <v>168</v>
      </c>
      <c r="U586" t="s">
        <v>211</v>
      </c>
      <c r="V586" t="s">
        <v>161</v>
      </c>
      <c r="W586" t="s">
        <v>479</v>
      </c>
      <c r="Y586">
        <v>0</v>
      </c>
      <c r="Z586">
        <v>0</v>
      </c>
      <c r="AA586">
        <v>0</v>
      </c>
      <c r="AB586">
        <v>0</v>
      </c>
      <c r="AC586" t="s">
        <v>250</v>
      </c>
      <c r="AD586" t="s">
        <v>250</v>
      </c>
      <c r="AF586" t="s">
        <v>250</v>
      </c>
      <c r="AJ586">
        <v>12</v>
      </c>
      <c r="AR586" t="s">
        <v>159</v>
      </c>
      <c r="AS586" t="s">
        <v>152</v>
      </c>
      <c r="AV586" s="12">
        <v>63171</v>
      </c>
      <c r="BB586" s="12">
        <v>1345</v>
      </c>
      <c r="BI586" s="12">
        <v>197376</v>
      </c>
      <c r="BJ586" s="12">
        <v>261892</v>
      </c>
      <c r="BK586" s="12">
        <v>64516</v>
      </c>
      <c r="BS586" s="12">
        <v>0</v>
      </c>
      <c r="BT586" s="12">
        <v>0</v>
      </c>
      <c r="BU586" s="12">
        <v>261892</v>
      </c>
      <c r="BV586" s="12">
        <v>64516</v>
      </c>
      <c r="BW586" s="12"/>
      <c r="BX586" t="s">
        <v>4130</v>
      </c>
      <c r="BY586" t="s">
        <v>161</v>
      </c>
      <c r="BZ586">
        <v>93</v>
      </c>
      <c r="CA586">
        <v>92</v>
      </c>
      <c r="CD586">
        <v>92</v>
      </c>
      <c r="CE586">
        <v>91</v>
      </c>
      <c r="CF586">
        <v>1</v>
      </c>
      <c r="CG586">
        <v>1</v>
      </c>
      <c r="CJ586">
        <v>1</v>
      </c>
      <c r="CK586">
        <v>0</v>
      </c>
      <c r="CL586">
        <v>0</v>
      </c>
      <c r="CN586">
        <v>0</v>
      </c>
      <c r="CP586">
        <v>0</v>
      </c>
      <c r="CQ586">
        <v>0</v>
      </c>
      <c r="CS586">
        <v>0</v>
      </c>
      <c r="DC586">
        <v>0</v>
      </c>
      <c r="DH586" s="13" t="e">
        <v>#DIV/0!</v>
      </c>
      <c r="DM586">
        <v>47</v>
      </c>
      <c r="DN586">
        <v>47</v>
      </c>
      <c r="DS586">
        <v>47</v>
      </c>
      <c r="DT586">
        <v>17</v>
      </c>
      <c r="DV586">
        <v>25</v>
      </c>
      <c r="DX586">
        <v>1</v>
      </c>
      <c r="DZ586" t="s">
        <v>311</v>
      </c>
      <c r="EA586">
        <v>2</v>
      </c>
      <c r="EB586">
        <v>1</v>
      </c>
      <c r="EG586">
        <v>7</v>
      </c>
      <c r="EH586">
        <v>1</v>
      </c>
      <c r="EI586" s="13">
        <v>0.14285714285714299</v>
      </c>
      <c r="EJ586">
        <v>0</v>
      </c>
      <c r="EK586" s="16">
        <v>261892</v>
      </c>
      <c r="EL586" s="16" t="e">
        <v>#DIV/0!</v>
      </c>
      <c r="EM586">
        <v>0</v>
      </c>
      <c r="EN586" s="16" t="e">
        <v>#DIV/0!</v>
      </c>
      <c r="EO586">
        <f>DD586+DE586</f>
        <v>0</v>
      </c>
      <c r="EP586" s="16" t="e">
        <f>EN586/EO586</f>
        <v>#DIV/0!</v>
      </c>
    </row>
    <row r="587" spans="1:146" x14ac:dyDescent="0.25">
      <c r="A587">
        <v>2015</v>
      </c>
      <c r="B587">
        <v>1303</v>
      </c>
      <c r="C587" t="s">
        <v>4059</v>
      </c>
      <c r="D587" t="s">
        <v>4124</v>
      </c>
      <c r="E587" t="s">
        <v>4134</v>
      </c>
      <c r="F587" t="s">
        <v>4135</v>
      </c>
      <c r="G587" t="s">
        <v>145</v>
      </c>
      <c r="H587">
        <v>531020</v>
      </c>
      <c r="I587" t="s">
        <v>4127</v>
      </c>
      <c r="J587" t="s">
        <v>4064</v>
      </c>
      <c r="K587">
        <v>98273</v>
      </c>
      <c r="L587" t="s">
        <v>163</v>
      </c>
      <c r="N587" t="s">
        <v>151</v>
      </c>
      <c r="O587" t="s">
        <v>165</v>
      </c>
      <c r="P587" t="s">
        <v>152</v>
      </c>
      <c r="Q587" t="s">
        <v>199</v>
      </c>
      <c r="R587" t="s">
        <v>154</v>
      </c>
      <c r="T587" t="s">
        <v>155</v>
      </c>
      <c r="U587" t="s">
        <v>211</v>
      </c>
      <c r="V587" t="s">
        <v>212</v>
      </c>
      <c r="W587" t="s">
        <v>169</v>
      </c>
      <c r="Y587">
        <v>4</v>
      </c>
      <c r="Z587">
        <v>1</v>
      </c>
      <c r="AH587" t="s">
        <v>297</v>
      </c>
      <c r="AJ587">
        <v>4</v>
      </c>
      <c r="AN587" t="s">
        <v>3996</v>
      </c>
      <c r="AO587" t="s">
        <v>4136</v>
      </c>
      <c r="AR587" t="s">
        <v>159</v>
      </c>
      <c r="AS587" t="s">
        <v>152</v>
      </c>
      <c r="AU587" t="s">
        <v>4137</v>
      </c>
      <c r="BB587" s="12">
        <v>10803</v>
      </c>
      <c r="BJ587" s="12">
        <v>10803</v>
      </c>
      <c r="BK587" s="12">
        <v>10803</v>
      </c>
      <c r="BS587" s="12">
        <v>0</v>
      </c>
      <c r="BT587" s="12">
        <v>0</v>
      </c>
      <c r="BU587" s="12">
        <v>10803</v>
      </c>
      <c r="BV587" s="12">
        <v>10803</v>
      </c>
      <c r="BW587" s="12"/>
      <c r="BX587" t="s">
        <v>4135</v>
      </c>
      <c r="BY587" t="s">
        <v>141</v>
      </c>
      <c r="BZ587">
        <v>7</v>
      </c>
      <c r="CA587">
        <v>4</v>
      </c>
      <c r="CB587">
        <v>5</v>
      </c>
      <c r="CC587">
        <v>2</v>
      </c>
      <c r="CF587">
        <v>2</v>
      </c>
      <c r="CG587">
        <v>2</v>
      </c>
      <c r="CJ587">
        <v>2</v>
      </c>
      <c r="CK587">
        <v>615</v>
      </c>
      <c r="CM587">
        <v>403</v>
      </c>
      <c r="CN587">
        <v>212</v>
      </c>
      <c r="CP587">
        <v>379</v>
      </c>
      <c r="CR587">
        <v>167</v>
      </c>
      <c r="CS587">
        <v>212</v>
      </c>
      <c r="CU587">
        <v>7</v>
      </c>
      <c r="CV587">
        <v>4</v>
      </c>
      <c r="DC587">
        <v>0</v>
      </c>
      <c r="DD587">
        <v>4</v>
      </c>
      <c r="DH587" s="13">
        <v>1</v>
      </c>
      <c r="DI587">
        <v>379</v>
      </c>
      <c r="DJ587">
        <v>379</v>
      </c>
      <c r="DK587">
        <v>379</v>
      </c>
      <c r="DL587">
        <v>379</v>
      </c>
      <c r="DM587">
        <v>7</v>
      </c>
      <c r="DN587">
        <v>4</v>
      </c>
      <c r="DO587">
        <v>5</v>
      </c>
      <c r="DP587">
        <v>2</v>
      </c>
      <c r="DQ587">
        <v>2</v>
      </c>
      <c r="DT587">
        <v>1</v>
      </c>
      <c r="EB587">
        <v>3</v>
      </c>
      <c r="EI587" s="13"/>
      <c r="EJ587">
        <v>379</v>
      </c>
      <c r="EK587" s="16">
        <v>10803</v>
      </c>
      <c r="EL587" s="16">
        <v>28.503957783641162</v>
      </c>
      <c r="EM587">
        <v>379</v>
      </c>
      <c r="EN587" s="16">
        <v>10803</v>
      </c>
      <c r="EO587">
        <f>DD587+DE587</f>
        <v>4</v>
      </c>
      <c r="EP587" s="16">
        <f>EN587/EO587</f>
        <v>2700.75</v>
      </c>
    </row>
    <row r="588" spans="1:146" x14ac:dyDescent="0.25">
      <c r="A588">
        <v>2015</v>
      </c>
      <c r="B588">
        <v>1255</v>
      </c>
      <c r="C588" t="s">
        <v>4059</v>
      </c>
      <c r="D588" t="s">
        <v>4065</v>
      </c>
      <c r="E588" t="s">
        <v>228</v>
      </c>
      <c r="F588" t="s">
        <v>4148</v>
      </c>
      <c r="G588" t="s">
        <v>145</v>
      </c>
      <c r="H588">
        <v>531020</v>
      </c>
      <c r="I588" t="s">
        <v>4068</v>
      </c>
      <c r="J588" t="s">
        <v>4064</v>
      </c>
      <c r="K588">
        <v>98273</v>
      </c>
      <c r="L588" t="s">
        <v>163</v>
      </c>
      <c r="N588" t="s">
        <v>151</v>
      </c>
      <c r="P588" t="s">
        <v>152</v>
      </c>
      <c r="Q588" t="s">
        <v>207</v>
      </c>
      <c r="R588" t="s">
        <v>208</v>
      </c>
      <c r="T588" t="s">
        <v>155</v>
      </c>
      <c r="U588" t="s">
        <v>156</v>
      </c>
      <c r="V588" t="s">
        <v>157</v>
      </c>
      <c r="W588" t="s">
        <v>169</v>
      </c>
      <c r="X588" t="s">
        <v>226</v>
      </c>
      <c r="Y588">
        <v>1</v>
      </c>
      <c r="Z588">
        <v>1</v>
      </c>
      <c r="AJ588">
        <v>1</v>
      </c>
      <c r="AR588" t="s">
        <v>159</v>
      </c>
      <c r="AS588" t="s">
        <v>152</v>
      </c>
      <c r="AT588" t="s">
        <v>228</v>
      </c>
      <c r="BH588" s="12">
        <v>48972</v>
      </c>
      <c r="BJ588" s="12">
        <v>48972</v>
      </c>
      <c r="BK588" s="12">
        <v>0</v>
      </c>
      <c r="BS588" s="12">
        <v>0</v>
      </c>
      <c r="BT588" s="12">
        <v>0</v>
      </c>
      <c r="BU588" s="12">
        <v>48972</v>
      </c>
      <c r="BV588" s="12">
        <v>0</v>
      </c>
      <c r="BW588" s="12" t="s">
        <v>210</v>
      </c>
      <c r="BX588" t="s">
        <v>4148</v>
      </c>
      <c r="BY588" t="s">
        <v>157</v>
      </c>
      <c r="BZ588">
        <v>25</v>
      </c>
      <c r="CA588">
        <v>12</v>
      </c>
      <c r="CB588">
        <v>14</v>
      </c>
      <c r="CC588">
        <v>4</v>
      </c>
      <c r="CF588">
        <v>1</v>
      </c>
      <c r="CG588">
        <v>1</v>
      </c>
      <c r="CH588">
        <v>10</v>
      </c>
      <c r="CI588">
        <v>7</v>
      </c>
      <c r="CJ588">
        <v>11</v>
      </c>
      <c r="CK588">
        <v>3587</v>
      </c>
      <c r="CM588">
        <v>2286</v>
      </c>
      <c r="CN588">
        <v>71</v>
      </c>
      <c r="CO588">
        <v>1230</v>
      </c>
      <c r="CP588">
        <v>1725</v>
      </c>
      <c r="CR588">
        <v>664</v>
      </c>
      <c r="CS588">
        <v>71</v>
      </c>
      <c r="CT588">
        <v>990</v>
      </c>
      <c r="CU588">
        <v>23</v>
      </c>
      <c r="CV588">
        <v>10</v>
      </c>
      <c r="CZ588">
        <v>2</v>
      </c>
      <c r="DC588">
        <v>0</v>
      </c>
      <c r="DD588">
        <v>7</v>
      </c>
      <c r="DF588">
        <v>1</v>
      </c>
      <c r="DH588" s="13">
        <v>0.7</v>
      </c>
      <c r="DI588">
        <v>1184</v>
      </c>
      <c r="DJ588">
        <v>1184</v>
      </c>
      <c r="DK588">
        <v>802</v>
      </c>
      <c r="DL588">
        <v>802</v>
      </c>
      <c r="DM588">
        <v>24</v>
      </c>
      <c r="DN588">
        <v>12</v>
      </c>
      <c r="DO588">
        <v>14</v>
      </c>
      <c r="DP588">
        <v>4</v>
      </c>
      <c r="DQ588">
        <v>1</v>
      </c>
      <c r="DR588">
        <v>7</v>
      </c>
      <c r="DV588">
        <v>1</v>
      </c>
      <c r="DY588">
        <v>11</v>
      </c>
      <c r="EC588">
        <v>11</v>
      </c>
      <c r="ED588" t="s">
        <v>297</v>
      </c>
      <c r="EE588">
        <v>1</v>
      </c>
      <c r="EF588">
        <v>6</v>
      </c>
      <c r="EI588" s="13"/>
      <c r="EJ588">
        <v>1725</v>
      </c>
      <c r="EK588" s="16">
        <v>48972</v>
      </c>
      <c r="EL588" s="16">
        <v>28.389565217391304</v>
      </c>
      <c r="EM588">
        <v>802</v>
      </c>
      <c r="EN588" s="16">
        <v>22768.431304347825</v>
      </c>
      <c r="EO588">
        <f>DD588+DE588</f>
        <v>7</v>
      </c>
      <c r="EP588" s="16">
        <f>EN588/EO588</f>
        <v>3252.6330434782608</v>
      </c>
    </row>
    <row r="589" spans="1:146" x14ac:dyDescent="0.25">
      <c r="A589">
        <v>2015</v>
      </c>
      <c r="B589">
        <v>1257</v>
      </c>
      <c r="C589" t="s">
        <v>4059</v>
      </c>
      <c r="D589" t="s">
        <v>4065</v>
      </c>
      <c r="E589" t="s">
        <v>228</v>
      </c>
      <c r="F589" t="s">
        <v>4149</v>
      </c>
      <c r="G589" t="s">
        <v>145</v>
      </c>
      <c r="H589">
        <v>531020</v>
      </c>
      <c r="I589" t="s">
        <v>4068</v>
      </c>
      <c r="J589" t="s">
        <v>4064</v>
      </c>
      <c r="K589">
        <v>98273</v>
      </c>
      <c r="L589" t="s">
        <v>163</v>
      </c>
      <c r="N589" t="s">
        <v>151</v>
      </c>
      <c r="P589" t="s">
        <v>152</v>
      </c>
      <c r="Q589" t="s">
        <v>207</v>
      </c>
      <c r="R589" t="s">
        <v>208</v>
      </c>
      <c r="T589" t="s">
        <v>155</v>
      </c>
      <c r="U589" t="s">
        <v>211</v>
      </c>
      <c r="V589" t="s">
        <v>212</v>
      </c>
      <c r="W589" t="s">
        <v>169</v>
      </c>
      <c r="Y589">
        <v>2</v>
      </c>
      <c r="Z589">
        <v>1</v>
      </c>
      <c r="AJ589">
        <v>2</v>
      </c>
      <c r="AR589" t="s">
        <v>159</v>
      </c>
      <c r="BH589" s="12">
        <v>73458</v>
      </c>
      <c r="BJ589" s="12">
        <v>73458</v>
      </c>
      <c r="BK589" s="12">
        <v>0</v>
      </c>
      <c r="BS589" s="12">
        <v>0</v>
      </c>
      <c r="BT589" s="12">
        <v>0</v>
      </c>
      <c r="BU589" s="12">
        <v>73458</v>
      </c>
      <c r="BV589" s="12">
        <v>0</v>
      </c>
      <c r="BW589" s="12" t="s">
        <v>210</v>
      </c>
      <c r="BX589" t="s">
        <v>4149</v>
      </c>
      <c r="BY589" t="s">
        <v>141</v>
      </c>
      <c r="BZ589">
        <v>23</v>
      </c>
      <c r="CA589">
        <v>19</v>
      </c>
      <c r="CB589">
        <v>1</v>
      </c>
      <c r="CC589">
        <v>1</v>
      </c>
      <c r="CH589">
        <v>22</v>
      </c>
      <c r="CI589">
        <v>18</v>
      </c>
      <c r="CJ589">
        <v>22</v>
      </c>
      <c r="CK589">
        <v>1793</v>
      </c>
      <c r="CM589">
        <v>57</v>
      </c>
      <c r="CO589">
        <v>1736</v>
      </c>
      <c r="CP589">
        <v>1482</v>
      </c>
      <c r="CR589">
        <v>57</v>
      </c>
      <c r="CT589">
        <v>1425</v>
      </c>
      <c r="CU589">
        <v>28</v>
      </c>
      <c r="CV589">
        <v>21</v>
      </c>
      <c r="CZ589">
        <v>2</v>
      </c>
      <c r="DC589">
        <v>0</v>
      </c>
      <c r="DD589">
        <v>15</v>
      </c>
      <c r="DF589">
        <v>2</v>
      </c>
      <c r="DG589">
        <v>2</v>
      </c>
      <c r="DH589" s="13">
        <v>0.7142857142857143</v>
      </c>
      <c r="DI589">
        <v>2903</v>
      </c>
      <c r="DJ589">
        <v>1525</v>
      </c>
      <c r="DK589">
        <v>2389</v>
      </c>
      <c r="DL589">
        <v>1108</v>
      </c>
      <c r="DM589">
        <v>15</v>
      </c>
      <c r="DN589">
        <v>12</v>
      </c>
      <c r="DO589">
        <v>1</v>
      </c>
      <c r="DP589">
        <v>1</v>
      </c>
      <c r="DR589">
        <v>11</v>
      </c>
      <c r="DT589">
        <v>3</v>
      </c>
      <c r="EB589">
        <v>9</v>
      </c>
      <c r="EC589">
        <v>11</v>
      </c>
      <c r="ED589" t="s">
        <v>311</v>
      </c>
      <c r="EF589">
        <v>10</v>
      </c>
      <c r="EG589">
        <v>16</v>
      </c>
      <c r="EH589">
        <v>2</v>
      </c>
      <c r="EI589" s="13">
        <v>0.125</v>
      </c>
      <c r="EJ589">
        <v>1482</v>
      </c>
      <c r="EK589" s="16">
        <v>73458</v>
      </c>
      <c r="EL589" s="16">
        <v>49.5668016194332</v>
      </c>
      <c r="EM589">
        <v>2389</v>
      </c>
      <c r="EN589" s="16">
        <v>118415.08906882591</v>
      </c>
      <c r="EO589">
        <f>DD589+DE589</f>
        <v>15</v>
      </c>
      <c r="EP589" s="16">
        <f>EN589/EO589</f>
        <v>7894.3392712550603</v>
      </c>
    </row>
    <row r="590" spans="1:146" x14ac:dyDescent="0.25">
      <c r="A590">
        <v>2015</v>
      </c>
      <c r="B590">
        <v>1302</v>
      </c>
      <c r="C590" t="s">
        <v>4059</v>
      </c>
      <c r="D590" t="s">
        <v>4065</v>
      </c>
      <c r="E590" t="s">
        <v>4150</v>
      </c>
      <c r="F590" t="s">
        <v>4151</v>
      </c>
      <c r="G590" t="s">
        <v>145</v>
      </c>
      <c r="H590">
        <v>531020</v>
      </c>
      <c r="I590" t="s">
        <v>4068</v>
      </c>
      <c r="J590" t="s">
        <v>4064</v>
      </c>
      <c r="K590">
        <v>98273</v>
      </c>
      <c r="L590" t="s">
        <v>163</v>
      </c>
      <c r="N590" t="s">
        <v>263</v>
      </c>
      <c r="O590" t="s">
        <v>165</v>
      </c>
      <c r="P590" t="s">
        <v>210</v>
      </c>
      <c r="Q590" t="s">
        <v>256</v>
      </c>
      <c r="R590" t="s">
        <v>248</v>
      </c>
      <c r="S590" t="s">
        <v>210</v>
      </c>
      <c r="U590" t="s">
        <v>211</v>
      </c>
      <c r="V590" t="s">
        <v>257</v>
      </c>
      <c r="W590" t="s">
        <v>175</v>
      </c>
      <c r="AA590">
        <v>12</v>
      </c>
      <c r="AB590">
        <v>6</v>
      </c>
      <c r="AI590" t="s">
        <v>250</v>
      </c>
      <c r="AJ590">
        <v>12</v>
      </c>
      <c r="AQ590" t="s">
        <v>797</v>
      </c>
      <c r="AR590" t="s">
        <v>159</v>
      </c>
      <c r="AS590" t="s">
        <v>210</v>
      </c>
      <c r="AX590" s="12">
        <v>71755</v>
      </c>
      <c r="BJ590" s="12">
        <v>71755</v>
      </c>
      <c r="BK590" s="12">
        <v>0</v>
      </c>
      <c r="BS590" s="12">
        <v>0</v>
      </c>
      <c r="BT590" s="12">
        <v>0</v>
      </c>
      <c r="BU590" s="12">
        <v>71755</v>
      </c>
      <c r="BV590" s="12">
        <v>0</v>
      </c>
      <c r="BW590" s="12" t="s">
        <v>210</v>
      </c>
      <c r="BX590" t="s">
        <v>4151</v>
      </c>
      <c r="BY590" t="s">
        <v>259</v>
      </c>
      <c r="BZ590">
        <v>13</v>
      </c>
      <c r="CA590">
        <v>13</v>
      </c>
      <c r="CH590">
        <v>13</v>
      </c>
      <c r="CI590">
        <v>13</v>
      </c>
      <c r="CJ590">
        <v>13</v>
      </c>
      <c r="CK590">
        <v>4190</v>
      </c>
      <c r="CO590">
        <v>4190</v>
      </c>
      <c r="CP590">
        <v>4190</v>
      </c>
      <c r="CT590">
        <v>4190</v>
      </c>
      <c r="CU590">
        <v>1</v>
      </c>
      <c r="CV590">
        <v>1</v>
      </c>
      <c r="DC590">
        <v>0</v>
      </c>
      <c r="DD590">
        <v>1</v>
      </c>
      <c r="DH590" s="13">
        <v>1</v>
      </c>
      <c r="DI590">
        <v>823</v>
      </c>
      <c r="DJ590">
        <v>365</v>
      </c>
      <c r="DK590">
        <v>823</v>
      </c>
      <c r="DL590">
        <v>365</v>
      </c>
      <c r="DM590">
        <v>2</v>
      </c>
      <c r="DN590">
        <v>2</v>
      </c>
      <c r="DR590">
        <v>2</v>
      </c>
      <c r="EB590">
        <v>2</v>
      </c>
      <c r="EG590">
        <v>5</v>
      </c>
      <c r="EH590">
        <v>1</v>
      </c>
      <c r="EI590" s="13">
        <v>0.2</v>
      </c>
      <c r="EJ590">
        <v>4190</v>
      </c>
      <c r="EK590" s="16">
        <v>71755</v>
      </c>
      <c r="EL590" s="16">
        <v>17.125298329355608</v>
      </c>
      <c r="EM590">
        <v>823</v>
      </c>
      <c r="EN590" s="16">
        <v>14094.120525059665</v>
      </c>
      <c r="EO590">
        <f>DD590+DE590</f>
        <v>1</v>
      </c>
      <c r="EP590" s="16">
        <f>EN590/EO590</f>
        <v>14094.120525059665</v>
      </c>
    </row>
    <row r="591" spans="1:146" x14ac:dyDescent="0.25">
      <c r="A591">
        <v>2015</v>
      </c>
      <c r="B591">
        <v>1221</v>
      </c>
      <c r="C591" t="s">
        <v>4059</v>
      </c>
      <c r="D591" t="s">
        <v>4152</v>
      </c>
      <c r="E591" t="s">
        <v>4153</v>
      </c>
      <c r="F591" t="s">
        <v>4154</v>
      </c>
      <c r="G591" t="s">
        <v>145</v>
      </c>
      <c r="H591">
        <v>531020</v>
      </c>
      <c r="I591" t="s">
        <v>4155</v>
      </c>
      <c r="J591" t="s">
        <v>4156</v>
      </c>
      <c r="K591">
        <v>98274</v>
      </c>
      <c r="L591" t="s">
        <v>163</v>
      </c>
      <c r="N591" t="s">
        <v>247</v>
      </c>
      <c r="O591" t="s">
        <v>198</v>
      </c>
      <c r="P591" t="s">
        <v>152</v>
      </c>
      <c r="Q591" t="s">
        <v>207</v>
      </c>
      <c r="R591" t="s">
        <v>208</v>
      </c>
      <c r="S591" t="s">
        <v>210</v>
      </c>
      <c r="T591" t="s">
        <v>168</v>
      </c>
      <c r="V591" t="s">
        <v>343</v>
      </c>
      <c r="W591" t="s">
        <v>175</v>
      </c>
      <c r="AA591">
        <v>8</v>
      </c>
      <c r="AB591">
        <v>8</v>
      </c>
      <c r="AJ591">
        <v>8</v>
      </c>
      <c r="AR591" t="s">
        <v>159</v>
      </c>
      <c r="AS591" t="s">
        <v>152</v>
      </c>
      <c r="BF591" s="12">
        <v>292426</v>
      </c>
      <c r="BJ591" s="12">
        <v>292426</v>
      </c>
      <c r="BK591" s="12">
        <v>0</v>
      </c>
      <c r="BS591" s="12">
        <v>0</v>
      </c>
      <c r="BT591" s="12">
        <v>0</v>
      </c>
      <c r="BU591" s="12">
        <v>292426</v>
      </c>
      <c r="BV591" s="12">
        <v>0</v>
      </c>
      <c r="BW591" s="12"/>
      <c r="BX591" t="s">
        <v>4154</v>
      </c>
      <c r="BY591" t="s">
        <v>343</v>
      </c>
      <c r="BZ591">
        <v>30</v>
      </c>
      <c r="CA591">
        <v>30</v>
      </c>
      <c r="CF591">
        <v>2</v>
      </c>
      <c r="CG591">
        <v>2</v>
      </c>
      <c r="CH591">
        <v>28</v>
      </c>
      <c r="CI591">
        <v>28</v>
      </c>
      <c r="CJ591">
        <v>30</v>
      </c>
      <c r="CK591">
        <v>2250</v>
      </c>
      <c r="CN591">
        <v>165</v>
      </c>
      <c r="CO591">
        <v>2085</v>
      </c>
      <c r="CP591">
        <v>2250</v>
      </c>
      <c r="CS591">
        <v>165</v>
      </c>
      <c r="CT591">
        <v>2085</v>
      </c>
      <c r="CU591">
        <v>25</v>
      </c>
      <c r="CV591">
        <v>25</v>
      </c>
      <c r="CZ591">
        <v>2</v>
      </c>
      <c r="DA591">
        <v>2</v>
      </c>
      <c r="DC591">
        <v>2</v>
      </c>
      <c r="DD591">
        <v>14</v>
      </c>
      <c r="DF591">
        <v>6</v>
      </c>
      <c r="DG591">
        <v>1</v>
      </c>
      <c r="DH591" s="13">
        <v>0.56000000000000005</v>
      </c>
      <c r="DI591">
        <v>2618</v>
      </c>
      <c r="DJ591">
        <v>2124</v>
      </c>
      <c r="DK591">
        <v>1969</v>
      </c>
      <c r="DL591">
        <v>1525</v>
      </c>
      <c r="DM591">
        <v>23</v>
      </c>
      <c r="DN591">
        <v>23</v>
      </c>
      <c r="DQ591">
        <v>2</v>
      </c>
      <c r="DR591">
        <v>21</v>
      </c>
      <c r="DW591">
        <v>7</v>
      </c>
      <c r="DX591">
        <v>15</v>
      </c>
      <c r="EA591">
        <v>1</v>
      </c>
      <c r="EC591">
        <v>2</v>
      </c>
      <c r="EF591">
        <v>2</v>
      </c>
      <c r="EG591">
        <v>6</v>
      </c>
      <c r="EH591">
        <v>0</v>
      </c>
      <c r="EI591" s="13">
        <v>0</v>
      </c>
      <c r="EJ591">
        <v>2250</v>
      </c>
      <c r="EK591" s="16">
        <v>292426</v>
      </c>
      <c r="EL591" s="16">
        <v>129.96711111111111</v>
      </c>
      <c r="EM591">
        <v>1969</v>
      </c>
      <c r="EN591" s="16">
        <v>255905.24177777776</v>
      </c>
      <c r="EO591">
        <f>DD591+DE591</f>
        <v>14</v>
      </c>
      <c r="EP591" s="16">
        <f>EN591/EO591</f>
        <v>18278.94584126984</v>
      </c>
    </row>
    <row r="592" spans="1:146" x14ac:dyDescent="0.25">
      <c r="A592">
        <v>2015</v>
      </c>
      <c r="B592">
        <v>1386</v>
      </c>
      <c r="C592" t="s">
        <v>4165</v>
      </c>
      <c r="D592" t="s">
        <v>3278</v>
      </c>
      <c r="E592" t="s">
        <v>146</v>
      </c>
      <c r="F592" t="s">
        <v>4167</v>
      </c>
      <c r="G592" t="s">
        <v>145</v>
      </c>
      <c r="H592">
        <v>539059</v>
      </c>
      <c r="I592" t="s">
        <v>4168</v>
      </c>
      <c r="J592" t="s">
        <v>4169</v>
      </c>
      <c r="K592">
        <v>98648</v>
      </c>
      <c r="L592" t="s">
        <v>163</v>
      </c>
      <c r="N592" t="s">
        <v>151</v>
      </c>
      <c r="P592" t="s">
        <v>152</v>
      </c>
      <c r="Q592" t="s">
        <v>153</v>
      </c>
      <c r="R592" t="s">
        <v>154</v>
      </c>
      <c r="T592" t="s">
        <v>155</v>
      </c>
      <c r="U592" t="s">
        <v>156</v>
      </c>
      <c r="V592" t="s">
        <v>157</v>
      </c>
      <c r="W592" t="s">
        <v>158</v>
      </c>
      <c r="Y592">
        <v>6</v>
      </c>
      <c r="Z592">
        <v>2</v>
      </c>
      <c r="AA592">
        <v>0</v>
      </c>
      <c r="AB592">
        <v>0</v>
      </c>
      <c r="AC592" t="s">
        <v>236</v>
      </c>
      <c r="AD592" t="s">
        <v>236</v>
      </c>
      <c r="AJ592">
        <v>6</v>
      </c>
      <c r="AR592" t="s">
        <v>159</v>
      </c>
      <c r="BB592" s="12">
        <v>5861</v>
      </c>
      <c r="BJ592" s="12">
        <v>5861</v>
      </c>
      <c r="BK592" s="12">
        <v>5861</v>
      </c>
      <c r="BS592" s="12">
        <v>0</v>
      </c>
      <c r="BT592" s="12">
        <v>0</v>
      </c>
      <c r="BU592" s="12">
        <v>5861</v>
      </c>
      <c r="BV592" s="12">
        <v>5861</v>
      </c>
      <c r="BW592" s="12"/>
      <c r="BX592" t="s">
        <v>4167</v>
      </c>
      <c r="BY592" t="s">
        <v>157</v>
      </c>
      <c r="BZ592">
        <v>4</v>
      </c>
      <c r="CA592">
        <v>1</v>
      </c>
      <c r="CB592">
        <v>4</v>
      </c>
      <c r="CC592">
        <v>1</v>
      </c>
      <c r="CJ592">
        <v>0</v>
      </c>
      <c r="CK592">
        <v>1336</v>
      </c>
      <c r="CM592">
        <v>1336</v>
      </c>
      <c r="CP592">
        <v>334</v>
      </c>
      <c r="CR592">
        <v>334</v>
      </c>
      <c r="DC592">
        <v>0</v>
      </c>
      <c r="DH592" s="13" t="e">
        <v>#DIV/0!</v>
      </c>
      <c r="DM592">
        <v>4</v>
      </c>
      <c r="DN592">
        <v>1</v>
      </c>
      <c r="DO592">
        <v>4</v>
      </c>
      <c r="DP592">
        <v>1</v>
      </c>
      <c r="DY592">
        <v>1</v>
      </c>
      <c r="EI592" s="13"/>
      <c r="EJ592">
        <v>334</v>
      </c>
      <c r="EK592" s="16">
        <v>5861</v>
      </c>
      <c r="EL592" s="16">
        <v>17.547904191616766</v>
      </c>
      <c r="EM592">
        <v>0</v>
      </c>
      <c r="EN592" s="16">
        <v>0</v>
      </c>
      <c r="EO592">
        <f>DD592+DE592</f>
        <v>0</v>
      </c>
      <c r="EP592" s="16" t="e">
        <f>EN592/EO592</f>
        <v>#DIV/0!</v>
      </c>
    </row>
    <row r="593" spans="1:146" x14ac:dyDescent="0.25">
      <c r="A593">
        <v>2015</v>
      </c>
      <c r="B593">
        <v>1378</v>
      </c>
      <c r="C593" t="s">
        <v>4165</v>
      </c>
      <c r="D593" t="s">
        <v>4177</v>
      </c>
      <c r="E593" t="s">
        <v>172</v>
      </c>
      <c r="F593" t="s">
        <v>4178</v>
      </c>
      <c r="G593" t="s">
        <v>145</v>
      </c>
      <c r="H593">
        <v>539039</v>
      </c>
      <c r="I593" t="s">
        <v>4168</v>
      </c>
      <c r="J593" t="s">
        <v>4169</v>
      </c>
      <c r="K593">
        <v>98648</v>
      </c>
      <c r="L593" t="s">
        <v>163</v>
      </c>
      <c r="N593" t="s">
        <v>151</v>
      </c>
      <c r="P593" t="s">
        <v>152</v>
      </c>
      <c r="Q593" t="s">
        <v>153</v>
      </c>
      <c r="R593" t="s">
        <v>174</v>
      </c>
      <c r="T593" t="s">
        <v>155</v>
      </c>
      <c r="U593" t="s">
        <v>156</v>
      </c>
      <c r="V593" t="s">
        <v>157</v>
      </c>
      <c r="W593" t="s">
        <v>175</v>
      </c>
      <c r="Y593">
        <v>0</v>
      </c>
      <c r="Z593">
        <v>0</v>
      </c>
      <c r="AA593">
        <v>27</v>
      </c>
      <c r="AB593">
        <v>27</v>
      </c>
      <c r="AC593" t="s">
        <v>236</v>
      </c>
      <c r="AD593" t="s">
        <v>236</v>
      </c>
      <c r="AJ593">
        <v>27</v>
      </c>
      <c r="AR593" t="s">
        <v>159</v>
      </c>
      <c r="AS593" t="s">
        <v>152</v>
      </c>
      <c r="BB593" s="12">
        <v>50550</v>
      </c>
      <c r="BJ593" s="12">
        <v>50550</v>
      </c>
      <c r="BK593" s="12">
        <v>50550</v>
      </c>
      <c r="BS593" s="12">
        <v>0</v>
      </c>
      <c r="BT593" s="12">
        <v>0</v>
      </c>
      <c r="BU593" s="12">
        <v>50550</v>
      </c>
      <c r="BV593" s="12">
        <v>50550</v>
      </c>
      <c r="BW593" s="12"/>
      <c r="BX593" t="s">
        <v>4178</v>
      </c>
      <c r="BY593" t="s">
        <v>157</v>
      </c>
      <c r="BZ593">
        <v>48</v>
      </c>
      <c r="CA593">
        <v>46</v>
      </c>
      <c r="CB593">
        <v>5</v>
      </c>
      <c r="CC593">
        <v>3</v>
      </c>
      <c r="CH593">
        <v>43</v>
      </c>
      <c r="CI593">
        <v>43</v>
      </c>
      <c r="CJ593">
        <v>43</v>
      </c>
      <c r="CK593">
        <v>14304</v>
      </c>
      <c r="CM593">
        <v>723</v>
      </c>
      <c r="CO593">
        <v>13581</v>
      </c>
      <c r="CP593">
        <v>14162</v>
      </c>
      <c r="CR593">
        <v>581</v>
      </c>
      <c r="CT593">
        <v>13581</v>
      </c>
      <c r="CU593">
        <v>1</v>
      </c>
      <c r="CV593">
        <v>1</v>
      </c>
      <c r="CZ593">
        <v>1</v>
      </c>
      <c r="DC593">
        <v>0</v>
      </c>
      <c r="DH593" s="13">
        <v>0</v>
      </c>
      <c r="DI593">
        <v>71</v>
      </c>
      <c r="DJ593">
        <v>71</v>
      </c>
      <c r="DM593">
        <v>19</v>
      </c>
      <c r="DN593">
        <v>17</v>
      </c>
      <c r="DO593">
        <v>5</v>
      </c>
      <c r="DP593">
        <v>3</v>
      </c>
      <c r="DR593">
        <v>14</v>
      </c>
      <c r="DV593">
        <v>1</v>
      </c>
      <c r="DY593">
        <v>13</v>
      </c>
      <c r="EA593">
        <v>2</v>
      </c>
      <c r="EB593">
        <v>1</v>
      </c>
      <c r="EI593" s="13"/>
      <c r="EJ593">
        <v>14162</v>
      </c>
      <c r="EK593" s="16">
        <v>50550</v>
      </c>
      <c r="EL593" s="16">
        <v>3.5694111001271005</v>
      </c>
      <c r="EM593">
        <v>0</v>
      </c>
      <c r="EN593" s="16">
        <v>0</v>
      </c>
      <c r="EO593">
        <f>DD593+DE593</f>
        <v>0</v>
      </c>
      <c r="EP593" s="16" t="e">
        <f>EN593/EO593</f>
        <v>#DIV/0!</v>
      </c>
    </row>
    <row r="594" spans="1:146" x14ac:dyDescent="0.25">
      <c r="A594">
        <v>2015</v>
      </c>
      <c r="B594">
        <v>1379</v>
      </c>
      <c r="C594" t="s">
        <v>4165</v>
      </c>
      <c r="D594" t="s">
        <v>4177</v>
      </c>
      <c r="E594" t="s">
        <v>172</v>
      </c>
      <c r="F594" t="s">
        <v>4179</v>
      </c>
      <c r="G594" t="s">
        <v>145</v>
      </c>
      <c r="H594">
        <v>539039</v>
      </c>
      <c r="I594" t="s">
        <v>4168</v>
      </c>
      <c r="J594" t="s">
        <v>4169</v>
      </c>
      <c r="K594">
        <v>98648</v>
      </c>
      <c r="L594" t="s">
        <v>163</v>
      </c>
      <c r="N594" t="s">
        <v>151</v>
      </c>
      <c r="P594" t="s">
        <v>152</v>
      </c>
      <c r="Q594" t="s">
        <v>153</v>
      </c>
      <c r="R594" t="s">
        <v>174</v>
      </c>
      <c r="T594" t="s">
        <v>155</v>
      </c>
      <c r="U594" t="s">
        <v>211</v>
      </c>
      <c r="V594" t="s">
        <v>212</v>
      </c>
      <c r="W594" t="s">
        <v>175</v>
      </c>
      <c r="Y594">
        <v>0</v>
      </c>
      <c r="Z594">
        <v>0</v>
      </c>
      <c r="AA594">
        <v>2</v>
      </c>
      <c r="AB594">
        <v>2</v>
      </c>
      <c r="AC594" t="s">
        <v>236</v>
      </c>
      <c r="AD594" t="s">
        <v>236</v>
      </c>
      <c r="AJ594">
        <v>2</v>
      </c>
      <c r="AR594" t="s">
        <v>159</v>
      </c>
      <c r="BB594" s="12">
        <v>5000</v>
      </c>
      <c r="BJ594" s="12">
        <v>5000</v>
      </c>
      <c r="BK594" s="12">
        <v>5000</v>
      </c>
      <c r="BS594" s="12">
        <v>0</v>
      </c>
      <c r="BT594" s="12">
        <v>0</v>
      </c>
      <c r="BU594" s="12">
        <v>5000</v>
      </c>
      <c r="BV594" s="12">
        <v>5000</v>
      </c>
      <c r="BW594" s="12"/>
      <c r="BX594" t="s">
        <v>4179</v>
      </c>
      <c r="BY594" t="s">
        <v>141</v>
      </c>
      <c r="BZ594">
        <v>6</v>
      </c>
      <c r="CA594">
        <v>5</v>
      </c>
      <c r="CB594">
        <v>2</v>
      </c>
      <c r="CC594">
        <v>1</v>
      </c>
      <c r="CH594">
        <v>4</v>
      </c>
      <c r="CI594">
        <v>4</v>
      </c>
      <c r="CJ594">
        <v>4</v>
      </c>
      <c r="CK594">
        <v>1971</v>
      </c>
      <c r="CM594">
        <v>730</v>
      </c>
      <c r="CO594">
        <v>1241</v>
      </c>
      <c r="CP594">
        <v>1606</v>
      </c>
      <c r="CR594">
        <v>365</v>
      </c>
      <c r="CT594">
        <v>1241</v>
      </c>
      <c r="DC594">
        <v>0</v>
      </c>
      <c r="DH594" s="13" t="e">
        <v>#DIV/0!</v>
      </c>
      <c r="DM594">
        <v>2</v>
      </c>
      <c r="DN594">
        <v>2</v>
      </c>
      <c r="DR594">
        <v>2</v>
      </c>
      <c r="EB594">
        <v>2</v>
      </c>
      <c r="EG594">
        <v>2</v>
      </c>
      <c r="EH594">
        <v>1</v>
      </c>
      <c r="EI594" s="13">
        <v>0.5</v>
      </c>
      <c r="EJ594">
        <v>1606</v>
      </c>
      <c r="EK594" s="16">
        <v>5000</v>
      </c>
      <c r="EL594" s="16">
        <v>3.1133250311332503</v>
      </c>
      <c r="EM594">
        <v>0</v>
      </c>
      <c r="EN594" s="16">
        <v>0</v>
      </c>
      <c r="EO594">
        <f>DD594+DE594</f>
        <v>0</v>
      </c>
      <c r="EP594" s="16" t="e">
        <f>EN594/EO594</f>
        <v>#DIV/0!</v>
      </c>
    </row>
    <row r="595" spans="1:146" x14ac:dyDescent="0.25">
      <c r="A595">
        <v>2015</v>
      </c>
      <c r="B595">
        <v>1380</v>
      </c>
      <c r="C595" t="s">
        <v>4165</v>
      </c>
      <c r="D595" t="s">
        <v>4177</v>
      </c>
      <c r="E595" t="s">
        <v>157</v>
      </c>
      <c r="F595" t="s">
        <v>4185</v>
      </c>
      <c r="G595" t="s">
        <v>145</v>
      </c>
      <c r="H595">
        <v>539039</v>
      </c>
      <c r="I595" t="s">
        <v>4168</v>
      </c>
      <c r="J595" t="s">
        <v>4169</v>
      </c>
      <c r="K595">
        <v>98648</v>
      </c>
      <c r="L595" t="s">
        <v>163</v>
      </c>
      <c r="N595" t="s">
        <v>151</v>
      </c>
      <c r="P595" t="s">
        <v>152</v>
      </c>
      <c r="Q595" t="s">
        <v>207</v>
      </c>
      <c r="R595" t="s">
        <v>154</v>
      </c>
      <c r="T595" t="s">
        <v>155</v>
      </c>
      <c r="U595" t="s">
        <v>156</v>
      </c>
      <c r="V595" t="s">
        <v>157</v>
      </c>
      <c r="W595" t="s">
        <v>169</v>
      </c>
      <c r="Y595">
        <v>5</v>
      </c>
      <c r="Z595">
        <v>2</v>
      </c>
      <c r="AA595">
        <v>3</v>
      </c>
      <c r="AB595">
        <v>3</v>
      </c>
      <c r="AC595" t="s">
        <v>236</v>
      </c>
      <c r="AD595" t="s">
        <v>236</v>
      </c>
      <c r="AJ595">
        <v>8</v>
      </c>
      <c r="AR595" t="s">
        <v>159</v>
      </c>
      <c r="AS595" t="s">
        <v>152</v>
      </c>
      <c r="BB595" s="12">
        <v>18414</v>
      </c>
      <c r="BJ595" s="12">
        <v>18414</v>
      </c>
      <c r="BK595" s="12">
        <v>18414</v>
      </c>
      <c r="BS595" s="12">
        <v>0</v>
      </c>
      <c r="BT595" s="12">
        <v>0</v>
      </c>
      <c r="BU595" s="12">
        <v>18414</v>
      </c>
      <c r="BV595" s="12">
        <v>18414</v>
      </c>
      <c r="BW595" s="12"/>
      <c r="BX595" t="s">
        <v>4185</v>
      </c>
      <c r="BY595" t="s">
        <v>157</v>
      </c>
      <c r="BZ595">
        <v>11</v>
      </c>
      <c r="CA595">
        <v>4</v>
      </c>
      <c r="CB595">
        <v>8</v>
      </c>
      <c r="CC595">
        <v>2</v>
      </c>
      <c r="CH595">
        <v>3</v>
      </c>
      <c r="CI595">
        <v>2</v>
      </c>
      <c r="CJ595">
        <v>3</v>
      </c>
      <c r="CK595">
        <v>2036</v>
      </c>
      <c r="CM595">
        <v>1706</v>
      </c>
      <c r="CO595">
        <v>330</v>
      </c>
      <c r="CP595">
        <v>602</v>
      </c>
      <c r="CR595">
        <v>303</v>
      </c>
      <c r="CT595">
        <v>299</v>
      </c>
      <c r="CU595">
        <v>4</v>
      </c>
      <c r="CV595">
        <v>2</v>
      </c>
      <c r="DC595">
        <v>0</v>
      </c>
      <c r="DD595">
        <v>2</v>
      </c>
      <c r="DH595" s="13">
        <v>1</v>
      </c>
      <c r="DI595">
        <v>59</v>
      </c>
      <c r="DJ595">
        <v>59</v>
      </c>
      <c r="DK595">
        <v>59</v>
      </c>
      <c r="DL595">
        <v>59</v>
      </c>
      <c r="DM595">
        <v>11</v>
      </c>
      <c r="DN595">
        <v>4</v>
      </c>
      <c r="DO595">
        <v>8</v>
      </c>
      <c r="DP595">
        <v>2</v>
      </c>
      <c r="DR595">
        <v>2</v>
      </c>
      <c r="DY595">
        <v>4</v>
      </c>
      <c r="EI595" s="13"/>
      <c r="EJ595">
        <v>602</v>
      </c>
      <c r="EK595" s="16">
        <v>18414</v>
      </c>
      <c r="EL595" s="16">
        <v>30.588039867109636</v>
      </c>
      <c r="EM595">
        <v>59</v>
      </c>
      <c r="EN595" s="16">
        <v>1804.6943521594685</v>
      </c>
      <c r="EO595">
        <f>DD595+DE595</f>
        <v>2</v>
      </c>
      <c r="EP595" s="16">
        <f>EN595/EO595</f>
        <v>902.34717607973425</v>
      </c>
    </row>
    <row r="596" spans="1:146" x14ac:dyDescent="0.25">
      <c r="A596">
        <v>2015</v>
      </c>
      <c r="B596">
        <v>1399</v>
      </c>
      <c r="C596" t="s">
        <v>4165</v>
      </c>
      <c r="D596" t="s">
        <v>4177</v>
      </c>
      <c r="E596" t="s">
        <v>3896</v>
      </c>
      <c r="F596" t="s">
        <v>4189</v>
      </c>
      <c r="H596">
        <v>539059</v>
      </c>
      <c r="I596" t="s">
        <v>4168</v>
      </c>
      <c r="J596" t="s">
        <v>4169</v>
      </c>
      <c r="K596">
        <v>98648</v>
      </c>
      <c r="L596" t="s">
        <v>163</v>
      </c>
      <c r="N596" t="s">
        <v>151</v>
      </c>
      <c r="P596" t="s">
        <v>152</v>
      </c>
      <c r="Q596" t="s">
        <v>207</v>
      </c>
      <c r="R596" t="s">
        <v>154</v>
      </c>
      <c r="T596" t="s">
        <v>155</v>
      </c>
      <c r="U596" t="s">
        <v>211</v>
      </c>
      <c r="V596" t="s">
        <v>212</v>
      </c>
      <c r="W596" t="s">
        <v>169</v>
      </c>
      <c r="Y596">
        <v>8</v>
      </c>
      <c r="Z596">
        <v>4</v>
      </c>
      <c r="AA596">
        <v>6</v>
      </c>
      <c r="AB596">
        <v>6</v>
      </c>
      <c r="AC596" t="s">
        <v>236</v>
      </c>
      <c r="AD596" t="s">
        <v>236</v>
      </c>
      <c r="AJ596">
        <v>14</v>
      </c>
      <c r="AR596" t="s">
        <v>159</v>
      </c>
      <c r="BB596" s="12">
        <v>2301</v>
      </c>
      <c r="BJ596" s="12">
        <v>2301</v>
      </c>
      <c r="BK596" s="12">
        <v>2301</v>
      </c>
      <c r="BS596" s="12">
        <v>0</v>
      </c>
      <c r="BT596" s="12">
        <v>0</v>
      </c>
      <c r="BU596" s="12">
        <v>2301</v>
      </c>
      <c r="BV596" s="12">
        <v>2301</v>
      </c>
      <c r="BW596" s="12"/>
      <c r="BX596" t="s">
        <v>4189</v>
      </c>
      <c r="BY596" t="s">
        <v>141</v>
      </c>
      <c r="BZ596">
        <v>3</v>
      </c>
      <c r="CA596">
        <v>1</v>
      </c>
      <c r="CB596">
        <v>3</v>
      </c>
      <c r="CC596">
        <v>1</v>
      </c>
      <c r="CJ596">
        <v>0</v>
      </c>
      <c r="CK596">
        <v>291</v>
      </c>
      <c r="CM596">
        <v>291</v>
      </c>
      <c r="CP596">
        <v>97</v>
      </c>
      <c r="CR596">
        <v>97</v>
      </c>
      <c r="CU596">
        <v>3</v>
      </c>
      <c r="CV596">
        <v>1</v>
      </c>
      <c r="DC596">
        <v>0</v>
      </c>
      <c r="DD596">
        <v>1</v>
      </c>
      <c r="DH596" s="13">
        <v>1</v>
      </c>
      <c r="DI596">
        <v>97</v>
      </c>
      <c r="DJ596">
        <v>97</v>
      </c>
      <c r="DK596">
        <v>97</v>
      </c>
      <c r="DL596">
        <v>97</v>
      </c>
      <c r="DM596">
        <v>3</v>
      </c>
      <c r="DN596">
        <v>1</v>
      </c>
      <c r="DO596">
        <v>3</v>
      </c>
      <c r="DP596">
        <v>1</v>
      </c>
      <c r="EB596">
        <v>1</v>
      </c>
      <c r="EI596" s="13"/>
      <c r="EJ596">
        <v>97</v>
      </c>
      <c r="EK596" s="16">
        <v>2301</v>
      </c>
      <c r="EL596" s="16">
        <v>23.721649484536083</v>
      </c>
      <c r="EM596">
        <v>97</v>
      </c>
      <c r="EN596" s="16">
        <v>2301</v>
      </c>
      <c r="EO596">
        <f>DD596+DE596</f>
        <v>1</v>
      </c>
      <c r="EP596" s="16">
        <f>EN596/EO596</f>
        <v>2301</v>
      </c>
    </row>
    <row r="597" spans="1:146" x14ac:dyDescent="0.25">
      <c r="A597">
        <v>2015</v>
      </c>
      <c r="B597">
        <v>1398</v>
      </c>
      <c r="C597" t="s">
        <v>4165</v>
      </c>
      <c r="D597" t="s">
        <v>4177</v>
      </c>
      <c r="E597" t="s">
        <v>4191</v>
      </c>
      <c r="F597" t="s">
        <v>4192</v>
      </c>
      <c r="G597" t="s">
        <v>145</v>
      </c>
      <c r="H597">
        <v>539059</v>
      </c>
      <c r="I597" t="s">
        <v>4193</v>
      </c>
      <c r="J597" t="s">
        <v>4169</v>
      </c>
      <c r="K597">
        <v>98648</v>
      </c>
      <c r="L597" t="s">
        <v>163</v>
      </c>
      <c r="N597" t="s">
        <v>197</v>
      </c>
      <c r="O597" t="s">
        <v>165</v>
      </c>
      <c r="P597" t="s">
        <v>152</v>
      </c>
      <c r="Q597" t="s">
        <v>207</v>
      </c>
      <c r="R597" t="s">
        <v>167</v>
      </c>
      <c r="S597" t="s">
        <v>210</v>
      </c>
      <c r="T597" t="s">
        <v>168</v>
      </c>
      <c r="V597" t="s">
        <v>161</v>
      </c>
      <c r="W597" t="s">
        <v>169</v>
      </c>
      <c r="Y597">
        <v>4</v>
      </c>
      <c r="Z597">
        <v>2</v>
      </c>
      <c r="AA597">
        <v>3</v>
      </c>
      <c r="AB597">
        <v>3</v>
      </c>
      <c r="AC597" t="s">
        <v>236</v>
      </c>
      <c r="AD597" t="s">
        <v>236</v>
      </c>
      <c r="AJ597">
        <v>7</v>
      </c>
      <c r="AR597" t="s">
        <v>159</v>
      </c>
      <c r="AS597" t="s">
        <v>152</v>
      </c>
      <c r="AV597" s="12">
        <v>25000</v>
      </c>
      <c r="BB597" s="12">
        <v>10310</v>
      </c>
      <c r="BJ597" s="12">
        <v>35310</v>
      </c>
      <c r="BK597" s="12">
        <v>35310</v>
      </c>
      <c r="BS597" s="12">
        <v>0</v>
      </c>
      <c r="BT597" s="12">
        <v>0</v>
      </c>
      <c r="BU597" s="12">
        <v>35310</v>
      </c>
      <c r="BV597" s="12">
        <v>35310</v>
      </c>
      <c r="BW597" s="12"/>
      <c r="BX597" t="s">
        <v>4192</v>
      </c>
      <c r="BY597" t="s">
        <v>161</v>
      </c>
      <c r="BZ597">
        <v>33</v>
      </c>
      <c r="CA597">
        <v>19</v>
      </c>
      <c r="CB597">
        <v>19</v>
      </c>
      <c r="CC597">
        <v>7</v>
      </c>
      <c r="CH597">
        <v>14</v>
      </c>
      <c r="CI597">
        <v>12</v>
      </c>
      <c r="CJ597">
        <v>14</v>
      </c>
      <c r="CK597">
        <v>1269</v>
      </c>
      <c r="CM597">
        <v>731</v>
      </c>
      <c r="CO597">
        <v>538</v>
      </c>
      <c r="CP597">
        <v>659</v>
      </c>
      <c r="CR597">
        <v>240</v>
      </c>
      <c r="CT597">
        <v>419</v>
      </c>
      <c r="CU597">
        <v>26</v>
      </c>
      <c r="CV597">
        <v>17</v>
      </c>
      <c r="CX597">
        <v>4</v>
      </c>
      <c r="CZ597">
        <v>3</v>
      </c>
      <c r="DB597">
        <v>1</v>
      </c>
      <c r="DC597">
        <v>1</v>
      </c>
      <c r="DD597">
        <v>5</v>
      </c>
      <c r="DF597">
        <v>4</v>
      </c>
      <c r="DH597" s="13">
        <v>0.29411764705882354</v>
      </c>
      <c r="DI597">
        <v>703</v>
      </c>
      <c r="DJ597">
        <v>703</v>
      </c>
      <c r="DK597">
        <v>240</v>
      </c>
      <c r="DL597">
        <v>240</v>
      </c>
      <c r="DM597">
        <v>32</v>
      </c>
      <c r="DN597">
        <v>19</v>
      </c>
      <c r="DO597">
        <v>19</v>
      </c>
      <c r="DP597">
        <v>8</v>
      </c>
      <c r="DR597">
        <v>11</v>
      </c>
      <c r="DT597">
        <v>7</v>
      </c>
      <c r="DV597">
        <v>5</v>
      </c>
      <c r="DW597">
        <v>1</v>
      </c>
      <c r="DY597">
        <v>5</v>
      </c>
      <c r="EB597">
        <v>1</v>
      </c>
      <c r="EC597">
        <v>1</v>
      </c>
      <c r="EF597">
        <v>1</v>
      </c>
      <c r="EG597">
        <v>2</v>
      </c>
      <c r="EH597">
        <v>0</v>
      </c>
      <c r="EI597" s="13">
        <v>0</v>
      </c>
      <c r="EJ597">
        <v>659</v>
      </c>
      <c r="EK597" s="16">
        <v>35310</v>
      </c>
      <c r="EL597" s="16">
        <v>53.581183611532623</v>
      </c>
      <c r="EM597">
        <v>240</v>
      </c>
      <c r="EN597" s="16">
        <v>12859.484066767829</v>
      </c>
      <c r="EO597">
        <f>DD597+DE597</f>
        <v>5</v>
      </c>
      <c r="EP597" s="16">
        <f>EN597/EO597</f>
        <v>2571.8968133535659</v>
      </c>
    </row>
    <row r="598" spans="1:146" x14ac:dyDescent="0.25">
      <c r="A598">
        <v>2015</v>
      </c>
      <c r="B598">
        <v>1385</v>
      </c>
      <c r="C598" t="s">
        <v>4165</v>
      </c>
      <c r="D598" t="s">
        <v>3278</v>
      </c>
      <c r="E598" t="s">
        <v>4194</v>
      </c>
      <c r="F598" t="s">
        <v>4195</v>
      </c>
      <c r="G598" t="s">
        <v>145</v>
      </c>
      <c r="H598">
        <v>539059</v>
      </c>
      <c r="I598" t="s">
        <v>4168</v>
      </c>
      <c r="J598" t="s">
        <v>4169</v>
      </c>
      <c r="K598">
        <v>98648</v>
      </c>
      <c r="L598" t="s">
        <v>163</v>
      </c>
      <c r="N598" t="s">
        <v>263</v>
      </c>
      <c r="O598" t="s">
        <v>165</v>
      </c>
      <c r="P598" t="s">
        <v>152</v>
      </c>
      <c r="Q598" t="s">
        <v>207</v>
      </c>
      <c r="R598" t="s">
        <v>154</v>
      </c>
      <c r="S598" t="s">
        <v>210</v>
      </c>
      <c r="T598" t="s">
        <v>168</v>
      </c>
      <c r="V598" t="s">
        <v>343</v>
      </c>
      <c r="W598" t="s">
        <v>158</v>
      </c>
      <c r="Y598">
        <v>4</v>
      </c>
      <c r="Z598">
        <v>2</v>
      </c>
      <c r="AA598">
        <v>0</v>
      </c>
      <c r="AJ598">
        <v>4</v>
      </c>
      <c r="AR598" t="s">
        <v>159</v>
      </c>
      <c r="AS598" t="s">
        <v>152</v>
      </c>
      <c r="AV598" s="12">
        <v>25000</v>
      </c>
      <c r="BB598" s="12">
        <v>20000</v>
      </c>
      <c r="BJ598" s="12">
        <v>45000</v>
      </c>
      <c r="BK598" s="12">
        <v>45000</v>
      </c>
      <c r="BS598" s="12">
        <v>0</v>
      </c>
      <c r="BT598" s="12">
        <v>0</v>
      </c>
      <c r="BU598" s="12">
        <v>45000</v>
      </c>
      <c r="BV598" s="12">
        <v>45000</v>
      </c>
      <c r="BW598" s="12"/>
      <c r="BX598" t="s">
        <v>4195</v>
      </c>
      <c r="BY598" t="s">
        <v>343</v>
      </c>
      <c r="BZ598">
        <v>7</v>
      </c>
      <c r="CA598">
        <v>3</v>
      </c>
      <c r="CB598">
        <v>7</v>
      </c>
      <c r="CC598">
        <v>3</v>
      </c>
      <c r="CJ598">
        <v>0</v>
      </c>
      <c r="CK598">
        <v>1445</v>
      </c>
      <c r="CM598">
        <v>1445</v>
      </c>
      <c r="CP598">
        <v>674</v>
      </c>
      <c r="CR598">
        <v>674</v>
      </c>
      <c r="CU598">
        <v>5</v>
      </c>
      <c r="CV598">
        <v>2</v>
      </c>
      <c r="DC598">
        <v>0</v>
      </c>
      <c r="DD598">
        <v>2</v>
      </c>
      <c r="DH598" s="13">
        <v>1</v>
      </c>
      <c r="DI598">
        <v>804</v>
      </c>
      <c r="DJ598">
        <v>309</v>
      </c>
      <c r="DK598">
        <v>804</v>
      </c>
      <c r="DL598">
        <v>309</v>
      </c>
      <c r="EG598">
        <v>1</v>
      </c>
      <c r="EH598">
        <v>0</v>
      </c>
      <c r="EI598" s="13">
        <v>0</v>
      </c>
      <c r="EJ598">
        <v>674</v>
      </c>
      <c r="EK598" s="16">
        <v>45000</v>
      </c>
      <c r="EL598" s="16">
        <v>66.765578635014833</v>
      </c>
      <c r="EM598">
        <v>804</v>
      </c>
      <c r="EN598" s="16">
        <v>53679.525222551929</v>
      </c>
      <c r="EO598">
        <f>DD598+DE598</f>
        <v>2</v>
      </c>
      <c r="EP598" s="16">
        <f>EN598/EO598</f>
        <v>26839.762611275964</v>
      </c>
    </row>
    <row r="599" spans="1:146" x14ac:dyDescent="0.25">
      <c r="A599">
        <v>2015</v>
      </c>
      <c r="B599">
        <v>1427</v>
      </c>
      <c r="C599" t="s">
        <v>4200</v>
      </c>
      <c r="D599" t="s">
        <v>4268</v>
      </c>
      <c r="E599" t="s">
        <v>4290</v>
      </c>
      <c r="F599" t="s">
        <v>4291</v>
      </c>
      <c r="G599" t="s">
        <v>145</v>
      </c>
      <c r="H599">
        <v>539061</v>
      </c>
      <c r="I599" t="s">
        <v>4292</v>
      </c>
      <c r="J599" t="s">
        <v>4246</v>
      </c>
      <c r="K599">
        <v>98272</v>
      </c>
      <c r="L599" t="s">
        <v>163</v>
      </c>
      <c r="N599" t="s">
        <v>197</v>
      </c>
      <c r="O599" t="s">
        <v>198</v>
      </c>
      <c r="P599" t="s">
        <v>152</v>
      </c>
      <c r="Q599" t="s">
        <v>199</v>
      </c>
      <c r="R599" t="s">
        <v>187</v>
      </c>
      <c r="S599" t="s">
        <v>152</v>
      </c>
      <c r="T599" t="s">
        <v>168</v>
      </c>
      <c r="V599" t="s">
        <v>161</v>
      </c>
      <c r="W599" t="s">
        <v>479</v>
      </c>
      <c r="AC599" t="s">
        <v>776</v>
      </c>
      <c r="AD599" t="s">
        <v>311</v>
      </c>
      <c r="AF599" t="s">
        <v>776</v>
      </c>
      <c r="AJ599">
        <v>5</v>
      </c>
      <c r="AP599" t="s">
        <v>311</v>
      </c>
      <c r="AR599" t="s">
        <v>227</v>
      </c>
      <c r="AS599" t="s">
        <v>210</v>
      </c>
      <c r="AU599" t="s">
        <v>4293</v>
      </c>
      <c r="AV599" s="12">
        <v>2560.04</v>
      </c>
      <c r="AW599" s="12">
        <v>17114.919999999998</v>
      </c>
      <c r="AX599" s="12">
        <v>16442</v>
      </c>
      <c r="AZ599" s="12">
        <v>3385</v>
      </c>
      <c r="BB599" s="12">
        <v>21568</v>
      </c>
      <c r="BE599" s="12">
        <v>32983</v>
      </c>
      <c r="BG599" s="12">
        <v>39526</v>
      </c>
      <c r="BH599" s="12">
        <v>93194</v>
      </c>
      <c r="BI599" s="12">
        <v>116235</v>
      </c>
      <c r="BJ599" s="12">
        <v>343007.96</v>
      </c>
      <c r="BK599" s="12">
        <v>74225.960000000006</v>
      </c>
      <c r="BS599" s="12">
        <v>0</v>
      </c>
      <c r="BT599" s="12">
        <v>0</v>
      </c>
      <c r="BU599" s="12">
        <v>343007.96</v>
      </c>
      <c r="BV599" s="12">
        <v>74225.960000000006</v>
      </c>
      <c r="BW599" s="12" t="s">
        <v>210</v>
      </c>
      <c r="BX599" t="s">
        <v>4291</v>
      </c>
      <c r="BY599" t="s">
        <v>161</v>
      </c>
      <c r="BZ599">
        <v>66</v>
      </c>
      <c r="CA599">
        <v>66</v>
      </c>
      <c r="CD599">
        <v>66</v>
      </c>
      <c r="CE599">
        <v>66</v>
      </c>
      <c r="CJ599">
        <v>0</v>
      </c>
      <c r="CK599">
        <v>821</v>
      </c>
      <c r="CL599">
        <v>821</v>
      </c>
      <c r="CP599">
        <v>821</v>
      </c>
      <c r="CQ599">
        <v>821</v>
      </c>
      <c r="CU599">
        <v>63</v>
      </c>
      <c r="CV599">
        <v>63</v>
      </c>
      <c r="CX599">
        <v>8</v>
      </c>
      <c r="CY599" t="s">
        <v>311</v>
      </c>
      <c r="CZ599">
        <v>45</v>
      </c>
      <c r="DA599">
        <v>3</v>
      </c>
      <c r="DB599">
        <v>1</v>
      </c>
      <c r="DC599">
        <v>5</v>
      </c>
      <c r="DF599">
        <v>5</v>
      </c>
      <c r="DH599" s="13">
        <v>0</v>
      </c>
      <c r="DI599">
        <v>693</v>
      </c>
      <c r="DJ599">
        <v>688</v>
      </c>
      <c r="DM599">
        <v>60</v>
      </c>
      <c r="DN599">
        <v>60</v>
      </c>
      <c r="DS599">
        <v>60</v>
      </c>
      <c r="DT599">
        <v>8</v>
      </c>
      <c r="DV599">
        <v>38</v>
      </c>
      <c r="DW599">
        <v>1</v>
      </c>
      <c r="DX599">
        <v>3</v>
      </c>
      <c r="EA599">
        <v>4</v>
      </c>
      <c r="EB599">
        <v>6</v>
      </c>
      <c r="EI599" s="13"/>
      <c r="EJ599">
        <v>821</v>
      </c>
      <c r="EK599" s="16">
        <v>343007.96</v>
      </c>
      <c r="EL599" s="16">
        <v>417.79288672350793</v>
      </c>
      <c r="EM599">
        <v>0</v>
      </c>
      <c r="EN599" s="16">
        <v>0</v>
      </c>
      <c r="EO599">
        <f>DD599+DE599</f>
        <v>0</v>
      </c>
      <c r="EP599" s="16" t="e">
        <f>EN599/EO599</f>
        <v>#DIV/0!</v>
      </c>
    </row>
    <row r="600" spans="1:146" x14ac:dyDescent="0.25">
      <c r="A600">
        <v>2015</v>
      </c>
      <c r="B600">
        <v>1401</v>
      </c>
      <c r="C600" t="s">
        <v>4200</v>
      </c>
      <c r="D600" t="s">
        <v>4268</v>
      </c>
      <c r="E600" t="s">
        <v>4280</v>
      </c>
      <c r="F600" t="s">
        <v>4281</v>
      </c>
      <c r="G600" t="s">
        <v>145</v>
      </c>
      <c r="H600">
        <v>530480</v>
      </c>
      <c r="I600" t="s">
        <v>4282</v>
      </c>
      <c r="J600" t="s">
        <v>1590</v>
      </c>
      <c r="K600">
        <v>98201</v>
      </c>
      <c r="L600" t="s">
        <v>163</v>
      </c>
      <c r="N600" t="s">
        <v>197</v>
      </c>
      <c r="O600" t="s">
        <v>198</v>
      </c>
      <c r="P600" t="s">
        <v>152</v>
      </c>
      <c r="Q600" t="s">
        <v>199</v>
      </c>
      <c r="R600" t="s">
        <v>187</v>
      </c>
      <c r="S600" t="s">
        <v>152</v>
      </c>
      <c r="T600" t="s">
        <v>168</v>
      </c>
      <c r="V600" t="s">
        <v>161</v>
      </c>
      <c r="W600" t="s">
        <v>479</v>
      </c>
      <c r="AC600" t="s">
        <v>480</v>
      </c>
      <c r="AD600" t="s">
        <v>311</v>
      </c>
      <c r="AF600" t="s">
        <v>480</v>
      </c>
      <c r="AJ600">
        <v>8</v>
      </c>
      <c r="AR600" t="s">
        <v>227</v>
      </c>
      <c r="AS600" t="s">
        <v>210</v>
      </c>
      <c r="AU600" t="s">
        <v>4283</v>
      </c>
      <c r="AV600" s="12">
        <v>5281.57</v>
      </c>
      <c r="AW600" s="12">
        <v>18329.669999999998</v>
      </c>
      <c r="AX600" s="12">
        <v>19936</v>
      </c>
      <c r="AZ600" s="12">
        <v>4303</v>
      </c>
      <c r="BB600" s="12">
        <v>28432</v>
      </c>
      <c r="BF600" s="12">
        <v>20000</v>
      </c>
      <c r="BH600" s="12">
        <v>126112</v>
      </c>
      <c r="BI600" s="12">
        <v>172930</v>
      </c>
      <c r="BJ600" s="12">
        <v>395324.24</v>
      </c>
      <c r="BK600" s="12">
        <v>52043.24</v>
      </c>
      <c r="BR600" s="12">
        <v>12444</v>
      </c>
      <c r="BS600" s="12">
        <v>12444</v>
      </c>
      <c r="BT600" s="12">
        <v>24888</v>
      </c>
      <c r="BU600" s="12">
        <v>420212.24</v>
      </c>
      <c r="BV600" s="12">
        <v>52043.24</v>
      </c>
      <c r="BW600" s="12" t="s">
        <v>210</v>
      </c>
      <c r="BX600" t="s">
        <v>4281</v>
      </c>
      <c r="BY600" t="s">
        <v>161</v>
      </c>
      <c r="BZ600">
        <v>132</v>
      </c>
      <c r="CA600">
        <v>132</v>
      </c>
      <c r="CD600">
        <v>131</v>
      </c>
      <c r="CE600">
        <v>131</v>
      </c>
      <c r="CF600">
        <v>1</v>
      </c>
      <c r="CG600">
        <v>1</v>
      </c>
      <c r="CJ600">
        <v>1</v>
      </c>
      <c r="CK600">
        <v>1307</v>
      </c>
      <c r="CL600">
        <v>1304</v>
      </c>
      <c r="CN600">
        <v>3</v>
      </c>
      <c r="CP600">
        <v>1307</v>
      </c>
      <c r="CQ600">
        <v>1304</v>
      </c>
      <c r="CS600">
        <v>3</v>
      </c>
      <c r="CU600">
        <v>98</v>
      </c>
      <c r="CV600">
        <v>98</v>
      </c>
      <c r="CX600">
        <v>13</v>
      </c>
      <c r="CY600" t="s">
        <v>311</v>
      </c>
      <c r="CZ600">
        <v>70</v>
      </c>
      <c r="DA600">
        <v>2</v>
      </c>
      <c r="DB600">
        <v>4</v>
      </c>
      <c r="DC600">
        <v>7</v>
      </c>
      <c r="DF600">
        <v>8</v>
      </c>
      <c r="DH600" s="13">
        <v>0</v>
      </c>
      <c r="DI600">
        <v>950</v>
      </c>
      <c r="DJ600">
        <v>919</v>
      </c>
      <c r="DM600">
        <v>121</v>
      </c>
      <c r="DN600">
        <v>121</v>
      </c>
      <c r="DQ600">
        <v>1</v>
      </c>
      <c r="DS600">
        <v>120</v>
      </c>
      <c r="DT600">
        <v>11</v>
      </c>
      <c r="DV600">
        <v>90</v>
      </c>
      <c r="DW600">
        <v>4</v>
      </c>
      <c r="DX600">
        <v>5</v>
      </c>
      <c r="EA600">
        <v>3</v>
      </c>
      <c r="EB600">
        <v>8</v>
      </c>
      <c r="EI600" s="13"/>
      <c r="EJ600">
        <v>1307</v>
      </c>
      <c r="EK600" s="16">
        <v>420212.24</v>
      </c>
      <c r="EL600" s="16">
        <v>321.50898240244834</v>
      </c>
      <c r="EM600">
        <v>0</v>
      </c>
      <c r="EN600" s="16">
        <v>0</v>
      </c>
      <c r="EO600">
        <f>DD600+DE600</f>
        <v>0</v>
      </c>
      <c r="EP600" s="16" t="e">
        <f>EN600/EO600</f>
        <v>#DIV/0!</v>
      </c>
    </row>
    <row r="601" spans="1:146" x14ac:dyDescent="0.25">
      <c r="A601">
        <v>2015</v>
      </c>
      <c r="B601">
        <v>1481</v>
      </c>
      <c r="C601" t="s">
        <v>4200</v>
      </c>
      <c r="D601" t="s">
        <v>4209</v>
      </c>
      <c r="E601" t="s">
        <v>4483</v>
      </c>
      <c r="F601" t="s">
        <v>4484</v>
      </c>
      <c r="G601" t="s">
        <v>145</v>
      </c>
      <c r="H601">
        <v>539061</v>
      </c>
      <c r="I601" t="s">
        <v>4479</v>
      </c>
      <c r="J601" t="s">
        <v>4480</v>
      </c>
      <c r="K601">
        <v>98292</v>
      </c>
      <c r="L601" t="s">
        <v>163</v>
      </c>
      <c r="N601" t="s">
        <v>507</v>
      </c>
      <c r="O601" t="s">
        <v>198</v>
      </c>
      <c r="P601" t="s">
        <v>152</v>
      </c>
      <c r="Q601" t="s">
        <v>199</v>
      </c>
      <c r="R601" t="s">
        <v>167</v>
      </c>
      <c r="S601" t="s">
        <v>152</v>
      </c>
      <c r="T601" t="s">
        <v>168</v>
      </c>
      <c r="V601" t="s">
        <v>161</v>
      </c>
      <c r="W601" t="s">
        <v>158</v>
      </c>
      <c r="Y601">
        <v>5</v>
      </c>
      <c r="Z601">
        <v>1</v>
      </c>
      <c r="AJ601">
        <v>5</v>
      </c>
      <c r="AR601" t="s">
        <v>227</v>
      </c>
      <c r="AS601" t="s">
        <v>210</v>
      </c>
      <c r="AW601" s="12">
        <v>7201</v>
      </c>
      <c r="AZ601" s="12">
        <v>6791</v>
      </c>
      <c r="BH601" s="12">
        <v>4875</v>
      </c>
      <c r="BI601" s="12">
        <v>3579</v>
      </c>
      <c r="BJ601" s="12">
        <v>22446</v>
      </c>
      <c r="BK601" s="12">
        <v>7201</v>
      </c>
      <c r="BS601" s="12">
        <v>0</v>
      </c>
      <c r="BT601" s="12">
        <v>0</v>
      </c>
      <c r="BU601" s="12">
        <v>22446</v>
      </c>
      <c r="BV601" s="12">
        <v>7201</v>
      </c>
      <c r="BW601" s="12" t="s">
        <v>210</v>
      </c>
      <c r="BX601" t="s">
        <v>4484</v>
      </c>
      <c r="BY601" t="s">
        <v>161</v>
      </c>
      <c r="BZ601">
        <v>22</v>
      </c>
      <c r="CA601">
        <v>5</v>
      </c>
      <c r="CB601">
        <v>22</v>
      </c>
      <c r="CC601">
        <v>5</v>
      </c>
      <c r="CJ601">
        <v>0</v>
      </c>
      <c r="CK601">
        <v>1467</v>
      </c>
      <c r="CM601">
        <v>1467</v>
      </c>
      <c r="CP601">
        <v>347</v>
      </c>
      <c r="CR601">
        <v>347</v>
      </c>
      <c r="CU601">
        <v>5</v>
      </c>
      <c r="CV601">
        <v>2</v>
      </c>
      <c r="DC601">
        <v>0</v>
      </c>
      <c r="DD601">
        <v>2</v>
      </c>
      <c r="DH601" s="13">
        <v>1</v>
      </c>
      <c r="DI601">
        <v>187</v>
      </c>
      <c r="DJ601">
        <v>157</v>
      </c>
      <c r="DK601">
        <v>187</v>
      </c>
      <c r="DL601">
        <v>157</v>
      </c>
      <c r="DM601">
        <v>18</v>
      </c>
      <c r="DN601">
        <v>4</v>
      </c>
      <c r="DO601">
        <v>18</v>
      </c>
      <c r="DP601">
        <v>4</v>
      </c>
      <c r="DT601">
        <v>1</v>
      </c>
      <c r="EB601">
        <v>3</v>
      </c>
      <c r="EI601" s="13"/>
      <c r="EJ601">
        <v>347</v>
      </c>
      <c r="EK601" s="16">
        <v>22446</v>
      </c>
      <c r="EL601" s="16">
        <v>64.685878962536023</v>
      </c>
      <c r="EM601">
        <v>187</v>
      </c>
      <c r="EN601" s="16">
        <v>12096.259365994236</v>
      </c>
      <c r="EO601">
        <f>DD601+DE601</f>
        <v>2</v>
      </c>
      <c r="EP601" s="16">
        <f>EN601/EO601</f>
        <v>6048.1296829971179</v>
      </c>
    </row>
    <row r="602" spans="1:146" x14ac:dyDescent="0.25">
      <c r="A602">
        <v>2015</v>
      </c>
      <c r="B602">
        <v>1588</v>
      </c>
      <c r="C602" t="s">
        <v>4200</v>
      </c>
      <c r="D602" t="s">
        <v>1731</v>
      </c>
      <c r="E602" t="s">
        <v>4420</v>
      </c>
      <c r="F602" t="s">
        <v>4421</v>
      </c>
      <c r="G602" t="s">
        <v>145</v>
      </c>
      <c r="H602">
        <v>539061</v>
      </c>
      <c r="I602" t="s">
        <v>4422</v>
      </c>
      <c r="J602" t="s">
        <v>4380</v>
      </c>
      <c r="K602">
        <v>98036</v>
      </c>
      <c r="L602" t="s">
        <v>163</v>
      </c>
      <c r="N602" t="s">
        <v>197</v>
      </c>
      <c r="O602" t="s">
        <v>198</v>
      </c>
      <c r="P602" t="s">
        <v>152</v>
      </c>
      <c r="Q602" t="s">
        <v>199</v>
      </c>
      <c r="R602" t="s">
        <v>167</v>
      </c>
      <c r="S602" t="s">
        <v>152</v>
      </c>
      <c r="T602" t="s">
        <v>168</v>
      </c>
      <c r="V602" t="s">
        <v>161</v>
      </c>
      <c r="W602" t="s">
        <v>158</v>
      </c>
      <c r="Y602">
        <v>10</v>
      </c>
      <c r="Z602">
        <v>1</v>
      </c>
      <c r="AJ602">
        <v>10</v>
      </c>
      <c r="AR602" t="s">
        <v>227</v>
      </c>
      <c r="AS602" t="s">
        <v>210</v>
      </c>
      <c r="AW602" s="12">
        <v>16589.12</v>
      </c>
      <c r="AZ602" s="12">
        <v>10120</v>
      </c>
      <c r="BB602" s="12">
        <v>33181.72</v>
      </c>
      <c r="BF602" s="12">
        <v>11012</v>
      </c>
      <c r="BI602" s="12">
        <v>30835</v>
      </c>
      <c r="BJ602" s="12">
        <v>101737.84</v>
      </c>
      <c r="BK602" s="12">
        <v>49770.84</v>
      </c>
      <c r="BS602" s="12">
        <v>0</v>
      </c>
      <c r="BT602" s="12">
        <v>0</v>
      </c>
      <c r="BU602" s="12">
        <v>101737.84</v>
      </c>
      <c r="BV602" s="12">
        <v>49770.84</v>
      </c>
      <c r="BW602" s="12" t="s">
        <v>210</v>
      </c>
      <c r="BX602" t="s">
        <v>4421</v>
      </c>
      <c r="BY602" t="s">
        <v>161</v>
      </c>
      <c r="BZ602">
        <v>67</v>
      </c>
      <c r="CA602">
        <v>27</v>
      </c>
      <c r="CB602">
        <v>67</v>
      </c>
      <c r="CC602">
        <v>27</v>
      </c>
      <c r="CJ602">
        <v>0</v>
      </c>
      <c r="CK602">
        <v>3840</v>
      </c>
      <c r="CM602">
        <v>3840</v>
      </c>
      <c r="CP602">
        <v>1579</v>
      </c>
      <c r="CR602">
        <v>1579</v>
      </c>
      <c r="CU602">
        <v>11</v>
      </c>
      <c r="CV602">
        <v>5</v>
      </c>
      <c r="CX602">
        <v>3</v>
      </c>
      <c r="DA602">
        <v>1</v>
      </c>
      <c r="DC602">
        <v>1</v>
      </c>
      <c r="DD602">
        <v>1</v>
      </c>
      <c r="DH602" s="13">
        <v>0.2</v>
      </c>
      <c r="DI602">
        <v>440</v>
      </c>
      <c r="DJ602">
        <v>440</v>
      </c>
      <c r="DK602">
        <v>118</v>
      </c>
      <c r="DL602">
        <v>118</v>
      </c>
      <c r="DM602">
        <v>43</v>
      </c>
      <c r="DN602">
        <v>17</v>
      </c>
      <c r="DO602">
        <v>43</v>
      </c>
      <c r="DP602">
        <v>17</v>
      </c>
      <c r="DT602">
        <v>5</v>
      </c>
      <c r="EB602">
        <v>12</v>
      </c>
      <c r="EI602" s="13"/>
      <c r="EJ602">
        <v>1579</v>
      </c>
      <c r="EK602" s="16">
        <v>101737.84</v>
      </c>
      <c r="EL602" s="16">
        <v>64.43181760607979</v>
      </c>
      <c r="EM602">
        <v>118</v>
      </c>
      <c r="EN602" s="16">
        <v>7602.9544775174154</v>
      </c>
      <c r="EO602">
        <f>DD602+DE602</f>
        <v>1</v>
      </c>
      <c r="EP602" s="16">
        <f>EN602/EO602</f>
        <v>7602.9544775174154</v>
      </c>
    </row>
    <row r="603" spans="1:146" x14ac:dyDescent="0.25">
      <c r="A603">
        <v>2015</v>
      </c>
      <c r="B603">
        <v>1548</v>
      </c>
      <c r="C603" t="s">
        <v>4200</v>
      </c>
      <c r="D603" t="s">
        <v>4209</v>
      </c>
      <c r="E603" t="s">
        <v>4319</v>
      </c>
      <c r="F603" t="s">
        <v>4320</v>
      </c>
      <c r="G603" t="s">
        <v>145</v>
      </c>
      <c r="H603">
        <v>530480</v>
      </c>
      <c r="I603" t="s">
        <v>4321</v>
      </c>
      <c r="J603" t="s">
        <v>1590</v>
      </c>
      <c r="K603">
        <v>98201</v>
      </c>
      <c r="L603" t="s">
        <v>163</v>
      </c>
      <c r="N603" t="s">
        <v>507</v>
      </c>
      <c r="O603" t="s">
        <v>198</v>
      </c>
      <c r="P603" t="s">
        <v>152</v>
      </c>
      <c r="Q603" t="s">
        <v>199</v>
      </c>
      <c r="R603" t="s">
        <v>167</v>
      </c>
      <c r="S603" t="s">
        <v>152</v>
      </c>
      <c r="T603" t="s">
        <v>168</v>
      </c>
      <c r="V603" t="s">
        <v>161</v>
      </c>
      <c r="W603" t="s">
        <v>158</v>
      </c>
      <c r="Y603">
        <v>25</v>
      </c>
      <c r="Z603">
        <v>5</v>
      </c>
      <c r="AJ603">
        <v>25</v>
      </c>
      <c r="AR603" t="s">
        <v>227</v>
      </c>
      <c r="AS603" t="s">
        <v>210</v>
      </c>
      <c r="AU603" t="s">
        <v>4322</v>
      </c>
      <c r="AZ603" s="12">
        <v>50196.38</v>
      </c>
      <c r="BH603" s="12">
        <v>16166</v>
      </c>
      <c r="BI603" s="12">
        <v>2606.13</v>
      </c>
      <c r="BJ603" s="12">
        <v>68968.509999999995</v>
      </c>
      <c r="BK603" s="12">
        <v>0</v>
      </c>
      <c r="BS603" s="12">
        <v>0</v>
      </c>
      <c r="BT603" s="12">
        <v>0</v>
      </c>
      <c r="BU603" s="12">
        <v>68968.509999999995</v>
      </c>
      <c r="BV603" s="12">
        <v>0</v>
      </c>
      <c r="BW603" s="12" t="s">
        <v>210</v>
      </c>
      <c r="BX603" t="s">
        <v>4320</v>
      </c>
      <c r="BY603" t="s">
        <v>161</v>
      </c>
      <c r="BZ603">
        <v>60</v>
      </c>
      <c r="CA603">
        <v>24</v>
      </c>
      <c r="CB603">
        <v>56</v>
      </c>
      <c r="CC603">
        <v>20</v>
      </c>
      <c r="CH603">
        <v>4</v>
      </c>
      <c r="CI603">
        <v>4</v>
      </c>
      <c r="CJ603">
        <v>4</v>
      </c>
      <c r="CK603">
        <v>3966</v>
      </c>
      <c r="CM603">
        <v>3680</v>
      </c>
      <c r="CO603">
        <v>286</v>
      </c>
      <c r="CP603">
        <v>1692</v>
      </c>
      <c r="CR603">
        <v>1406</v>
      </c>
      <c r="CT603">
        <v>286</v>
      </c>
      <c r="CU603">
        <v>23</v>
      </c>
      <c r="CV603">
        <v>8</v>
      </c>
      <c r="CX603">
        <v>1</v>
      </c>
      <c r="DB603">
        <v>1</v>
      </c>
      <c r="DC603">
        <v>1</v>
      </c>
      <c r="DD603">
        <v>5</v>
      </c>
      <c r="DF603">
        <v>1</v>
      </c>
      <c r="DH603" s="13">
        <v>0.625</v>
      </c>
      <c r="DI603">
        <v>628</v>
      </c>
      <c r="DJ603">
        <v>525</v>
      </c>
      <c r="DK603">
        <v>495</v>
      </c>
      <c r="DL603">
        <v>392</v>
      </c>
      <c r="DM603">
        <v>42</v>
      </c>
      <c r="DN603">
        <v>18</v>
      </c>
      <c r="DO603">
        <v>38</v>
      </c>
      <c r="DP603">
        <v>14</v>
      </c>
      <c r="DR603">
        <v>4</v>
      </c>
      <c r="DT603">
        <v>4</v>
      </c>
      <c r="DV603">
        <v>1</v>
      </c>
      <c r="EA603">
        <v>1</v>
      </c>
      <c r="EB603">
        <v>12</v>
      </c>
      <c r="EI603" s="13"/>
      <c r="EJ603">
        <v>1692</v>
      </c>
      <c r="EK603" s="16">
        <v>68968.509999999995</v>
      </c>
      <c r="EL603" s="16">
        <v>40.761530732860514</v>
      </c>
      <c r="EM603">
        <v>495</v>
      </c>
      <c r="EN603" s="16">
        <v>20176.957712765954</v>
      </c>
      <c r="EO603">
        <f>DD603+DE603</f>
        <v>5</v>
      </c>
      <c r="EP603" s="16">
        <f>EN603/EO603</f>
        <v>4035.3915425531909</v>
      </c>
    </row>
    <row r="604" spans="1:146" x14ac:dyDescent="0.25">
      <c r="A604">
        <v>2015</v>
      </c>
      <c r="B604">
        <v>1417</v>
      </c>
      <c r="C604" t="s">
        <v>4200</v>
      </c>
      <c r="D604" t="s">
        <v>1703</v>
      </c>
      <c r="E604" t="s">
        <v>4586</v>
      </c>
      <c r="F604" t="s">
        <v>4587</v>
      </c>
      <c r="H604">
        <v>539061</v>
      </c>
      <c r="I604" t="s">
        <v>4232</v>
      </c>
      <c r="J604" t="s">
        <v>1590</v>
      </c>
      <c r="K604">
        <v>98201</v>
      </c>
      <c r="L604" t="s">
        <v>163</v>
      </c>
      <c r="N604" t="s">
        <v>151</v>
      </c>
      <c r="P604" t="s">
        <v>152</v>
      </c>
      <c r="Q604" t="s">
        <v>207</v>
      </c>
      <c r="R604" t="s">
        <v>154</v>
      </c>
      <c r="S604" t="s">
        <v>210</v>
      </c>
      <c r="T604" t="s">
        <v>155</v>
      </c>
      <c r="U604" t="s">
        <v>211</v>
      </c>
      <c r="V604" t="s">
        <v>212</v>
      </c>
      <c r="W604" t="s">
        <v>169</v>
      </c>
      <c r="Y604">
        <v>22</v>
      </c>
      <c r="Z604">
        <v>5</v>
      </c>
      <c r="AA604">
        <v>3</v>
      </c>
      <c r="AB604">
        <v>3</v>
      </c>
      <c r="AJ604">
        <v>25</v>
      </c>
      <c r="AQ604" t="s">
        <v>652</v>
      </c>
      <c r="AR604" t="s">
        <v>159</v>
      </c>
      <c r="AS604" t="s">
        <v>210</v>
      </c>
      <c r="AU604" t="s">
        <v>4580</v>
      </c>
      <c r="AZ604" s="12">
        <v>124482.84</v>
      </c>
      <c r="BI604" s="12">
        <v>5500</v>
      </c>
      <c r="BJ604" s="12">
        <v>129982.84</v>
      </c>
      <c r="BK604" s="12">
        <v>0</v>
      </c>
      <c r="BS604" s="12">
        <v>0</v>
      </c>
      <c r="BT604" s="12">
        <v>0</v>
      </c>
      <c r="BU604" s="12">
        <v>129982.84</v>
      </c>
      <c r="BV604" s="12">
        <v>0</v>
      </c>
      <c r="BW604" s="12" t="s">
        <v>210</v>
      </c>
      <c r="BX604" t="s">
        <v>4587</v>
      </c>
      <c r="BY604" t="s">
        <v>141</v>
      </c>
      <c r="BZ604">
        <v>105</v>
      </c>
      <c r="CA604">
        <v>52</v>
      </c>
      <c r="CB604">
        <v>72</v>
      </c>
      <c r="CC604">
        <v>19</v>
      </c>
      <c r="CF604">
        <v>3</v>
      </c>
      <c r="CG604">
        <v>3</v>
      </c>
      <c r="CH604">
        <v>30</v>
      </c>
      <c r="CI604">
        <v>30</v>
      </c>
      <c r="CJ604">
        <v>33</v>
      </c>
      <c r="CK604">
        <v>12966</v>
      </c>
      <c r="CM604">
        <v>9531</v>
      </c>
      <c r="CN604">
        <v>499</v>
      </c>
      <c r="CO604">
        <v>2936</v>
      </c>
      <c r="CP604">
        <v>5673</v>
      </c>
      <c r="CR604">
        <v>2238</v>
      </c>
      <c r="CS604">
        <v>499</v>
      </c>
      <c r="CT604">
        <v>2936</v>
      </c>
      <c r="CU604">
        <v>59</v>
      </c>
      <c r="CV604">
        <v>29</v>
      </c>
      <c r="CX604">
        <v>2</v>
      </c>
      <c r="CZ604">
        <v>2</v>
      </c>
      <c r="DA604">
        <v>1</v>
      </c>
      <c r="DC604">
        <v>1</v>
      </c>
      <c r="DD604">
        <v>14</v>
      </c>
      <c r="DE604">
        <v>1</v>
      </c>
      <c r="DF604">
        <v>7</v>
      </c>
      <c r="DG604">
        <v>2</v>
      </c>
      <c r="DH604" s="13">
        <v>0.51724137931034486</v>
      </c>
      <c r="DI604">
        <v>4744</v>
      </c>
      <c r="DJ604">
        <v>3333</v>
      </c>
      <c r="DK604">
        <v>2569</v>
      </c>
      <c r="DL604">
        <v>1711</v>
      </c>
      <c r="DM604">
        <v>47</v>
      </c>
      <c r="DN604">
        <v>17</v>
      </c>
      <c r="DO604">
        <v>38</v>
      </c>
      <c r="DP604">
        <v>8</v>
      </c>
      <c r="DR604">
        <v>9</v>
      </c>
      <c r="DT604">
        <v>2</v>
      </c>
      <c r="EB604">
        <v>15</v>
      </c>
      <c r="EC604">
        <v>4</v>
      </c>
      <c r="ED604" t="s">
        <v>311</v>
      </c>
      <c r="EF604">
        <v>3</v>
      </c>
      <c r="EI604" s="13"/>
      <c r="EJ604">
        <v>5673</v>
      </c>
      <c r="EK604" s="16">
        <v>129982.84</v>
      </c>
      <c r="EL604" s="16">
        <v>22.912540102238673</v>
      </c>
      <c r="EM604">
        <v>2569</v>
      </c>
      <c r="EN604" s="16">
        <v>58862.315522651152</v>
      </c>
      <c r="EO604">
        <f>DD604+DE604</f>
        <v>15</v>
      </c>
      <c r="EP604" s="16">
        <f>EN604/EO604</f>
        <v>3924.1543681767434</v>
      </c>
    </row>
    <row r="605" spans="1:146" x14ac:dyDescent="0.25">
      <c r="A605">
        <v>2015</v>
      </c>
      <c r="B605">
        <v>1405</v>
      </c>
      <c r="C605" t="s">
        <v>4200</v>
      </c>
      <c r="D605" t="s">
        <v>4201</v>
      </c>
      <c r="E605" t="s">
        <v>4202</v>
      </c>
      <c r="F605" t="s">
        <v>4203</v>
      </c>
      <c r="G605" t="s">
        <v>145</v>
      </c>
      <c r="H605">
        <v>539061</v>
      </c>
      <c r="I605" t="s">
        <v>4204</v>
      </c>
      <c r="J605" t="s">
        <v>4205</v>
      </c>
      <c r="K605">
        <v>98270</v>
      </c>
      <c r="L605" t="s">
        <v>163</v>
      </c>
      <c r="N605" t="s">
        <v>656</v>
      </c>
      <c r="O605" t="s">
        <v>198</v>
      </c>
      <c r="P605" t="s">
        <v>210</v>
      </c>
      <c r="Q605" t="s">
        <v>256</v>
      </c>
      <c r="R605" t="s">
        <v>248</v>
      </c>
      <c r="S605" t="s">
        <v>210</v>
      </c>
      <c r="V605" t="s">
        <v>257</v>
      </c>
      <c r="W605" t="s">
        <v>175</v>
      </c>
      <c r="AA605">
        <v>4</v>
      </c>
      <c r="AB605">
        <v>4</v>
      </c>
      <c r="AI605" t="s">
        <v>297</v>
      </c>
      <c r="AJ605">
        <v>4</v>
      </c>
      <c r="AQ605" t="s">
        <v>297</v>
      </c>
      <c r="AR605" t="s">
        <v>227</v>
      </c>
      <c r="AS605" t="s">
        <v>152</v>
      </c>
      <c r="BF605" s="12">
        <v>107114</v>
      </c>
      <c r="BI605" s="12">
        <v>11899</v>
      </c>
      <c r="BJ605" s="12">
        <v>119013</v>
      </c>
      <c r="BK605" s="12">
        <v>0</v>
      </c>
      <c r="BR605" s="12">
        <v>6364</v>
      </c>
      <c r="BS605" s="12">
        <v>6364</v>
      </c>
      <c r="BT605" s="12">
        <v>12728</v>
      </c>
      <c r="BU605" s="12">
        <v>131741</v>
      </c>
      <c r="BV605" s="12">
        <v>0</v>
      </c>
      <c r="BW605" s="12" t="s">
        <v>210</v>
      </c>
      <c r="BX605" t="s">
        <v>4203</v>
      </c>
      <c r="BY605" t="s">
        <v>259</v>
      </c>
      <c r="BZ605">
        <v>11</v>
      </c>
      <c r="CA605">
        <v>11</v>
      </c>
      <c r="CH605">
        <v>11</v>
      </c>
      <c r="CI605">
        <v>11</v>
      </c>
      <c r="CJ605">
        <v>11</v>
      </c>
      <c r="CK605">
        <v>2773</v>
      </c>
      <c r="CO605">
        <v>2773</v>
      </c>
      <c r="CP605">
        <v>2773</v>
      </c>
      <c r="CT605">
        <v>2773</v>
      </c>
      <c r="CU605">
        <v>1</v>
      </c>
      <c r="CV605">
        <v>1</v>
      </c>
      <c r="DC605">
        <v>0</v>
      </c>
      <c r="DD605">
        <v>1</v>
      </c>
      <c r="DH605" s="13">
        <v>1</v>
      </c>
      <c r="DI605">
        <v>1330</v>
      </c>
      <c r="DJ605">
        <v>287</v>
      </c>
      <c r="DK605">
        <v>1330</v>
      </c>
      <c r="DL605">
        <v>287</v>
      </c>
      <c r="DM605">
        <v>5</v>
      </c>
      <c r="DN605">
        <v>5</v>
      </c>
      <c r="DR605">
        <v>5</v>
      </c>
      <c r="DT605">
        <v>2</v>
      </c>
      <c r="DV605">
        <v>2</v>
      </c>
      <c r="EB605">
        <v>1</v>
      </c>
      <c r="EI605" s="13"/>
      <c r="EJ605">
        <v>2773</v>
      </c>
      <c r="EK605" s="16">
        <v>131741</v>
      </c>
      <c r="EL605" s="16">
        <v>47.508474576271183</v>
      </c>
      <c r="EM605">
        <v>1330</v>
      </c>
      <c r="EN605" s="16">
        <v>63186.271186440674</v>
      </c>
      <c r="EO605">
        <f>DD605+DE605</f>
        <v>1</v>
      </c>
      <c r="EP605" s="16">
        <f>EN605/EO605</f>
        <v>63186.271186440674</v>
      </c>
    </row>
    <row r="606" spans="1:146" x14ac:dyDescent="0.25">
      <c r="A606">
        <v>2015</v>
      </c>
      <c r="B606">
        <v>1416</v>
      </c>
      <c r="C606" t="s">
        <v>4200</v>
      </c>
      <c r="D606" t="s">
        <v>4201</v>
      </c>
      <c r="E606" t="s">
        <v>4206</v>
      </c>
      <c r="F606" t="s">
        <v>4207</v>
      </c>
      <c r="G606" t="s">
        <v>145</v>
      </c>
      <c r="H606">
        <v>530480</v>
      </c>
      <c r="I606" t="s">
        <v>4208</v>
      </c>
      <c r="J606" t="s">
        <v>1590</v>
      </c>
      <c r="K606">
        <v>98201</v>
      </c>
      <c r="L606" t="s">
        <v>163</v>
      </c>
      <c r="N606" t="s">
        <v>496</v>
      </c>
      <c r="O606" t="s">
        <v>198</v>
      </c>
      <c r="P606" t="s">
        <v>210</v>
      </c>
      <c r="Q606" t="s">
        <v>256</v>
      </c>
      <c r="R606" t="s">
        <v>167</v>
      </c>
      <c r="S606" t="s">
        <v>210</v>
      </c>
      <c r="T606" t="s">
        <v>168</v>
      </c>
      <c r="V606" t="s">
        <v>161</v>
      </c>
      <c r="W606" t="s">
        <v>175</v>
      </c>
      <c r="AA606">
        <v>3</v>
      </c>
      <c r="AB606">
        <v>3</v>
      </c>
      <c r="AJ606">
        <v>3</v>
      </c>
      <c r="AR606" t="s">
        <v>227</v>
      </c>
      <c r="AS606" t="s">
        <v>152</v>
      </c>
      <c r="BG606" s="12">
        <v>31200</v>
      </c>
      <c r="BJ606" s="12">
        <v>31200</v>
      </c>
      <c r="BK606" s="12">
        <v>0</v>
      </c>
      <c r="BS606" s="12">
        <v>0</v>
      </c>
      <c r="BT606" s="12">
        <v>0</v>
      </c>
      <c r="BU606" s="12">
        <v>31200</v>
      </c>
      <c r="BV606" s="12">
        <v>0</v>
      </c>
      <c r="BW606" s="12"/>
      <c r="BX606" t="s">
        <v>4207</v>
      </c>
      <c r="BY606" t="s">
        <v>161</v>
      </c>
      <c r="BZ606">
        <v>5</v>
      </c>
      <c r="CA606">
        <v>5</v>
      </c>
      <c r="CF606">
        <v>1</v>
      </c>
      <c r="CG606">
        <v>1</v>
      </c>
      <c r="CH606">
        <v>4</v>
      </c>
      <c r="CI606">
        <v>4</v>
      </c>
      <c r="CJ606">
        <v>5</v>
      </c>
      <c r="CK606">
        <v>565</v>
      </c>
      <c r="CN606">
        <v>159</v>
      </c>
      <c r="CO606">
        <v>406</v>
      </c>
      <c r="CP606">
        <v>565</v>
      </c>
      <c r="CS606">
        <v>159</v>
      </c>
      <c r="CT606">
        <v>406</v>
      </c>
      <c r="CU606">
        <v>4</v>
      </c>
      <c r="CV606">
        <v>4</v>
      </c>
      <c r="CY606" t="s">
        <v>311</v>
      </c>
      <c r="CZ606">
        <v>1</v>
      </c>
      <c r="DB606">
        <v>1</v>
      </c>
      <c r="DC606">
        <v>2</v>
      </c>
      <c r="DD606">
        <v>1</v>
      </c>
      <c r="DH606" s="13">
        <v>0.25</v>
      </c>
      <c r="DI606">
        <v>492</v>
      </c>
      <c r="DJ606">
        <v>471</v>
      </c>
      <c r="DK606">
        <v>180</v>
      </c>
      <c r="DL606">
        <v>159</v>
      </c>
      <c r="DM606">
        <v>4</v>
      </c>
      <c r="DN606">
        <v>4</v>
      </c>
      <c r="DR606">
        <v>4</v>
      </c>
      <c r="DX606">
        <v>4</v>
      </c>
      <c r="EI606" s="13"/>
      <c r="EJ606">
        <v>565</v>
      </c>
      <c r="EK606" s="16">
        <v>31200</v>
      </c>
      <c r="EL606" s="16">
        <v>55.221238938053098</v>
      </c>
      <c r="EM606">
        <v>180</v>
      </c>
      <c r="EN606" s="16">
        <v>9939.8230088495584</v>
      </c>
      <c r="EO606">
        <f>DD606+DE606</f>
        <v>1</v>
      </c>
      <c r="EP606" s="16">
        <f>EN606/EO606</f>
        <v>9939.8230088495584</v>
      </c>
    </row>
    <row r="607" spans="1:146" x14ac:dyDescent="0.25">
      <c r="A607">
        <v>2015</v>
      </c>
      <c r="B607">
        <v>1449</v>
      </c>
      <c r="C607" t="s">
        <v>4200</v>
      </c>
      <c r="D607" t="s">
        <v>4209</v>
      </c>
      <c r="E607" t="s">
        <v>4210</v>
      </c>
      <c r="F607" t="s">
        <v>4211</v>
      </c>
      <c r="G607" t="s">
        <v>145</v>
      </c>
      <c r="H607">
        <v>539061</v>
      </c>
      <c r="I607" t="s">
        <v>4212</v>
      </c>
      <c r="J607" t="s">
        <v>4210</v>
      </c>
      <c r="K607">
        <v>98223</v>
      </c>
      <c r="L607" t="s">
        <v>163</v>
      </c>
      <c r="N607" t="s">
        <v>656</v>
      </c>
      <c r="O607" t="s">
        <v>198</v>
      </c>
      <c r="P607" t="s">
        <v>210</v>
      </c>
      <c r="Q607" t="s">
        <v>256</v>
      </c>
      <c r="R607" t="s">
        <v>248</v>
      </c>
      <c r="S607" t="s">
        <v>210</v>
      </c>
      <c r="V607" t="s">
        <v>257</v>
      </c>
      <c r="W607" t="s">
        <v>158</v>
      </c>
      <c r="Y607">
        <v>10</v>
      </c>
      <c r="Z607">
        <v>2</v>
      </c>
      <c r="AJ607">
        <v>10</v>
      </c>
      <c r="AQ607" t="s">
        <v>480</v>
      </c>
      <c r="AR607" t="s">
        <v>159</v>
      </c>
      <c r="AS607" t="s">
        <v>210</v>
      </c>
      <c r="BH607" s="12">
        <v>8644.9500000000007</v>
      </c>
      <c r="BI607" s="12">
        <v>14060.05</v>
      </c>
      <c r="BJ607" s="12">
        <v>22705</v>
      </c>
      <c r="BK607" s="12">
        <v>0</v>
      </c>
      <c r="BS607" s="12">
        <v>0</v>
      </c>
      <c r="BT607" s="12">
        <v>0</v>
      </c>
      <c r="BU607" s="12">
        <v>22705</v>
      </c>
      <c r="BV607" s="12">
        <v>0</v>
      </c>
      <c r="BW607" s="12" t="s">
        <v>210</v>
      </c>
      <c r="BX607" t="s">
        <v>4211</v>
      </c>
      <c r="BY607" t="s">
        <v>259</v>
      </c>
      <c r="BZ607">
        <v>11</v>
      </c>
      <c r="CA607">
        <v>3</v>
      </c>
      <c r="CB607">
        <v>11</v>
      </c>
      <c r="CC607">
        <v>3</v>
      </c>
      <c r="CJ607">
        <v>0</v>
      </c>
      <c r="CK607">
        <v>2553</v>
      </c>
      <c r="CM607">
        <v>2553</v>
      </c>
      <c r="CP607">
        <v>716</v>
      </c>
      <c r="CR607">
        <v>716</v>
      </c>
      <c r="CU607">
        <v>2</v>
      </c>
      <c r="DC607">
        <v>0</v>
      </c>
      <c r="DH607" s="13" t="e">
        <v>#DIV/0!</v>
      </c>
      <c r="DM607">
        <v>3</v>
      </c>
      <c r="DN607">
        <v>1</v>
      </c>
      <c r="DO607">
        <v>3</v>
      </c>
      <c r="DP607">
        <v>1</v>
      </c>
      <c r="DT607">
        <v>1</v>
      </c>
      <c r="EI607" s="13"/>
      <c r="EJ607">
        <v>716</v>
      </c>
      <c r="EK607" s="16">
        <v>22705</v>
      </c>
      <c r="EL607" s="16">
        <v>31.710893854748605</v>
      </c>
      <c r="EM607">
        <v>0</v>
      </c>
      <c r="EN607" s="16">
        <v>0</v>
      </c>
      <c r="EO607">
        <f>DD607+DE607</f>
        <v>0</v>
      </c>
      <c r="EP607" s="16" t="e">
        <f>EN607/EO607</f>
        <v>#DIV/0!</v>
      </c>
    </row>
    <row r="608" spans="1:146" x14ac:dyDescent="0.25">
      <c r="A608">
        <v>2015</v>
      </c>
      <c r="B608">
        <v>1510</v>
      </c>
      <c r="C608" t="s">
        <v>4200</v>
      </c>
      <c r="D608" t="s">
        <v>4209</v>
      </c>
      <c r="E608" t="s">
        <v>4222</v>
      </c>
      <c r="F608" t="s">
        <v>4223</v>
      </c>
      <c r="G608" t="s">
        <v>145</v>
      </c>
      <c r="H608">
        <v>530480</v>
      </c>
      <c r="I608" t="s">
        <v>4224</v>
      </c>
      <c r="J608" t="s">
        <v>1590</v>
      </c>
      <c r="K608">
        <v>98204</v>
      </c>
      <c r="L608" t="s">
        <v>163</v>
      </c>
      <c r="N608" t="s">
        <v>656</v>
      </c>
      <c r="O608" t="s">
        <v>198</v>
      </c>
      <c r="P608" t="s">
        <v>152</v>
      </c>
      <c r="Q608" t="s">
        <v>199</v>
      </c>
      <c r="R608" t="s">
        <v>248</v>
      </c>
      <c r="S608" t="s">
        <v>210</v>
      </c>
      <c r="V608" t="s">
        <v>249</v>
      </c>
      <c r="W608" t="s">
        <v>158</v>
      </c>
      <c r="Y608">
        <v>15</v>
      </c>
      <c r="Z608">
        <v>3</v>
      </c>
      <c r="AJ608">
        <v>15</v>
      </c>
      <c r="AR608" t="s">
        <v>159</v>
      </c>
      <c r="AS608" t="s">
        <v>152</v>
      </c>
      <c r="AV608" s="12">
        <v>4231.3599999999997</v>
      </c>
      <c r="BF608" s="12">
        <v>1901.09</v>
      </c>
      <c r="BG608" s="12">
        <v>30157</v>
      </c>
      <c r="BI608" s="12">
        <v>164521.56</v>
      </c>
      <c r="BJ608" s="12">
        <v>200811.01</v>
      </c>
      <c r="BK608" s="12">
        <v>4231.3599999999997</v>
      </c>
      <c r="BS608" s="12">
        <v>0</v>
      </c>
      <c r="BT608" s="12">
        <v>0</v>
      </c>
      <c r="BU608" s="12">
        <v>200811.01</v>
      </c>
      <c r="BV608" s="12">
        <v>4231.3599999999997</v>
      </c>
      <c r="BW608" s="12"/>
      <c r="BX608" t="s">
        <v>4223</v>
      </c>
      <c r="BY608" t="s">
        <v>1363</v>
      </c>
      <c r="BZ608">
        <v>46</v>
      </c>
      <c r="CA608">
        <v>12</v>
      </c>
      <c r="CB608">
        <v>45</v>
      </c>
      <c r="CC608">
        <v>11</v>
      </c>
      <c r="CH608">
        <v>1</v>
      </c>
      <c r="CI608">
        <v>1</v>
      </c>
      <c r="CJ608">
        <v>1</v>
      </c>
      <c r="CK608">
        <v>13596</v>
      </c>
      <c r="CM608">
        <v>13231</v>
      </c>
      <c r="CO608">
        <v>365</v>
      </c>
      <c r="CP608">
        <v>3907</v>
      </c>
      <c r="CR608">
        <v>3542</v>
      </c>
      <c r="CT608">
        <v>365</v>
      </c>
      <c r="CU608">
        <v>49</v>
      </c>
      <c r="CV608">
        <v>14</v>
      </c>
      <c r="CZ608">
        <v>1</v>
      </c>
      <c r="DC608">
        <v>0</v>
      </c>
      <c r="DD608">
        <v>3</v>
      </c>
      <c r="DE608">
        <v>10</v>
      </c>
      <c r="DH608" s="13">
        <v>0.9285714285714286</v>
      </c>
      <c r="DI608">
        <v>11348</v>
      </c>
      <c r="DJ608">
        <v>4243</v>
      </c>
      <c r="DK608">
        <v>10990</v>
      </c>
      <c r="DL608">
        <v>4178</v>
      </c>
      <c r="DM608">
        <v>5</v>
      </c>
      <c r="DN608">
        <v>1</v>
      </c>
      <c r="DO608">
        <v>5</v>
      </c>
      <c r="DP608">
        <v>1</v>
      </c>
      <c r="DT608">
        <v>1</v>
      </c>
      <c r="EI608" s="13"/>
      <c r="EJ608">
        <v>3907</v>
      </c>
      <c r="EK608" s="16">
        <v>200811.01</v>
      </c>
      <c r="EL608" s="16">
        <v>51.397750191963148</v>
      </c>
      <c r="EM608">
        <v>10990</v>
      </c>
      <c r="EN608" s="16">
        <v>564861.27460967505</v>
      </c>
      <c r="EO608">
        <f>DD608+DE608</f>
        <v>13</v>
      </c>
      <c r="EP608" s="16">
        <f>EN608/EO608</f>
        <v>43450.867277667312</v>
      </c>
    </row>
    <row r="609" spans="1:146" x14ac:dyDescent="0.25">
      <c r="A609">
        <v>2015</v>
      </c>
      <c r="B609">
        <v>1480</v>
      </c>
      <c r="C609" t="s">
        <v>4200</v>
      </c>
      <c r="D609" t="s">
        <v>4209</v>
      </c>
      <c r="E609" t="s">
        <v>4227</v>
      </c>
      <c r="F609" t="s">
        <v>4228</v>
      </c>
      <c r="G609" t="s">
        <v>145</v>
      </c>
      <c r="H609">
        <v>539061</v>
      </c>
      <c r="I609" t="s">
        <v>4229</v>
      </c>
      <c r="J609" t="s">
        <v>4205</v>
      </c>
      <c r="K609">
        <v>98270</v>
      </c>
      <c r="L609" t="s">
        <v>163</v>
      </c>
      <c r="N609" t="s">
        <v>656</v>
      </c>
      <c r="O609" t="s">
        <v>198</v>
      </c>
      <c r="P609" t="s">
        <v>210</v>
      </c>
      <c r="Q609" t="s">
        <v>256</v>
      </c>
      <c r="R609" t="s">
        <v>248</v>
      </c>
      <c r="S609" t="s">
        <v>210</v>
      </c>
      <c r="V609" t="s">
        <v>257</v>
      </c>
      <c r="W609" t="s">
        <v>158</v>
      </c>
      <c r="Y609">
        <v>26</v>
      </c>
      <c r="Z609">
        <v>5</v>
      </c>
      <c r="AJ609">
        <v>26</v>
      </c>
      <c r="AQ609" t="s">
        <v>2132</v>
      </c>
      <c r="AR609" t="s">
        <v>159</v>
      </c>
      <c r="AS609" t="s">
        <v>210</v>
      </c>
      <c r="AX609" s="12">
        <v>21759.75</v>
      </c>
      <c r="BD609" s="12">
        <v>14810.2</v>
      </c>
      <c r="BJ609" s="12">
        <v>36569.949999999997</v>
      </c>
      <c r="BK609" s="12">
        <v>14810.2</v>
      </c>
      <c r="BS609" s="12">
        <v>0</v>
      </c>
      <c r="BT609" s="12">
        <v>0</v>
      </c>
      <c r="BU609" s="12">
        <v>36569.949999999997</v>
      </c>
      <c r="BV609" s="12">
        <v>14810.2</v>
      </c>
      <c r="BW609" s="12" t="s">
        <v>210</v>
      </c>
      <c r="BX609" t="s">
        <v>4228</v>
      </c>
      <c r="BY609" t="s">
        <v>259</v>
      </c>
      <c r="BZ609">
        <v>24</v>
      </c>
      <c r="CA609">
        <v>6</v>
      </c>
      <c r="CB609">
        <v>24</v>
      </c>
      <c r="CC609">
        <v>6</v>
      </c>
      <c r="CJ609">
        <v>0</v>
      </c>
      <c r="CK609">
        <v>6569</v>
      </c>
      <c r="CM609">
        <v>6569</v>
      </c>
      <c r="CP609">
        <v>1805</v>
      </c>
      <c r="CR609">
        <v>1805</v>
      </c>
      <c r="CU609">
        <v>5</v>
      </c>
      <c r="CV609">
        <v>1</v>
      </c>
      <c r="DC609">
        <v>0</v>
      </c>
      <c r="DD609">
        <v>1</v>
      </c>
      <c r="DH609" s="13">
        <v>1</v>
      </c>
      <c r="DI609">
        <v>1171</v>
      </c>
      <c r="DJ609">
        <v>182</v>
      </c>
      <c r="DK609">
        <v>1171</v>
      </c>
      <c r="DL609">
        <v>182</v>
      </c>
      <c r="DM609">
        <v>6</v>
      </c>
      <c r="DN609">
        <v>1</v>
      </c>
      <c r="DO609">
        <v>6</v>
      </c>
      <c r="DP609">
        <v>1</v>
      </c>
      <c r="EB609">
        <v>1</v>
      </c>
      <c r="EI609" s="13"/>
      <c r="EJ609">
        <v>1805</v>
      </c>
      <c r="EK609" s="16">
        <v>36569.949999999997</v>
      </c>
      <c r="EL609" s="16">
        <v>20.260360110803322</v>
      </c>
      <c r="EM609">
        <v>1171</v>
      </c>
      <c r="EN609" s="16">
        <v>23724.881689750691</v>
      </c>
      <c r="EO609">
        <f>DD609+DE609</f>
        <v>1</v>
      </c>
      <c r="EP609" s="16">
        <f>EN609/EO609</f>
        <v>23724.881689750691</v>
      </c>
    </row>
    <row r="610" spans="1:146" x14ac:dyDescent="0.25">
      <c r="A610">
        <v>2015</v>
      </c>
      <c r="B610">
        <v>1404</v>
      </c>
      <c r="C610" t="s">
        <v>4200</v>
      </c>
      <c r="D610" t="s">
        <v>4234</v>
      </c>
      <c r="E610" t="s">
        <v>4235</v>
      </c>
      <c r="F610" t="s">
        <v>4236</v>
      </c>
      <c r="G610" t="s">
        <v>145</v>
      </c>
      <c r="H610">
        <v>530480</v>
      </c>
      <c r="I610" t="s">
        <v>4237</v>
      </c>
      <c r="J610" t="s">
        <v>1590</v>
      </c>
      <c r="K610">
        <v>98204</v>
      </c>
      <c r="L610" t="s">
        <v>196</v>
      </c>
      <c r="N610" t="s">
        <v>656</v>
      </c>
      <c r="O610" t="s">
        <v>198</v>
      </c>
      <c r="P610" t="s">
        <v>210</v>
      </c>
      <c r="Q610" t="s">
        <v>256</v>
      </c>
      <c r="R610" t="s">
        <v>154</v>
      </c>
      <c r="S610" t="s">
        <v>210</v>
      </c>
      <c r="T610" t="s">
        <v>168</v>
      </c>
      <c r="V610" t="s">
        <v>343</v>
      </c>
      <c r="W610" t="s">
        <v>175</v>
      </c>
      <c r="AA610">
        <v>8</v>
      </c>
      <c r="AB610">
        <v>8</v>
      </c>
      <c r="AJ610">
        <v>8</v>
      </c>
      <c r="AR610" t="s">
        <v>227</v>
      </c>
      <c r="AS610" t="s">
        <v>152</v>
      </c>
      <c r="AV610" s="12">
        <v>46949.57</v>
      </c>
      <c r="BH610" s="12">
        <v>9347</v>
      </c>
      <c r="BJ610" s="12">
        <v>56296.57</v>
      </c>
      <c r="BK610" s="12">
        <v>46949.57</v>
      </c>
      <c r="BO610" s="12">
        <v>103120.62</v>
      </c>
      <c r="BS610" s="12">
        <v>103120.62</v>
      </c>
      <c r="BT610" s="12">
        <v>206241.24</v>
      </c>
      <c r="BU610" s="12">
        <v>262537.81</v>
      </c>
      <c r="BV610" s="12">
        <v>46949.57</v>
      </c>
      <c r="BW610" s="12" t="s">
        <v>210</v>
      </c>
      <c r="BX610" t="s">
        <v>4236</v>
      </c>
      <c r="BY610" t="s">
        <v>343</v>
      </c>
      <c r="BZ610">
        <v>10</v>
      </c>
      <c r="CA610">
        <v>10</v>
      </c>
      <c r="CF610">
        <v>1</v>
      </c>
      <c r="CG610">
        <v>1</v>
      </c>
      <c r="CH610">
        <v>9</v>
      </c>
      <c r="CI610">
        <v>9</v>
      </c>
      <c r="CJ610">
        <v>10</v>
      </c>
      <c r="CK610">
        <v>1389</v>
      </c>
      <c r="CN610">
        <v>91</v>
      </c>
      <c r="CO610">
        <v>1298</v>
      </c>
      <c r="CP610">
        <v>1389</v>
      </c>
      <c r="CS610">
        <v>91</v>
      </c>
      <c r="CT610">
        <v>1298</v>
      </c>
      <c r="CU610">
        <v>9</v>
      </c>
      <c r="CV610">
        <v>9</v>
      </c>
      <c r="CZ610">
        <v>1</v>
      </c>
      <c r="DB610">
        <v>1</v>
      </c>
      <c r="DC610">
        <v>1</v>
      </c>
      <c r="DD610">
        <v>4</v>
      </c>
      <c r="DE610">
        <v>1</v>
      </c>
      <c r="DF610">
        <v>2</v>
      </c>
      <c r="DH610" s="13">
        <v>0.55555555555555558</v>
      </c>
      <c r="DI610">
        <v>3043</v>
      </c>
      <c r="DJ610">
        <v>1275</v>
      </c>
      <c r="DK610">
        <v>1943</v>
      </c>
      <c r="DL610">
        <v>642</v>
      </c>
      <c r="DM610">
        <v>1</v>
      </c>
      <c r="DN610">
        <v>1</v>
      </c>
      <c r="DR610">
        <v>1</v>
      </c>
      <c r="EB610">
        <v>1</v>
      </c>
      <c r="EI610" s="13"/>
      <c r="EJ610">
        <v>1389</v>
      </c>
      <c r="EK610" s="16">
        <v>262537.81</v>
      </c>
      <c r="EL610" s="16">
        <v>189.01210223182144</v>
      </c>
      <c r="EM610">
        <v>1943</v>
      </c>
      <c r="EN610" s="16">
        <v>367250.51463642908</v>
      </c>
      <c r="EO610">
        <f>DD610+DE610</f>
        <v>5</v>
      </c>
      <c r="EP610" s="16">
        <f>EN610/EO610</f>
        <v>73450.102927285814</v>
      </c>
    </row>
    <row r="611" spans="1:146" x14ac:dyDescent="0.25">
      <c r="A611">
        <v>2015</v>
      </c>
      <c r="B611">
        <v>1429</v>
      </c>
      <c r="C611" t="s">
        <v>4200</v>
      </c>
      <c r="D611" t="s">
        <v>4201</v>
      </c>
      <c r="E611" t="s">
        <v>4240</v>
      </c>
      <c r="F611" t="s">
        <v>4241</v>
      </c>
      <c r="G611" t="s">
        <v>145</v>
      </c>
      <c r="H611">
        <v>539061</v>
      </c>
      <c r="I611" t="s">
        <v>4242</v>
      </c>
      <c r="J611" t="s">
        <v>4200</v>
      </c>
      <c r="K611">
        <v>98290</v>
      </c>
      <c r="L611" t="s">
        <v>163</v>
      </c>
      <c r="N611" t="s">
        <v>656</v>
      </c>
      <c r="O611" t="s">
        <v>198</v>
      </c>
      <c r="P611" t="s">
        <v>210</v>
      </c>
      <c r="Q611" t="s">
        <v>256</v>
      </c>
      <c r="R611" t="s">
        <v>248</v>
      </c>
      <c r="S611" t="s">
        <v>210</v>
      </c>
      <c r="V611" t="s">
        <v>257</v>
      </c>
      <c r="W611" t="s">
        <v>175</v>
      </c>
      <c r="AA611">
        <v>4</v>
      </c>
      <c r="AB611">
        <v>4</v>
      </c>
      <c r="AI611" t="s">
        <v>308</v>
      </c>
      <c r="AJ611">
        <v>4</v>
      </c>
      <c r="AQ611" t="s">
        <v>297</v>
      </c>
      <c r="AR611" t="s">
        <v>227</v>
      </c>
      <c r="AS611" t="s">
        <v>152</v>
      </c>
      <c r="AV611" s="12">
        <v>9333.93</v>
      </c>
      <c r="BF611" s="12">
        <v>7869</v>
      </c>
      <c r="BI611" s="12">
        <v>15941</v>
      </c>
      <c r="BJ611" s="12">
        <v>33143.93</v>
      </c>
      <c r="BK611" s="12">
        <v>9333.93</v>
      </c>
      <c r="BR611" s="12">
        <v>997</v>
      </c>
      <c r="BS611" s="12">
        <v>997</v>
      </c>
      <c r="BT611" s="12">
        <v>1994</v>
      </c>
      <c r="BU611" s="12">
        <v>35137.93</v>
      </c>
      <c r="BV611" s="12">
        <v>9333.93</v>
      </c>
      <c r="BW611" s="12" t="s">
        <v>210</v>
      </c>
      <c r="BX611" t="s">
        <v>4241</v>
      </c>
      <c r="BY611" t="s">
        <v>259</v>
      </c>
      <c r="BZ611">
        <v>4</v>
      </c>
      <c r="CA611">
        <v>4</v>
      </c>
      <c r="CH611">
        <v>4</v>
      </c>
      <c r="CI611">
        <v>4</v>
      </c>
      <c r="CJ611">
        <v>4</v>
      </c>
      <c r="CK611">
        <v>1259</v>
      </c>
      <c r="CO611">
        <v>1259</v>
      </c>
      <c r="CP611">
        <v>1259</v>
      </c>
      <c r="CT611">
        <v>1259</v>
      </c>
      <c r="DC611">
        <v>0</v>
      </c>
      <c r="DH611" s="13" t="e">
        <v>#DIV/0!</v>
      </c>
      <c r="DM611">
        <v>1</v>
      </c>
      <c r="DN611">
        <v>1</v>
      </c>
      <c r="DR611">
        <v>1</v>
      </c>
      <c r="DT611">
        <v>1</v>
      </c>
      <c r="EI611" s="13"/>
      <c r="EJ611">
        <v>1259</v>
      </c>
      <c r="EK611" s="16">
        <v>35137.93</v>
      </c>
      <c r="EL611" s="16">
        <v>27.909396346306593</v>
      </c>
      <c r="EM611">
        <v>0</v>
      </c>
      <c r="EN611" s="16">
        <v>0</v>
      </c>
      <c r="EO611">
        <f>DD611+DE611</f>
        <v>0</v>
      </c>
      <c r="EP611" s="16" t="e">
        <f>EN611/EO611</f>
        <v>#DIV/0!</v>
      </c>
    </row>
    <row r="612" spans="1:146" x14ac:dyDescent="0.25">
      <c r="A612">
        <v>2015</v>
      </c>
      <c r="B612">
        <v>1413</v>
      </c>
      <c r="C612" t="s">
        <v>4200</v>
      </c>
      <c r="D612" t="s">
        <v>4243</v>
      </c>
      <c r="E612" t="s">
        <v>4244</v>
      </c>
      <c r="F612" t="s">
        <v>4244</v>
      </c>
      <c r="G612" t="s">
        <v>145</v>
      </c>
      <c r="H612">
        <v>539061</v>
      </c>
      <c r="I612" t="s">
        <v>4245</v>
      </c>
      <c r="J612" t="s">
        <v>4246</v>
      </c>
      <c r="K612">
        <v>98272</v>
      </c>
      <c r="L612" t="s">
        <v>163</v>
      </c>
      <c r="N612" t="s">
        <v>496</v>
      </c>
      <c r="O612" t="s">
        <v>198</v>
      </c>
      <c r="P612" t="s">
        <v>152</v>
      </c>
      <c r="Q612" t="s">
        <v>207</v>
      </c>
      <c r="R612" t="s">
        <v>154</v>
      </c>
      <c r="S612" t="s">
        <v>210</v>
      </c>
      <c r="T612" t="s">
        <v>168</v>
      </c>
      <c r="V612" t="s">
        <v>343</v>
      </c>
      <c r="W612" t="s">
        <v>450</v>
      </c>
      <c r="AA612">
        <v>5</v>
      </c>
      <c r="AB612">
        <v>1</v>
      </c>
      <c r="AJ612">
        <v>5</v>
      </c>
      <c r="AR612" t="s">
        <v>227</v>
      </c>
      <c r="AS612" t="s">
        <v>152</v>
      </c>
      <c r="AW612" s="12">
        <v>8233.59</v>
      </c>
      <c r="BJ612" s="12">
        <v>8233.59</v>
      </c>
      <c r="BK612" s="12">
        <v>8233.59</v>
      </c>
      <c r="BR612" s="12">
        <v>2423</v>
      </c>
      <c r="BS612" s="12">
        <v>2423</v>
      </c>
      <c r="BT612" s="12">
        <v>4846</v>
      </c>
      <c r="BU612" s="12">
        <v>13079.59</v>
      </c>
      <c r="BV612" s="12">
        <v>8233.59</v>
      </c>
      <c r="BW612" s="12" t="s">
        <v>210</v>
      </c>
      <c r="BX612" t="s">
        <v>4244</v>
      </c>
      <c r="BY612" t="s">
        <v>343</v>
      </c>
      <c r="BZ612">
        <v>6</v>
      </c>
      <c r="CA612">
        <v>6</v>
      </c>
      <c r="CH612">
        <v>6</v>
      </c>
      <c r="CI612">
        <v>6</v>
      </c>
      <c r="CJ612">
        <v>6</v>
      </c>
      <c r="CK612">
        <v>1455</v>
      </c>
      <c r="CO612">
        <v>1455</v>
      </c>
      <c r="CP612">
        <v>1455</v>
      </c>
      <c r="CT612">
        <v>1455</v>
      </c>
      <c r="CU612">
        <v>2</v>
      </c>
      <c r="CV612">
        <v>2</v>
      </c>
      <c r="DA612">
        <v>1</v>
      </c>
      <c r="DC612">
        <v>1</v>
      </c>
      <c r="DG612">
        <v>1</v>
      </c>
      <c r="DH612" s="13">
        <v>0</v>
      </c>
      <c r="DI612">
        <v>426</v>
      </c>
      <c r="DJ612">
        <v>301</v>
      </c>
      <c r="DM612">
        <v>2</v>
      </c>
      <c r="DN612">
        <v>2</v>
      </c>
      <c r="DR612">
        <v>2</v>
      </c>
      <c r="DW612">
        <v>1</v>
      </c>
      <c r="EB612">
        <v>1</v>
      </c>
      <c r="EI612" s="13"/>
      <c r="EJ612">
        <v>1455</v>
      </c>
      <c r="EK612" s="16">
        <v>13079.59</v>
      </c>
      <c r="EL612" s="16">
        <v>8.9894089347079031</v>
      </c>
      <c r="EM612">
        <v>0</v>
      </c>
      <c r="EN612" s="16">
        <v>0</v>
      </c>
      <c r="EO612">
        <f>DD612+DE612</f>
        <v>0</v>
      </c>
      <c r="EP612" s="16" t="e">
        <f>EN612/EO612</f>
        <v>#DIV/0!</v>
      </c>
    </row>
    <row r="613" spans="1:146" x14ac:dyDescent="0.25">
      <c r="A613">
        <v>2015</v>
      </c>
      <c r="B613">
        <v>1426</v>
      </c>
      <c r="C613" t="s">
        <v>4200</v>
      </c>
      <c r="D613" t="s">
        <v>1703</v>
      </c>
      <c r="E613" t="s">
        <v>4252</v>
      </c>
      <c r="F613" t="s">
        <v>4253</v>
      </c>
      <c r="G613" t="s">
        <v>145</v>
      </c>
      <c r="H613">
        <v>539061</v>
      </c>
      <c r="I613" t="s">
        <v>4232</v>
      </c>
      <c r="J613" t="s">
        <v>1590</v>
      </c>
      <c r="K613">
        <v>98201</v>
      </c>
      <c r="L613" t="s">
        <v>196</v>
      </c>
      <c r="N613" t="s">
        <v>218</v>
      </c>
      <c r="P613" t="s">
        <v>152</v>
      </c>
      <c r="Q613" t="s">
        <v>207</v>
      </c>
      <c r="R613" t="s">
        <v>167</v>
      </c>
      <c r="T613" t="s">
        <v>168</v>
      </c>
      <c r="V613" t="s">
        <v>161</v>
      </c>
      <c r="W613" t="s">
        <v>175</v>
      </c>
      <c r="AJ613">
        <v>0</v>
      </c>
      <c r="AR613" t="s">
        <v>227</v>
      </c>
      <c r="AS613" t="s">
        <v>152</v>
      </c>
      <c r="AU613" t="s">
        <v>4254</v>
      </c>
      <c r="AV613" s="12">
        <v>12674.7</v>
      </c>
      <c r="BJ613" s="12">
        <v>12674.7</v>
      </c>
      <c r="BK613" s="12">
        <v>12674.7</v>
      </c>
      <c r="BS613" s="12">
        <v>0</v>
      </c>
      <c r="BT613" s="12">
        <v>0</v>
      </c>
      <c r="BU613" s="12">
        <v>12674.7</v>
      </c>
      <c r="BV613" s="12">
        <v>12674.7</v>
      </c>
      <c r="BW613" s="12"/>
      <c r="BX613" t="s">
        <v>4253</v>
      </c>
      <c r="BY613" t="s">
        <v>161</v>
      </c>
      <c r="BZ613">
        <v>11</v>
      </c>
      <c r="CA613">
        <v>10</v>
      </c>
      <c r="CB613">
        <v>2</v>
      </c>
      <c r="CC613">
        <v>1</v>
      </c>
      <c r="CH613">
        <v>9</v>
      </c>
      <c r="CI613">
        <v>9</v>
      </c>
      <c r="CJ613">
        <v>9</v>
      </c>
      <c r="CK613">
        <v>822</v>
      </c>
      <c r="CM613">
        <v>58</v>
      </c>
      <c r="CO613">
        <v>764</v>
      </c>
      <c r="CP613">
        <v>793</v>
      </c>
      <c r="CR613">
        <v>29</v>
      </c>
      <c r="CT613">
        <v>764</v>
      </c>
      <c r="CU613">
        <v>10</v>
      </c>
      <c r="CV613">
        <v>9</v>
      </c>
      <c r="CX613">
        <v>1</v>
      </c>
      <c r="CZ613">
        <v>1</v>
      </c>
      <c r="DC613">
        <v>0</v>
      </c>
      <c r="DD613">
        <v>3</v>
      </c>
      <c r="DF613">
        <v>4</v>
      </c>
      <c r="DH613" s="13">
        <v>0.33333333333333331</v>
      </c>
      <c r="DI613">
        <v>1115</v>
      </c>
      <c r="DJ613">
        <v>822</v>
      </c>
      <c r="DK613">
        <v>334</v>
      </c>
      <c r="DL613">
        <v>191</v>
      </c>
      <c r="DM613">
        <v>10</v>
      </c>
      <c r="DN613">
        <v>9</v>
      </c>
      <c r="DO613">
        <v>2</v>
      </c>
      <c r="DP613">
        <v>1</v>
      </c>
      <c r="DR613">
        <v>8</v>
      </c>
      <c r="DT613">
        <v>1</v>
      </c>
      <c r="DX613">
        <v>5</v>
      </c>
      <c r="EA613">
        <v>1</v>
      </c>
      <c r="EB613">
        <v>2</v>
      </c>
      <c r="EC613">
        <v>1</v>
      </c>
      <c r="EF613">
        <v>1</v>
      </c>
      <c r="EI613" s="13"/>
      <c r="EJ613">
        <v>793</v>
      </c>
      <c r="EK613" s="16">
        <v>12674.7</v>
      </c>
      <c r="EL613" s="16">
        <v>15.983228247162675</v>
      </c>
      <c r="EM613">
        <v>334</v>
      </c>
      <c r="EN613" s="16">
        <v>5338.3982345523336</v>
      </c>
      <c r="EO613">
        <f>DD613+DE613</f>
        <v>3</v>
      </c>
      <c r="EP613" s="16">
        <f>EN613/EO613</f>
        <v>1779.4660781841112</v>
      </c>
    </row>
    <row r="614" spans="1:146" x14ac:dyDescent="0.25">
      <c r="A614">
        <v>2015</v>
      </c>
      <c r="B614">
        <v>1410</v>
      </c>
      <c r="C614" t="s">
        <v>4200</v>
      </c>
      <c r="D614" t="s">
        <v>1703</v>
      </c>
      <c r="E614" t="s">
        <v>4257</v>
      </c>
      <c r="F614" t="s">
        <v>4257</v>
      </c>
      <c r="G614" t="s">
        <v>145</v>
      </c>
      <c r="H614">
        <v>539061</v>
      </c>
      <c r="I614" t="s">
        <v>4232</v>
      </c>
      <c r="J614" t="s">
        <v>1590</v>
      </c>
      <c r="K614">
        <v>98201</v>
      </c>
      <c r="L614" t="s">
        <v>163</v>
      </c>
      <c r="N614" t="s">
        <v>151</v>
      </c>
      <c r="P614" t="s">
        <v>152</v>
      </c>
      <c r="Q614" t="s">
        <v>207</v>
      </c>
      <c r="R614" t="s">
        <v>235</v>
      </c>
      <c r="S614" t="s">
        <v>210</v>
      </c>
      <c r="T614" t="s">
        <v>155</v>
      </c>
      <c r="U614" t="s">
        <v>156</v>
      </c>
      <c r="V614" t="s">
        <v>157</v>
      </c>
      <c r="W614" t="s">
        <v>169</v>
      </c>
      <c r="X614" t="s">
        <v>226</v>
      </c>
      <c r="Y614">
        <v>6</v>
      </c>
      <c r="Z614">
        <v>3</v>
      </c>
      <c r="AA614">
        <v>3</v>
      </c>
      <c r="AB614">
        <v>3</v>
      </c>
      <c r="AE614" t="s">
        <v>972</v>
      </c>
      <c r="AJ614">
        <v>9</v>
      </c>
      <c r="AR614" t="s">
        <v>227</v>
      </c>
      <c r="AS614" t="s">
        <v>152</v>
      </c>
      <c r="AT614" t="s">
        <v>228</v>
      </c>
      <c r="BI614" s="12">
        <v>5611.72</v>
      </c>
      <c r="BJ614" s="12">
        <v>5611.72</v>
      </c>
      <c r="BK614" s="12">
        <v>0</v>
      </c>
      <c r="BS614" s="12">
        <v>0</v>
      </c>
      <c r="BT614" s="12">
        <v>0</v>
      </c>
      <c r="BU614" s="12">
        <v>5611.72</v>
      </c>
      <c r="BV614" s="12">
        <v>0</v>
      </c>
      <c r="BW614" s="12"/>
      <c r="BX614" t="s">
        <v>4257</v>
      </c>
      <c r="BY614" t="s">
        <v>157</v>
      </c>
      <c r="BZ614">
        <v>31</v>
      </c>
      <c r="CA614">
        <v>16</v>
      </c>
      <c r="CB614">
        <v>21</v>
      </c>
      <c r="CC614">
        <v>6</v>
      </c>
      <c r="CH614">
        <v>10</v>
      </c>
      <c r="CI614">
        <v>10</v>
      </c>
      <c r="CJ614">
        <v>10</v>
      </c>
      <c r="CK614">
        <v>2205</v>
      </c>
      <c r="CM614">
        <v>1403</v>
      </c>
      <c r="CO614">
        <v>802</v>
      </c>
      <c r="CP614">
        <v>1161</v>
      </c>
      <c r="CR614">
        <v>359</v>
      </c>
      <c r="CT614">
        <v>802</v>
      </c>
      <c r="CU614">
        <v>32</v>
      </c>
      <c r="CV614">
        <v>15</v>
      </c>
      <c r="DC614">
        <v>0</v>
      </c>
      <c r="DD614">
        <v>15</v>
      </c>
      <c r="DH614" s="13">
        <v>1</v>
      </c>
      <c r="DI614">
        <v>1098</v>
      </c>
      <c r="DJ614">
        <v>1098</v>
      </c>
      <c r="DK614">
        <v>1098</v>
      </c>
      <c r="DL614">
        <v>1098</v>
      </c>
      <c r="DM614">
        <v>29</v>
      </c>
      <c r="DN614">
        <v>15</v>
      </c>
      <c r="DO614">
        <v>19</v>
      </c>
      <c r="DP614">
        <v>5</v>
      </c>
      <c r="DR614">
        <v>10</v>
      </c>
      <c r="DY614">
        <v>15</v>
      </c>
      <c r="EC614">
        <v>11</v>
      </c>
      <c r="ED614" t="s">
        <v>776</v>
      </c>
      <c r="EF614">
        <v>6</v>
      </c>
      <c r="EI614" s="13"/>
      <c r="EJ614">
        <v>1161</v>
      </c>
      <c r="EK614" s="16">
        <v>5611.72</v>
      </c>
      <c r="EL614" s="16">
        <v>4.8335228251507321</v>
      </c>
      <c r="EM614">
        <v>1098</v>
      </c>
      <c r="EN614" s="16">
        <v>5307.2080620155039</v>
      </c>
      <c r="EO614">
        <f>DD614+DE614</f>
        <v>15</v>
      </c>
      <c r="EP614" s="16">
        <f>EN614/EO614</f>
        <v>353.8138708010336</v>
      </c>
    </row>
    <row r="615" spans="1:146" x14ac:dyDescent="0.25">
      <c r="A615">
        <v>2015</v>
      </c>
      <c r="B615">
        <v>1421</v>
      </c>
      <c r="C615" t="s">
        <v>4200</v>
      </c>
      <c r="D615" t="s">
        <v>1703</v>
      </c>
      <c r="E615" t="s">
        <v>4258</v>
      </c>
      <c r="F615" t="s">
        <v>4258</v>
      </c>
      <c r="G615" t="s">
        <v>145</v>
      </c>
      <c r="H615">
        <v>539061</v>
      </c>
      <c r="I615" t="s">
        <v>4232</v>
      </c>
      <c r="J615" t="s">
        <v>1590</v>
      </c>
      <c r="K615">
        <v>98201</v>
      </c>
      <c r="L615" t="s">
        <v>163</v>
      </c>
      <c r="N615" t="s">
        <v>151</v>
      </c>
      <c r="P615" t="s">
        <v>152</v>
      </c>
      <c r="Q615" t="s">
        <v>207</v>
      </c>
      <c r="R615" t="s">
        <v>167</v>
      </c>
      <c r="S615" t="s">
        <v>210</v>
      </c>
      <c r="T615" t="s">
        <v>155</v>
      </c>
      <c r="U615" t="s">
        <v>211</v>
      </c>
      <c r="V615" t="s">
        <v>212</v>
      </c>
      <c r="W615" t="s">
        <v>169</v>
      </c>
      <c r="X615" t="s">
        <v>226</v>
      </c>
      <c r="Y615">
        <v>3</v>
      </c>
      <c r="Z615">
        <v>1</v>
      </c>
      <c r="AA615">
        <v>8</v>
      </c>
      <c r="AB615">
        <v>7</v>
      </c>
      <c r="AE615" t="s">
        <v>797</v>
      </c>
      <c r="AJ615">
        <v>11</v>
      </c>
      <c r="AR615" t="s">
        <v>159</v>
      </c>
      <c r="AS615" t="s">
        <v>152</v>
      </c>
      <c r="AT615" t="s">
        <v>228</v>
      </c>
      <c r="BH615" s="12">
        <v>205931.73</v>
      </c>
      <c r="BI615" s="12">
        <v>16835.18</v>
      </c>
      <c r="BJ615" s="12">
        <v>222766.91</v>
      </c>
      <c r="BK615" s="12">
        <v>0</v>
      </c>
      <c r="BS615" s="12">
        <v>0</v>
      </c>
      <c r="BT615" s="12">
        <v>0</v>
      </c>
      <c r="BU615" s="12">
        <v>222766.91</v>
      </c>
      <c r="BV615" s="12">
        <v>0</v>
      </c>
      <c r="BW615" s="12" t="s">
        <v>210</v>
      </c>
      <c r="BX615" t="s">
        <v>4258</v>
      </c>
      <c r="BY615" t="s">
        <v>141</v>
      </c>
      <c r="BZ615">
        <v>82</v>
      </c>
      <c r="CA615">
        <v>63</v>
      </c>
      <c r="CB615">
        <v>29</v>
      </c>
      <c r="CC615">
        <v>10</v>
      </c>
      <c r="CF615">
        <v>3</v>
      </c>
      <c r="CG615">
        <v>3</v>
      </c>
      <c r="CH615">
        <v>50</v>
      </c>
      <c r="CI615">
        <v>50</v>
      </c>
      <c r="CJ615">
        <v>53</v>
      </c>
      <c r="CK615">
        <v>3868</v>
      </c>
      <c r="CM615">
        <v>1068</v>
      </c>
      <c r="CN615">
        <v>191</v>
      </c>
      <c r="CO615">
        <v>2609</v>
      </c>
      <c r="CP615">
        <v>3217</v>
      </c>
      <c r="CR615">
        <v>417</v>
      </c>
      <c r="CS615">
        <v>191</v>
      </c>
      <c r="CT615">
        <v>2609</v>
      </c>
      <c r="CU615">
        <v>72</v>
      </c>
      <c r="CV615">
        <v>53</v>
      </c>
      <c r="CX615">
        <v>1</v>
      </c>
      <c r="CZ615">
        <v>1</v>
      </c>
      <c r="DC615">
        <v>0</v>
      </c>
      <c r="DD615">
        <v>48</v>
      </c>
      <c r="DF615">
        <v>1</v>
      </c>
      <c r="DG615">
        <v>2</v>
      </c>
      <c r="DH615" s="13">
        <v>0.90566037735849059</v>
      </c>
      <c r="DI615">
        <v>2990</v>
      </c>
      <c r="DJ615">
        <v>2955</v>
      </c>
      <c r="DK615">
        <v>2734</v>
      </c>
      <c r="DL615">
        <v>2759</v>
      </c>
      <c r="DM615">
        <v>69</v>
      </c>
      <c r="DN615">
        <v>58</v>
      </c>
      <c r="DO615">
        <v>18</v>
      </c>
      <c r="DP615">
        <v>7</v>
      </c>
      <c r="DQ615">
        <v>3</v>
      </c>
      <c r="DR615">
        <v>48</v>
      </c>
      <c r="DT615">
        <v>29</v>
      </c>
      <c r="EB615">
        <v>29</v>
      </c>
      <c r="EC615">
        <v>51</v>
      </c>
      <c r="ED615" t="s">
        <v>564</v>
      </c>
      <c r="EE615">
        <v>3</v>
      </c>
      <c r="EF615">
        <v>41</v>
      </c>
      <c r="EI615" s="13"/>
      <c r="EJ615">
        <v>3217</v>
      </c>
      <c r="EK615" s="16">
        <v>222766.91</v>
      </c>
      <c r="EL615" s="16">
        <v>69.246785825303078</v>
      </c>
      <c r="EM615">
        <v>2734</v>
      </c>
      <c r="EN615" s="16">
        <v>189320.7124463786</v>
      </c>
      <c r="EO615">
        <f>DD615+DE615</f>
        <v>48</v>
      </c>
      <c r="EP615" s="16">
        <f>EN615/EO615</f>
        <v>3944.1815092995544</v>
      </c>
    </row>
    <row r="616" spans="1:146" x14ac:dyDescent="0.25">
      <c r="A616">
        <v>2015</v>
      </c>
      <c r="B616">
        <v>1403</v>
      </c>
      <c r="C616" t="s">
        <v>4200</v>
      </c>
      <c r="D616" t="s">
        <v>4268</v>
      </c>
      <c r="E616" t="s">
        <v>4285</v>
      </c>
      <c r="F616" t="s">
        <v>4286</v>
      </c>
      <c r="G616" t="s">
        <v>145</v>
      </c>
      <c r="H616">
        <v>530480</v>
      </c>
      <c r="I616" t="s">
        <v>4287</v>
      </c>
      <c r="J616" t="s">
        <v>1590</v>
      </c>
      <c r="K616">
        <v>98201</v>
      </c>
      <c r="L616" t="s">
        <v>163</v>
      </c>
      <c r="N616" t="s">
        <v>197</v>
      </c>
      <c r="O616" t="s">
        <v>198</v>
      </c>
      <c r="P616" t="s">
        <v>152</v>
      </c>
      <c r="Q616" t="s">
        <v>199</v>
      </c>
      <c r="R616" t="s">
        <v>154</v>
      </c>
      <c r="S616" t="s">
        <v>152</v>
      </c>
      <c r="T616" t="s">
        <v>168</v>
      </c>
      <c r="V616" t="s">
        <v>343</v>
      </c>
      <c r="W616" t="s">
        <v>479</v>
      </c>
      <c r="AC616" t="s">
        <v>796</v>
      </c>
      <c r="AD616" t="s">
        <v>311</v>
      </c>
      <c r="AF616" t="s">
        <v>796</v>
      </c>
      <c r="AJ616">
        <v>13</v>
      </c>
      <c r="AP616" t="s">
        <v>564</v>
      </c>
      <c r="AR616" t="s">
        <v>227</v>
      </c>
      <c r="AS616" t="s">
        <v>152</v>
      </c>
      <c r="AU616" t="s">
        <v>4288</v>
      </c>
      <c r="AV616" s="12">
        <v>151232.78</v>
      </c>
      <c r="AW616" s="12">
        <v>18284.150000000001</v>
      </c>
      <c r="BE616" s="12">
        <v>72500</v>
      </c>
      <c r="BG616" s="12">
        <v>172400</v>
      </c>
      <c r="BH616" s="12">
        <v>201809</v>
      </c>
      <c r="BI616" s="12">
        <v>163470</v>
      </c>
      <c r="BJ616" s="12">
        <v>779695.93</v>
      </c>
      <c r="BK616" s="12">
        <v>242016.93</v>
      </c>
      <c r="BR616" s="12">
        <v>14113</v>
      </c>
      <c r="BS616" s="12">
        <v>14113</v>
      </c>
      <c r="BT616" s="12">
        <v>28226</v>
      </c>
      <c r="BU616" s="12">
        <v>807921.93</v>
      </c>
      <c r="BV616" s="12">
        <v>242016.93</v>
      </c>
      <c r="BW616" s="12" t="s">
        <v>210</v>
      </c>
      <c r="BX616" t="s">
        <v>4286</v>
      </c>
      <c r="BY616" t="s">
        <v>343</v>
      </c>
      <c r="BZ616">
        <v>8</v>
      </c>
      <c r="CA616">
        <v>8</v>
      </c>
      <c r="CD616">
        <v>8</v>
      </c>
      <c r="CE616">
        <v>8</v>
      </c>
      <c r="CJ616">
        <v>0</v>
      </c>
      <c r="CK616">
        <v>750</v>
      </c>
      <c r="CL616">
        <v>750</v>
      </c>
      <c r="CP616">
        <v>750</v>
      </c>
      <c r="CQ616">
        <v>750</v>
      </c>
      <c r="CU616">
        <v>13</v>
      </c>
      <c r="CV616">
        <v>13</v>
      </c>
      <c r="CX616">
        <v>2</v>
      </c>
      <c r="CZ616">
        <v>9</v>
      </c>
      <c r="DC616">
        <v>0</v>
      </c>
      <c r="DF616">
        <v>2</v>
      </c>
      <c r="DH616" s="13">
        <v>0</v>
      </c>
      <c r="DI616">
        <v>1860</v>
      </c>
      <c r="DJ616">
        <v>1306</v>
      </c>
      <c r="DM616">
        <v>4</v>
      </c>
      <c r="DN616">
        <v>4</v>
      </c>
      <c r="DS616">
        <v>4</v>
      </c>
      <c r="DT616">
        <v>2</v>
      </c>
      <c r="DV616">
        <v>2</v>
      </c>
      <c r="EI616" s="13"/>
      <c r="EJ616">
        <v>750</v>
      </c>
      <c r="EK616" s="16">
        <v>807921.93</v>
      </c>
      <c r="EL616" s="16">
        <v>1077.2292400000001</v>
      </c>
      <c r="EM616">
        <v>0</v>
      </c>
      <c r="EN616" s="16">
        <v>0</v>
      </c>
      <c r="EO616">
        <f>DD616+DE616</f>
        <v>0</v>
      </c>
      <c r="EP616" s="16" t="e">
        <f>EN616/EO616</f>
        <v>#DIV/0!</v>
      </c>
    </row>
    <row r="617" spans="1:146" x14ac:dyDescent="0.25">
      <c r="A617">
        <v>2015</v>
      </c>
      <c r="B617">
        <v>1419</v>
      </c>
      <c r="C617" t="s">
        <v>4200</v>
      </c>
      <c r="D617" t="s">
        <v>4268</v>
      </c>
      <c r="E617" t="s">
        <v>4295</v>
      </c>
      <c r="F617" t="s">
        <v>4296</v>
      </c>
      <c r="G617" t="s">
        <v>145</v>
      </c>
      <c r="H617">
        <v>539061</v>
      </c>
      <c r="I617" t="s">
        <v>4297</v>
      </c>
      <c r="J617" t="s">
        <v>4210</v>
      </c>
      <c r="K617">
        <v>98223</v>
      </c>
      <c r="L617" t="s">
        <v>163</v>
      </c>
      <c r="N617" t="s">
        <v>197</v>
      </c>
      <c r="O617" t="s">
        <v>198</v>
      </c>
      <c r="P617" t="s">
        <v>152</v>
      </c>
      <c r="Q617" t="s">
        <v>199</v>
      </c>
      <c r="R617" t="s">
        <v>154</v>
      </c>
      <c r="S617" t="s">
        <v>152</v>
      </c>
      <c r="T617" t="s">
        <v>168</v>
      </c>
      <c r="V617" t="s">
        <v>343</v>
      </c>
      <c r="W617" t="s">
        <v>2008</v>
      </c>
      <c r="AC617" t="s">
        <v>470</v>
      </c>
      <c r="AD617" t="s">
        <v>311</v>
      </c>
      <c r="AF617" t="s">
        <v>470</v>
      </c>
      <c r="AJ617">
        <v>10</v>
      </c>
      <c r="AR617" t="s">
        <v>227</v>
      </c>
      <c r="AS617" t="s">
        <v>152</v>
      </c>
      <c r="AW617" s="12">
        <v>14902.21</v>
      </c>
      <c r="BE617" s="12">
        <v>47083</v>
      </c>
      <c r="BG617" s="12">
        <v>15592</v>
      </c>
      <c r="BH617" s="12">
        <v>220572</v>
      </c>
      <c r="BI617" s="12">
        <v>147952</v>
      </c>
      <c r="BJ617" s="12">
        <v>446101.21</v>
      </c>
      <c r="BK617" s="12">
        <v>61985.21</v>
      </c>
      <c r="BS617" s="12">
        <v>0</v>
      </c>
      <c r="BT617" s="12">
        <v>0</v>
      </c>
      <c r="BU617" s="12">
        <v>446101.21</v>
      </c>
      <c r="BV617" s="12">
        <v>61985.21</v>
      </c>
      <c r="BW617" s="12" t="s">
        <v>210</v>
      </c>
      <c r="BX617" t="s">
        <v>4296</v>
      </c>
      <c r="BY617" t="s">
        <v>343</v>
      </c>
      <c r="BZ617">
        <v>15</v>
      </c>
      <c r="CA617">
        <v>15</v>
      </c>
      <c r="CD617">
        <v>15</v>
      </c>
      <c r="CE617">
        <v>15</v>
      </c>
      <c r="CJ617">
        <v>0</v>
      </c>
      <c r="CK617">
        <v>1106</v>
      </c>
      <c r="CL617">
        <v>1106</v>
      </c>
      <c r="CP617">
        <v>1106</v>
      </c>
      <c r="CQ617">
        <v>1106</v>
      </c>
      <c r="CU617">
        <v>15</v>
      </c>
      <c r="CV617">
        <v>15</v>
      </c>
      <c r="CX617">
        <v>5</v>
      </c>
      <c r="CZ617">
        <v>9</v>
      </c>
      <c r="DC617">
        <v>0</v>
      </c>
      <c r="DF617">
        <v>1</v>
      </c>
      <c r="DH617" s="13">
        <v>0</v>
      </c>
      <c r="DI617">
        <v>905</v>
      </c>
      <c r="DJ617">
        <v>847</v>
      </c>
      <c r="DM617">
        <v>13</v>
      </c>
      <c r="DN617">
        <v>13</v>
      </c>
      <c r="DS617">
        <v>13</v>
      </c>
      <c r="DT617">
        <v>1</v>
      </c>
      <c r="DU617" t="s">
        <v>311</v>
      </c>
      <c r="DV617">
        <v>9</v>
      </c>
      <c r="EA617">
        <v>2</v>
      </c>
      <c r="EI617" s="13"/>
      <c r="EJ617">
        <v>1106</v>
      </c>
      <c r="EK617" s="16">
        <v>446101.21</v>
      </c>
      <c r="EL617" s="16">
        <v>403.34648282097652</v>
      </c>
      <c r="EM617">
        <v>0</v>
      </c>
      <c r="EN617" s="16">
        <v>0</v>
      </c>
      <c r="EO617">
        <f>DD617+DE617</f>
        <v>0</v>
      </c>
      <c r="EP617" s="16" t="e">
        <f>EN617/EO617</f>
        <v>#DIV/0!</v>
      </c>
    </row>
    <row r="618" spans="1:146" x14ac:dyDescent="0.25">
      <c r="A618">
        <v>2015</v>
      </c>
      <c r="B618">
        <v>1482</v>
      </c>
      <c r="C618" t="s">
        <v>4200</v>
      </c>
      <c r="D618" t="s">
        <v>4209</v>
      </c>
      <c r="E618" t="s">
        <v>4311</v>
      </c>
      <c r="F618" t="s">
        <v>4312</v>
      </c>
      <c r="G618" t="s">
        <v>145</v>
      </c>
      <c r="H618">
        <v>530480</v>
      </c>
      <c r="I618" t="s">
        <v>4313</v>
      </c>
      <c r="J618" t="s">
        <v>1590</v>
      </c>
      <c r="K618">
        <v>98201</v>
      </c>
      <c r="L618" t="s">
        <v>163</v>
      </c>
      <c r="N618" t="s">
        <v>656</v>
      </c>
      <c r="O618" t="s">
        <v>198</v>
      </c>
      <c r="P618" t="s">
        <v>152</v>
      </c>
      <c r="Q618" t="s">
        <v>199</v>
      </c>
      <c r="R618" t="s">
        <v>248</v>
      </c>
      <c r="S618" t="s">
        <v>210</v>
      </c>
      <c r="V618" t="s">
        <v>249</v>
      </c>
      <c r="W618" t="s">
        <v>175</v>
      </c>
      <c r="AA618">
        <v>8</v>
      </c>
      <c r="AB618">
        <v>8</v>
      </c>
      <c r="AJ618">
        <v>8</v>
      </c>
      <c r="AR618" t="s">
        <v>227</v>
      </c>
      <c r="AS618" t="s">
        <v>152</v>
      </c>
      <c r="AV618" s="12">
        <v>1325.52</v>
      </c>
      <c r="BF618" s="12">
        <v>2912</v>
      </c>
      <c r="BI618" s="12">
        <v>99371.72</v>
      </c>
      <c r="BJ618" s="12">
        <v>103609.24</v>
      </c>
      <c r="BK618" s="12">
        <v>1325.52</v>
      </c>
      <c r="BS618" s="12">
        <v>0</v>
      </c>
      <c r="BT618" s="12">
        <v>0</v>
      </c>
      <c r="BU618" s="12">
        <v>103609.24</v>
      </c>
      <c r="BV618" s="12">
        <v>1325.52</v>
      </c>
      <c r="BW618" s="12"/>
      <c r="BX618" t="s">
        <v>4312</v>
      </c>
      <c r="BY618" t="s">
        <v>1363</v>
      </c>
      <c r="BZ618">
        <v>8</v>
      </c>
      <c r="CA618">
        <v>8</v>
      </c>
      <c r="CH618">
        <v>8</v>
      </c>
      <c r="CI618">
        <v>8</v>
      </c>
      <c r="CJ618">
        <v>8</v>
      </c>
      <c r="CK618">
        <v>2920</v>
      </c>
      <c r="CO618">
        <v>2920</v>
      </c>
      <c r="CP618">
        <v>2920</v>
      </c>
      <c r="CT618">
        <v>2920</v>
      </c>
      <c r="DC618">
        <v>0</v>
      </c>
      <c r="DH618" s="13" t="e">
        <v>#DIV/0!</v>
      </c>
      <c r="EI618" s="13"/>
      <c r="EJ618">
        <v>2920</v>
      </c>
      <c r="EK618" s="16">
        <v>103609.24</v>
      </c>
      <c r="EL618" s="16">
        <v>35.482616438356168</v>
      </c>
      <c r="EM618">
        <v>0</v>
      </c>
      <c r="EN618" s="16">
        <v>0</v>
      </c>
      <c r="EO618">
        <f>DD618+DE618</f>
        <v>0</v>
      </c>
      <c r="EP618" s="16" t="e">
        <f>EN618/EO618</f>
        <v>#DIV/0!</v>
      </c>
    </row>
    <row r="619" spans="1:146" x14ac:dyDescent="0.25">
      <c r="A619">
        <v>2015</v>
      </c>
      <c r="B619">
        <v>1543</v>
      </c>
      <c r="C619" t="s">
        <v>4200</v>
      </c>
      <c r="D619" t="s">
        <v>4209</v>
      </c>
      <c r="E619" t="s">
        <v>4314</v>
      </c>
      <c r="F619" t="s">
        <v>4315</v>
      </c>
      <c r="G619" t="s">
        <v>145</v>
      </c>
      <c r="H619">
        <v>530480</v>
      </c>
      <c r="I619" t="s">
        <v>4313</v>
      </c>
      <c r="J619" t="s">
        <v>1590</v>
      </c>
      <c r="K619">
        <v>98201</v>
      </c>
      <c r="L619" t="s">
        <v>163</v>
      </c>
      <c r="N619" t="s">
        <v>656</v>
      </c>
      <c r="O619" t="s">
        <v>198</v>
      </c>
      <c r="P619" t="s">
        <v>152</v>
      </c>
      <c r="Q619" t="s">
        <v>199</v>
      </c>
      <c r="R619" t="s">
        <v>248</v>
      </c>
      <c r="S619" t="s">
        <v>210</v>
      </c>
      <c r="V619" t="s">
        <v>249</v>
      </c>
      <c r="W619" t="s">
        <v>175</v>
      </c>
      <c r="AA619">
        <v>21</v>
      </c>
      <c r="AB619">
        <v>21</v>
      </c>
      <c r="AJ619">
        <v>21</v>
      </c>
      <c r="AR619" t="s">
        <v>227</v>
      </c>
      <c r="AS619" t="s">
        <v>152</v>
      </c>
      <c r="AV619" s="12">
        <v>3409.64</v>
      </c>
      <c r="BF619" s="12">
        <v>7489</v>
      </c>
      <c r="BI619" s="12">
        <v>255527.28</v>
      </c>
      <c r="BJ619" s="12">
        <v>266425.92</v>
      </c>
      <c r="BK619" s="12">
        <v>3409.64</v>
      </c>
      <c r="BS619" s="12">
        <v>0</v>
      </c>
      <c r="BT619" s="12">
        <v>0</v>
      </c>
      <c r="BU619" s="12">
        <v>266425.92</v>
      </c>
      <c r="BV619" s="12">
        <v>3409.64</v>
      </c>
      <c r="BW619" s="12"/>
      <c r="BX619" t="s">
        <v>4315</v>
      </c>
      <c r="BY619" t="s">
        <v>1363</v>
      </c>
      <c r="BZ619">
        <v>20</v>
      </c>
      <c r="CA619">
        <v>20</v>
      </c>
      <c r="CH619">
        <v>20</v>
      </c>
      <c r="CI619">
        <v>20</v>
      </c>
      <c r="CJ619">
        <v>20</v>
      </c>
      <c r="CK619">
        <v>6488</v>
      </c>
      <c r="CO619">
        <v>6488</v>
      </c>
      <c r="CP619">
        <v>6488</v>
      </c>
      <c r="CT619">
        <v>6488</v>
      </c>
      <c r="CU619">
        <v>1</v>
      </c>
      <c r="CV619">
        <v>1</v>
      </c>
      <c r="DC619">
        <v>0</v>
      </c>
      <c r="DG619">
        <v>1</v>
      </c>
      <c r="DH619" s="13">
        <v>0</v>
      </c>
      <c r="DI619">
        <v>1092</v>
      </c>
      <c r="DJ619">
        <v>316</v>
      </c>
      <c r="DM619">
        <v>6</v>
      </c>
      <c r="DN619">
        <v>6</v>
      </c>
      <c r="DR619">
        <v>6</v>
      </c>
      <c r="DT619">
        <v>1</v>
      </c>
      <c r="DV619">
        <v>4</v>
      </c>
      <c r="EB619">
        <v>1</v>
      </c>
      <c r="EI619" s="13"/>
      <c r="EJ619">
        <v>6488</v>
      </c>
      <c r="EK619" s="16">
        <v>266425.92</v>
      </c>
      <c r="EL619" s="16">
        <v>41.064414303329222</v>
      </c>
      <c r="EM619">
        <v>0</v>
      </c>
      <c r="EN619" s="16">
        <v>0</v>
      </c>
      <c r="EO619">
        <f>DD619+DE619</f>
        <v>0</v>
      </c>
      <c r="EP619" s="16" t="e">
        <f>EN619/EO619</f>
        <v>#DIV/0!</v>
      </c>
    </row>
    <row r="620" spans="1:146" x14ac:dyDescent="0.25">
      <c r="A620">
        <v>2015</v>
      </c>
      <c r="B620">
        <v>1457</v>
      </c>
      <c r="C620" t="s">
        <v>4200</v>
      </c>
      <c r="D620" t="s">
        <v>1731</v>
      </c>
      <c r="E620" t="s">
        <v>4342</v>
      </c>
      <c r="F620" t="s">
        <v>4343</v>
      </c>
      <c r="G620" t="s">
        <v>145</v>
      </c>
      <c r="H620">
        <v>539061</v>
      </c>
      <c r="I620" t="s">
        <v>4344</v>
      </c>
      <c r="J620" t="s">
        <v>4345</v>
      </c>
      <c r="K620">
        <v>98043</v>
      </c>
      <c r="L620" t="s">
        <v>163</v>
      </c>
      <c r="N620" t="s">
        <v>656</v>
      </c>
      <c r="O620" t="s">
        <v>165</v>
      </c>
      <c r="P620" t="s">
        <v>152</v>
      </c>
      <c r="Q620" t="s">
        <v>199</v>
      </c>
      <c r="R620" t="s">
        <v>248</v>
      </c>
      <c r="S620" t="s">
        <v>210</v>
      </c>
      <c r="V620" t="s">
        <v>249</v>
      </c>
      <c r="W620" t="s">
        <v>158</v>
      </c>
      <c r="Y620">
        <v>32</v>
      </c>
      <c r="Z620">
        <v>12</v>
      </c>
      <c r="AJ620">
        <v>32</v>
      </c>
      <c r="AR620" t="s">
        <v>159</v>
      </c>
      <c r="AS620" t="s">
        <v>152</v>
      </c>
      <c r="AU620" t="s">
        <v>4346</v>
      </c>
      <c r="BF620" s="12">
        <v>3749</v>
      </c>
      <c r="BI620" s="12">
        <v>53505</v>
      </c>
      <c r="BJ620" s="12">
        <v>57254</v>
      </c>
      <c r="BK620" s="12">
        <v>0</v>
      </c>
      <c r="BS620" s="12">
        <v>0</v>
      </c>
      <c r="BT620" s="12">
        <v>0</v>
      </c>
      <c r="BU620" s="12">
        <v>57254</v>
      </c>
      <c r="BV620" s="12">
        <v>0</v>
      </c>
      <c r="BW620" s="12"/>
      <c r="BX620" t="s">
        <v>4343</v>
      </c>
      <c r="BY620" t="s">
        <v>1363</v>
      </c>
      <c r="BZ620">
        <v>30</v>
      </c>
      <c r="CA620">
        <v>10</v>
      </c>
      <c r="CB620">
        <v>30</v>
      </c>
      <c r="CC620">
        <v>10</v>
      </c>
      <c r="CJ620">
        <v>0</v>
      </c>
      <c r="CK620">
        <v>8369</v>
      </c>
      <c r="CM620">
        <v>8369</v>
      </c>
      <c r="CP620">
        <v>2789</v>
      </c>
      <c r="CR620">
        <v>2789</v>
      </c>
      <c r="CU620">
        <v>15</v>
      </c>
      <c r="CV620">
        <v>5</v>
      </c>
      <c r="DC620">
        <v>0</v>
      </c>
      <c r="DD620">
        <v>3</v>
      </c>
      <c r="DE620">
        <v>1</v>
      </c>
      <c r="DG620">
        <v>1</v>
      </c>
      <c r="DH620" s="13">
        <v>0.8</v>
      </c>
      <c r="DI620">
        <v>2818</v>
      </c>
      <c r="DJ620">
        <v>964</v>
      </c>
      <c r="DK620">
        <v>2626</v>
      </c>
      <c r="DL620">
        <v>891</v>
      </c>
      <c r="DM620">
        <v>7</v>
      </c>
      <c r="DN620">
        <v>3</v>
      </c>
      <c r="DO620">
        <v>7</v>
      </c>
      <c r="DP620">
        <v>3</v>
      </c>
      <c r="DT620">
        <v>3</v>
      </c>
      <c r="EI620" s="13"/>
      <c r="EJ620">
        <v>2789</v>
      </c>
      <c r="EK620" s="16">
        <v>57254</v>
      </c>
      <c r="EL620" s="16">
        <v>20.528504840444604</v>
      </c>
      <c r="EM620">
        <v>2626</v>
      </c>
      <c r="EN620" s="16">
        <v>53907.853711007534</v>
      </c>
      <c r="EO620">
        <f>DD620+DE620</f>
        <v>4</v>
      </c>
      <c r="EP620" s="16">
        <f>EN620/EO620</f>
        <v>13476.963427751884</v>
      </c>
    </row>
    <row r="621" spans="1:146" x14ac:dyDescent="0.25">
      <c r="A621">
        <v>2015</v>
      </c>
      <c r="B621">
        <v>1525</v>
      </c>
      <c r="C621" t="s">
        <v>4200</v>
      </c>
      <c r="D621" t="s">
        <v>1731</v>
      </c>
      <c r="E621" t="s">
        <v>4350</v>
      </c>
      <c r="F621" t="s">
        <v>4351</v>
      </c>
      <c r="G621" t="s">
        <v>145</v>
      </c>
      <c r="H621">
        <v>539061</v>
      </c>
      <c r="I621" t="s">
        <v>4352</v>
      </c>
      <c r="J621" t="s">
        <v>1590</v>
      </c>
      <c r="K621">
        <v>98201</v>
      </c>
      <c r="L621" t="s">
        <v>163</v>
      </c>
      <c r="N621" t="s">
        <v>218</v>
      </c>
      <c r="P621" t="s">
        <v>152</v>
      </c>
      <c r="Q621" t="s">
        <v>199</v>
      </c>
      <c r="R621" t="s">
        <v>167</v>
      </c>
      <c r="T621" t="s">
        <v>168</v>
      </c>
      <c r="V621" t="s">
        <v>161</v>
      </c>
      <c r="W621" t="s">
        <v>158</v>
      </c>
      <c r="AJ621">
        <v>0</v>
      </c>
      <c r="AR621" t="s">
        <v>227</v>
      </c>
      <c r="AS621" t="s">
        <v>152</v>
      </c>
      <c r="BF621" s="12">
        <v>548</v>
      </c>
      <c r="BH621" s="12">
        <v>4500</v>
      </c>
      <c r="BI621" s="12">
        <v>14242</v>
      </c>
      <c r="BJ621" s="12">
        <v>19290</v>
      </c>
      <c r="BK621" s="12">
        <v>0</v>
      </c>
      <c r="BS621" s="12">
        <v>0</v>
      </c>
      <c r="BT621" s="12">
        <v>0</v>
      </c>
      <c r="BU621" s="12">
        <v>19290</v>
      </c>
      <c r="BV621" s="12">
        <v>0</v>
      </c>
      <c r="BW621" s="12" t="s">
        <v>210</v>
      </c>
      <c r="BX621" t="s">
        <v>4351</v>
      </c>
      <c r="BY621" t="s">
        <v>161</v>
      </c>
      <c r="BZ621">
        <v>11</v>
      </c>
      <c r="CA621">
        <v>5</v>
      </c>
      <c r="CB621">
        <v>10</v>
      </c>
      <c r="CC621">
        <v>4</v>
      </c>
      <c r="CH621">
        <v>1</v>
      </c>
      <c r="CI621">
        <v>1</v>
      </c>
      <c r="CJ621">
        <v>1</v>
      </c>
      <c r="CK621">
        <v>189</v>
      </c>
      <c r="CM621">
        <v>188</v>
      </c>
      <c r="CO621">
        <v>1</v>
      </c>
      <c r="CP621">
        <v>75</v>
      </c>
      <c r="CR621">
        <v>74</v>
      </c>
      <c r="CT621">
        <v>1</v>
      </c>
      <c r="CU621">
        <v>6</v>
      </c>
      <c r="CV621">
        <v>4</v>
      </c>
      <c r="CX621">
        <v>1</v>
      </c>
      <c r="DC621">
        <v>0</v>
      </c>
      <c r="DE621">
        <v>1</v>
      </c>
      <c r="DG621">
        <v>2</v>
      </c>
      <c r="DH621" s="13">
        <v>0.25</v>
      </c>
      <c r="DI621">
        <v>53</v>
      </c>
      <c r="DJ621">
        <v>53</v>
      </c>
      <c r="DK621">
        <v>9</v>
      </c>
      <c r="DL621">
        <v>9</v>
      </c>
      <c r="DM621">
        <v>12</v>
      </c>
      <c r="DN621">
        <v>5</v>
      </c>
      <c r="DO621">
        <v>12</v>
      </c>
      <c r="DP621">
        <v>5</v>
      </c>
      <c r="EB621">
        <v>5</v>
      </c>
      <c r="EI621" s="13"/>
      <c r="EJ621">
        <v>75</v>
      </c>
      <c r="EK621" s="16">
        <v>19290</v>
      </c>
      <c r="EL621" s="16">
        <v>257.2</v>
      </c>
      <c r="EM621">
        <v>9</v>
      </c>
      <c r="EN621" s="16">
        <v>2314.7999999999997</v>
      </c>
      <c r="EO621">
        <f>DD621+DE621</f>
        <v>1</v>
      </c>
      <c r="EP621" s="16">
        <f>EN621/EO621</f>
        <v>2314.7999999999997</v>
      </c>
    </row>
    <row r="622" spans="1:146" x14ac:dyDescent="0.25">
      <c r="A622">
        <v>2015</v>
      </c>
      <c r="B622">
        <v>1411</v>
      </c>
      <c r="C622" t="s">
        <v>4200</v>
      </c>
      <c r="D622" t="s">
        <v>1703</v>
      </c>
      <c r="E622" t="s">
        <v>203</v>
      </c>
      <c r="F622" t="s">
        <v>4355</v>
      </c>
      <c r="G622" t="s">
        <v>145</v>
      </c>
      <c r="H622">
        <v>539061</v>
      </c>
      <c r="I622" t="s">
        <v>4232</v>
      </c>
      <c r="J622" t="s">
        <v>1590</v>
      </c>
      <c r="K622">
        <v>98201</v>
      </c>
      <c r="L622" t="s">
        <v>163</v>
      </c>
      <c r="N622" t="s">
        <v>151</v>
      </c>
      <c r="P622" t="s">
        <v>152</v>
      </c>
      <c r="Q622" t="s">
        <v>207</v>
      </c>
      <c r="R622" t="s">
        <v>154</v>
      </c>
      <c r="S622" t="s">
        <v>210</v>
      </c>
      <c r="T622" t="s">
        <v>155</v>
      </c>
      <c r="U622" t="s">
        <v>211</v>
      </c>
      <c r="V622" t="s">
        <v>212</v>
      </c>
      <c r="W622" t="s">
        <v>158</v>
      </c>
      <c r="Y622">
        <v>54</v>
      </c>
      <c r="Z622">
        <v>20</v>
      </c>
      <c r="AA622">
        <v>1</v>
      </c>
      <c r="AB622">
        <v>1</v>
      </c>
      <c r="AJ622">
        <v>55</v>
      </c>
      <c r="AR622" t="s">
        <v>159</v>
      </c>
      <c r="AS622" t="s">
        <v>152</v>
      </c>
      <c r="AV622" s="12">
        <v>127275.95</v>
      </c>
      <c r="BB622" s="12">
        <v>232990.24</v>
      </c>
      <c r="BF622" s="12">
        <v>7268.68</v>
      </c>
      <c r="BI622" s="12">
        <v>10920</v>
      </c>
      <c r="BJ622" s="12">
        <v>378454.87</v>
      </c>
      <c r="BK622" s="12">
        <v>360266.19</v>
      </c>
      <c r="BS622" s="12">
        <v>0</v>
      </c>
      <c r="BT622" s="12">
        <v>0</v>
      </c>
      <c r="BU622" s="12">
        <v>378454.87</v>
      </c>
      <c r="BV622" s="12">
        <v>360266.19</v>
      </c>
      <c r="BW622" s="12"/>
      <c r="BX622" t="s">
        <v>4355</v>
      </c>
      <c r="BY622" t="s">
        <v>141</v>
      </c>
      <c r="BZ622">
        <v>121</v>
      </c>
      <c r="CA622">
        <v>44</v>
      </c>
      <c r="CB622">
        <v>118</v>
      </c>
      <c r="CC622">
        <v>41</v>
      </c>
      <c r="CD622">
        <v>1</v>
      </c>
      <c r="CE622">
        <v>1</v>
      </c>
      <c r="CF622">
        <v>1</v>
      </c>
      <c r="CG622">
        <v>1</v>
      </c>
      <c r="CH622">
        <v>1</v>
      </c>
      <c r="CI622">
        <v>1</v>
      </c>
      <c r="CJ622">
        <v>2</v>
      </c>
      <c r="CK622">
        <v>24841</v>
      </c>
      <c r="CL622">
        <v>365</v>
      </c>
      <c r="CM622">
        <v>24306</v>
      </c>
      <c r="CN622">
        <v>85</v>
      </c>
      <c r="CO622">
        <v>85</v>
      </c>
      <c r="CP622">
        <v>9650</v>
      </c>
      <c r="CQ622">
        <v>365</v>
      </c>
      <c r="CR622">
        <v>9115</v>
      </c>
      <c r="CS622">
        <v>85</v>
      </c>
      <c r="CT622">
        <v>85</v>
      </c>
      <c r="CU622">
        <v>60</v>
      </c>
      <c r="CV622">
        <v>19</v>
      </c>
      <c r="CZ622">
        <v>1</v>
      </c>
      <c r="DC622">
        <v>0</v>
      </c>
      <c r="DD622">
        <v>12</v>
      </c>
      <c r="DF622">
        <v>4</v>
      </c>
      <c r="DG622">
        <v>2</v>
      </c>
      <c r="DH622" s="13">
        <v>0.63157894736842102</v>
      </c>
      <c r="DI622">
        <v>5663</v>
      </c>
      <c r="DJ622">
        <v>3850</v>
      </c>
      <c r="DK622">
        <v>3893</v>
      </c>
      <c r="DL622">
        <v>2368</v>
      </c>
      <c r="DM622">
        <v>53</v>
      </c>
      <c r="DN622">
        <v>20</v>
      </c>
      <c r="DO622">
        <v>51</v>
      </c>
      <c r="DP622">
        <v>18</v>
      </c>
      <c r="DQ622">
        <v>1</v>
      </c>
      <c r="DR622">
        <v>1</v>
      </c>
      <c r="DT622">
        <v>5</v>
      </c>
      <c r="DZ622" t="s">
        <v>311</v>
      </c>
      <c r="EB622">
        <v>14</v>
      </c>
      <c r="EI622" s="13"/>
      <c r="EJ622">
        <v>9650</v>
      </c>
      <c r="EK622" s="16">
        <v>378454.87</v>
      </c>
      <c r="EL622" s="16">
        <v>39.218121243523314</v>
      </c>
      <c r="EM622">
        <v>3893</v>
      </c>
      <c r="EN622" s="16">
        <v>152676.14600103625</v>
      </c>
      <c r="EO622">
        <f>DD622+DE622</f>
        <v>12</v>
      </c>
      <c r="EP622" s="16">
        <f>EN622/EO622</f>
        <v>12723.01216675302</v>
      </c>
    </row>
    <row r="623" spans="1:146" x14ac:dyDescent="0.25">
      <c r="A623">
        <v>2015</v>
      </c>
      <c r="C623" t="s">
        <v>4200</v>
      </c>
      <c r="D623" t="s">
        <v>4213</v>
      </c>
      <c r="E623" t="s">
        <v>203</v>
      </c>
      <c r="F623" t="s">
        <v>4356</v>
      </c>
      <c r="G623" t="s">
        <v>145</v>
      </c>
      <c r="H623">
        <v>539061</v>
      </c>
      <c r="I623" t="s">
        <v>4357</v>
      </c>
      <c r="J623" t="s">
        <v>1590</v>
      </c>
      <c r="K623">
        <v>98201</v>
      </c>
      <c r="L623" t="s">
        <v>196</v>
      </c>
      <c r="N623" t="s">
        <v>151</v>
      </c>
      <c r="P623" t="s">
        <v>152</v>
      </c>
      <c r="Q623" t="s">
        <v>207</v>
      </c>
      <c r="R623" t="s">
        <v>235</v>
      </c>
      <c r="S623" t="s">
        <v>210</v>
      </c>
      <c r="T623" t="s">
        <v>155</v>
      </c>
      <c r="U623" t="s">
        <v>211</v>
      </c>
      <c r="V623" t="s">
        <v>212</v>
      </c>
      <c r="W623" t="s">
        <v>490</v>
      </c>
      <c r="Y623">
        <v>0</v>
      </c>
      <c r="Z623">
        <v>0</v>
      </c>
      <c r="AA623">
        <v>0</v>
      </c>
      <c r="AB623">
        <v>0</v>
      </c>
      <c r="AJ623">
        <v>0</v>
      </c>
      <c r="AQ623" t="s">
        <v>236</v>
      </c>
      <c r="AR623" t="s">
        <v>227</v>
      </c>
      <c r="AS623" t="s">
        <v>152</v>
      </c>
      <c r="AU623" t="s">
        <v>4358</v>
      </c>
      <c r="AV623" s="12">
        <v>55254</v>
      </c>
      <c r="BB623" s="12">
        <v>66305</v>
      </c>
      <c r="BJ623" s="12">
        <v>121559</v>
      </c>
      <c r="BK623" s="12">
        <v>121559</v>
      </c>
      <c r="BS623" s="12">
        <v>0</v>
      </c>
      <c r="BT623" s="12">
        <v>0</v>
      </c>
      <c r="BU623" s="12">
        <v>121559</v>
      </c>
      <c r="BV623" s="12">
        <v>121559</v>
      </c>
      <c r="BW623" s="12"/>
      <c r="BX623" t="s">
        <v>4356</v>
      </c>
      <c r="BY623" t="s">
        <v>141</v>
      </c>
      <c r="BZ623">
        <v>36</v>
      </c>
      <c r="CA623">
        <v>13</v>
      </c>
      <c r="CB623">
        <v>35</v>
      </c>
      <c r="CC623">
        <v>12</v>
      </c>
      <c r="CH623">
        <v>1</v>
      </c>
      <c r="CI623">
        <v>1</v>
      </c>
      <c r="CJ623">
        <v>1</v>
      </c>
      <c r="CK623">
        <v>5767</v>
      </c>
      <c r="CM623">
        <v>5581</v>
      </c>
      <c r="CO623">
        <v>186</v>
      </c>
      <c r="CP623">
        <v>2072</v>
      </c>
      <c r="CR623">
        <v>1886</v>
      </c>
      <c r="CT623">
        <v>186</v>
      </c>
      <c r="CU623">
        <v>40</v>
      </c>
      <c r="CV623">
        <v>15</v>
      </c>
      <c r="DC623">
        <v>0</v>
      </c>
      <c r="DD623">
        <v>12</v>
      </c>
      <c r="DF623">
        <v>2</v>
      </c>
      <c r="DG623">
        <v>1</v>
      </c>
      <c r="DH623" s="13">
        <v>0.8</v>
      </c>
      <c r="DI623">
        <v>2231</v>
      </c>
      <c r="DJ623">
        <v>2384</v>
      </c>
      <c r="DK623">
        <v>1864</v>
      </c>
      <c r="DL623">
        <v>2017</v>
      </c>
      <c r="DM623">
        <v>28</v>
      </c>
      <c r="DN623">
        <v>11</v>
      </c>
      <c r="DO623">
        <v>27</v>
      </c>
      <c r="DP623">
        <v>10</v>
      </c>
      <c r="DR623">
        <v>1</v>
      </c>
      <c r="EB623">
        <v>11</v>
      </c>
      <c r="EI623" s="13"/>
      <c r="EJ623">
        <v>2072</v>
      </c>
      <c r="EK623" s="16">
        <v>121559</v>
      </c>
      <c r="EL623" s="16">
        <v>58.667471042471043</v>
      </c>
      <c r="EM623">
        <v>1864</v>
      </c>
      <c r="EN623" s="16">
        <v>109356.16602316602</v>
      </c>
      <c r="EO623">
        <f>DD623+DE623</f>
        <v>12</v>
      </c>
      <c r="EP623" s="16">
        <f>EN623/EO623</f>
        <v>9113.0138352638351</v>
      </c>
    </row>
    <row r="624" spans="1:146" x14ac:dyDescent="0.25">
      <c r="A624">
        <v>2015</v>
      </c>
      <c r="B624">
        <v>1469</v>
      </c>
      <c r="C624" t="s">
        <v>4200</v>
      </c>
      <c r="D624" t="s">
        <v>1731</v>
      </c>
      <c r="E624" t="s">
        <v>4373</v>
      </c>
      <c r="F624" t="s">
        <v>4374</v>
      </c>
      <c r="G624" t="s">
        <v>145</v>
      </c>
      <c r="H624">
        <v>539061</v>
      </c>
      <c r="I624" t="s">
        <v>4375</v>
      </c>
      <c r="J624" t="s">
        <v>4246</v>
      </c>
      <c r="K624">
        <v>98272</v>
      </c>
      <c r="L624" t="s">
        <v>163</v>
      </c>
      <c r="N624" t="s">
        <v>656</v>
      </c>
      <c r="O624" t="s">
        <v>165</v>
      </c>
      <c r="P624" t="s">
        <v>152</v>
      </c>
      <c r="Q624" t="s">
        <v>199</v>
      </c>
      <c r="R624" t="s">
        <v>248</v>
      </c>
      <c r="S624" t="s">
        <v>210</v>
      </c>
      <c r="V624" t="s">
        <v>249</v>
      </c>
      <c r="W624" t="s">
        <v>158</v>
      </c>
      <c r="Y624">
        <v>20</v>
      </c>
      <c r="Z624">
        <v>7</v>
      </c>
      <c r="AJ624">
        <v>20</v>
      </c>
      <c r="AR624" t="s">
        <v>159</v>
      </c>
      <c r="AS624" t="s">
        <v>152</v>
      </c>
      <c r="AU624" t="s">
        <v>4376</v>
      </c>
      <c r="BF624" s="12">
        <v>2188</v>
      </c>
      <c r="BI624" s="12">
        <v>31381</v>
      </c>
      <c r="BJ624" s="12">
        <v>33569</v>
      </c>
      <c r="BK624" s="12">
        <v>0</v>
      </c>
      <c r="BS624" s="12">
        <v>0</v>
      </c>
      <c r="BT624" s="12">
        <v>0</v>
      </c>
      <c r="BU624" s="12">
        <v>33569</v>
      </c>
      <c r="BV624" s="12">
        <v>0</v>
      </c>
      <c r="BW624" s="12"/>
      <c r="BX624" t="s">
        <v>4374</v>
      </c>
      <c r="BY624" t="s">
        <v>1363</v>
      </c>
      <c r="BZ624">
        <v>20</v>
      </c>
      <c r="CA624">
        <v>7</v>
      </c>
      <c r="CB624">
        <v>20</v>
      </c>
      <c r="CC624">
        <v>7</v>
      </c>
      <c r="CJ624">
        <v>0</v>
      </c>
      <c r="CK624">
        <v>4721</v>
      </c>
      <c r="CM624">
        <v>4721</v>
      </c>
      <c r="CP624">
        <v>1751</v>
      </c>
      <c r="CR624">
        <v>1751</v>
      </c>
      <c r="CU624">
        <v>13</v>
      </c>
      <c r="CV624">
        <v>3</v>
      </c>
      <c r="DC624">
        <v>0</v>
      </c>
      <c r="DD624">
        <v>3</v>
      </c>
      <c r="DH624" s="13">
        <v>1</v>
      </c>
      <c r="DI624">
        <v>2018</v>
      </c>
      <c r="DJ624">
        <v>413</v>
      </c>
      <c r="DK624">
        <v>2018</v>
      </c>
      <c r="DL624">
        <v>413</v>
      </c>
      <c r="DM624">
        <v>4</v>
      </c>
      <c r="DN624">
        <v>1</v>
      </c>
      <c r="DO624">
        <v>4</v>
      </c>
      <c r="DP624">
        <v>1</v>
      </c>
      <c r="DT624">
        <v>1</v>
      </c>
      <c r="EI624" s="13"/>
      <c r="EJ624">
        <v>1751</v>
      </c>
      <c r="EK624" s="16">
        <v>33569</v>
      </c>
      <c r="EL624" s="16">
        <v>19.171330668189604</v>
      </c>
      <c r="EM624">
        <v>2018</v>
      </c>
      <c r="EN624" s="16">
        <v>38687.745288406622</v>
      </c>
      <c r="EO624">
        <f>DD624+DE624</f>
        <v>3</v>
      </c>
      <c r="EP624" s="16">
        <f>EN624/EO624</f>
        <v>12895.915096135541</v>
      </c>
    </row>
    <row r="625" spans="1:146" x14ac:dyDescent="0.25">
      <c r="A625">
        <v>2015</v>
      </c>
      <c r="B625">
        <v>1467</v>
      </c>
      <c r="C625" t="s">
        <v>4200</v>
      </c>
      <c r="D625" t="s">
        <v>1731</v>
      </c>
      <c r="E625" t="s">
        <v>4377</v>
      </c>
      <c r="F625" t="s">
        <v>4378</v>
      </c>
      <c r="G625" t="s">
        <v>145</v>
      </c>
      <c r="H625">
        <v>539061</v>
      </c>
      <c r="I625" t="s">
        <v>4379</v>
      </c>
      <c r="J625" t="s">
        <v>4380</v>
      </c>
      <c r="K625">
        <v>98036</v>
      </c>
      <c r="L625" t="s">
        <v>163</v>
      </c>
      <c r="N625" t="s">
        <v>656</v>
      </c>
      <c r="O625" t="s">
        <v>198</v>
      </c>
      <c r="P625" t="s">
        <v>152</v>
      </c>
      <c r="Q625" t="s">
        <v>199</v>
      </c>
      <c r="R625" t="s">
        <v>248</v>
      </c>
      <c r="S625" t="s">
        <v>210</v>
      </c>
      <c r="V625" t="s">
        <v>249</v>
      </c>
      <c r="W625" t="s">
        <v>158</v>
      </c>
      <c r="Y625">
        <v>58</v>
      </c>
      <c r="Z625">
        <v>23</v>
      </c>
      <c r="AJ625">
        <v>58</v>
      </c>
      <c r="AR625" t="s">
        <v>159</v>
      </c>
      <c r="AS625" t="s">
        <v>152</v>
      </c>
      <c r="AU625" t="s">
        <v>4346</v>
      </c>
      <c r="AV625" s="12">
        <v>63275.18</v>
      </c>
      <c r="BF625" s="12">
        <v>526</v>
      </c>
      <c r="BI625" s="12">
        <v>33395</v>
      </c>
      <c r="BJ625" s="12">
        <v>97196.18</v>
      </c>
      <c r="BK625" s="12">
        <v>63275.18</v>
      </c>
      <c r="BS625" s="12">
        <v>0</v>
      </c>
      <c r="BT625" s="12">
        <v>0</v>
      </c>
      <c r="BU625" s="12">
        <v>97196.18</v>
      </c>
      <c r="BV625" s="12">
        <v>63275.18</v>
      </c>
      <c r="BW625" s="12"/>
      <c r="BX625" t="s">
        <v>4378</v>
      </c>
      <c r="BY625" t="s">
        <v>1363</v>
      </c>
      <c r="BZ625">
        <v>64</v>
      </c>
      <c r="CA625">
        <v>23</v>
      </c>
      <c r="CB625">
        <v>64</v>
      </c>
      <c r="CC625">
        <v>23</v>
      </c>
      <c r="CJ625">
        <v>0</v>
      </c>
      <c r="CK625">
        <v>13434</v>
      </c>
      <c r="CM625">
        <v>13434</v>
      </c>
      <c r="CP625">
        <v>5094</v>
      </c>
      <c r="CR625">
        <v>5094</v>
      </c>
      <c r="CU625">
        <v>43</v>
      </c>
      <c r="CV625">
        <v>16</v>
      </c>
      <c r="DC625">
        <v>0</v>
      </c>
      <c r="DD625">
        <v>15</v>
      </c>
      <c r="DF625">
        <v>1</v>
      </c>
      <c r="DH625" s="13">
        <v>0.9375</v>
      </c>
      <c r="DI625">
        <v>7791</v>
      </c>
      <c r="DJ625">
        <v>3087</v>
      </c>
      <c r="DK625">
        <v>7517</v>
      </c>
      <c r="DL625">
        <v>2813</v>
      </c>
      <c r="DM625">
        <v>13</v>
      </c>
      <c r="DN625">
        <v>4</v>
      </c>
      <c r="DO625">
        <v>13</v>
      </c>
      <c r="DP625">
        <v>4</v>
      </c>
      <c r="DT625">
        <v>3</v>
      </c>
      <c r="EB625">
        <v>1</v>
      </c>
      <c r="EI625" s="13"/>
      <c r="EJ625">
        <v>5094</v>
      </c>
      <c r="EK625" s="16">
        <v>97196.18</v>
      </c>
      <c r="EL625" s="16">
        <v>19.080522182960344</v>
      </c>
      <c r="EM625">
        <v>7517</v>
      </c>
      <c r="EN625" s="16">
        <v>143428.2852493129</v>
      </c>
      <c r="EO625">
        <f>DD625+DE625</f>
        <v>15</v>
      </c>
      <c r="EP625" s="16">
        <f>EN625/EO625</f>
        <v>9561.8856832875263</v>
      </c>
    </row>
    <row r="626" spans="1:146" x14ac:dyDescent="0.25">
      <c r="A626">
        <v>2015</v>
      </c>
      <c r="B626">
        <v>1575</v>
      </c>
      <c r="C626" t="s">
        <v>4200</v>
      </c>
      <c r="D626" t="s">
        <v>1731</v>
      </c>
      <c r="E626" t="s">
        <v>4381</v>
      </c>
      <c r="F626" t="s">
        <v>4382</v>
      </c>
      <c r="G626" t="s">
        <v>145</v>
      </c>
      <c r="H626">
        <v>539061</v>
      </c>
      <c r="I626" t="s">
        <v>4383</v>
      </c>
      <c r="J626" t="s">
        <v>4380</v>
      </c>
      <c r="K626">
        <v>98036</v>
      </c>
      <c r="L626" t="s">
        <v>163</v>
      </c>
      <c r="N626" t="s">
        <v>656</v>
      </c>
      <c r="O626" t="s">
        <v>198</v>
      </c>
      <c r="P626" t="s">
        <v>152</v>
      </c>
      <c r="Q626" t="s">
        <v>199</v>
      </c>
      <c r="R626" t="s">
        <v>248</v>
      </c>
      <c r="S626" t="s">
        <v>210</v>
      </c>
      <c r="V626" t="s">
        <v>249</v>
      </c>
      <c r="W626" t="s">
        <v>158</v>
      </c>
      <c r="Y626">
        <v>35</v>
      </c>
      <c r="Z626">
        <v>10</v>
      </c>
      <c r="AJ626">
        <v>35</v>
      </c>
      <c r="AR626" t="s">
        <v>159</v>
      </c>
      <c r="AS626" t="s">
        <v>152</v>
      </c>
      <c r="AU626" t="s">
        <v>4384</v>
      </c>
      <c r="BF626" s="12">
        <v>190</v>
      </c>
      <c r="BI626" s="12">
        <v>30573</v>
      </c>
      <c r="BJ626" s="12">
        <v>30763</v>
      </c>
      <c r="BK626" s="12">
        <v>0</v>
      </c>
      <c r="BS626" s="12">
        <v>0</v>
      </c>
      <c r="BT626" s="12">
        <v>0</v>
      </c>
      <c r="BU626" s="12">
        <v>30763</v>
      </c>
      <c r="BV626" s="12">
        <v>0</v>
      </c>
      <c r="BW626" s="12"/>
      <c r="BX626" t="s">
        <v>4382</v>
      </c>
      <c r="BY626" t="s">
        <v>1363</v>
      </c>
      <c r="BZ626">
        <v>60</v>
      </c>
      <c r="CA626">
        <v>11</v>
      </c>
      <c r="CB626">
        <v>60</v>
      </c>
      <c r="CC626">
        <v>11</v>
      </c>
      <c r="CJ626">
        <v>0</v>
      </c>
      <c r="CK626">
        <v>12024</v>
      </c>
      <c r="CM626">
        <v>12024</v>
      </c>
      <c r="CP626">
        <v>2381</v>
      </c>
      <c r="CR626">
        <v>2381</v>
      </c>
      <c r="CU626">
        <v>32</v>
      </c>
      <c r="CV626">
        <v>6</v>
      </c>
      <c r="DC626">
        <v>0</v>
      </c>
      <c r="DD626">
        <v>6</v>
      </c>
      <c r="DH626" s="13">
        <v>1</v>
      </c>
      <c r="DI626">
        <v>3479</v>
      </c>
      <c r="DJ626">
        <v>669</v>
      </c>
      <c r="DK626">
        <v>3479</v>
      </c>
      <c r="DL626">
        <v>669</v>
      </c>
      <c r="DM626">
        <v>6</v>
      </c>
      <c r="DN626">
        <v>1</v>
      </c>
      <c r="DO626">
        <v>6</v>
      </c>
      <c r="DP626">
        <v>1</v>
      </c>
      <c r="DT626">
        <v>1</v>
      </c>
      <c r="EI626" s="13"/>
      <c r="EJ626">
        <v>2381</v>
      </c>
      <c r="EK626" s="16">
        <v>30763</v>
      </c>
      <c r="EL626" s="16">
        <v>12.920201595968081</v>
      </c>
      <c r="EM626">
        <v>3479</v>
      </c>
      <c r="EN626" s="16">
        <v>44949.381352372955</v>
      </c>
      <c r="EO626">
        <f>DD626+DE626</f>
        <v>6</v>
      </c>
      <c r="EP626" s="16">
        <f>EN626/EO626</f>
        <v>7491.5635587288261</v>
      </c>
    </row>
    <row r="627" spans="1:146" x14ac:dyDescent="0.25">
      <c r="A627">
        <v>2015</v>
      </c>
      <c r="B627">
        <v>1585</v>
      </c>
      <c r="C627" t="s">
        <v>4200</v>
      </c>
      <c r="D627" t="s">
        <v>1731</v>
      </c>
      <c r="E627" t="s">
        <v>4385</v>
      </c>
      <c r="F627" t="s">
        <v>4386</v>
      </c>
      <c r="G627" t="s">
        <v>145</v>
      </c>
      <c r="H627">
        <v>539061</v>
      </c>
      <c r="I627" t="s">
        <v>4387</v>
      </c>
      <c r="J627" t="s">
        <v>4345</v>
      </c>
      <c r="K627">
        <v>98043</v>
      </c>
      <c r="L627" t="s">
        <v>163</v>
      </c>
      <c r="N627" t="s">
        <v>656</v>
      </c>
      <c r="O627" t="s">
        <v>198</v>
      </c>
      <c r="P627" t="s">
        <v>152</v>
      </c>
      <c r="Q627" t="s">
        <v>199</v>
      </c>
      <c r="R627" t="s">
        <v>248</v>
      </c>
      <c r="S627" t="s">
        <v>210</v>
      </c>
      <c r="V627" t="s">
        <v>249</v>
      </c>
      <c r="W627" t="s">
        <v>158</v>
      </c>
      <c r="Y627">
        <v>34</v>
      </c>
      <c r="Z627">
        <v>15</v>
      </c>
      <c r="AJ627">
        <v>34</v>
      </c>
      <c r="AR627" t="s">
        <v>159</v>
      </c>
      <c r="AS627" t="s">
        <v>152</v>
      </c>
      <c r="AU627" t="s">
        <v>4388</v>
      </c>
      <c r="BF627" s="12">
        <v>36060</v>
      </c>
      <c r="BI627" s="12">
        <v>71381</v>
      </c>
      <c r="BJ627" s="12">
        <v>107441</v>
      </c>
      <c r="BK627" s="12">
        <v>0</v>
      </c>
      <c r="BS627" s="12">
        <v>0</v>
      </c>
      <c r="BT627" s="12">
        <v>0</v>
      </c>
      <c r="BU627" s="12">
        <v>107441</v>
      </c>
      <c r="BV627" s="12">
        <v>0</v>
      </c>
      <c r="BW627" s="12"/>
      <c r="BX627" t="s">
        <v>4386</v>
      </c>
      <c r="BY627" t="s">
        <v>1363</v>
      </c>
      <c r="BZ627">
        <v>44</v>
      </c>
      <c r="CA627">
        <v>16</v>
      </c>
      <c r="CB627">
        <v>44</v>
      </c>
      <c r="CC627">
        <v>16</v>
      </c>
      <c r="CJ627">
        <v>0</v>
      </c>
      <c r="CK627">
        <v>10386</v>
      </c>
      <c r="CM627">
        <v>10386</v>
      </c>
      <c r="CP627">
        <v>3447</v>
      </c>
      <c r="CR627">
        <v>3447</v>
      </c>
      <c r="CU627">
        <v>33</v>
      </c>
      <c r="CV627">
        <v>12</v>
      </c>
      <c r="CX627">
        <v>1</v>
      </c>
      <c r="DC627">
        <v>0</v>
      </c>
      <c r="DD627">
        <v>9</v>
      </c>
      <c r="DE627">
        <v>2</v>
      </c>
      <c r="DH627" s="13">
        <v>0.91666666666666663</v>
      </c>
      <c r="DI627">
        <v>5997</v>
      </c>
      <c r="DJ627">
        <v>2164</v>
      </c>
      <c r="DK627">
        <v>5818</v>
      </c>
      <c r="DL627">
        <v>1985</v>
      </c>
      <c r="DM627">
        <v>9</v>
      </c>
      <c r="DN627">
        <v>3</v>
      </c>
      <c r="DO627">
        <v>9</v>
      </c>
      <c r="DP627">
        <v>3</v>
      </c>
      <c r="DT627">
        <v>3</v>
      </c>
      <c r="EI627" s="13"/>
      <c r="EJ627">
        <v>3447</v>
      </c>
      <c r="EK627" s="16">
        <v>107441</v>
      </c>
      <c r="EL627" s="16">
        <v>31.169422686393965</v>
      </c>
      <c r="EM627">
        <v>5818</v>
      </c>
      <c r="EN627" s="16">
        <v>181343.70118944009</v>
      </c>
      <c r="EO627">
        <f>DD627+DE627</f>
        <v>11</v>
      </c>
      <c r="EP627" s="16">
        <f>EN627/EO627</f>
        <v>16485.791017221825</v>
      </c>
    </row>
    <row r="628" spans="1:146" x14ac:dyDescent="0.25">
      <c r="A628">
        <v>2015</v>
      </c>
      <c r="B628">
        <v>1430</v>
      </c>
      <c r="C628" t="s">
        <v>4200</v>
      </c>
      <c r="D628" t="s">
        <v>4201</v>
      </c>
      <c r="E628" t="s">
        <v>4396</v>
      </c>
      <c r="F628" t="s">
        <v>4397</v>
      </c>
      <c r="G628" t="s">
        <v>145</v>
      </c>
      <c r="H628">
        <v>530480</v>
      </c>
      <c r="I628" t="s">
        <v>4398</v>
      </c>
      <c r="J628" t="s">
        <v>1590</v>
      </c>
      <c r="K628">
        <v>98201</v>
      </c>
      <c r="L628" t="s">
        <v>163</v>
      </c>
      <c r="N628" t="s">
        <v>496</v>
      </c>
      <c r="O628" t="s">
        <v>198</v>
      </c>
      <c r="P628" t="s">
        <v>210</v>
      </c>
      <c r="Q628" t="s">
        <v>256</v>
      </c>
      <c r="R628" t="s">
        <v>154</v>
      </c>
      <c r="S628" t="s">
        <v>210</v>
      </c>
      <c r="T628" t="s">
        <v>168</v>
      </c>
      <c r="V628" t="s">
        <v>343</v>
      </c>
      <c r="W628" t="s">
        <v>175</v>
      </c>
      <c r="AA628">
        <v>12</v>
      </c>
      <c r="AB628">
        <v>12</v>
      </c>
      <c r="AJ628">
        <v>12</v>
      </c>
      <c r="AR628" t="s">
        <v>227</v>
      </c>
      <c r="AS628" t="s">
        <v>152</v>
      </c>
      <c r="AU628" t="s">
        <v>4399</v>
      </c>
      <c r="BF628" s="12">
        <v>75787</v>
      </c>
      <c r="BG628" s="12">
        <v>124306</v>
      </c>
      <c r="BH628" s="12">
        <v>465434</v>
      </c>
      <c r="BI628" s="12">
        <v>75787</v>
      </c>
      <c r="BJ628" s="12">
        <v>741314</v>
      </c>
      <c r="BK628" s="12">
        <v>0</v>
      </c>
      <c r="BP628" s="12">
        <v>169776</v>
      </c>
      <c r="BS628" s="12">
        <v>169776</v>
      </c>
      <c r="BT628" s="12">
        <v>339552</v>
      </c>
      <c r="BU628" s="12">
        <v>1080866</v>
      </c>
      <c r="BV628" s="12">
        <v>0</v>
      </c>
      <c r="BW628" s="12" t="s">
        <v>210</v>
      </c>
      <c r="BX628" t="s">
        <v>4397</v>
      </c>
      <c r="BY628" t="s">
        <v>343</v>
      </c>
      <c r="BZ628">
        <v>24</v>
      </c>
      <c r="CA628">
        <v>24</v>
      </c>
      <c r="CF628">
        <v>4</v>
      </c>
      <c r="CG628">
        <v>4</v>
      </c>
      <c r="CH628">
        <v>20</v>
      </c>
      <c r="CI628">
        <v>20</v>
      </c>
      <c r="CJ628">
        <v>24</v>
      </c>
      <c r="CK628">
        <v>3715</v>
      </c>
      <c r="CN628">
        <v>497</v>
      </c>
      <c r="CO628">
        <v>3218</v>
      </c>
      <c r="CP628">
        <v>3715</v>
      </c>
      <c r="CS628">
        <v>497</v>
      </c>
      <c r="CT628">
        <v>3218</v>
      </c>
      <c r="CU628">
        <v>13</v>
      </c>
      <c r="CV628">
        <v>13</v>
      </c>
      <c r="CX628">
        <v>1</v>
      </c>
      <c r="CZ628">
        <v>4</v>
      </c>
      <c r="DC628">
        <v>0</v>
      </c>
      <c r="DD628">
        <v>3</v>
      </c>
      <c r="DE628">
        <v>1</v>
      </c>
      <c r="DF628">
        <v>4</v>
      </c>
      <c r="DH628" s="13">
        <v>0.30769230769230771</v>
      </c>
      <c r="DI628">
        <v>3460</v>
      </c>
      <c r="DJ628">
        <v>1336</v>
      </c>
      <c r="DK628">
        <v>1958</v>
      </c>
      <c r="DL628">
        <v>682</v>
      </c>
      <c r="DM628">
        <v>10</v>
      </c>
      <c r="DN628">
        <v>10</v>
      </c>
      <c r="DQ628">
        <v>1</v>
      </c>
      <c r="DR628">
        <v>9</v>
      </c>
      <c r="DT628">
        <v>1</v>
      </c>
      <c r="DX628">
        <v>9</v>
      </c>
      <c r="EI628" s="13"/>
      <c r="EJ628">
        <v>3715</v>
      </c>
      <c r="EK628" s="16">
        <v>1080866</v>
      </c>
      <c r="EL628" s="16">
        <v>290.9464333781965</v>
      </c>
      <c r="EM628">
        <v>1958</v>
      </c>
      <c r="EN628" s="16">
        <v>569673.1165545088</v>
      </c>
      <c r="EO628">
        <f>DD628+DE628</f>
        <v>4</v>
      </c>
      <c r="EP628" s="16">
        <f>EN628/EO628</f>
        <v>142418.2791386272</v>
      </c>
    </row>
    <row r="629" spans="1:146" x14ac:dyDescent="0.25">
      <c r="A629">
        <v>2015</v>
      </c>
      <c r="B629">
        <v>1454</v>
      </c>
      <c r="C629" t="s">
        <v>4200</v>
      </c>
      <c r="D629" t="s">
        <v>4209</v>
      </c>
      <c r="E629" t="s">
        <v>4400</v>
      </c>
      <c r="F629" t="s">
        <v>4401</v>
      </c>
      <c r="G629" t="s">
        <v>145</v>
      </c>
      <c r="H629">
        <v>530480</v>
      </c>
      <c r="I629" t="s">
        <v>4402</v>
      </c>
      <c r="J629" t="s">
        <v>1590</v>
      </c>
      <c r="K629">
        <v>98203</v>
      </c>
      <c r="L629" t="s">
        <v>163</v>
      </c>
      <c r="N629" t="s">
        <v>656</v>
      </c>
      <c r="O629" t="s">
        <v>198</v>
      </c>
      <c r="P629" t="s">
        <v>152</v>
      </c>
      <c r="Q629" t="s">
        <v>199</v>
      </c>
      <c r="R629" t="s">
        <v>154</v>
      </c>
      <c r="S629" t="s">
        <v>210</v>
      </c>
      <c r="T629" t="s">
        <v>168</v>
      </c>
      <c r="V629" t="s">
        <v>343</v>
      </c>
      <c r="W629" t="s">
        <v>158</v>
      </c>
      <c r="Y629">
        <v>50</v>
      </c>
      <c r="Z629">
        <v>13</v>
      </c>
      <c r="AJ629">
        <v>50</v>
      </c>
      <c r="AR629" t="s">
        <v>159</v>
      </c>
      <c r="AS629" t="s">
        <v>210</v>
      </c>
      <c r="AV629" s="12">
        <v>20989.67</v>
      </c>
      <c r="AX629" s="12">
        <v>126426.17</v>
      </c>
      <c r="BI629" s="12">
        <v>81546.570000000007</v>
      </c>
      <c r="BJ629" s="12">
        <v>228962.41</v>
      </c>
      <c r="BK629" s="12">
        <v>20989.67</v>
      </c>
      <c r="BS629" s="12">
        <v>0</v>
      </c>
      <c r="BT629" s="12">
        <v>0</v>
      </c>
      <c r="BU629" s="12">
        <v>228962.41</v>
      </c>
      <c r="BV629" s="12">
        <v>20989.67</v>
      </c>
      <c r="BW629" s="12" t="s">
        <v>210</v>
      </c>
      <c r="BX629" t="s">
        <v>4401</v>
      </c>
      <c r="BY629" t="s">
        <v>343</v>
      </c>
      <c r="BZ629">
        <v>52</v>
      </c>
      <c r="CA629">
        <v>14</v>
      </c>
      <c r="CB629">
        <v>52</v>
      </c>
      <c r="CC629">
        <v>14</v>
      </c>
      <c r="CJ629">
        <v>0</v>
      </c>
      <c r="CK629">
        <v>13075</v>
      </c>
      <c r="CM629">
        <v>13075</v>
      </c>
      <c r="CP629">
        <v>3748</v>
      </c>
      <c r="CR629">
        <v>3748</v>
      </c>
      <c r="CU629">
        <v>15</v>
      </c>
      <c r="CV629">
        <v>4</v>
      </c>
      <c r="CZ629">
        <v>1</v>
      </c>
      <c r="DC629">
        <v>0</v>
      </c>
      <c r="DD629">
        <v>3</v>
      </c>
      <c r="DH629" s="13">
        <v>0.75</v>
      </c>
      <c r="DI629">
        <v>2198</v>
      </c>
      <c r="DJ629">
        <v>646</v>
      </c>
      <c r="DK629">
        <v>1970</v>
      </c>
      <c r="DL629">
        <v>522</v>
      </c>
      <c r="DM629">
        <v>22</v>
      </c>
      <c r="DN629">
        <v>4</v>
      </c>
      <c r="DO629">
        <v>22</v>
      </c>
      <c r="DP629">
        <v>4</v>
      </c>
      <c r="DT629">
        <v>2</v>
      </c>
      <c r="DX629">
        <v>1</v>
      </c>
      <c r="EB629">
        <v>1</v>
      </c>
      <c r="EI629" s="13"/>
      <c r="EJ629">
        <v>3748</v>
      </c>
      <c r="EK629" s="16">
        <v>228962.41</v>
      </c>
      <c r="EL629" s="16">
        <v>61.089223585912485</v>
      </c>
      <c r="EM629">
        <v>1970</v>
      </c>
      <c r="EN629" s="16">
        <v>120345.7704642476</v>
      </c>
      <c r="EO629">
        <f>DD629+DE629</f>
        <v>3</v>
      </c>
      <c r="EP629" s="16">
        <f>EN629/EO629</f>
        <v>40115.256821415867</v>
      </c>
    </row>
    <row r="630" spans="1:146" x14ac:dyDescent="0.25">
      <c r="A630">
        <v>2015</v>
      </c>
      <c r="B630">
        <v>1571</v>
      </c>
      <c r="C630" t="s">
        <v>4200</v>
      </c>
      <c r="D630" t="s">
        <v>4209</v>
      </c>
      <c r="E630" t="s">
        <v>4403</v>
      </c>
      <c r="F630" t="s">
        <v>4404</v>
      </c>
      <c r="G630" t="s">
        <v>145</v>
      </c>
      <c r="H630">
        <v>530480</v>
      </c>
      <c r="I630" t="s">
        <v>4405</v>
      </c>
      <c r="J630" t="s">
        <v>1590</v>
      </c>
      <c r="K630">
        <v>98203</v>
      </c>
      <c r="L630" t="s">
        <v>163</v>
      </c>
      <c r="N630" t="s">
        <v>656</v>
      </c>
      <c r="O630" t="s">
        <v>198</v>
      </c>
      <c r="P630" t="s">
        <v>152</v>
      </c>
      <c r="Q630" t="s">
        <v>199</v>
      </c>
      <c r="R630" t="s">
        <v>248</v>
      </c>
      <c r="S630" t="s">
        <v>210</v>
      </c>
      <c r="V630" t="s">
        <v>249</v>
      </c>
      <c r="W630" t="s">
        <v>158</v>
      </c>
      <c r="Y630">
        <v>16</v>
      </c>
      <c r="Z630">
        <v>4</v>
      </c>
      <c r="AJ630">
        <v>16</v>
      </c>
      <c r="AR630" t="s">
        <v>159</v>
      </c>
      <c r="AS630" t="s">
        <v>152</v>
      </c>
      <c r="AV630" s="12">
        <v>3470.42</v>
      </c>
      <c r="BF630" s="12">
        <v>3862.05</v>
      </c>
      <c r="BG630" s="12">
        <v>18000</v>
      </c>
      <c r="BI630" s="12">
        <v>138632.54999999999</v>
      </c>
      <c r="BJ630" s="12">
        <v>163965.01999999999</v>
      </c>
      <c r="BK630" s="12">
        <v>3470.42</v>
      </c>
      <c r="BS630" s="12">
        <v>0</v>
      </c>
      <c r="BT630" s="12">
        <v>0</v>
      </c>
      <c r="BU630" s="12">
        <v>163965.01999999999</v>
      </c>
      <c r="BV630" s="12">
        <v>3470.42</v>
      </c>
      <c r="BW630" s="12"/>
      <c r="BX630" t="s">
        <v>4404</v>
      </c>
      <c r="BY630" t="s">
        <v>1363</v>
      </c>
      <c r="BZ630">
        <v>39</v>
      </c>
      <c r="CA630">
        <v>9</v>
      </c>
      <c r="CB630">
        <v>39</v>
      </c>
      <c r="CC630">
        <v>9</v>
      </c>
      <c r="CJ630">
        <v>0</v>
      </c>
      <c r="CK630">
        <v>8683</v>
      </c>
      <c r="CM630">
        <v>8683</v>
      </c>
      <c r="CP630">
        <v>2169</v>
      </c>
      <c r="CR630">
        <v>2169</v>
      </c>
      <c r="CU630">
        <v>29</v>
      </c>
      <c r="CV630">
        <v>7</v>
      </c>
      <c r="DC630">
        <v>0</v>
      </c>
      <c r="DD630">
        <v>4</v>
      </c>
      <c r="DE630">
        <v>3</v>
      </c>
      <c r="DH630" s="13">
        <v>1</v>
      </c>
      <c r="DI630">
        <v>5258</v>
      </c>
      <c r="DJ630">
        <v>1371</v>
      </c>
      <c r="DK630">
        <v>5258</v>
      </c>
      <c r="DL630">
        <v>1371</v>
      </c>
      <c r="DM630">
        <v>15</v>
      </c>
      <c r="DN630">
        <v>4</v>
      </c>
      <c r="DO630">
        <v>15</v>
      </c>
      <c r="DP630">
        <v>4</v>
      </c>
      <c r="DT630">
        <v>3</v>
      </c>
      <c r="DV630">
        <v>1</v>
      </c>
      <c r="EI630" s="13"/>
      <c r="EJ630">
        <v>2169</v>
      </c>
      <c r="EK630" s="16">
        <v>163965.01999999999</v>
      </c>
      <c r="EL630" s="16">
        <v>75.594753342554171</v>
      </c>
      <c r="EM630">
        <v>5258</v>
      </c>
      <c r="EN630" s="16">
        <v>397477.2130751498</v>
      </c>
      <c r="EO630">
        <f>DD630+DE630</f>
        <v>7</v>
      </c>
      <c r="EP630" s="16">
        <f>EN630/EO630</f>
        <v>56782.459010735685</v>
      </c>
    </row>
    <row r="631" spans="1:146" x14ac:dyDescent="0.25">
      <c r="A631">
        <v>2015</v>
      </c>
      <c r="B631">
        <v>1544</v>
      </c>
      <c r="C631" t="s">
        <v>4200</v>
      </c>
      <c r="D631" t="s">
        <v>4213</v>
      </c>
      <c r="E631" t="s">
        <v>4408</v>
      </c>
      <c r="F631" t="s">
        <v>4409</v>
      </c>
      <c r="G631" t="s">
        <v>145</v>
      </c>
      <c r="H631">
        <v>539061</v>
      </c>
      <c r="I631" t="s">
        <v>4357</v>
      </c>
      <c r="J631" t="s">
        <v>1590</v>
      </c>
      <c r="K631">
        <v>98201</v>
      </c>
      <c r="L631" t="s">
        <v>163</v>
      </c>
      <c r="N631" t="s">
        <v>263</v>
      </c>
      <c r="O631" t="s">
        <v>165</v>
      </c>
      <c r="P631" t="s">
        <v>210</v>
      </c>
      <c r="Q631" t="s">
        <v>256</v>
      </c>
      <c r="R631" t="s">
        <v>248</v>
      </c>
      <c r="S631" t="s">
        <v>210</v>
      </c>
      <c r="V631" t="s">
        <v>257</v>
      </c>
      <c r="W631" t="s">
        <v>158</v>
      </c>
      <c r="Y631">
        <v>18</v>
      </c>
      <c r="Z631">
        <v>5</v>
      </c>
      <c r="AJ631">
        <v>18</v>
      </c>
      <c r="AQ631" t="s">
        <v>796</v>
      </c>
      <c r="AR631" t="s">
        <v>159</v>
      </c>
      <c r="AS631" t="s">
        <v>152</v>
      </c>
      <c r="AV631" s="12">
        <v>37493.69</v>
      </c>
      <c r="BF631" s="12">
        <v>73629</v>
      </c>
      <c r="BI631" s="12">
        <v>33821.29</v>
      </c>
      <c r="BJ631" s="12">
        <v>144943.98000000001</v>
      </c>
      <c r="BK631" s="12">
        <v>37493.69</v>
      </c>
      <c r="BS631" s="12">
        <v>0</v>
      </c>
      <c r="BT631" s="12">
        <v>0</v>
      </c>
      <c r="BU631" s="12">
        <v>144943.98000000001</v>
      </c>
      <c r="BV631" s="12">
        <v>37493.69</v>
      </c>
      <c r="BW631" s="12"/>
      <c r="BX631" t="s">
        <v>4409</v>
      </c>
      <c r="BY631" t="s">
        <v>259</v>
      </c>
      <c r="BZ631">
        <v>21</v>
      </c>
      <c r="CA631">
        <v>7</v>
      </c>
      <c r="CB631">
        <v>21</v>
      </c>
      <c r="CC631">
        <v>7</v>
      </c>
      <c r="CJ631">
        <v>0</v>
      </c>
      <c r="CK631">
        <v>5650</v>
      </c>
      <c r="CM631">
        <v>5650</v>
      </c>
      <c r="CP631">
        <v>1711</v>
      </c>
      <c r="CR631">
        <v>1711</v>
      </c>
      <c r="CU631">
        <v>2</v>
      </c>
      <c r="CV631">
        <v>2</v>
      </c>
      <c r="CW631">
        <v>1</v>
      </c>
      <c r="CZ631">
        <v>1</v>
      </c>
      <c r="DC631">
        <v>0</v>
      </c>
      <c r="DH631" s="13">
        <v>0</v>
      </c>
      <c r="DI631">
        <v>1881</v>
      </c>
      <c r="DJ631">
        <v>513</v>
      </c>
      <c r="DM631">
        <v>6</v>
      </c>
      <c r="DN631">
        <v>2</v>
      </c>
      <c r="DO631">
        <v>6</v>
      </c>
      <c r="DP631">
        <v>2</v>
      </c>
      <c r="DT631">
        <v>1</v>
      </c>
      <c r="EB631">
        <v>1</v>
      </c>
      <c r="EI631" s="13"/>
      <c r="EJ631">
        <v>1711</v>
      </c>
      <c r="EK631" s="16">
        <v>144943.98000000001</v>
      </c>
      <c r="EL631" s="16">
        <v>84.713021624780836</v>
      </c>
      <c r="EM631">
        <v>0</v>
      </c>
      <c r="EN631" s="16">
        <v>0</v>
      </c>
      <c r="EO631">
        <f>DD631+DE631</f>
        <v>0</v>
      </c>
      <c r="EP631" s="16" t="e">
        <f>EN631/EO631</f>
        <v>#DIV/0!</v>
      </c>
    </row>
    <row r="632" spans="1:146" x14ac:dyDescent="0.25">
      <c r="A632">
        <v>2015</v>
      </c>
      <c r="B632">
        <v>1431</v>
      </c>
      <c r="C632" t="s">
        <v>4200</v>
      </c>
      <c r="D632" t="s">
        <v>1703</v>
      </c>
      <c r="E632" t="s">
        <v>4410</v>
      </c>
      <c r="F632" t="s">
        <v>4411</v>
      </c>
      <c r="G632" t="s">
        <v>145</v>
      </c>
      <c r="H632">
        <v>539061</v>
      </c>
      <c r="I632" t="s">
        <v>4232</v>
      </c>
      <c r="J632" t="s">
        <v>1590</v>
      </c>
      <c r="K632">
        <v>98201</v>
      </c>
      <c r="L632" t="s">
        <v>163</v>
      </c>
      <c r="N632" t="s">
        <v>263</v>
      </c>
      <c r="O632" t="s">
        <v>165</v>
      </c>
      <c r="P632" t="s">
        <v>210</v>
      </c>
      <c r="Q632" t="s">
        <v>256</v>
      </c>
      <c r="R632" t="s">
        <v>248</v>
      </c>
      <c r="S632" t="s">
        <v>210</v>
      </c>
      <c r="V632" t="s">
        <v>257</v>
      </c>
      <c r="W632" t="s">
        <v>175</v>
      </c>
      <c r="AA632">
        <v>38</v>
      </c>
      <c r="AB632">
        <v>38</v>
      </c>
      <c r="AI632" t="s">
        <v>1368</v>
      </c>
      <c r="AJ632">
        <v>38</v>
      </c>
      <c r="AQ632" t="s">
        <v>2000</v>
      </c>
      <c r="AR632" t="s">
        <v>159</v>
      </c>
      <c r="AS632" t="s">
        <v>210</v>
      </c>
      <c r="AU632" t="s">
        <v>4412</v>
      </c>
      <c r="AV632" s="12">
        <v>10944.61</v>
      </c>
      <c r="AX632" s="12">
        <v>389970.18</v>
      </c>
      <c r="BF632" s="12">
        <v>2494.42</v>
      </c>
      <c r="BI632" s="12">
        <v>34584.300000000003</v>
      </c>
      <c r="BJ632" s="12">
        <v>437993.51</v>
      </c>
      <c r="BK632" s="12">
        <v>10944.61</v>
      </c>
      <c r="BS632" s="12">
        <v>0</v>
      </c>
      <c r="BT632" s="12">
        <v>0</v>
      </c>
      <c r="BU632" s="12">
        <v>437993.51</v>
      </c>
      <c r="BV632" s="12">
        <v>10944.61</v>
      </c>
      <c r="BW632" s="12" t="s">
        <v>210</v>
      </c>
      <c r="BX632" t="s">
        <v>4411</v>
      </c>
      <c r="BY632" t="s">
        <v>259</v>
      </c>
      <c r="BZ632">
        <v>5</v>
      </c>
      <c r="CA632">
        <v>5</v>
      </c>
      <c r="CH632">
        <v>5</v>
      </c>
      <c r="CI632">
        <v>5</v>
      </c>
      <c r="CJ632">
        <v>5</v>
      </c>
      <c r="CK632">
        <v>1263</v>
      </c>
      <c r="CO632">
        <v>1263</v>
      </c>
      <c r="CP632">
        <v>1263</v>
      </c>
      <c r="CT632">
        <v>1263</v>
      </c>
      <c r="CU632">
        <v>2</v>
      </c>
      <c r="CV632">
        <v>2</v>
      </c>
      <c r="CW632">
        <v>1</v>
      </c>
      <c r="DB632">
        <v>1</v>
      </c>
      <c r="DC632">
        <v>1</v>
      </c>
      <c r="DH632" s="13">
        <v>0</v>
      </c>
      <c r="DI632">
        <v>797</v>
      </c>
      <c r="DJ632">
        <v>168</v>
      </c>
      <c r="DM632">
        <v>2</v>
      </c>
      <c r="DN632">
        <v>2</v>
      </c>
      <c r="DR632">
        <v>2</v>
      </c>
      <c r="EB632">
        <v>2</v>
      </c>
      <c r="EC632">
        <v>1</v>
      </c>
      <c r="EF632">
        <v>1</v>
      </c>
      <c r="EI632" s="13"/>
      <c r="EJ632">
        <v>1263</v>
      </c>
      <c r="EK632" s="16">
        <v>437993.51</v>
      </c>
      <c r="EL632" s="16">
        <v>346.78821060965953</v>
      </c>
      <c r="EM632">
        <v>0</v>
      </c>
      <c r="EN632" s="16">
        <v>0</v>
      </c>
      <c r="EO632">
        <f>DD632+DE632</f>
        <v>0</v>
      </c>
      <c r="EP632" s="16" t="e">
        <f>EN632/EO632</f>
        <v>#DIV/0!</v>
      </c>
    </row>
    <row r="633" spans="1:146" x14ac:dyDescent="0.25">
      <c r="A633">
        <v>2015</v>
      </c>
      <c r="B633">
        <v>1412</v>
      </c>
      <c r="C633" t="s">
        <v>4200</v>
      </c>
      <c r="D633" t="s">
        <v>1703</v>
      </c>
      <c r="E633" t="s">
        <v>4413</v>
      </c>
      <c r="F633" t="s">
        <v>4414</v>
      </c>
      <c r="G633" t="s">
        <v>145</v>
      </c>
      <c r="H633">
        <v>539061</v>
      </c>
      <c r="I633" t="s">
        <v>4232</v>
      </c>
      <c r="J633" t="s">
        <v>1590</v>
      </c>
      <c r="K633">
        <v>98201</v>
      </c>
      <c r="L633" t="s">
        <v>163</v>
      </c>
      <c r="N633" t="s">
        <v>830</v>
      </c>
      <c r="P633" t="s">
        <v>210</v>
      </c>
      <c r="Q633" t="s">
        <v>256</v>
      </c>
      <c r="R633" t="s">
        <v>248</v>
      </c>
      <c r="S633" t="s">
        <v>210</v>
      </c>
      <c r="V633" t="s">
        <v>257</v>
      </c>
      <c r="W633" t="s">
        <v>158</v>
      </c>
      <c r="Y633">
        <v>28</v>
      </c>
      <c r="Z633">
        <v>13</v>
      </c>
      <c r="AI633" t="s">
        <v>724</v>
      </c>
      <c r="AJ633">
        <v>28</v>
      </c>
      <c r="AQ633" t="s">
        <v>853</v>
      </c>
      <c r="AR633" t="s">
        <v>159</v>
      </c>
      <c r="AS633" t="s">
        <v>210</v>
      </c>
      <c r="AU633" t="s">
        <v>4415</v>
      </c>
      <c r="AV633" s="12">
        <v>10944.61</v>
      </c>
      <c r="AX633" s="12">
        <v>176624.6</v>
      </c>
      <c r="BF633" s="12">
        <v>2494.42</v>
      </c>
      <c r="BI633" s="12">
        <v>20009.87</v>
      </c>
      <c r="BJ633" s="12">
        <v>210073.5</v>
      </c>
      <c r="BK633" s="12">
        <v>10944.61</v>
      </c>
      <c r="BS633" s="12">
        <v>0</v>
      </c>
      <c r="BT633" s="12">
        <v>0</v>
      </c>
      <c r="BU633" s="12">
        <v>210073.5</v>
      </c>
      <c r="BV633" s="12">
        <v>10944.61</v>
      </c>
      <c r="BW633" s="12" t="s">
        <v>210</v>
      </c>
      <c r="BX633" t="s">
        <v>4414</v>
      </c>
      <c r="BY633" t="s">
        <v>259</v>
      </c>
      <c r="BZ633">
        <v>38</v>
      </c>
      <c r="CA633">
        <v>13</v>
      </c>
      <c r="CB633">
        <v>38</v>
      </c>
      <c r="CC633">
        <v>13</v>
      </c>
      <c r="CJ633">
        <v>0</v>
      </c>
      <c r="CK633">
        <v>12023</v>
      </c>
      <c r="CM633">
        <v>12023</v>
      </c>
      <c r="CP633">
        <v>4186</v>
      </c>
      <c r="CR633">
        <v>4186</v>
      </c>
      <c r="CU633">
        <v>8</v>
      </c>
      <c r="CV633">
        <v>3</v>
      </c>
      <c r="CZ633">
        <v>1</v>
      </c>
      <c r="DA633">
        <v>1</v>
      </c>
      <c r="DC633">
        <v>1</v>
      </c>
      <c r="DG633">
        <v>1</v>
      </c>
      <c r="DH633" s="13">
        <v>0</v>
      </c>
      <c r="DI633">
        <v>2440</v>
      </c>
      <c r="DJ633">
        <v>611</v>
      </c>
      <c r="DM633">
        <v>5</v>
      </c>
      <c r="DN633">
        <v>1</v>
      </c>
      <c r="DO633">
        <v>5</v>
      </c>
      <c r="DP633">
        <v>1</v>
      </c>
      <c r="EB633">
        <v>1</v>
      </c>
      <c r="EI633" s="13"/>
      <c r="EJ633">
        <v>4186</v>
      </c>
      <c r="EK633" s="16">
        <v>210073.5</v>
      </c>
      <c r="EL633" s="16">
        <v>50.184782608695649</v>
      </c>
      <c r="EM633">
        <v>0</v>
      </c>
      <c r="EN633" s="16">
        <v>0</v>
      </c>
      <c r="EO633">
        <f>DD633+DE633</f>
        <v>0</v>
      </c>
      <c r="EP633" s="16" t="e">
        <f>EN633/EO633</f>
        <v>#DIV/0!</v>
      </c>
    </row>
    <row r="634" spans="1:146" x14ac:dyDescent="0.25">
      <c r="A634">
        <v>2015</v>
      </c>
      <c r="B634">
        <v>1451</v>
      </c>
      <c r="C634" t="s">
        <v>4200</v>
      </c>
      <c r="D634" t="s">
        <v>1749</v>
      </c>
      <c r="E634" t="s">
        <v>4416</v>
      </c>
      <c r="F634" t="s">
        <v>4417</v>
      </c>
      <c r="G634" t="s">
        <v>145</v>
      </c>
      <c r="H634">
        <v>530480</v>
      </c>
      <c r="I634" t="s">
        <v>4418</v>
      </c>
      <c r="J634" t="s">
        <v>1590</v>
      </c>
      <c r="K634">
        <v>98201</v>
      </c>
      <c r="L634" t="s">
        <v>196</v>
      </c>
      <c r="N634" t="s">
        <v>507</v>
      </c>
      <c r="O634" t="s">
        <v>198</v>
      </c>
      <c r="P634" t="s">
        <v>152</v>
      </c>
      <c r="Q634" t="s">
        <v>199</v>
      </c>
      <c r="R634" t="s">
        <v>248</v>
      </c>
      <c r="S634" t="s">
        <v>210</v>
      </c>
      <c r="V634" t="s">
        <v>249</v>
      </c>
      <c r="W634" t="s">
        <v>158</v>
      </c>
      <c r="AJ634">
        <v>0</v>
      </c>
      <c r="AK634" t="s">
        <v>2796</v>
      </c>
      <c r="AR634" t="s">
        <v>227</v>
      </c>
      <c r="AS634" t="s">
        <v>152</v>
      </c>
      <c r="AU634" t="s">
        <v>4419</v>
      </c>
      <c r="AV634" s="12">
        <v>5326.18</v>
      </c>
      <c r="BJ634" s="12">
        <v>5326.18</v>
      </c>
      <c r="BK634" s="12">
        <v>5326.18</v>
      </c>
      <c r="BS634" s="12">
        <v>0</v>
      </c>
      <c r="BT634" s="12">
        <v>0</v>
      </c>
      <c r="BU634" s="12">
        <v>5326.18</v>
      </c>
      <c r="BV634" s="12">
        <v>5326.18</v>
      </c>
      <c r="BW634" s="12"/>
      <c r="BX634" t="s">
        <v>4417</v>
      </c>
      <c r="BY634" t="s">
        <v>1363</v>
      </c>
      <c r="BZ634">
        <v>46</v>
      </c>
      <c r="CA634">
        <v>15</v>
      </c>
      <c r="CB634">
        <v>46</v>
      </c>
      <c r="CC634">
        <v>15</v>
      </c>
      <c r="CJ634">
        <v>0</v>
      </c>
      <c r="CK634">
        <v>10586</v>
      </c>
      <c r="CM634">
        <v>10586</v>
      </c>
      <c r="CP634">
        <v>3407</v>
      </c>
      <c r="CR634">
        <v>3407</v>
      </c>
      <c r="CU634">
        <v>41</v>
      </c>
      <c r="CV634">
        <v>15</v>
      </c>
      <c r="DC634">
        <v>0</v>
      </c>
      <c r="DD634">
        <v>15</v>
      </c>
      <c r="DH634" s="13">
        <v>1</v>
      </c>
      <c r="DI634">
        <v>10586</v>
      </c>
      <c r="DJ634">
        <v>3407</v>
      </c>
      <c r="DK634">
        <v>10586</v>
      </c>
      <c r="DL634">
        <v>3407</v>
      </c>
      <c r="EI634" s="13"/>
      <c r="EJ634">
        <v>3407</v>
      </c>
      <c r="EK634" s="16">
        <v>5326.18</v>
      </c>
      <c r="EL634" s="16">
        <v>1.5633049603756972</v>
      </c>
      <c r="EM634">
        <v>10586</v>
      </c>
      <c r="EN634" s="16">
        <v>16549.146310537129</v>
      </c>
      <c r="EO634">
        <f>DD634+DE634</f>
        <v>15</v>
      </c>
      <c r="EP634" s="16">
        <f>EN634/EO634</f>
        <v>1103.2764207024752</v>
      </c>
    </row>
    <row r="635" spans="1:146" x14ac:dyDescent="0.25">
      <c r="A635">
        <v>2015</v>
      </c>
      <c r="B635">
        <v>1587</v>
      </c>
      <c r="C635" t="s">
        <v>4200</v>
      </c>
      <c r="D635" t="s">
        <v>1731</v>
      </c>
      <c r="E635" t="s">
        <v>4426</v>
      </c>
      <c r="F635" t="s">
        <v>4427</v>
      </c>
      <c r="G635" t="s">
        <v>145</v>
      </c>
      <c r="H635">
        <v>539061</v>
      </c>
      <c r="I635" t="s">
        <v>4422</v>
      </c>
      <c r="J635" t="s">
        <v>4380</v>
      </c>
      <c r="K635">
        <v>98036</v>
      </c>
      <c r="L635" t="s">
        <v>163</v>
      </c>
      <c r="N635" t="s">
        <v>197</v>
      </c>
      <c r="O635" t="s">
        <v>198</v>
      </c>
      <c r="P635" t="s">
        <v>152</v>
      </c>
      <c r="Q635" t="s">
        <v>199</v>
      </c>
      <c r="R635" t="s">
        <v>154</v>
      </c>
      <c r="S635" t="s">
        <v>152</v>
      </c>
      <c r="T635" t="s">
        <v>168</v>
      </c>
      <c r="V635" t="s">
        <v>343</v>
      </c>
      <c r="W635" t="s">
        <v>158</v>
      </c>
      <c r="Y635">
        <v>16</v>
      </c>
      <c r="Z635">
        <v>8</v>
      </c>
      <c r="AJ635">
        <v>16</v>
      </c>
      <c r="AR635" t="s">
        <v>159</v>
      </c>
      <c r="AS635" t="s">
        <v>210</v>
      </c>
      <c r="AW635" s="12">
        <v>22823.24</v>
      </c>
      <c r="AX635" s="12">
        <v>65000</v>
      </c>
      <c r="BF635" s="12">
        <v>1450</v>
      </c>
      <c r="BI635" s="12">
        <v>55637</v>
      </c>
      <c r="BJ635" s="12">
        <v>144910.24</v>
      </c>
      <c r="BK635" s="12">
        <v>22823.24</v>
      </c>
      <c r="BS635" s="12">
        <v>0</v>
      </c>
      <c r="BT635" s="12">
        <v>0</v>
      </c>
      <c r="BU635" s="12">
        <v>144910.24</v>
      </c>
      <c r="BV635" s="12">
        <v>22823.24</v>
      </c>
      <c r="BW635" s="12" t="s">
        <v>210</v>
      </c>
      <c r="BX635" t="s">
        <v>4427</v>
      </c>
      <c r="BY635" t="s">
        <v>343</v>
      </c>
      <c r="BZ635">
        <v>37</v>
      </c>
      <c r="CA635">
        <v>14</v>
      </c>
      <c r="CB635">
        <v>37</v>
      </c>
      <c r="CC635">
        <v>14</v>
      </c>
      <c r="CJ635">
        <v>0</v>
      </c>
      <c r="CK635">
        <v>2423</v>
      </c>
      <c r="CM635">
        <v>2423</v>
      </c>
      <c r="CP635">
        <v>837</v>
      </c>
      <c r="CR635">
        <v>837</v>
      </c>
      <c r="CU635">
        <v>67</v>
      </c>
      <c r="CV635">
        <v>27</v>
      </c>
      <c r="CZ635">
        <v>1</v>
      </c>
      <c r="DC635">
        <v>0</v>
      </c>
      <c r="DD635">
        <v>25</v>
      </c>
      <c r="DE635">
        <v>1</v>
      </c>
      <c r="DH635" s="13">
        <v>0.96296296296296291</v>
      </c>
      <c r="DI635">
        <v>2303</v>
      </c>
      <c r="DJ635">
        <v>2034</v>
      </c>
      <c r="DK635">
        <v>2284</v>
      </c>
      <c r="DL635">
        <v>2015</v>
      </c>
      <c r="DM635">
        <v>27</v>
      </c>
      <c r="DN635">
        <v>11</v>
      </c>
      <c r="DO635">
        <v>27</v>
      </c>
      <c r="DP635">
        <v>11</v>
      </c>
      <c r="DT635">
        <v>6</v>
      </c>
      <c r="DV635">
        <v>1</v>
      </c>
      <c r="EB635">
        <v>4</v>
      </c>
      <c r="EI635" s="13"/>
      <c r="EJ635">
        <v>837</v>
      </c>
      <c r="EK635" s="16">
        <v>144910.24</v>
      </c>
      <c r="EL635" s="16">
        <v>173.13051373954599</v>
      </c>
      <c r="EM635">
        <v>2284</v>
      </c>
      <c r="EN635" s="16">
        <v>395430.09338112304</v>
      </c>
      <c r="EO635">
        <f>DD635+DE635</f>
        <v>26</v>
      </c>
      <c r="EP635" s="16">
        <f>EN635/EO635</f>
        <v>15208.849745427809</v>
      </c>
    </row>
    <row r="636" spans="1:146" x14ac:dyDescent="0.25">
      <c r="A636">
        <v>2015</v>
      </c>
      <c r="B636">
        <v>1516</v>
      </c>
      <c r="C636" t="s">
        <v>4200</v>
      </c>
      <c r="D636" t="s">
        <v>4429</v>
      </c>
      <c r="E636" t="s">
        <v>4430</v>
      </c>
      <c r="F636" t="s">
        <v>4431</v>
      </c>
      <c r="G636" t="s">
        <v>145</v>
      </c>
      <c r="H636">
        <v>539061</v>
      </c>
      <c r="I636" t="s">
        <v>4432</v>
      </c>
      <c r="J636" t="s">
        <v>1590</v>
      </c>
      <c r="K636">
        <v>98201</v>
      </c>
      <c r="L636" t="s">
        <v>163</v>
      </c>
      <c r="N636" t="s">
        <v>151</v>
      </c>
      <c r="P636" t="s">
        <v>152</v>
      </c>
      <c r="Q636" t="s">
        <v>153</v>
      </c>
      <c r="R636" t="s">
        <v>174</v>
      </c>
      <c r="T636" t="s">
        <v>155</v>
      </c>
      <c r="U636" t="s">
        <v>156</v>
      </c>
      <c r="V636" t="s">
        <v>157</v>
      </c>
      <c r="W636" t="s">
        <v>175</v>
      </c>
      <c r="AA636">
        <v>194</v>
      </c>
      <c r="AB636">
        <v>194</v>
      </c>
      <c r="AJ636">
        <v>194</v>
      </c>
      <c r="AR636" t="s">
        <v>227</v>
      </c>
      <c r="AS636" t="s">
        <v>152</v>
      </c>
      <c r="BC636" s="12">
        <v>1410243.41</v>
      </c>
      <c r="BJ636" s="12">
        <v>1410243.41</v>
      </c>
      <c r="BK636" s="12">
        <v>0</v>
      </c>
      <c r="BS636" s="12">
        <v>0</v>
      </c>
      <c r="BT636" s="12">
        <v>0</v>
      </c>
      <c r="BU636" s="12">
        <v>1410243.41</v>
      </c>
      <c r="BV636" s="12">
        <v>0</v>
      </c>
      <c r="BW636" s="12"/>
      <c r="BX636" t="s">
        <v>4431</v>
      </c>
      <c r="BY636" t="s">
        <v>157</v>
      </c>
      <c r="BZ636">
        <v>572</v>
      </c>
      <c r="CA636">
        <v>572</v>
      </c>
      <c r="CF636">
        <v>41</v>
      </c>
      <c r="CG636">
        <v>41</v>
      </c>
      <c r="CH636">
        <v>531</v>
      </c>
      <c r="CI636">
        <v>531</v>
      </c>
      <c r="CJ636">
        <v>572</v>
      </c>
      <c r="CK636">
        <v>81798</v>
      </c>
      <c r="CN636">
        <v>5753</v>
      </c>
      <c r="CO636">
        <v>76045</v>
      </c>
      <c r="CP636">
        <v>81798</v>
      </c>
      <c r="CS636">
        <v>5753</v>
      </c>
      <c r="CT636">
        <v>76045</v>
      </c>
      <c r="CU636">
        <v>371</v>
      </c>
      <c r="CV636">
        <v>371</v>
      </c>
      <c r="CW636">
        <v>2</v>
      </c>
      <c r="CX636">
        <v>3</v>
      </c>
      <c r="CZ636">
        <v>60</v>
      </c>
      <c r="DA636">
        <v>5</v>
      </c>
      <c r="DB636">
        <v>3</v>
      </c>
      <c r="DC636">
        <v>8</v>
      </c>
      <c r="DD636">
        <v>197</v>
      </c>
      <c r="DF636">
        <v>100</v>
      </c>
      <c r="DG636">
        <v>1</v>
      </c>
      <c r="DH636" s="13">
        <v>0.53099730458221028</v>
      </c>
      <c r="DI636">
        <v>101002</v>
      </c>
      <c r="DJ636">
        <v>55527</v>
      </c>
      <c r="DK636">
        <v>62228</v>
      </c>
      <c r="DL636">
        <v>33438</v>
      </c>
      <c r="DM636">
        <v>271</v>
      </c>
      <c r="DN636">
        <v>271</v>
      </c>
      <c r="DQ636">
        <v>21</v>
      </c>
      <c r="DR636">
        <v>250</v>
      </c>
      <c r="DT636">
        <v>1</v>
      </c>
      <c r="DV636">
        <v>101</v>
      </c>
      <c r="DY636">
        <v>164</v>
      </c>
      <c r="EA636">
        <v>4</v>
      </c>
      <c r="EB636">
        <v>1</v>
      </c>
      <c r="EC636">
        <v>13</v>
      </c>
      <c r="EF636">
        <v>13</v>
      </c>
      <c r="EI636" s="13"/>
      <c r="EJ636">
        <v>81798</v>
      </c>
      <c r="EK636" s="16">
        <v>1410243.41</v>
      </c>
      <c r="EL636" s="16">
        <v>17.240561016161763</v>
      </c>
      <c r="EM636">
        <v>62228</v>
      </c>
      <c r="EN636" s="16">
        <v>1072845.6309137142</v>
      </c>
      <c r="EO636">
        <f>DD636+DE636</f>
        <v>197</v>
      </c>
      <c r="EP636" s="16">
        <f>EN636/EO636</f>
        <v>5445.9169081914424</v>
      </c>
    </row>
    <row r="637" spans="1:146" x14ac:dyDescent="0.25">
      <c r="A637">
        <v>2015</v>
      </c>
      <c r="B637">
        <v>1485</v>
      </c>
      <c r="C637" t="s">
        <v>4200</v>
      </c>
      <c r="D637" t="s">
        <v>4429</v>
      </c>
      <c r="E637" t="s">
        <v>4433</v>
      </c>
      <c r="F637" t="s">
        <v>4434</v>
      </c>
      <c r="G637" t="s">
        <v>145</v>
      </c>
      <c r="H637">
        <v>539061</v>
      </c>
      <c r="I637" t="s">
        <v>4432</v>
      </c>
      <c r="J637" t="s">
        <v>1590</v>
      </c>
      <c r="K637">
        <v>98201</v>
      </c>
      <c r="L637" t="s">
        <v>163</v>
      </c>
      <c r="N637" t="s">
        <v>151</v>
      </c>
      <c r="P637" t="s">
        <v>152</v>
      </c>
      <c r="Q637" t="s">
        <v>153</v>
      </c>
      <c r="R637" t="s">
        <v>174</v>
      </c>
      <c r="S637" t="s">
        <v>1355</v>
      </c>
      <c r="T637" t="s">
        <v>155</v>
      </c>
      <c r="U637" t="s">
        <v>211</v>
      </c>
      <c r="V637" t="s">
        <v>212</v>
      </c>
      <c r="W637" t="s">
        <v>169</v>
      </c>
      <c r="AA637">
        <v>77</v>
      </c>
      <c r="AB637">
        <v>77</v>
      </c>
      <c r="AJ637">
        <v>77</v>
      </c>
      <c r="AR637" t="s">
        <v>227</v>
      </c>
      <c r="AS637" t="s">
        <v>152</v>
      </c>
      <c r="BC637" s="12">
        <v>451847.91</v>
      </c>
      <c r="BJ637" s="12">
        <v>451847.91</v>
      </c>
      <c r="BK637" s="12">
        <v>0</v>
      </c>
      <c r="BS637" s="12">
        <v>0</v>
      </c>
      <c r="BT637" s="12">
        <v>0</v>
      </c>
      <c r="BU637" s="12">
        <v>451847.91</v>
      </c>
      <c r="BV637" s="12">
        <v>0</v>
      </c>
      <c r="BW637" s="12"/>
      <c r="BX637" t="s">
        <v>4434</v>
      </c>
      <c r="BY637" t="s">
        <v>141</v>
      </c>
      <c r="BZ637">
        <v>175</v>
      </c>
      <c r="CA637">
        <v>175</v>
      </c>
      <c r="CF637">
        <v>8</v>
      </c>
      <c r="CG637">
        <v>8</v>
      </c>
      <c r="CH637">
        <v>167</v>
      </c>
      <c r="CI637">
        <v>167</v>
      </c>
      <c r="CJ637">
        <v>175</v>
      </c>
      <c r="CK637">
        <v>22577</v>
      </c>
      <c r="CN637">
        <v>917</v>
      </c>
      <c r="CO637">
        <v>21660</v>
      </c>
      <c r="CP637">
        <v>22577</v>
      </c>
      <c r="CS637">
        <v>917</v>
      </c>
      <c r="CT637">
        <v>21660</v>
      </c>
      <c r="CU637">
        <v>113</v>
      </c>
      <c r="CV637">
        <v>113</v>
      </c>
      <c r="CX637">
        <v>2</v>
      </c>
      <c r="CZ637">
        <v>6</v>
      </c>
      <c r="DA637">
        <v>2</v>
      </c>
      <c r="DB637">
        <v>2</v>
      </c>
      <c r="DC637">
        <v>4</v>
      </c>
      <c r="DD637">
        <v>31</v>
      </c>
      <c r="DF637">
        <v>62</v>
      </c>
      <c r="DG637">
        <v>8</v>
      </c>
      <c r="DH637" s="13">
        <v>0.27433628318584069</v>
      </c>
      <c r="DI637">
        <v>21283</v>
      </c>
      <c r="DJ637">
        <v>13857</v>
      </c>
      <c r="DK637">
        <v>9007</v>
      </c>
      <c r="DL637">
        <v>4924</v>
      </c>
      <c r="DM637">
        <v>123</v>
      </c>
      <c r="DN637">
        <v>123</v>
      </c>
      <c r="DQ637">
        <v>6</v>
      </c>
      <c r="DR637">
        <v>117</v>
      </c>
      <c r="DT637">
        <v>11</v>
      </c>
      <c r="DV637">
        <v>1</v>
      </c>
      <c r="DW637">
        <v>1</v>
      </c>
      <c r="DX637">
        <v>5</v>
      </c>
      <c r="DY637">
        <v>1</v>
      </c>
      <c r="EB637">
        <v>104</v>
      </c>
      <c r="EC637">
        <v>6</v>
      </c>
      <c r="EF637">
        <v>6</v>
      </c>
      <c r="EI637" s="13"/>
      <c r="EJ637">
        <v>22577</v>
      </c>
      <c r="EK637" s="16">
        <v>451847.91</v>
      </c>
      <c r="EL637" s="16">
        <v>20.013638215883422</v>
      </c>
      <c r="EM637">
        <v>9007</v>
      </c>
      <c r="EN637" s="16">
        <v>180262.83941046198</v>
      </c>
      <c r="EO637">
        <f>DD637+DE637</f>
        <v>31</v>
      </c>
      <c r="EP637" s="16">
        <f>EN637/EO637</f>
        <v>5814.9303035632893</v>
      </c>
    </row>
    <row r="638" spans="1:146" x14ac:dyDescent="0.25">
      <c r="A638">
        <v>2015</v>
      </c>
      <c r="B638">
        <v>1487</v>
      </c>
      <c r="C638" t="s">
        <v>4200</v>
      </c>
      <c r="D638" t="s">
        <v>4213</v>
      </c>
      <c r="E638" t="s">
        <v>4435</v>
      </c>
      <c r="F638" t="s">
        <v>4436</v>
      </c>
      <c r="G638" t="s">
        <v>145</v>
      </c>
      <c r="H638">
        <v>539061</v>
      </c>
      <c r="I638" t="s">
        <v>4354</v>
      </c>
      <c r="J638" t="s">
        <v>1590</v>
      </c>
      <c r="K638">
        <v>98201</v>
      </c>
      <c r="L638" t="s">
        <v>163</v>
      </c>
      <c r="N638" t="s">
        <v>830</v>
      </c>
      <c r="P638" t="s">
        <v>210</v>
      </c>
      <c r="Q638" t="s">
        <v>166</v>
      </c>
      <c r="R638" t="s">
        <v>248</v>
      </c>
      <c r="S638" t="s">
        <v>210</v>
      </c>
      <c r="V638" t="s">
        <v>257</v>
      </c>
      <c r="W638" t="s">
        <v>169</v>
      </c>
      <c r="Y638">
        <v>16</v>
      </c>
      <c r="Z638">
        <v>4</v>
      </c>
      <c r="AA638">
        <v>4</v>
      </c>
      <c r="AB638">
        <v>4</v>
      </c>
      <c r="AI638" t="s">
        <v>1334</v>
      </c>
      <c r="AJ638">
        <v>20</v>
      </c>
      <c r="AQ638" t="s">
        <v>370</v>
      </c>
      <c r="AR638" t="s">
        <v>159</v>
      </c>
      <c r="AS638" t="s">
        <v>210</v>
      </c>
      <c r="AU638" t="s">
        <v>4437</v>
      </c>
      <c r="AX638" s="12">
        <v>80782.89</v>
      </c>
      <c r="BF638" s="12">
        <v>14152</v>
      </c>
      <c r="BI638" s="12">
        <v>29316.44</v>
      </c>
      <c r="BJ638" s="12">
        <v>124251.33</v>
      </c>
      <c r="BK638" s="12">
        <v>0</v>
      </c>
      <c r="BS638" s="12">
        <v>0</v>
      </c>
      <c r="BT638" s="12">
        <v>0</v>
      </c>
      <c r="BU638" s="12">
        <v>124251.33</v>
      </c>
      <c r="BV638" s="12">
        <v>0</v>
      </c>
      <c r="BW638" s="12" t="s">
        <v>210</v>
      </c>
      <c r="BX638" t="s">
        <v>4436</v>
      </c>
      <c r="BY638" t="s">
        <v>259</v>
      </c>
      <c r="BZ638">
        <v>18</v>
      </c>
      <c r="CA638">
        <v>9</v>
      </c>
      <c r="CB638">
        <v>13</v>
      </c>
      <c r="CC638">
        <v>4</v>
      </c>
      <c r="CH638">
        <v>5</v>
      </c>
      <c r="CI638">
        <v>5</v>
      </c>
      <c r="CJ638">
        <v>5</v>
      </c>
      <c r="CK638">
        <v>5707</v>
      </c>
      <c r="CM638">
        <v>4195</v>
      </c>
      <c r="CO638">
        <v>1512</v>
      </c>
      <c r="CP638">
        <v>2859</v>
      </c>
      <c r="CR638">
        <v>1347</v>
      </c>
      <c r="CT638">
        <v>1512</v>
      </c>
      <c r="CU638">
        <v>4</v>
      </c>
      <c r="CV638">
        <v>2</v>
      </c>
      <c r="CW638">
        <v>1</v>
      </c>
      <c r="DC638">
        <v>0</v>
      </c>
      <c r="DD638">
        <v>1</v>
      </c>
      <c r="DH638" s="13">
        <v>0.5</v>
      </c>
      <c r="DI638">
        <v>1307</v>
      </c>
      <c r="DJ638">
        <v>304</v>
      </c>
      <c r="DK638">
        <v>780</v>
      </c>
      <c r="DL638">
        <v>252</v>
      </c>
      <c r="DM638">
        <v>1</v>
      </c>
      <c r="DN638">
        <v>1</v>
      </c>
      <c r="DO638">
        <v>1</v>
      </c>
      <c r="DP638">
        <v>1</v>
      </c>
      <c r="DT638">
        <v>1</v>
      </c>
      <c r="EI638" s="13"/>
      <c r="EJ638">
        <v>2859</v>
      </c>
      <c r="EK638" s="16">
        <v>124251.33</v>
      </c>
      <c r="EL638" s="16">
        <v>43.459716684155296</v>
      </c>
      <c r="EM638">
        <v>780</v>
      </c>
      <c r="EN638" s="16">
        <v>33898.579013641131</v>
      </c>
      <c r="EO638">
        <f>DD638+DE638</f>
        <v>1</v>
      </c>
      <c r="EP638" s="16">
        <f>EN638/EO638</f>
        <v>33898.579013641131</v>
      </c>
    </row>
    <row r="639" spans="1:146" x14ac:dyDescent="0.25">
      <c r="A639">
        <v>2015</v>
      </c>
      <c r="B639">
        <v>1400</v>
      </c>
      <c r="C639" t="s">
        <v>4200</v>
      </c>
      <c r="D639" t="s">
        <v>1703</v>
      </c>
      <c r="E639" t="s">
        <v>4441</v>
      </c>
      <c r="F639" t="s">
        <v>4442</v>
      </c>
      <c r="G639" t="s">
        <v>145</v>
      </c>
      <c r="H639">
        <v>539061</v>
      </c>
      <c r="I639" t="s">
        <v>2539</v>
      </c>
      <c r="J639" t="s">
        <v>2539</v>
      </c>
      <c r="L639" t="s">
        <v>163</v>
      </c>
      <c r="N639" t="s">
        <v>656</v>
      </c>
      <c r="O639" t="s">
        <v>165</v>
      </c>
      <c r="P639" t="s">
        <v>210</v>
      </c>
      <c r="Q639" t="s">
        <v>256</v>
      </c>
      <c r="R639" t="s">
        <v>248</v>
      </c>
      <c r="S639" t="s">
        <v>210</v>
      </c>
      <c r="V639" t="s">
        <v>257</v>
      </c>
      <c r="W639" t="s">
        <v>169</v>
      </c>
      <c r="X639" t="s">
        <v>940</v>
      </c>
      <c r="Y639">
        <v>2</v>
      </c>
      <c r="Z639">
        <v>1</v>
      </c>
      <c r="AA639">
        <v>7</v>
      </c>
      <c r="AB639">
        <v>7</v>
      </c>
      <c r="AI639" t="s">
        <v>972</v>
      </c>
      <c r="AJ639">
        <v>9</v>
      </c>
      <c r="AQ639" t="s">
        <v>384</v>
      </c>
      <c r="AR639" t="s">
        <v>159</v>
      </c>
      <c r="AS639" t="s">
        <v>152</v>
      </c>
      <c r="BF639" s="12">
        <v>2110.35</v>
      </c>
      <c r="BH639" s="12">
        <v>146766.01999999999</v>
      </c>
      <c r="BI639" s="12">
        <v>27960</v>
      </c>
      <c r="BJ639" s="12">
        <v>176836.37</v>
      </c>
      <c r="BK639" s="12">
        <v>0</v>
      </c>
      <c r="BS639" s="12">
        <v>0</v>
      </c>
      <c r="BT639" s="12">
        <v>0</v>
      </c>
      <c r="BU639" s="12">
        <v>176836.37</v>
      </c>
      <c r="BV639" s="12">
        <v>0</v>
      </c>
      <c r="BW639" s="12" t="s">
        <v>210</v>
      </c>
      <c r="BX639" t="s">
        <v>4442</v>
      </c>
      <c r="BY639" t="s">
        <v>259</v>
      </c>
      <c r="BZ639">
        <v>15</v>
      </c>
      <c r="CA639">
        <v>9</v>
      </c>
      <c r="CB639">
        <v>8</v>
      </c>
      <c r="CC639">
        <v>2</v>
      </c>
      <c r="CH639">
        <v>7</v>
      </c>
      <c r="CI639">
        <v>7</v>
      </c>
      <c r="CJ639">
        <v>7</v>
      </c>
      <c r="CK639">
        <v>3813</v>
      </c>
      <c r="CM639">
        <v>1319</v>
      </c>
      <c r="CO639">
        <v>2494</v>
      </c>
      <c r="CP639">
        <v>2912</v>
      </c>
      <c r="CR639">
        <v>418</v>
      </c>
      <c r="CT639">
        <v>2494</v>
      </c>
      <c r="CU639">
        <v>2</v>
      </c>
      <c r="CV639">
        <v>1</v>
      </c>
      <c r="CZ639">
        <v>1</v>
      </c>
      <c r="DC639">
        <v>0</v>
      </c>
      <c r="DH639" s="13">
        <v>0</v>
      </c>
      <c r="DI639">
        <v>1309</v>
      </c>
      <c r="DJ639">
        <v>304</v>
      </c>
      <c r="DM639">
        <v>7</v>
      </c>
      <c r="DN639">
        <v>2</v>
      </c>
      <c r="DO639">
        <v>7</v>
      </c>
      <c r="DP639">
        <v>2</v>
      </c>
      <c r="DV639">
        <v>1</v>
      </c>
      <c r="DY639">
        <v>1</v>
      </c>
      <c r="EI639" s="13"/>
      <c r="EJ639">
        <v>2912</v>
      </c>
      <c r="EK639" s="16">
        <v>176836.37</v>
      </c>
      <c r="EL639" s="16">
        <v>60.72677541208791</v>
      </c>
      <c r="EM639">
        <v>0</v>
      </c>
      <c r="EN639" s="16">
        <v>0</v>
      </c>
      <c r="EO639">
        <f>DD639+DE639</f>
        <v>0</v>
      </c>
      <c r="EP639" s="16" t="e">
        <f>EN639/EO639</f>
        <v>#DIV/0!</v>
      </c>
    </row>
    <row r="640" spans="1:146" x14ac:dyDescent="0.25">
      <c r="A640">
        <v>2015</v>
      </c>
      <c r="B640">
        <v>1424</v>
      </c>
      <c r="C640" t="s">
        <v>4200</v>
      </c>
      <c r="D640" t="s">
        <v>1703</v>
      </c>
      <c r="E640" t="s">
        <v>4443</v>
      </c>
      <c r="F640" t="s">
        <v>4444</v>
      </c>
      <c r="G640" t="s">
        <v>145</v>
      </c>
      <c r="H640">
        <v>539061</v>
      </c>
      <c r="I640" t="s">
        <v>2539</v>
      </c>
      <c r="J640" t="s">
        <v>2539</v>
      </c>
      <c r="L640" t="s">
        <v>163</v>
      </c>
      <c r="N640" t="s">
        <v>263</v>
      </c>
      <c r="O640" t="s">
        <v>165</v>
      </c>
      <c r="P640" t="s">
        <v>210</v>
      </c>
      <c r="Q640" t="s">
        <v>256</v>
      </c>
      <c r="R640" t="s">
        <v>154</v>
      </c>
      <c r="S640" t="s">
        <v>210</v>
      </c>
      <c r="T640" t="s">
        <v>155</v>
      </c>
      <c r="V640" t="s">
        <v>212</v>
      </c>
      <c r="W640" t="s">
        <v>169</v>
      </c>
      <c r="X640" t="s">
        <v>940</v>
      </c>
      <c r="Y640">
        <v>8</v>
      </c>
      <c r="Z640">
        <v>4</v>
      </c>
      <c r="AA640">
        <v>4</v>
      </c>
      <c r="AB640">
        <v>4</v>
      </c>
      <c r="AJ640">
        <v>12</v>
      </c>
      <c r="AR640" t="s">
        <v>159</v>
      </c>
      <c r="AS640" t="s">
        <v>152</v>
      </c>
      <c r="AU640" t="s">
        <v>4445</v>
      </c>
      <c r="BH640" s="12">
        <v>99361.91</v>
      </c>
      <c r="BI640" s="12">
        <v>18640</v>
      </c>
      <c r="BJ640" s="12">
        <v>118001.91</v>
      </c>
      <c r="BK640" s="12">
        <v>0</v>
      </c>
      <c r="BS640" s="12">
        <v>0</v>
      </c>
      <c r="BT640" s="12">
        <v>0</v>
      </c>
      <c r="BU640" s="12">
        <v>118001.91</v>
      </c>
      <c r="BV640" s="12">
        <v>0</v>
      </c>
      <c r="BW640" s="12" t="s">
        <v>210</v>
      </c>
      <c r="BX640" t="s">
        <v>4444</v>
      </c>
      <c r="BY640" t="s">
        <v>343</v>
      </c>
      <c r="BZ640">
        <v>12</v>
      </c>
      <c r="CA640">
        <v>12</v>
      </c>
      <c r="CB640">
        <v>1</v>
      </c>
      <c r="CC640">
        <v>1</v>
      </c>
      <c r="CD640">
        <v>2</v>
      </c>
      <c r="CE640">
        <v>2</v>
      </c>
      <c r="CH640">
        <v>9</v>
      </c>
      <c r="CI640">
        <v>9</v>
      </c>
      <c r="CJ640">
        <v>9</v>
      </c>
      <c r="CK640">
        <v>3480</v>
      </c>
      <c r="CL640">
        <v>730</v>
      </c>
      <c r="CM640">
        <v>298</v>
      </c>
      <c r="CO640">
        <v>2452</v>
      </c>
      <c r="CP640">
        <v>3480</v>
      </c>
      <c r="CQ640">
        <v>730</v>
      </c>
      <c r="CR640">
        <v>298</v>
      </c>
      <c r="CT640">
        <v>2452</v>
      </c>
      <c r="CU640">
        <v>4</v>
      </c>
      <c r="CV640">
        <v>4</v>
      </c>
      <c r="CZ640">
        <v>2</v>
      </c>
      <c r="DC640">
        <v>0</v>
      </c>
      <c r="DD640">
        <v>1</v>
      </c>
      <c r="DG640">
        <v>1</v>
      </c>
      <c r="DH640" s="13">
        <v>0.25</v>
      </c>
      <c r="DI640">
        <v>1291</v>
      </c>
      <c r="DJ640">
        <v>734</v>
      </c>
      <c r="DK640">
        <v>244</v>
      </c>
      <c r="DL640">
        <v>244</v>
      </c>
      <c r="DM640">
        <v>4</v>
      </c>
      <c r="DN640">
        <v>4</v>
      </c>
      <c r="DO640">
        <v>1</v>
      </c>
      <c r="DP640">
        <v>1</v>
      </c>
      <c r="DR640">
        <v>3</v>
      </c>
      <c r="DT640">
        <v>1</v>
      </c>
      <c r="DV640">
        <v>1</v>
      </c>
      <c r="EB640">
        <v>2</v>
      </c>
      <c r="EI640" s="13"/>
      <c r="EJ640">
        <v>3480</v>
      </c>
      <c r="EK640" s="16">
        <v>118001.91</v>
      </c>
      <c r="EL640" s="16">
        <v>33.908594827586207</v>
      </c>
      <c r="EM640">
        <v>244</v>
      </c>
      <c r="EN640" s="16">
        <v>8273.6971379310344</v>
      </c>
      <c r="EO640">
        <f>DD640+DE640</f>
        <v>1</v>
      </c>
      <c r="EP640" s="16">
        <f>EN640/EO640</f>
        <v>8273.6971379310344</v>
      </c>
    </row>
    <row r="641" spans="1:146" x14ac:dyDescent="0.25">
      <c r="A641">
        <v>2015</v>
      </c>
      <c r="B641">
        <v>1523</v>
      </c>
      <c r="C641" t="s">
        <v>4200</v>
      </c>
      <c r="D641" t="s">
        <v>4446</v>
      </c>
      <c r="E641" t="s">
        <v>4447</v>
      </c>
      <c r="F641" t="s">
        <v>4448</v>
      </c>
      <c r="G641" t="s">
        <v>145</v>
      </c>
      <c r="H641">
        <v>539061</v>
      </c>
      <c r="I641" t="s">
        <v>4449</v>
      </c>
      <c r="J641" t="s">
        <v>1590</v>
      </c>
      <c r="K641">
        <v>98201</v>
      </c>
      <c r="L641" t="s">
        <v>163</v>
      </c>
      <c r="N641" t="s">
        <v>151</v>
      </c>
      <c r="P641" t="s">
        <v>152</v>
      </c>
      <c r="Q641" t="s">
        <v>207</v>
      </c>
      <c r="R641" t="s">
        <v>167</v>
      </c>
      <c r="T641" t="s">
        <v>155</v>
      </c>
      <c r="U641" t="s">
        <v>156</v>
      </c>
      <c r="V641" t="s">
        <v>157</v>
      </c>
      <c r="W641" t="s">
        <v>158</v>
      </c>
      <c r="X641" t="s">
        <v>226</v>
      </c>
      <c r="AA641">
        <v>7</v>
      </c>
      <c r="AB641">
        <v>6</v>
      </c>
      <c r="AE641" t="s">
        <v>564</v>
      </c>
      <c r="AJ641">
        <v>7</v>
      </c>
      <c r="AR641" t="s">
        <v>227</v>
      </c>
      <c r="AS641" t="s">
        <v>152</v>
      </c>
      <c r="BF641" s="12">
        <v>8775</v>
      </c>
      <c r="BJ641" s="12">
        <v>8775</v>
      </c>
      <c r="BK641" s="12">
        <v>0</v>
      </c>
      <c r="BS641" s="12">
        <v>0</v>
      </c>
      <c r="BT641" s="12">
        <v>0</v>
      </c>
      <c r="BU641" s="12">
        <v>8775</v>
      </c>
      <c r="BV641" s="12">
        <v>0</v>
      </c>
      <c r="BW641" s="12"/>
      <c r="BX641" t="s">
        <v>4448</v>
      </c>
      <c r="BY641" t="s">
        <v>157</v>
      </c>
      <c r="BZ641">
        <v>9</v>
      </c>
      <c r="CA641">
        <v>9</v>
      </c>
      <c r="CH641">
        <v>9</v>
      </c>
      <c r="CI641">
        <v>9</v>
      </c>
      <c r="CJ641">
        <v>9</v>
      </c>
      <c r="CK641">
        <v>2740</v>
      </c>
      <c r="CO641">
        <v>2740</v>
      </c>
      <c r="CP641">
        <v>2740</v>
      </c>
      <c r="CT641">
        <v>2740</v>
      </c>
      <c r="CU641">
        <v>1</v>
      </c>
      <c r="CV641">
        <v>1</v>
      </c>
      <c r="DB641">
        <v>1</v>
      </c>
      <c r="DC641">
        <v>1</v>
      </c>
      <c r="DH641" s="13">
        <v>0</v>
      </c>
      <c r="DI641">
        <v>1088</v>
      </c>
      <c r="DJ641">
        <v>182</v>
      </c>
      <c r="DM641">
        <v>1</v>
      </c>
      <c r="DN641">
        <v>1</v>
      </c>
      <c r="DR641">
        <v>1</v>
      </c>
      <c r="DY641">
        <v>1</v>
      </c>
      <c r="EC641">
        <v>1</v>
      </c>
      <c r="EF641">
        <v>1</v>
      </c>
      <c r="EI641" s="13"/>
      <c r="EJ641">
        <v>2740</v>
      </c>
      <c r="EK641" s="16">
        <v>8775</v>
      </c>
      <c r="EL641" s="16">
        <v>3.2025547445255476</v>
      </c>
      <c r="EM641">
        <v>0</v>
      </c>
      <c r="EN641" s="16">
        <v>0</v>
      </c>
      <c r="EO641">
        <f>DD641+DE641</f>
        <v>0</v>
      </c>
      <c r="EP641" s="16" t="e">
        <f>EN641/EO641</f>
        <v>#DIV/0!</v>
      </c>
    </row>
    <row r="642" spans="1:146" x14ac:dyDescent="0.25">
      <c r="A642">
        <v>2015</v>
      </c>
      <c r="B642">
        <v>1473</v>
      </c>
      <c r="C642" t="s">
        <v>4200</v>
      </c>
      <c r="D642" t="s">
        <v>4446</v>
      </c>
      <c r="E642" t="s">
        <v>4456</v>
      </c>
      <c r="F642" t="s">
        <v>4457</v>
      </c>
      <c r="G642" t="s">
        <v>145</v>
      </c>
      <c r="H642">
        <v>539061</v>
      </c>
      <c r="I642" t="s">
        <v>4449</v>
      </c>
      <c r="J642" t="s">
        <v>1590</v>
      </c>
      <c r="K642">
        <v>98201</v>
      </c>
      <c r="L642" t="s">
        <v>163</v>
      </c>
      <c r="N642" t="s">
        <v>151</v>
      </c>
      <c r="P642" t="s">
        <v>152</v>
      </c>
      <c r="Q642" t="s">
        <v>207</v>
      </c>
      <c r="R642" t="s">
        <v>167</v>
      </c>
      <c r="S642" t="s">
        <v>1355</v>
      </c>
      <c r="T642" t="s">
        <v>155</v>
      </c>
      <c r="U642" t="s">
        <v>156</v>
      </c>
      <c r="V642" t="s">
        <v>157</v>
      </c>
      <c r="W642" t="s">
        <v>169</v>
      </c>
      <c r="X642" t="s">
        <v>226</v>
      </c>
      <c r="Y642">
        <v>26</v>
      </c>
      <c r="Z642">
        <v>8</v>
      </c>
      <c r="AA642">
        <v>8</v>
      </c>
      <c r="AB642">
        <v>6</v>
      </c>
      <c r="AE642" t="s">
        <v>2751</v>
      </c>
      <c r="AJ642">
        <v>34</v>
      </c>
      <c r="AR642" t="s">
        <v>227</v>
      </c>
      <c r="AS642" t="s">
        <v>152</v>
      </c>
      <c r="BF642" s="12">
        <v>59511.03</v>
      </c>
      <c r="BJ642" s="12">
        <v>59511.03</v>
      </c>
      <c r="BK642" s="12">
        <v>0</v>
      </c>
      <c r="BS642" s="12">
        <v>0</v>
      </c>
      <c r="BT642" s="12">
        <v>0</v>
      </c>
      <c r="BU642" s="12">
        <v>59511.03</v>
      </c>
      <c r="BV642" s="12">
        <v>0</v>
      </c>
      <c r="BW642" s="12"/>
      <c r="BX642" t="s">
        <v>4457</v>
      </c>
      <c r="BY642" t="s">
        <v>157</v>
      </c>
      <c r="BZ642">
        <v>81</v>
      </c>
      <c r="CA642">
        <v>40</v>
      </c>
      <c r="CB642">
        <v>58</v>
      </c>
      <c r="CC642">
        <v>17</v>
      </c>
      <c r="CH642">
        <v>23</v>
      </c>
      <c r="CI642">
        <v>23</v>
      </c>
      <c r="CJ642">
        <v>23</v>
      </c>
      <c r="CK642">
        <v>6869</v>
      </c>
      <c r="CM642">
        <v>4610</v>
      </c>
      <c r="CO642">
        <v>2259</v>
      </c>
      <c r="CP642">
        <v>3609</v>
      </c>
      <c r="CR642">
        <v>1350</v>
      </c>
      <c r="CT642">
        <v>2259</v>
      </c>
      <c r="CU642">
        <v>51</v>
      </c>
      <c r="CV642">
        <v>29</v>
      </c>
      <c r="CZ642">
        <v>1</v>
      </c>
      <c r="DC642">
        <v>0</v>
      </c>
      <c r="DD642">
        <v>27</v>
      </c>
      <c r="DF642">
        <v>1</v>
      </c>
      <c r="DH642" s="13">
        <v>0.93103448275862066</v>
      </c>
      <c r="DI642">
        <v>3118</v>
      </c>
      <c r="DJ642">
        <v>3033</v>
      </c>
      <c r="DK642">
        <v>3038</v>
      </c>
      <c r="DL642">
        <v>2953</v>
      </c>
      <c r="DM642">
        <v>64</v>
      </c>
      <c r="DN642">
        <v>32</v>
      </c>
      <c r="DO642">
        <v>45</v>
      </c>
      <c r="DP642">
        <v>13</v>
      </c>
      <c r="DR642">
        <v>19</v>
      </c>
      <c r="DY642">
        <v>30</v>
      </c>
      <c r="EA642">
        <v>1</v>
      </c>
      <c r="EB642">
        <v>1</v>
      </c>
      <c r="EC642">
        <v>26</v>
      </c>
      <c r="ED642" t="s">
        <v>796</v>
      </c>
      <c r="EF642">
        <v>13</v>
      </c>
      <c r="EI642" s="13"/>
      <c r="EJ642">
        <v>3609</v>
      </c>
      <c r="EK642" s="16">
        <v>59511.03</v>
      </c>
      <c r="EL642" s="16">
        <v>16.48961762261014</v>
      </c>
      <c r="EM642">
        <v>3038</v>
      </c>
      <c r="EN642" s="16">
        <v>50095.458337489603</v>
      </c>
      <c r="EO642">
        <f>DD642+DE642</f>
        <v>27</v>
      </c>
      <c r="EP642" s="16">
        <f>EN642/EO642</f>
        <v>1855.3873458329483</v>
      </c>
    </row>
    <row r="643" spans="1:146" x14ac:dyDescent="0.25">
      <c r="A643">
        <v>2015</v>
      </c>
      <c r="B643">
        <v>1520</v>
      </c>
      <c r="C643" t="s">
        <v>4200</v>
      </c>
      <c r="D643" t="s">
        <v>4446</v>
      </c>
      <c r="E643" t="s">
        <v>4458</v>
      </c>
      <c r="F643" t="s">
        <v>4459</v>
      </c>
      <c r="G643" t="s">
        <v>145</v>
      </c>
      <c r="H643">
        <v>539061</v>
      </c>
      <c r="I643" t="s">
        <v>4449</v>
      </c>
      <c r="J643" t="s">
        <v>1590</v>
      </c>
      <c r="K643">
        <v>98201</v>
      </c>
      <c r="L643" t="s">
        <v>163</v>
      </c>
      <c r="N643" t="s">
        <v>151</v>
      </c>
      <c r="P643" t="s">
        <v>152</v>
      </c>
      <c r="Q643" t="s">
        <v>207</v>
      </c>
      <c r="R643" t="s">
        <v>167</v>
      </c>
      <c r="S643" t="s">
        <v>210</v>
      </c>
      <c r="T643" t="s">
        <v>155</v>
      </c>
      <c r="U643" t="s">
        <v>211</v>
      </c>
      <c r="V643" t="s">
        <v>212</v>
      </c>
      <c r="W643" t="s">
        <v>169</v>
      </c>
      <c r="X643" t="s">
        <v>226</v>
      </c>
      <c r="Y643">
        <v>19</v>
      </c>
      <c r="Z643">
        <v>5</v>
      </c>
      <c r="AA643">
        <v>17</v>
      </c>
      <c r="AB643">
        <v>16</v>
      </c>
      <c r="AE643" t="s">
        <v>961</v>
      </c>
      <c r="AJ643">
        <v>36</v>
      </c>
      <c r="AR643" t="s">
        <v>227</v>
      </c>
      <c r="AS643" t="s">
        <v>152</v>
      </c>
      <c r="AU643" t="s">
        <v>4452</v>
      </c>
      <c r="BJ643" s="12">
        <v>0</v>
      </c>
      <c r="BK643" s="12">
        <v>0</v>
      </c>
      <c r="BO643" s="12">
        <v>41704</v>
      </c>
      <c r="BS643" s="12">
        <v>41704</v>
      </c>
      <c r="BT643" s="12">
        <v>83408</v>
      </c>
      <c r="BU643" s="12">
        <v>83408</v>
      </c>
      <c r="BV643" s="12">
        <v>0</v>
      </c>
      <c r="BW643" s="12"/>
      <c r="BX643" t="s">
        <v>4459</v>
      </c>
      <c r="BY643" t="s">
        <v>141</v>
      </c>
      <c r="BZ643">
        <v>49</v>
      </c>
      <c r="CA643">
        <v>26</v>
      </c>
      <c r="CB643">
        <v>31</v>
      </c>
      <c r="CC643">
        <v>8</v>
      </c>
      <c r="CH643">
        <v>18</v>
      </c>
      <c r="CI643">
        <v>18</v>
      </c>
      <c r="CJ643">
        <v>18</v>
      </c>
      <c r="CK643">
        <v>2780</v>
      </c>
      <c r="CM643">
        <v>1906</v>
      </c>
      <c r="CO643">
        <v>874</v>
      </c>
      <c r="CP643">
        <v>1387</v>
      </c>
      <c r="CR643">
        <v>513</v>
      </c>
      <c r="CT643">
        <v>874</v>
      </c>
      <c r="CU643">
        <v>20</v>
      </c>
      <c r="CV643">
        <v>13</v>
      </c>
      <c r="CX643">
        <v>1</v>
      </c>
      <c r="DC643">
        <v>0</v>
      </c>
      <c r="DD643">
        <v>11</v>
      </c>
      <c r="DG643">
        <v>1</v>
      </c>
      <c r="DH643" s="13">
        <v>0.84615384615384615</v>
      </c>
      <c r="DI643">
        <v>960</v>
      </c>
      <c r="DJ643">
        <v>943</v>
      </c>
      <c r="DK643">
        <v>956</v>
      </c>
      <c r="DL643">
        <v>939</v>
      </c>
      <c r="DM643">
        <v>43</v>
      </c>
      <c r="DN643">
        <v>21</v>
      </c>
      <c r="DO643">
        <v>30</v>
      </c>
      <c r="DP643">
        <v>8</v>
      </c>
      <c r="DR643">
        <v>13</v>
      </c>
      <c r="DT643">
        <v>4</v>
      </c>
      <c r="EA643">
        <v>2</v>
      </c>
      <c r="EB643">
        <v>15</v>
      </c>
      <c r="EC643">
        <v>17</v>
      </c>
      <c r="ED643" t="s">
        <v>600</v>
      </c>
      <c r="EF643">
        <v>11</v>
      </c>
      <c r="EI643" s="13"/>
      <c r="EJ643">
        <v>1387</v>
      </c>
      <c r="EK643" s="16">
        <v>83408</v>
      </c>
      <c r="EL643" s="16">
        <v>60.135544340302815</v>
      </c>
      <c r="EM643">
        <v>956</v>
      </c>
      <c r="EN643" s="16">
        <v>57489.580389329494</v>
      </c>
      <c r="EO643">
        <f>DD643+DE643</f>
        <v>11</v>
      </c>
      <c r="EP643" s="16">
        <f>EN643/EO643</f>
        <v>5226.3254899390449</v>
      </c>
    </row>
    <row r="644" spans="1:146" x14ac:dyDescent="0.25">
      <c r="A644">
        <v>2015</v>
      </c>
      <c r="B644">
        <v>1503</v>
      </c>
      <c r="C644" t="s">
        <v>4200</v>
      </c>
      <c r="D644" t="s">
        <v>856</v>
      </c>
      <c r="E644" t="s">
        <v>4460</v>
      </c>
      <c r="F644" t="s">
        <v>4461</v>
      </c>
      <c r="G644" t="s">
        <v>145</v>
      </c>
      <c r="H644">
        <v>530480</v>
      </c>
      <c r="I644" t="s">
        <v>4462</v>
      </c>
      <c r="J644" t="s">
        <v>1590</v>
      </c>
      <c r="K644">
        <v>98201</v>
      </c>
      <c r="L644" t="s">
        <v>196</v>
      </c>
      <c r="N644" t="s">
        <v>218</v>
      </c>
      <c r="P644" t="s">
        <v>152</v>
      </c>
      <c r="Q644" t="s">
        <v>166</v>
      </c>
      <c r="R644" t="s">
        <v>167</v>
      </c>
      <c r="T644" t="s">
        <v>168</v>
      </c>
      <c r="V644" t="s">
        <v>161</v>
      </c>
      <c r="W644" t="s">
        <v>175</v>
      </c>
      <c r="AJ644">
        <v>0</v>
      </c>
      <c r="AR644" t="s">
        <v>227</v>
      </c>
      <c r="AS644" t="s">
        <v>152</v>
      </c>
      <c r="AU644" t="s">
        <v>4463</v>
      </c>
      <c r="BB644" s="12">
        <v>67731.83</v>
      </c>
      <c r="BJ644" s="12">
        <v>67731.83</v>
      </c>
      <c r="BK644" s="12">
        <v>67731.83</v>
      </c>
      <c r="BS644" s="12">
        <v>0</v>
      </c>
      <c r="BT644" s="12">
        <v>0</v>
      </c>
      <c r="BU644" s="12">
        <v>67731.83</v>
      </c>
      <c r="BV644" s="12">
        <v>67731.83</v>
      </c>
      <c r="BW644" s="12"/>
      <c r="BX644" t="s">
        <v>4461</v>
      </c>
      <c r="BY644" t="s">
        <v>161</v>
      </c>
      <c r="BZ644">
        <v>35</v>
      </c>
      <c r="CA644">
        <v>25</v>
      </c>
      <c r="CB644">
        <v>14</v>
      </c>
      <c r="CC644">
        <v>4</v>
      </c>
      <c r="CF644">
        <v>2</v>
      </c>
      <c r="CG644">
        <v>2</v>
      </c>
      <c r="CH644">
        <v>19</v>
      </c>
      <c r="CI644">
        <v>19</v>
      </c>
      <c r="CJ644">
        <v>21</v>
      </c>
      <c r="CK644">
        <v>1306</v>
      </c>
      <c r="CM644">
        <v>429</v>
      </c>
      <c r="CN644">
        <v>182</v>
      </c>
      <c r="CO644">
        <v>695</v>
      </c>
      <c r="CP644">
        <v>994</v>
      </c>
      <c r="CR644">
        <v>117</v>
      </c>
      <c r="CS644">
        <v>182</v>
      </c>
      <c r="CT644">
        <v>695</v>
      </c>
      <c r="CU644">
        <v>33</v>
      </c>
      <c r="CV644">
        <v>25</v>
      </c>
      <c r="DB644">
        <v>2</v>
      </c>
      <c r="DC644">
        <v>2</v>
      </c>
      <c r="DD644">
        <v>8</v>
      </c>
      <c r="DF644">
        <v>15</v>
      </c>
      <c r="DH644" s="13">
        <v>0.32</v>
      </c>
      <c r="DI644">
        <v>1220</v>
      </c>
      <c r="DJ644">
        <v>984</v>
      </c>
      <c r="DK644">
        <v>357</v>
      </c>
      <c r="DL644">
        <v>355</v>
      </c>
      <c r="DM644">
        <v>28</v>
      </c>
      <c r="DN644">
        <v>20</v>
      </c>
      <c r="DO644">
        <v>11</v>
      </c>
      <c r="DP644">
        <v>3</v>
      </c>
      <c r="DQ644">
        <v>1</v>
      </c>
      <c r="DR644">
        <v>16</v>
      </c>
      <c r="DT644">
        <v>1</v>
      </c>
      <c r="DV644">
        <v>7</v>
      </c>
      <c r="DW644">
        <v>4</v>
      </c>
      <c r="DX644">
        <v>3</v>
      </c>
      <c r="EB644">
        <v>5</v>
      </c>
      <c r="EC644">
        <v>1</v>
      </c>
      <c r="EF644">
        <v>1</v>
      </c>
      <c r="EI644" s="13"/>
      <c r="EJ644">
        <v>994</v>
      </c>
      <c r="EK644" s="16">
        <v>67731.83</v>
      </c>
      <c r="EL644" s="16">
        <v>68.140674044265594</v>
      </c>
      <c r="EM644">
        <v>357</v>
      </c>
      <c r="EN644" s="16">
        <v>24326.220633802815</v>
      </c>
      <c r="EO644">
        <f>DD644+DE644</f>
        <v>8</v>
      </c>
      <c r="EP644" s="16">
        <f>EN644/EO644</f>
        <v>3040.7775792253519</v>
      </c>
    </row>
    <row r="645" spans="1:146" x14ac:dyDescent="0.25">
      <c r="A645">
        <v>2015</v>
      </c>
      <c r="B645">
        <v>1474</v>
      </c>
      <c r="C645" t="s">
        <v>4200</v>
      </c>
      <c r="D645" t="s">
        <v>4464</v>
      </c>
      <c r="E645" t="s">
        <v>4465</v>
      </c>
      <c r="F645" t="s">
        <v>4466</v>
      </c>
      <c r="G645" t="s">
        <v>145</v>
      </c>
      <c r="H645">
        <v>530480</v>
      </c>
      <c r="I645" t="s">
        <v>4467</v>
      </c>
      <c r="J645" t="s">
        <v>1590</v>
      </c>
      <c r="K645">
        <v>98201</v>
      </c>
      <c r="L645" t="s">
        <v>163</v>
      </c>
      <c r="N645" t="s">
        <v>197</v>
      </c>
      <c r="O645" t="s">
        <v>165</v>
      </c>
      <c r="P645" t="s">
        <v>152</v>
      </c>
      <c r="Q645" t="s">
        <v>199</v>
      </c>
      <c r="R645" t="s">
        <v>167</v>
      </c>
      <c r="S645" t="s">
        <v>152</v>
      </c>
      <c r="T645" t="s">
        <v>168</v>
      </c>
      <c r="V645" t="s">
        <v>161</v>
      </c>
      <c r="W645" t="s">
        <v>158</v>
      </c>
      <c r="Y645">
        <v>40</v>
      </c>
      <c r="Z645">
        <v>1</v>
      </c>
      <c r="AJ645">
        <v>40</v>
      </c>
      <c r="AR645" t="s">
        <v>227</v>
      </c>
      <c r="AS645" t="s">
        <v>210</v>
      </c>
      <c r="AU645" t="s">
        <v>4283</v>
      </c>
      <c r="AV645" s="12">
        <v>16600.8</v>
      </c>
      <c r="AW645" s="12">
        <v>63673.65</v>
      </c>
      <c r="BB645" s="12">
        <v>53485.86</v>
      </c>
      <c r="BJ645" s="12">
        <v>133760.31</v>
      </c>
      <c r="BK645" s="12">
        <v>133760.31</v>
      </c>
      <c r="BS645" s="12">
        <v>0</v>
      </c>
      <c r="BT645" s="12">
        <v>0</v>
      </c>
      <c r="BU645" s="12">
        <v>133760.31</v>
      </c>
      <c r="BV645" s="12">
        <v>133760.31</v>
      </c>
      <c r="BW645" s="12"/>
      <c r="BX645" t="s">
        <v>4466</v>
      </c>
      <c r="BY645" t="s">
        <v>161</v>
      </c>
      <c r="BZ645">
        <v>158</v>
      </c>
      <c r="CA645">
        <v>42</v>
      </c>
      <c r="CB645">
        <v>158</v>
      </c>
      <c r="CC645">
        <v>42</v>
      </c>
      <c r="CJ645">
        <v>0</v>
      </c>
      <c r="CK645">
        <v>13537</v>
      </c>
      <c r="CM645">
        <v>13537</v>
      </c>
      <c r="CP645">
        <v>3717</v>
      </c>
      <c r="CR645">
        <v>3717</v>
      </c>
      <c r="CU645">
        <v>97</v>
      </c>
      <c r="CV645">
        <v>26</v>
      </c>
      <c r="CX645">
        <v>1</v>
      </c>
      <c r="CZ645">
        <v>2</v>
      </c>
      <c r="DC645">
        <v>0</v>
      </c>
      <c r="DD645">
        <v>21</v>
      </c>
      <c r="DF645">
        <v>1</v>
      </c>
      <c r="DG645">
        <v>1</v>
      </c>
      <c r="DH645" s="13">
        <v>0.80769230769230771</v>
      </c>
      <c r="DI645">
        <v>2719</v>
      </c>
      <c r="DJ645">
        <v>2255</v>
      </c>
      <c r="DK645">
        <v>2294</v>
      </c>
      <c r="DL645">
        <v>1893</v>
      </c>
      <c r="DM645">
        <v>117</v>
      </c>
      <c r="DN645">
        <v>27</v>
      </c>
      <c r="DO645">
        <v>117</v>
      </c>
      <c r="DP645">
        <v>27</v>
      </c>
      <c r="DT645">
        <v>1</v>
      </c>
      <c r="DV645">
        <v>7</v>
      </c>
      <c r="EB645">
        <v>19</v>
      </c>
      <c r="EC645">
        <v>1</v>
      </c>
      <c r="ED645" t="s">
        <v>311</v>
      </c>
      <c r="EI645" s="13"/>
      <c r="EJ645">
        <v>3717</v>
      </c>
      <c r="EK645" s="16">
        <v>133760.31</v>
      </c>
      <c r="EL645" s="16">
        <v>35.986093623890234</v>
      </c>
      <c r="EM645">
        <v>2294</v>
      </c>
      <c r="EN645" s="16">
        <v>82552.098773204198</v>
      </c>
      <c r="EO645">
        <f>DD645+DE645</f>
        <v>21</v>
      </c>
      <c r="EP645" s="16">
        <f>EN645/EO645</f>
        <v>3931.0523225335332</v>
      </c>
    </row>
    <row r="646" spans="1:146" x14ac:dyDescent="0.25">
      <c r="A646">
        <v>2015</v>
      </c>
      <c r="B646">
        <v>1471</v>
      </c>
      <c r="C646" t="s">
        <v>4200</v>
      </c>
      <c r="D646" t="s">
        <v>1703</v>
      </c>
      <c r="E646" t="s">
        <v>2323</v>
      </c>
      <c r="F646" t="s">
        <v>4473</v>
      </c>
      <c r="G646" t="s">
        <v>145</v>
      </c>
      <c r="H646">
        <v>539061</v>
      </c>
      <c r="I646" t="s">
        <v>4232</v>
      </c>
      <c r="J646" t="s">
        <v>1590</v>
      </c>
      <c r="K646">
        <v>98201</v>
      </c>
      <c r="L646" t="s">
        <v>163</v>
      </c>
      <c r="N646" t="s">
        <v>263</v>
      </c>
      <c r="O646" t="s">
        <v>165</v>
      </c>
      <c r="P646" t="s">
        <v>210</v>
      </c>
      <c r="Q646" t="s">
        <v>256</v>
      </c>
      <c r="R646" t="s">
        <v>248</v>
      </c>
      <c r="S646" t="s">
        <v>210</v>
      </c>
      <c r="V646" t="s">
        <v>257</v>
      </c>
      <c r="W646" t="s">
        <v>175</v>
      </c>
      <c r="AA646">
        <v>20</v>
      </c>
      <c r="AB646">
        <v>20</v>
      </c>
      <c r="AI646" t="s">
        <v>1334</v>
      </c>
      <c r="AJ646">
        <v>20</v>
      </c>
      <c r="AQ646" t="s">
        <v>2132</v>
      </c>
      <c r="AR646" t="s">
        <v>159</v>
      </c>
      <c r="AS646" t="s">
        <v>210</v>
      </c>
      <c r="AU646" t="s">
        <v>4474</v>
      </c>
      <c r="AV646" s="12">
        <v>10944.61</v>
      </c>
      <c r="AX646" s="12">
        <v>229233.83</v>
      </c>
      <c r="BF646" s="12">
        <v>2494.42</v>
      </c>
      <c r="BI646" s="12">
        <v>24141</v>
      </c>
      <c r="BJ646" s="12">
        <v>266813.86</v>
      </c>
      <c r="BK646" s="12">
        <v>10944.61</v>
      </c>
      <c r="BS646" s="12">
        <v>0</v>
      </c>
      <c r="BT646" s="12">
        <v>0</v>
      </c>
      <c r="BU646" s="12">
        <v>266813.86</v>
      </c>
      <c r="BV646" s="12">
        <v>10944.61</v>
      </c>
      <c r="BW646" s="12" t="s">
        <v>210</v>
      </c>
      <c r="BX646" t="s">
        <v>4473</v>
      </c>
      <c r="BY646" t="s">
        <v>259</v>
      </c>
      <c r="BZ646">
        <v>13</v>
      </c>
      <c r="CA646">
        <v>13</v>
      </c>
      <c r="CH646">
        <v>13</v>
      </c>
      <c r="CI646">
        <v>13</v>
      </c>
      <c r="CJ646">
        <v>13</v>
      </c>
      <c r="CK646">
        <v>2637</v>
      </c>
      <c r="CO646">
        <v>2637</v>
      </c>
      <c r="CP646">
        <v>2637</v>
      </c>
      <c r="CT646">
        <v>2637</v>
      </c>
      <c r="CU646">
        <v>2</v>
      </c>
      <c r="CV646">
        <v>2</v>
      </c>
      <c r="DC646">
        <v>0</v>
      </c>
      <c r="DG646">
        <v>2</v>
      </c>
      <c r="DH646" s="13">
        <v>0</v>
      </c>
      <c r="DI646">
        <v>574</v>
      </c>
      <c r="DJ646">
        <v>345</v>
      </c>
      <c r="DM646">
        <v>6</v>
      </c>
      <c r="DN646">
        <v>6</v>
      </c>
      <c r="DR646">
        <v>6</v>
      </c>
      <c r="EB646">
        <v>6</v>
      </c>
      <c r="EI646" s="13"/>
      <c r="EJ646">
        <v>2637</v>
      </c>
      <c r="EK646" s="16">
        <v>266813.86</v>
      </c>
      <c r="EL646" s="16">
        <v>101.18083428138036</v>
      </c>
      <c r="EM646">
        <v>0</v>
      </c>
      <c r="EN646" s="16">
        <v>0</v>
      </c>
      <c r="EO646">
        <f>DD646+DE646</f>
        <v>0</v>
      </c>
      <c r="EP646" s="16" t="e">
        <f>EN646/EO646</f>
        <v>#DIV/0!</v>
      </c>
    </row>
    <row r="647" spans="1:146" x14ac:dyDescent="0.25">
      <c r="A647">
        <v>2015</v>
      </c>
      <c r="B647">
        <v>1501</v>
      </c>
      <c r="C647" t="s">
        <v>4200</v>
      </c>
      <c r="D647" t="s">
        <v>4209</v>
      </c>
      <c r="E647" t="s">
        <v>4477</v>
      </c>
      <c r="F647" t="s">
        <v>4478</v>
      </c>
      <c r="G647" t="s">
        <v>145</v>
      </c>
      <c r="H647">
        <v>539061</v>
      </c>
      <c r="I647" t="s">
        <v>4479</v>
      </c>
      <c r="J647" t="s">
        <v>4480</v>
      </c>
      <c r="K647">
        <v>98292</v>
      </c>
      <c r="L647" t="s">
        <v>163</v>
      </c>
      <c r="N647" t="s">
        <v>656</v>
      </c>
      <c r="O647" t="s">
        <v>198</v>
      </c>
      <c r="P647" t="s">
        <v>152</v>
      </c>
      <c r="Q647" t="s">
        <v>199</v>
      </c>
      <c r="R647" t="s">
        <v>248</v>
      </c>
      <c r="S647" t="s">
        <v>210</v>
      </c>
      <c r="V647" t="s">
        <v>249</v>
      </c>
      <c r="W647" t="s">
        <v>158</v>
      </c>
      <c r="Y647">
        <v>4</v>
      </c>
      <c r="Z647">
        <v>1</v>
      </c>
      <c r="AJ647">
        <v>4</v>
      </c>
      <c r="AR647" t="s">
        <v>159</v>
      </c>
      <c r="AS647" t="s">
        <v>152</v>
      </c>
      <c r="AU647" t="s">
        <v>4481</v>
      </c>
      <c r="AV647" s="12">
        <v>73812.759999999995</v>
      </c>
      <c r="BI647" s="12">
        <v>36695.160000000003</v>
      </c>
      <c r="BJ647" s="12">
        <v>110507.92</v>
      </c>
      <c r="BK647" s="12">
        <v>73812.759999999995</v>
      </c>
      <c r="BS647" s="12">
        <v>0</v>
      </c>
      <c r="BT647" s="12">
        <v>0</v>
      </c>
      <c r="BU647" s="12">
        <v>110507.92</v>
      </c>
      <c r="BV647" s="12">
        <v>73812.759999999995</v>
      </c>
      <c r="BW647" s="12"/>
      <c r="BX647" t="s">
        <v>4478</v>
      </c>
      <c r="BY647" t="s">
        <v>1363</v>
      </c>
      <c r="BZ647">
        <v>29</v>
      </c>
      <c r="CA647">
        <v>8</v>
      </c>
      <c r="CB647">
        <v>29</v>
      </c>
      <c r="CC647">
        <v>8</v>
      </c>
      <c r="CJ647">
        <v>0</v>
      </c>
      <c r="CK647">
        <v>7681</v>
      </c>
      <c r="CM647">
        <v>7681</v>
      </c>
      <c r="CP647">
        <v>2138</v>
      </c>
      <c r="CR647">
        <v>2138</v>
      </c>
      <c r="CU647">
        <v>25</v>
      </c>
      <c r="CV647">
        <v>6</v>
      </c>
      <c r="DC647">
        <v>0</v>
      </c>
      <c r="DD647">
        <v>1</v>
      </c>
      <c r="DE647">
        <v>5</v>
      </c>
      <c r="DH647" s="13">
        <v>1</v>
      </c>
      <c r="DI647">
        <v>2672</v>
      </c>
      <c r="DJ647">
        <v>1702</v>
      </c>
      <c r="DK647">
        <v>2672</v>
      </c>
      <c r="DL647">
        <v>1702</v>
      </c>
      <c r="DM647">
        <v>9</v>
      </c>
      <c r="DN647">
        <v>2</v>
      </c>
      <c r="DO647">
        <v>9</v>
      </c>
      <c r="DP647">
        <v>2</v>
      </c>
      <c r="DT647">
        <v>1</v>
      </c>
      <c r="EB647">
        <v>1</v>
      </c>
      <c r="EI647" s="13"/>
      <c r="EJ647">
        <v>2138</v>
      </c>
      <c r="EK647" s="16">
        <v>110507.92</v>
      </c>
      <c r="EL647" s="16">
        <v>51.687521047708138</v>
      </c>
      <c r="EM647">
        <v>2672</v>
      </c>
      <c r="EN647" s="16">
        <v>138109.05623947614</v>
      </c>
      <c r="EO647">
        <f>DD647+DE647</f>
        <v>6</v>
      </c>
      <c r="EP647" s="16">
        <f>EN647/EO647</f>
        <v>23018.176039912691</v>
      </c>
    </row>
    <row r="648" spans="1:146" x14ac:dyDescent="0.25">
      <c r="A648">
        <v>2015</v>
      </c>
      <c r="B648">
        <v>1535</v>
      </c>
      <c r="C648" t="s">
        <v>4200</v>
      </c>
      <c r="D648" t="s">
        <v>4209</v>
      </c>
      <c r="E648" t="s">
        <v>4486</v>
      </c>
      <c r="F648" t="s">
        <v>4487</v>
      </c>
      <c r="G648" t="s">
        <v>145</v>
      </c>
      <c r="H648">
        <v>539061</v>
      </c>
      <c r="I648" t="s">
        <v>4488</v>
      </c>
      <c r="J648" t="s">
        <v>4480</v>
      </c>
      <c r="K648">
        <v>98292</v>
      </c>
      <c r="L648" t="s">
        <v>163</v>
      </c>
      <c r="N648" t="s">
        <v>656</v>
      </c>
      <c r="O648" t="s">
        <v>198</v>
      </c>
      <c r="P648" t="s">
        <v>152</v>
      </c>
      <c r="Q648" t="s">
        <v>199</v>
      </c>
      <c r="R648" t="s">
        <v>248</v>
      </c>
      <c r="S648" t="s">
        <v>210</v>
      </c>
      <c r="V648" t="s">
        <v>249</v>
      </c>
      <c r="W648" t="s">
        <v>158</v>
      </c>
      <c r="Y648">
        <v>12</v>
      </c>
      <c r="Z648">
        <v>2</v>
      </c>
      <c r="AJ648">
        <v>12</v>
      </c>
      <c r="AR648" t="s">
        <v>159</v>
      </c>
      <c r="AS648" t="s">
        <v>152</v>
      </c>
      <c r="AV648" s="12">
        <v>4467.4799999999996</v>
      </c>
      <c r="BF648" s="12">
        <v>3682.19</v>
      </c>
      <c r="BI648" s="12">
        <v>83246.62</v>
      </c>
      <c r="BJ648" s="12">
        <v>91396.29</v>
      </c>
      <c r="BK648" s="12">
        <v>4467.4799999999996</v>
      </c>
      <c r="BS648" s="12">
        <v>0</v>
      </c>
      <c r="BT648" s="12">
        <v>0</v>
      </c>
      <c r="BU648" s="12">
        <v>91396.29</v>
      </c>
      <c r="BV648" s="12">
        <v>4467.4799999999996</v>
      </c>
      <c r="BW648" s="12"/>
      <c r="BX648" t="s">
        <v>4487</v>
      </c>
      <c r="BY648" t="s">
        <v>1363</v>
      </c>
      <c r="BZ648">
        <v>7</v>
      </c>
      <c r="CA648">
        <v>3</v>
      </c>
      <c r="CB648">
        <v>7</v>
      </c>
      <c r="CC648">
        <v>3</v>
      </c>
      <c r="CJ648">
        <v>0</v>
      </c>
      <c r="CK648">
        <v>2009</v>
      </c>
      <c r="CM648">
        <v>2009</v>
      </c>
      <c r="CP648">
        <v>852</v>
      </c>
      <c r="CR648">
        <v>852</v>
      </c>
      <c r="CU648">
        <v>14</v>
      </c>
      <c r="CV648">
        <v>4</v>
      </c>
      <c r="CZ648">
        <v>1</v>
      </c>
      <c r="DC648">
        <v>0</v>
      </c>
      <c r="DD648">
        <v>1</v>
      </c>
      <c r="DE648">
        <v>2</v>
      </c>
      <c r="DH648" s="13">
        <v>0.75</v>
      </c>
      <c r="DI648">
        <v>1418</v>
      </c>
      <c r="DJ648">
        <v>895</v>
      </c>
      <c r="DK648">
        <v>1087</v>
      </c>
      <c r="DL648">
        <v>713</v>
      </c>
      <c r="DM648">
        <v>5</v>
      </c>
      <c r="DN648">
        <v>1</v>
      </c>
      <c r="DO648">
        <v>5</v>
      </c>
      <c r="DP648">
        <v>1</v>
      </c>
      <c r="DT648">
        <v>1</v>
      </c>
      <c r="EI648" s="13"/>
      <c r="EJ648">
        <v>852</v>
      </c>
      <c r="EK648" s="16">
        <v>91396.29</v>
      </c>
      <c r="EL648" s="16">
        <v>107.27264084507041</v>
      </c>
      <c r="EM648">
        <v>1087</v>
      </c>
      <c r="EN648" s="16">
        <v>116605.36059859153</v>
      </c>
      <c r="EO648">
        <f>DD648+DE648</f>
        <v>3</v>
      </c>
      <c r="EP648" s="16">
        <f>EN648/EO648</f>
        <v>38868.453532863845</v>
      </c>
    </row>
    <row r="649" spans="1:146" x14ac:dyDescent="0.25">
      <c r="A649">
        <v>2015</v>
      </c>
      <c r="B649">
        <v>1508</v>
      </c>
      <c r="C649" t="s">
        <v>4200</v>
      </c>
      <c r="D649" t="s">
        <v>4213</v>
      </c>
      <c r="E649" t="s">
        <v>4492</v>
      </c>
      <c r="F649" t="s">
        <v>4493</v>
      </c>
      <c r="G649" t="s">
        <v>145</v>
      </c>
      <c r="H649">
        <v>539061</v>
      </c>
      <c r="I649" t="s">
        <v>4494</v>
      </c>
      <c r="J649" t="s">
        <v>4380</v>
      </c>
      <c r="K649">
        <v>98036</v>
      </c>
      <c r="L649" t="s">
        <v>163</v>
      </c>
      <c r="N649" t="s">
        <v>263</v>
      </c>
      <c r="O649" t="s">
        <v>165</v>
      </c>
      <c r="P649" t="s">
        <v>152</v>
      </c>
      <c r="Q649" t="s">
        <v>207</v>
      </c>
      <c r="R649" t="s">
        <v>248</v>
      </c>
      <c r="S649" t="s">
        <v>210</v>
      </c>
      <c r="V649" t="s">
        <v>249</v>
      </c>
      <c r="W649" t="s">
        <v>158</v>
      </c>
      <c r="Y649">
        <v>57</v>
      </c>
      <c r="Z649">
        <v>15</v>
      </c>
      <c r="AJ649">
        <v>57</v>
      </c>
      <c r="AR649" t="s">
        <v>227</v>
      </c>
      <c r="AS649" t="s">
        <v>152</v>
      </c>
      <c r="AU649" t="s">
        <v>4495</v>
      </c>
      <c r="BF649" s="12">
        <v>60982</v>
      </c>
      <c r="BI649" s="12">
        <v>37978.449999999997</v>
      </c>
      <c r="BJ649" s="12">
        <v>98960.45</v>
      </c>
      <c r="BK649" s="12">
        <v>0</v>
      </c>
      <c r="BS649" s="12">
        <v>0</v>
      </c>
      <c r="BT649" s="12">
        <v>0</v>
      </c>
      <c r="BU649" s="12">
        <v>98960.45</v>
      </c>
      <c r="BV649" s="12">
        <v>0</v>
      </c>
      <c r="BW649" s="12"/>
      <c r="BX649" t="s">
        <v>4493</v>
      </c>
      <c r="BY649" t="s">
        <v>1363</v>
      </c>
      <c r="BZ649">
        <v>70</v>
      </c>
      <c r="CA649">
        <v>17</v>
      </c>
      <c r="CB649">
        <v>70</v>
      </c>
      <c r="CC649">
        <v>17</v>
      </c>
      <c r="CJ649">
        <v>0</v>
      </c>
      <c r="CK649">
        <v>16577</v>
      </c>
      <c r="CM649">
        <v>16577</v>
      </c>
      <c r="CP649">
        <v>4281</v>
      </c>
      <c r="CR649">
        <v>4281</v>
      </c>
      <c r="CU649">
        <v>40</v>
      </c>
      <c r="CV649">
        <v>9</v>
      </c>
      <c r="DC649">
        <v>0</v>
      </c>
      <c r="DD649">
        <v>8</v>
      </c>
      <c r="DE649">
        <v>1</v>
      </c>
      <c r="DH649" s="13">
        <v>1</v>
      </c>
      <c r="DI649">
        <v>3591</v>
      </c>
      <c r="DJ649">
        <v>1620</v>
      </c>
      <c r="DK649">
        <v>3591</v>
      </c>
      <c r="DL649">
        <v>1620</v>
      </c>
      <c r="DM649">
        <v>14</v>
      </c>
      <c r="DN649">
        <v>3</v>
      </c>
      <c r="DO649">
        <v>14</v>
      </c>
      <c r="DP649">
        <v>3</v>
      </c>
      <c r="DT649">
        <v>1</v>
      </c>
      <c r="EB649">
        <v>2</v>
      </c>
      <c r="EI649" s="13"/>
      <c r="EJ649">
        <v>4281</v>
      </c>
      <c r="EK649" s="16">
        <v>98960.45</v>
      </c>
      <c r="EL649" s="16">
        <v>23.116199486101376</v>
      </c>
      <c r="EM649">
        <v>3591</v>
      </c>
      <c r="EN649" s="16">
        <v>83010.272354590037</v>
      </c>
      <c r="EO649">
        <f>DD649+DE649</f>
        <v>9</v>
      </c>
      <c r="EP649" s="16">
        <f>EN649/EO649</f>
        <v>9223.3635949544478</v>
      </c>
    </row>
    <row r="650" spans="1:146" x14ac:dyDescent="0.25">
      <c r="A650">
        <v>2015</v>
      </c>
      <c r="B650">
        <v>1461</v>
      </c>
      <c r="C650" t="s">
        <v>4200</v>
      </c>
      <c r="D650" t="s">
        <v>1731</v>
      </c>
      <c r="E650" t="s">
        <v>4496</v>
      </c>
      <c r="F650" t="s">
        <v>4497</v>
      </c>
      <c r="G650" t="s">
        <v>145</v>
      </c>
      <c r="H650">
        <v>539061</v>
      </c>
      <c r="I650" t="s">
        <v>4275</v>
      </c>
      <c r="J650" t="s">
        <v>1590</v>
      </c>
      <c r="K650">
        <v>98201</v>
      </c>
      <c r="L650" t="s">
        <v>163</v>
      </c>
      <c r="N650" t="s">
        <v>830</v>
      </c>
      <c r="P650" t="s">
        <v>210</v>
      </c>
      <c r="Q650" t="s">
        <v>256</v>
      </c>
      <c r="R650" t="s">
        <v>248</v>
      </c>
      <c r="S650" t="s">
        <v>210</v>
      </c>
      <c r="V650" t="s">
        <v>257</v>
      </c>
      <c r="W650" t="s">
        <v>175</v>
      </c>
      <c r="AA650">
        <v>17</v>
      </c>
      <c r="AB650">
        <v>17</v>
      </c>
      <c r="AI650" t="s">
        <v>972</v>
      </c>
      <c r="AJ650">
        <v>17</v>
      </c>
      <c r="AQ650" t="s">
        <v>370</v>
      </c>
      <c r="AR650" t="s">
        <v>159</v>
      </c>
      <c r="AS650" t="s">
        <v>210</v>
      </c>
      <c r="AU650" t="s">
        <v>4498</v>
      </c>
      <c r="AX650" s="12">
        <v>108573</v>
      </c>
      <c r="BF650" s="12">
        <v>107</v>
      </c>
      <c r="BI650" s="12">
        <v>8904</v>
      </c>
      <c r="BJ650" s="12">
        <v>117584</v>
      </c>
      <c r="BK650" s="12">
        <v>0</v>
      </c>
      <c r="BS650" s="12">
        <v>0</v>
      </c>
      <c r="BT650" s="12">
        <v>0</v>
      </c>
      <c r="BU650" s="12">
        <v>117584</v>
      </c>
      <c r="BV650" s="12">
        <v>0</v>
      </c>
      <c r="BW650" s="12" t="s">
        <v>210</v>
      </c>
      <c r="BX650" t="s">
        <v>4497</v>
      </c>
      <c r="BY650" t="s">
        <v>259</v>
      </c>
      <c r="BZ650">
        <v>18</v>
      </c>
      <c r="CA650">
        <v>17</v>
      </c>
      <c r="CB650">
        <v>2</v>
      </c>
      <c r="CC650">
        <v>1</v>
      </c>
      <c r="CF650">
        <v>2</v>
      </c>
      <c r="CG650">
        <v>2</v>
      </c>
      <c r="CH650">
        <v>14</v>
      </c>
      <c r="CI650">
        <v>14</v>
      </c>
      <c r="CJ650">
        <v>16</v>
      </c>
      <c r="CK650">
        <v>5697</v>
      </c>
      <c r="CM650">
        <v>730</v>
      </c>
      <c r="CN650">
        <v>730</v>
      </c>
      <c r="CO650">
        <v>4237</v>
      </c>
      <c r="CP650">
        <v>5332</v>
      </c>
      <c r="CR650">
        <v>365</v>
      </c>
      <c r="CS650">
        <v>730</v>
      </c>
      <c r="CT650">
        <v>4237</v>
      </c>
      <c r="CU650">
        <v>2</v>
      </c>
      <c r="CV650">
        <v>2</v>
      </c>
      <c r="DC650">
        <v>0</v>
      </c>
      <c r="DF650">
        <v>2</v>
      </c>
      <c r="DH650" s="13">
        <v>0</v>
      </c>
      <c r="DI650">
        <v>503</v>
      </c>
      <c r="DJ650">
        <v>234</v>
      </c>
      <c r="DM650">
        <v>5</v>
      </c>
      <c r="DN650">
        <v>5</v>
      </c>
      <c r="DR650">
        <v>5</v>
      </c>
      <c r="DT650">
        <v>4</v>
      </c>
      <c r="EB650">
        <v>1</v>
      </c>
      <c r="EI650" s="13"/>
      <c r="EJ650">
        <v>5332</v>
      </c>
      <c r="EK650" s="16">
        <v>117584</v>
      </c>
      <c r="EL650" s="16">
        <v>22.052513128282069</v>
      </c>
      <c r="EM650">
        <v>0</v>
      </c>
      <c r="EN650" s="16">
        <v>0</v>
      </c>
      <c r="EO650">
        <f>DD650+DE650</f>
        <v>0</v>
      </c>
      <c r="EP650" s="16" t="e">
        <f>EN650/EO650</f>
        <v>#DIV/0!</v>
      </c>
    </row>
    <row r="651" spans="1:146" x14ac:dyDescent="0.25">
      <c r="A651">
        <v>2015</v>
      </c>
      <c r="B651">
        <v>1495</v>
      </c>
      <c r="C651" t="s">
        <v>4200</v>
      </c>
      <c r="D651" t="s">
        <v>1731</v>
      </c>
      <c r="E651" t="s">
        <v>4499</v>
      </c>
      <c r="F651" t="s">
        <v>4500</v>
      </c>
      <c r="G651" t="s">
        <v>145</v>
      </c>
      <c r="H651">
        <v>539061</v>
      </c>
      <c r="I651" t="s">
        <v>4352</v>
      </c>
      <c r="J651" t="s">
        <v>1590</v>
      </c>
      <c r="K651">
        <v>98201</v>
      </c>
      <c r="L651" t="s">
        <v>163</v>
      </c>
      <c r="N651" t="s">
        <v>830</v>
      </c>
      <c r="P651" t="s">
        <v>210</v>
      </c>
      <c r="Q651" t="s">
        <v>256</v>
      </c>
      <c r="R651" t="s">
        <v>248</v>
      </c>
      <c r="S651" t="s">
        <v>210</v>
      </c>
      <c r="V651" t="s">
        <v>257</v>
      </c>
      <c r="W651" t="s">
        <v>175</v>
      </c>
      <c r="AA651">
        <v>18</v>
      </c>
      <c r="AB651">
        <v>18</v>
      </c>
      <c r="AI651" t="s">
        <v>258</v>
      </c>
      <c r="AJ651">
        <v>18</v>
      </c>
      <c r="AQ651" t="s">
        <v>258</v>
      </c>
      <c r="AR651" t="s">
        <v>159</v>
      </c>
      <c r="AS651" t="s">
        <v>210</v>
      </c>
      <c r="AU651" t="s">
        <v>4498</v>
      </c>
      <c r="AX651" s="12">
        <v>189037</v>
      </c>
      <c r="BF651" s="12">
        <v>154</v>
      </c>
      <c r="BI651" s="12">
        <v>16386</v>
      </c>
      <c r="BJ651" s="12">
        <v>205577</v>
      </c>
      <c r="BK651" s="12">
        <v>0</v>
      </c>
      <c r="BS651" s="12">
        <v>0</v>
      </c>
      <c r="BT651" s="12">
        <v>0</v>
      </c>
      <c r="BU651" s="12">
        <v>205577</v>
      </c>
      <c r="BV651" s="12">
        <v>0</v>
      </c>
      <c r="BW651" s="12" t="s">
        <v>210</v>
      </c>
      <c r="BX651" t="s">
        <v>4500</v>
      </c>
      <c r="BY651" t="s">
        <v>259</v>
      </c>
      <c r="BZ651">
        <v>15</v>
      </c>
      <c r="CA651">
        <v>15</v>
      </c>
      <c r="CH651">
        <v>15</v>
      </c>
      <c r="CI651">
        <v>15</v>
      </c>
      <c r="CJ651">
        <v>15</v>
      </c>
      <c r="CK651">
        <v>5105</v>
      </c>
      <c r="CO651">
        <v>5105</v>
      </c>
      <c r="CP651">
        <v>5105</v>
      </c>
      <c r="CT651">
        <v>5105</v>
      </c>
      <c r="CU651">
        <v>1</v>
      </c>
      <c r="CV651">
        <v>1</v>
      </c>
      <c r="CW651">
        <v>1</v>
      </c>
      <c r="DC651">
        <v>0</v>
      </c>
      <c r="DH651" s="13">
        <v>0</v>
      </c>
      <c r="DI651">
        <v>1124</v>
      </c>
      <c r="DJ651">
        <v>59</v>
      </c>
      <c r="DM651">
        <v>2</v>
      </c>
      <c r="DN651">
        <v>2</v>
      </c>
      <c r="DR651">
        <v>2</v>
      </c>
      <c r="DT651">
        <v>1</v>
      </c>
      <c r="EB651">
        <v>1</v>
      </c>
      <c r="EI651" s="13"/>
      <c r="EJ651">
        <v>5105</v>
      </c>
      <c r="EK651" s="16">
        <v>205577</v>
      </c>
      <c r="EL651" s="16">
        <v>40.269735553379043</v>
      </c>
      <c r="EM651">
        <v>0</v>
      </c>
      <c r="EN651" s="16">
        <v>0</v>
      </c>
      <c r="EO651">
        <f>DD651+DE651</f>
        <v>0</v>
      </c>
      <c r="EP651" s="16" t="e">
        <f>EN651/EO651</f>
        <v>#DIV/0!</v>
      </c>
    </row>
    <row r="652" spans="1:146" x14ac:dyDescent="0.25">
      <c r="A652">
        <v>2015</v>
      </c>
      <c r="B652">
        <v>1484</v>
      </c>
      <c r="C652" t="s">
        <v>4200</v>
      </c>
      <c r="D652" t="s">
        <v>4209</v>
      </c>
      <c r="E652" t="s">
        <v>4507</v>
      </c>
      <c r="F652" t="s">
        <v>4508</v>
      </c>
      <c r="G652" t="s">
        <v>145</v>
      </c>
      <c r="H652">
        <v>539061</v>
      </c>
      <c r="I652" t="s">
        <v>4509</v>
      </c>
      <c r="J652" t="s">
        <v>4210</v>
      </c>
      <c r="K652">
        <v>98223</v>
      </c>
      <c r="L652" t="s">
        <v>163</v>
      </c>
      <c r="N652" t="s">
        <v>656</v>
      </c>
      <c r="O652" t="s">
        <v>198</v>
      </c>
      <c r="P652" t="s">
        <v>152</v>
      </c>
      <c r="Q652" t="s">
        <v>199</v>
      </c>
      <c r="R652" t="s">
        <v>248</v>
      </c>
      <c r="S652" t="s">
        <v>210</v>
      </c>
      <c r="V652" t="s">
        <v>249</v>
      </c>
      <c r="W652" t="s">
        <v>158</v>
      </c>
      <c r="Y652">
        <v>12</v>
      </c>
      <c r="Z652">
        <v>3</v>
      </c>
      <c r="AJ652">
        <v>12</v>
      </c>
      <c r="AR652" t="s">
        <v>159</v>
      </c>
      <c r="AS652" t="s">
        <v>152</v>
      </c>
      <c r="AV652" s="12">
        <v>2638.17</v>
      </c>
      <c r="BF652" s="12">
        <v>5743.67</v>
      </c>
      <c r="BG652" s="12">
        <v>23500</v>
      </c>
      <c r="BI652" s="12">
        <v>160735.01999999999</v>
      </c>
      <c r="BJ652" s="12">
        <v>192616.86</v>
      </c>
      <c r="BK652" s="12">
        <v>2638.17</v>
      </c>
      <c r="BS652" s="12">
        <v>0</v>
      </c>
      <c r="BT652" s="12">
        <v>0</v>
      </c>
      <c r="BU652" s="12">
        <v>192616.86</v>
      </c>
      <c r="BV652" s="12">
        <v>2638.17</v>
      </c>
      <c r="BW652" s="12"/>
      <c r="BX652" t="s">
        <v>4508</v>
      </c>
      <c r="BY652" t="s">
        <v>1363</v>
      </c>
      <c r="BZ652">
        <v>44</v>
      </c>
      <c r="CA652">
        <v>13</v>
      </c>
      <c r="CB652">
        <v>42</v>
      </c>
      <c r="CC652">
        <v>11</v>
      </c>
      <c r="CH652">
        <v>2</v>
      </c>
      <c r="CI652">
        <v>2</v>
      </c>
      <c r="CJ652">
        <v>2</v>
      </c>
      <c r="CK652">
        <v>12241</v>
      </c>
      <c r="CM652">
        <v>11994</v>
      </c>
      <c r="CO652">
        <v>247</v>
      </c>
      <c r="CP652">
        <v>3146</v>
      </c>
      <c r="CR652">
        <v>2899</v>
      </c>
      <c r="CT652">
        <v>247</v>
      </c>
      <c r="CU652">
        <v>40</v>
      </c>
      <c r="CV652">
        <v>11</v>
      </c>
      <c r="CZ652">
        <v>2</v>
      </c>
      <c r="DC652">
        <v>0</v>
      </c>
      <c r="DD652">
        <v>1</v>
      </c>
      <c r="DE652">
        <v>7</v>
      </c>
      <c r="DF652">
        <v>1</v>
      </c>
      <c r="DH652" s="13">
        <v>0.72727272727272729</v>
      </c>
      <c r="DI652">
        <v>5712</v>
      </c>
      <c r="DJ652">
        <v>2804</v>
      </c>
      <c r="DK652">
        <v>4549</v>
      </c>
      <c r="DL652">
        <v>2442</v>
      </c>
      <c r="DM652">
        <v>10</v>
      </c>
      <c r="DN652">
        <v>5</v>
      </c>
      <c r="DO652">
        <v>8</v>
      </c>
      <c r="DP652">
        <v>3</v>
      </c>
      <c r="DR652">
        <v>2</v>
      </c>
      <c r="DT652">
        <v>2</v>
      </c>
      <c r="DV652">
        <v>1</v>
      </c>
      <c r="EA652">
        <v>1</v>
      </c>
      <c r="EB652">
        <v>1</v>
      </c>
      <c r="EI652" s="13"/>
      <c r="EJ652">
        <v>3146</v>
      </c>
      <c r="EK652" s="16">
        <v>192616.86</v>
      </c>
      <c r="EL652" s="16">
        <v>61.225956770502222</v>
      </c>
      <c r="EM652">
        <v>4549</v>
      </c>
      <c r="EN652" s="16">
        <v>278516.87734901463</v>
      </c>
      <c r="EO652">
        <f>DD652+DE652</f>
        <v>8</v>
      </c>
      <c r="EP652" s="16">
        <f>EN652/EO652</f>
        <v>34814.609668626828</v>
      </c>
    </row>
    <row r="653" spans="1:146" x14ac:dyDescent="0.25">
      <c r="A653">
        <v>2015</v>
      </c>
      <c r="B653">
        <v>1522</v>
      </c>
      <c r="C653" t="s">
        <v>4200</v>
      </c>
      <c r="D653" t="s">
        <v>4213</v>
      </c>
      <c r="E653" t="s">
        <v>4511</v>
      </c>
      <c r="F653" t="s">
        <v>4512</v>
      </c>
      <c r="G653" t="s">
        <v>145</v>
      </c>
      <c r="H653">
        <v>539061</v>
      </c>
      <c r="I653" t="s">
        <v>4513</v>
      </c>
      <c r="J653" t="s">
        <v>4205</v>
      </c>
      <c r="K653">
        <v>98270</v>
      </c>
      <c r="L653" t="s">
        <v>489</v>
      </c>
      <c r="N653" t="s">
        <v>496</v>
      </c>
      <c r="O653" t="s">
        <v>165</v>
      </c>
      <c r="P653" t="s">
        <v>152</v>
      </c>
      <c r="Q653" t="s">
        <v>207</v>
      </c>
      <c r="R653" t="s">
        <v>167</v>
      </c>
      <c r="S653" t="s">
        <v>152</v>
      </c>
      <c r="T653" t="s">
        <v>168</v>
      </c>
      <c r="V653" t="s">
        <v>161</v>
      </c>
      <c r="W653" t="s">
        <v>158</v>
      </c>
      <c r="Y653">
        <v>18</v>
      </c>
      <c r="Z653">
        <v>8</v>
      </c>
      <c r="AJ653">
        <v>18</v>
      </c>
      <c r="AR653" t="s">
        <v>227</v>
      </c>
      <c r="AS653" t="s">
        <v>152</v>
      </c>
      <c r="AU653" t="s">
        <v>4514</v>
      </c>
      <c r="AW653" s="12">
        <v>27185.71</v>
      </c>
      <c r="BF653" s="12">
        <v>14652</v>
      </c>
      <c r="BG653" s="12">
        <v>24500</v>
      </c>
      <c r="BI653" s="12">
        <v>91356.28</v>
      </c>
      <c r="BJ653" s="12">
        <v>157693.99</v>
      </c>
      <c r="BK653" s="12">
        <v>27185.71</v>
      </c>
      <c r="BS653" s="12">
        <v>0</v>
      </c>
      <c r="BT653" s="12">
        <v>0</v>
      </c>
      <c r="BU653" s="12">
        <v>157693.99</v>
      </c>
      <c r="BV653" s="12">
        <v>27185.71</v>
      </c>
      <c r="BW653" s="12"/>
      <c r="BX653" t="s">
        <v>4512</v>
      </c>
      <c r="BY653" t="s">
        <v>161</v>
      </c>
      <c r="BZ653">
        <v>60</v>
      </c>
      <c r="CA653">
        <v>24</v>
      </c>
      <c r="CB653">
        <v>58</v>
      </c>
      <c r="CC653">
        <v>22</v>
      </c>
      <c r="CH653">
        <v>2</v>
      </c>
      <c r="CI653">
        <v>2</v>
      </c>
      <c r="CJ653">
        <v>2</v>
      </c>
      <c r="CK653">
        <v>5241</v>
      </c>
      <c r="CM653">
        <v>5175</v>
      </c>
      <c r="CO653">
        <v>66</v>
      </c>
      <c r="CP653">
        <v>2241</v>
      </c>
      <c r="CR653">
        <v>2175</v>
      </c>
      <c r="CT653">
        <v>66</v>
      </c>
      <c r="CU653">
        <v>36</v>
      </c>
      <c r="CV653">
        <v>14</v>
      </c>
      <c r="CX653">
        <v>9</v>
      </c>
      <c r="DB653">
        <v>1</v>
      </c>
      <c r="DC653">
        <v>1</v>
      </c>
      <c r="DD653">
        <v>3</v>
      </c>
      <c r="DF653">
        <v>1</v>
      </c>
      <c r="DH653" s="13">
        <v>0.21428571428571427</v>
      </c>
      <c r="DI653">
        <v>1538</v>
      </c>
      <c r="DJ653">
        <v>1419</v>
      </c>
      <c r="DK653">
        <v>152</v>
      </c>
      <c r="DL653">
        <v>133</v>
      </c>
      <c r="DM653">
        <v>48</v>
      </c>
      <c r="DN653">
        <v>18</v>
      </c>
      <c r="DO653">
        <v>46</v>
      </c>
      <c r="DP653">
        <v>16</v>
      </c>
      <c r="DR653">
        <v>2</v>
      </c>
      <c r="DT653">
        <v>5</v>
      </c>
      <c r="DV653">
        <v>9</v>
      </c>
      <c r="DX653">
        <v>1</v>
      </c>
      <c r="EB653">
        <v>3</v>
      </c>
      <c r="EI653" s="13"/>
      <c r="EJ653">
        <v>2241</v>
      </c>
      <c r="EK653" s="16">
        <v>157693.99</v>
      </c>
      <c r="EL653" s="16">
        <v>70.367688531905401</v>
      </c>
      <c r="EM653">
        <v>152</v>
      </c>
      <c r="EN653" s="16">
        <v>10695.88865684962</v>
      </c>
      <c r="EO653">
        <f>DD653+DE653</f>
        <v>3</v>
      </c>
      <c r="EP653" s="16">
        <f>EN653/EO653</f>
        <v>3565.2962189498735</v>
      </c>
    </row>
    <row r="654" spans="1:146" x14ac:dyDescent="0.25">
      <c r="A654">
        <v>2015</v>
      </c>
      <c r="B654">
        <v>1409</v>
      </c>
      <c r="C654" t="s">
        <v>4200</v>
      </c>
      <c r="D654" t="s">
        <v>4201</v>
      </c>
      <c r="E654" t="s">
        <v>4516</v>
      </c>
      <c r="F654" t="s">
        <v>4517</v>
      </c>
      <c r="G654" t="s">
        <v>145</v>
      </c>
      <c r="H654">
        <v>539061</v>
      </c>
      <c r="I654" t="s">
        <v>4518</v>
      </c>
      <c r="J654" t="s">
        <v>4380</v>
      </c>
      <c r="K654">
        <v>98036</v>
      </c>
      <c r="L654" t="s">
        <v>196</v>
      </c>
      <c r="N654" t="s">
        <v>496</v>
      </c>
      <c r="O654" t="s">
        <v>198</v>
      </c>
      <c r="P654" t="s">
        <v>210</v>
      </c>
      <c r="Q654" t="s">
        <v>256</v>
      </c>
      <c r="R654" t="s">
        <v>248</v>
      </c>
      <c r="S654" t="s">
        <v>210</v>
      </c>
      <c r="V654" t="s">
        <v>257</v>
      </c>
      <c r="W654" t="s">
        <v>175</v>
      </c>
      <c r="AJ654">
        <v>0</v>
      </c>
      <c r="AQ654" t="s">
        <v>236</v>
      </c>
      <c r="AR654" t="s">
        <v>227</v>
      </c>
      <c r="AS654" t="s">
        <v>152</v>
      </c>
      <c r="AU654" t="s">
        <v>4519</v>
      </c>
      <c r="AV654" s="12">
        <v>15425.18</v>
      </c>
      <c r="BF654" s="12">
        <v>22814</v>
      </c>
      <c r="BI654" s="12">
        <v>19203</v>
      </c>
      <c r="BJ654" s="12">
        <v>57442.18</v>
      </c>
      <c r="BK654" s="12">
        <v>15425.18</v>
      </c>
      <c r="BS654" s="12">
        <v>0</v>
      </c>
      <c r="BT654" s="12">
        <v>0</v>
      </c>
      <c r="BU654" s="12">
        <v>57442.18</v>
      </c>
      <c r="BV654" s="12">
        <v>15425.18</v>
      </c>
      <c r="BW654" s="12"/>
      <c r="BX654" t="s">
        <v>4517</v>
      </c>
      <c r="BY654" t="s">
        <v>259</v>
      </c>
      <c r="BZ654">
        <v>5</v>
      </c>
      <c r="CA654">
        <v>5</v>
      </c>
      <c r="CF654">
        <v>1</v>
      </c>
      <c r="CG654">
        <v>1</v>
      </c>
      <c r="CH654">
        <v>4</v>
      </c>
      <c r="CI654">
        <v>4</v>
      </c>
      <c r="CJ654">
        <v>5</v>
      </c>
      <c r="CK654">
        <v>1163</v>
      </c>
      <c r="CN654">
        <v>304</v>
      </c>
      <c r="CO654">
        <v>859</v>
      </c>
      <c r="CP654">
        <v>1163</v>
      </c>
      <c r="CS654">
        <v>304</v>
      </c>
      <c r="CT654">
        <v>859</v>
      </c>
      <c r="CU654">
        <v>5</v>
      </c>
      <c r="CV654">
        <v>5</v>
      </c>
      <c r="DC654">
        <v>0</v>
      </c>
      <c r="DD654">
        <v>5</v>
      </c>
      <c r="DH654" s="13">
        <v>1</v>
      </c>
      <c r="DI654">
        <v>3775</v>
      </c>
      <c r="DJ654">
        <v>1163</v>
      </c>
      <c r="DK654">
        <v>3775</v>
      </c>
      <c r="DL654">
        <v>1163</v>
      </c>
      <c r="EI654" s="13"/>
      <c r="EJ654">
        <v>1163</v>
      </c>
      <c r="EK654" s="16">
        <v>57442.18</v>
      </c>
      <c r="EL654" s="16">
        <v>49.39138435081685</v>
      </c>
      <c r="EM654">
        <v>3775</v>
      </c>
      <c r="EN654" s="16">
        <v>186452.47592433362</v>
      </c>
      <c r="EO654">
        <f>DD654+DE654</f>
        <v>5</v>
      </c>
      <c r="EP654" s="16">
        <f>EN654/EO654</f>
        <v>37290.495184866726</v>
      </c>
    </row>
    <row r="655" spans="1:146" x14ac:dyDescent="0.25">
      <c r="A655">
        <v>2015</v>
      </c>
      <c r="B655">
        <v>1420</v>
      </c>
      <c r="C655" t="s">
        <v>4200</v>
      </c>
      <c r="D655" t="s">
        <v>1703</v>
      </c>
      <c r="E655" t="s">
        <v>4520</v>
      </c>
      <c r="F655" t="s">
        <v>4521</v>
      </c>
      <c r="G655" t="s">
        <v>145</v>
      </c>
      <c r="H655">
        <v>539061</v>
      </c>
      <c r="I655" t="s">
        <v>4232</v>
      </c>
      <c r="J655" t="s">
        <v>1590</v>
      </c>
      <c r="K655">
        <v>98201</v>
      </c>
      <c r="L655" t="s">
        <v>163</v>
      </c>
      <c r="N655" t="s">
        <v>263</v>
      </c>
      <c r="O655" t="s">
        <v>165</v>
      </c>
      <c r="P655" t="s">
        <v>210</v>
      </c>
      <c r="Q655" t="s">
        <v>256</v>
      </c>
      <c r="R655" t="s">
        <v>248</v>
      </c>
      <c r="S655" t="s">
        <v>210</v>
      </c>
      <c r="V655" t="s">
        <v>257</v>
      </c>
      <c r="W655" t="s">
        <v>175</v>
      </c>
      <c r="AA655">
        <v>14</v>
      </c>
      <c r="AB655">
        <v>14</v>
      </c>
      <c r="AI655" t="s">
        <v>371</v>
      </c>
      <c r="AJ655">
        <v>14</v>
      </c>
      <c r="AQ655" t="s">
        <v>796</v>
      </c>
      <c r="AR655" t="s">
        <v>159</v>
      </c>
      <c r="AS655" t="s">
        <v>210</v>
      </c>
      <c r="AV655" s="12">
        <v>10944.61</v>
      </c>
      <c r="AX655" s="12">
        <v>142734.10999999999</v>
      </c>
      <c r="BF655" s="12">
        <v>7527.46</v>
      </c>
      <c r="BI655" s="12">
        <v>9141</v>
      </c>
      <c r="BJ655" s="12">
        <v>170347.18</v>
      </c>
      <c r="BK655" s="12">
        <v>10944.61</v>
      </c>
      <c r="BS655" s="12">
        <v>0</v>
      </c>
      <c r="BT655" s="12">
        <v>0</v>
      </c>
      <c r="BU655" s="12">
        <v>170347.18</v>
      </c>
      <c r="BV655" s="12">
        <v>10944.61</v>
      </c>
      <c r="BW655" s="12" t="s">
        <v>210</v>
      </c>
      <c r="BX655" t="s">
        <v>4521</v>
      </c>
      <c r="BY655" t="s">
        <v>259</v>
      </c>
      <c r="BZ655">
        <v>14</v>
      </c>
      <c r="CA655">
        <v>14</v>
      </c>
      <c r="CH655">
        <v>14</v>
      </c>
      <c r="CI655">
        <v>14</v>
      </c>
      <c r="CJ655">
        <v>14</v>
      </c>
      <c r="CK655">
        <v>4957</v>
      </c>
      <c r="CO655">
        <v>4957</v>
      </c>
      <c r="CP655">
        <v>4957</v>
      </c>
      <c r="CT655">
        <v>4957</v>
      </c>
      <c r="CU655">
        <v>1</v>
      </c>
      <c r="CV655">
        <v>1</v>
      </c>
      <c r="DC655">
        <v>0</v>
      </c>
      <c r="DF655">
        <v>1</v>
      </c>
      <c r="DH655" s="13">
        <v>0</v>
      </c>
      <c r="DI655">
        <v>968</v>
      </c>
      <c r="DJ655">
        <v>212</v>
      </c>
      <c r="EI655" s="13"/>
      <c r="EJ655">
        <v>4957</v>
      </c>
      <c r="EK655" s="16">
        <v>170347.18</v>
      </c>
      <c r="EL655" s="16">
        <v>34.364974783134961</v>
      </c>
      <c r="EM655">
        <v>0</v>
      </c>
      <c r="EN655" s="16">
        <v>0</v>
      </c>
      <c r="EO655">
        <f>DD655+DE655</f>
        <v>0</v>
      </c>
      <c r="EP655" s="16" t="e">
        <f>EN655/EO655</f>
        <v>#DIV/0!</v>
      </c>
    </row>
    <row r="656" spans="1:146" x14ac:dyDescent="0.25">
      <c r="A656">
        <v>2015</v>
      </c>
      <c r="B656">
        <v>1434</v>
      </c>
      <c r="C656" t="s">
        <v>4200</v>
      </c>
      <c r="D656" t="s">
        <v>4359</v>
      </c>
      <c r="E656" t="s">
        <v>4522</v>
      </c>
      <c r="F656" t="s">
        <v>4523</v>
      </c>
      <c r="G656" t="s">
        <v>145</v>
      </c>
      <c r="H656">
        <v>530480</v>
      </c>
      <c r="I656" t="s">
        <v>4361</v>
      </c>
      <c r="J656" t="s">
        <v>1590</v>
      </c>
      <c r="K656">
        <v>98204</v>
      </c>
      <c r="L656" t="s">
        <v>163</v>
      </c>
      <c r="N656" t="s">
        <v>197</v>
      </c>
      <c r="O656" t="s">
        <v>198</v>
      </c>
      <c r="P656" t="s">
        <v>152</v>
      </c>
      <c r="Q656" t="s">
        <v>207</v>
      </c>
      <c r="R656" t="s">
        <v>167</v>
      </c>
      <c r="S656" t="s">
        <v>152</v>
      </c>
      <c r="T656" t="s">
        <v>168</v>
      </c>
      <c r="V656" t="s">
        <v>161</v>
      </c>
      <c r="W656" t="s">
        <v>450</v>
      </c>
      <c r="AA656">
        <v>170</v>
      </c>
      <c r="AB656">
        <v>1</v>
      </c>
      <c r="AJ656">
        <v>170</v>
      </c>
      <c r="AP656" t="s">
        <v>840</v>
      </c>
      <c r="AR656" t="s">
        <v>227</v>
      </c>
      <c r="AS656" t="s">
        <v>152</v>
      </c>
      <c r="AW656" s="12">
        <v>55942.720000000001</v>
      </c>
      <c r="BG656" s="12">
        <v>54814</v>
      </c>
      <c r="BH656" s="12">
        <v>38920</v>
      </c>
      <c r="BI656" s="12">
        <v>665728</v>
      </c>
      <c r="BJ656" s="12">
        <v>815404.72</v>
      </c>
      <c r="BK656" s="12">
        <v>55942.720000000001</v>
      </c>
      <c r="BS656" s="12">
        <v>0</v>
      </c>
      <c r="BT656" s="12">
        <v>0</v>
      </c>
      <c r="BU656" s="12">
        <v>815404.72</v>
      </c>
      <c r="BV656" s="12">
        <v>55942.720000000001</v>
      </c>
      <c r="BW656" s="12" t="s">
        <v>210</v>
      </c>
      <c r="BX656" t="s">
        <v>4523</v>
      </c>
      <c r="BY656" t="s">
        <v>161</v>
      </c>
      <c r="BZ656">
        <v>775</v>
      </c>
      <c r="CA656">
        <v>775</v>
      </c>
      <c r="CF656">
        <v>43</v>
      </c>
      <c r="CG656">
        <v>43</v>
      </c>
      <c r="CH656">
        <v>732</v>
      </c>
      <c r="CI656">
        <v>732</v>
      </c>
      <c r="CJ656">
        <v>775</v>
      </c>
      <c r="CK656">
        <v>37547</v>
      </c>
      <c r="CN656">
        <v>2460</v>
      </c>
      <c r="CO656">
        <v>35087</v>
      </c>
      <c r="CP656">
        <v>37547</v>
      </c>
      <c r="CS656">
        <v>2460</v>
      </c>
      <c r="CT656">
        <v>35087</v>
      </c>
      <c r="CU656">
        <v>628</v>
      </c>
      <c r="CV656">
        <v>628</v>
      </c>
      <c r="CW656">
        <v>1</v>
      </c>
      <c r="CX656">
        <v>2</v>
      </c>
      <c r="CZ656">
        <v>19</v>
      </c>
      <c r="DA656">
        <v>4</v>
      </c>
      <c r="DB656">
        <v>13</v>
      </c>
      <c r="DC656">
        <v>17</v>
      </c>
      <c r="DD656">
        <v>42</v>
      </c>
      <c r="DF656">
        <v>369</v>
      </c>
      <c r="DG656">
        <v>178</v>
      </c>
      <c r="DH656" s="13">
        <v>6.6878980891719744E-2</v>
      </c>
      <c r="DI656">
        <v>24751</v>
      </c>
      <c r="DJ656">
        <v>16834</v>
      </c>
      <c r="DK656">
        <v>10403</v>
      </c>
      <c r="DL656">
        <v>4799</v>
      </c>
      <c r="DM656">
        <v>631</v>
      </c>
      <c r="DN656">
        <v>631</v>
      </c>
      <c r="DQ656">
        <v>33</v>
      </c>
      <c r="DR656">
        <v>598</v>
      </c>
      <c r="DT656">
        <v>20</v>
      </c>
      <c r="DV656">
        <v>281</v>
      </c>
      <c r="DW656">
        <v>16</v>
      </c>
      <c r="DX656">
        <v>45</v>
      </c>
      <c r="DY656">
        <v>10</v>
      </c>
      <c r="EB656">
        <v>259</v>
      </c>
      <c r="EC656">
        <v>72</v>
      </c>
      <c r="EF656">
        <v>72</v>
      </c>
      <c r="EI656" s="13"/>
      <c r="EJ656">
        <v>37547</v>
      </c>
      <c r="EK656" s="16">
        <v>815404.72</v>
      </c>
      <c r="EL656" s="16">
        <v>21.716907342797025</v>
      </c>
      <c r="EM656">
        <v>10403</v>
      </c>
      <c r="EN656" s="16">
        <v>225920.98708711745</v>
      </c>
      <c r="EO656">
        <f>DD656+DE656</f>
        <v>42</v>
      </c>
      <c r="EP656" s="16">
        <f>EN656/EO656</f>
        <v>5379.071121121844</v>
      </c>
    </row>
    <row r="657" spans="1:146" x14ac:dyDescent="0.25">
      <c r="A657">
        <v>2015</v>
      </c>
      <c r="B657">
        <v>1466</v>
      </c>
      <c r="C657" t="s">
        <v>4200</v>
      </c>
      <c r="D657" t="s">
        <v>4209</v>
      </c>
      <c r="E657" t="s">
        <v>4535</v>
      </c>
      <c r="F657" t="s">
        <v>4536</v>
      </c>
      <c r="G657" t="s">
        <v>145</v>
      </c>
      <c r="H657">
        <v>530480</v>
      </c>
      <c r="I657" t="s">
        <v>4537</v>
      </c>
      <c r="J657" t="s">
        <v>1590</v>
      </c>
      <c r="K657">
        <v>98203</v>
      </c>
      <c r="L657" t="s">
        <v>196</v>
      </c>
      <c r="N657" t="s">
        <v>656</v>
      </c>
      <c r="O657" t="s">
        <v>198</v>
      </c>
      <c r="P657" t="s">
        <v>152</v>
      </c>
      <c r="Q657" t="s">
        <v>199</v>
      </c>
      <c r="R657" t="s">
        <v>248</v>
      </c>
      <c r="S657" t="s">
        <v>210</v>
      </c>
      <c r="V657" t="s">
        <v>249</v>
      </c>
      <c r="W657" t="s">
        <v>158</v>
      </c>
      <c r="AJ657">
        <v>0</v>
      </c>
      <c r="AR657" t="s">
        <v>159</v>
      </c>
      <c r="AS657" t="s">
        <v>152</v>
      </c>
      <c r="AU657" t="s">
        <v>4538</v>
      </c>
      <c r="AV657" s="12">
        <v>12629.99</v>
      </c>
      <c r="BF657" s="12">
        <v>8562.31</v>
      </c>
      <c r="BG657" s="12">
        <v>16500</v>
      </c>
      <c r="BI657" s="12">
        <v>74082.2</v>
      </c>
      <c r="BJ657" s="12">
        <v>111774.5</v>
      </c>
      <c r="BK657" s="12">
        <v>12629.99</v>
      </c>
      <c r="BS657" s="12">
        <v>0</v>
      </c>
      <c r="BT657" s="12">
        <v>0</v>
      </c>
      <c r="BU657" s="12">
        <v>111774.5</v>
      </c>
      <c r="BV657" s="12">
        <v>12629.99</v>
      </c>
      <c r="BW657" s="12"/>
      <c r="BX657" t="s">
        <v>4536</v>
      </c>
      <c r="BY657" t="s">
        <v>1363</v>
      </c>
      <c r="BZ657">
        <v>22</v>
      </c>
      <c r="CA657">
        <v>7</v>
      </c>
      <c r="CB657">
        <v>20</v>
      </c>
      <c r="CC657">
        <v>5</v>
      </c>
      <c r="CD657">
        <v>2</v>
      </c>
      <c r="CE657">
        <v>2</v>
      </c>
      <c r="CJ657">
        <v>0</v>
      </c>
      <c r="CK657">
        <v>4473</v>
      </c>
      <c r="CL657">
        <v>730</v>
      </c>
      <c r="CM657">
        <v>3743</v>
      </c>
      <c r="CP657">
        <v>1679</v>
      </c>
      <c r="CQ657">
        <v>730</v>
      </c>
      <c r="CR657">
        <v>949</v>
      </c>
      <c r="CU657">
        <v>28</v>
      </c>
      <c r="CV657">
        <v>10</v>
      </c>
      <c r="CZ657">
        <v>2</v>
      </c>
      <c r="DC657">
        <v>0</v>
      </c>
      <c r="DD657">
        <v>2</v>
      </c>
      <c r="DE657">
        <v>6</v>
      </c>
      <c r="DH657" s="13">
        <v>0.8</v>
      </c>
      <c r="DI657">
        <v>4719</v>
      </c>
      <c r="DJ657">
        <v>2182</v>
      </c>
      <c r="DK657">
        <v>3261</v>
      </c>
      <c r="DL657">
        <v>1916</v>
      </c>
      <c r="DM657">
        <v>9</v>
      </c>
      <c r="DN657">
        <v>3</v>
      </c>
      <c r="DO657">
        <v>9</v>
      </c>
      <c r="DP657">
        <v>3</v>
      </c>
      <c r="DV657">
        <v>1</v>
      </c>
      <c r="DY657">
        <v>1</v>
      </c>
      <c r="EB657">
        <v>1</v>
      </c>
      <c r="EI657" s="13"/>
      <c r="EJ657">
        <v>1679</v>
      </c>
      <c r="EK657" s="16">
        <v>111774.5</v>
      </c>
      <c r="EL657" s="16">
        <v>66.572066706372837</v>
      </c>
      <c r="EM657">
        <v>3261</v>
      </c>
      <c r="EN657" s="16">
        <v>217091.50952948182</v>
      </c>
      <c r="EO657">
        <f>DD657+DE657</f>
        <v>8</v>
      </c>
      <c r="EP657" s="16">
        <f>EN657/EO657</f>
        <v>27136.438691185227</v>
      </c>
    </row>
    <row r="658" spans="1:146" x14ac:dyDescent="0.25">
      <c r="A658">
        <v>2015</v>
      </c>
      <c r="B658">
        <v>1514</v>
      </c>
      <c r="C658" t="s">
        <v>4200</v>
      </c>
      <c r="D658" t="s">
        <v>4209</v>
      </c>
      <c r="E658" t="s">
        <v>4543</v>
      </c>
      <c r="F658" t="s">
        <v>4544</v>
      </c>
      <c r="G658" t="s">
        <v>145</v>
      </c>
      <c r="H658">
        <v>530480</v>
      </c>
      <c r="I658" t="s">
        <v>4541</v>
      </c>
      <c r="J658" t="s">
        <v>1590</v>
      </c>
      <c r="K658">
        <v>98203</v>
      </c>
      <c r="L658" t="s">
        <v>196</v>
      </c>
      <c r="N658" t="s">
        <v>656</v>
      </c>
      <c r="O658" t="s">
        <v>198</v>
      </c>
      <c r="P658" t="s">
        <v>152</v>
      </c>
      <c r="Q658" t="s">
        <v>199</v>
      </c>
      <c r="R658" t="s">
        <v>248</v>
      </c>
      <c r="S658" t="s">
        <v>210</v>
      </c>
      <c r="V658" t="s">
        <v>249</v>
      </c>
      <c r="W658" t="s">
        <v>158</v>
      </c>
      <c r="AJ658">
        <v>0</v>
      </c>
      <c r="AR658" t="s">
        <v>159</v>
      </c>
      <c r="AS658" t="s">
        <v>152</v>
      </c>
      <c r="AU658" t="s">
        <v>4538</v>
      </c>
      <c r="AV658" s="12">
        <v>30536.16</v>
      </c>
      <c r="BF658" s="12">
        <v>11234.48</v>
      </c>
      <c r="BG658" s="12">
        <v>41250</v>
      </c>
      <c r="BI658" s="12">
        <v>96068.38</v>
      </c>
      <c r="BJ658" s="12">
        <v>179089.02</v>
      </c>
      <c r="BK658" s="12">
        <v>30536.16</v>
      </c>
      <c r="BS658" s="12">
        <v>0</v>
      </c>
      <c r="BT658" s="12">
        <v>0</v>
      </c>
      <c r="BU658" s="12">
        <v>179089.02</v>
      </c>
      <c r="BV658" s="12">
        <v>30536.16</v>
      </c>
      <c r="BW658" s="12"/>
      <c r="BX658" t="s">
        <v>4544</v>
      </c>
      <c r="BY658" t="s">
        <v>1363</v>
      </c>
      <c r="BZ658">
        <v>29</v>
      </c>
      <c r="CA658">
        <v>15</v>
      </c>
      <c r="CB658">
        <v>22</v>
      </c>
      <c r="CC658">
        <v>8</v>
      </c>
      <c r="CD658">
        <v>5</v>
      </c>
      <c r="CE658">
        <v>5</v>
      </c>
      <c r="CF658">
        <v>2</v>
      </c>
      <c r="CG658">
        <v>2</v>
      </c>
      <c r="CJ658">
        <v>2</v>
      </c>
      <c r="CK658">
        <v>6627</v>
      </c>
      <c r="CL658">
        <v>866</v>
      </c>
      <c r="CM658">
        <v>5311</v>
      </c>
      <c r="CN658">
        <v>450</v>
      </c>
      <c r="CP658">
        <v>3334</v>
      </c>
      <c r="CQ658">
        <v>866</v>
      </c>
      <c r="CR658">
        <v>2018</v>
      </c>
      <c r="CS658">
        <v>450</v>
      </c>
      <c r="CU658">
        <v>22</v>
      </c>
      <c r="CV658">
        <v>12</v>
      </c>
      <c r="CZ658">
        <v>2</v>
      </c>
      <c r="DC658">
        <v>0</v>
      </c>
      <c r="DD658">
        <v>3</v>
      </c>
      <c r="DE658">
        <v>6</v>
      </c>
      <c r="DF658">
        <v>1</v>
      </c>
      <c r="DH658" s="13">
        <v>0.75</v>
      </c>
      <c r="DI658">
        <v>5484</v>
      </c>
      <c r="DJ658">
        <v>2657</v>
      </c>
      <c r="DK658">
        <v>4160</v>
      </c>
      <c r="DL658">
        <v>2084</v>
      </c>
      <c r="DM658">
        <v>11</v>
      </c>
      <c r="DN658">
        <v>5</v>
      </c>
      <c r="DO658">
        <v>9</v>
      </c>
      <c r="DP658">
        <v>3</v>
      </c>
      <c r="DQ658">
        <v>2</v>
      </c>
      <c r="DV658">
        <v>4</v>
      </c>
      <c r="EB658">
        <v>1</v>
      </c>
      <c r="EI658" s="13"/>
      <c r="EJ658">
        <v>3334</v>
      </c>
      <c r="EK658" s="16">
        <v>179089.02</v>
      </c>
      <c r="EL658" s="16">
        <v>53.715962807438508</v>
      </c>
      <c r="EM658">
        <v>4160</v>
      </c>
      <c r="EN658" s="16">
        <v>223458.40527894421</v>
      </c>
      <c r="EO658">
        <f>DD658+DE658</f>
        <v>9</v>
      </c>
      <c r="EP658" s="16">
        <f>EN658/EO658</f>
        <v>24828.711697660467</v>
      </c>
    </row>
    <row r="659" spans="1:146" x14ac:dyDescent="0.25">
      <c r="A659">
        <v>2015</v>
      </c>
      <c r="B659">
        <v>1584</v>
      </c>
      <c r="C659" t="s">
        <v>4200</v>
      </c>
      <c r="D659" t="s">
        <v>4209</v>
      </c>
      <c r="E659" t="s">
        <v>4545</v>
      </c>
      <c r="F659" t="s">
        <v>4546</v>
      </c>
      <c r="G659" t="s">
        <v>145</v>
      </c>
      <c r="H659">
        <v>530480</v>
      </c>
      <c r="I659" t="s">
        <v>4541</v>
      </c>
      <c r="J659" t="s">
        <v>1590</v>
      </c>
      <c r="K659">
        <v>98203</v>
      </c>
      <c r="L659" t="s">
        <v>196</v>
      </c>
      <c r="N659" t="s">
        <v>656</v>
      </c>
      <c r="O659" t="s">
        <v>198</v>
      </c>
      <c r="P659" t="s">
        <v>152</v>
      </c>
      <c r="Q659" t="s">
        <v>199</v>
      </c>
      <c r="R659" t="s">
        <v>248</v>
      </c>
      <c r="S659" t="s">
        <v>210</v>
      </c>
      <c r="V659" t="s">
        <v>249</v>
      </c>
      <c r="W659" t="s">
        <v>158</v>
      </c>
      <c r="AJ659">
        <v>0</v>
      </c>
      <c r="AR659" t="s">
        <v>159</v>
      </c>
      <c r="AS659" t="s">
        <v>152</v>
      </c>
      <c r="AU659" t="s">
        <v>4538</v>
      </c>
      <c r="AV659" s="12">
        <v>20356.759999999998</v>
      </c>
      <c r="BF659" s="12">
        <v>7489</v>
      </c>
      <c r="BG659" s="12">
        <v>16500</v>
      </c>
      <c r="BI659" s="12">
        <v>69132.98</v>
      </c>
      <c r="BJ659" s="12">
        <v>113478.74</v>
      </c>
      <c r="BK659" s="12">
        <v>20356.759999999998</v>
      </c>
      <c r="BS659" s="12">
        <v>0</v>
      </c>
      <c r="BT659" s="12">
        <v>0</v>
      </c>
      <c r="BU659" s="12">
        <v>113478.74</v>
      </c>
      <c r="BV659" s="12">
        <v>20356.759999999998</v>
      </c>
      <c r="BW659" s="12"/>
      <c r="BX659" t="s">
        <v>4546</v>
      </c>
      <c r="BY659" t="s">
        <v>1363</v>
      </c>
      <c r="BZ659">
        <v>19</v>
      </c>
      <c r="CA659">
        <v>9</v>
      </c>
      <c r="CB659">
        <v>17</v>
      </c>
      <c r="CC659">
        <v>7</v>
      </c>
      <c r="CD659">
        <v>2</v>
      </c>
      <c r="CE659">
        <v>2</v>
      </c>
      <c r="CJ659">
        <v>0</v>
      </c>
      <c r="CK659">
        <v>3433</v>
      </c>
      <c r="CL659">
        <v>118</v>
      </c>
      <c r="CM659">
        <v>3315</v>
      </c>
      <c r="CP659">
        <v>1530</v>
      </c>
      <c r="CQ659">
        <v>118</v>
      </c>
      <c r="CR659">
        <v>1412</v>
      </c>
      <c r="CU659">
        <v>23</v>
      </c>
      <c r="CV659">
        <v>10</v>
      </c>
      <c r="CZ659">
        <v>1</v>
      </c>
      <c r="DC659">
        <v>0</v>
      </c>
      <c r="DD659">
        <v>3</v>
      </c>
      <c r="DE659">
        <v>4</v>
      </c>
      <c r="DF659">
        <v>2</v>
      </c>
      <c r="DH659" s="13">
        <v>0.7</v>
      </c>
      <c r="DI659">
        <v>4535</v>
      </c>
      <c r="DJ659">
        <v>1843</v>
      </c>
      <c r="DK659">
        <v>3831</v>
      </c>
      <c r="DL659">
        <v>1412</v>
      </c>
      <c r="DM659">
        <v>16</v>
      </c>
      <c r="DN659">
        <v>6</v>
      </c>
      <c r="DO659">
        <v>16</v>
      </c>
      <c r="DP659">
        <v>6</v>
      </c>
      <c r="DT659">
        <v>1</v>
      </c>
      <c r="DV659">
        <v>3</v>
      </c>
      <c r="DY659">
        <v>1</v>
      </c>
      <c r="EB659">
        <v>1</v>
      </c>
      <c r="EI659" s="13"/>
      <c r="EJ659">
        <v>1530</v>
      </c>
      <c r="EK659" s="16">
        <v>113478.74</v>
      </c>
      <c r="EL659" s="16">
        <v>74.169111111111121</v>
      </c>
      <c r="EM659">
        <v>3831</v>
      </c>
      <c r="EN659" s="16">
        <v>284141.86466666672</v>
      </c>
      <c r="EO659">
        <f>DD659+DE659</f>
        <v>7</v>
      </c>
      <c r="EP659" s="16">
        <f>EN659/EO659</f>
        <v>40591.69495238096</v>
      </c>
    </row>
    <row r="660" spans="1:146" x14ac:dyDescent="0.25">
      <c r="A660">
        <v>2015</v>
      </c>
      <c r="B660">
        <v>1442</v>
      </c>
      <c r="C660" t="s">
        <v>4200</v>
      </c>
      <c r="D660" t="s">
        <v>2157</v>
      </c>
      <c r="E660" t="s">
        <v>4556</v>
      </c>
      <c r="F660" t="s">
        <v>4557</v>
      </c>
      <c r="G660" t="s">
        <v>145</v>
      </c>
      <c r="H660">
        <v>530480</v>
      </c>
      <c r="I660" t="s">
        <v>4558</v>
      </c>
      <c r="J660" t="s">
        <v>1590</v>
      </c>
      <c r="K660">
        <v>98208</v>
      </c>
      <c r="L660" t="s">
        <v>163</v>
      </c>
      <c r="N660" t="s">
        <v>656</v>
      </c>
      <c r="O660" t="s">
        <v>198</v>
      </c>
      <c r="P660" t="s">
        <v>152</v>
      </c>
      <c r="Q660" t="s">
        <v>199</v>
      </c>
      <c r="R660" t="s">
        <v>154</v>
      </c>
      <c r="S660" t="s">
        <v>210</v>
      </c>
      <c r="T660" t="s">
        <v>168</v>
      </c>
      <c r="V660" t="s">
        <v>343</v>
      </c>
      <c r="W660" t="s">
        <v>175</v>
      </c>
      <c r="AA660">
        <v>12</v>
      </c>
      <c r="AB660">
        <v>12</v>
      </c>
      <c r="AG660" t="s">
        <v>250</v>
      </c>
      <c r="AJ660">
        <v>12</v>
      </c>
      <c r="AR660" t="s">
        <v>227</v>
      </c>
      <c r="AS660" t="s">
        <v>152</v>
      </c>
      <c r="AV660" s="12">
        <v>45795</v>
      </c>
      <c r="AW660" s="12">
        <v>15911.84</v>
      </c>
      <c r="BF660" s="12">
        <v>10000</v>
      </c>
      <c r="BH660" s="12">
        <v>108228</v>
      </c>
      <c r="BI660" s="12">
        <v>5185</v>
      </c>
      <c r="BJ660" s="12">
        <v>185119.84</v>
      </c>
      <c r="BK660" s="12">
        <v>61706.84</v>
      </c>
      <c r="BO660" s="12">
        <v>12630.56</v>
      </c>
      <c r="BS660" s="12">
        <v>12630.56</v>
      </c>
      <c r="BT660" s="12">
        <v>25261.119999999999</v>
      </c>
      <c r="BU660" s="12">
        <v>210380.96</v>
      </c>
      <c r="BV660" s="12">
        <v>61706.84</v>
      </c>
      <c r="BW660" s="12" t="s">
        <v>210</v>
      </c>
      <c r="BX660" t="s">
        <v>4557</v>
      </c>
      <c r="BY660" t="s">
        <v>343</v>
      </c>
      <c r="BZ660">
        <v>26</v>
      </c>
      <c r="CA660">
        <v>26</v>
      </c>
      <c r="CF660">
        <v>26</v>
      </c>
      <c r="CG660">
        <v>26</v>
      </c>
      <c r="CJ660">
        <v>26</v>
      </c>
      <c r="CK660">
        <v>3963</v>
      </c>
      <c r="CN660">
        <v>3963</v>
      </c>
      <c r="CP660">
        <v>3963</v>
      </c>
      <c r="CS660">
        <v>3963</v>
      </c>
      <c r="CU660">
        <v>14</v>
      </c>
      <c r="CV660">
        <v>14</v>
      </c>
      <c r="CZ660">
        <v>9</v>
      </c>
      <c r="DC660">
        <v>0</v>
      </c>
      <c r="DD660">
        <v>5</v>
      </c>
      <c r="DH660" s="13">
        <v>0.35714285714285715</v>
      </c>
      <c r="DI660">
        <v>4046</v>
      </c>
      <c r="DJ660">
        <v>2557</v>
      </c>
      <c r="DK660">
        <v>1901</v>
      </c>
      <c r="DL660">
        <v>1030</v>
      </c>
      <c r="DM660">
        <v>15</v>
      </c>
      <c r="DN660">
        <v>15</v>
      </c>
      <c r="DQ660">
        <v>15</v>
      </c>
      <c r="DT660">
        <v>2</v>
      </c>
      <c r="DV660">
        <v>7</v>
      </c>
      <c r="EB660">
        <v>6</v>
      </c>
      <c r="EI660" s="13"/>
      <c r="EJ660">
        <v>3963</v>
      </c>
      <c r="EK660" s="16">
        <v>210380.96</v>
      </c>
      <c r="EL660" s="16">
        <v>53.086288165531158</v>
      </c>
      <c r="EM660">
        <v>1901</v>
      </c>
      <c r="EN660" s="16">
        <v>100917.03380267473</v>
      </c>
      <c r="EO660">
        <f>DD660+DE660</f>
        <v>5</v>
      </c>
      <c r="EP660" s="16">
        <f>EN660/EO660</f>
        <v>20183.406760534948</v>
      </c>
    </row>
    <row r="661" spans="1:146" x14ac:dyDescent="0.25">
      <c r="A661">
        <v>2015</v>
      </c>
      <c r="B661">
        <v>1433</v>
      </c>
      <c r="C661" t="s">
        <v>4200</v>
      </c>
      <c r="D661" t="s">
        <v>1703</v>
      </c>
      <c r="E661" t="s">
        <v>4562</v>
      </c>
      <c r="F661" t="s">
        <v>4563</v>
      </c>
      <c r="G661" t="s">
        <v>145</v>
      </c>
      <c r="H661">
        <v>539061</v>
      </c>
      <c r="I661" t="s">
        <v>4232</v>
      </c>
      <c r="J661" t="s">
        <v>1590</v>
      </c>
      <c r="K661">
        <v>98201</v>
      </c>
      <c r="L661" t="s">
        <v>163</v>
      </c>
      <c r="N661" t="s">
        <v>263</v>
      </c>
      <c r="O661" t="s">
        <v>165</v>
      </c>
      <c r="P661" t="s">
        <v>210</v>
      </c>
      <c r="Q661" t="s">
        <v>256</v>
      </c>
      <c r="R661" t="s">
        <v>248</v>
      </c>
      <c r="S661" t="s">
        <v>210</v>
      </c>
      <c r="V661" t="s">
        <v>257</v>
      </c>
      <c r="W661" t="s">
        <v>175</v>
      </c>
      <c r="X661" t="s">
        <v>226</v>
      </c>
      <c r="AA661">
        <v>8</v>
      </c>
      <c r="AB661">
        <v>8</v>
      </c>
      <c r="AE661" t="s">
        <v>480</v>
      </c>
      <c r="AI661" t="s">
        <v>480</v>
      </c>
      <c r="AJ661">
        <v>8</v>
      </c>
      <c r="AQ661" t="s">
        <v>564</v>
      </c>
      <c r="AR661" t="s">
        <v>159</v>
      </c>
      <c r="AS661" t="s">
        <v>210</v>
      </c>
      <c r="AV661" s="12">
        <v>10944.61</v>
      </c>
      <c r="AX661" s="12">
        <v>79975</v>
      </c>
      <c r="BF661" s="12">
        <v>2494.42</v>
      </c>
      <c r="BI661" s="12">
        <v>8723</v>
      </c>
      <c r="BJ661" s="12">
        <v>102137.03</v>
      </c>
      <c r="BK661" s="12">
        <v>10944.61</v>
      </c>
      <c r="BS661" s="12">
        <v>0</v>
      </c>
      <c r="BT661" s="12">
        <v>0</v>
      </c>
      <c r="BU661" s="12">
        <v>102137.03</v>
      </c>
      <c r="BV661" s="12">
        <v>10944.61</v>
      </c>
      <c r="BW661" s="12" t="s">
        <v>210</v>
      </c>
      <c r="BX661" t="s">
        <v>4563</v>
      </c>
      <c r="BY661" t="s">
        <v>259</v>
      </c>
      <c r="BZ661">
        <v>7</v>
      </c>
      <c r="CA661">
        <v>7</v>
      </c>
      <c r="CH661">
        <v>7</v>
      </c>
      <c r="CI661">
        <v>7</v>
      </c>
      <c r="CJ661">
        <v>7</v>
      </c>
      <c r="CK661">
        <v>2399</v>
      </c>
      <c r="CO661">
        <v>2399</v>
      </c>
      <c r="CP661">
        <v>2399</v>
      </c>
      <c r="CT661">
        <v>2399</v>
      </c>
      <c r="CU661">
        <v>1</v>
      </c>
      <c r="CV661">
        <v>1</v>
      </c>
      <c r="DC661">
        <v>0</v>
      </c>
      <c r="DG661">
        <v>1</v>
      </c>
      <c r="DH661" s="13">
        <v>0</v>
      </c>
      <c r="DI661">
        <v>1343</v>
      </c>
      <c r="DJ661">
        <v>273</v>
      </c>
      <c r="DM661">
        <v>1</v>
      </c>
      <c r="DN661">
        <v>1</v>
      </c>
      <c r="DR661">
        <v>1</v>
      </c>
      <c r="DT661">
        <v>1</v>
      </c>
      <c r="EC661">
        <v>1</v>
      </c>
      <c r="EF661">
        <v>1</v>
      </c>
      <c r="EI661" s="13"/>
      <c r="EJ661">
        <v>2399</v>
      </c>
      <c r="EK661" s="16">
        <v>102137.03</v>
      </c>
      <c r="EL661" s="16">
        <v>42.57483534806169</v>
      </c>
      <c r="EM661">
        <v>0</v>
      </c>
      <c r="EN661" s="16">
        <v>0</v>
      </c>
      <c r="EO661">
        <f>DD661+DE661</f>
        <v>0</v>
      </c>
      <c r="EP661" s="16" t="e">
        <f>EN661/EO661</f>
        <v>#DIV/0!</v>
      </c>
    </row>
    <row r="662" spans="1:146" x14ac:dyDescent="0.25">
      <c r="A662">
        <v>2015</v>
      </c>
      <c r="B662">
        <v>1406</v>
      </c>
      <c r="C662" t="s">
        <v>4200</v>
      </c>
      <c r="D662" t="s">
        <v>1703</v>
      </c>
      <c r="E662" t="s">
        <v>4564</v>
      </c>
      <c r="F662" t="s">
        <v>4565</v>
      </c>
      <c r="G662" t="s">
        <v>145</v>
      </c>
      <c r="H662">
        <v>539061</v>
      </c>
      <c r="I662" t="s">
        <v>4232</v>
      </c>
      <c r="J662" t="s">
        <v>1590</v>
      </c>
      <c r="K662">
        <v>98201</v>
      </c>
      <c r="L662" t="s">
        <v>163</v>
      </c>
      <c r="N662" t="s">
        <v>263</v>
      </c>
      <c r="O662" t="s">
        <v>165</v>
      </c>
      <c r="P662" t="s">
        <v>152</v>
      </c>
      <c r="Q662" t="s">
        <v>199</v>
      </c>
      <c r="R662" t="s">
        <v>248</v>
      </c>
      <c r="S662" t="s">
        <v>210</v>
      </c>
      <c r="V662" t="s">
        <v>249</v>
      </c>
      <c r="W662" t="s">
        <v>158</v>
      </c>
      <c r="Y662">
        <v>30</v>
      </c>
      <c r="Z662">
        <v>15</v>
      </c>
      <c r="AJ662">
        <v>30</v>
      </c>
      <c r="AQ662" t="s">
        <v>2171</v>
      </c>
      <c r="AR662" t="s">
        <v>159</v>
      </c>
      <c r="AS662" t="s">
        <v>152</v>
      </c>
      <c r="BF662" s="12">
        <v>21389.49</v>
      </c>
      <c r="BG662" s="12">
        <v>133945.82999999999</v>
      </c>
      <c r="BH662" s="12">
        <v>41652.6</v>
      </c>
      <c r="BJ662" s="12">
        <v>196987.92</v>
      </c>
      <c r="BK662" s="12">
        <v>0</v>
      </c>
      <c r="BS662" s="12">
        <v>0</v>
      </c>
      <c r="BT662" s="12">
        <v>0</v>
      </c>
      <c r="BU662" s="12">
        <v>196987.92</v>
      </c>
      <c r="BV662" s="12">
        <v>0</v>
      </c>
      <c r="BW662" s="12" t="s">
        <v>210</v>
      </c>
      <c r="BX662" t="s">
        <v>4565</v>
      </c>
      <c r="BY662" t="s">
        <v>1363</v>
      </c>
      <c r="BZ662">
        <v>103</v>
      </c>
      <c r="CA662">
        <v>44</v>
      </c>
      <c r="CB662">
        <v>94</v>
      </c>
      <c r="CC662">
        <v>35</v>
      </c>
      <c r="CD662">
        <v>2</v>
      </c>
      <c r="CE662">
        <v>2</v>
      </c>
      <c r="CF662">
        <v>2</v>
      </c>
      <c r="CG662">
        <v>2</v>
      </c>
      <c r="CH662">
        <v>5</v>
      </c>
      <c r="CI662">
        <v>5</v>
      </c>
      <c r="CJ662">
        <v>7</v>
      </c>
      <c r="CK662">
        <v>25776</v>
      </c>
      <c r="CL662">
        <v>412</v>
      </c>
      <c r="CM662">
        <v>23780</v>
      </c>
      <c r="CN662">
        <v>255</v>
      </c>
      <c r="CO662">
        <v>1329</v>
      </c>
      <c r="CP662">
        <v>11253</v>
      </c>
      <c r="CQ662">
        <v>412</v>
      </c>
      <c r="CR662">
        <v>9257</v>
      </c>
      <c r="CS662">
        <v>255</v>
      </c>
      <c r="CT662">
        <v>1329</v>
      </c>
      <c r="CU662">
        <v>29</v>
      </c>
      <c r="CV662">
        <v>13</v>
      </c>
      <c r="DC662">
        <v>0</v>
      </c>
      <c r="DD662">
        <v>5</v>
      </c>
      <c r="DE662">
        <v>3</v>
      </c>
      <c r="DF662">
        <v>5</v>
      </c>
      <c r="DH662" s="13">
        <v>0.61538461538461542</v>
      </c>
      <c r="DI662">
        <v>7908</v>
      </c>
      <c r="DJ662">
        <v>2915</v>
      </c>
      <c r="DK662">
        <v>5192</v>
      </c>
      <c r="DL662">
        <v>1611</v>
      </c>
      <c r="DM662">
        <v>37</v>
      </c>
      <c r="DN662">
        <v>17</v>
      </c>
      <c r="DO662">
        <v>33</v>
      </c>
      <c r="DP662">
        <v>13</v>
      </c>
      <c r="DQ662">
        <v>1</v>
      </c>
      <c r="DR662">
        <v>1</v>
      </c>
      <c r="DS662">
        <v>2</v>
      </c>
      <c r="DT662">
        <v>2</v>
      </c>
      <c r="DV662">
        <v>2</v>
      </c>
      <c r="DX662">
        <v>1</v>
      </c>
      <c r="EA662">
        <v>7</v>
      </c>
      <c r="EB662">
        <v>5</v>
      </c>
      <c r="EI662" s="13"/>
      <c r="EJ662">
        <v>11253</v>
      </c>
      <c r="EK662" s="16">
        <v>196987.92</v>
      </c>
      <c r="EL662" s="16">
        <v>17.505369234870702</v>
      </c>
      <c r="EM662">
        <v>5192</v>
      </c>
      <c r="EN662" s="16">
        <v>90887.877067448688</v>
      </c>
      <c r="EO662">
        <f>DD662+DE662</f>
        <v>8</v>
      </c>
      <c r="EP662" s="16">
        <f>EN662/EO662</f>
        <v>11360.984633431086</v>
      </c>
    </row>
    <row r="663" spans="1:146" x14ac:dyDescent="0.25">
      <c r="A663">
        <v>2015</v>
      </c>
      <c r="B663">
        <v>1452</v>
      </c>
      <c r="C663" t="s">
        <v>4200</v>
      </c>
      <c r="D663" t="s">
        <v>1731</v>
      </c>
      <c r="E663" t="s">
        <v>4575</v>
      </c>
      <c r="F663" t="s">
        <v>4576</v>
      </c>
      <c r="G663" t="s">
        <v>145</v>
      </c>
      <c r="H663">
        <v>530480</v>
      </c>
      <c r="I663" t="s">
        <v>4577</v>
      </c>
      <c r="J663" t="s">
        <v>1590</v>
      </c>
      <c r="K663">
        <v>98208</v>
      </c>
      <c r="L663" t="s">
        <v>163</v>
      </c>
      <c r="N663" t="s">
        <v>656</v>
      </c>
      <c r="O663" t="s">
        <v>165</v>
      </c>
      <c r="P663" t="s">
        <v>210</v>
      </c>
      <c r="Q663" t="s">
        <v>256</v>
      </c>
      <c r="R663" t="s">
        <v>248</v>
      </c>
      <c r="S663" t="s">
        <v>210</v>
      </c>
      <c r="V663" t="s">
        <v>257</v>
      </c>
      <c r="W663" t="s">
        <v>158</v>
      </c>
      <c r="Y663">
        <v>16</v>
      </c>
      <c r="Z663">
        <v>8</v>
      </c>
      <c r="AJ663">
        <v>16</v>
      </c>
      <c r="AQ663" t="s">
        <v>265</v>
      </c>
      <c r="AR663" t="s">
        <v>159</v>
      </c>
      <c r="AS663" t="s">
        <v>210</v>
      </c>
      <c r="AU663" t="s">
        <v>4346</v>
      </c>
      <c r="AV663" s="12">
        <v>46411.42</v>
      </c>
      <c r="BF663" s="12">
        <v>1275</v>
      </c>
      <c r="BI663" s="12">
        <v>13434</v>
      </c>
      <c r="BJ663" s="12">
        <v>61120.42</v>
      </c>
      <c r="BK663" s="12">
        <v>46411.42</v>
      </c>
      <c r="BS663" s="12">
        <v>0</v>
      </c>
      <c r="BT663" s="12">
        <v>0</v>
      </c>
      <c r="BU663" s="12">
        <v>61120.42</v>
      </c>
      <c r="BV663" s="12">
        <v>46411.42</v>
      </c>
      <c r="BW663" s="12"/>
      <c r="BX663" t="s">
        <v>4576</v>
      </c>
      <c r="BY663" t="s">
        <v>1363</v>
      </c>
      <c r="BZ663">
        <v>38</v>
      </c>
      <c r="CA663">
        <v>12</v>
      </c>
      <c r="CB663">
        <v>38</v>
      </c>
      <c r="CC663">
        <v>12</v>
      </c>
      <c r="CJ663">
        <v>0</v>
      </c>
      <c r="CK663">
        <v>7865</v>
      </c>
      <c r="CM663">
        <v>7865</v>
      </c>
      <c r="CP663">
        <v>2406</v>
      </c>
      <c r="CR663">
        <v>2406</v>
      </c>
      <c r="CU663">
        <v>19</v>
      </c>
      <c r="CV663">
        <v>6</v>
      </c>
      <c r="DC663">
        <v>0</v>
      </c>
      <c r="DD663">
        <v>6</v>
      </c>
      <c r="DH663" s="13">
        <v>1</v>
      </c>
      <c r="DI663">
        <v>2873</v>
      </c>
      <c r="DJ663">
        <v>1006</v>
      </c>
      <c r="DK663">
        <v>2873</v>
      </c>
      <c r="DL663">
        <v>1006</v>
      </c>
      <c r="DM663">
        <v>12</v>
      </c>
      <c r="DN663">
        <v>4</v>
      </c>
      <c r="DO663">
        <v>12</v>
      </c>
      <c r="DP663">
        <v>4</v>
      </c>
      <c r="DT663">
        <v>2</v>
      </c>
      <c r="EA663">
        <v>1</v>
      </c>
      <c r="EB663">
        <v>1</v>
      </c>
      <c r="EI663" s="13"/>
      <c r="EJ663">
        <v>2406</v>
      </c>
      <c r="EK663" s="16">
        <v>61120.42</v>
      </c>
      <c r="EL663" s="16">
        <v>25.403333333333332</v>
      </c>
      <c r="EM663">
        <v>2873</v>
      </c>
      <c r="EN663" s="16">
        <v>72983.776666666658</v>
      </c>
      <c r="EO663">
        <f>DD663+DE663</f>
        <v>6</v>
      </c>
      <c r="EP663" s="16">
        <f>EN663/EO663</f>
        <v>12163.962777777777</v>
      </c>
    </row>
    <row r="664" spans="1:146" x14ac:dyDescent="0.25">
      <c r="A664">
        <v>2015</v>
      </c>
      <c r="B664">
        <v>1407</v>
      </c>
      <c r="C664" t="s">
        <v>4200</v>
      </c>
      <c r="D664" t="s">
        <v>1703</v>
      </c>
      <c r="E664" t="s">
        <v>4578</v>
      </c>
      <c r="F664" t="s">
        <v>4579</v>
      </c>
      <c r="H664">
        <v>539061</v>
      </c>
      <c r="I664" t="s">
        <v>4232</v>
      </c>
      <c r="J664" t="s">
        <v>1590</v>
      </c>
      <c r="K664">
        <v>98201</v>
      </c>
      <c r="L664" t="s">
        <v>163</v>
      </c>
      <c r="N664" t="s">
        <v>151</v>
      </c>
      <c r="P664" t="s">
        <v>152</v>
      </c>
      <c r="Q664" t="s">
        <v>207</v>
      </c>
      <c r="R664" t="s">
        <v>154</v>
      </c>
      <c r="T664" t="s">
        <v>155</v>
      </c>
      <c r="U664" t="s">
        <v>211</v>
      </c>
      <c r="V664" t="s">
        <v>212</v>
      </c>
      <c r="W664" t="s">
        <v>169</v>
      </c>
      <c r="Y664">
        <v>4</v>
      </c>
      <c r="Z664">
        <v>2</v>
      </c>
      <c r="AA664">
        <v>4</v>
      </c>
      <c r="AB664">
        <v>3</v>
      </c>
      <c r="AJ664">
        <v>8</v>
      </c>
      <c r="AQ664" t="s">
        <v>384</v>
      </c>
      <c r="AR664" t="s">
        <v>159</v>
      </c>
      <c r="AS664" t="s">
        <v>152</v>
      </c>
      <c r="AU664" t="s">
        <v>4580</v>
      </c>
      <c r="BB664" s="12">
        <v>152684.01999999999</v>
      </c>
      <c r="BF664" s="12">
        <v>3107.95</v>
      </c>
      <c r="BI664" s="12">
        <v>4680</v>
      </c>
      <c r="BJ664" s="12">
        <v>160471.97</v>
      </c>
      <c r="BK664" s="12">
        <v>152684.01999999999</v>
      </c>
      <c r="BS664" s="12">
        <v>0</v>
      </c>
      <c r="BT664" s="12">
        <v>0</v>
      </c>
      <c r="BU664" s="12">
        <v>160471.97</v>
      </c>
      <c r="BV664" s="12">
        <v>152684.01999999999</v>
      </c>
      <c r="BW664" s="12"/>
      <c r="BX664" t="s">
        <v>4579</v>
      </c>
      <c r="BY664" t="s">
        <v>141</v>
      </c>
      <c r="BZ664">
        <v>13</v>
      </c>
      <c r="CA664">
        <v>7</v>
      </c>
      <c r="CB664">
        <v>9</v>
      </c>
      <c r="CC664">
        <v>3</v>
      </c>
      <c r="CH664">
        <v>4</v>
      </c>
      <c r="CI664">
        <v>4</v>
      </c>
      <c r="CJ664">
        <v>4</v>
      </c>
      <c r="CK664">
        <v>2076</v>
      </c>
      <c r="CM664">
        <v>1394</v>
      </c>
      <c r="CO664">
        <v>682</v>
      </c>
      <c r="CP664">
        <v>1183</v>
      </c>
      <c r="CR664">
        <v>501</v>
      </c>
      <c r="CT664">
        <v>682</v>
      </c>
      <c r="CU664">
        <v>11</v>
      </c>
      <c r="CV664">
        <v>7</v>
      </c>
      <c r="CZ664">
        <v>1</v>
      </c>
      <c r="DC664">
        <v>0</v>
      </c>
      <c r="DD664">
        <v>4</v>
      </c>
      <c r="DE664">
        <v>1</v>
      </c>
      <c r="DG664">
        <v>1</v>
      </c>
      <c r="DH664" s="13">
        <v>0.7142857142857143</v>
      </c>
      <c r="DI664">
        <v>1009</v>
      </c>
      <c r="DJ664">
        <v>722</v>
      </c>
      <c r="DK664">
        <v>780</v>
      </c>
      <c r="DL664">
        <v>493</v>
      </c>
      <c r="DM664">
        <v>12</v>
      </c>
      <c r="DN664">
        <v>6</v>
      </c>
      <c r="DO664">
        <v>9</v>
      </c>
      <c r="DP664">
        <v>3</v>
      </c>
      <c r="DR664">
        <v>3</v>
      </c>
      <c r="DT664">
        <v>3</v>
      </c>
      <c r="EB664">
        <v>3</v>
      </c>
      <c r="EI664" s="13"/>
      <c r="EJ664">
        <v>1183</v>
      </c>
      <c r="EK664" s="16">
        <v>160471.97</v>
      </c>
      <c r="EL664" s="16">
        <v>135.64832628909551</v>
      </c>
      <c r="EM664">
        <v>780</v>
      </c>
      <c r="EN664" s="16">
        <v>105805.6945054945</v>
      </c>
      <c r="EO664">
        <f>DD664+DE664</f>
        <v>5</v>
      </c>
      <c r="EP664" s="16">
        <f>EN664/EO664</f>
        <v>21161.138901098901</v>
      </c>
    </row>
    <row r="665" spans="1:146" x14ac:dyDescent="0.25">
      <c r="A665">
        <v>2015</v>
      </c>
      <c r="B665">
        <v>1402</v>
      </c>
      <c r="C665" t="s">
        <v>4200</v>
      </c>
      <c r="D665" t="s">
        <v>1703</v>
      </c>
      <c r="E665" t="s">
        <v>4581</v>
      </c>
      <c r="F665" t="s">
        <v>4582</v>
      </c>
      <c r="H665">
        <v>539061</v>
      </c>
      <c r="I665" t="s">
        <v>4232</v>
      </c>
      <c r="J665" t="s">
        <v>1590</v>
      </c>
      <c r="K665">
        <v>98201</v>
      </c>
      <c r="L665" t="s">
        <v>196</v>
      </c>
      <c r="N665" t="s">
        <v>151</v>
      </c>
      <c r="P665" t="s">
        <v>152</v>
      </c>
      <c r="Q665" t="s">
        <v>207</v>
      </c>
      <c r="R665" t="s">
        <v>154</v>
      </c>
      <c r="T665" t="s">
        <v>155</v>
      </c>
      <c r="U665" t="s">
        <v>211</v>
      </c>
      <c r="V665" t="s">
        <v>212</v>
      </c>
      <c r="W665" t="s">
        <v>169</v>
      </c>
      <c r="AJ665">
        <v>0</v>
      </c>
      <c r="AR665" t="s">
        <v>159</v>
      </c>
      <c r="AS665" t="s">
        <v>152</v>
      </c>
      <c r="AU665" t="s">
        <v>4583</v>
      </c>
      <c r="AV665" s="12">
        <v>43815.45</v>
      </c>
      <c r="BJ665" s="12">
        <v>43815.45</v>
      </c>
      <c r="BK665" s="12">
        <v>43815.45</v>
      </c>
      <c r="BS665" s="12">
        <v>0</v>
      </c>
      <c r="BT665" s="12">
        <v>0</v>
      </c>
      <c r="BU665" s="12">
        <v>43815.45</v>
      </c>
      <c r="BV665" s="12">
        <v>43815.45</v>
      </c>
      <c r="BW665" s="12"/>
      <c r="BX665" t="s">
        <v>4582</v>
      </c>
      <c r="BY665" t="s">
        <v>141</v>
      </c>
      <c r="BZ665">
        <v>11</v>
      </c>
      <c r="CA665">
        <v>11</v>
      </c>
      <c r="CF665">
        <v>1</v>
      </c>
      <c r="CG665">
        <v>1</v>
      </c>
      <c r="CH665">
        <v>10</v>
      </c>
      <c r="CI665">
        <v>10</v>
      </c>
      <c r="CJ665">
        <v>11</v>
      </c>
      <c r="CK665">
        <v>667</v>
      </c>
      <c r="CN665">
        <v>59</v>
      </c>
      <c r="CO665">
        <v>608</v>
      </c>
      <c r="CP665">
        <v>667</v>
      </c>
      <c r="CS665">
        <v>59</v>
      </c>
      <c r="CT665">
        <v>608</v>
      </c>
      <c r="CU665">
        <v>10</v>
      </c>
      <c r="CV665">
        <v>10</v>
      </c>
      <c r="CX665">
        <v>1</v>
      </c>
      <c r="CZ665">
        <v>1</v>
      </c>
      <c r="DA665">
        <v>1</v>
      </c>
      <c r="DC665">
        <v>1</v>
      </c>
      <c r="DD665">
        <v>3</v>
      </c>
      <c r="DF665">
        <v>4</v>
      </c>
      <c r="DH665" s="13">
        <v>0.3</v>
      </c>
      <c r="DI665">
        <v>807</v>
      </c>
      <c r="DJ665">
        <v>576</v>
      </c>
      <c r="DK665">
        <v>236</v>
      </c>
      <c r="DL665">
        <v>171</v>
      </c>
      <c r="DM665">
        <v>3</v>
      </c>
      <c r="DN665">
        <v>3</v>
      </c>
      <c r="DR665">
        <v>3</v>
      </c>
      <c r="EB665">
        <v>3</v>
      </c>
      <c r="EI665" s="13"/>
      <c r="EJ665">
        <v>667</v>
      </c>
      <c r="EK665" s="16">
        <v>43815.45</v>
      </c>
      <c r="EL665" s="16">
        <v>65.690329835082451</v>
      </c>
      <c r="EM665">
        <v>236</v>
      </c>
      <c r="EN665" s="16">
        <v>15502.917841079459</v>
      </c>
      <c r="EO665">
        <f>DD665+DE665</f>
        <v>3</v>
      </c>
      <c r="EP665" s="16">
        <f>EN665/EO665</f>
        <v>5167.6392803598201</v>
      </c>
    </row>
    <row r="666" spans="1:146" x14ac:dyDescent="0.25">
      <c r="A666">
        <v>2015</v>
      </c>
      <c r="B666">
        <v>1428</v>
      </c>
      <c r="C666" t="s">
        <v>4200</v>
      </c>
      <c r="D666" t="s">
        <v>1703</v>
      </c>
      <c r="E666" t="s">
        <v>4584</v>
      </c>
      <c r="F666" t="s">
        <v>4585</v>
      </c>
      <c r="H666">
        <v>539061</v>
      </c>
      <c r="I666" t="s">
        <v>4232</v>
      </c>
      <c r="J666" t="s">
        <v>1590</v>
      </c>
      <c r="K666">
        <v>98201</v>
      </c>
      <c r="L666" t="s">
        <v>163</v>
      </c>
      <c r="N666" t="s">
        <v>151</v>
      </c>
      <c r="P666" t="s">
        <v>152</v>
      </c>
      <c r="Q666" t="s">
        <v>207</v>
      </c>
      <c r="R666" t="s">
        <v>154</v>
      </c>
      <c r="S666" t="s">
        <v>210</v>
      </c>
      <c r="T666" t="s">
        <v>155</v>
      </c>
      <c r="U666" t="s">
        <v>211</v>
      </c>
      <c r="V666" t="s">
        <v>212</v>
      </c>
      <c r="W666" t="s">
        <v>169</v>
      </c>
      <c r="Y666">
        <v>5</v>
      </c>
      <c r="Z666">
        <v>3</v>
      </c>
      <c r="AA666">
        <v>4</v>
      </c>
      <c r="AB666">
        <v>3</v>
      </c>
      <c r="AJ666">
        <v>9</v>
      </c>
      <c r="AQ666" t="s">
        <v>796</v>
      </c>
      <c r="AR666" t="s">
        <v>159</v>
      </c>
      <c r="AS666" t="s">
        <v>210</v>
      </c>
      <c r="AU666" t="s">
        <v>4580</v>
      </c>
      <c r="BF666" s="12">
        <v>2725.59</v>
      </c>
      <c r="BH666" s="12">
        <v>135364.71</v>
      </c>
      <c r="BI666" s="12">
        <v>4095</v>
      </c>
      <c r="BJ666" s="12">
        <v>142185.29999999999</v>
      </c>
      <c r="BK666" s="12">
        <v>0</v>
      </c>
      <c r="BS666" s="12">
        <v>0</v>
      </c>
      <c r="BT666" s="12">
        <v>0</v>
      </c>
      <c r="BU666" s="12">
        <v>142185.29999999999</v>
      </c>
      <c r="BV666" s="12">
        <v>0</v>
      </c>
      <c r="BW666" s="12" t="s">
        <v>210</v>
      </c>
      <c r="BX666" t="s">
        <v>4585</v>
      </c>
      <c r="BY666" t="s">
        <v>141</v>
      </c>
      <c r="BZ666">
        <v>49</v>
      </c>
      <c r="CA666">
        <v>24</v>
      </c>
      <c r="CB666">
        <v>35</v>
      </c>
      <c r="CC666">
        <v>10</v>
      </c>
      <c r="CF666">
        <v>1</v>
      </c>
      <c r="CG666">
        <v>1</v>
      </c>
      <c r="CH666">
        <v>13</v>
      </c>
      <c r="CI666">
        <v>13</v>
      </c>
      <c r="CJ666">
        <v>14</v>
      </c>
      <c r="CK666">
        <v>10461</v>
      </c>
      <c r="CM666">
        <v>7207</v>
      </c>
      <c r="CN666">
        <v>233</v>
      </c>
      <c r="CO666">
        <v>3021</v>
      </c>
      <c r="CP666">
        <v>5854</v>
      </c>
      <c r="CR666">
        <v>2600</v>
      </c>
      <c r="CS666">
        <v>233</v>
      </c>
      <c r="CT666">
        <v>3021</v>
      </c>
      <c r="CU666">
        <v>31</v>
      </c>
      <c r="CV666">
        <v>13</v>
      </c>
      <c r="DA666">
        <v>1</v>
      </c>
      <c r="DC666">
        <v>1</v>
      </c>
      <c r="DD666">
        <v>7</v>
      </c>
      <c r="DF666">
        <v>4</v>
      </c>
      <c r="DG666">
        <v>1</v>
      </c>
      <c r="DH666" s="13">
        <v>0.53846153846153844</v>
      </c>
      <c r="DI666">
        <v>2456</v>
      </c>
      <c r="DJ666">
        <v>2234</v>
      </c>
      <c r="DK666">
        <v>914</v>
      </c>
      <c r="DL666">
        <v>741</v>
      </c>
      <c r="DM666">
        <v>18</v>
      </c>
      <c r="DN666">
        <v>10</v>
      </c>
      <c r="DO666">
        <v>10</v>
      </c>
      <c r="DP666">
        <v>2</v>
      </c>
      <c r="DQ666">
        <v>1</v>
      </c>
      <c r="DR666">
        <v>7</v>
      </c>
      <c r="DT666">
        <v>3</v>
      </c>
      <c r="EB666">
        <v>7</v>
      </c>
      <c r="EI666" s="13"/>
      <c r="EJ666">
        <v>5854</v>
      </c>
      <c r="EK666" s="16">
        <v>142185.29999999999</v>
      </c>
      <c r="EL666" s="16">
        <v>24.288571916638194</v>
      </c>
      <c r="EM666">
        <v>914</v>
      </c>
      <c r="EN666" s="16">
        <v>22199.754731807308</v>
      </c>
      <c r="EO666">
        <f>DD666+DE666</f>
        <v>7</v>
      </c>
      <c r="EP666" s="16">
        <f>EN666/EO666</f>
        <v>3171.3935331153298</v>
      </c>
    </row>
    <row r="667" spans="1:146" x14ac:dyDescent="0.25">
      <c r="A667">
        <v>2015</v>
      </c>
      <c r="B667">
        <v>1509</v>
      </c>
      <c r="C667" t="s">
        <v>4200</v>
      </c>
      <c r="D667" t="s">
        <v>4213</v>
      </c>
      <c r="E667" t="s">
        <v>4588</v>
      </c>
      <c r="F667" t="s">
        <v>4589</v>
      </c>
      <c r="G667" t="s">
        <v>145</v>
      </c>
      <c r="H667">
        <v>539061</v>
      </c>
      <c r="I667" t="s">
        <v>4357</v>
      </c>
      <c r="J667" t="s">
        <v>1590</v>
      </c>
      <c r="K667">
        <v>98206</v>
      </c>
      <c r="L667" t="s">
        <v>163</v>
      </c>
      <c r="N667" t="s">
        <v>151</v>
      </c>
      <c r="P667" t="s">
        <v>152</v>
      </c>
      <c r="Q667" t="s">
        <v>207</v>
      </c>
      <c r="R667" t="s">
        <v>167</v>
      </c>
      <c r="S667" t="s">
        <v>1355</v>
      </c>
      <c r="T667" t="s">
        <v>155</v>
      </c>
      <c r="U667" t="s">
        <v>156</v>
      </c>
      <c r="V667" t="s">
        <v>157</v>
      </c>
      <c r="W667" t="s">
        <v>169</v>
      </c>
      <c r="Y667">
        <v>38</v>
      </c>
      <c r="Z667">
        <v>15</v>
      </c>
      <c r="AA667">
        <v>10</v>
      </c>
      <c r="AB667">
        <v>7</v>
      </c>
      <c r="AJ667">
        <v>48</v>
      </c>
      <c r="AR667" t="s">
        <v>227</v>
      </c>
      <c r="AS667" t="s">
        <v>152</v>
      </c>
      <c r="AU667" t="s">
        <v>4590</v>
      </c>
      <c r="AV667" s="12">
        <v>144535.04999999999</v>
      </c>
      <c r="BB667" s="12">
        <v>310984.94</v>
      </c>
      <c r="BJ667" s="12">
        <v>455519.99</v>
      </c>
      <c r="BK667" s="12">
        <v>455519.99</v>
      </c>
      <c r="BS667" s="12">
        <v>0</v>
      </c>
      <c r="BT667" s="12">
        <v>0</v>
      </c>
      <c r="BU667" s="12">
        <v>455519.99</v>
      </c>
      <c r="BV667" s="12">
        <v>455519.99</v>
      </c>
      <c r="BW667" s="12"/>
      <c r="BX667" t="s">
        <v>4589</v>
      </c>
      <c r="BY667" t="s">
        <v>157</v>
      </c>
      <c r="BZ667">
        <v>224</v>
      </c>
      <c r="CA667">
        <v>86</v>
      </c>
      <c r="CB667">
        <v>190</v>
      </c>
      <c r="CC667">
        <v>52</v>
      </c>
      <c r="CD667">
        <v>1</v>
      </c>
      <c r="CE667">
        <v>1</v>
      </c>
      <c r="CF667">
        <v>2</v>
      </c>
      <c r="CG667">
        <v>2</v>
      </c>
      <c r="CH667">
        <v>31</v>
      </c>
      <c r="CI667">
        <v>31</v>
      </c>
      <c r="CJ667">
        <v>33</v>
      </c>
      <c r="CK667">
        <v>17373</v>
      </c>
      <c r="CL667">
        <v>91</v>
      </c>
      <c r="CM667">
        <v>13930</v>
      </c>
      <c r="CN667">
        <v>168</v>
      </c>
      <c r="CO667">
        <v>3184</v>
      </c>
      <c r="CP667">
        <v>7447</v>
      </c>
      <c r="CQ667">
        <v>91</v>
      </c>
      <c r="CR667">
        <v>4004</v>
      </c>
      <c r="CS667">
        <v>168</v>
      </c>
      <c r="CT667">
        <v>3184</v>
      </c>
      <c r="CU667">
        <v>179</v>
      </c>
      <c r="CV667">
        <v>73</v>
      </c>
      <c r="CZ667">
        <v>3</v>
      </c>
      <c r="DA667">
        <v>1</v>
      </c>
      <c r="DC667">
        <v>1</v>
      </c>
      <c r="DD667">
        <v>66</v>
      </c>
      <c r="DF667">
        <v>3</v>
      </c>
      <c r="DH667" s="13">
        <v>0.90410958904109584</v>
      </c>
      <c r="DI667">
        <v>6790</v>
      </c>
      <c r="DJ667">
        <v>6667</v>
      </c>
      <c r="DK667">
        <v>6263</v>
      </c>
      <c r="DL667">
        <v>6140</v>
      </c>
      <c r="DM667">
        <v>198</v>
      </c>
      <c r="DN667">
        <v>81</v>
      </c>
      <c r="DO667">
        <v>164</v>
      </c>
      <c r="DP667">
        <v>47</v>
      </c>
      <c r="DQ667">
        <v>3</v>
      </c>
      <c r="DR667">
        <v>31</v>
      </c>
      <c r="DV667">
        <v>1</v>
      </c>
      <c r="DY667">
        <v>78</v>
      </c>
      <c r="EA667">
        <v>2</v>
      </c>
      <c r="EC667">
        <v>4</v>
      </c>
      <c r="ED667" t="s">
        <v>308</v>
      </c>
      <c r="EF667">
        <v>2</v>
      </c>
      <c r="EI667" s="13"/>
      <c r="EJ667">
        <v>7447</v>
      </c>
      <c r="EK667" s="16">
        <v>455519.99</v>
      </c>
      <c r="EL667" s="16">
        <v>61.168254330602927</v>
      </c>
      <c r="EM667">
        <v>6263</v>
      </c>
      <c r="EN667" s="16">
        <v>383096.77687256614</v>
      </c>
      <c r="EO667">
        <f>DD667+DE667</f>
        <v>66</v>
      </c>
      <c r="EP667" s="16">
        <f>EN667/EO667</f>
        <v>5804.4966192813054</v>
      </c>
    </row>
    <row r="668" spans="1:146" x14ac:dyDescent="0.25">
      <c r="A668">
        <v>2015</v>
      </c>
      <c r="B668">
        <v>1418</v>
      </c>
      <c r="C668" t="s">
        <v>4200</v>
      </c>
      <c r="D668" t="s">
        <v>1703</v>
      </c>
      <c r="E668" t="s">
        <v>4594</v>
      </c>
      <c r="F668" t="s">
        <v>4595</v>
      </c>
      <c r="G668" t="s">
        <v>145</v>
      </c>
      <c r="H668">
        <v>539061</v>
      </c>
      <c r="I668" t="s">
        <v>4232</v>
      </c>
      <c r="J668" t="s">
        <v>1590</v>
      </c>
      <c r="K668">
        <v>98201</v>
      </c>
      <c r="L668" t="s">
        <v>163</v>
      </c>
      <c r="N668" t="s">
        <v>263</v>
      </c>
      <c r="O668" t="s">
        <v>165</v>
      </c>
      <c r="P668" t="s">
        <v>210</v>
      </c>
      <c r="Q668" t="s">
        <v>256</v>
      </c>
      <c r="R668" t="s">
        <v>248</v>
      </c>
      <c r="S668" t="s">
        <v>210</v>
      </c>
      <c r="V668" t="s">
        <v>257</v>
      </c>
      <c r="W668" t="s">
        <v>158</v>
      </c>
      <c r="Y668">
        <v>33</v>
      </c>
      <c r="Z668">
        <v>15</v>
      </c>
      <c r="AI668" t="s">
        <v>2000</v>
      </c>
      <c r="AJ668">
        <v>33</v>
      </c>
      <c r="AQ668" t="s">
        <v>2000</v>
      </c>
      <c r="AR668" t="s">
        <v>159</v>
      </c>
      <c r="AS668" t="s">
        <v>210</v>
      </c>
      <c r="AX668" s="12">
        <v>56682.1</v>
      </c>
      <c r="BI668" s="12">
        <v>1000</v>
      </c>
      <c r="BJ668" s="12">
        <v>57682.1</v>
      </c>
      <c r="BK668" s="12">
        <v>0</v>
      </c>
      <c r="BS668" s="12">
        <v>0</v>
      </c>
      <c r="BT668" s="12">
        <v>0</v>
      </c>
      <c r="BU668" s="12">
        <v>57682.1</v>
      </c>
      <c r="BV668" s="12">
        <v>0</v>
      </c>
      <c r="BW668" s="12" t="s">
        <v>210</v>
      </c>
      <c r="BX668" t="s">
        <v>4595</v>
      </c>
      <c r="BY668" t="s">
        <v>259</v>
      </c>
      <c r="BZ668">
        <v>66</v>
      </c>
      <c r="CA668">
        <v>26</v>
      </c>
      <c r="CB668">
        <v>66</v>
      </c>
      <c r="CC668">
        <v>26</v>
      </c>
      <c r="CJ668">
        <v>0</v>
      </c>
      <c r="CK668">
        <v>19140</v>
      </c>
      <c r="CM668">
        <v>19140</v>
      </c>
      <c r="CP668">
        <v>7757</v>
      </c>
      <c r="CR668">
        <v>7757</v>
      </c>
      <c r="CU668">
        <v>28</v>
      </c>
      <c r="CV668">
        <v>11</v>
      </c>
      <c r="CZ668">
        <v>1</v>
      </c>
      <c r="DC668">
        <v>0</v>
      </c>
      <c r="DD668">
        <v>9</v>
      </c>
      <c r="DE668">
        <v>1</v>
      </c>
      <c r="DH668" s="13">
        <v>0.90909090909090906</v>
      </c>
      <c r="DI668">
        <v>7446</v>
      </c>
      <c r="DJ668">
        <v>2470</v>
      </c>
      <c r="DK668">
        <v>6930</v>
      </c>
      <c r="DL668">
        <v>2258</v>
      </c>
      <c r="DM668">
        <v>7</v>
      </c>
      <c r="DN668">
        <v>3</v>
      </c>
      <c r="DO668">
        <v>7</v>
      </c>
      <c r="DP668">
        <v>3</v>
      </c>
      <c r="DT668">
        <v>2</v>
      </c>
      <c r="EB668">
        <v>1</v>
      </c>
      <c r="EI668" s="13"/>
      <c r="EJ668">
        <v>7757</v>
      </c>
      <c r="EK668" s="16">
        <v>57682.1</v>
      </c>
      <c r="EL668" s="16">
        <v>7.4361351037772332</v>
      </c>
      <c r="EM668">
        <v>6930</v>
      </c>
      <c r="EN668" s="16">
        <v>51532.416269176225</v>
      </c>
      <c r="EO668">
        <f>DD668+DE668</f>
        <v>10</v>
      </c>
      <c r="EP668" s="16">
        <f>EN668/EO668</f>
        <v>5153.2416269176229</v>
      </c>
    </row>
    <row r="669" spans="1:146" x14ac:dyDescent="0.25">
      <c r="A669">
        <v>2015</v>
      </c>
      <c r="B669">
        <v>1515</v>
      </c>
      <c r="C669" t="s">
        <v>4200</v>
      </c>
      <c r="D669" t="s">
        <v>856</v>
      </c>
      <c r="E669" t="s">
        <v>4599</v>
      </c>
      <c r="F669" t="s">
        <v>4600</v>
      </c>
      <c r="G669" t="s">
        <v>145</v>
      </c>
      <c r="H669">
        <v>530480</v>
      </c>
      <c r="I669" t="s">
        <v>4601</v>
      </c>
      <c r="J669" t="s">
        <v>1590</v>
      </c>
      <c r="K669">
        <v>98208</v>
      </c>
      <c r="L669" t="s">
        <v>196</v>
      </c>
      <c r="N669" t="s">
        <v>507</v>
      </c>
      <c r="O669" t="s">
        <v>165</v>
      </c>
      <c r="P669" t="s">
        <v>152</v>
      </c>
      <c r="Q669" t="s">
        <v>166</v>
      </c>
      <c r="R669" t="s">
        <v>154</v>
      </c>
      <c r="S669" t="s">
        <v>210</v>
      </c>
      <c r="T669" t="s">
        <v>168</v>
      </c>
      <c r="V669" t="s">
        <v>343</v>
      </c>
      <c r="W669" t="s">
        <v>158</v>
      </c>
      <c r="AJ669">
        <v>0</v>
      </c>
      <c r="AR669" t="s">
        <v>227</v>
      </c>
      <c r="AS669" t="s">
        <v>152</v>
      </c>
      <c r="AU669" t="s">
        <v>4602</v>
      </c>
      <c r="AV669" s="12">
        <v>15840.91</v>
      </c>
      <c r="BF669" s="12">
        <v>47254.49</v>
      </c>
      <c r="BJ669" s="12">
        <v>63095.4</v>
      </c>
      <c r="BK669" s="12">
        <v>15840.91</v>
      </c>
      <c r="BS669" s="12">
        <v>0</v>
      </c>
      <c r="BT669" s="12">
        <v>0</v>
      </c>
      <c r="BU669" s="12">
        <v>63095.4</v>
      </c>
      <c r="BV669" s="12">
        <v>15840.91</v>
      </c>
      <c r="BW669" s="12"/>
      <c r="BX669" t="s">
        <v>4600</v>
      </c>
      <c r="BY669" t="s">
        <v>1363</v>
      </c>
      <c r="BZ669">
        <v>20</v>
      </c>
      <c r="CA669">
        <v>7</v>
      </c>
      <c r="CB669">
        <v>20</v>
      </c>
      <c r="CC669">
        <v>7</v>
      </c>
      <c r="CJ669">
        <v>0</v>
      </c>
      <c r="CK669">
        <v>5026</v>
      </c>
      <c r="CM669">
        <v>5026</v>
      </c>
      <c r="CP669">
        <v>1697</v>
      </c>
      <c r="CR669">
        <v>1697</v>
      </c>
      <c r="CU669">
        <v>11</v>
      </c>
      <c r="CV669">
        <v>4</v>
      </c>
      <c r="DC669">
        <v>0</v>
      </c>
      <c r="DD669">
        <v>3</v>
      </c>
      <c r="DF669">
        <v>1</v>
      </c>
      <c r="DH669" s="13">
        <v>0.75</v>
      </c>
      <c r="DI669">
        <v>2251</v>
      </c>
      <c r="DJ669">
        <v>673</v>
      </c>
      <c r="DK669">
        <v>1490</v>
      </c>
      <c r="DL669">
        <v>583</v>
      </c>
      <c r="DM669">
        <v>9</v>
      </c>
      <c r="DN669">
        <v>3</v>
      </c>
      <c r="DO669">
        <v>9</v>
      </c>
      <c r="DP669">
        <v>3</v>
      </c>
      <c r="DY669">
        <v>2</v>
      </c>
      <c r="EB669">
        <v>1</v>
      </c>
      <c r="EI669" s="13"/>
      <c r="EJ669">
        <v>1697</v>
      </c>
      <c r="EK669" s="16">
        <v>63095.4</v>
      </c>
      <c r="EL669" s="16">
        <v>37.180553918680026</v>
      </c>
      <c r="EM669">
        <v>1490</v>
      </c>
      <c r="EN669" s="16">
        <v>55399.025338833242</v>
      </c>
      <c r="EO669">
        <f>DD669+DE669</f>
        <v>3</v>
      </c>
      <c r="EP669" s="16">
        <f>EN669/EO669</f>
        <v>18466.341779611081</v>
      </c>
    </row>
    <row r="670" spans="1:146" x14ac:dyDescent="0.25">
      <c r="A670">
        <v>2015</v>
      </c>
      <c r="B670">
        <v>1494</v>
      </c>
      <c r="C670" t="s">
        <v>4200</v>
      </c>
      <c r="D670" t="s">
        <v>1731</v>
      </c>
      <c r="E670" t="s">
        <v>4605</v>
      </c>
      <c r="F670" t="s">
        <v>435</v>
      </c>
      <c r="G670" t="s">
        <v>145</v>
      </c>
      <c r="H670">
        <v>539061</v>
      </c>
      <c r="I670" t="s">
        <v>4275</v>
      </c>
      <c r="J670" t="s">
        <v>1590</v>
      </c>
      <c r="K670">
        <v>98201</v>
      </c>
      <c r="L670" t="s">
        <v>163</v>
      </c>
      <c r="N670" t="s">
        <v>830</v>
      </c>
      <c r="P670" t="s">
        <v>210</v>
      </c>
      <c r="Q670" t="s">
        <v>256</v>
      </c>
      <c r="R670" t="s">
        <v>248</v>
      </c>
      <c r="S670" t="s">
        <v>210</v>
      </c>
      <c r="V670" t="s">
        <v>257</v>
      </c>
      <c r="W670" t="s">
        <v>169</v>
      </c>
      <c r="Y670">
        <v>326</v>
      </c>
      <c r="Z670">
        <v>97</v>
      </c>
      <c r="AA670">
        <v>131</v>
      </c>
      <c r="AB670">
        <v>131</v>
      </c>
      <c r="AI670" t="s">
        <v>4606</v>
      </c>
      <c r="AJ670">
        <v>457</v>
      </c>
      <c r="AQ670" t="s">
        <v>4607</v>
      </c>
      <c r="AR670" t="s">
        <v>159</v>
      </c>
      <c r="AS670" t="s">
        <v>210</v>
      </c>
      <c r="AU670" t="s">
        <v>4608</v>
      </c>
      <c r="AV670" s="12">
        <v>89771.99</v>
      </c>
      <c r="AX670" s="12">
        <v>2917207</v>
      </c>
      <c r="BF670" s="12">
        <v>2609</v>
      </c>
      <c r="BI670" s="12">
        <v>11685</v>
      </c>
      <c r="BJ670" s="12">
        <v>3021272.99</v>
      </c>
      <c r="BK670" s="12">
        <v>89771.99</v>
      </c>
      <c r="BS670" s="12">
        <v>0</v>
      </c>
      <c r="BT670" s="12">
        <v>0</v>
      </c>
      <c r="BU670" s="12">
        <v>3021272.99</v>
      </c>
      <c r="BV670" s="12">
        <v>89771.99</v>
      </c>
      <c r="BW670" s="12" t="s">
        <v>210</v>
      </c>
      <c r="BX670" t="s">
        <v>435</v>
      </c>
      <c r="BY670" t="s">
        <v>259</v>
      </c>
      <c r="BZ670">
        <v>493</v>
      </c>
      <c r="CA670">
        <v>316</v>
      </c>
      <c r="CB670">
        <v>274</v>
      </c>
      <c r="CC670">
        <v>97</v>
      </c>
      <c r="CF670">
        <v>24</v>
      </c>
      <c r="CG670">
        <v>24</v>
      </c>
      <c r="CH670">
        <v>195</v>
      </c>
      <c r="CI670">
        <v>195</v>
      </c>
      <c r="CJ670">
        <v>219</v>
      </c>
      <c r="CK670">
        <v>164132</v>
      </c>
      <c r="CM670">
        <v>88550</v>
      </c>
      <c r="CN670">
        <v>8160</v>
      </c>
      <c r="CO670">
        <v>67422</v>
      </c>
      <c r="CP670">
        <v>107742</v>
      </c>
      <c r="CR670">
        <v>32160</v>
      </c>
      <c r="CS670">
        <v>8160</v>
      </c>
      <c r="CT670">
        <v>67422</v>
      </c>
      <c r="CU670">
        <v>47</v>
      </c>
      <c r="CV670">
        <v>26</v>
      </c>
      <c r="CW670">
        <v>5</v>
      </c>
      <c r="CZ670">
        <v>6</v>
      </c>
      <c r="DB670">
        <v>1</v>
      </c>
      <c r="DC670">
        <v>1</v>
      </c>
      <c r="DD670">
        <v>6</v>
      </c>
      <c r="DF670">
        <v>8</v>
      </c>
      <c r="DH670" s="13">
        <v>0.23076923076923078</v>
      </c>
      <c r="DI670">
        <v>14009</v>
      </c>
      <c r="DJ670">
        <v>4716</v>
      </c>
      <c r="DK670">
        <v>3724</v>
      </c>
      <c r="DL670">
        <v>1136</v>
      </c>
      <c r="DM670">
        <v>40</v>
      </c>
      <c r="DN670">
        <v>13</v>
      </c>
      <c r="DO670">
        <v>32</v>
      </c>
      <c r="DP670">
        <v>5</v>
      </c>
      <c r="DR670">
        <v>8</v>
      </c>
      <c r="DT670">
        <v>3</v>
      </c>
      <c r="DY670">
        <v>1</v>
      </c>
      <c r="EB670">
        <v>9</v>
      </c>
      <c r="EC670">
        <v>1</v>
      </c>
      <c r="EF670">
        <v>1</v>
      </c>
      <c r="EI670" s="13"/>
      <c r="EJ670">
        <v>107742</v>
      </c>
      <c r="EK670" s="16">
        <v>3021272.99</v>
      </c>
      <c r="EL670" s="16">
        <v>28.041738504947006</v>
      </c>
      <c r="EM670">
        <v>3724</v>
      </c>
      <c r="EN670" s="16">
        <v>104427.43419242265</v>
      </c>
      <c r="EO670">
        <f>DD670+DE670</f>
        <v>6</v>
      </c>
      <c r="EP670" s="16">
        <f>EN670/EO670</f>
        <v>17404.572365403776</v>
      </c>
    </row>
    <row r="671" spans="1:146" x14ac:dyDescent="0.25">
      <c r="A671">
        <v>2015</v>
      </c>
      <c r="B671">
        <v>1422</v>
      </c>
      <c r="C671" t="s">
        <v>4200</v>
      </c>
      <c r="D671" t="s">
        <v>1703</v>
      </c>
      <c r="E671" t="s">
        <v>4627</v>
      </c>
      <c r="F671" t="s">
        <v>4628</v>
      </c>
      <c r="G671" t="s">
        <v>145</v>
      </c>
      <c r="H671">
        <v>539061</v>
      </c>
      <c r="I671" t="s">
        <v>4232</v>
      </c>
      <c r="J671" t="s">
        <v>1590</v>
      </c>
      <c r="K671">
        <v>98201</v>
      </c>
      <c r="L671" t="s">
        <v>163</v>
      </c>
      <c r="N671" t="s">
        <v>263</v>
      </c>
      <c r="O671" t="s">
        <v>165</v>
      </c>
      <c r="P671" t="s">
        <v>210</v>
      </c>
      <c r="Q671" t="s">
        <v>256</v>
      </c>
      <c r="R671" t="s">
        <v>248</v>
      </c>
      <c r="S671" t="s">
        <v>210</v>
      </c>
      <c r="V671" t="s">
        <v>257</v>
      </c>
      <c r="W671" t="s">
        <v>175</v>
      </c>
      <c r="AA671">
        <v>17</v>
      </c>
      <c r="AB671">
        <v>17</v>
      </c>
      <c r="AI671" t="s">
        <v>370</v>
      </c>
      <c r="AJ671">
        <v>17</v>
      </c>
      <c r="AQ671" t="s">
        <v>384</v>
      </c>
      <c r="AR671" t="s">
        <v>159</v>
      </c>
      <c r="AS671" t="s">
        <v>210</v>
      </c>
      <c r="AU671" t="s">
        <v>4332</v>
      </c>
      <c r="AV671" s="12">
        <v>10944.61</v>
      </c>
      <c r="AX671" s="12">
        <v>148462.17000000001</v>
      </c>
      <c r="BF671" s="12">
        <v>2494.42</v>
      </c>
      <c r="BI671" s="12">
        <v>15429.7</v>
      </c>
      <c r="BJ671" s="12">
        <v>177330.9</v>
      </c>
      <c r="BK671" s="12">
        <v>10944.61</v>
      </c>
      <c r="BS671" s="12">
        <v>0</v>
      </c>
      <c r="BT671" s="12">
        <v>0</v>
      </c>
      <c r="BU671" s="12">
        <v>177330.9</v>
      </c>
      <c r="BV671" s="12">
        <v>10944.61</v>
      </c>
      <c r="BW671" s="12" t="s">
        <v>210</v>
      </c>
      <c r="BX671" t="s">
        <v>4628</v>
      </c>
      <c r="BY671" t="s">
        <v>259</v>
      </c>
      <c r="BZ671">
        <v>14</v>
      </c>
      <c r="CA671">
        <v>14</v>
      </c>
      <c r="CH671">
        <v>14</v>
      </c>
      <c r="CI671">
        <v>14</v>
      </c>
      <c r="CJ671">
        <v>14</v>
      </c>
      <c r="CK671">
        <v>3371</v>
      </c>
      <c r="CO671">
        <v>3371</v>
      </c>
      <c r="CP671">
        <v>3371</v>
      </c>
      <c r="CT671">
        <v>3371</v>
      </c>
      <c r="CU671">
        <v>3</v>
      </c>
      <c r="CV671">
        <v>3</v>
      </c>
      <c r="CX671">
        <v>1</v>
      </c>
      <c r="CZ671">
        <v>1</v>
      </c>
      <c r="DB671">
        <v>1</v>
      </c>
      <c r="DC671">
        <v>1</v>
      </c>
      <c r="DH671" s="13">
        <v>0</v>
      </c>
      <c r="DI671">
        <v>214</v>
      </c>
      <c r="DJ671">
        <v>214</v>
      </c>
      <c r="DM671">
        <v>15</v>
      </c>
      <c r="DN671">
        <v>15</v>
      </c>
      <c r="DR671">
        <v>15</v>
      </c>
      <c r="DT671">
        <v>5</v>
      </c>
      <c r="EB671">
        <v>10</v>
      </c>
      <c r="EC671">
        <v>1</v>
      </c>
      <c r="EF671">
        <v>1</v>
      </c>
      <c r="EI671" s="13"/>
      <c r="EJ671">
        <v>3371</v>
      </c>
      <c r="EK671" s="16">
        <v>177330.9</v>
      </c>
      <c r="EL671" s="16">
        <v>52.604835360427174</v>
      </c>
      <c r="EM671">
        <v>0</v>
      </c>
      <c r="EN671" s="16">
        <v>0</v>
      </c>
      <c r="EO671">
        <f>DD671+DE671</f>
        <v>0</v>
      </c>
      <c r="EP671" s="16" t="e">
        <f>EN671/EO671</f>
        <v>#DIV/0!</v>
      </c>
    </row>
    <row r="672" spans="1:146" x14ac:dyDescent="0.25">
      <c r="A672">
        <v>2015</v>
      </c>
      <c r="B672">
        <v>1533</v>
      </c>
      <c r="C672" t="s">
        <v>4200</v>
      </c>
      <c r="D672" t="s">
        <v>1731</v>
      </c>
      <c r="E672" t="s">
        <v>4629</v>
      </c>
      <c r="F672" t="s">
        <v>4630</v>
      </c>
      <c r="G672" t="s">
        <v>145</v>
      </c>
      <c r="H672">
        <v>539061</v>
      </c>
      <c r="I672" t="s">
        <v>4631</v>
      </c>
      <c r="J672" t="s">
        <v>4380</v>
      </c>
      <c r="K672">
        <v>98036</v>
      </c>
      <c r="L672" t="s">
        <v>163</v>
      </c>
      <c r="N672" t="s">
        <v>656</v>
      </c>
      <c r="O672" t="s">
        <v>198</v>
      </c>
      <c r="P672" t="s">
        <v>152</v>
      </c>
      <c r="Q672" t="s">
        <v>199</v>
      </c>
      <c r="R672" t="s">
        <v>248</v>
      </c>
      <c r="S672" t="s">
        <v>210</v>
      </c>
      <c r="V672" t="s">
        <v>249</v>
      </c>
      <c r="W672" t="s">
        <v>158</v>
      </c>
      <c r="Y672">
        <v>30</v>
      </c>
      <c r="Z672">
        <v>12</v>
      </c>
      <c r="AJ672">
        <v>30</v>
      </c>
      <c r="AR672" t="s">
        <v>159</v>
      </c>
      <c r="AS672" t="s">
        <v>152</v>
      </c>
      <c r="AU672" t="s">
        <v>4632</v>
      </c>
      <c r="BF672" s="12">
        <v>100</v>
      </c>
      <c r="BH672" s="12">
        <v>140000</v>
      </c>
      <c r="BI672" s="12">
        <v>94000</v>
      </c>
      <c r="BJ672" s="12">
        <v>234100</v>
      </c>
      <c r="BK672" s="12">
        <v>0</v>
      </c>
      <c r="BS672" s="12">
        <v>0</v>
      </c>
      <c r="BT672" s="12">
        <v>0</v>
      </c>
      <c r="BU672" s="12">
        <v>234100</v>
      </c>
      <c r="BV672" s="12">
        <v>0</v>
      </c>
      <c r="BW672" s="12" t="s">
        <v>210</v>
      </c>
      <c r="BX672" t="s">
        <v>4630</v>
      </c>
      <c r="BY672" t="s">
        <v>1363</v>
      </c>
      <c r="BZ672">
        <v>47</v>
      </c>
      <c r="CA672">
        <v>18</v>
      </c>
      <c r="CB672">
        <v>46</v>
      </c>
      <c r="CC672">
        <v>17</v>
      </c>
      <c r="CD672">
        <v>1</v>
      </c>
      <c r="CE672">
        <v>1</v>
      </c>
      <c r="CJ672">
        <v>0</v>
      </c>
      <c r="CK672">
        <v>14327</v>
      </c>
      <c r="CL672">
        <v>365</v>
      </c>
      <c r="CM672">
        <v>13962</v>
      </c>
      <c r="CP672">
        <v>5481</v>
      </c>
      <c r="CQ672">
        <v>365</v>
      </c>
      <c r="CR672">
        <v>5116</v>
      </c>
      <c r="CU672">
        <v>18</v>
      </c>
      <c r="CV672">
        <v>7</v>
      </c>
      <c r="DC672">
        <v>0</v>
      </c>
      <c r="DD672">
        <v>6</v>
      </c>
      <c r="DF672">
        <v>1</v>
      </c>
      <c r="DH672" s="13">
        <v>0.8571428571428571</v>
      </c>
      <c r="DI672">
        <v>3416</v>
      </c>
      <c r="DJ672">
        <v>1466</v>
      </c>
      <c r="DK672">
        <v>3095</v>
      </c>
      <c r="DL672">
        <v>1315</v>
      </c>
      <c r="DM672">
        <v>11</v>
      </c>
      <c r="DN672">
        <v>2</v>
      </c>
      <c r="DO672">
        <v>11</v>
      </c>
      <c r="DP672">
        <v>2</v>
      </c>
      <c r="DT672">
        <v>2</v>
      </c>
      <c r="EI672" s="13"/>
      <c r="EJ672">
        <v>5481</v>
      </c>
      <c r="EK672" s="16">
        <v>234100</v>
      </c>
      <c r="EL672" s="16">
        <v>42.711184090494434</v>
      </c>
      <c r="EM672">
        <v>3095</v>
      </c>
      <c r="EN672" s="16">
        <v>132191.11476008027</v>
      </c>
      <c r="EO672">
        <f>DD672+DE672</f>
        <v>6</v>
      </c>
      <c r="EP672" s="16">
        <f>EN672/EO672</f>
        <v>22031.852460013379</v>
      </c>
    </row>
    <row r="673" spans="1:146" x14ac:dyDescent="0.25">
      <c r="A673">
        <v>2015</v>
      </c>
      <c r="B673">
        <v>1513</v>
      </c>
      <c r="C673" t="s">
        <v>4200</v>
      </c>
      <c r="D673" t="s">
        <v>4213</v>
      </c>
      <c r="E673" t="s">
        <v>4645</v>
      </c>
      <c r="F673" t="s">
        <v>4646</v>
      </c>
      <c r="G673" t="s">
        <v>145</v>
      </c>
      <c r="H673">
        <v>539061</v>
      </c>
      <c r="I673" t="s">
        <v>4357</v>
      </c>
      <c r="J673" t="s">
        <v>1590</v>
      </c>
      <c r="K673">
        <v>98201</v>
      </c>
      <c r="L673" t="s">
        <v>163</v>
      </c>
      <c r="N673" t="s">
        <v>151</v>
      </c>
      <c r="P673" t="s">
        <v>152</v>
      </c>
      <c r="Q673" t="s">
        <v>207</v>
      </c>
      <c r="R673" t="s">
        <v>167</v>
      </c>
      <c r="T673" t="s">
        <v>155</v>
      </c>
      <c r="U673" t="s">
        <v>211</v>
      </c>
      <c r="V673" t="s">
        <v>212</v>
      </c>
      <c r="W673" t="s">
        <v>490</v>
      </c>
      <c r="Y673">
        <v>31</v>
      </c>
      <c r="Z673">
        <v>15</v>
      </c>
      <c r="AA673">
        <v>5</v>
      </c>
      <c r="AB673">
        <v>3</v>
      </c>
      <c r="AJ673">
        <v>36</v>
      </c>
      <c r="AR673" t="s">
        <v>159</v>
      </c>
      <c r="AS673" t="s">
        <v>152</v>
      </c>
      <c r="AU673" t="s">
        <v>4647</v>
      </c>
      <c r="AV673" s="12">
        <v>288260.65999999997</v>
      </c>
      <c r="BJ673" s="12">
        <v>288260.65999999997</v>
      </c>
      <c r="BK673" s="12">
        <v>288260.65999999997</v>
      </c>
      <c r="BS673" s="12">
        <v>0</v>
      </c>
      <c r="BT673" s="12">
        <v>0</v>
      </c>
      <c r="BU673" s="12">
        <v>288260.65999999997</v>
      </c>
      <c r="BV673" s="12">
        <v>288260.65999999997</v>
      </c>
      <c r="BW673" s="12"/>
      <c r="BX673" t="s">
        <v>4646</v>
      </c>
      <c r="BY673" t="s">
        <v>141</v>
      </c>
      <c r="BZ673">
        <v>100</v>
      </c>
      <c r="CA673">
        <v>41</v>
      </c>
      <c r="CB673">
        <v>85</v>
      </c>
      <c r="CC673">
        <v>26</v>
      </c>
      <c r="CD673">
        <v>3</v>
      </c>
      <c r="CE673">
        <v>3</v>
      </c>
      <c r="CF673">
        <v>1</v>
      </c>
      <c r="CG673">
        <v>1</v>
      </c>
      <c r="CH673">
        <v>11</v>
      </c>
      <c r="CI673">
        <v>11</v>
      </c>
      <c r="CJ673">
        <v>12</v>
      </c>
      <c r="CK673">
        <v>13600</v>
      </c>
      <c r="CL673">
        <v>363</v>
      </c>
      <c r="CM673">
        <v>11224</v>
      </c>
      <c r="CN673">
        <v>53</v>
      </c>
      <c r="CO673">
        <v>1960</v>
      </c>
      <c r="CP673">
        <v>5915</v>
      </c>
      <c r="CQ673">
        <v>363</v>
      </c>
      <c r="CR673">
        <v>3539</v>
      </c>
      <c r="CS673">
        <v>53</v>
      </c>
      <c r="CT673">
        <v>1960</v>
      </c>
      <c r="CU673">
        <v>67</v>
      </c>
      <c r="CV673">
        <v>30</v>
      </c>
      <c r="CX673">
        <v>1</v>
      </c>
      <c r="CZ673">
        <v>4</v>
      </c>
      <c r="DB673">
        <v>1</v>
      </c>
      <c r="DC673">
        <v>1</v>
      </c>
      <c r="DD673">
        <v>20</v>
      </c>
      <c r="DF673">
        <v>3</v>
      </c>
      <c r="DG673">
        <v>1</v>
      </c>
      <c r="DH673" s="13">
        <v>0.66666666666666663</v>
      </c>
      <c r="DI673">
        <v>3619</v>
      </c>
      <c r="DJ673">
        <v>3638</v>
      </c>
      <c r="DK673">
        <v>2637</v>
      </c>
      <c r="DL673">
        <v>2821</v>
      </c>
      <c r="DM673">
        <v>59</v>
      </c>
      <c r="DN673">
        <v>26</v>
      </c>
      <c r="DO673">
        <v>48</v>
      </c>
      <c r="DP673">
        <v>15</v>
      </c>
      <c r="DQ673">
        <v>1</v>
      </c>
      <c r="DR673">
        <v>10</v>
      </c>
      <c r="DT673">
        <v>6</v>
      </c>
      <c r="DX673">
        <v>2</v>
      </c>
      <c r="EB673">
        <v>18</v>
      </c>
      <c r="EC673">
        <v>1</v>
      </c>
      <c r="EF673">
        <v>1</v>
      </c>
      <c r="EI673" s="13"/>
      <c r="EJ673">
        <v>5915</v>
      </c>
      <c r="EK673" s="16">
        <v>288260.65999999997</v>
      </c>
      <c r="EL673" s="16">
        <v>48.733839391377849</v>
      </c>
      <c r="EM673">
        <v>2637</v>
      </c>
      <c r="EN673" s="16">
        <v>128511.13447506339</v>
      </c>
      <c r="EO673">
        <f>DD673+DE673</f>
        <v>20</v>
      </c>
      <c r="EP673" s="16">
        <f>EN673/EO673</f>
        <v>6425.5567237531695</v>
      </c>
    </row>
    <row r="674" spans="1:146" x14ac:dyDescent="0.25">
      <c r="A674">
        <v>2015</v>
      </c>
      <c r="B674">
        <v>1521</v>
      </c>
      <c r="C674" t="s">
        <v>4200</v>
      </c>
      <c r="D674" t="s">
        <v>4209</v>
      </c>
      <c r="E674" t="s">
        <v>4653</v>
      </c>
      <c r="F674" t="s">
        <v>4654</v>
      </c>
      <c r="G674" t="s">
        <v>145</v>
      </c>
      <c r="H674">
        <v>539061</v>
      </c>
      <c r="I674" t="s">
        <v>4655</v>
      </c>
      <c r="J674" t="s">
        <v>4656</v>
      </c>
      <c r="K674">
        <v>98294</v>
      </c>
      <c r="L674" t="s">
        <v>163</v>
      </c>
      <c r="N674" t="s">
        <v>656</v>
      </c>
      <c r="O674" t="s">
        <v>198</v>
      </c>
      <c r="P674" t="s">
        <v>152</v>
      </c>
      <c r="Q674" t="s">
        <v>199</v>
      </c>
      <c r="R674" t="s">
        <v>248</v>
      </c>
      <c r="S674" t="s">
        <v>210</v>
      </c>
      <c r="V674" t="s">
        <v>249</v>
      </c>
      <c r="W674" t="s">
        <v>158</v>
      </c>
      <c r="Y674">
        <v>3</v>
      </c>
      <c r="Z674">
        <v>1</v>
      </c>
      <c r="AJ674">
        <v>3</v>
      </c>
      <c r="AR674" t="s">
        <v>159</v>
      </c>
      <c r="AS674" t="s">
        <v>152</v>
      </c>
      <c r="AV674" s="12">
        <v>3302.1</v>
      </c>
      <c r="BF674" s="12">
        <v>3026.01</v>
      </c>
      <c r="BI674" s="12">
        <v>46982.559999999998</v>
      </c>
      <c r="BJ674" s="12">
        <v>53310.67</v>
      </c>
      <c r="BK674" s="12">
        <v>3302.1</v>
      </c>
      <c r="BS674" s="12">
        <v>0</v>
      </c>
      <c r="BT674" s="12">
        <v>0</v>
      </c>
      <c r="BU674" s="12">
        <v>53310.67</v>
      </c>
      <c r="BV674" s="12">
        <v>3302.1</v>
      </c>
      <c r="BW674" s="12"/>
      <c r="BX674" t="s">
        <v>4654</v>
      </c>
      <c r="BY674" t="s">
        <v>1363</v>
      </c>
      <c r="BZ674">
        <v>17</v>
      </c>
      <c r="CA674">
        <v>4</v>
      </c>
      <c r="CB674">
        <v>17</v>
      </c>
      <c r="CC674">
        <v>4</v>
      </c>
      <c r="CJ674">
        <v>0</v>
      </c>
      <c r="CK674">
        <v>2221</v>
      </c>
      <c r="CM674">
        <v>2221</v>
      </c>
      <c r="CP674">
        <v>613</v>
      </c>
      <c r="CR674">
        <v>613</v>
      </c>
      <c r="CU674">
        <v>16</v>
      </c>
      <c r="CV674">
        <v>4</v>
      </c>
      <c r="CZ674">
        <v>1</v>
      </c>
      <c r="DC674">
        <v>0</v>
      </c>
      <c r="DD674">
        <v>1</v>
      </c>
      <c r="DE674">
        <v>2</v>
      </c>
      <c r="DH674" s="13">
        <v>0.75</v>
      </c>
      <c r="DI674">
        <v>1273</v>
      </c>
      <c r="DJ674">
        <v>666</v>
      </c>
      <c r="DK674">
        <v>883</v>
      </c>
      <c r="DL674">
        <v>387</v>
      </c>
      <c r="DM674">
        <v>17</v>
      </c>
      <c r="DN674">
        <v>3</v>
      </c>
      <c r="DO674">
        <v>17</v>
      </c>
      <c r="DP674">
        <v>3</v>
      </c>
      <c r="DT674">
        <v>1</v>
      </c>
      <c r="DV674">
        <v>1</v>
      </c>
      <c r="EB674">
        <v>1</v>
      </c>
      <c r="EI674" s="13"/>
      <c r="EJ674">
        <v>613</v>
      </c>
      <c r="EK674" s="16">
        <v>53310.67</v>
      </c>
      <c r="EL674" s="16">
        <v>86.966835236541598</v>
      </c>
      <c r="EM674">
        <v>883</v>
      </c>
      <c r="EN674" s="16">
        <v>76791.715513866235</v>
      </c>
      <c r="EO674">
        <f>DD674+DE674</f>
        <v>3</v>
      </c>
      <c r="EP674" s="16">
        <f>EN674/EO674</f>
        <v>25597.238504622077</v>
      </c>
    </row>
    <row r="675" spans="1:146" x14ac:dyDescent="0.25">
      <c r="A675">
        <v>2015</v>
      </c>
      <c r="B675">
        <v>1574</v>
      </c>
      <c r="C675" t="s">
        <v>4200</v>
      </c>
      <c r="D675" t="s">
        <v>4209</v>
      </c>
      <c r="E675" t="s">
        <v>4658</v>
      </c>
      <c r="F675" t="s">
        <v>4659</v>
      </c>
      <c r="G675" t="s">
        <v>145</v>
      </c>
      <c r="H675">
        <v>539061</v>
      </c>
      <c r="I675" t="s">
        <v>4660</v>
      </c>
      <c r="J675" t="s">
        <v>4656</v>
      </c>
      <c r="K675">
        <v>98294</v>
      </c>
      <c r="L675" t="s">
        <v>163</v>
      </c>
      <c r="N675" t="s">
        <v>656</v>
      </c>
      <c r="O675" t="s">
        <v>198</v>
      </c>
      <c r="P675" t="s">
        <v>152</v>
      </c>
      <c r="Q675" t="s">
        <v>199</v>
      </c>
      <c r="R675" t="s">
        <v>248</v>
      </c>
      <c r="S675" t="s">
        <v>210</v>
      </c>
      <c r="V675" t="s">
        <v>249</v>
      </c>
      <c r="W675" t="s">
        <v>158</v>
      </c>
      <c r="Y675">
        <v>26</v>
      </c>
      <c r="Z675">
        <v>5</v>
      </c>
      <c r="AJ675">
        <v>26</v>
      </c>
      <c r="AR675" t="s">
        <v>159</v>
      </c>
      <c r="AS675" t="s">
        <v>152</v>
      </c>
      <c r="AU675" t="s">
        <v>4661</v>
      </c>
      <c r="AV675" s="12">
        <v>14471.97</v>
      </c>
      <c r="BF675" s="12">
        <v>13482.54</v>
      </c>
      <c r="BI675" s="12">
        <v>81610.960000000006</v>
      </c>
      <c r="BJ675" s="12">
        <v>109565.47</v>
      </c>
      <c r="BK675" s="12">
        <v>14471.97</v>
      </c>
      <c r="BS675" s="12">
        <v>0</v>
      </c>
      <c r="BT675" s="12">
        <v>0</v>
      </c>
      <c r="BU675" s="12">
        <v>109565.47</v>
      </c>
      <c r="BV675" s="12">
        <v>14471.97</v>
      </c>
      <c r="BW675" s="12"/>
      <c r="BX675" t="s">
        <v>4659</v>
      </c>
      <c r="BY675" t="s">
        <v>1363</v>
      </c>
      <c r="BZ675">
        <v>45</v>
      </c>
      <c r="CA675">
        <v>13</v>
      </c>
      <c r="CB675">
        <v>45</v>
      </c>
      <c r="CC675">
        <v>13</v>
      </c>
      <c r="CJ675">
        <v>0</v>
      </c>
      <c r="CK675">
        <v>10722</v>
      </c>
      <c r="CM675">
        <v>10722</v>
      </c>
      <c r="CP675">
        <v>3287</v>
      </c>
      <c r="CR675">
        <v>3287</v>
      </c>
      <c r="CU675">
        <v>27</v>
      </c>
      <c r="CV675">
        <v>10</v>
      </c>
      <c r="CZ675">
        <v>3</v>
      </c>
      <c r="DC675">
        <v>0</v>
      </c>
      <c r="DD675">
        <v>5</v>
      </c>
      <c r="DE675">
        <v>2</v>
      </c>
      <c r="DH675" s="13">
        <v>0.7</v>
      </c>
      <c r="DI675">
        <v>7559</v>
      </c>
      <c r="DJ675">
        <v>2352</v>
      </c>
      <c r="DK675">
        <v>6442</v>
      </c>
      <c r="DL675">
        <v>1852</v>
      </c>
      <c r="DM675">
        <v>13</v>
      </c>
      <c r="DN675">
        <v>3</v>
      </c>
      <c r="DO675">
        <v>13</v>
      </c>
      <c r="DP675">
        <v>3</v>
      </c>
      <c r="DT675">
        <v>1</v>
      </c>
      <c r="DV675">
        <v>1</v>
      </c>
      <c r="EB675">
        <v>1</v>
      </c>
      <c r="EI675" s="13"/>
      <c r="EJ675">
        <v>3287</v>
      </c>
      <c r="EK675" s="16">
        <v>109565.47</v>
      </c>
      <c r="EL675" s="16">
        <v>33.332969272893216</v>
      </c>
      <c r="EM675">
        <v>6442</v>
      </c>
      <c r="EN675" s="16">
        <v>214730.98805597809</v>
      </c>
      <c r="EO675">
        <f>DD675+DE675</f>
        <v>7</v>
      </c>
      <c r="EP675" s="16">
        <f>EN675/EO675</f>
        <v>30675.855436568298</v>
      </c>
    </row>
    <row r="676" spans="1:146" x14ac:dyDescent="0.25">
      <c r="A676">
        <v>2015</v>
      </c>
      <c r="B676">
        <v>1436</v>
      </c>
      <c r="C676" t="s">
        <v>4200</v>
      </c>
      <c r="D676" t="s">
        <v>4359</v>
      </c>
      <c r="E676" t="s">
        <v>4663</v>
      </c>
      <c r="F676" t="s">
        <v>4664</v>
      </c>
      <c r="G676" t="s">
        <v>145</v>
      </c>
      <c r="H676">
        <v>530480</v>
      </c>
      <c r="I676" t="s">
        <v>4665</v>
      </c>
      <c r="J676" t="s">
        <v>1590</v>
      </c>
      <c r="K676">
        <v>98203</v>
      </c>
      <c r="L676" t="s">
        <v>163</v>
      </c>
      <c r="N676" t="s">
        <v>197</v>
      </c>
      <c r="O676" t="s">
        <v>198</v>
      </c>
      <c r="P676" t="s">
        <v>152</v>
      </c>
      <c r="Q676" t="s">
        <v>207</v>
      </c>
      <c r="R676" t="s">
        <v>167</v>
      </c>
      <c r="S676" t="s">
        <v>152</v>
      </c>
      <c r="T676" t="s">
        <v>168</v>
      </c>
      <c r="V676" t="s">
        <v>161</v>
      </c>
      <c r="W676" t="s">
        <v>333</v>
      </c>
      <c r="Y676">
        <v>50</v>
      </c>
      <c r="Z676">
        <v>20</v>
      </c>
      <c r="AA676">
        <v>43</v>
      </c>
      <c r="AB676">
        <v>17</v>
      </c>
      <c r="AJ676">
        <v>93</v>
      </c>
      <c r="AR676" t="s">
        <v>227</v>
      </c>
      <c r="AS676" t="s">
        <v>152</v>
      </c>
      <c r="BB676" s="12">
        <v>38767.56</v>
      </c>
      <c r="BG676" s="12">
        <v>19780</v>
      </c>
      <c r="BI676" s="12">
        <v>461588</v>
      </c>
      <c r="BJ676" s="12">
        <v>520135.56</v>
      </c>
      <c r="BK676" s="12">
        <v>38767.56</v>
      </c>
      <c r="BS676" s="12">
        <v>0</v>
      </c>
      <c r="BT676" s="12">
        <v>0</v>
      </c>
      <c r="BU676" s="12">
        <v>520135.56</v>
      </c>
      <c r="BV676" s="12">
        <v>38767.56</v>
      </c>
      <c r="BW676" s="12"/>
      <c r="BX676" t="s">
        <v>4664</v>
      </c>
      <c r="BY676" t="s">
        <v>161</v>
      </c>
      <c r="BZ676">
        <v>232</v>
      </c>
      <c r="CA676">
        <v>148</v>
      </c>
      <c r="CB676">
        <v>128</v>
      </c>
      <c r="CC676">
        <v>44</v>
      </c>
      <c r="CF676">
        <v>6</v>
      </c>
      <c r="CG676">
        <v>6</v>
      </c>
      <c r="CH676">
        <v>98</v>
      </c>
      <c r="CI676">
        <v>98</v>
      </c>
      <c r="CJ676">
        <v>104</v>
      </c>
      <c r="CK676">
        <v>23222</v>
      </c>
      <c r="CM676">
        <v>14657</v>
      </c>
      <c r="CN676">
        <v>509</v>
      </c>
      <c r="CO676">
        <v>8056</v>
      </c>
      <c r="CP676">
        <v>14036</v>
      </c>
      <c r="CR676">
        <v>5471</v>
      </c>
      <c r="CS676">
        <v>509</v>
      </c>
      <c r="CT676">
        <v>8056</v>
      </c>
      <c r="CU676">
        <v>145</v>
      </c>
      <c r="CV676">
        <v>102</v>
      </c>
      <c r="CX676">
        <v>14</v>
      </c>
      <c r="CZ676">
        <v>31</v>
      </c>
      <c r="DB676">
        <v>2</v>
      </c>
      <c r="DC676">
        <v>2</v>
      </c>
      <c r="DD676">
        <v>14</v>
      </c>
      <c r="DE676">
        <v>4</v>
      </c>
      <c r="DF676">
        <v>30</v>
      </c>
      <c r="DG676">
        <v>7</v>
      </c>
      <c r="DH676" s="13">
        <v>0.17647058823529413</v>
      </c>
      <c r="DI676">
        <v>15417</v>
      </c>
      <c r="DJ676">
        <v>7706</v>
      </c>
      <c r="DK676">
        <v>2562</v>
      </c>
      <c r="DL676">
        <v>1397</v>
      </c>
      <c r="DM676">
        <v>165</v>
      </c>
      <c r="DN676">
        <v>107</v>
      </c>
      <c r="DO676">
        <v>88</v>
      </c>
      <c r="DP676">
        <v>30</v>
      </c>
      <c r="DQ676">
        <v>5</v>
      </c>
      <c r="DR676">
        <v>72</v>
      </c>
      <c r="DT676">
        <v>10</v>
      </c>
      <c r="DV676">
        <v>45</v>
      </c>
      <c r="DW676">
        <v>4</v>
      </c>
      <c r="DX676">
        <v>13</v>
      </c>
      <c r="DY676">
        <v>2</v>
      </c>
      <c r="EA676">
        <v>2</v>
      </c>
      <c r="EB676">
        <v>31</v>
      </c>
      <c r="EC676">
        <v>5</v>
      </c>
      <c r="EF676">
        <v>5</v>
      </c>
      <c r="EI676" s="13"/>
      <c r="EJ676">
        <v>14036</v>
      </c>
      <c r="EK676" s="16">
        <v>520135.56</v>
      </c>
      <c r="EL676" s="16">
        <v>37.057249928754629</v>
      </c>
      <c r="EM676">
        <v>2562</v>
      </c>
      <c r="EN676" s="16">
        <v>94940.674317469355</v>
      </c>
      <c r="EO676">
        <f>DD676+DE676</f>
        <v>18</v>
      </c>
      <c r="EP676" s="16">
        <f>EN676/EO676</f>
        <v>5274.4819065260754</v>
      </c>
    </row>
    <row r="677" spans="1:146" x14ac:dyDescent="0.25">
      <c r="A677">
        <v>2015</v>
      </c>
      <c r="B677">
        <v>1559</v>
      </c>
      <c r="C677" t="s">
        <v>4200</v>
      </c>
      <c r="D677" t="s">
        <v>4666</v>
      </c>
      <c r="E677" t="s">
        <v>4667</v>
      </c>
      <c r="F677" t="s">
        <v>4668</v>
      </c>
      <c r="G677" t="s">
        <v>145</v>
      </c>
      <c r="H677">
        <v>539061</v>
      </c>
      <c r="I677" t="s">
        <v>4669</v>
      </c>
      <c r="J677" t="s">
        <v>4246</v>
      </c>
      <c r="K677">
        <v>98272</v>
      </c>
      <c r="L677" t="s">
        <v>163</v>
      </c>
      <c r="N677" t="s">
        <v>197</v>
      </c>
      <c r="O677" t="s">
        <v>198</v>
      </c>
      <c r="P677" t="s">
        <v>152</v>
      </c>
      <c r="Q677" t="s">
        <v>199</v>
      </c>
      <c r="R677" t="s">
        <v>167</v>
      </c>
      <c r="S677" t="s">
        <v>152</v>
      </c>
      <c r="T677" t="s">
        <v>168</v>
      </c>
      <c r="V677" t="s">
        <v>161</v>
      </c>
      <c r="W677" t="s">
        <v>447</v>
      </c>
      <c r="AA677">
        <v>16</v>
      </c>
      <c r="AB677">
        <v>16</v>
      </c>
      <c r="AJ677">
        <v>16</v>
      </c>
      <c r="AR677" t="s">
        <v>227</v>
      </c>
      <c r="AS677" t="s">
        <v>210</v>
      </c>
      <c r="AW677" s="12">
        <v>16626.09</v>
      </c>
      <c r="BJ677" s="12">
        <v>16626.09</v>
      </c>
      <c r="BK677" s="12">
        <v>16626.09</v>
      </c>
      <c r="BS677" s="12">
        <v>0</v>
      </c>
      <c r="BT677" s="12">
        <v>0</v>
      </c>
      <c r="BU677" s="12">
        <v>16626.09</v>
      </c>
      <c r="BV677" s="12">
        <v>16626.09</v>
      </c>
      <c r="BW677" s="12"/>
      <c r="BX677" t="s">
        <v>4668</v>
      </c>
      <c r="BY677" t="s">
        <v>161</v>
      </c>
      <c r="BZ677">
        <v>102</v>
      </c>
      <c r="CA677">
        <v>102</v>
      </c>
      <c r="CF677">
        <v>9</v>
      </c>
      <c r="CG677">
        <v>9</v>
      </c>
      <c r="CH677">
        <v>93</v>
      </c>
      <c r="CI677">
        <v>93</v>
      </c>
      <c r="CJ677">
        <v>102</v>
      </c>
      <c r="CK677">
        <v>6285</v>
      </c>
      <c r="CN677">
        <v>509</v>
      </c>
      <c r="CO677">
        <v>5776</v>
      </c>
      <c r="CP677">
        <v>6285</v>
      </c>
      <c r="CS677">
        <v>509</v>
      </c>
      <c r="CT677">
        <v>5776</v>
      </c>
      <c r="CU677">
        <v>82</v>
      </c>
      <c r="CV677">
        <v>82</v>
      </c>
      <c r="CX677">
        <v>4</v>
      </c>
      <c r="CZ677">
        <v>20</v>
      </c>
      <c r="DB677">
        <v>8</v>
      </c>
      <c r="DC677">
        <v>8</v>
      </c>
      <c r="DD677">
        <v>9</v>
      </c>
      <c r="DE677">
        <v>3</v>
      </c>
      <c r="DF677">
        <v>38</v>
      </c>
      <c r="DH677" s="13">
        <v>0.14634146341463414</v>
      </c>
      <c r="DI677">
        <v>5279</v>
      </c>
      <c r="DJ677">
        <v>4124</v>
      </c>
      <c r="DK677">
        <v>2288</v>
      </c>
      <c r="DL677">
        <v>1566</v>
      </c>
      <c r="DM677">
        <v>78</v>
      </c>
      <c r="DN677">
        <v>78</v>
      </c>
      <c r="DQ677">
        <v>7</v>
      </c>
      <c r="DR677">
        <v>71</v>
      </c>
      <c r="DT677">
        <v>2</v>
      </c>
      <c r="DV677">
        <v>25</v>
      </c>
      <c r="DW677">
        <v>1</v>
      </c>
      <c r="DX677">
        <v>5</v>
      </c>
      <c r="DY677">
        <v>8</v>
      </c>
      <c r="DZ677" t="s">
        <v>170</v>
      </c>
      <c r="EA677">
        <v>1</v>
      </c>
      <c r="EB677">
        <v>33</v>
      </c>
      <c r="EI677" s="13"/>
      <c r="EJ677">
        <v>6285</v>
      </c>
      <c r="EK677" s="16">
        <v>16626.09</v>
      </c>
      <c r="EL677" s="16">
        <v>2.6453603818615754</v>
      </c>
      <c r="EM677">
        <v>2288</v>
      </c>
      <c r="EN677" s="16">
        <v>6052.5845536992847</v>
      </c>
      <c r="EO677">
        <f>DD677+DE677</f>
        <v>12</v>
      </c>
      <c r="EP677" s="16">
        <f>EN677/EO677</f>
        <v>504.38204614160708</v>
      </c>
    </row>
    <row r="678" spans="1:146" x14ac:dyDescent="0.25">
      <c r="A678">
        <v>2015</v>
      </c>
      <c r="B678">
        <v>1455</v>
      </c>
      <c r="C678" t="s">
        <v>4200</v>
      </c>
      <c r="D678" t="s">
        <v>4209</v>
      </c>
      <c r="E678" t="s">
        <v>4674</v>
      </c>
      <c r="F678" t="s">
        <v>4675</v>
      </c>
      <c r="G678" t="s">
        <v>145</v>
      </c>
      <c r="H678">
        <v>539061</v>
      </c>
      <c r="I678" t="s">
        <v>4676</v>
      </c>
      <c r="J678" t="s">
        <v>4246</v>
      </c>
      <c r="K678">
        <v>98272</v>
      </c>
      <c r="L678" t="s">
        <v>163</v>
      </c>
      <c r="N678" t="s">
        <v>656</v>
      </c>
      <c r="O678" t="s">
        <v>198</v>
      </c>
      <c r="P678" t="s">
        <v>152</v>
      </c>
      <c r="Q678" t="s">
        <v>199</v>
      </c>
      <c r="R678" t="s">
        <v>248</v>
      </c>
      <c r="S678" t="s">
        <v>210</v>
      </c>
      <c r="V678" t="s">
        <v>249</v>
      </c>
      <c r="W678" t="s">
        <v>158</v>
      </c>
      <c r="Y678">
        <v>20</v>
      </c>
      <c r="Z678">
        <v>4</v>
      </c>
      <c r="AJ678">
        <v>20</v>
      </c>
      <c r="AR678" t="s">
        <v>159</v>
      </c>
      <c r="AS678" t="s">
        <v>152</v>
      </c>
      <c r="AV678" s="12">
        <v>3459.9</v>
      </c>
      <c r="BF678" s="12">
        <v>10997.23</v>
      </c>
      <c r="BI678" s="12">
        <v>103373.82</v>
      </c>
      <c r="BJ678" s="12">
        <v>117830.95</v>
      </c>
      <c r="BK678" s="12">
        <v>3459.9</v>
      </c>
      <c r="BS678" s="12">
        <v>0</v>
      </c>
      <c r="BT678" s="12">
        <v>0</v>
      </c>
      <c r="BU678" s="12">
        <v>117830.95</v>
      </c>
      <c r="BV678" s="12">
        <v>3459.9</v>
      </c>
      <c r="BW678" s="12"/>
      <c r="BX678" t="s">
        <v>4675</v>
      </c>
      <c r="BY678" t="s">
        <v>1363</v>
      </c>
      <c r="BZ678">
        <v>22</v>
      </c>
      <c r="CA678">
        <v>8</v>
      </c>
      <c r="CB678">
        <v>22</v>
      </c>
      <c r="CC678">
        <v>8</v>
      </c>
      <c r="CJ678">
        <v>0</v>
      </c>
      <c r="CK678">
        <v>5252</v>
      </c>
      <c r="CM678">
        <v>5252</v>
      </c>
      <c r="CP678">
        <v>1812</v>
      </c>
      <c r="CR678">
        <v>1812</v>
      </c>
      <c r="CU678">
        <v>21</v>
      </c>
      <c r="CV678">
        <v>7</v>
      </c>
      <c r="CZ678">
        <v>2</v>
      </c>
      <c r="DB678">
        <v>1</v>
      </c>
      <c r="DC678">
        <v>1</v>
      </c>
      <c r="DD678">
        <v>2</v>
      </c>
      <c r="DE678">
        <v>2</v>
      </c>
      <c r="DH678" s="13">
        <v>0.5714285714285714</v>
      </c>
      <c r="DI678">
        <v>3023</v>
      </c>
      <c r="DJ678">
        <v>1545</v>
      </c>
      <c r="DK678">
        <v>1316</v>
      </c>
      <c r="DL678">
        <v>987</v>
      </c>
      <c r="DM678">
        <v>8</v>
      </c>
      <c r="DN678">
        <v>3</v>
      </c>
      <c r="DO678">
        <v>8</v>
      </c>
      <c r="DP678">
        <v>3</v>
      </c>
      <c r="DT678">
        <v>2</v>
      </c>
      <c r="EB678">
        <v>1</v>
      </c>
      <c r="EI678" s="13"/>
      <c r="EJ678">
        <v>1812</v>
      </c>
      <c r="EK678" s="16">
        <v>117830.95</v>
      </c>
      <c r="EL678" s="16">
        <v>65.028118101545246</v>
      </c>
      <c r="EM678">
        <v>1316</v>
      </c>
      <c r="EN678" s="16">
        <v>85577.003421633548</v>
      </c>
      <c r="EO678">
        <f>DD678+DE678</f>
        <v>4</v>
      </c>
      <c r="EP678" s="16">
        <f>EN678/EO678</f>
        <v>21394.250855408387</v>
      </c>
    </row>
    <row r="679" spans="1:146" x14ac:dyDescent="0.25">
      <c r="A679">
        <v>2015</v>
      </c>
      <c r="B679">
        <v>1470</v>
      </c>
      <c r="C679" t="s">
        <v>4678</v>
      </c>
      <c r="D679" t="s">
        <v>4679</v>
      </c>
      <c r="E679" t="s">
        <v>4966</v>
      </c>
      <c r="F679" t="s">
        <v>4967</v>
      </c>
      <c r="G679" t="s">
        <v>145</v>
      </c>
      <c r="H679">
        <v>531488</v>
      </c>
      <c r="I679" t="s">
        <v>4968</v>
      </c>
      <c r="J679" t="s">
        <v>4683</v>
      </c>
      <c r="K679">
        <v>99202</v>
      </c>
      <c r="L679" t="s">
        <v>163</v>
      </c>
      <c r="N679" t="s">
        <v>496</v>
      </c>
      <c r="O679" t="s">
        <v>198</v>
      </c>
      <c r="P679" t="s">
        <v>152</v>
      </c>
      <c r="Q679" t="s">
        <v>256</v>
      </c>
      <c r="R679" t="s">
        <v>167</v>
      </c>
      <c r="S679" t="s">
        <v>210</v>
      </c>
      <c r="T679" t="s">
        <v>168</v>
      </c>
      <c r="V679" t="s">
        <v>161</v>
      </c>
      <c r="W679" t="s">
        <v>158</v>
      </c>
      <c r="Y679">
        <v>30</v>
      </c>
      <c r="Z679">
        <v>10</v>
      </c>
      <c r="AJ679">
        <v>30</v>
      </c>
      <c r="AR679" t="s">
        <v>159</v>
      </c>
      <c r="AS679" t="s">
        <v>210</v>
      </c>
      <c r="AV679" s="12">
        <v>2415.8140924476202</v>
      </c>
      <c r="AW679" s="12">
        <v>2142.33</v>
      </c>
      <c r="AZ679" s="12">
        <v>49450.02</v>
      </c>
      <c r="BB679" s="12">
        <v>13369.7773371639</v>
      </c>
      <c r="BF679" s="12">
        <v>14971.67</v>
      </c>
      <c r="BJ679" s="12">
        <v>82349.607134234902</v>
      </c>
      <c r="BK679" s="12">
        <v>17927.9171342349</v>
      </c>
      <c r="BS679" s="12">
        <v>0</v>
      </c>
      <c r="BT679" s="12">
        <v>0</v>
      </c>
      <c r="BU679" s="12">
        <v>82349.607134234902</v>
      </c>
      <c r="BV679" s="12">
        <v>17927.9171342349</v>
      </c>
      <c r="BW679" s="12" t="s">
        <v>210</v>
      </c>
      <c r="BX679" t="s">
        <v>4967</v>
      </c>
      <c r="BY679" t="s">
        <v>161</v>
      </c>
      <c r="BZ679">
        <v>142</v>
      </c>
      <c r="CA679">
        <v>55</v>
      </c>
      <c r="CJ679">
        <v>0</v>
      </c>
      <c r="CK679">
        <v>7056</v>
      </c>
      <c r="CP679">
        <v>2763</v>
      </c>
      <c r="CU679">
        <v>53</v>
      </c>
      <c r="CV679">
        <v>23</v>
      </c>
      <c r="CX679">
        <v>2</v>
      </c>
      <c r="CZ679">
        <v>8</v>
      </c>
      <c r="DB679">
        <v>1</v>
      </c>
      <c r="DC679">
        <v>1</v>
      </c>
      <c r="DD679">
        <v>8</v>
      </c>
      <c r="DF679">
        <v>3</v>
      </c>
      <c r="DG679">
        <v>1</v>
      </c>
      <c r="DH679" s="13">
        <v>0.34782608695652173</v>
      </c>
      <c r="DI679">
        <v>1547</v>
      </c>
      <c r="DJ679">
        <v>1184</v>
      </c>
      <c r="DK679">
        <v>403</v>
      </c>
      <c r="DL679">
        <v>301</v>
      </c>
      <c r="DM679">
        <v>105</v>
      </c>
      <c r="DN679">
        <v>42</v>
      </c>
      <c r="DT679">
        <v>10</v>
      </c>
      <c r="DV679">
        <v>12</v>
      </c>
      <c r="DX679">
        <v>4</v>
      </c>
      <c r="DY679">
        <v>2</v>
      </c>
      <c r="EB679">
        <v>14</v>
      </c>
      <c r="EG679">
        <v>8</v>
      </c>
      <c r="EH679">
        <v>1</v>
      </c>
      <c r="EI679" s="13">
        <v>0.125</v>
      </c>
      <c r="EJ679">
        <v>2763</v>
      </c>
      <c r="EK679" s="16">
        <v>82349.607134234902</v>
      </c>
      <c r="EL679" s="16">
        <v>29.804418072470106</v>
      </c>
      <c r="EM679">
        <v>403</v>
      </c>
      <c r="EN679" s="16">
        <v>12011.180483205453</v>
      </c>
      <c r="EO679">
        <f>DD679+DE679</f>
        <v>8</v>
      </c>
      <c r="EP679" s="16">
        <f>EN679/EO679</f>
        <v>1501.3975604006816</v>
      </c>
    </row>
    <row r="680" spans="1:146" x14ac:dyDescent="0.25">
      <c r="A680">
        <v>2015</v>
      </c>
      <c r="B680">
        <v>1491</v>
      </c>
      <c r="C680" t="s">
        <v>4678</v>
      </c>
      <c r="D680" t="s">
        <v>4679</v>
      </c>
      <c r="E680" t="s">
        <v>4723</v>
      </c>
      <c r="F680" t="s">
        <v>4724</v>
      </c>
      <c r="G680" t="s">
        <v>145</v>
      </c>
      <c r="H680">
        <v>531488</v>
      </c>
      <c r="I680" t="s">
        <v>4721</v>
      </c>
      <c r="J680" t="s">
        <v>4683</v>
      </c>
      <c r="K680">
        <v>99202</v>
      </c>
      <c r="L680" t="s">
        <v>163</v>
      </c>
      <c r="N680" t="s">
        <v>151</v>
      </c>
      <c r="P680" t="s">
        <v>152</v>
      </c>
      <c r="Q680" t="s">
        <v>199</v>
      </c>
      <c r="R680" t="s">
        <v>167</v>
      </c>
      <c r="T680" t="s">
        <v>155</v>
      </c>
      <c r="U680" t="s">
        <v>211</v>
      </c>
      <c r="V680" t="s">
        <v>212</v>
      </c>
      <c r="W680" t="s">
        <v>169</v>
      </c>
      <c r="Y680">
        <v>57</v>
      </c>
      <c r="Z680">
        <v>18</v>
      </c>
      <c r="AA680">
        <v>27</v>
      </c>
      <c r="AB680">
        <v>27</v>
      </c>
      <c r="AJ680">
        <v>84</v>
      </c>
      <c r="AR680" t="s">
        <v>159</v>
      </c>
      <c r="AS680" t="s">
        <v>210</v>
      </c>
      <c r="AZ680" s="12">
        <v>220870.75</v>
      </c>
      <c r="BB680" s="12">
        <v>267147.3</v>
      </c>
      <c r="BJ680" s="12">
        <v>488018.05</v>
      </c>
      <c r="BK680" s="12">
        <v>267147.3</v>
      </c>
      <c r="BS680" s="12">
        <v>0</v>
      </c>
      <c r="BT680" s="12">
        <v>0</v>
      </c>
      <c r="BU680" s="12">
        <v>488018.05</v>
      </c>
      <c r="BV680" s="12">
        <v>267147.3</v>
      </c>
      <c r="BW680" s="12" t="s">
        <v>210</v>
      </c>
      <c r="BX680" t="s">
        <v>4724</v>
      </c>
      <c r="BY680" t="s">
        <v>141</v>
      </c>
      <c r="BZ680">
        <v>140</v>
      </c>
      <c r="CA680">
        <v>126</v>
      </c>
      <c r="CJ680">
        <v>0</v>
      </c>
      <c r="CK680">
        <v>10200</v>
      </c>
      <c r="CP680">
        <v>9311</v>
      </c>
      <c r="CU680">
        <v>117</v>
      </c>
      <c r="CV680">
        <v>104</v>
      </c>
      <c r="CX680">
        <v>9</v>
      </c>
      <c r="CZ680">
        <v>5</v>
      </c>
      <c r="DA680">
        <v>1</v>
      </c>
      <c r="DB680">
        <v>1</v>
      </c>
      <c r="DC680">
        <v>2</v>
      </c>
      <c r="DD680">
        <v>55</v>
      </c>
      <c r="DF680">
        <v>16</v>
      </c>
      <c r="DG680">
        <v>17</v>
      </c>
      <c r="DH680" s="13">
        <v>0.52884615384615385</v>
      </c>
      <c r="DI680">
        <v>7239</v>
      </c>
      <c r="DJ680">
        <v>7239</v>
      </c>
      <c r="DK680">
        <v>5208</v>
      </c>
      <c r="DL680">
        <v>5208</v>
      </c>
      <c r="DM680">
        <v>127</v>
      </c>
      <c r="DN680">
        <v>116</v>
      </c>
      <c r="DT680">
        <v>30</v>
      </c>
      <c r="DV680">
        <v>2</v>
      </c>
      <c r="DW680">
        <v>1</v>
      </c>
      <c r="DX680">
        <v>5</v>
      </c>
      <c r="EB680">
        <v>78</v>
      </c>
      <c r="EC680">
        <v>3</v>
      </c>
      <c r="EI680" s="13"/>
      <c r="EJ680">
        <v>9311</v>
      </c>
      <c r="EK680" s="16">
        <v>488018.05</v>
      </c>
      <c r="EL680" s="16">
        <v>52.413065191708732</v>
      </c>
      <c r="EM680">
        <v>5208</v>
      </c>
      <c r="EN680" s="16">
        <v>272967.2435184191</v>
      </c>
      <c r="EO680">
        <f>DD680+DE680</f>
        <v>55</v>
      </c>
      <c r="EP680" s="16">
        <f>EN680/EO680</f>
        <v>4963.0407912439832</v>
      </c>
    </row>
    <row r="681" spans="1:146" x14ac:dyDescent="0.25">
      <c r="A681">
        <v>2015</v>
      </c>
      <c r="B681">
        <v>1475</v>
      </c>
      <c r="C681" t="s">
        <v>4678</v>
      </c>
      <c r="D681" t="s">
        <v>4679</v>
      </c>
      <c r="E681" t="s">
        <v>4680</v>
      </c>
      <c r="F681" t="s">
        <v>4681</v>
      </c>
      <c r="G681" t="s">
        <v>145</v>
      </c>
      <c r="H681">
        <v>531488</v>
      </c>
      <c r="I681" t="s">
        <v>4682</v>
      </c>
      <c r="J681" t="s">
        <v>4683</v>
      </c>
      <c r="K681">
        <v>99207</v>
      </c>
      <c r="L681" t="s">
        <v>163</v>
      </c>
      <c r="N681" t="s">
        <v>656</v>
      </c>
      <c r="O681" t="s">
        <v>165</v>
      </c>
      <c r="P681" t="s">
        <v>210</v>
      </c>
      <c r="Q681" t="s">
        <v>256</v>
      </c>
      <c r="R681" t="s">
        <v>248</v>
      </c>
      <c r="S681" t="s">
        <v>210</v>
      </c>
      <c r="V681" t="s">
        <v>257</v>
      </c>
      <c r="W681" t="s">
        <v>158</v>
      </c>
      <c r="Y681">
        <v>20</v>
      </c>
      <c r="Z681">
        <v>10</v>
      </c>
      <c r="AI681" t="s">
        <v>1334</v>
      </c>
      <c r="AJ681">
        <v>20</v>
      </c>
      <c r="AQ681" t="s">
        <v>569</v>
      </c>
      <c r="AR681" t="s">
        <v>159</v>
      </c>
      <c r="AS681" t="s">
        <v>152</v>
      </c>
      <c r="AU681" t="s">
        <v>4684</v>
      </c>
      <c r="AV681" s="12">
        <v>109.530488030798</v>
      </c>
      <c r="AW681" s="12">
        <v>97.13</v>
      </c>
      <c r="BB681" s="12">
        <v>1324.3327705507099</v>
      </c>
      <c r="BF681" s="12">
        <v>16895.669999999998</v>
      </c>
      <c r="BJ681" s="12">
        <v>18426.664068721999</v>
      </c>
      <c r="BK681" s="12">
        <v>1530.9940687220301</v>
      </c>
      <c r="BS681" s="12">
        <v>0</v>
      </c>
      <c r="BT681" s="12">
        <v>0</v>
      </c>
      <c r="BU681" s="12">
        <v>18426.664068721999</v>
      </c>
      <c r="BV681" s="12">
        <v>1530.9940687220301</v>
      </c>
      <c r="BW681" s="12"/>
      <c r="BX681" t="s">
        <v>4681</v>
      </c>
      <c r="BY681" t="s">
        <v>259</v>
      </c>
      <c r="BZ681">
        <v>18</v>
      </c>
      <c r="CA681">
        <v>9</v>
      </c>
      <c r="CJ681">
        <v>0</v>
      </c>
      <c r="CK681">
        <v>5483</v>
      </c>
      <c r="CP681">
        <v>2745</v>
      </c>
      <c r="CU681">
        <v>11</v>
      </c>
      <c r="CV681">
        <v>6</v>
      </c>
      <c r="CX681">
        <v>1</v>
      </c>
      <c r="DC681">
        <v>0</v>
      </c>
      <c r="DE681">
        <v>3</v>
      </c>
      <c r="DF681">
        <v>1</v>
      </c>
      <c r="DG681">
        <v>1</v>
      </c>
      <c r="DH681" s="13">
        <v>0.5</v>
      </c>
      <c r="DI681">
        <v>2962</v>
      </c>
      <c r="DJ681">
        <v>1455</v>
      </c>
      <c r="DK681">
        <v>1876</v>
      </c>
      <c r="DL681">
        <v>826</v>
      </c>
      <c r="DM681">
        <v>2</v>
      </c>
      <c r="DN681">
        <v>1</v>
      </c>
      <c r="DT681">
        <v>1</v>
      </c>
      <c r="EG681">
        <v>4</v>
      </c>
      <c r="EH681">
        <v>1</v>
      </c>
      <c r="EI681" s="13">
        <v>0.25</v>
      </c>
      <c r="EJ681">
        <v>2745</v>
      </c>
      <c r="EK681" s="16">
        <v>18426.664068721999</v>
      </c>
      <c r="EL681" s="16">
        <v>6.7128102253996351</v>
      </c>
      <c r="EM681">
        <v>1876</v>
      </c>
      <c r="EN681" s="16">
        <v>12593.231982849715</v>
      </c>
      <c r="EO681">
        <f>DD681+DE681</f>
        <v>3</v>
      </c>
      <c r="EP681" s="16">
        <f>EN681/EO681</f>
        <v>4197.743994283238</v>
      </c>
    </row>
    <row r="682" spans="1:146" x14ac:dyDescent="0.25">
      <c r="A682">
        <v>2015</v>
      </c>
      <c r="B682">
        <v>1630</v>
      </c>
      <c r="C682" t="s">
        <v>4678</v>
      </c>
      <c r="D682" t="s">
        <v>4213</v>
      </c>
      <c r="E682" t="s">
        <v>4686</v>
      </c>
      <c r="F682" t="s">
        <v>4687</v>
      </c>
      <c r="G682" t="s">
        <v>145</v>
      </c>
      <c r="H682">
        <v>531488</v>
      </c>
      <c r="I682" t="s">
        <v>4688</v>
      </c>
      <c r="J682" t="s">
        <v>4683</v>
      </c>
      <c r="K682">
        <v>99207</v>
      </c>
      <c r="L682" t="s">
        <v>163</v>
      </c>
      <c r="N682" t="s">
        <v>496</v>
      </c>
      <c r="O682" t="s">
        <v>198</v>
      </c>
      <c r="P682" t="s">
        <v>152</v>
      </c>
      <c r="Q682" t="s">
        <v>199</v>
      </c>
      <c r="R682" t="s">
        <v>154</v>
      </c>
      <c r="S682" t="s">
        <v>210</v>
      </c>
      <c r="T682" t="s">
        <v>168</v>
      </c>
      <c r="V682" t="s">
        <v>343</v>
      </c>
      <c r="W682" t="s">
        <v>333</v>
      </c>
      <c r="Y682">
        <v>10</v>
      </c>
      <c r="Z682">
        <v>5</v>
      </c>
      <c r="AH682" t="s">
        <v>470</v>
      </c>
      <c r="AJ682">
        <v>10</v>
      </c>
      <c r="AR682" t="s">
        <v>159</v>
      </c>
      <c r="AS682" t="s">
        <v>210</v>
      </c>
      <c r="AU682" t="s">
        <v>4689</v>
      </c>
      <c r="AV682" s="12">
        <v>6309.1196938546</v>
      </c>
      <c r="AW682" s="12">
        <v>5594.88</v>
      </c>
      <c r="AX682" s="12">
        <v>80001.62</v>
      </c>
      <c r="BB682" s="12">
        <v>17894.922494236602</v>
      </c>
      <c r="BF682" s="12">
        <v>7833.41</v>
      </c>
      <c r="BG682" s="12">
        <v>27127</v>
      </c>
      <c r="BH682" s="12">
        <v>7021</v>
      </c>
      <c r="BI682" s="12">
        <v>38838</v>
      </c>
      <c r="BJ682" s="12">
        <v>190619.95191660401</v>
      </c>
      <c r="BK682" s="12">
        <v>29798.921916603798</v>
      </c>
      <c r="BS682" s="12">
        <v>0</v>
      </c>
      <c r="BT682" s="12">
        <v>0</v>
      </c>
      <c r="BU682" s="12">
        <v>190619.95191660401</v>
      </c>
      <c r="BV682" s="12">
        <v>29798.921916603798</v>
      </c>
      <c r="BW682" s="12" t="s">
        <v>210</v>
      </c>
      <c r="BX682" t="s">
        <v>4687</v>
      </c>
      <c r="BY682" t="s">
        <v>343</v>
      </c>
      <c r="BZ682">
        <v>10</v>
      </c>
      <c r="CA682">
        <v>5</v>
      </c>
      <c r="CJ682">
        <v>0</v>
      </c>
      <c r="CK682">
        <v>1110</v>
      </c>
      <c r="CP682">
        <v>590</v>
      </c>
      <c r="CU682">
        <v>8</v>
      </c>
      <c r="CV682">
        <v>5</v>
      </c>
      <c r="CZ682">
        <v>3</v>
      </c>
      <c r="DC682">
        <v>0</v>
      </c>
      <c r="DD682">
        <v>2</v>
      </c>
      <c r="DH682" s="13">
        <v>0.4</v>
      </c>
      <c r="DI682">
        <v>803</v>
      </c>
      <c r="DJ682">
        <v>674</v>
      </c>
      <c r="DK682">
        <v>136</v>
      </c>
      <c r="DL682">
        <v>91</v>
      </c>
      <c r="DM682">
        <v>8</v>
      </c>
      <c r="DN682">
        <v>4</v>
      </c>
      <c r="DT682">
        <v>3</v>
      </c>
      <c r="DU682" t="s">
        <v>311</v>
      </c>
      <c r="EG682">
        <v>5</v>
      </c>
      <c r="EH682">
        <v>1</v>
      </c>
      <c r="EI682" s="13">
        <v>0.2</v>
      </c>
      <c r="EJ682">
        <v>590</v>
      </c>
      <c r="EK682" s="16">
        <v>190619.95191660401</v>
      </c>
      <c r="EL682" s="16">
        <v>323.08466426543055</v>
      </c>
      <c r="EM682">
        <v>136</v>
      </c>
      <c r="EN682" s="16">
        <v>43939.514340098554</v>
      </c>
      <c r="EO682">
        <f>DD682+DE682</f>
        <v>2</v>
      </c>
      <c r="EP682" s="16">
        <f>EN682/EO682</f>
        <v>21969.757170049277</v>
      </c>
    </row>
    <row r="683" spans="1:146" x14ac:dyDescent="0.25">
      <c r="A683">
        <v>2015</v>
      </c>
      <c r="B683">
        <v>1696</v>
      </c>
      <c r="C683" t="s">
        <v>4678</v>
      </c>
      <c r="D683" t="s">
        <v>1731</v>
      </c>
      <c r="E683" t="s">
        <v>4691</v>
      </c>
      <c r="F683" t="s">
        <v>4692</v>
      </c>
      <c r="G683" t="s">
        <v>145</v>
      </c>
      <c r="H683">
        <v>531488</v>
      </c>
      <c r="I683" t="s">
        <v>4693</v>
      </c>
      <c r="J683" t="s">
        <v>4683</v>
      </c>
      <c r="K683">
        <v>99201</v>
      </c>
      <c r="L683" t="s">
        <v>163</v>
      </c>
      <c r="N683" t="s">
        <v>656</v>
      </c>
      <c r="O683" t="s">
        <v>165</v>
      </c>
      <c r="P683" t="s">
        <v>152</v>
      </c>
      <c r="Q683" t="s">
        <v>199</v>
      </c>
      <c r="R683" t="s">
        <v>154</v>
      </c>
      <c r="S683" t="s">
        <v>210</v>
      </c>
      <c r="T683" t="s">
        <v>168</v>
      </c>
      <c r="V683" t="s">
        <v>343</v>
      </c>
      <c r="W683" t="s">
        <v>333</v>
      </c>
      <c r="X683" t="s">
        <v>201</v>
      </c>
      <c r="Y683">
        <v>18</v>
      </c>
      <c r="Z683">
        <v>8</v>
      </c>
      <c r="AA683">
        <v>1</v>
      </c>
      <c r="AB683">
        <v>1</v>
      </c>
      <c r="AJ683">
        <v>19</v>
      </c>
      <c r="AR683" t="s">
        <v>159</v>
      </c>
      <c r="AS683" t="s">
        <v>210</v>
      </c>
      <c r="AU683" t="s">
        <v>4694</v>
      </c>
      <c r="AX683" s="12">
        <v>37096.879999999997</v>
      </c>
      <c r="BG683" s="12" t="s">
        <v>416</v>
      </c>
      <c r="BH683" s="12">
        <v>156180</v>
      </c>
      <c r="BJ683" s="12">
        <v>193276.88</v>
      </c>
      <c r="BK683" s="12">
        <v>0</v>
      </c>
      <c r="BS683" s="12">
        <v>0</v>
      </c>
      <c r="BT683" s="12">
        <v>0</v>
      </c>
      <c r="BU683" s="12">
        <v>193276.88</v>
      </c>
      <c r="BV683" s="12">
        <v>0</v>
      </c>
      <c r="BW683" s="12" t="s">
        <v>210</v>
      </c>
      <c r="BX683" t="s">
        <v>4692</v>
      </c>
      <c r="BY683" t="s">
        <v>343</v>
      </c>
      <c r="BZ683">
        <v>12</v>
      </c>
      <c r="CA683">
        <v>4</v>
      </c>
      <c r="CJ683">
        <v>0</v>
      </c>
      <c r="CK683">
        <v>3037</v>
      </c>
      <c r="CP683">
        <v>1164</v>
      </c>
      <c r="CU683">
        <v>1</v>
      </c>
      <c r="DC683">
        <v>0</v>
      </c>
      <c r="DH683" s="13" t="e">
        <v>#DIV/0!</v>
      </c>
      <c r="DM683">
        <v>2</v>
      </c>
      <c r="DN683">
        <v>1</v>
      </c>
      <c r="DT683">
        <v>1</v>
      </c>
      <c r="EI683" s="13"/>
      <c r="EJ683">
        <v>1164</v>
      </c>
      <c r="EK683" s="16">
        <v>193276.88</v>
      </c>
      <c r="EL683" s="16">
        <v>166.0454295532646</v>
      </c>
      <c r="EM683">
        <v>0</v>
      </c>
      <c r="EN683" s="16">
        <v>0</v>
      </c>
      <c r="EO683">
        <f>DD683+DE683</f>
        <v>0</v>
      </c>
      <c r="EP683" s="16" t="e">
        <f>EN683/EO683</f>
        <v>#DIV/0!</v>
      </c>
    </row>
    <row r="684" spans="1:146" x14ac:dyDescent="0.25">
      <c r="A684">
        <v>2015</v>
      </c>
      <c r="B684">
        <v>1618</v>
      </c>
      <c r="C684" t="s">
        <v>4678</v>
      </c>
      <c r="D684" t="s">
        <v>4213</v>
      </c>
      <c r="E684" t="s">
        <v>4699</v>
      </c>
      <c r="F684" t="s">
        <v>4700</v>
      </c>
      <c r="G684" t="s">
        <v>145</v>
      </c>
      <c r="H684">
        <v>531488</v>
      </c>
      <c r="I684" t="s">
        <v>4701</v>
      </c>
      <c r="J684" t="s">
        <v>4683</v>
      </c>
      <c r="K684">
        <v>99208</v>
      </c>
      <c r="L684" t="s">
        <v>163</v>
      </c>
      <c r="N684" t="s">
        <v>656</v>
      </c>
      <c r="O684" t="s">
        <v>165</v>
      </c>
      <c r="P684" t="s">
        <v>152</v>
      </c>
      <c r="Q684" t="s">
        <v>199</v>
      </c>
      <c r="R684" t="s">
        <v>154</v>
      </c>
      <c r="S684" t="s">
        <v>210</v>
      </c>
      <c r="T684" t="s">
        <v>168</v>
      </c>
      <c r="V684" t="s">
        <v>343</v>
      </c>
      <c r="W684" t="s">
        <v>333</v>
      </c>
      <c r="Y684">
        <v>12</v>
      </c>
      <c r="Z684">
        <v>6</v>
      </c>
      <c r="AF684" t="s">
        <v>600</v>
      </c>
      <c r="AG684" t="s">
        <v>600</v>
      </c>
      <c r="AJ684">
        <v>12</v>
      </c>
      <c r="AR684" t="s">
        <v>159</v>
      </c>
      <c r="AS684" t="s">
        <v>210</v>
      </c>
      <c r="AU684" t="s">
        <v>4702</v>
      </c>
      <c r="AX684" s="12">
        <v>75121.100000000006</v>
      </c>
      <c r="BI684" s="12">
        <v>6957</v>
      </c>
      <c r="BJ684" s="12">
        <v>82078.100000000006</v>
      </c>
      <c r="BK684" s="12">
        <v>0</v>
      </c>
      <c r="BS684" s="12">
        <v>0</v>
      </c>
      <c r="BT684" s="12">
        <v>0</v>
      </c>
      <c r="BU684" s="12">
        <v>82078.100000000006</v>
      </c>
      <c r="BV684" s="12">
        <v>0</v>
      </c>
      <c r="BW684" s="12" t="s">
        <v>210</v>
      </c>
      <c r="BX684" t="s">
        <v>4700</v>
      </c>
      <c r="BY684" t="s">
        <v>343</v>
      </c>
      <c r="BZ684">
        <v>23</v>
      </c>
      <c r="CA684">
        <v>10</v>
      </c>
      <c r="CJ684">
        <v>0</v>
      </c>
      <c r="CK684">
        <v>3904</v>
      </c>
      <c r="CP684">
        <v>1882</v>
      </c>
      <c r="CU684">
        <v>12</v>
      </c>
      <c r="CV684">
        <v>5</v>
      </c>
      <c r="CZ684">
        <v>1</v>
      </c>
      <c r="DC684">
        <v>0</v>
      </c>
      <c r="DD684">
        <v>2</v>
      </c>
      <c r="DF684">
        <v>2</v>
      </c>
      <c r="DH684" s="13">
        <v>0.4</v>
      </c>
      <c r="DI684">
        <v>1547</v>
      </c>
      <c r="DJ684">
        <v>651</v>
      </c>
      <c r="DK684">
        <v>1068</v>
      </c>
      <c r="DL684">
        <v>172</v>
      </c>
      <c r="DM684">
        <v>14</v>
      </c>
      <c r="DN684">
        <v>6</v>
      </c>
      <c r="DV684">
        <v>2</v>
      </c>
      <c r="DX684">
        <v>1</v>
      </c>
      <c r="EB684">
        <v>3</v>
      </c>
      <c r="EG684">
        <v>1</v>
      </c>
      <c r="EH684">
        <v>0</v>
      </c>
      <c r="EI684" s="13">
        <v>0</v>
      </c>
      <c r="EJ684">
        <v>1882</v>
      </c>
      <c r="EK684" s="16">
        <v>82078.100000000006</v>
      </c>
      <c r="EL684" s="16">
        <v>43.612167906482469</v>
      </c>
      <c r="EM684">
        <v>1068</v>
      </c>
      <c r="EN684" s="16">
        <v>46577.795324123275</v>
      </c>
      <c r="EO684">
        <f>DD684+DE684</f>
        <v>2</v>
      </c>
      <c r="EP684" s="16">
        <f>EN684/EO684</f>
        <v>23288.897662061638</v>
      </c>
    </row>
    <row r="685" spans="1:146" x14ac:dyDescent="0.25">
      <c r="A685">
        <v>2015</v>
      </c>
      <c r="B685">
        <v>1463</v>
      </c>
      <c r="C685" t="s">
        <v>4678</v>
      </c>
      <c r="D685" t="s">
        <v>4679</v>
      </c>
      <c r="E685" t="s">
        <v>4716</v>
      </c>
      <c r="F685" t="s">
        <v>4717</v>
      </c>
      <c r="G685" t="s">
        <v>145</v>
      </c>
      <c r="H685">
        <v>531488</v>
      </c>
      <c r="I685" t="s">
        <v>4718</v>
      </c>
      <c r="J685" t="s">
        <v>4683</v>
      </c>
      <c r="K685">
        <v>99202</v>
      </c>
      <c r="L685" t="s">
        <v>196</v>
      </c>
      <c r="N685" t="s">
        <v>263</v>
      </c>
      <c r="O685" t="s">
        <v>165</v>
      </c>
      <c r="P685" t="s">
        <v>152</v>
      </c>
      <c r="Q685" t="s">
        <v>199</v>
      </c>
      <c r="R685" t="s">
        <v>248</v>
      </c>
      <c r="S685" t="s">
        <v>210</v>
      </c>
      <c r="V685" t="s">
        <v>249</v>
      </c>
      <c r="W685" t="s">
        <v>158</v>
      </c>
      <c r="Y685">
        <v>12</v>
      </c>
      <c r="Z685">
        <v>5</v>
      </c>
      <c r="AJ685">
        <v>12</v>
      </c>
      <c r="AR685" t="s">
        <v>159</v>
      </c>
      <c r="AS685" t="s">
        <v>152</v>
      </c>
      <c r="BF685" s="12">
        <v>7134</v>
      </c>
      <c r="BJ685" s="12">
        <v>7134</v>
      </c>
      <c r="BK685" s="12">
        <v>0</v>
      </c>
      <c r="BS685" s="12">
        <v>0</v>
      </c>
      <c r="BT685" s="12">
        <v>0</v>
      </c>
      <c r="BU685" s="12">
        <v>7134</v>
      </c>
      <c r="BV685" s="12">
        <v>0</v>
      </c>
      <c r="BW685" s="12"/>
      <c r="BX685" t="s">
        <v>4717</v>
      </c>
      <c r="BY685" t="s">
        <v>1021</v>
      </c>
      <c r="BZ685">
        <v>4</v>
      </c>
      <c r="CA685">
        <v>2</v>
      </c>
      <c r="CJ685">
        <v>0</v>
      </c>
      <c r="CK685">
        <v>818</v>
      </c>
      <c r="CP685">
        <v>409</v>
      </c>
      <c r="CU685">
        <v>4</v>
      </c>
      <c r="CV685">
        <v>2</v>
      </c>
      <c r="CZ685">
        <v>1</v>
      </c>
      <c r="DC685">
        <v>0</v>
      </c>
      <c r="DD685">
        <v>1</v>
      </c>
      <c r="DH685" s="13">
        <v>0.5</v>
      </c>
      <c r="DI685">
        <v>560</v>
      </c>
      <c r="DJ685">
        <v>409</v>
      </c>
      <c r="DK685">
        <v>350</v>
      </c>
      <c r="DL685">
        <v>258</v>
      </c>
      <c r="EI685" s="13"/>
      <c r="EJ685">
        <v>409</v>
      </c>
      <c r="EK685" s="16">
        <v>7134</v>
      </c>
      <c r="EL685" s="16">
        <v>17.442542787286065</v>
      </c>
      <c r="EM685">
        <v>350</v>
      </c>
      <c r="EN685" s="16">
        <v>6104.8899755501225</v>
      </c>
      <c r="EO685">
        <f>DD685+DE685</f>
        <v>1</v>
      </c>
      <c r="EP685" s="16">
        <f>EN685/EO685</f>
        <v>6104.8899755501225</v>
      </c>
    </row>
    <row r="686" spans="1:146" x14ac:dyDescent="0.25">
      <c r="A686">
        <v>2015</v>
      </c>
      <c r="B686">
        <v>1465</v>
      </c>
      <c r="C686" t="s">
        <v>4678</v>
      </c>
      <c r="D686" t="s">
        <v>4679</v>
      </c>
      <c r="E686" t="s">
        <v>4719</v>
      </c>
      <c r="F686" t="s">
        <v>4720</v>
      </c>
      <c r="G686" t="s">
        <v>145</v>
      </c>
      <c r="H686">
        <v>531488</v>
      </c>
      <c r="I686" t="s">
        <v>4721</v>
      </c>
      <c r="J686" t="s">
        <v>4683</v>
      </c>
      <c r="K686">
        <v>99202</v>
      </c>
      <c r="L686" t="s">
        <v>196</v>
      </c>
      <c r="N686" t="s">
        <v>151</v>
      </c>
      <c r="P686" t="s">
        <v>152</v>
      </c>
      <c r="Q686" t="s">
        <v>199</v>
      </c>
      <c r="R686" t="s">
        <v>167</v>
      </c>
      <c r="T686" t="s">
        <v>155</v>
      </c>
      <c r="U686" t="s">
        <v>156</v>
      </c>
      <c r="V686" t="s">
        <v>157</v>
      </c>
      <c r="W686" t="s">
        <v>158</v>
      </c>
      <c r="AJ686">
        <v>0</v>
      </c>
      <c r="AR686" t="s">
        <v>159</v>
      </c>
      <c r="AS686" t="s">
        <v>152</v>
      </c>
      <c r="AU686" t="s">
        <v>4722</v>
      </c>
      <c r="BB686" s="12">
        <v>55694.700400000002</v>
      </c>
      <c r="BJ686" s="12">
        <v>55694.700400000002</v>
      </c>
      <c r="BK686" s="12">
        <v>55694.700400000002</v>
      </c>
      <c r="BS686" s="12">
        <v>0</v>
      </c>
      <c r="BT686" s="12">
        <v>0</v>
      </c>
      <c r="BU686" s="12">
        <v>55694.700400000002</v>
      </c>
      <c r="BV686" s="12">
        <v>55694.700400000002</v>
      </c>
      <c r="BW686" s="12"/>
      <c r="BX686" t="s">
        <v>4720</v>
      </c>
      <c r="BY686" t="s">
        <v>157</v>
      </c>
      <c r="BZ686">
        <v>145</v>
      </c>
      <c r="CA686">
        <v>44</v>
      </c>
      <c r="CJ686">
        <v>0</v>
      </c>
      <c r="CK686">
        <v>18901</v>
      </c>
      <c r="CP686">
        <v>5869</v>
      </c>
      <c r="CU686">
        <v>64</v>
      </c>
      <c r="CV686">
        <v>20</v>
      </c>
      <c r="DC686">
        <v>0</v>
      </c>
      <c r="DD686">
        <v>18</v>
      </c>
      <c r="DG686">
        <v>2</v>
      </c>
      <c r="DH686" s="13">
        <v>0.9</v>
      </c>
      <c r="DI686">
        <v>670</v>
      </c>
      <c r="DJ686">
        <v>670</v>
      </c>
      <c r="DK686">
        <v>561</v>
      </c>
      <c r="DL686">
        <v>561</v>
      </c>
      <c r="DM686">
        <v>121</v>
      </c>
      <c r="DN686">
        <v>38</v>
      </c>
      <c r="DT686">
        <v>1</v>
      </c>
      <c r="DY686">
        <v>35</v>
      </c>
      <c r="EA686">
        <v>1</v>
      </c>
      <c r="EB686">
        <v>1</v>
      </c>
      <c r="EI686" s="13"/>
      <c r="EJ686">
        <v>5869</v>
      </c>
      <c r="EK686" s="16">
        <v>55694.700400000002</v>
      </c>
      <c r="EL686" s="16">
        <v>9.4896405520531601</v>
      </c>
      <c r="EM686">
        <v>561</v>
      </c>
      <c r="EN686" s="16">
        <v>5323.6883497018225</v>
      </c>
      <c r="EO686">
        <f>DD686+DE686</f>
        <v>18</v>
      </c>
      <c r="EP686" s="16">
        <f>EN686/EO686</f>
        <v>295.7604638723235</v>
      </c>
    </row>
    <row r="687" spans="1:146" x14ac:dyDescent="0.25">
      <c r="A687">
        <v>2015</v>
      </c>
      <c r="C687" t="s">
        <v>4678</v>
      </c>
      <c r="D687" t="s">
        <v>4679</v>
      </c>
      <c r="E687" t="s">
        <v>4730</v>
      </c>
      <c r="F687" t="s">
        <v>4731</v>
      </c>
      <c r="H687">
        <v>531488</v>
      </c>
      <c r="I687" t="s">
        <v>4726</v>
      </c>
      <c r="J687" t="s">
        <v>4683</v>
      </c>
      <c r="K687">
        <v>99201</v>
      </c>
      <c r="L687" t="s">
        <v>489</v>
      </c>
      <c r="N687" t="s">
        <v>151</v>
      </c>
      <c r="P687" t="s">
        <v>152</v>
      </c>
      <c r="Q687" t="s">
        <v>199</v>
      </c>
      <c r="R687" t="s">
        <v>167</v>
      </c>
      <c r="T687" t="s">
        <v>155</v>
      </c>
      <c r="U687" t="s">
        <v>211</v>
      </c>
      <c r="V687" t="s">
        <v>212</v>
      </c>
      <c r="W687" t="s">
        <v>158</v>
      </c>
      <c r="AA687">
        <v>1</v>
      </c>
      <c r="AB687">
        <v>1</v>
      </c>
      <c r="AJ687">
        <v>1</v>
      </c>
      <c r="AR687" t="s">
        <v>159</v>
      </c>
      <c r="AS687" t="s">
        <v>210</v>
      </c>
      <c r="AU687" t="s">
        <v>4732</v>
      </c>
      <c r="AX687" s="12">
        <v>56820.01</v>
      </c>
      <c r="BJ687" s="12">
        <v>56820.01</v>
      </c>
      <c r="BK687" s="12">
        <v>0</v>
      </c>
      <c r="BT687" s="12">
        <v>0</v>
      </c>
      <c r="BU687" s="12">
        <v>56820.01</v>
      </c>
      <c r="BV687" s="12">
        <v>0</v>
      </c>
      <c r="BW687" s="12" t="s">
        <v>210</v>
      </c>
      <c r="BX687" t="s">
        <v>4731</v>
      </c>
      <c r="BY687" t="s">
        <v>141</v>
      </c>
      <c r="BZ687">
        <v>97</v>
      </c>
      <c r="CA687">
        <v>26</v>
      </c>
      <c r="CJ687">
        <v>0</v>
      </c>
      <c r="CK687">
        <v>5033</v>
      </c>
      <c r="CP687">
        <v>1311</v>
      </c>
      <c r="CU687">
        <v>111</v>
      </c>
      <c r="CV687">
        <v>33</v>
      </c>
      <c r="CZ687">
        <v>2</v>
      </c>
      <c r="DC687">
        <v>0</v>
      </c>
      <c r="DD687">
        <v>24</v>
      </c>
      <c r="DE687">
        <v>1</v>
      </c>
      <c r="DF687">
        <v>2</v>
      </c>
      <c r="DG687">
        <v>4</v>
      </c>
      <c r="DH687" s="13">
        <v>0.75757575757575757</v>
      </c>
      <c r="DI687">
        <v>1658</v>
      </c>
      <c r="DJ687">
        <v>1658</v>
      </c>
      <c r="DK687">
        <v>1321</v>
      </c>
      <c r="DL687">
        <v>1321</v>
      </c>
      <c r="DM687">
        <v>95</v>
      </c>
      <c r="DN687">
        <v>26</v>
      </c>
      <c r="DT687">
        <v>10</v>
      </c>
      <c r="DV687">
        <v>2</v>
      </c>
      <c r="EB687">
        <v>14</v>
      </c>
      <c r="EC687">
        <v>2</v>
      </c>
      <c r="EI687" s="13"/>
      <c r="EJ687">
        <v>1311</v>
      </c>
      <c r="EK687" s="16">
        <v>56820.01</v>
      </c>
      <c r="EL687" s="16">
        <v>43.340968726163233</v>
      </c>
      <c r="EM687">
        <v>1321</v>
      </c>
      <c r="EN687" s="16">
        <v>57253.41968726163</v>
      </c>
      <c r="EO687">
        <f>DD687+DE687</f>
        <v>25</v>
      </c>
      <c r="EP687" s="16">
        <f>EN687/EO687</f>
        <v>2290.1367874904654</v>
      </c>
    </row>
    <row r="688" spans="1:146" x14ac:dyDescent="0.25">
      <c r="A688">
        <v>2015</v>
      </c>
      <c r="C688" t="s">
        <v>4678</v>
      </c>
      <c r="D688" t="s">
        <v>4679</v>
      </c>
      <c r="E688" t="s">
        <v>4733</v>
      </c>
      <c r="F688" t="s">
        <v>4734</v>
      </c>
      <c r="G688" t="s">
        <v>145</v>
      </c>
      <c r="H688">
        <v>531488</v>
      </c>
      <c r="I688" t="s">
        <v>4735</v>
      </c>
      <c r="J688" t="s">
        <v>4683</v>
      </c>
      <c r="K688">
        <v>99201</v>
      </c>
      <c r="L688" t="s">
        <v>489</v>
      </c>
      <c r="N688" t="s">
        <v>151</v>
      </c>
      <c r="P688" t="s">
        <v>152</v>
      </c>
      <c r="Q688" t="s">
        <v>199</v>
      </c>
      <c r="R688" t="s">
        <v>167</v>
      </c>
      <c r="T688" t="s">
        <v>155</v>
      </c>
      <c r="U688" t="s">
        <v>211</v>
      </c>
      <c r="V688" t="s">
        <v>212</v>
      </c>
      <c r="W688" t="s">
        <v>158</v>
      </c>
      <c r="AR688" t="s">
        <v>159</v>
      </c>
      <c r="AS688" t="s">
        <v>210</v>
      </c>
      <c r="AU688" t="s">
        <v>4736</v>
      </c>
      <c r="AX688" s="12">
        <v>29482.21</v>
      </c>
      <c r="BJ688" s="12">
        <v>29482.21</v>
      </c>
      <c r="BK688" s="12">
        <v>0</v>
      </c>
      <c r="BT688" s="12">
        <v>0</v>
      </c>
      <c r="BU688" s="12">
        <v>29482.21</v>
      </c>
      <c r="BV688" s="12">
        <v>0</v>
      </c>
      <c r="BW688" s="12" t="s">
        <v>210</v>
      </c>
      <c r="BX688" t="s">
        <v>4734</v>
      </c>
      <c r="BY688" t="s">
        <v>141</v>
      </c>
      <c r="BZ688">
        <v>26</v>
      </c>
      <c r="CA688">
        <v>9</v>
      </c>
      <c r="CJ688">
        <v>0</v>
      </c>
      <c r="CK688">
        <v>831</v>
      </c>
      <c r="CP688">
        <v>289</v>
      </c>
      <c r="CU688">
        <v>6</v>
      </c>
      <c r="CV688">
        <v>2</v>
      </c>
      <c r="DC688">
        <v>0</v>
      </c>
      <c r="DG688">
        <v>2</v>
      </c>
      <c r="DH688" s="13">
        <v>0</v>
      </c>
      <c r="DI688">
        <v>51</v>
      </c>
      <c r="DJ688">
        <v>51</v>
      </c>
      <c r="DM688">
        <v>24</v>
      </c>
      <c r="DN688">
        <v>9</v>
      </c>
      <c r="EB688">
        <v>9</v>
      </c>
      <c r="EI688" s="13"/>
      <c r="EJ688">
        <v>289</v>
      </c>
      <c r="EK688" s="16">
        <v>29482.21</v>
      </c>
      <c r="EL688" s="16">
        <v>102.01456747404843</v>
      </c>
      <c r="EM688">
        <v>0</v>
      </c>
      <c r="EN688" s="16">
        <v>0</v>
      </c>
      <c r="EO688">
        <f>DD688+DE688</f>
        <v>0</v>
      </c>
      <c r="EP688" s="16" t="e">
        <f>EN688/EO688</f>
        <v>#DIV/0!</v>
      </c>
    </row>
    <row r="689" spans="1:146" x14ac:dyDescent="0.25">
      <c r="A689">
        <v>2015</v>
      </c>
      <c r="B689">
        <v>1497</v>
      </c>
      <c r="C689" t="s">
        <v>4678</v>
      </c>
      <c r="D689" t="s">
        <v>4703</v>
      </c>
      <c r="E689" t="s">
        <v>4738</v>
      </c>
      <c r="F689" t="s">
        <v>4739</v>
      </c>
      <c r="G689" t="s">
        <v>145</v>
      </c>
      <c r="H689">
        <v>531488</v>
      </c>
      <c r="I689" t="s">
        <v>4740</v>
      </c>
      <c r="J689" t="s">
        <v>4683</v>
      </c>
      <c r="K689">
        <v>99201</v>
      </c>
      <c r="L689" t="s">
        <v>163</v>
      </c>
      <c r="N689" t="s">
        <v>151</v>
      </c>
      <c r="P689" t="s">
        <v>152</v>
      </c>
      <c r="Q689" t="s">
        <v>199</v>
      </c>
      <c r="R689" t="s">
        <v>167</v>
      </c>
      <c r="T689" t="s">
        <v>155</v>
      </c>
      <c r="U689" t="s">
        <v>211</v>
      </c>
      <c r="V689" t="s">
        <v>212</v>
      </c>
      <c r="W689" t="s">
        <v>169</v>
      </c>
      <c r="AJ689">
        <v>0</v>
      </c>
      <c r="AR689" t="s">
        <v>159</v>
      </c>
      <c r="AU689" t="s">
        <v>4741</v>
      </c>
      <c r="AV689" s="12">
        <v>3316.9729238710802</v>
      </c>
      <c r="AW689" s="12">
        <v>2941.47</v>
      </c>
      <c r="AX689" s="12">
        <v>222944.23</v>
      </c>
      <c r="BB689" s="12">
        <v>2271.0041339694399</v>
      </c>
      <c r="BF689" s="12">
        <v>12888.63</v>
      </c>
      <c r="BH689" s="12">
        <v>8364.0400000000009</v>
      </c>
      <c r="BI689" s="12">
        <v>3029.79</v>
      </c>
      <c r="BJ689" s="12">
        <v>255756.133612971</v>
      </c>
      <c r="BK689" s="12">
        <v>8529.4436129714795</v>
      </c>
      <c r="BS689" s="12">
        <v>0</v>
      </c>
      <c r="BT689" s="12">
        <v>0</v>
      </c>
      <c r="BU689" s="12">
        <v>255756.133612971</v>
      </c>
      <c r="BV689" s="12">
        <v>8529.4436129714795</v>
      </c>
      <c r="BW689" s="12" t="s">
        <v>210</v>
      </c>
      <c r="BX689" t="s">
        <v>4739</v>
      </c>
      <c r="BY689" t="s">
        <v>141</v>
      </c>
      <c r="BZ689">
        <v>206</v>
      </c>
      <c r="CA689">
        <v>65</v>
      </c>
      <c r="CJ689">
        <v>0</v>
      </c>
      <c r="CK689">
        <v>19900</v>
      </c>
      <c r="CP689">
        <v>5859</v>
      </c>
      <c r="CU689">
        <v>176</v>
      </c>
      <c r="CV689">
        <v>48</v>
      </c>
      <c r="CX689">
        <v>1</v>
      </c>
      <c r="CZ689">
        <v>7</v>
      </c>
      <c r="DC689">
        <v>0</v>
      </c>
      <c r="DD689">
        <v>30</v>
      </c>
      <c r="DF689">
        <v>9</v>
      </c>
      <c r="DG689">
        <v>1</v>
      </c>
      <c r="DH689" s="13">
        <v>0.625</v>
      </c>
      <c r="DI689">
        <v>5267</v>
      </c>
      <c r="DJ689">
        <v>5035</v>
      </c>
      <c r="DK689">
        <v>4402</v>
      </c>
      <c r="DL689">
        <v>4172</v>
      </c>
      <c r="DM689">
        <v>180</v>
      </c>
      <c r="DN689">
        <v>56</v>
      </c>
      <c r="DT689">
        <v>10</v>
      </c>
      <c r="DV689">
        <v>3</v>
      </c>
      <c r="DY689">
        <v>4</v>
      </c>
      <c r="EB689">
        <v>39</v>
      </c>
      <c r="EC689">
        <v>1</v>
      </c>
      <c r="EG689">
        <v>24</v>
      </c>
      <c r="EH689">
        <v>1</v>
      </c>
      <c r="EI689" s="13">
        <v>4.1666666666666699E-2</v>
      </c>
      <c r="EJ689">
        <v>5859</v>
      </c>
      <c r="EK689" s="16">
        <v>255756.133612971</v>
      </c>
      <c r="EL689" s="16">
        <v>43.65184052107373</v>
      </c>
      <c r="EM689">
        <v>4402</v>
      </c>
      <c r="EN689" s="16">
        <v>192155.40197376657</v>
      </c>
      <c r="EO689">
        <f>DD689+DE689</f>
        <v>30</v>
      </c>
      <c r="EP689" s="16">
        <f>EN689/EO689</f>
        <v>6405.1800657922186</v>
      </c>
    </row>
    <row r="690" spans="1:146" x14ac:dyDescent="0.25">
      <c r="A690">
        <v>2015</v>
      </c>
      <c r="B690">
        <v>1498</v>
      </c>
      <c r="C690" t="s">
        <v>4678</v>
      </c>
      <c r="D690" t="s">
        <v>4703</v>
      </c>
      <c r="E690" t="s">
        <v>4748</v>
      </c>
      <c r="F690" t="s">
        <v>4749</v>
      </c>
      <c r="G690" t="s">
        <v>145</v>
      </c>
      <c r="H690">
        <v>531488</v>
      </c>
      <c r="I690" t="s">
        <v>4740</v>
      </c>
      <c r="J690" t="s">
        <v>4683</v>
      </c>
      <c r="K690">
        <v>99201</v>
      </c>
      <c r="L690" t="s">
        <v>163</v>
      </c>
      <c r="N690" t="s">
        <v>151</v>
      </c>
      <c r="P690" t="s">
        <v>152</v>
      </c>
      <c r="Q690" t="s">
        <v>199</v>
      </c>
      <c r="R690" t="s">
        <v>167</v>
      </c>
      <c r="T690" t="s">
        <v>155</v>
      </c>
      <c r="U690" t="s">
        <v>211</v>
      </c>
      <c r="V690" t="s">
        <v>212</v>
      </c>
      <c r="W690" t="s">
        <v>158</v>
      </c>
      <c r="Y690">
        <v>4</v>
      </c>
      <c r="Z690">
        <v>1</v>
      </c>
      <c r="AJ690">
        <v>4</v>
      </c>
      <c r="AR690" t="s">
        <v>159</v>
      </c>
      <c r="AS690" t="s">
        <v>210</v>
      </c>
      <c r="AU690" t="s">
        <v>4750</v>
      </c>
      <c r="AV690" s="12">
        <v>830.37725170567103</v>
      </c>
      <c r="AW690" s="12">
        <v>736.37</v>
      </c>
      <c r="AX690" s="12">
        <v>110560.55</v>
      </c>
      <c r="BB690" s="12">
        <v>568.52745399469495</v>
      </c>
      <c r="BF690" s="12">
        <v>4903.3900000000003</v>
      </c>
      <c r="BH690" s="12">
        <v>10786.75</v>
      </c>
      <c r="BI690" s="12">
        <v>1765.35</v>
      </c>
      <c r="BJ690" s="12">
        <v>130151.316985515</v>
      </c>
      <c r="BK690" s="12">
        <v>2135.2769855148299</v>
      </c>
      <c r="BS690" s="12">
        <v>0</v>
      </c>
      <c r="BT690" s="12">
        <v>0</v>
      </c>
      <c r="BU690" s="12">
        <v>130151.316985515</v>
      </c>
      <c r="BV690" s="12">
        <v>2135.2769855148299</v>
      </c>
      <c r="BW690" s="12" t="s">
        <v>210</v>
      </c>
      <c r="BX690" t="s">
        <v>4749</v>
      </c>
      <c r="BY690" t="s">
        <v>141</v>
      </c>
      <c r="BZ690">
        <v>67</v>
      </c>
      <c r="CA690">
        <v>22</v>
      </c>
      <c r="CJ690">
        <v>0</v>
      </c>
      <c r="CK690">
        <v>5962</v>
      </c>
      <c r="CP690">
        <v>1820</v>
      </c>
      <c r="CU690">
        <v>54</v>
      </c>
      <c r="CV690">
        <v>15</v>
      </c>
      <c r="CZ690">
        <v>3</v>
      </c>
      <c r="DC690">
        <v>0</v>
      </c>
      <c r="DD690">
        <v>9</v>
      </c>
      <c r="DG690">
        <v>3</v>
      </c>
      <c r="DH690" s="13">
        <v>0.6</v>
      </c>
      <c r="DI690">
        <v>1450</v>
      </c>
      <c r="DJ690">
        <v>1293</v>
      </c>
      <c r="DK690">
        <v>1216</v>
      </c>
      <c r="DL690">
        <v>1059</v>
      </c>
      <c r="DM690">
        <v>36</v>
      </c>
      <c r="DN690">
        <v>12</v>
      </c>
      <c r="DT690">
        <v>4</v>
      </c>
      <c r="DV690">
        <v>3</v>
      </c>
      <c r="EB690">
        <v>5</v>
      </c>
      <c r="EG690">
        <v>2</v>
      </c>
      <c r="EH690">
        <v>1</v>
      </c>
      <c r="EI690" s="13">
        <v>0.5</v>
      </c>
      <c r="EJ690">
        <v>1820</v>
      </c>
      <c r="EK690" s="16">
        <v>130151.316985515</v>
      </c>
      <c r="EL690" s="16">
        <v>71.511712629403846</v>
      </c>
      <c r="EM690">
        <v>1216</v>
      </c>
      <c r="EN690" s="16">
        <v>86958.242557355072</v>
      </c>
      <c r="EO690">
        <f>DD690+DE690</f>
        <v>9</v>
      </c>
      <c r="EP690" s="16">
        <f>EN690/EO690</f>
        <v>9662.0269508172296</v>
      </c>
    </row>
    <row r="691" spans="1:146" x14ac:dyDescent="0.25">
      <c r="A691">
        <v>2015</v>
      </c>
      <c r="B691">
        <v>1694</v>
      </c>
      <c r="C691" t="s">
        <v>4678</v>
      </c>
      <c r="D691" t="s">
        <v>4213</v>
      </c>
      <c r="E691" t="s">
        <v>4755</v>
      </c>
      <c r="F691" t="s">
        <v>4756</v>
      </c>
      <c r="G691" t="s">
        <v>145</v>
      </c>
      <c r="H691">
        <v>531488</v>
      </c>
      <c r="I691" t="s">
        <v>4757</v>
      </c>
      <c r="J691" t="s">
        <v>4683</v>
      </c>
      <c r="K691">
        <v>99201</v>
      </c>
      <c r="L691" t="s">
        <v>163</v>
      </c>
      <c r="N691" t="s">
        <v>197</v>
      </c>
      <c r="O691" t="s">
        <v>198</v>
      </c>
      <c r="P691" t="s">
        <v>152</v>
      </c>
      <c r="Q691" t="s">
        <v>207</v>
      </c>
      <c r="R691" t="s">
        <v>167</v>
      </c>
      <c r="S691" t="s">
        <v>152</v>
      </c>
      <c r="T691" t="s">
        <v>168</v>
      </c>
      <c r="V691" t="s">
        <v>161</v>
      </c>
      <c r="W691" t="s">
        <v>479</v>
      </c>
      <c r="AA691">
        <v>21</v>
      </c>
      <c r="AB691">
        <v>21</v>
      </c>
      <c r="AF691" t="s">
        <v>265</v>
      </c>
      <c r="AJ691">
        <v>21</v>
      </c>
      <c r="AR691" t="s">
        <v>227</v>
      </c>
      <c r="AS691" t="s">
        <v>210</v>
      </c>
      <c r="AU691" t="s">
        <v>4758</v>
      </c>
      <c r="AV691" s="12">
        <v>6442.3430102080902</v>
      </c>
      <c r="AW691" s="12">
        <v>5713.02</v>
      </c>
      <c r="AX691" s="12">
        <v>28691.919999999998</v>
      </c>
      <c r="BG691" s="12">
        <v>170520</v>
      </c>
      <c r="BH691" s="12">
        <v>205332</v>
      </c>
      <c r="BI691" s="12">
        <v>78251</v>
      </c>
      <c r="BJ691" s="12">
        <v>494950.28417020402</v>
      </c>
      <c r="BK691" s="12">
        <v>12155.3641702039</v>
      </c>
      <c r="BQ691" s="12">
        <v>23898.78</v>
      </c>
      <c r="BS691" s="12">
        <v>23898.78</v>
      </c>
      <c r="BT691" s="12">
        <v>47797.56</v>
      </c>
      <c r="BU691" s="12">
        <v>542747.84417020401</v>
      </c>
      <c r="BV691" s="12">
        <v>12155.3641702039</v>
      </c>
      <c r="BW691" s="12" t="s">
        <v>210</v>
      </c>
      <c r="BX691" t="s">
        <v>4756</v>
      </c>
      <c r="BY691" t="s">
        <v>161</v>
      </c>
      <c r="BZ691">
        <v>116</v>
      </c>
      <c r="CA691">
        <v>116</v>
      </c>
      <c r="CJ691">
        <v>0</v>
      </c>
      <c r="CK691">
        <v>10587</v>
      </c>
      <c r="CP691">
        <v>10587</v>
      </c>
      <c r="CU691">
        <v>76</v>
      </c>
      <c r="CV691">
        <v>76</v>
      </c>
      <c r="CX691">
        <v>4</v>
      </c>
      <c r="CY691" t="s">
        <v>308</v>
      </c>
      <c r="CZ691">
        <v>42</v>
      </c>
      <c r="DA691">
        <v>8</v>
      </c>
      <c r="DB691">
        <v>4</v>
      </c>
      <c r="DC691">
        <v>14</v>
      </c>
      <c r="DD691">
        <v>2</v>
      </c>
      <c r="DF691">
        <v>9</v>
      </c>
      <c r="DG691">
        <v>5</v>
      </c>
      <c r="DH691" s="13">
        <v>2.6315789473684209E-2</v>
      </c>
      <c r="DI691">
        <v>10405</v>
      </c>
      <c r="DJ691">
        <v>7412</v>
      </c>
      <c r="DK691">
        <v>320</v>
      </c>
      <c r="DL691">
        <v>233</v>
      </c>
      <c r="DM691">
        <v>82</v>
      </c>
      <c r="DN691">
        <v>82</v>
      </c>
      <c r="DT691">
        <v>2</v>
      </c>
      <c r="DV691">
        <v>54</v>
      </c>
      <c r="DW691">
        <v>4</v>
      </c>
      <c r="DX691">
        <v>7</v>
      </c>
      <c r="EA691">
        <v>1</v>
      </c>
      <c r="EB691">
        <v>14</v>
      </c>
      <c r="EG691">
        <v>48</v>
      </c>
      <c r="EH691">
        <v>9</v>
      </c>
      <c r="EI691" s="13">
        <v>0.1875</v>
      </c>
      <c r="EJ691">
        <v>10587</v>
      </c>
      <c r="EK691" s="16">
        <v>542747.84417020401</v>
      </c>
      <c r="EL691" s="16">
        <v>51.265499591027108</v>
      </c>
      <c r="EM691">
        <v>320</v>
      </c>
      <c r="EN691" s="16">
        <v>16404.959869128674</v>
      </c>
      <c r="EO691">
        <f>DD691+DE691</f>
        <v>2</v>
      </c>
      <c r="EP691" s="16">
        <f>EN691/EO691</f>
        <v>8202.4799345643369</v>
      </c>
    </row>
    <row r="692" spans="1:146" x14ac:dyDescent="0.25">
      <c r="A692">
        <v>2015</v>
      </c>
      <c r="B692">
        <v>1530</v>
      </c>
      <c r="C692" t="s">
        <v>4678</v>
      </c>
      <c r="D692" t="s">
        <v>4760</v>
      </c>
      <c r="E692" t="s">
        <v>4761</v>
      </c>
      <c r="F692" t="s">
        <v>4762</v>
      </c>
      <c r="G692" t="s">
        <v>145</v>
      </c>
      <c r="H692">
        <v>531488</v>
      </c>
      <c r="I692" t="s">
        <v>4763</v>
      </c>
      <c r="J692" t="s">
        <v>4683</v>
      </c>
      <c r="K692">
        <v>99202</v>
      </c>
      <c r="L692" t="s">
        <v>196</v>
      </c>
      <c r="N692" t="s">
        <v>197</v>
      </c>
      <c r="O692" t="s">
        <v>198</v>
      </c>
      <c r="P692" t="s">
        <v>152</v>
      </c>
      <c r="Q692" t="s">
        <v>256</v>
      </c>
      <c r="R692" t="s">
        <v>154</v>
      </c>
      <c r="S692" t="s">
        <v>210</v>
      </c>
      <c r="T692" t="s">
        <v>168</v>
      </c>
      <c r="V692" t="s">
        <v>343</v>
      </c>
      <c r="W692" t="s">
        <v>450</v>
      </c>
      <c r="AA692">
        <v>20</v>
      </c>
      <c r="AB692">
        <v>20</v>
      </c>
      <c r="AJ692">
        <v>20</v>
      </c>
      <c r="AR692" t="s">
        <v>227</v>
      </c>
      <c r="AS692" t="s">
        <v>210</v>
      </c>
      <c r="AU692" t="s">
        <v>4764</v>
      </c>
      <c r="AX692" s="12">
        <v>6260.63</v>
      </c>
      <c r="BJ692" s="12">
        <v>6260.63</v>
      </c>
      <c r="BK692" s="12">
        <v>0</v>
      </c>
      <c r="BS692" s="12">
        <v>0</v>
      </c>
      <c r="BT692" s="12">
        <v>0</v>
      </c>
      <c r="BU692" s="12">
        <v>6260.63</v>
      </c>
      <c r="BV692" s="12">
        <v>0</v>
      </c>
      <c r="BW692" s="12" t="s">
        <v>210</v>
      </c>
      <c r="BX692" t="s">
        <v>4762</v>
      </c>
      <c r="BY692" t="s">
        <v>343</v>
      </c>
      <c r="BZ692">
        <v>27</v>
      </c>
      <c r="CA692">
        <v>27</v>
      </c>
      <c r="CJ692">
        <v>0</v>
      </c>
      <c r="CK692">
        <v>2026</v>
      </c>
      <c r="CP692">
        <v>2026</v>
      </c>
      <c r="CU692">
        <v>21</v>
      </c>
      <c r="CV692">
        <v>21</v>
      </c>
      <c r="CZ692">
        <v>7</v>
      </c>
      <c r="DB692">
        <v>1</v>
      </c>
      <c r="DC692">
        <v>1</v>
      </c>
      <c r="DD692">
        <v>7</v>
      </c>
      <c r="DE692">
        <v>4</v>
      </c>
      <c r="DF692">
        <v>2</v>
      </c>
      <c r="DH692" s="13">
        <v>0.52380952380952384</v>
      </c>
      <c r="DI692">
        <v>4828</v>
      </c>
      <c r="DJ692">
        <v>1656</v>
      </c>
      <c r="DK692">
        <v>3033</v>
      </c>
      <c r="DL692">
        <v>1286</v>
      </c>
      <c r="DM692">
        <v>7</v>
      </c>
      <c r="DN692">
        <v>7</v>
      </c>
      <c r="DX692">
        <v>7</v>
      </c>
      <c r="EG692">
        <v>16</v>
      </c>
      <c r="EH692">
        <v>1</v>
      </c>
      <c r="EI692" s="13">
        <v>6.25E-2</v>
      </c>
      <c r="EJ692">
        <v>2026</v>
      </c>
      <c r="EK692" s="16">
        <v>6260.63</v>
      </c>
      <c r="EL692" s="16">
        <v>3.0901431391905234</v>
      </c>
      <c r="EM692">
        <v>3033</v>
      </c>
      <c r="EN692" s="16">
        <v>9372.4041411648577</v>
      </c>
      <c r="EO692">
        <f>DD692+DE692</f>
        <v>11</v>
      </c>
      <c r="EP692" s="16">
        <f>EN692/EO692</f>
        <v>852.03674010589611</v>
      </c>
    </row>
    <row r="693" spans="1:146" x14ac:dyDescent="0.25">
      <c r="A693">
        <v>2015</v>
      </c>
      <c r="B693">
        <v>1617</v>
      </c>
      <c r="C693" t="s">
        <v>4678</v>
      </c>
      <c r="D693" t="s">
        <v>1731</v>
      </c>
      <c r="E693" t="s">
        <v>4765</v>
      </c>
      <c r="F693" t="s">
        <v>4766</v>
      </c>
      <c r="G693" t="s">
        <v>145</v>
      </c>
      <c r="H693">
        <v>531488</v>
      </c>
      <c r="I693" t="s">
        <v>4693</v>
      </c>
      <c r="J693" t="s">
        <v>4683</v>
      </c>
      <c r="K693">
        <v>99201</v>
      </c>
      <c r="L693" t="s">
        <v>163</v>
      </c>
      <c r="N693" t="s">
        <v>496</v>
      </c>
      <c r="O693" t="s">
        <v>198</v>
      </c>
      <c r="P693" t="s">
        <v>152</v>
      </c>
      <c r="Q693" t="s">
        <v>2147</v>
      </c>
      <c r="R693" t="s">
        <v>167</v>
      </c>
      <c r="S693" t="s">
        <v>152</v>
      </c>
      <c r="T693" t="s">
        <v>168</v>
      </c>
      <c r="V693" t="s">
        <v>161</v>
      </c>
      <c r="W693" t="s">
        <v>333</v>
      </c>
      <c r="X693" t="s">
        <v>201</v>
      </c>
      <c r="Y693">
        <v>45</v>
      </c>
      <c r="Z693">
        <v>7</v>
      </c>
      <c r="AA693">
        <v>10</v>
      </c>
      <c r="AB693">
        <v>4</v>
      </c>
      <c r="AJ693">
        <v>55</v>
      </c>
      <c r="AR693" t="s">
        <v>227</v>
      </c>
      <c r="AS693" t="s">
        <v>210</v>
      </c>
      <c r="AU693" t="s">
        <v>4767</v>
      </c>
      <c r="AV693" s="12">
        <v>5721.2121999999999</v>
      </c>
      <c r="AW693" s="12">
        <v>5073.53</v>
      </c>
      <c r="AX693" s="12">
        <v>144324.22</v>
      </c>
      <c r="BF693" s="12">
        <v>48302</v>
      </c>
      <c r="BG693" s="12">
        <v>145945</v>
      </c>
      <c r="BH693" s="12">
        <v>18600</v>
      </c>
      <c r="BI693" s="12">
        <v>8684.8799999999992</v>
      </c>
      <c r="BJ693" s="12">
        <v>376650.84</v>
      </c>
      <c r="BK693" s="12">
        <v>10794.74</v>
      </c>
      <c r="BN693" s="12">
        <v>74823.48</v>
      </c>
      <c r="BO693" s="12">
        <v>17943</v>
      </c>
      <c r="BP693" s="12" t="s">
        <v>416</v>
      </c>
      <c r="BR693" s="12">
        <v>20266</v>
      </c>
      <c r="BS693" s="12">
        <v>113032.48</v>
      </c>
      <c r="BT693" s="12">
        <v>226064.96</v>
      </c>
      <c r="BU693" s="12">
        <v>602715.80000000005</v>
      </c>
      <c r="BV693" s="12">
        <v>10794.74</v>
      </c>
      <c r="BW693" s="12" t="s">
        <v>210</v>
      </c>
      <c r="BX693" t="s">
        <v>4766</v>
      </c>
      <c r="BY693" t="s">
        <v>161</v>
      </c>
      <c r="BZ693">
        <v>403</v>
      </c>
      <c r="CA693">
        <v>186</v>
      </c>
      <c r="CJ693">
        <v>0</v>
      </c>
      <c r="CK693">
        <v>9689</v>
      </c>
      <c r="CP693">
        <v>4040</v>
      </c>
      <c r="CU693">
        <v>284</v>
      </c>
      <c r="CV693">
        <v>142</v>
      </c>
      <c r="CX693">
        <v>34</v>
      </c>
      <c r="CZ693">
        <v>38</v>
      </c>
      <c r="DB693">
        <v>2</v>
      </c>
      <c r="DC693">
        <v>2</v>
      </c>
      <c r="DD693">
        <v>26</v>
      </c>
      <c r="DE693">
        <v>5</v>
      </c>
      <c r="DF693">
        <v>36</v>
      </c>
      <c r="DG693">
        <v>1</v>
      </c>
      <c r="DH693" s="13">
        <v>0.21830985915492956</v>
      </c>
      <c r="DI693">
        <v>3402</v>
      </c>
      <c r="DJ693">
        <v>3310</v>
      </c>
      <c r="DK693">
        <v>819</v>
      </c>
      <c r="DL693">
        <v>819</v>
      </c>
      <c r="DM693">
        <v>352</v>
      </c>
      <c r="DN693">
        <v>164</v>
      </c>
      <c r="DT693">
        <v>21</v>
      </c>
      <c r="DV693">
        <v>64</v>
      </c>
      <c r="DX693">
        <v>6</v>
      </c>
      <c r="DY693">
        <v>57</v>
      </c>
      <c r="EA693">
        <v>8</v>
      </c>
      <c r="EB693">
        <v>8</v>
      </c>
      <c r="EC693">
        <v>1</v>
      </c>
      <c r="EI693" s="13"/>
      <c r="EJ693">
        <v>4040</v>
      </c>
      <c r="EK693" s="16">
        <v>602715.80000000005</v>
      </c>
      <c r="EL693" s="16">
        <v>149.18707920792082</v>
      </c>
      <c r="EM693">
        <v>819</v>
      </c>
      <c r="EN693" s="16">
        <v>122184.21787128715</v>
      </c>
      <c r="EO693">
        <f>DD693+DE693</f>
        <v>31</v>
      </c>
      <c r="EP693" s="16">
        <f>EN693/EO693</f>
        <v>3941.4263829447468</v>
      </c>
    </row>
    <row r="694" spans="1:146" x14ac:dyDescent="0.25">
      <c r="A694">
        <v>2015</v>
      </c>
      <c r="B694">
        <v>1601</v>
      </c>
      <c r="C694" t="s">
        <v>4678</v>
      </c>
      <c r="D694" t="s">
        <v>4213</v>
      </c>
      <c r="E694" t="s">
        <v>4769</v>
      </c>
      <c r="F694" t="s">
        <v>4770</v>
      </c>
      <c r="G694" t="s">
        <v>145</v>
      </c>
      <c r="H694">
        <v>531488</v>
      </c>
      <c r="I694" t="s">
        <v>4771</v>
      </c>
      <c r="J694" t="s">
        <v>4683</v>
      </c>
      <c r="K694">
        <v>99207</v>
      </c>
      <c r="L694" t="s">
        <v>163</v>
      </c>
      <c r="N694" t="s">
        <v>496</v>
      </c>
      <c r="O694" t="s">
        <v>198</v>
      </c>
      <c r="P694" t="s">
        <v>152</v>
      </c>
      <c r="Q694" t="s">
        <v>256</v>
      </c>
      <c r="R694" t="s">
        <v>154</v>
      </c>
      <c r="S694" t="s">
        <v>210</v>
      </c>
      <c r="T694" t="s">
        <v>168</v>
      </c>
      <c r="V694" t="s">
        <v>343</v>
      </c>
      <c r="W694" t="s">
        <v>450</v>
      </c>
      <c r="X694" t="s">
        <v>226</v>
      </c>
      <c r="AA694">
        <v>6</v>
      </c>
      <c r="AB694">
        <v>6</v>
      </c>
      <c r="AE694" t="s">
        <v>600</v>
      </c>
      <c r="AJ694">
        <v>6</v>
      </c>
      <c r="AR694" t="s">
        <v>227</v>
      </c>
      <c r="AS694" t="s">
        <v>152</v>
      </c>
      <c r="AT694" t="s">
        <v>1236</v>
      </c>
      <c r="BH694" s="12">
        <v>90016</v>
      </c>
      <c r="BI694" s="12">
        <v>247</v>
      </c>
      <c r="BJ694" s="12">
        <v>90263</v>
      </c>
      <c r="BK694" s="12">
        <v>0</v>
      </c>
      <c r="BS694" s="12">
        <v>0</v>
      </c>
      <c r="BT694" s="12">
        <v>0</v>
      </c>
      <c r="BU694" s="12">
        <v>90263</v>
      </c>
      <c r="BV694" s="12">
        <v>0</v>
      </c>
      <c r="BW694" s="12" t="s">
        <v>210</v>
      </c>
      <c r="BX694" t="s">
        <v>4770</v>
      </c>
      <c r="BY694" t="s">
        <v>343</v>
      </c>
      <c r="BZ694">
        <v>15</v>
      </c>
      <c r="CA694">
        <v>15</v>
      </c>
      <c r="CJ694">
        <v>0</v>
      </c>
      <c r="CK694">
        <v>1819</v>
      </c>
      <c r="CP694">
        <v>1819</v>
      </c>
      <c r="CU694">
        <v>3</v>
      </c>
      <c r="CV694">
        <v>3</v>
      </c>
      <c r="CZ694">
        <v>1</v>
      </c>
      <c r="DC694">
        <v>0</v>
      </c>
      <c r="DD694">
        <v>2</v>
      </c>
      <c r="DH694" s="13">
        <v>0.66666666666666663</v>
      </c>
      <c r="DI694">
        <v>1329</v>
      </c>
      <c r="DJ694">
        <v>645</v>
      </c>
      <c r="DK694">
        <v>624</v>
      </c>
      <c r="DL694">
        <v>517</v>
      </c>
      <c r="DM694">
        <v>6</v>
      </c>
      <c r="DN694">
        <v>6</v>
      </c>
      <c r="DT694">
        <v>1</v>
      </c>
      <c r="DV694">
        <v>4</v>
      </c>
      <c r="DX694">
        <v>1</v>
      </c>
      <c r="EC694">
        <v>6</v>
      </c>
      <c r="EG694">
        <v>2</v>
      </c>
      <c r="EH694">
        <v>0</v>
      </c>
      <c r="EI694" s="13">
        <v>0</v>
      </c>
      <c r="EJ694">
        <v>1819</v>
      </c>
      <c r="EK694" s="16">
        <v>90263</v>
      </c>
      <c r="EL694" s="16">
        <v>49.622319956019794</v>
      </c>
      <c r="EM694">
        <v>624</v>
      </c>
      <c r="EN694" s="16">
        <v>30964.327652556352</v>
      </c>
      <c r="EO694">
        <f>DD694+DE694</f>
        <v>2</v>
      </c>
      <c r="EP694" s="16">
        <f>EN694/EO694</f>
        <v>15482.163826278176</v>
      </c>
    </row>
    <row r="695" spans="1:146" x14ac:dyDescent="0.25">
      <c r="A695">
        <v>2015</v>
      </c>
      <c r="B695">
        <v>1562</v>
      </c>
      <c r="C695" t="s">
        <v>4678</v>
      </c>
      <c r="D695" t="s">
        <v>4772</v>
      </c>
      <c r="E695" t="s">
        <v>4773</v>
      </c>
      <c r="F695" t="s">
        <v>4774</v>
      </c>
      <c r="G695" t="s">
        <v>145</v>
      </c>
      <c r="H695">
        <v>531488</v>
      </c>
      <c r="I695" t="s">
        <v>4775</v>
      </c>
      <c r="J695" t="s">
        <v>4683</v>
      </c>
      <c r="K695">
        <v>99205</v>
      </c>
      <c r="L695" t="s">
        <v>163</v>
      </c>
      <c r="N695" t="s">
        <v>656</v>
      </c>
      <c r="O695" t="s">
        <v>198</v>
      </c>
      <c r="P695" t="s">
        <v>210</v>
      </c>
      <c r="Q695" t="s">
        <v>256</v>
      </c>
      <c r="R695" t="s">
        <v>248</v>
      </c>
      <c r="S695" t="s">
        <v>210</v>
      </c>
      <c r="T695" t="s">
        <v>155</v>
      </c>
      <c r="V695" t="s">
        <v>257</v>
      </c>
      <c r="W695" t="s">
        <v>175</v>
      </c>
      <c r="AA695">
        <v>9</v>
      </c>
      <c r="AB695">
        <v>9</v>
      </c>
      <c r="AJ695">
        <v>9</v>
      </c>
      <c r="AQ695" t="s">
        <v>972</v>
      </c>
      <c r="AR695" t="s">
        <v>227</v>
      </c>
      <c r="AS695" t="s">
        <v>152</v>
      </c>
      <c r="BA695" s="12">
        <v>38870</v>
      </c>
      <c r="BE695" s="12">
        <v>1128</v>
      </c>
      <c r="BJ695" s="12">
        <v>39998</v>
      </c>
      <c r="BK695" s="12">
        <v>1128</v>
      </c>
      <c r="BS695" s="12">
        <v>0</v>
      </c>
      <c r="BT695" s="12">
        <v>0</v>
      </c>
      <c r="BU695" s="12">
        <v>39998</v>
      </c>
      <c r="BV695" s="12">
        <v>1128</v>
      </c>
      <c r="BW695" s="12" t="s">
        <v>210</v>
      </c>
      <c r="BX695" t="s">
        <v>4774</v>
      </c>
      <c r="BY695" t="s">
        <v>259</v>
      </c>
      <c r="BZ695">
        <v>9</v>
      </c>
      <c r="CA695">
        <v>9</v>
      </c>
      <c r="CJ695">
        <v>0</v>
      </c>
      <c r="CK695">
        <v>3285</v>
      </c>
      <c r="CP695">
        <v>3285</v>
      </c>
      <c r="DC695">
        <v>0</v>
      </c>
      <c r="DH695" s="13" t="e">
        <v>#DIV/0!</v>
      </c>
      <c r="EG695">
        <v>1</v>
      </c>
      <c r="EH695">
        <v>0</v>
      </c>
      <c r="EI695" s="13">
        <v>0</v>
      </c>
      <c r="EJ695">
        <v>3285</v>
      </c>
      <c r="EK695" s="16">
        <v>39998</v>
      </c>
      <c r="EL695" s="16">
        <v>12.175951293759512</v>
      </c>
      <c r="EM695">
        <v>0</v>
      </c>
      <c r="EN695" s="16">
        <v>0</v>
      </c>
      <c r="EO695">
        <f>DD695+DE695</f>
        <v>0</v>
      </c>
      <c r="EP695" s="16" t="e">
        <f>EN695/EO695</f>
        <v>#DIV/0!</v>
      </c>
    </row>
    <row r="696" spans="1:146" x14ac:dyDescent="0.25">
      <c r="A696">
        <v>2015</v>
      </c>
      <c r="B696">
        <v>1493</v>
      </c>
      <c r="C696" t="s">
        <v>4678</v>
      </c>
      <c r="D696" t="s">
        <v>4679</v>
      </c>
      <c r="E696" t="s">
        <v>203</v>
      </c>
      <c r="F696" t="s">
        <v>4785</v>
      </c>
      <c r="G696" t="s">
        <v>145</v>
      </c>
      <c r="H696">
        <v>531488</v>
      </c>
      <c r="I696" t="s">
        <v>4721</v>
      </c>
      <c r="J696" t="s">
        <v>4683</v>
      </c>
      <c r="K696">
        <v>99202</v>
      </c>
      <c r="L696" t="s">
        <v>163</v>
      </c>
      <c r="N696" t="s">
        <v>151</v>
      </c>
      <c r="P696" t="s">
        <v>152</v>
      </c>
      <c r="Q696" t="s">
        <v>199</v>
      </c>
      <c r="R696" t="s">
        <v>208</v>
      </c>
      <c r="T696" t="s">
        <v>155</v>
      </c>
      <c r="U696" t="s">
        <v>211</v>
      </c>
      <c r="V696" t="s">
        <v>212</v>
      </c>
      <c r="W696" t="s">
        <v>158</v>
      </c>
      <c r="Y696">
        <v>12</v>
      </c>
      <c r="Z696">
        <v>4</v>
      </c>
      <c r="AJ696">
        <v>12</v>
      </c>
      <c r="AR696" t="s">
        <v>159</v>
      </c>
      <c r="AS696" t="s">
        <v>152</v>
      </c>
      <c r="AU696" t="s">
        <v>4786</v>
      </c>
      <c r="AV696" s="12">
        <v>2966.2515289325602</v>
      </c>
      <c r="AW696" s="12">
        <v>2630.45</v>
      </c>
      <c r="BB696" s="12">
        <v>158759.39419884299</v>
      </c>
      <c r="BJ696" s="12">
        <v>164356.095196829</v>
      </c>
      <c r="BK696" s="12">
        <v>164356.095196829</v>
      </c>
      <c r="BS696" s="12">
        <v>0</v>
      </c>
      <c r="BT696" s="12">
        <v>0</v>
      </c>
      <c r="BU696" s="12">
        <v>164356.095196829</v>
      </c>
      <c r="BV696" s="12">
        <v>164356.095196829</v>
      </c>
      <c r="BW696" s="12"/>
      <c r="BX696" t="s">
        <v>4785</v>
      </c>
      <c r="BY696" t="s">
        <v>141</v>
      </c>
      <c r="BZ696">
        <v>155</v>
      </c>
      <c r="CA696">
        <v>51</v>
      </c>
      <c r="CJ696">
        <v>0</v>
      </c>
      <c r="CK696">
        <v>12190</v>
      </c>
      <c r="CP696">
        <v>4105</v>
      </c>
      <c r="CU696">
        <v>129</v>
      </c>
      <c r="CV696">
        <v>40</v>
      </c>
      <c r="CX696">
        <v>2</v>
      </c>
      <c r="CZ696">
        <v>4</v>
      </c>
      <c r="DA696">
        <v>1</v>
      </c>
      <c r="DC696">
        <v>1</v>
      </c>
      <c r="DD696">
        <v>25</v>
      </c>
      <c r="DE696">
        <v>1</v>
      </c>
      <c r="DF696">
        <v>4</v>
      </c>
      <c r="DG696">
        <v>3</v>
      </c>
      <c r="DH696" s="13">
        <v>0.65</v>
      </c>
      <c r="DI696">
        <v>4911</v>
      </c>
      <c r="DJ696">
        <v>3586</v>
      </c>
      <c r="DK696">
        <v>3476</v>
      </c>
      <c r="DL696">
        <v>2415</v>
      </c>
      <c r="DM696">
        <v>81</v>
      </c>
      <c r="DN696">
        <v>27</v>
      </c>
      <c r="DT696">
        <v>14</v>
      </c>
      <c r="DV696">
        <v>1</v>
      </c>
      <c r="EB696">
        <v>12</v>
      </c>
      <c r="EG696">
        <v>12</v>
      </c>
      <c r="EH696">
        <v>0</v>
      </c>
      <c r="EI696" s="13">
        <v>0</v>
      </c>
      <c r="EJ696">
        <v>4105</v>
      </c>
      <c r="EK696" s="16">
        <v>164356.095196829</v>
      </c>
      <c r="EL696" s="16">
        <v>40.038025626511327</v>
      </c>
      <c r="EM696">
        <v>3476</v>
      </c>
      <c r="EN696" s="16">
        <v>139172.17707775338</v>
      </c>
      <c r="EO696">
        <f>DD696+DE696</f>
        <v>26</v>
      </c>
      <c r="EP696" s="16">
        <f>EN696/EO696</f>
        <v>5352.7760414520535</v>
      </c>
    </row>
    <row r="697" spans="1:146" x14ac:dyDescent="0.25">
      <c r="A697">
        <v>2015</v>
      </c>
      <c r="B697">
        <v>1505</v>
      </c>
      <c r="C697" t="s">
        <v>4678</v>
      </c>
      <c r="D697" t="s">
        <v>856</v>
      </c>
      <c r="E697" t="s">
        <v>4788</v>
      </c>
      <c r="F697" t="s">
        <v>4789</v>
      </c>
      <c r="G697" t="s">
        <v>145</v>
      </c>
      <c r="H697">
        <v>531488</v>
      </c>
      <c r="I697" t="s">
        <v>4790</v>
      </c>
      <c r="J697" t="s">
        <v>4683</v>
      </c>
      <c r="K697">
        <v>99207</v>
      </c>
      <c r="L697" t="s">
        <v>163</v>
      </c>
      <c r="N697" t="s">
        <v>656</v>
      </c>
      <c r="O697" t="s">
        <v>198</v>
      </c>
      <c r="P697" t="s">
        <v>152</v>
      </c>
      <c r="Q697" t="s">
        <v>199</v>
      </c>
      <c r="R697" t="s">
        <v>167</v>
      </c>
      <c r="S697" t="s">
        <v>210</v>
      </c>
      <c r="T697" t="s">
        <v>168</v>
      </c>
      <c r="V697" t="s">
        <v>161</v>
      </c>
      <c r="W697" t="s">
        <v>158</v>
      </c>
      <c r="Y697">
        <v>90</v>
      </c>
      <c r="Z697">
        <v>18</v>
      </c>
      <c r="AJ697">
        <v>90</v>
      </c>
      <c r="AR697" t="s">
        <v>159</v>
      </c>
      <c r="AS697" t="s">
        <v>210</v>
      </c>
      <c r="AV697" s="12">
        <v>5858.6577670195402</v>
      </c>
      <c r="AW697" s="12">
        <v>5195.41</v>
      </c>
      <c r="BB697" s="12">
        <v>13821.6787414726</v>
      </c>
      <c r="BE697" s="12">
        <v>45000</v>
      </c>
      <c r="BF697" s="12">
        <v>19011.009999999998</v>
      </c>
      <c r="BI697" s="12">
        <v>238270</v>
      </c>
      <c r="BJ697" s="12">
        <v>327156.76</v>
      </c>
      <c r="BK697" s="12">
        <v>69875.75</v>
      </c>
      <c r="BS697" s="12">
        <v>0</v>
      </c>
      <c r="BT697" s="12">
        <v>0</v>
      </c>
      <c r="BU697" s="12">
        <v>327156.76</v>
      </c>
      <c r="BV697" s="12">
        <v>69875.75</v>
      </c>
      <c r="BW697" s="12"/>
      <c r="BX697" t="s">
        <v>4789</v>
      </c>
      <c r="BY697" t="s">
        <v>161</v>
      </c>
      <c r="BZ697">
        <v>316</v>
      </c>
      <c r="CA697">
        <v>97</v>
      </c>
      <c r="CJ697">
        <v>0</v>
      </c>
      <c r="CK697">
        <v>15147</v>
      </c>
      <c r="CP697">
        <v>4656</v>
      </c>
      <c r="CU697">
        <v>129</v>
      </c>
      <c r="CV697">
        <v>42</v>
      </c>
      <c r="CX697">
        <v>3</v>
      </c>
      <c r="CZ697">
        <v>11</v>
      </c>
      <c r="DB697">
        <v>1</v>
      </c>
      <c r="DC697">
        <v>1</v>
      </c>
      <c r="DD697">
        <v>16</v>
      </c>
      <c r="DE697">
        <v>2</v>
      </c>
      <c r="DF697">
        <v>6</v>
      </c>
      <c r="DG697">
        <v>3</v>
      </c>
      <c r="DH697" s="13">
        <v>0.42857142857142855</v>
      </c>
      <c r="DI697">
        <v>1942</v>
      </c>
      <c r="DJ697">
        <v>1856</v>
      </c>
      <c r="DK697">
        <v>1063</v>
      </c>
      <c r="DL697">
        <v>1016</v>
      </c>
      <c r="DM697">
        <v>261</v>
      </c>
      <c r="DN697">
        <v>81</v>
      </c>
      <c r="DT697">
        <v>20</v>
      </c>
      <c r="DV697">
        <v>29</v>
      </c>
      <c r="DY697">
        <v>2</v>
      </c>
      <c r="EA697">
        <v>3</v>
      </c>
      <c r="EB697">
        <v>27</v>
      </c>
      <c r="EC697">
        <v>1</v>
      </c>
      <c r="EG697">
        <v>22</v>
      </c>
      <c r="EH697">
        <v>4</v>
      </c>
      <c r="EI697" s="13">
        <v>0.18181818181818199</v>
      </c>
      <c r="EJ697">
        <v>4656</v>
      </c>
      <c r="EK697" s="16">
        <v>327156.76</v>
      </c>
      <c r="EL697" s="16">
        <v>70.265627147766324</v>
      </c>
      <c r="EM697">
        <v>1063</v>
      </c>
      <c r="EN697" s="16">
        <v>74692.361658075606</v>
      </c>
      <c r="EO697">
        <f>DD697+DE697</f>
        <v>18</v>
      </c>
      <c r="EP697" s="16">
        <f>EN697/EO697</f>
        <v>4149.5756476708666</v>
      </c>
    </row>
    <row r="698" spans="1:146" x14ac:dyDescent="0.25">
      <c r="A698">
        <v>2015</v>
      </c>
      <c r="B698">
        <v>1539</v>
      </c>
      <c r="C698" t="s">
        <v>4678</v>
      </c>
      <c r="D698" t="s">
        <v>4792</v>
      </c>
      <c r="E698" t="s">
        <v>4793</v>
      </c>
      <c r="F698" t="s">
        <v>4794</v>
      </c>
      <c r="G698" t="s">
        <v>145</v>
      </c>
      <c r="H698">
        <v>531488</v>
      </c>
      <c r="I698" t="s">
        <v>4795</v>
      </c>
      <c r="J698" t="s">
        <v>4683</v>
      </c>
      <c r="K698">
        <v>99202</v>
      </c>
      <c r="L698" t="s">
        <v>163</v>
      </c>
      <c r="N698" t="s">
        <v>1146</v>
      </c>
      <c r="P698" t="s">
        <v>152</v>
      </c>
      <c r="Q698" t="s">
        <v>166</v>
      </c>
      <c r="R698" t="s">
        <v>167</v>
      </c>
      <c r="S698" t="s">
        <v>152</v>
      </c>
      <c r="T698" t="s">
        <v>168</v>
      </c>
      <c r="V698" t="s">
        <v>161</v>
      </c>
      <c r="W698" t="s">
        <v>158</v>
      </c>
      <c r="Y698">
        <v>14</v>
      </c>
      <c r="Z698">
        <v>3</v>
      </c>
      <c r="AJ698">
        <v>14</v>
      </c>
      <c r="AR698" t="s">
        <v>159</v>
      </c>
      <c r="AS698" t="s">
        <v>210</v>
      </c>
      <c r="AU698" t="s">
        <v>4796</v>
      </c>
      <c r="BF698" s="12">
        <v>50132</v>
      </c>
      <c r="BI698" s="12">
        <v>167124</v>
      </c>
      <c r="BJ698" s="12">
        <v>217256</v>
      </c>
      <c r="BK698" s="12">
        <v>0</v>
      </c>
      <c r="BS698" s="12">
        <v>0</v>
      </c>
      <c r="BT698" s="12">
        <v>0</v>
      </c>
      <c r="BU698" s="12">
        <v>217256</v>
      </c>
      <c r="BV698" s="12">
        <v>0</v>
      </c>
      <c r="BW698" s="12"/>
      <c r="BX698" t="s">
        <v>4794</v>
      </c>
      <c r="BY698" t="s">
        <v>161</v>
      </c>
      <c r="BZ698">
        <v>43</v>
      </c>
      <c r="CA698">
        <v>13</v>
      </c>
      <c r="CJ698">
        <v>0</v>
      </c>
      <c r="CK698">
        <v>2648</v>
      </c>
      <c r="CP698">
        <v>754</v>
      </c>
      <c r="CU698">
        <v>6</v>
      </c>
      <c r="CV698">
        <v>3</v>
      </c>
      <c r="CZ698">
        <v>1</v>
      </c>
      <c r="DC698">
        <v>0</v>
      </c>
      <c r="DD698">
        <v>2</v>
      </c>
      <c r="DH698" s="13">
        <v>0.66666666666666663</v>
      </c>
      <c r="DI698">
        <v>130</v>
      </c>
      <c r="DJ698">
        <v>130</v>
      </c>
      <c r="DK698">
        <v>103</v>
      </c>
      <c r="DL698">
        <v>103</v>
      </c>
      <c r="DM698">
        <v>34</v>
      </c>
      <c r="DN698">
        <v>10</v>
      </c>
      <c r="DV698">
        <v>5</v>
      </c>
      <c r="EB698">
        <v>5</v>
      </c>
      <c r="EI698" s="13"/>
      <c r="EJ698">
        <v>754</v>
      </c>
      <c r="EK698" s="16">
        <v>217256</v>
      </c>
      <c r="EL698" s="16">
        <v>288.13793103448273</v>
      </c>
      <c r="EM698">
        <v>103</v>
      </c>
      <c r="EN698" s="16">
        <v>29678.206896551721</v>
      </c>
      <c r="EO698">
        <f>DD698+DE698</f>
        <v>2</v>
      </c>
      <c r="EP698" s="16">
        <f>EN698/EO698</f>
        <v>14839.103448275861</v>
      </c>
    </row>
    <row r="699" spans="1:146" x14ac:dyDescent="0.25">
      <c r="A699">
        <v>2015</v>
      </c>
      <c r="B699">
        <v>1671</v>
      </c>
      <c r="C699" t="s">
        <v>4678</v>
      </c>
      <c r="D699" t="s">
        <v>4807</v>
      </c>
      <c r="E699" t="s">
        <v>4808</v>
      </c>
      <c r="F699" t="s">
        <v>4809</v>
      </c>
      <c r="G699" t="s">
        <v>145</v>
      </c>
      <c r="H699">
        <v>513488</v>
      </c>
      <c r="I699" t="s">
        <v>4810</v>
      </c>
      <c r="J699" t="s">
        <v>4683</v>
      </c>
      <c r="K699">
        <v>99201</v>
      </c>
      <c r="L699" t="s">
        <v>163</v>
      </c>
      <c r="N699" t="s">
        <v>656</v>
      </c>
      <c r="O699" t="s">
        <v>198</v>
      </c>
      <c r="P699" t="s">
        <v>152</v>
      </c>
      <c r="Q699" t="s">
        <v>199</v>
      </c>
      <c r="R699" t="s">
        <v>154</v>
      </c>
      <c r="S699" t="s">
        <v>152</v>
      </c>
      <c r="T699" t="s">
        <v>168</v>
      </c>
      <c r="V699" t="s">
        <v>343</v>
      </c>
      <c r="W699" t="s">
        <v>450</v>
      </c>
      <c r="X699" t="s">
        <v>226</v>
      </c>
      <c r="AA699">
        <v>35</v>
      </c>
      <c r="AB699">
        <v>35</v>
      </c>
      <c r="AE699" t="s">
        <v>2641</v>
      </c>
      <c r="AJ699">
        <v>35</v>
      </c>
      <c r="AR699" t="s">
        <v>227</v>
      </c>
      <c r="AS699" t="s">
        <v>152</v>
      </c>
      <c r="AT699" t="s">
        <v>1236</v>
      </c>
      <c r="BH699" s="12">
        <v>539161</v>
      </c>
      <c r="BJ699" s="12">
        <v>539161</v>
      </c>
      <c r="BK699" s="12">
        <v>0</v>
      </c>
      <c r="BS699" s="12">
        <v>0</v>
      </c>
      <c r="BT699" s="12">
        <v>0</v>
      </c>
      <c r="BU699" s="12">
        <v>539161</v>
      </c>
      <c r="BV699" s="12">
        <v>0</v>
      </c>
      <c r="BW699" s="12" t="s">
        <v>210</v>
      </c>
      <c r="BX699" t="s">
        <v>4809</v>
      </c>
      <c r="BY699" t="s">
        <v>343</v>
      </c>
      <c r="BZ699">
        <v>84</v>
      </c>
      <c r="CA699">
        <v>84</v>
      </c>
      <c r="CJ699">
        <v>0</v>
      </c>
      <c r="CK699">
        <v>11111</v>
      </c>
      <c r="CP699">
        <v>11111</v>
      </c>
      <c r="CU699">
        <v>47</v>
      </c>
      <c r="CV699">
        <v>47</v>
      </c>
      <c r="CX699">
        <v>1</v>
      </c>
      <c r="CZ699">
        <v>7</v>
      </c>
      <c r="DA699">
        <v>2</v>
      </c>
      <c r="DC699">
        <v>2</v>
      </c>
      <c r="DD699">
        <v>19</v>
      </c>
      <c r="DE699">
        <v>1</v>
      </c>
      <c r="DF699">
        <v>16</v>
      </c>
      <c r="DG699">
        <v>1</v>
      </c>
      <c r="DH699" s="13">
        <v>0.42553191489361702</v>
      </c>
      <c r="DI699">
        <v>10015</v>
      </c>
      <c r="DJ699">
        <v>5160</v>
      </c>
      <c r="DK699">
        <v>5937</v>
      </c>
      <c r="DL699">
        <v>2954</v>
      </c>
      <c r="DM699">
        <v>56</v>
      </c>
      <c r="DN699">
        <v>56</v>
      </c>
      <c r="DT699">
        <v>15</v>
      </c>
      <c r="DV699">
        <v>19</v>
      </c>
      <c r="DX699">
        <v>4</v>
      </c>
      <c r="DY699">
        <v>5</v>
      </c>
      <c r="EA699">
        <v>1</v>
      </c>
      <c r="EB699">
        <v>12</v>
      </c>
      <c r="EC699">
        <v>56</v>
      </c>
      <c r="EG699">
        <v>35</v>
      </c>
      <c r="EH699">
        <v>1</v>
      </c>
      <c r="EI699" s="13">
        <v>2.8571428571428598E-2</v>
      </c>
      <c r="EJ699">
        <v>11111</v>
      </c>
      <c r="EK699" s="16">
        <v>539161</v>
      </c>
      <c r="EL699" s="16">
        <v>48.524975249752501</v>
      </c>
      <c r="EM699">
        <v>5937</v>
      </c>
      <c r="EN699" s="16">
        <v>288092.77805778058</v>
      </c>
      <c r="EO699">
        <f>DD699+DE699</f>
        <v>20</v>
      </c>
      <c r="EP699" s="16">
        <f>EN699/EO699</f>
        <v>14404.63890288903</v>
      </c>
    </row>
    <row r="700" spans="1:146" x14ac:dyDescent="0.25">
      <c r="A700">
        <v>2015</v>
      </c>
      <c r="B700">
        <v>1687</v>
      </c>
      <c r="C700" t="s">
        <v>4678</v>
      </c>
      <c r="D700" t="s">
        <v>4213</v>
      </c>
      <c r="E700" t="s">
        <v>4811</v>
      </c>
      <c r="F700" t="s">
        <v>4812</v>
      </c>
      <c r="G700" t="s">
        <v>145</v>
      </c>
      <c r="H700">
        <v>531488</v>
      </c>
      <c r="I700" t="s">
        <v>4757</v>
      </c>
      <c r="J700" t="s">
        <v>4683</v>
      </c>
      <c r="K700">
        <v>99201</v>
      </c>
      <c r="L700" t="s">
        <v>196</v>
      </c>
      <c r="N700" t="s">
        <v>151</v>
      </c>
      <c r="P700" t="s">
        <v>152</v>
      </c>
      <c r="Q700" t="s">
        <v>199</v>
      </c>
      <c r="R700" t="s">
        <v>154</v>
      </c>
      <c r="T700" t="s">
        <v>155</v>
      </c>
      <c r="U700" t="s">
        <v>211</v>
      </c>
      <c r="V700" t="s">
        <v>212</v>
      </c>
      <c r="W700" t="s">
        <v>169</v>
      </c>
      <c r="AJ700">
        <v>0</v>
      </c>
      <c r="AR700" t="s">
        <v>227</v>
      </c>
      <c r="AS700" t="s">
        <v>200</v>
      </c>
      <c r="AV700" s="12">
        <v>47720.214200000002</v>
      </c>
      <c r="AW700" s="12">
        <v>42317.93</v>
      </c>
      <c r="BJ700" s="12">
        <v>90038.14</v>
      </c>
      <c r="BK700" s="12">
        <v>90038.14</v>
      </c>
      <c r="BS700" s="12">
        <v>0</v>
      </c>
      <c r="BT700" s="12">
        <v>0</v>
      </c>
      <c r="BU700" s="12">
        <v>90038.14</v>
      </c>
      <c r="BV700" s="12">
        <v>90038.14</v>
      </c>
      <c r="BW700" s="12"/>
      <c r="BX700" t="s">
        <v>4812</v>
      </c>
      <c r="BY700" t="s">
        <v>141</v>
      </c>
      <c r="BZ700">
        <v>6</v>
      </c>
      <c r="CA700">
        <v>2</v>
      </c>
      <c r="CJ700">
        <v>0</v>
      </c>
      <c r="CK700">
        <v>1805</v>
      </c>
      <c r="CP700">
        <v>400</v>
      </c>
      <c r="CU700">
        <v>3</v>
      </c>
      <c r="CV700">
        <v>2</v>
      </c>
      <c r="DC700">
        <v>0</v>
      </c>
      <c r="DD700">
        <v>2</v>
      </c>
      <c r="DH700" s="13">
        <v>1</v>
      </c>
      <c r="DI700">
        <v>812</v>
      </c>
      <c r="DJ700">
        <v>400</v>
      </c>
      <c r="DK700">
        <v>812</v>
      </c>
      <c r="DL700">
        <v>400</v>
      </c>
      <c r="EG700">
        <v>10</v>
      </c>
      <c r="EH700">
        <v>2</v>
      </c>
      <c r="EI700" s="13">
        <v>0.2</v>
      </c>
      <c r="EJ700">
        <v>400</v>
      </c>
      <c r="EK700" s="16">
        <v>90038.14</v>
      </c>
      <c r="EL700" s="16">
        <v>225.09535</v>
      </c>
      <c r="EM700">
        <v>812</v>
      </c>
      <c r="EN700" s="16">
        <v>182777.42420000001</v>
      </c>
      <c r="EO700">
        <f>DD700+DE700</f>
        <v>2</v>
      </c>
      <c r="EP700" s="16">
        <f>EN700/EO700</f>
        <v>91388.712100000004</v>
      </c>
    </row>
    <row r="701" spans="1:146" x14ac:dyDescent="0.25">
      <c r="A701">
        <v>2015</v>
      </c>
      <c r="B701">
        <v>1478</v>
      </c>
      <c r="C701" t="s">
        <v>4678</v>
      </c>
      <c r="D701" t="s">
        <v>856</v>
      </c>
      <c r="E701" t="s">
        <v>4825</v>
      </c>
      <c r="F701" t="s">
        <v>4826</v>
      </c>
      <c r="G701" t="s">
        <v>145</v>
      </c>
      <c r="H701">
        <v>539063</v>
      </c>
      <c r="I701" t="s">
        <v>4827</v>
      </c>
      <c r="J701" t="s">
        <v>4683</v>
      </c>
      <c r="K701">
        <v>99201</v>
      </c>
      <c r="L701" t="s">
        <v>196</v>
      </c>
      <c r="N701" t="s">
        <v>151</v>
      </c>
      <c r="P701" t="s">
        <v>152</v>
      </c>
      <c r="Q701" t="s">
        <v>153</v>
      </c>
      <c r="R701" t="s">
        <v>174</v>
      </c>
      <c r="T701" t="s">
        <v>155</v>
      </c>
      <c r="U701" t="s">
        <v>156</v>
      </c>
      <c r="V701" t="s">
        <v>157</v>
      </c>
      <c r="W701" t="s">
        <v>175</v>
      </c>
      <c r="AJ701">
        <v>0</v>
      </c>
      <c r="AR701" t="s">
        <v>227</v>
      </c>
      <c r="AS701" t="s">
        <v>152</v>
      </c>
      <c r="AU701" t="s">
        <v>4828</v>
      </c>
      <c r="BC701" s="12">
        <v>487143.14</v>
      </c>
      <c r="BJ701" s="12">
        <v>487143.14</v>
      </c>
      <c r="BK701" s="12">
        <v>0</v>
      </c>
      <c r="BS701" s="12">
        <v>0</v>
      </c>
      <c r="BT701" s="12">
        <v>0</v>
      </c>
      <c r="BU701" s="12">
        <v>487143.14</v>
      </c>
      <c r="BV701" s="12">
        <v>0</v>
      </c>
      <c r="BW701" s="12"/>
      <c r="BX701" t="s">
        <v>4826</v>
      </c>
      <c r="BY701" t="s">
        <v>157</v>
      </c>
      <c r="BZ701">
        <v>4</v>
      </c>
      <c r="CA701">
        <v>4</v>
      </c>
      <c r="CJ701">
        <v>0</v>
      </c>
      <c r="CK701">
        <v>217</v>
      </c>
      <c r="CP701">
        <v>217</v>
      </c>
      <c r="DC701">
        <v>0</v>
      </c>
      <c r="DH701" s="13" t="e">
        <v>#DIV/0!</v>
      </c>
      <c r="DM701">
        <v>2</v>
      </c>
      <c r="DN701">
        <v>2</v>
      </c>
      <c r="DV701">
        <v>1</v>
      </c>
      <c r="DY701">
        <v>1</v>
      </c>
      <c r="EI701" s="13"/>
      <c r="EJ701">
        <v>217</v>
      </c>
      <c r="EK701" s="16">
        <v>487143.14</v>
      </c>
      <c r="EL701" s="16">
        <v>2244.8992626728113</v>
      </c>
      <c r="EM701">
        <v>0</v>
      </c>
      <c r="EN701" s="16">
        <v>0</v>
      </c>
      <c r="EO701">
        <f>DD701+DE701</f>
        <v>0</v>
      </c>
      <c r="EP701" s="16" t="e">
        <f>EN701/EO701</f>
        <v>#DIV/0!</v>
      </c>
    </row>
    <row r="702" spans="1:146" x14ac:dyDescent="0.25">
      <c r="A702">
        <v>2015</v>
      </c>
      <c r="B702">
        <v>1492</v>
      </c>
      <c r="C702" t="s">
        <v>4678</v>
      </c>
      <c r="D702" t="s">
        <v>856</v>
      </c>
      <c r="E702" t="s">
        <v>4829</v>
      </c>
      <c r="F702" t="s">
        <v>4830</v>
      </c>
      <c r="G702" t="s">
        <v>145</v>
      </c>
      <c r="H702">
        <v>539063</v>
      </c>
      <c r="I702" t="s">
        <v>4831</v>
      </c>
      <c r="J702" t="s">
        <v>4683</v>
      </c>
      <c r="K702">
        <v>99207</v>
      </c>
      <c r="L702" t="s">
        <v>196</v>
      </c>
      <c r="N702" t="s">
        <v>151</v>
      </c>
      <c r="P702" t="s">
        <v>152</v>
      </c>
      <c r="Q702" t="s">
        <v>153</v>
      </c>
      <c r="R702" t="s">
        <v>174</v>
      </c>
      <c r="T702" t="s">
        <v>155</v>
      </c>
      <c r="U702" t="s">
        <v>211</v>
      </c>
      <c r="V702" t="s">
        <v>212</v>
      </c>
      <c r="W702" t="s">
        <v>175</v>
      </c>
      <c r="AJ702">
        <v>0</v>
      </c>
      <c r="AR702" t="s">
        <v>227</v>
      </c>
      <c r="AS702" t="s">
        <v>152</v>
      </c>
      <c r="AU702" t="s">
        <v>4828</v>
      </c>
      <c r="BC702" s="12">
        <v>1461429.42</v>
      </c>
      <c r="BJ702" s="12">
        <v>1461429.42</v>
      </c>
      <c r="BK702" s="12">
        <v>0</v>
      </c>
      <c r="BS702" s="12">
        <v>0</v>
      </c>
      <c r="BT702" s="12">
        <v>0</v>
      </c>
      <c r="BU702" s="12">
        <v>1461429.42</v>
      </c>
      <c r="BV702" s="12">
        <v>0</v>
      </c>
      <c r="BW702" s="12"/>
      <c r="BX702" t="s">
        <v>4830</v>
      </c>
      <c r="BY702" t="s">
        <v>141</v>
      </c>
      <c r="BZ702">
        <v>321</v>
      </c>
      <c r="CA702">
        <v>321</v>
      </c>
      <c r="CJ702">
        <v>0</v>
      </c>
      <c r="CK702">
        <v>66084</v>
      </c>
      <c r="CP702">
        <v>66084</v>
      </c>
      <c r="CU702">
        <v>66</v>
      </c>
      <c r="CV702">
        <v>66</v>
      </c>
      <c r="CX702">
        <v>2</v>
      </c>
      <c r="CZ702">
        <v>2</v>
      </c>
      <c r="DB702">
        <v>1</v>
      </c>
      <c r="DC702">
        <v>1</v>
      </c>
      <c r="DD702">
        <v>33</v>
      </c>
      <c r="DE702">
        <v>1</v>
      </c>
      <c r="DF702">
        <v>20</v>
      </c>
      <c r="DG702">
        <v>7</v>
      </c>
      <c r="DH702" s="13">
        <v>0.51515151515151514</v>
      </c>
      <c r="DI702">
        <v>18305</v>
      </c>
      <c r="DJ702">
        <v>8171</v>
      </c>
      <c r="DK702">
        <v>13033</v>
      </c>
      <c r="DL702">
        <v>5003</v>
      </c>
      <c r="DM702">
        <v>184</v>
      </c>
      <c r="DN702">
        <v>184</v>
      </c>
      <c r="DT702">
        <v>65</v>
      </c>
      <c r="DV702">
        <v>4</v>
      </c>
      <c r="DX702">
        <v>27</v>
      </c>
      <c r="DY702">
        <v>4</v>
      </c>
      <c r="EA702">
        <v>2</v>
      </c>
      <c r="EB702">
        <v>82</v>
      </c>
      <c r="EC702">
        <v>10</v>
      </c>
      <c r="EG702">
        <v>130</v>
      </c>
      <c r="EH702">
        <v>22</v>
      </c>
      <c r="EI702" s="13">
        <v>0.16923076923076899</v>
      </c>
      <c r="EJ702">
        <v>66084</v>
      </c>
      <c r="EK702" s="16">
        <v>1461429.42</v>
      </c>
      <c r="EL702" s="16">
        <v>22.114723987652077</v>
      </c>
      <c r="EM702">
        <v>13033</v>
      </c>
      <c r="EN702" s="16">
        <v>288221.19773106952</v>
      </c>
      <c r="EO702">
        <f>DD702+DE702</f>
        <v>34</v>
      </c>
      <c r="EP702" s="16">
        <f>EN702/EO702</f>
        <v>8477.094050913809</v>
      </c>
    </row>
    <row r="703" spans="1:146" x14ac:dyDescent="0.25">
      <c r="A703">
        <v>2015</v>
      </c>
      <c r="B703">
        <v>1637</v>
      </c>
      <c r="C703" t="s">
        <v>4678</v>
      </c>
      <c r="D703" t="s">
        <v>4213</v>
      </c>
      <c r="E703" t="s">
        <v>4856</v>
      </c>
      <c r="F703" t="s">
        <v>4857</v>
      </c>
      <c r="H703">
        <v>531488</v>
      </c>
      <c r="I703" t="s">
        <v>4854</v>
      </c>
      <c r="J703" t="s">
        <v>4683</v>
      </c>
      <c r="K703">
        <v>99201</v>
      </c>
      <c r="L703" t="s">
        <v>163</v>
      </c>
      <c r="N703" t="s">
        <v>197</v>
      </c>
      <c r="O703" t="s">
        <v>198</v>
      </c>
      <c r="P703" t="s">
        <v>152</v>
      </c>
      <c r="Q703" t="s">
        <v>2147</v>
      </c>
      <c r="R703" t="s">
        <v>167</v>
      </c>
      <c r="S703" t="s">
        <v>152</v>
      </c>
      <c r="T703" t="s">
        <v>168</v>
      </c>
      <c r="V703" t="s">
        <v>161</v>
      </c>
      <c r="W703" t="s">
        <v>447</v>
      </c>
      <c r="AA703">
        <v>4</v>
      </c>
      <c r="AB703">
        <v>4</v>
      </c>
      <c r="AJ703">
        <v>4</v>
      </c>
      <c r="AR703" t="s">
        <v>227</v>
      </c>
      <c r="AS703" t="s">
        <v>152</v>
      </c>
      <c r="BI703" s="12">
        <v>33706</v>
      </c>
      <c r="BJ703" s="12">
        <v>33706</v>
      </c>
      <c r="BK703" s="12">
        <v>0</v>
      </c>
      <c r="BS703" s="12">
        <v>0</v>
      </c>
      <c r="BT703" s="12">
        <v>0</v>
      </c>
      <c r="BU703" s="12">
        <v>33706</v>
      </c>
      <c r="BV703" s="12">
        <v>0</v>
      </c>
      <c r="BW703" s="12"/>
      <c r="BX703" t="s">
        <v>4857</v>
      </c>
      <c r="BY703" t="s">
        <v>161</v>
      </c>
      <c r="BZ703">
        <v>8</v>
      </c>
      <c r="CA703">
        <v>8</v>
      </c>
      <c r="CJ703">
        <v>0</v>
      </c>
      <c r="CK703">
        <v>846</v>
      </c>
      <c r="CP703">
        <v>846</v>
      </c>
      <c r="CU703">
        <v>7</v>
      </c>
      <c r="CV703">
        <v>7</v>
      </c>
      <c r="CX703">
        <v>4</v>
      </c>
      <c r="CZ703">
        <v>1</v>
      </c>
      <c r="DC703">
        <v>0</v>
      </c>
      <c r="DF703">
        <v>2</v>
      </c>
      <c r="DH703" s="13">
        <v>0</v>
      </c>
      <c r="DI703">
        <v>66</v>
      </c>
      <c r="DJ703">
        <v>66</v>
      </c>
      <c r="DM703">
        <v>9</v>
      </c>
      <c r="DN703">
        <v>9</v>
      </c>
      <c r="DT703">
        <v>4</v>
      </c>
      <c r="DV703">
        <v>1</v>
      </c>
      <c r="DX703">
        <v>2</v>
      </c>
      <c r="EA703">
        <v>2</v>
      </c>
      <c r="EI703" s="13"/>
      <c r="EJ703">
        <v>846</v>
      </c>
      <c r="EK703" s="16">
        <v>33706</v>
      </c>
      <c r="EL703" s="16">
        <v>39.84160756501182</v>
      </c>
      <c r="EM703">
        <v>0</v>
      </c>
      <c r="EN703" s="16">
        <v>0</v>
      </c>
      <c r="EO703">
        <f>DD703+DE703</f>
        <v>0</v>
      </c>
      <c r="EP703" s="16" t="e">
        <f>EN703/EO703</f>
        <v>#DIV/0!</v>
      </c>
    </row>
    <row r="704" spans="1:146" x14ac:dyDescent="0.25">
      <c r="A704">
        <v>2015</v>
      </c>
      <c r="B704">
        <v>1654</v>
      </c>
      <c r="C704" t="s">
        <v>4678</v>
      </c>
      <c r="D704" t="s">
        <v>4213</v>
      </c>
      <c r="E704" t="s">
        <v>4858</v>
      </c>
      <c r="F704" t="s">
        <v>4859</v>
      </c>
      <c r="G704" t="s">
        <v>145</v>
      </c>
      <c r="H704">
        <v>531488</v>
      </c>
      <c r="I704" t="s">
        <v>4854</v>
      </c>
      <c r="J704" t="s">
        <v>4683</v>
      </c>
      <c r="K704">
        <v>99201</v>
      </c>
      <c r="L704" t="s">
        <v>163</v>
      </c>
      <c r="N704" t="s">
        <v>656</v>
      </c>
      <c r="O704" t="s">
        <v>198</v>
      </c>
      <c r="P704" t="s">
        <v>210</v>
      </c>
      <c r="Q704" t="s">
        <v>256</v>
      </c>
      <c r="R704" t="s">
        <v>248</v>
      </c>
      <c r="S704" t="s">
        <v>210</v>
      </c>
      <c r="V704" t="s">
        <v>257</v>
      </c>
      <c r="W704" t="s">
        <v>447</v>
      </c>
      <c r="AA704">
        <v>6</v>
      </c>
      <c r="AB704">
        <v>6</v>
      </c>
      <c r="AI704" t="s">
        <v>600</v>
      </c>
      <c r="AJ704">
        <v>6</v>
      </c>
      <c r="AQ704" t="s">
        <v>600</v>
      </c>
      <c r="AR704" t="s">
        <v>159</v>
      </c>
      <c r="AS704" t="s">
        <v>210</v>
      </c>
      <c r="AU704" t="s">
        <v>4860</v>
      </c>
      <c r="AV704" s="12">
        <v>51.182046888384399</v>
      </c>
      <c r="AW704" s="12">
        <v>45.39</v>
      </c>
      <c r="AX704" s="12">
        <v>57643.91</v>
      </c>
      <c r="BB704" s="12">
        <v>712.77698023784296</v>
      </c>
      <c r="BF704" s="12">
        <v>24161.39</v>
      </c>
      <c r="BJ704" s="12">
        <v>82614.6468800273</v>
      </c>
      <c r="BK704" s="12">
        <v>809.34688002724704</v>
      </c>
      <c r="BO704" s="12">
        <v>33490.47</v>
      </c>
      <c r="BS704" s="12">
        <v>33490.47</v>
      </c>
      <c r="BT704" s="12">
        <v>66980.94</v>
      </c>
      <c r="BU704" s="12">
        <v>149595.586880027</v>
      </c>
      <c r="BV704" s="12">
        <v>809.34688002724704</v>
      </c>
      <c r="BW704" s="12" t="s">
        <v>210</v>
      </c>
      <c r="BX704" t="s">
        <v>4859</v>
      </c>
      <c r="BY704" t="s">
        <v>259</v>
      </c>
      <c r="BZ704">
        <v>4</v>
      </c>
      <c r="CA704">
        <v>4</v>
      </c>
      <c r="CJ704">
        <v>0</v>
      </c>
      <c r="CK704">
        <v>1151</v>
      </c>
      <c r="CP704">
        <v>1151</v>
      </c>
      <c r="DC704">
        <v>0</v>
      </c>
      <c r="DH704" s="13" t="e">
        <v>#DIV/0!</v>
      </c>
      <c r="DM704">
        <v>1</v>
      </c>
      <c r="DN704">
        <v>1</v>
      </c>
      <c r="EB704">
        <v>1</v>
      </c>
      <c r="EG704">
        <v>2</v>
      </c>
      <c r="EH704">
        <v>0</v>
      </c>
      <c r="EI704" s="13">
        <v>0</v>
      </c>
      <c r="EJ704">
        <v>1151</v>
      </c>
      <c r="EK704" s="16">
        <v>149595.586880027</v>
      </c>
      <c r="EL704" s="16">
        <v>129.97010154650476</v>
      </c>
      <c r="EM704">
        <v>0</v>
      </c>
      <c r="EN704" s="16">
        <v>0</v>
      </c>
      <c r="EO704">
        <f>DD704+DE704</f>
        <v>0</v>
      </c>
      <c r="EP704" s="16" t="e">
        <f>EN704/EO704</f>
        <v>#DIV/0!</v>
      </c>
    </row>
    <row r="705" spans="1:146" x14ac:dyDescent="0.25">
      <c r="A705">
        <v>2015</v>
      </c>
      <c r="B705">
        <v>1695</v>
      </c>
      <c r="C705" t="s">
        <v>4678</v>
      </c>
      <c r="D705" t="s">
        <v>4213</v>
      </c>
      <c r="E705" t="s">
        <v>4862</v>
      </c>
      <c r="F705" t="s">
        <v>4863</v>
      </c>
      <c r="G705" t="s">
        <v>145</v>
      </c>
      <c r="H705">
        <v>531488</v>
      </c>
      <c r="I705" t="s">
        <v>4854</v>
      </c>
      <c r="J705" t="s">
        <v>4683</v>
      </c>
      <c r="K705">
        <v>99201</v>
      </c>
      <c r="L705" t="s">
        <v>163</v>
      </c>
      <c r="N705" t="s">
        <v>197</v>
      </c>
      <c r="O705" t="s">
        <v>198</v>
      </c>
      <c r="P705" t="s">
        <v>152</v>
      </c>
      <c r="Q705" t="s">
        <v>199</v>
      </c>
      <c r="R705" t="s">
        <v>167</v>
      </c>
      <c r="S705" t="s">
        <v>152</v>
      </c>
      <c r="T705" t="s">
        <v>168</v>
      </c>
      <c r="V705" t="s">
        <v>161</v>
      </c>
      <c r="W705" t="s">
        <v>447</v>
      </c>
      <c r="AA705">
        <v>34</v>
      </c>
      <c r="AB705">
        <v>34</v>
      </c>
      <c r="AJ705">
        <v>34</v>
      </c>
      <c r="AR705" t="s">
        <v>176</v>
      </c>
      <c r="AS705" t="s">
        <v>210</v>
      </c>
      <c r="AV705" s="12">
        <v>21924.686906850999</v>
      </c>
      <c r="AW705" s="12">
        <v>19442.650000000001</v>
      </c>
      <c r="BF705" s="12">
        <v>20924.79</v>
      </c>
      <c r="BG705" s="12">
        <v>1208</v>
      </c>
      <c r="BH705" s="12">
        <v>11663</v>
      </c>
      <c r="BJ705" s="12">
        <v>75163.123786511307</v>
      </c>
      <c r="BK705" s="12">
        <v>41367.333786511299</v>
      </c>
      <c r="BS705" s="12">
        <v>0</v>
      </c>
      <c r="BT705" s="12">
        <v>0</v>
      </c>
      <c r="BU705" s="12">
        <v>75163.123786511307</v>
      </c>
      <c r="BV705" s="12">
        <v>41367.333786511299</v>
      </c>
      <c r="BW705" s="12" t="s">
        <v>210</v>
      </c>
      <c r="BX705" t="s">
        <v>4863</v>
      </c>
      <c r="BY705" t="s">
        <v>161</v>
      </c>
      <c r="BZ705">
        <v>251</v>
      </c>
      <c r="CA705">
        <v>249</v>
      </c>
      <c r="CJ705">
        <v>0</v>
      </c>
      <c r="CK705">
        <v>20961</v>
      </c>
      <c r="CP705">
        <v>20930</v>
      </c>
      <c r="CU705">
        <v>159</v>
      </c>
      <c r="CV705">
        <v>158</v>
      </c>
      <c r="CX705">
        <v>5</v>
      </c>
      <c r="CZ705">
        <v>1</v>
      </c>
      <c r="DB705">
        <v>2</v>
      </c>
      <c r="DC705">
        <v>2</v>
      </c>
      <c r="DD705">
        <v>7</v>
      </c>
      <c r="DE705">
        <v>3</v>
      </c>
      <c r="DF705">
        <v>140</v>
      </c>
      <c r="DH705" s="13">
        <v>6.3291139240506333E-2</v>
      </c>
      <c r="DI705">
        <v>18115</v>
      </c>
      <c r="DJ705">
        <v>9366</v>
      </c>
      <c r="DK705">
        <v>2523</v>
      </c>
      <c r="DL705">
        <v>1077</v>
      </c>
      <c r="DM705">
        <v>194</v>
      </c>
      <c r="DN705">
        <v>192</v>
      </c>
      <c r="DT705">
        <v>29</v>
      </c>
      <c r="DV705">
        <v>51</v>
      </c>
      <c r="DW705">
        <v>3</v>
      </c>
      <c r="DX705">
        <v>14</v>
      </c>
      <c r="DY705">
        <v>4</v>
      </c>
      <c r="DZ705" t="s">
        <v>308</v>
      </c>
      <c r="EA705">
        <v>33</v>
      </c>
      <c r="EB705">
        <v>56</v>
      </c>
      <c r="EC705">
        <v>8</v>
      </c>
      <c r="EG705">
        <v>6</v>
      </c>
      <c r="EH705">
        <v>3</v>
      </c>
      <c r="EI705" s="13">
        <v>0.5</v>
      </c>
      <c r="EJ705">
        <v>20930</v>
      </c>
      <c r="EK705" s="16">
        <v>75163.123786511307</v>
      </c>
      <c r="EL705" s="16">
        <v>3.5911669272102871</v>
      </c>
      <c r="EM705">
        <v>2523</v>
      </c>
      <c r="EN705" s="16">
        <v>9060.5141573515539</v>
      </c>
      <c r="EO705">
        <f>DD705+DE705</f>
        <v>10</v>
      </c>
      <c r="EP705" s="16">
        <f>EN705/EO705</f>
        <v>906.05141573515539</v>
      </c>
    </row>
    <row r="706" spans="1:146" x14ac:dyDescent="0.25">
      <c r="A706">
        <v>2015</v>
      </c>
      <c r="B706">
        <v>1697</v>
      </c>
      <c r="C706" t="s">
        <v>4678</v>
      </c>
      <c r="D706" t="s">
        <v>4213</v>
      </c>
      <c r="E706" t="s">
        <v>4865</v>
      </c>
      <c r="F706" t="s">
        <v>4866</v>
      </c>
      <c r="G706" t="s">
        <v>145</v>
      </c>
      <c r="H706">
        <v>531488</v>
      </c>
      <c r="I706" t="s">
        <v>4757</v>
      </c>
      <c r="J706" t="s">
        <v>4683</v>
      </c>
      <c r="K706">
        <v>99201</v>
      </c>
      <c r="L706" t="s">
        <v>163</v>
      </c>
      <c r="N706" t="s">
        <v>656</v>
      </c>
      <c r="O706" t="s">
        <v>165</v>
      </c>
      <c r="P706" t="s">
        <v>210</v>
      </c>
      <c r="Q706" t="s">
        <v>256</v>
      </c>
      <c r="R706" t="s">
        <v>248</v>
      </c>
      <c r="S706" t="s">
        <v>210</v>
      </c>
      <c r="V706" t="s">
        <v>257</v>
      </c>
      <c r="W706" t="s">
        <v>175</v>
      </c>
      <c r="AA706">
        <v>29</v>
      </c>
      <c r="AB706">
        <v>29</v>
      </c>
      <c r="AI706" t="s">
        <v>661</v>
      </c>
      <c r="AJ706">
        <v>29</v>
      </c>
      <c r="AQ706" t="s">
        <v>661</v>
      </c>
      <c r="AR706" t="s">
        <v>159</v>
      </c>
      <c r="AS706" t="s">
        <v>210</v>
      </c>
      <c r="AU706" t="s">
        <v>4867</v>
      </c>
      <c r="AV706" s="12">
        <v>241.94667301056299</v>
      </c>
      <c r="AW706" s="12">
        <v>214.56</v>
      </c>
      <c r="AX706" s="12">
        <v>261902.15</v>
      </c>
      <c r="BB706" s="12">
        <v>3369.4240354072199</v>
      </c>
      <c r="BF706" s="12">
        <v>10166.39</v>
      </c>
      <c r="BJ706" s="12">
        <v>275894.46719203098</v>
      </c>
      <c r="BK706" s="12">
        <v>3825.9271920309202</v>
      </c>
      <c r="BS706" s="12">
        <v>0</v>
      </c>
      <c r="BT706" s="12">
        <v>0</v>
      </c>
      <c r="BU706" s="12">
        <v>275894.46719203098</v>
      </c>
      <c r="BV706" s="12">
        <v>3825.9271920309202</v>
      </c>
      <c r="BW706" s="12" t="s">
        <v>210</v>
      </c>
      <c r="BX706" t="s">
        <v>4866</v>
      </c>
      <c r="BY706" t="s">
        <v>259</v>
      </c>
      <c r="BZ706">
        <v>27</v>
      </c>
      <c r="CA706">
        <v>27</v>
      </c>
      <c r="CJ706">
        <v>0</v>
      </c>
      <c r="CK706">
        <v>8872</v>
      </c>
      <c r="CP706">
        <v>8872</v>
      </c>
      <c r="CU706">
        <v>3</v>
      </c>
      <c r="CV706">
        <v>3</v>
      </c>
      <c r="CW706">
        <v>1</v>
      </c>
      <c r="CZ706">
        <v>1</v>
      </c>
      <c r="DC706">
        <v>0</v>
      </c>
      <c r="DF706">
        <v>1</v>
      </c>
      <c r="DH706" s="13">
        <v>0</v>
      </c>
      <c r="DI706">
        <v>535</v>
      </c>
      <c r="DJ706">
        <v>384</v>
      </c>
      <c r="DM706">
        <v>3</v>
      </c>
      <c r="DN706">
        <v>3</v>
      </c>
      <c r="DT706">
        <v>1</v>
      </c>
      <c r="EB706">
        <v>2</v>
      </c>
      <c r="EC706">
        <v>1</v>
      </c>
      <c r="EI706" s="13"/>
      <c r="EJ706">
        <v>8872</v>
      </c>
      <c r="EK706" s="16">
        <v>275894.46719203098</v>
      </c>
      <c r="EL706" s="16">
        <v>31.097212262402049</v>
      </c>
      <c r="EM706">
        <v>0</v>
      </c>
      <c r="EN706" s="16">
        <v>0</v>
      </c>
      <c r="EO706">
        <f>DD706+DE706</f>
        <v>0</v>
      </c>
      <c r="EP706" s="16" t="e">
        <f>EN706/EO706</f>
        <v>#DIV/0!</v>
      </c>
    </row>
    <row r="707" spans="1:146" x14ac:dyDescent="0.25">
      <c r="A707">
        <v>2015</v>
      </c>
      <c r="B707">
        <v>1552</v>
      </c>
      <c r="C707" t="s">
        <v>4678</v>
      </c>
      <c r="D707" t="s">
        <v>4679</v>
      </c>
      <c r="E707" t="s">
        <v>4869</v>
      </c>
      <c r="F707" t="s">
        <v>4870</v>
      </c>
      <c r="H707">
        <v>531488</v>
      </c>
      <c r="I707" t="s">
        <v>4834</v>
      </c>
      <c r="J707" t="s">
        <v>4683</v>
      </c>
      <c r="K707">
        <v>99201</v>
      </c>
      <c r="L707" t="s">
        <v>163</v>
      </c>
      <c r="N707" t="s">
        <v>197</v>
      </c>
      <c r="O707" t="s">
        <v>198</v>
      </c>
      <c r="P707" t="s">
        <v>152</v>
      </c>
      <c r="Q707" t="s">
        <v>199</v>
      </c>
      <c r="R707" t="s">
        <v>167</v>
      </c>
      <c r="S707" t="s">
        <v>152</v>
      </c>
      <c r="T707" t="s">
        <v>168</v>
      </c>
      <c r="V707" t="s">
        <v>161</v>
      </c>
      <c r="W707" t="s">
        <v>450</v>
      </c>
      <c r="AA707">
        <v>108</v>
      </c>
      <c r="AB707">
        <v>108</v>
      </c>
      <c r="AJ707">
        <v>108</v>
      </c>
      <c r="AP707" t="s">
        <v>308</v>
      </c>
      <c r="AR707" t="s">
        <v>176</v>
      </c>
      <c r="AS707" t="s">
        <v>210</v>
      </c>
      <c r="BF707" s="12">
        <v>599600</v>
      </c>
      <c r="BI707" s="12">
        <v>338000</v>
      </c>
      <c r="BJ707" s="12">
        <v>937600</v>
      </c>
      <c r="BK707" s="12">
        <v>0</v>
      </c>
      <c r="BS707" s="12">
        <v>0</v>
      </c>
      <c r="BT707" s="12">
        <v>0</v>
      </c>
      <c r="BU707" s="12">
        <v>937600</v>
      </c>
      <c r="BV707" s="12">
        <v>0</v>
      </c>
      <c r="BW707" s="12"/>
      <c r="BX707" t="s">
        <v>4870</v>
      </c>
      <c r="BY707" t="s">
        <v>161</v>
      </c>
      <c r="BZ707">
        <v>110</v>
      </c>
      <c r="CA707">
        <v>109</v>
      </c>
      <c r="CJ707">
        <v>0</v>
      </c>
      <c r="CK707">
        <v>429</v>
      </c>
      <c r="CP707">
        <v>428</v>
      </c>
      <c r="CU707">
        <v>61</v>
      </c>
      <c r="CV707">
        <v>60</v>
      </c>
      <c r="DC707">
        <v>0</v>
      </c>
      <c r="DF707">
        <v>60</v>
      </c>
      <c r="DH707" s="13">
        <v>0</v>
      </c>
      <c r="DI707">
        <v>60</v>
      </c>
      <c r="DJ707">
        <v>60</v>
      </c>
      <c r="DM707">
        <v>109</v>
      </c>
      <c r="DN707">
        <v>108</v>
      </c>
      <c r="DT707">
        <v>1</v>
      </c>
      <c r="DV707">
        <v>1</v>
      </c>
      <c r="DW707">
        <v>1</v>
      </c>
      <c r="DX707">
        <v>103</v>
      </c>
      <c r="EA707">
        <v>1</v>
      </c>
      <c r="EB707">
        <v>1</v>
      </c>
      <c r="EC707">
        <v>12</v>
      </c>
      <c r="EI707" s="13"/>
      <c r="EJ707">
        <v>428</v>
      </c>
      <c r="EK707" s="16">
        <v>937600</v>
      </c>
      <c r="EL707" s="16">
        <v>2190.6542056074768</v>
      </c>
      <c r="EM707">
        <v>0</v>
      </c>
      <c r="EN707" s="16">
        <v>0</v>
      </c>
      <c r="EO707">
        <f>DD707+DE707</f>
        <v>0</v>
      </c>
      <c r="EP707" s="16" t="e">
        <f>EN707/EO707</f>
        <v>#DIV/0!</v>
      </c>
    </row>
    <row r="708" spans="1:146" x14ac:dyDescent="0.25">
      <c r="A708">
        <v>2015</v>
      </c>
      <c r="B708">
        <v>1553</v>
      </c>
      <c r="C708" t="s">
        <v>4678</v>
      </c>
      <c r="D708" t="s">
        <v>4679</v>
      </c>
      <c r="E708" t="s">
        <v>4871</v>
      </c>
      <c r="F708" t="s">
        <v>4872</v>
      </c>
      <c r="G708" t="s">
        <v>145</v>
      </c>
      <c r="H708">
        <v>531488</v>
      </c>
      <c r="I708" t="s">
        <v>4873</v>
      </c>
      <c r="J708" t="s">
        <v>4683</v>
      </c>
      <c r="K708">
        <v>99201</v>
      </c>
      <c r="L708" t="s">
        <v>163</v>
      </c>
      <c r="N708" t="s">
        <v>496</v>
      </c>
      <c r="O708" t="s">
        <v>198</v>
      </c>
      <c r="P708" t="s">
        <v>152</v>
      </c>
      <c r="Q708" t="s">
        <v>256</v>
      </c>
      <c r="R708" t="s">
        <v>154</v>
      </c>
      <c r="S708" t="s">
        <v>210</v>
      </c>
      <c r="T708" t="s">
        <v>168</v>
      </c>
      <c r="V708" t="s">
        <v>343</v>
      </c>
      <c r="W708" t="s">
        <v>175</v>
      </c>
      <c r="AA708">
        <v>3</v>
      </c>
      <c r="AB708">
        <v>3</v>
      </c>
      <c r="AJ708">
        <v>3</v>
      </c>
      <c r="AR708" t="s">
        <v>159</v>
      </c>
      <c r="AS708" t="s">
        <v>210</v>
      </c>
      <c r="AU708" t="s">
        <v>4702</v>
      </c>
      <c r="AX708" s="12">
        <v>21172.01</v>
      </c>
      <c r="BJ708" s="12">
        <v>21172.01</v>
      </c>
      <c r="BK708" s="12">
        <v>0</v>
      </c>
      <c r="BS708" s="12">
        <v>0</v>
      </c>
      <c r="BT708" s="12">
        <v>0</v>
      </c>
      <c r="BU708" s="12">
        <v>21172.01</v>
      </c>
      <c r="BV708" s="12">
        <v>0</v>
      </c>
      <c r="BW708" s="12" t="s">
        <v>210</v>
      </c>
      <c r="BX708" t="s">
        <v>4872</v>
      </c>
      <c r="BY708" t="s">
        <v>343</v>
      </c>
      <c r="BZ708">
        <v>6</v>
      </c>
      <c r="CA708">
        <v>6</v>
      </c>
      <c r="CJ708">
        <v>0</v>
      </c>
      <c r="CK708">
        <v>965</v>
      </c>
      <c r="CP708">
        <v>965</v>
      </c>
      <c r="CU708">
        <v>3</v>
      </c>
      <c r="CV708">
        <v>3</v>
      </c>
      <c r="CX708">
        <v>1</v>
      </c>
      <c r="DA708">
        <v>1</v>
      </c>
      <c r="DC708">
        <v>1</v>
      </c>
      <c r="DF708">
        <v>1</v>
      </c>
      <c r="DH708" s="13">
        <v>0</v>
      </c>
      <c r="DI708">
        <v>442</v>
      </c>
      <c r="DJ708">
        <v>411</v>
      </c>
      <c r="DM708">
        <v>4</v>
      </c>
      <c r="DN708">
        <v>4</v>
      </c>
      <c r="DT708">
        <v>4</v>
      </c>
      <c r="EI708" s="13"/>
      <c r="EJ708">
        <v>965</v>
      </c>
      <c r="EK708" s="16">
        <v>21172.01</v>
      </c>
      <c r="EL708" s="16">
        <v>21.939906735751293</v>
      </c>
      <c r="EM708">
        <v>0</v>
      </c>
      <c r="EN708" s="16">
        <v>0</v>
      </c>
      <c r="EO708">
        <f>DD708+DE708</f>
        <v>0</v>
      </c>
      <c r="EP708" s="16" t="e">
        <f>EN708/EO708</f>
        <v>#DIV/0!</v>
      </c>
    </row>
    <row r="709" spans="1:146" x14ac:dyDescent="0.25">
      <c r="A709">
        <v>2015</v>
      </c>
      <c r="B709">
        <v>1489</v>
      </c>
      <c r="C709" t="s">
        <v>4678</v>
      </c>
      <c r="D709" t="s">
        <v>4679</v>
      </c>
      <c r="E709" t="s">
        <v>4874</v>
      </c>
      <c r="F709" t="s">
        <v>4875</v>
      </c>
      <c r="G709" t="s">
        <v>145</v>
      </c>
      <c r="H709">
        <v>531488</v>
      </c>
      <c r="I709" t="s">
        <v>4873</v>
      </c>
      <c r="J709" t="s">
        <v>4683</v>
      </c>
      <c r="K709">
        <v>99201</v>
      </c>
      <c r="L709" t="s">
        <v>163</v>
      </c>
      <c r="N709" t="s">
        <v>496</v>
      </c>
      <c r="O709" t="s">
        <v>198</v>
      </c>
      <c r="P709" t="s">
        <v>210</v>
      </c>
      <c r="Q709" t="s">
        <v>166</v>
      </c>
      <c r="R709" t="s">
        <v>248</v>
      </c>
      <c r="S709" t="s">
        <v>210</v>
      </c>
      <c r="V709" t="s">
        <v>257</v>
      </c>
      <c r="W709" t="s">
        <v>175</v>
      </c>
      <c r="AA709">
        <v>21</v>
      </c>
      <c r="AB709">
        <v>21</v>
      </c>
      <c r="AI709" t="s">
        <v>265</v>
      </c>
      <c r="AJ709">
        <v>21</v>
      </c>
      <c r="AQ709" t="s">
        <v>1334</v>
      </c>
      <c r="AR709" t="s">
        <v>159</v>
      </c>
      <c r="AS709" t="s">
        <v>210</v>
      </c>
      <c r="AU709" t="s">
        <v>4876</v>
      </c>
      <c r="AV709" s="12">
        <v>71785.304099999994</v>
      </c>
      <c r="AW709" s="12">
        <v>63658.67</v>
      </c>
      <c r="AX709" s="12">
        <v>110611.41</v>
      </c>
      <c r="BJ709" s="12">
        <v>246055.38</v>
      </c>
      <c r="BK709" s="12">
        <v>135443.97</v>
      </c>
      <c r="BS709" s="12">
        <v>0</v>
      </c>
      <c r="BT709" s="12">
        <v>0</v>
      </c>
      <c r="BU709" s="12">
        <v>246055.38</v>
      </c>
      <c r="BV709" s="12">
        <v>135443.97</v>
      </c>
      <c r="BW709" s="12" t="s">
        <v>210</v>
      </c>
      <c r="BX709" t="s">
        <v>4875</v>
      </c>
      <c r="BY709" t="s">
        <v>259</v>
      </c>
      <c r="BZ709">
        <v>25</v>
      </c>
      <c r="CA709">
        <v>25</v>
      </c>
      <c r="CJ709">
        <v>0</v>
      </c>
      <c r="CK709">
        <v>6397</v>
      </c>
      <c r="CP709">
        <v>6397</v>
      </c>
      <c r="CU709">
        <v>7</v>
      </c>
      <c r="CV709">
        <v>7</v>
      </c>
      <c r="CW709">
        <v>2</v>
      </c>
      <c r="CX709">
        <v>2</v>
      </c>
      <c r="CZ709">
        <v>1</v>
      </c>
      <c r="DB709">
        <v>1</v>
      </c>
      <c r="DC709">
        <v>1</v>
      </c>
      <c r="DD709">
        <v>1</v>
      </c>
      <c r="DH709" s="13">
        <v>0.14285714285714285</v>
      </c>
      <c r="DI709">
        <v>1030</v>
      </c>
      <c r="DJ709">
        <v>696</v>
      </c>
      <c r="DK709">
        <v>204</v>
      </c>
      <c r="DL709">
        <v>105</v>
      </c>
      <c r="DM709">
        <v>8</v>
      </c>
      <c r="DN709">
        <v>8</v>
      </c>
      <c r="EB709">
        <v>8</v>
      </c>
      <c r="EC709">
        <v>2</v>
      </c>
      <c r="EI709" s="13"/>
      <c r="EJ709">
        <v>6397</v>
      </c>
      <c r="EK709" s="16">
        <v>246055.38</v>
      </c>
      <c r="EL709" s="16">
        <v>38.464183210880101</v>
      </c>
      <c r="EM709">
        <v>204</v>
      </c>
      <c r="EN709" s="16">
        <v>7846.6933750195403</v>
      </c>
      <c r="EO709">
        <f>DD709+DE709</f>
        <v>1</v>
      </c>
      <c r="EP709" s="16">
        <f>EN709/EO709</f>
        <v>7846.6933750195403</v>
      </c>
    </row>
    <row r="710" spans="1:146" x14ac:dyDescent="0.25">
      <c r="A710">
        <v>2015</v>
      </c>
      <c r="B710">
        <v>1625</v>
      </c>
      <c r="C710" t="s">
        <v>4678</v>
      </c>
      <c r="D710" t="s">
        <v>4213</v>
      </c>
      <c r="E710" t="s">
        <v>375</v>
      </c>
      <c r="F710" t="s">
        <v>4878</v>
      </c>
      <c r="G710" t="s">
        <v>145</v>
      </c>
      <c r="H710">
        <v>531488</v>
      </c>
      <c r="I710" t="s">
        <v>4757</v>
      </c>
      <c r="J710" t="s">
        <v>4683</v>
      </c>
      <c r="K710">
        <v>99201</v>
      </c>
      <c r="L710" t="s">
        <v>163</v>
      </c>
      <c r="N710" t="s">
        <v>656</v>
      </c>
      <c r="O710" t="s">
        <v>165</v>
      </c>
      <c r="P710" t="s">
        <v>152</v>
      </c>
      <c r="Q710" t="s">
        <v>199</v>
      </c>
      <c r="R710" t="s">
        <v>154</v>
      </c>
      <c r="S710" t="s">
        <v>210</v>
      </c>
      <c r="T710" t="s">
        <v>168</v>
      </c>
      <c r="V710" t="s">
        <v>343</v>
      </c>
      <c r="W710" t="s">
        <v>175</v>
      </c>
      <c r="Y710">
        <v>4</v>
      </c>
      <c r="Z710">
        <v>2</v>
      </c>
      <c r="AA710">
        <v>10</v>
      </c>
      <c r="AB710">
        <v>10</v>
      </c>
      <c r="AF710" t="s">
        <v>308</v>
      </c>
      <c r="AG710" t="s">
        <v>250</v>
      </c>
      <c r="AJ710">
        <v>14</v>
      </c>
      <c r="AR710" t="s">
        <v>227</v>
      </c>
      <c r="AS710" t="s">
        <v>152</v>
      </c>
      <c r="BD710" s="12">
        <v>109392</v>
      </c>
      <c r="BJ710" s="12">
        <v>109392</v>
      </c>
      <c r="BK710" s="12">
        <v>109392</v>
      </c>
      <c r="BS710" s="12">
        <v>0</v>
      </c>
      <c r="BT710" s="12">
        <v>0</v>
      </c>
      <c r="BU710" s="12">
        <v>109392</v>
      </c>
      <c r="BV710" s="12">
        <v>109392</v>
      </c>
      <c r="BW710" s="12"/>
      <c r="BX710" t="s">
        <v>4878</v>
      </c>
      <c r="BY710" t="s">
        <v>343</v>
      </c>
      <c r="BZ710">
        <v>25</v>
      </c>
      <c r="CA710">
        <v>22</v>
      </c>
      <c r="CJ710">
        <v>0</v>
      </c>
      <c r="CK710">
        <v>5713</v>
      </c>
      <c r="CP710">
        <v>5023</v>
      </c>
      <c r="CU710">
        <v>7</v>
      </c>
      <c r="CV710">
        <v>6</v>
      </c>
      <c r="CZ710">
        <v>3</v>
      </c>
      <c r="DC710">
        <v>0</v>
      </c>
      <c r="DD710">
        <v>2</v>
      </c>
      <c r="DF710">
        <v>1</v>
      </c>
      <c r="DH710" s="13">
        <v>0.33333333333333331</v>
      </c>
      <c r="DI710">
        <v>1951</v>
      </c>
      <c r="DJ710">
        <v>1043</v>
      </c>
      <c r="DK710">
        <v>1335</v>
      </c>
      <c r="DL710">
        <v>591</v>
      </c>
      <c r="DM710">
        <v>10</v>
      </c>
      <c r="DN710">
        <v>9</v>
      </c>
      <c r="DT710">
        <v>1</v>
      </c>
      <c r="DU710" t="s">
        <v>170</v>
      </c>
      <c r="DV710">
        <v>4</v>
      </c>
      <c r="EA710">
        <v>1</v>
      </c>
      <c r="EG710">
        <v>3</v>
      </c>
      <c r="EH710">
        <v>0</v>
      </c>
      <c r="EI710" s="13">
        <v>0</v>
      </c>
      <c r="EJ710">
        <v>5023</v>
      </c>
      <c r="EK710" s="16">
        <v>109392</v>
      </c>
      <c r="EL710" s="16">
        <v>21.778220187139159</v>
      </c>
      <c r="EM710">
        <v>1335</v>
      </c>
      <c r="EN710" s="16">
        <v>29073.923949830776</v>
      </c>
      <c r="EO710">
        <f>DD710+DE710</f>
        <v>2</v>
      </c>
      <c r="EP710" s="16">
        <f>EN710/EO710</f>
        <v>14536.961974915388</v>
      </c>
    </row>
    <row r="711" spans="1:146" x14ac:dyDescent="0.25">
      <c r="A711">
        <v>2015</v>
      </c>
      <c r="B711">
        <v>1646</v>
      </c>
      <c r="C711" t="s">
        <v>4678</v>
      </c>
      <c r="D711" t="s">
        <v>4213</v>
      </c>
      <c r="E711" t="s">
        <v>4884</v>
      </c>
      <c r="F711" t="s">
        <v>4885</v>
      </c>
      <c r="G711" t="s">
        <v>145</v>
      </c>
      <c r="H711">
        <v>531488</v>
      </c>
      <c r="I711" t="s">
        <v>4757</v>
      </c>
      <c r="J711" t="s">
        <v>4683</v>
      </c>
      <c r="K711">
        <v>99201</v>
      </c>
      <c r="L711" t="s">
        <v>163</v>
      </c>
      <c r="N711" t="s">
        <v>656</v>
      </c>
      <c r="O711" t="s">
        <v>165</v>
      </c>
      <c r="P711" t="s">
        <v>210</v>
      </c>
      <c r="Q711" t="s">
        <v>256</v>
      </c>
      <c r="R711" t="s">
        <v>248</v>
      </c>
      <c r="S711" t="s">
        <v>210</v>
      </c>
      <c r="V711" t="s">
        <v>257</v>
      </c>
      <c r="W711" t="s">
        <v>175</v>
      </c>
      <c r="AA711">
        <v>21</v>
      </c>
      <c r="AB711">
        <v>21</v>
      </c>
      <c r="AI711" t="s">
        <v>265</v>
      </c>
      <c r="AJ711">
        <v>21</v>
      </c>
      <c r="AQ711" t="s">
        <v>2132</v>
      </c>
      <c r="AR711" t="s">
        <v>159</v>
      </c>
      <c r="AS711" t="s">
        <v>210</v>
      </c>
      <c r="AU711" t="s">
        <v>4886</v>
      </c>
      <c r="AV711" s="12">
        <v>291.56258760277501</v>
      </c>
      <c r="AW711" s="12">
        <v>258.56</v>
      </c>
      <c r="AX711" s="12">
        <v>178456.18</v>
      </c>
      <c r="BB711" s="12">
        <v>4060.39057396513</v>
      </c>
      <c r="BF711" s="12">
        <v>776.83</v>
      </c>
      <c r="BJ711" s="12">
        <v>183843.51866378199</v>
      </c>
      <c r="BK711" s="12">
        <v>4610.5086637816903</v>
      </c>
      <c r="BS711" s="12">
        <v>0</v>
      </c>
      <c r="BT711" s="12">
        <v>0</v>
      </c>
      <c r="BU711" s="12">
        <v>183843.51866378199</v>
      </c>
      <c r="BV711" s="12">
        <v>4610.5086637816903</v>
      </c>
      <c r="BW711" s="12" t="s">
        <v>210</v>
      </c>
      <c r="BX711" t="s">
        <v>4885</v>
      </c>
      <c r="BY711" t="s">
        <v>259</v>
      </c>
      <c r="BZ711">
        <v>21</v>
      </c>
      <c r="CA711">
        <v>21</v>
      </c>
      <c r="CJ711">
        <v>0</v>
      </c>
      <c r="CK711">
        <v>7321</v>
      </c>
      <c r="CP711">
        <v>7321</v>
      </c>
      <c r="CU711">
        <v>3</v>
      </c>
      <c r="CV711">
        <v>3</v>
      </c>
      <c r="CW711">
        <v>2</v>
      </c>
      <c r="DC711">
        <v>0</v>
      </c>
      <c r="DD711">
        <v>1</v>
      </c>
      <c r="DH711" s="13">
        <v>0.33333333333333331</v>
      </c>
      <c r="DI711">
        <v>4205</v>
      </c>
      <c r="DJ711">
        <v>925</v>
      </c>
      <c r="DK711">
        <v>1645</v>
      </c>
      <c r="DL711">
        <v>335</v>
      </c>
      <c r="DM711">
        <v>2</v>
      </c>
      <c r="DN711">
        <v>2</v>
      </c>
      <c r="EB711">
        <v>2</v>
      </c>
      <c r="EG711">
        <v>1</v>
      </c>
      <c r="EH711">
        <v>0</v>
      </c>
      <c r="EI711" s="13">
        <v>0</v>
      </c>
      <c r="EJ711">
        <v>7321</v>
      </c>
      <c r="EK711" s="16">
        <v>183843.51866378199</v>
      </c>
      <c r="EL711" s="16">
        <v>25.111804215787732</v>
      </c>
      <c r="EM711">
        <v>1645</v>
      </c>
      <c r="EN711" s="16">
        <v>41308.917934970821</v>
      </c>
      <c r="EO711">
        <f>DD711+DE711</f>
        <v>1</v>
      </c>
      <c r="EP711" s="16">
        <f>EN711/EO711</f>
        <v>41308.917934970821</v>
      </c>
    </row>
    <row r="712" spans="1:146" x14ac:dyDescent="0.25">
      <c r="A712">
        <v>2015</v>
      </c>
      <c r="B712">
        <v>1701</v>
      </c>
      <c r="C712" t="s">
        <v>4678</v>
      </c>
      <c r="D712" t="s">
        <v>4213</v>
      </c>
      <c r="E712" t="s">
        <v>4888</v>
      </c>
      <c r="F712" t="s">
        <v>4889</v>
      </c>
      <c r="G712" t="s">
        <v>145</v>
      </c>
      <c r="H712">
        <v>531488</v>
      </c>
      <c r="I712" t="s">
        <v>4757</v>
      </c>
      <c r="J712" t="s">
        <v>4683</v>
      </c>
      <c r="K712">
        <v>99201</v>
      </c>
      <c r="L712" t="s">
        <v>163</v>
      </c>
      <c r="N712" t="s">
        <v>656</v>
      </c>
      <c r="O712" t="s">
        <v>165</v>
      </c>
      <c r="P712" t="s">
        <v>210</v>
      </c>
      <c r="Q712" t="s">
        <v>256</v>
      </c>
      <c r="R712" t="s">
        <v>248</v>
      </c>
      <c r="S712" t="s">
        <v>210</v>
      </c>
      <c r="V712" t="s">
        <v>257</v>
      </c>
      <c r="W712" t="s">
        <v>175</v>
      </c>
      <c r="AA712">
        <v>14</v>
      </c>
      <c r="AB712">
        <v>14</v>
      </c>
      <c r="AI712" t="s">
        <v>371</v>
      </c>
      <c r="AJ712">
        <v>14</v>
      </c>
      <c r="AQ712" t="s">
        <v>797</v>
      </c>
      <c r="AR712" t="s">
        <v>159</v>
      </c>
      <c r="AS712" t="s">
        <v>210</v>
      </c>
      <c r="AU712" t="s">
        <v>4890</v>
      </c>
      <c r="AX712" s="12">
        <v>105219.04</v>
      </c>
      <c r="BF712" s="12">
        <v>5146.57</v>
      </c>
      <c r="BJ712" s="12">
        <v>110365.61</v>
      </c>
      <c r="BK712" s="12">
        <v>0</v>
      </c>
      <c r="BS712" s="12">
        <v>0</v>
      </c>
      <c r="BT712" s="12">
        <v>0</v>
      </c>
      <c r="BU712" s="12">
        <v>110365.61</v>
      </c>
      <c r="BV712" s="12">
        <v>0</v>
      </c>
      <c r="BW712" s="12" t="s">
        <v>210</v>
      </c>
      <c r="BX712" t="s">
        <v>4889</v>
      </c>
      <c r="BY712" t="s">
        <v>259</v>
      </c>
      <c r="BZ712">
        <v>14</v>
      </c>
      <c r="CA712">
        <v>14</v>
      </c>
      <c r="CJ712">
        <v>0</v>
      </c>
      <c r="CK712">
        <v>4556</v>
      </c>
      <c r="CP712">
        <v>4556</v>
      </c>
      <c r="CU712">
        <v>3</v>
      </c>
      <c r="CV712">
        <v>3</v>
      </c>
      <c r="CX712">
        <v>1</v>
      </c>
      <c r="DC712">
        <v>0</v>
      </c>
      <c r="DD712">
        <v>2</v>
      </c>
      <c r="DH712" s="13">
        <v>0.66666666666666663</v>
      </c>
      <c r="DI712">
        <v>2789</v>
      </c>
      <c r="DJ712">
        <v>663</v>
      </c>
      <c r="DK712">
        <v>1916</v>
      </c>
      <c r="DL712">
        <v>377</v>
      </c>
      <c r="EG712">
        <v>2</v>
      </c>
      <c r="EH712">
        <v>0</v>
      </c>
      <c r="EI712" s="13">
        <v>0</v>
      </c>
      <c r="EJ712">
        <v>4556</v>
      </c>
      <c r="EK712" s="16">
        <v>110365.61</v>
      </c>
      <c r="EL712" s="16">
        <v>24.224233977172958</v>
      </c>
      <c r="EM712">
        <v>1916</v>
      </c>
      <c r="EN712" s="16">
        <v>46413.632300263387</v>
      </c>
      <c r="EO712">
        <f>DD712+DE712</f>
        <v>2</v>
      </c>
      <c r="EP712" s="16">
        <f>EN712/EO712</f>
        <v>23206.816150131694</v>
      </c>
    </row>
    <row r="713" spans="1:146" x14ac:dyDescent="0.25">
      <c r="A713">
        <v>2015</v>
      </c>
      <c r="B713">
        <v>1536</v>
      </c>
      <c r="C713" t="s">
        <v>4678</v>
      </c>
      <c r="D713" t="s">
        <v>2243</v>
      </c>
      <c r="E713" t="s">
        <v>4894</v>
      </c>
      <c r="F713" t="s">
        <v>4895</v>
      </c>
      <c r="G713" t="s">
        <v>145</v>
      </c>
      <c r="H713">
        <v>531488</v>
      </c>
      <c r="I713" t="s">
        <v>4896</v>
      </c>
      <c r="J713" t="s">
        <v>4683</v>
      </c>
      <c r="K713">
        <v>99204</v>
      </c>
      <c r="L713" t="s">
        <v>163</v>
      </c>
      <c r="N713" t="s">
        <v>656</v>
      </c>
      <c r="O713" t="s">
        <v>198</v>
      </c>
      <c r="P713" t="s">
        <v>210</v>
      </c>
      <c r="Q713" t="s">
        <v>256</v>
      </c>
      <c r="R713" t="s">
        <v>248</v>
      </c>
      <c r="S713" t="s">
        <v>210</v>
      </c>
      <c r="V713" t="s">
        <v>257</v>
      </c>
      <c r="W713" t="s">
        <v>447</v>
      </c>
      <c r="AA713">
        <v>1</v>
      </c>
      <c r="AB713">
        <v>1</v>
      </c>
      <c r="AI713" t="s">
        <v>311</v>
      </c>
      <c r="AJ713">
        <v>1</v>
      </c>
      <c r="AQ713" t="s">
        <v>311</v>
      </c>
      <c r="AR713" t="s">
        <v>227</v>
      </c>
      <c r="AS713" t="s">
        <v>152</v>
      </c>
      <c r="AV713" s="12">
        <v>2737.0954974495398</v>
      </c>
      <c r="AW713" s="12">
        <v>2427.2399999999998</v>
      </c>
      <c r="BF713" s="12">
        <v>611</v>
      </c>
      <c r="BJ713" s="12">
        <v>5775.33112726328</v>
      </c>
      <c r="BK713" s="12">
        <v>5164.33112726328</v>
      </c>
      <c r="BS713" s="12">
        <v>0</v>
      </c>
      <c r="BT713" s="12">
        <v>0</v>
      </c>
      <c r="BU713" s="12">
        <v>5775.33112726328</v>
      </c>
      <c r="BV713" s="12">
        <v>5164.33112726328</v>
      </c>
      <c r="BW713" s="12"/>
      <c r="BX713" t="s">
        <v>4895</v>
      </c>
      <c r="BY713" t="s">
        <v>259</v>
      </c>
      <c r="BZ713">
        <v>1</v>
      </c>
      <c r="CA713">
        <v>1</v>
      </c>
      <c r="CJ713">
        <v>0</v>
      </c>
      <c r="CK713">
        <v>365</v>
      </c>
      <c r="CP713">
        <v>365</v>
      </c>
      <c r="DC713">
        <v>0</v>
      </c>
      <c r="DH713" s="13" t="e">
        <v>#DIV/0!</v>
      </c>
      <c r="EG713">
        <v>1</v>
      </c>
      <c r="EH713">
        <v>0</v>
      </c>
      <c r="EI713" s="13">
        <v>0</v>
      </c>
      <c r="EJ713">
        <v>365</v>
      </c>
      <c r="EK713" s="16">
        <v>5775.33112726328</v>
      </c>
      <c r="EL713" s="16">
        <v>15.822825006200768</v>
      </c>
      <c r="EM713">
        <v>0</v>
      </c>
      <c r="EN713" s="16">
        <v>0</v>
      </c>
      <c r="EO713">
        <f>DD713+DE713</f>
        <v>0</v>
      </c>
      <c r="EP713" s="16" t="e">
        <f>EN713/EO713</f>
        <v>#DIV/0!</v>
      </c>
    </row>
    <row r="714" spans="1:146" x14ac:dyDescent="0.25">
      <c r="A714">
        <v>2015</v>
      </c>
      <c r="B714">
        <v>1669</v>
      </c>
      <c r="C714" t="s">
        <v>4678</v>
      </c>
      <c r="D714" t="s">
        <v>2243</v>
      </c>
      <c r="E714" t="s">
        <v>4898</v>
      </c>
      <c r="F714" t="s">
        <v>4899</v>
      </c>
      <c r="G714" t="s">
        <v>145</v>
      </c>
      <c r="H714">
        <v>531488</v>
      </c>
      <c r="I714" t="s">
        <v>4896</v>
      </c>
      <c r="J714" t="s">
        <v>4683</v>
      </c>
      <c r="K714">
        <v>99204</v>
      </c>
      <c r="L714" t="s">
        <v>163</v>
      </c>
      <c r="N714" t="s">
        <v>496</v>
      </c>
      <c r="O714" t="s">
        <v>198</v>
      </c>
      <c r="P714" t="s">
        <v>152</v>
      </c>
      <c r="Q714" t="s">
        <v>199</v>
      </c>
      <c r="R714" t="s">
        <v>154</v>
      </c>
      <c r="S714" t="s">
        <v>210</v>
      </c>
      <c r="T714" t="s">
        <v>168</v>
      </c>
      <c r="V714" t="s">
        <v>343</v>
      </c>
      <c r="W714" t="s">
        <v>447</v>
      </c>
      <c r="AA714">
        <v>9</v>
      </c>
      <c r="AB714">
        <v>9</v>
      </c>
      <c r="AJ714">
        <v>9</v>
      </c>
      <c r="AR714" t="s">
        <v>159</v>
      </c>
      <c r="AS714" t="s">
        <v>210</v>
      </c>
      <c r="AU714" t="s">
        <v>4900</v>
      </c>
      <c r="AV714" s="12">
        <v>1129.1856025504601</v>
      </c>
      <c r="AW714" s="12">
        <v>1001.35</v>
      </c>
      <c r="AX714" s="12">
        <v>85361.4</v>
      </c>
      <c r="BF714" s="12">
        <v>25405.19</v>
      </c>
      <c r="BH714" s="12">
        <v>10863.2</v>
      </c>
      <c r="BI714" s="12">
        <v>107248</v>
      </c>
      <c r="BJ714" s="12">
        <v>231008.32887273701</v>
      </c>
      <c r="BK714" s="12">
        <v>2130.5388727367199</v>
      </c>
      <c r="BR714" s="12">
        <v>653</v>
      </c>
      <c r="BS714" s="12">
        <v>653</v>
      </c>
      <c r="BT714" s="12">
        <v>1306</v>
      </c>
      <c r="BU714" s="12">
        <v>232314.32887273701</v>
      </c>
      <c r="BV714" s="12">
        <v>2130.5388727367199</v>
      </c>
      <c r="BW714" s="12" t="s">
        <v>210</v>
      </c>
      <c r="BX714" t="s">
        <v>4899</v>
      </c>
      <c r="BY714" t="s">
        <v>343</v>
      </c>
      <c r="BZ714">
        <v>21</v>
      </c>
      <c r="CA714">
        <v>21</v>
      </c>
      <c r="CJ714">
        <v>0</v>
      </c>
      <c r="CK714">
        <v>2342</v>
      </c>
      <c r="CP714">
        <v>2342</v>
      </c>
      <c r="CU714">
        <v>9</v>
      </c>
      <c r="CV714">
        <v>9</v>
      </c>
      <c r="CZ714">
        <v>4</v>
      </c>
      <c r="DB714">
        <v>2</v>
      </c>
      <c r="DC714">
        <v>2</v>
      </c>
      <c r="DD714">
        <v>1</v>
      </c>
      <c r="DE714">
        <v>2</v>
      </c>
      <c r="DH714" s="13">
        <v>0.33333333333333331</v>
      </c>
      <c r="DI714">
        <v>1450</v>
      </c>
      <c r="DJ714">
        <v>1003</v>
      </c>
      <c r="DK714">
        <v>1052</v>
      </c>
      <c r="DL714">
        <v>605</v>
      </c>
      <c r="DM714">
        <v>12</v>
      </c>
      <c r="DN714">
        <v>12</v>
      </c>
      <c r="DT714">
        <v>5</v>
      </c>
      <c r="DV714">
        <v>3</v>
      </c>
      <c r="DX714">
        <v>1</v>
      </c>
      <c r="EB714">
        <v>3</v>
      </c>
      <c r="EG714">
        <v>5</v>
      </c>
      <c r="EH714">
        <v>1</v>
      </c>
      <c r="EI714" s="13">
        <v>0.2</v>
      </c>
      <c r="EJ714">
        <v>2342</v>
      </c>
      <c r="EK714" s="16">
        <v>232314.32887273701</v>
      </c>
      <c r="EL714" s="16">
        <v>99.194845803901373</v>
      </c>
      <c r="EM714">
        <v>1052</v>
      </c>
      <c r="EN714" s="16">
        <v>104352.97778570425</v>
      </c>
      <c r="EO714">
        <f>DD714+DE714</f>
        <v>3</v>
      </c>
      <c r="EP714" s="16">
        <f>EN714/EO714</f>
        <v>34784.325928568083</v>
      </c>
    </row>
    <row r="715" spans="1:146" x14ac:dyDescent="0.25">
      <c r="A715">
        <v>2015</v>
      </c>
      <c r="B715">
        <v>1541</v>
      </c>
      <c r="C715" t="s">
        <v>4678</v>
      </c>
      <c r="D715" t="s">
        <v>4703</v>
      </c>
      <c r="E715" t="s">
        <v>4902</v>
      </c>
      <c r="F715" t="s">
        <v>4903</v>
      </c>
      <c r="G715" t="s">
        <v>145</v>
      </c>
      <c r="H715">
        <v>531488</v>
      </c>
      <c r="I715" t="s">
        <v>4740</v>
      </c>
      <c r="J715" t="s">
        <v>4683</v>
      </c>
      <c r="K715">
        <v>99201</v>
      </c>
      <c r="L715" t="s">
        <v>163</v>
      </c>
      <c r="N715" t="s">
        <v>151</v>
      </c>
      <c r="P715" t="s">
        <v>152</v>
      </c>
      <c r="Q715" t="s">
        <v>153</v>
      </c>
      <c r="R715" t="s">
        <v>208</v>
      </c>
      <c r="T715" t="s">
        <v>155</v>
      </c>
      <c r="U715" t="s">
        <v>211</v>
      </c>
      <c r="V715" t="s">
        <v>212</v>
      </c>
      <c r="W715" t="s">
        <v>169</v>
      </c>
      <c r="AJ715">
        <v>0</v>
      </c>
      <c r="AR715" t="s">
        <v>227</v>
      </c>
      <c r="AS715" t="s">
        <v>152</v>
      </c>
      <c r="AU715" t="s">
        <v>4904</v>
      </c>
      <c r="BH715" s="12">
        <v>1279.69</v>
      </c>
      <c r="BI715" s="12">
        <v>185.4</v>
      </c>
      <c r="BJ715" s="12">
        <v>1465.09</v>
      </c>
      <c r="BK715" s="12">
        <v>0</v>
      </c>
      <c r="BS715" s="12">
        <v>0</v>
      </c>
      <c r="BT715" s="12">
        <v>0</v>
      </c>
      <c r="BU715" s="12">
        <v>1465.09</v>
      </c>
      <c r="BV715" s="12">
        <v>0</v>
      </c>
      <c r="BW715" s="12" t="s">
        <v>210</v>
      </c>
      <c r="BX715" t="s">
        <v>4903</v>
      </c>
      <c r="BY715" t="s">
        <v>157</v>
      </c>
      <c r="BZ715">
        <v>1</v>
      </c>
      <c r="CA715">
        <v>1</v>
      </c>
      <c r="CJ715">
        <v>0</v>
      </c>
      <c r="CK715">
        <v>48</v>
      </c>
      <c r="CP715">
        <v>48</v>
      </c>
      <c r="CU715">
        <v>1</v>
      </c>
      <c r="CV715">
        <v>1</v>
      </c>
      <c r="DC715">
        <v>0</v>
      </c>
      <c r="DD715">
        <v>1</v>
      </c>
      <c r="DH715" s="13">
        <v>1</v>
      </c>
      <c r="DI715">
        <v>48</v>
      </c>
      <c r="DJ715">
        <v>48</v>
      </c>
      <c r="DK715">
        <v>48</v>
      </c>
      <c r="DL715">
        <v>48</v>
      </c>
      <c r="DM715">
        <v>1</v>
      </c>
      <c r="DN715">
        <v>1</v>
      </c>
      <c r="EA715">
        <v>1</v>
      </c>
      <c r="EI715" s="13"/>
      <c r="EJ715">
        <v>48</v>
      </c>
      <c r="EK715" s="16">
        <v>1465.09</v>
      </c>
      <c r="EL715" s="16">
        <v>30.52270833333333</v>
      </c>
      <c r="EM715">
        <v>48</v>
      </c>
      <c r="EN715" s="16">
        <v>1465.09</v>
      </c>
      <c r="EO715">
        <f>DD715+DE715</f>
        <v>1</v>
      </c>
      <c r="EP715" s="16">
        <f>EN715/EO715</f>
        <v>1465.09</v>
      </c>
    </row>
    <row r="716" spans="1:146" x14ac:dyDescent="0.25">
      <c r="A716">
        <v>2015</v>
      </c>
      <c r="B716">
        <v>1565</v>
      </c>
      <c r="C716" t="s">
        <v>4678</v>
      </c>
      <c r="D716" t="s">
        <v>4708</v>
      </c>
      <c r="E716" t="s">
        <v>2537</v>
      </c>
      <c r="F716" t="s">
        <v>4908</v>
      </c>
      <c r="G716" t="s">
        <v>145</v>
      </c>
      <c r="H716">
        <v>539063</v>
      </c>
      <c r="I716" t="s">
        <v>4715</v>
      </c>
      <c r="J716" t="s">
        <v>4683</v>
      </c>
      <c r="K716">
        <v>99204</v>
      </c>
      <c r="L716" t="s">
        <v>196</v>
      </c>
      <c r="N716" t="s">
        <v>656</v>
      </c>
      <c r="O716" t="s">
        <v>198</v>
      </c>
      <c r="P716" t="s">
        <v>210</v>
      </c>
      <c r="Q716" t="s">
        <v>256</v>
      </c>
      <c r="R716" t="s">
        <v>248</v>
      </c>
      <c r="S716" t="s">
        <v>210</v>
      </c>
      <c r="V716" t="s">
        <v>257</v>
      </c>
      <c r="W716" t="s">
        <v>169</v>
      </c>
      <c r="Y716">
        <v>10</v>
      </c>
      <c r="Z716">
        <v>6</v>
      </c>
      <c r="AI716" t="s">
        <v>311</v>
      </c>
      <c r="AJ716">
        <v>10</v>
      </c>
      <c r="AQ716" t="s">
        <v>250</v>
      </c>
      <c r="AR716" t="s">
        <v>159</v>
      </c>
      <c r="AS716" t="s">
        <v>210</v>
      </c>
      <c r="AU716" t="s">
        <v>4909</v>
      </c>
      <c r="AX716" s="12">
        <v>41377.980000000003</v>
      </c>
      <c r="BA716" s="12" t="s">
        <v>416</v>
      </c>
      <c r="BJ716" s="12">
        <v>41377.980000000003</v>
      </c>
      <c r="BK716" s="12">
        <v>0</v>
      </c>
      <c r="BS716" s="12">
        <v>0</v>
      </c>
      <c r="BT716" s="12">
        <v>0</v>
      </c>
      <c r="BU716" s="12">
        <v>41377.980000000003</v>
      </c>
      <c r="BV716" s="12">
        <v>0</v>
      </c>
      <c r="BW716" s="12" t="s">
        <v>210</v>
      </c>
      <c r="BX716" t="s">
        <v>4908</v>
      </c>
      <c r="BY716" t="s">
        <v>259</v>
      </c>
      <c r="BZ716">
        <v>11</v>
      </c>
      <c r="CA716">
        <v>5</v>
      </c>
      <c r="CJ716">
        <v>0</v>
      </c>
      <c r="CK716">
        <v>2966</v>
      </c>
      <c r="CP716">
        <v>1558</v>
      </c>
      <c r="CU716">
        <v>4</v>
      </c>
      <c r="CV716">
        <v>1</v>
      </c>
      <c r="DC716">
        <v>0</v>
      </c>
      <c r="DD716">
        <v>1</v>
      </c>
      <c r="DH716" s="13">
        <v>1</v>
      </c>
      <c r="DI716">
        <v>658</v>
      </c>
      <c r="DJ716">
        <v>98</v>
      </c>
      <c r="DK716">
        <v>658</v>
      </c>
      <c r="DL716">
        <v>98</v>
      </c>
      <c r="EG716">
        <v>3</v>
      </c>
      <c r="EH716">
        <v>0</v>
      </c>
      <c r="EI716" s="13">
        <v>0</v>
      </c>
      <c r="EJ716">
        <v>1558</v>
      </c>
      <c r="EK716" s="16">
        <v>41377.980000000003</v>
      </c>
      <c r="EL716" s="16">
        <v>26.55839537869063</v>
      </c>
      <c r="EM716">
        <v>658</v>
      </c>
      <c r="EN716" s="16">
        <v>17475.424159178434</v>
      </c>
      <c r="EO716">
        <f>DD716+DE716</f>
        <v>1</v>
      </c>
      <c r="EP716" s="16">
        <f>EN716/EO716</f>
        <v>17475.424159178434</v>
      </c>
    </row>
    <row r="717" spans="1:146" x14ac:dyDescent="0.25">
      <c r="A717">
        <v>2015</v>
      </c>
      <c r="B717">
        <v>1479</v>
      </c>
      <c r="C717" t="s">
        <v>4678</v>
      </c>
      <c r="D717" t="s">
        <v>4910</v>
      </c>
      <c r="E717" t="s">
        <v>4911</v>
      </c>
      <c r="F717" t="s">
        <v>4912</v>
      </c>
      <c r="G717" t="s">
        <v>145</v>
      </c>
      <c r="H717">
        <v>531488</v>
      </c>
      <c r="I717" t="s">
        <v>4913</v>
      </c>
      <c r="J717" t="s">
        <v>4683</v>
      </c>
      <c r="K717">
        <v>99201</v>
      </c>
      <c r="L717" t="s">
        <v>163</v>
      </c>
      <c r="N717" t="s">
        <v>656</v>
      </c>
      <c r="O717" t="s">
        <v>198</v>
      </c>
      <c r="P717" t="s">
        <v>210</v>
      </c>
      <c r="Q717" t="s">
        <v>256</v>
      </c>
      <c r="R717" t="s">
        <v>248</v>
      </c>
      <c r="S717" t="s">
        <v>210</v>
      </c>
      <c r="T717" t="s">
        <v>155</v>
      </c>
      <c r="U717" t="s">
        <v>156</v>
      </c>
      <c r="V717" t="s">
        <v>257</v>
      </c>
      <c r="W717" t="s">
        <v>450</v>
      </c>
      <c r="AA717">
        <v>16</v>
      </c>
      <c r="AB717">
        <v>16</v>
      </c>
      <c r="AI717" t="s">
        <v>384</v>
      </c>
      <c r="AJ717">
        <v>16</v>
      </c>
      <c r="AQ717" t="s">
        <v>371</v>
      </c>
      <c r="AR717" t="s">
        <v>159</v>
      </c>
      <c r="AS717" t="s">
        <v>210</v>
      </c>
      <c r="AU717" t="s">
        <v>4914</v>
      </c>
      <c r="AX717" s="12">
        <v>96853.16</v>
      </c>
      <c r="BJ717" s="12">
        <v>96853.16</v>
      </c>
      <c r="BK717" s="12">
        <v>0</v>
      </c>
      <c r="BS717" s="12">
        <v>0</v>
      </c>
      <c r="BT717" s="12">
        <v>0</v>
      </c>
      <c r="BU717" s="12">
        <v>96853.16</v>
      </c>
      <c r="BV717" s="12">
        <v>0</v>
      </c>
      <c r="BW717" s="12" t="s">
        <v>210</v>
      </c>
      <c r="BX717" t="s">
        <v>4912</v>
      </c>
      <c r="BY717" t="s">
        <v>259</v>
      </c>
      <c r="BZ717">
        <v>27</v>
      </c>
      <c r="CA717">
        <v>27</v>
      </c>
      <c r="CJ717">
        <v>0</v>
      </c>
      <c r="CK717">
        <v>5528</v>
      </c>
      <c r="CP717">
        <v>5528</v>
      </c>
      <c r="CU717">
        <v>13</v>
      </c>
      <c r="CV717">
        <v>13</v>
      </c>
      <c r="CZ717">
        <v>2</v>
      </c>
      <c r="DA717">
        <v>1</v>
      </c>
      <c r="DB717">
        <v>2</v>
      </c>
      <c r="DC717">
        <v>3</v>
      </c>
      <c r="DD717">
        <v>8</v>
      </c>
      <c r="DH717" s="13">
        <v>0.61538461538461542</v>
      </c>
      <c r="DI717">
        <v>7813</v>
      </c>
      <c r="DJ717">
        <v>2060</v>
      </c>
      <c r="DK717">
        <v>6574</v>
      </c>
      <c r="DL717">
        <v>1563</v>
      </c>
      <c r="DM717">
        <v>8</v>
      </c>
      <c r="DN717">
        <v>8</v>
      </c>
      <c r="DT717">
        <v>1</v>
      </c>
      <c r="DX717">
        <v>3</v>
      </c>
      <c r="EB717">
        <v>4</v>
      </c>
      <c r="EG717">
        <v>7</v>
      </c>
      <c r="EH717">
        <v>0</v>
      </c>
      <c r="EI717" s="13">
        <v>0</v>
      </c>
      <c r="EJ717">
        <v>5528</v>
      </c>
      <c r="EK717" s="16">
        <v>96853.16</v>
      </c>
      <c r="EL717" s="16">
        <v>17.520470332850941</v>
      </c>
      <c r="EM717">
        <v>6574</v>
      </c>
      <c r="EN717" s="16">
        <v>115179.57196816208</v>
      </c>
      <c r="EO717">
        <f>DD717+DE717</f>
        <v>8</v>
      </c>
      <c r="EP717" s="16">
        <f>EN717/EO717</f>
        <v>14397.44649602026</v>
      </c>
    </row>
    <row r="718" spans="1:146" x14ac:dyDescent="0.25">
      <c r="A718">
        <v>2015</v>
      </c>
      <c r="B718">
        <v>1684</v>
      </c>
      <c r="C718" t="s">
        <v>4678</v>
      </c>
      <c r="D718" t="s">
        <v>4915</v>
      </c>
      <c r="E718" t="s">
        <v>4916</v>
      </c>
      <c r="F718" t="s">
        <v>4917</v>
      </c>
      <c r="H718">
        <v>531488</v>
      </c>
      <c r="I718" t="s">
        <v>4918</v>
      </c>
      <c r="J718" t="s">
        <v>4683</v>
      </c>
      <c r="K718">
        <v>99204</v>
      </c>
      <c r="L718" t="s">
        <v>163</v>
      </c>
      <c r="N718" t="s">
        <v>496</v>
      </c>
      <c r="O718" t="s">
        <v>198</v>
      </c>
      <c r="P718" t="s">
        <v>152</v>
      </c>
      <c r="Q718" t="s">
        <v>256</v>
      </c>
      <c r="R718" t="s">
        <v>167</v>
      </c>
      <c r="S718" t="s">
        <v>152</v>
      </c>
      <c r="T718" t="s">
        <v>168</v>
      </c>
      <c r="V718" t="s">
        <v>161</v>
      </c>
      <c r="W718" t="s">
        <v>479</v>
      </c>
      <c r="AC718" t="s">
        <v>796</v>
      </c>
      <c r="AD718" t="s">
        <v>796</v>
      </c>
      <c r="AF718" t="s">
        <v>796</v>
      </c>
      <c r="AJ718">
        <v>13</v>
      </c>
      <c r="AR718" t="s">
        <v>227</v>
      </c>
      <c r="AS718" t="s">
        <v>152</v>
      </c>
      <c r="AU718" t="s">
        <v>4919</v>
      </c>
      <c r="BF718" s="12">
        <v>5000</v>
      </c>
      <c r="BG718" s="12">
        <v>647917</v>
      </c>
      <c r="BH718" s="12">
        <v>19219.009999999998</v>
      </c>
      <c r="BI718" s="12">
        <v>8184</v>
      </c>
      <c r="BJ718" s="12">
        <v>680320.01</v>
      </c>
      <c r="BK718" s="12">
        <v>0</v>
      </c>
      <c r="BS718" s="12">
        <v>0</v>
      </c>
      <c r="BT718" s="12">
        <v>0</v>
      </c>
      <c r="BU718" s="12">
        <v>680320.01</v>
      </c>
      <c r="BV718" s="12">
        <v>0</v>
      </c>
      <c r="BW718" s="12" t="s">
        <v>210</v>
      </c>
      <c r="BX718" t="s">
        <v>4917</v>
      </c>
      <c r="BY718" t="s">
        <v>161</v>
      </c>
      <c r="BZ718">
        <v>68</v>
      </c>
      <c r="CA718">
        <v>68</v>
      </c>
      <c r="CJ718">
        <v>0</v>
      </c>
      <c r="CK718">
        <v>2883</v>
      </c>
      <c r="CP718">
        <v>2883</v>
      </c>
      <c r="CU718">
        <v>56</v>
      </c>
      <c r="CV718">
        <v>56</v>
      </c>
      <c r="CY718" t="s">
        <v>371</v>
      </c>
      <c r="CZ718">
        <v>18</v>
      </c>
      <c r="DA718">
        <v>1</v>
      </c>
      <c r="DB718">
        <v>3</v>
      </c>
      <c r="DC718">
        <v>18</v>
      </c>
      <c r="DF718">
        <v>20</v>
      </c>
      <c r="DH718" s="13">
        <v>0</v>
      </c>
      <c r="DI718">
        <v>411</v>
      </c>
      <c r="DJ718">
        <v>411</v>
      </c>
      <c r="DM718">
        <v>60</v>
      </c>
      <c r="DN718">
        <v>60</v>
      </c>
      <c r="DU718" t="s">
        <v>600</v>
      </c>
      <c r="DV718">
        <v>25</v>
      </c>
      <c r="DW718">
        <v>4</v>
      </c>
      <c r="DX718">
        <v>10</v>
      </c>
      <c r="EA718">
        <v>15</v>
      </c>
      <c r="EI718" s="13"/>
      <c r="EJ718">
        <v>2883</v>
      </c>
      <c r="EK718" s="16">
        <v>680320.01</v>
      </c>
      <c r="EL718" s="16">
        <v>235.97641692681236</v>
      </c>
      <c r="EM718">
        <v>0</v>
      </c>
      <c r="EN718" s="16">
        <v>0</v>
      </c>
      <c r="EO718">
        <f>DD718+DE718</f>
        <v>0</v>
      </c>
      <c r="EP718" s="16" t="e">
        <f>EN718/EO718</f>
        <v>#DIV/0!</v>
      </c>
    </row>
    <row r="719" spans="1:146" x14ac:dyDescent="0.25">
      <c r="A719">
        <v>2015</v>
      </c>
      <c r="B719">
        <v>1591</v>
      </c>
      <c r="C719" t="s">
        <v>4678</v>
      </c>
      <c r="D719" t="s">
        <v>4213</v>
      </c>
      <c r="E719" t="s">
        <v>4920</v>
      </c>
      <c r="F719" t="s">
        <v>4921</v>
      </c>
      <c r="G719" t="s">
        <v>145</v>
      </c>
      <c r="H719">
        <v>531488</v>
      </c>
      <c r="I719" t="s">
        <v>4922</v>
      </c>
      <c r="J719" t="s">
        <v>4683</v>
      </c>
      <c r="K719">
        <v>99207</v>
      </c>
      <c r="L719" t="s">
        <v>163</v>
      </c>
      <c r="N719" t="s">
        <v>164</v>
      </c>
      <c r="O719" t="s">
        <v>165</v>
      </c>
      <c r="P719" t="s">
        <v>152</v>
      </c>
      <c r="Q719" t="s">
        <v>256</v>
      </c>
      <c r="R719" t="s">
        <v>154</v>
      </c>
      <c r="S719" t="s">
        <v>210</v>
      </c>
      <c r="T719" t="s">
        <v>168</v>
      </c>
      <c r="V719" t="s">
        <v>343</v>
      </c>
      <c r="W719" t="s">
        <v>450</v>
      </c>
      <c r="X719" t="s">
        <v>226</v>
      </c>
      <c r="AA719">
        <v>5</v>
      </c>
      <c r="AB719">
        <v>5</v>
      </c>
      <c r="AE719" t="s">
        <v>776</v>
      </c>
      <c r="AJ719">
        <v>5</v>
      </c>
      <c r="AR719" t="s">
        <v>227</v>
      </c>
      <c r="AS719" t="s">
        <v>152</v>
      </c>
      <c r="AT719" t="s">
        <v>1236</v>
      </c>
      <c r="BH719" s="12">
        <v>76979</v>
      </c>
      <c r="BI719" s="12">
        <v>521</v>
      </c>
      <c r="BJ719" s="12">
        <v>77500</v>
      </c>
      <c r="BK719" s="12">
        <v>0</v>
      </c>
      <c r="BS719" s="12">
        <v>0</v>
      </c>
      <c r="BT719" s="12">
        <v>0</v>
      </c>
      <c r="BU719" s="12">
        <v>77500</v>
      </c>
      <c r="BV719" s="12">
        <v>0</v>
      </c>
      <c r="BW719" s="12" t="s">
        <v>210</v>
      </c>
      <c r="BX719" t="s">
        <v>4921</v>
      </c>
      <c r="BY719" t="s">
        <v>343</v>
      </c>
      <c r="BZ719">
        <v>9</v>
      </c>
      <c r="CA719">
        <v>9</v>
      </c>
      <c r="CJ719">
        <v>0</v>
      </c>
      <c r="CK719">
        <v>1472</v>
      </c>
      <c r="CP719">
        <v>1472</v>
      </c>
      <c r="CU719">
        <v>4</v>
      </c>
      <c r="CV719">
        <v>4</v>
      </c>
      <c r="CZ719">
        <v>2</v>
      </c>
      <c r="DC719">
        <v>0</v>
      </c>
      <c r="DD719">
        <v>2</v>
      </c>
      <c r="DH719" s="13">
        <v>0.5</v>
      </c>
      <c r="DI719">
        <v>1543</v>
      </c>
      <c r="DJ719">
        <v>702</v>
      </c>
      <c r="DK719">
        <v>1107</v>
      </c>
      <c r="DL719">
        <v>637</v>
      </c>
      <c r="DM719">
        <v>4</v>
      </c>
      <c r="DN719">
        <v>4</v>
      </c>
      <c r="DT719">
        <v>1</v>
      </c>
      <c r="DV719">
        <v>1</v>
      </c>
      <c r="EB719">
        <v>2</v>
      </c>
      <c r="EC719">
        <v>4</v>
      </c>
      <c r="EG719">
        <v>4</v>
      </c>
      <c r="EH719">
        <v>0</v>
      </c>
      <c r="EI719" s="13">
        <v>0</v>
      </c>
      <c r="EJ719">
        <v>1472</v>
      </c>
      <c r="EK719" s="16">
        <v>77500</v>
      </c>
      <c r="EL719" s="16">
        <v>52.649456521739133</v>
      </c>
      <c r="EM719">
        <v>1107</v>
      </c>
      <c r="EN719" s="16">
        <v>58282.948369565223</v>
      </c>
      <c r="EO719">
        <f>DD719+DE719</f>
        <v>2</v>
      </c>
      <c r="EP719" s="16">
        <f>EN719/EO719</f>
        <v>29141.474184782612</v>
      </c>
    </row>
    <row r="720" spans="1:146" x14ac:dyDescent="0.25">
      <c r="A720">
        <v>2015</v>
      </c>
      <c r="B720">
        <v>1546</v>
      </c>
      <c r="C720" t="s">
        <v>4678</v>
      </c>
      <c r="D720" t="s">
        <v>4703</v>
      </c>
      <c r="E720" t="s">
        <v>4923</v>
      </c>
      <c r="F720" t="s">
        <v>4924</v>
      </c>
      <c r="G720" t="s">
        <v>145</v>
      </c>
      <c r="H720">
        <v>539063</v>
      </c>
      <c r="I720" t="s">
        <v>4925</v>
      </c>
      <c r="J720" t="s">
        <v>4683</v>
      </c>
      <c r="K720">
        <v>99217</v>
      </c>
      <c r="L720" t="s">
        <v>163</v>
      </c>
      <c r="N720" t="s">
        <v>656</v>
      </c>
      <c r="O720" t="s">
        <v>198</v>
      </c>
      <c r="P720" t="s">
        <v>152</v>
      </c>
      <c r="Q720" t="s">
        <v>199</v>
      </c>
      <c r="R720" t="s">
        <v>248</v>
      </c>
      <c r="S720" t="s">
        <v>210</v>
      </c>
      <c r="V720" t="s">
        <v>249</v>
      </c>
      <c r="W720" t="s">
        <v>169</v>
      </c>
      <c r="Y720">
        <v>40</v>
      </c>
      <c r="Z720">
        <v>16</v>
      </c>
      <c r="AA720">
        <v>4</v>
      </c>
      <c r="AB720">
        <v>4</v>
      </c>
      <c r="AJ720">
        <v>44</v>
      </c>
      <c r="AR720" t="s">
        <v>227</v>
      </c>
      <c r="AS720" t="s">
        <v>152</v>
      </c>
      <c r="BF720" s="12">
        <v>3756</v>
      </c>
      <c r="BH720" s="12">
        <v>28205.82</v>
      </c>
      <c r="BJ720" s="12">
        <v>31961.82</v>
      </c>
      <c r="BK720" s="12">
        <v>0</v>
      </c>
      <c r="BS720" s="12">
        <v>0</v>
      </c>
      <c r="BT720" s="12">
        <v>0</v>
      </c>
      <c r="BU720" s="12">
        <v>31961.82</v>
      </c>
      <c r="BV720" s="12">
        <v>0</v>
      </c>
      <c r="BW720" s="12" t="s">
        <v>210</v>
      </c>
      <c r="BX720" t="s">
        <v>4924</v>
      </c>
      <c r="BY720" t="s">
        <v>1021</v>
      </c>
      <c r="BZ720">
        <v>23</v>
      </c>
      <c r="CA720">
        <v>5</v>
      </c>
      <c r="CJ720">
        <v>0</v>
      </c>
      <c r="CK720">
        <v>6236</v>
      </c>
      <c r="CP720">
        <v>1366</v>
      </c>
      <c r="CU720">
        <v>27</v>
      </c>
      <c r="CV720">
        <v>6</v>
      </c>
      <c r="DC720">
        <v>0</v>
      </c>
      <c r="DD720">
        <v>6</v>
      </c>
      <c r="DH720" s="13">
        <v>1</v>
      </c>
      <c r="DI720">
        <v>2101</v>
      </c>
      <c r="DJ720">
        <v>1731</v>
      </c>
      <c r="DK720">
        <v>2101</v>
      </c>
      <c r="DL720">
        <v>1731</v>
      </c>
      <c r="DM720">
        <v>1</v>
      </c>
      <c r="EG720">
        <v>5</v>
      </c>
      <c r="EH720">
        <v>0</v>
      </c>
      <c r="EI720" s="13">
        <v>0</v>
      </c>
      <c r="EJ720">
        <v>1366</v>
      </c>
      <c r="EK720" s="16">
        <v>31961.82</v>
      </c>
      <c r="EL720" s="16">
        <v>23.398111273792093</v>
      </c>
      <c r="EM720">
        <v>2101</v>
      </c>
      <c r="EN720" s="16">
        <v>49159.43178623719</v>
      </c>
      <c r="EO720">
        <f>DD720+DE720</f>
        <v>6</v>
      </c>
      <c r="EP720" s="16">
        <f>EN720/EO720</f>
        <v>8193.2386310395323</v>
      </c>
    </row>
    <row r="721" spans="1:146" x14ac:dyDescent="0.25">
      <c r="A721">
        <v>2015</v>
      </c>
      <c r="B721">
        <v>1568</v>
      </c>
      <c r="C721" t="s">
        <v>4678</v>
      </c>
      <c r="D721" t="s">
        <v>4703</v>
      </c>
      <c r="E721" t="s">
        <v>4926</v>
      </c>
      <c r="F721" t="s">
        <v>4927</v>
      </c>
      <c r="G721" t="s">
        <v>145</v>
      </c>
      <c r="H721">
        <v>531488</v>
      </c>
      <c r="I721" t="s">
        <v>4740</v>
      </c>
      <c r="J721" t="s">
        <v>4683</v>
      </c>
      <c r="K721">
        <v>99201</v>
      </c>
      <c r="L721" t="s">
        <v>163</v>
      </c>
      <c r="N721" t="s">
        <v>656</v>
      </c>
      <c r="O721" t="s">
        <v>165</v>
      </c>
      <c r="P721" t="s">
        <v>152</v>
      </c>
      <c r="Q721" t="s">
        <v>199</v>
      </c>
      <c r="R721" t="s">
        <v>154</v>
      </c>
      <c r="S721" t="s">
        <v>210</v>
      </c>
      <c r="T721" t="s">
        <v>168</v>
      </c>
      <c r="V721" t="s">
        <v>343</v>
      </c>
      <c r="W721" t="s">
        <v>158</v>
      </c>
      <c r="Y721">
        <v>12</v>
      </c>
      <c r="Z721">
        <v>3</v>
      </c>
      <c r="AJ721">
        <v>12</v>
      </c>
      <c r="AR721" t="s">
        <v>159</v>
      </c>
      <c r="AU721" t="s">
        <v>4928</v>
      </c>
      <c r="AV721" s="12">
        <v>1243.4229557087799</v>
      </c>
      <c r="AW721" s="12">
        <v>1102.6600000000001</v>
      </c>
      <c r="AX721" s="12">
        <v>111801.53</v>
      </c>
      <c r="BB721" s="12">
        <v>851.32400459621294</v>
      </c>
      <c r="BF721" s="12">
        <v>6953.5</v>
      </c>
      <c r="BJ721" s="12">
        <v>121952.43505310301</v>
      </c>
      <c r="BK721" s="12">
        <v>3197.4050531033399</v>
      </c>
      <c r="BS721" s="12">
        <v>0</v>
      </c>
      <c r="BT721" s="12">
        <v>0</v>
      </c>
      <c r="BU721" s="12">
        <v>121952.43505310301</v>
      </c>
      <c r="BV721" s="12">
        <v>3197.4050531033399</v>
      </c>
      <c r="BW721" s="12" t="s">
        <v>210</v>
      </c>
      <c r="BX721" t="s">
        <v>4927</v>
      </c>
      <c r="BY721" t="s">
        <v>343</v>
      </c>
      <c r="BZ721">
        <v>47</v>
      </c>
      <c r="CA721">
        <v>11</v>
      </c>
      <c r="CJ721">
        <v>0</v>
      </c>
      <c r="CK721">
        <v>7014</v>
      </c>
      <c r="CP721">
        <v>1504</v>
      </c>
      <c r="CU721">
        <v>32</v>
      </c>
      <c r="CV721">
        <v>8</v>
      </c>
      <c r="CZ721">
        <v>4</v>
      </c>
      <c r="DC721">
        <v>0</v>
      </c>
      <c r="DD721">
        <v>4</v>
      </c>
      <c r="DH721" s="13">
        <v>0.5</v>
      </c>
      <c r="DI721">
        <v>1461</v>
      </c>
      <c r="DJ721">
        <v>1309</v>
      </c>
      <c r="DK721">
        <v>623</v>
      </c>
      <c r="DL721">
        <v>620</v>
      </c>
      <c r="DM721">
        <v>21</v>
      </c>
      <c r="DN721">
        <v>5</v>
      </c>
      <c r="DV721">
        <v>1</v>
      </c>
      <c r="DY721">
        <v>2</v>
      </c>
      <c r="EA721">
        <v>1</v>
      </c>
      <c r="EB721">
        <v>1</v>
      </c>
      <c r="EG721">
        <v>1</v>
      </c>
      <c r="EH721">
        <v>0</v>
      </c>
      <c r="EI721" s="13">
        <v>0</v>
      </c>
      <c r="EJ721">
        <v>1504</v>
      </c>
      <c r="EK721" s="16">
        <v>121952.43505310301</v>
      </c>
      <c r="EL721" s="16">
        <v>81.085395647009975</v>
      </c>
      <c r="EM721">
        <v>623</v>
      </c>
      <c r="EN721" s="16">
        <v>50516.201488087216</v>
      </c>
      <c r="EO721">
        <f>DD721+DE721</f>
        <v>4</v>
      </c>
      <c r="EP721" s="16">
        <f>EN721/EO721</f>
        <v>12629.050372021804</v>
      </c>
    </row>
    <row r="722" spans="1:146" x14ac:dyDescent="0.25">
      <c r="A722">
        <v>2015</v>
      </c>
      <c r="B722">
        <v>1664</v>
      </c>
      <c r="C722" t="s">
        <v>4678</v>
      </c>
      <c r="D722" t="s">
        <v>4213</v>
      </c>
      <c r="E722" t="s">
        <v>4933</v>
      </c>
      <c r="F722" t="s">
        <v>4934</v>
      </c>
      <c r="G722" t="s">
        <v>145</v>
      </c>
      <c r="H722">
        <v>531488</v>
      </c>
      <c r="I722" t="s">
        <v>4935</v>
      </c>
      <c r="J722" t="s">
        <v>4683</v>
      </c>
      <c r="K722">
        <v>99201</v>
      </c>
      <c r="L722" t="s">
        <v>163</v>
      </c>
      <c r="N722" t="s">
        <v>656</v>
      </c>
      <c r="O722" t="s">
        <v>165</v>
      </c>
      <c r="P722" t="s">
        <v>210</v>
      </c>
      <c r="Q722" t="s">
        <v>256</v>
      </c>
      <c r="R722" t="s">
        <v>248</v>
      </c>
      <c r="S722" t="s">
        <v>210</v>
      </c>
      <c r="V722" t="s">
        <v>257</v>
      </c>
      <c r="W722" t="s">
        <v>175</v>
      </c>
      <c r="AA722">
        <v>52</v>
      </c>
      <c r="AB722">
        <v>52</v>
      </c>
      <c r="AI722" t="s">
        <v>3494</v>
      </c>
      <c r="AJ722">
        <v>52</v>
      </c>
      <c r="AQ722" t="s">
        <v>652</v>
      </c>
      <c r="AR722" t="s">
        <v>159</v>
      </c>
      <c r="AS722" t="s">
        <v>210</v>
      </c>
      <c r="AU722" t="s">
        <v>4914</v>
      </c>
      <c r="AV722" s="12">
        <v>2219.4605815846098</v>
      </c>
      <c r="AW722" s="12">
        <v>1968.2</v>
      </c>
      <c r="AX722" s="12">
        <v>251826.05</v>
      </c>
      <c r="BB722" s="12">
        <v>30908.893005954302</v>
      </c>
      <c r="BF722" s="12">
        <v>1873.2</v>
      </c>
      <c r="BJ722" s="12">
        <v>288795.80448064202</v>
      </c>
      <c r="BK722" s="12">
        <v>35096.554480642299</v>
      </c>
      <c r="BS722" s="12">
        <v>0</v>
      </c>
      <c r="BT722" s="12">
        <v>0</v>
      </c>
      <c r="BU722" s="12">
        <v>288795.80448064202</v>
      </c>
      <c r="BV722" s="12">
        <v>35096.554480642299</v>
      </c>
      <c r="BW722" s="12" t="s">
        <v>210</v>
      </c>
      <c r="BX722" t="s">
        <v>4934</v>
      </c>
      <c r="BY722" t="s">
        <v>259</v>
      </c>
      <c r="BZ722">
        <v>56</v>
      </c>
      <c r="CA722">
        <v>56</v>
      </c>
      <c r="CJ722">
        <v>0</v>
      </c>
      <c r="CK722">
        <v>16772</v>
      </c>
      <c r="CP722">
        <v>16772</v>
      </c>
      <c r="CU722">
        <v>11</v>
      </c>
      <c r="CV722">
        <v>11</v>
      </c>
      <c r="CX722">
        <v>1</v>
      </c>
      <c r="CZ722">
        <v>4</v>
      </c>
      <c r="DC722">
        <v>0</v>
      </c>
      <c r="DD722">
        <v>4</v>
      </c>
      <c r="DE722">
        <v>2</v>
      </c>
      <c r="DH722" s="13">
        <v>0.54545454545454541</v>
      </c>
      <c r="DI722">
        <v>9995</v>
      </c>
      <c r="DJ722">
        <v>1435</v>
      </c>
      <c r="DK722">
        <v>5743</v>
      </c>
      <c r="DL722">
        <v>612</v>
      </c>
      <c r="DM722">
        <v>10</v>
      </c>
      <c r="DN722">
        <v>10</v>
      </c>
      <c r="DT722">
        <v>4</v>
      </c>
      <c r="EB722">
        <v>6</v>
      </c>
      <c r="EG722">
        <v>2</v>
      </c>
      <c r="EH722">
        <v>0</v>
      </c>
      <c r="EI722" s="13">
        <v>0</v>
      </c>
      <c r="EJ722">
        <v>16772</v>
      </c>
      <c r="EK722" s="16">
        <v>288795.80448064202</v>
      </c>
      <c r="EL722" s="16">
        <v>17.218924664955999</v>
      </c>
      <c r="EM722">
        <v>5743</v>
      </c>
      <c r="EN722" s="16">
        <v>98888.284350842296</v>
      </c>
      <c r="EO722">
        <f>DD722+DE722</f>
        <v>6</v>
      </c>
      <c r="EP722" s="16">
        <f>EN722/EO722</f>
        <v>16481.380725140381</v>
      </c>
    </row>
    <row r="723" spans="1:146" x14ac:dyDescent="0.25">
      <c r="A723">
        <v>2015</v>
      </c>
      <c r="B723">
        <v>1582</v>
      </c>
      <c r="C723" t="s">
        <v>4678</v>
      </c>
      <c r="D723" t="s">
        <v>4772</v>
      </c>
      <c r="E723" t="s">
        <v>4933</v>
      </c>
      <c r="F723" t="s">
        <v>4937</v>
      </c>
      <c r="G723" t="s">
        <v>145</v>
      </c>
      <c r="H723">
        <v>531488</v>
      </c>
      <c r="I723" t="s">
        <v>4938</v>
      </c>
      <c r="J723" t="s">
        <v>4683</v>
      </c>
      <c r="K723">
        <v>99205</v>
      </c>
      <c r="L723" t="s">
        <v>196</v>
      </c>
      <c r="N723" t="s">
        <v>656</v>
      </c>
      <c r="O723" t="s">
        <v>165</v>
      </c>
      <c r="P723" t="s">
        <v>210</v>
      </c>
      <c r="Q723" t="s">
        <v>256</v>
      </c>
      <c r="R723" t="s">
        <v>248</v>
      </c>
      <c r="S723" t="s">
        <v>210</v>
      </c>
      <c r="V723" t="s">
        <v>257</v>
      </c>
      <c r="W723" t="s">
        <v>175</v>
      </c>
      <c r="AA723">
        <v>10</v>
      </c>
      <c r="AB723">
        <v>10</v>
      </c>
      <c r="AI723" t="s">
        <v>776</v>
      </c>
      <c r="AJ723">
        <v>10</v>
      </c>
      <c r="AR723" t="s">
        <v>227</v>
      </c>
      <c r="AS723" t="s">
        <v>210</v>
      </c>
      <c r="AU723" t="s">
        <v>4939</v>
      </c>
      <c r="AX723" s="12">
        <v>40941.279999999999</v>
      </c>
      <c r="BJ723" s="12">
        <v>40941.279999999999</v>
      </c>
      <c r="BK723" s="12">
        <v>0</v>
      </c>
      <c r="BS723" s="12">
        <v>0</v>
      </c>
      <c r="BT723" s="12">
        <v>0</v>
      </c>
      <c r="BU723" s="12">
        <v>40941.279999999999</v>
      </c>
      <c r="BV723" s="12">
        <v>0</v>
      </c>
      <c r="BW723" s="12" t="s">
        <v>210</v>
      </c>
      <c r="BX723" t="s">
        <v>4937</v>
      </c>
      <c r="BY723" t="s">
        <v>259</v>
      </c>
      <c r="BZ723">
        <v>10</v>
      </c>
      <c r="CA723">
        <v>10</v>
      </c>
      <c r="CJ723">
        <v>0</v>
      </c>
      <c r="CK723">
        <v>1905</v>
      </c>
      <c r="CP723">
        <v>1905</v>
      </c>
      <c r="CU723">
        <v>6</v>
      </c>
      <c r="CV723">
        <v>6</v>
      </c>
      <c r="DB723">
        <v>1</v>
      </c>
      <c r="DC723">
        <v>1</v>
      </c>
      <c r="DD723">
        <v>4</v>
      </c>
      <c r="DF723">
        <v>1</v>
      </c>
      <c r="DH723" s="13">
        <v>0.66666666666666663</v>
      </c>
      <c r="DI723">
        <v>4841</v>
      </c>
      <c r="DJ723">
        <v>751</v>
      </c>
      <c r="DK723">
        <v>3492</v>
      </c>
      <c r="DL723">
        <v>463</v>
      </c>
      <c r="DM723">
        <v>3</v>
      </c>
      <c r="DN723">
        <v>3</v>
      </c>
      <c r="DT723">
        <v>3</v>
      </c>
      <c r="EG723">
        <v>4</v>
      </c>
      <c r="EH723">
        <v>0</v>
      </c>
      <c r="EI723" s="13">
        <v>0</v>
      </c>
      <c r="EJ723">
        <v>1905</v>
      </c>
      <c r="EK723" s="16">
        <v>40941.279999999999</v>
      </c>
      <c r="EL723" s="16">
        <v>21.491485564304462</v>
      </c>
      <c r="EM723">
        <v>3492</v>
      </c>
      <c r="EN723" s="16">
        <v>75048.267590551186</v>
      </c>
      <c r="EO723">
        <f>DD723+DE723</f>
        <v>4</v>
      </c>
      <c r="EP723" s="16">
        <f>EN723/EO723</f>
        <v>18762.066897637797</v>
      </c>
    </row>
    <row r="724" spans="1:146" x14ac:dyDescent="0.25">
      <c r="A724">
        <v>2015</v>
      </c>
      <c r="B724">
        <v>1578</v>
      </c>
      <c r="C724" t="s">
        <v>4678</v>
      </c>
      <c r="D724" t="s">
        <v>4679</v>
      </c>
      <c r="E724" t="s">
        <v>4940</v>
      </c>
      <c r="F724" t="s">
        <v>4941</v>
      </c>
      <c r="G724" t="s">
        <v>145</v>
      </c>
      <c r="H724">
        <v>531488</v>
      </c>
      <c r="I724" t="s">
        <v>4942</v>
      </c>
      <c r="J724" t="s">
        <v>4683</v>
      </c>
      <c r="K724">
        <v>99201</v>
      </c>
      <c r="L724" t="s">
        <v>163</v>
      </c>
      <c r="N724" t="s">
        <v>656</v>
      </c>
      <c r="O724" t="s">
        <v>198</v>
      </c>
      <c r="P724" t="s">
        <v>210</v>
      </c>
      <c r="Q724" t="s">
        <v>256</v>
      </c>
      <c r="R724" t="s">
        <v>248</v>
      </c>
      <c r="S724" t="s">
        <v>210</v>
      </c>
      <c r="V724" t="s">
        <v>257</v>
      </c>
      <c r="W724" t="s">
        <v>158</v>
      </c>
      <c r="Y724">
        <v>13</v>
      </c>
      <c r="Z724">
        <v>4</v>
      </c>
      <c r="AI724" t="s">
        <v>796</v>
      </c>
      <c r="AJ724">
        <v>13</v>
      </c>
      <c r="AQ724" t="s">
        <v>796</v>
      </c>
      <c r="AR724" t="s">
        <v>159</v>
      </c>
      <c r="AS724" t="s">
        <v>152</v>
      </c>
      <c r="AU724" t="s">
        <v>4943</v>
      </c>
      <c r="BF724" s="12">
        <v>2265.67</v>
      </c>
      <c r="BJ724" s="12">
        <v>2265.67</v>
      </c>
      <c r="BK724" s="12">
        <v>0</v>
      </c>
      <c r="BS724" s="12">
        <v>0</v>
      </c>
      <c r="BT724" s="12">
        <v>0</v>
      </c>
      <c r="BU724" s="12">
        <v>2265.67</v>
      </c>
      <c r="BV724" s="12">
        <v>0</v>
      </c>
      <c r="BW724" s="12"/>
      <c r="BX724" t="s">
        <v>4941</v>
      </c>
      <c r="BY724" t="s">
        <v>259</v>
      </c>
      <c r="BZ724">
        <v>12</v>
      </c>
      <c r="CA724">
        <v>4</v>
      </c>
      <c r="CJ724">
        <v>0</v>
      </c>
      <c r="CK724">
        <v>3876</v>
      </c>
      <c r="CP724">
        <v>1292</v>
      </c>
      <c r="DC724">
        <v>0</v>
      </c>
      <c r="DH724" s="13" t="e">
        <v>#DIV/0!</v>
      </c>
      <c r="EI724" s="13"/>
      <c r="EJ724">
        <v>1292</v>
      </c>
      <c r="EK724" s="16">
        <v>2265.67</v>
      </c>
      <c r="EL724" s="16">
        <v>1.7536145510835914</v>
      </c>
      <c r="EM724">
        <v>0</v>
      </c>
      <c r="EN724" s="16">
        <v>0</v>
      </c>
      <c r="EO724">
        <f>DD724+DE724</f>
        <v>0</v>
      </c>
      <c r="EP724" s="16" t="e">
        <f>EN724/EO724</f>
        <v>#DIV/0!</v>
      </c>
    </row>
    <row r="725" spans="1:146" x14ac:dyDescent="0.25">
      <c r="A725">
        <v>2015</v>
      </c>
      <c r="B725">
        <v>1550</v>
      </c>
      <c r="C725" t="s">
        <v>4678</v>
      </c>
      <c r="D725" t="s">
        <v>4679</v>
      </c>
      <c r="E725" t="s">
        <v>4948</v>
      </c>
      <c r="F725" t="s">
        <v>4949</v>
      </c>
      <c r="G725" t="s">
        <v>145</v>
      </c>
      <c r="H725">
        <v>531488</v>
      </c>
      <c r="I725" t="s">
        <v>4721</v>
      </c>
      <c r="J725" t="s">
        <v>4683</v>
      </c>
      <c r="K725">
        <v>99202</v>
      </c>
      <c r="L725" t="s">
        <v>163</v>
      </c>
      <c r="N725" t="s">
        <v>263</v>
      </c>
      <c r="O725" t="s">
        <v>165</v>
      </c>
      <c r="P725" t="s">
        <v>210</v>
      </c>
      <c r="Q725" t="s">
        <v>256</v>
      </c>
      <c r="R725" t="s">
        <v>248</v>
      </c>
      <c r="S725" t="s">
        <v>210</v>
      </c>
      <c r="V725" t="s">
        <v>257</v>
      </c>
      <c r="W725" t="s">
        <v>158</v>
      </c>
      <c r="Y725">
        <v>24</v>
      </c>
      <c r="Z725">
        <v>8</v>
      </c>
      <c r="AI725" t="s">
        <v>264</v>
      </c>
      <c r="AJ725">
        <v>24</v>
      </c>
      <c r="AQ725" t="s">
        <v>672</v>
      </c>
      <c r="AR725" t="s">
        <v>159</v>
      </c>
      <c r="AS725" t="s">
        <v>210</v>
      </c>
      <c r="AU725" t="s">
        <v>4950</v>
      </c>
      <c r="AV725" s="12">
        <v>31.879456341335001</v>
      </c>
      <c r="AW725" s="12">
        <v>28.27</v>
      </c>
      <c r="AX725" s="12">
        <v>90643.08</v>
      </c>
      <c r="BB725" s="12">
        <v>385.45440177623499</v>
      </c>
      <c r="BF725" s="12">
        <v>1505.67</v>
      </c>
      <c r="BJ725" s="12">
        <v>92594.354319401406</v>
      </c>
      <c r="BK725" s="12">
        <v>445.604319401395</v>
      </c>
      <c r="BS725" s="12">
        <v>0</v>
      </c>
      <c r="BT725" s="12">
        <v>0</v>
      </c>
      <c r="BU725" s="12">
        <v>92594.354319401406</v>
      </c>
      <c r="BV725" s="12">
        <v>445.604319401395</v>
      </c>
      <c r="BW725" s="12" t="s">
        <v>210</v>
      </c>
      <c r="BX725" t="s">
        <v>4949</v>
      </c>
      <c r="BY725" t="s">
        <v>259</v>
      </c>
      <c r="BZ725">
        <v>34</v>
      </c>
      <c r="CA725">
        <v>10</v>
      </c>
      <c r="CJ725">
        <v>0</v>
      </c>
      <c r="CK725">
        <v>9154</v>
      </c>
      <c r="CP725">
        <v>2379</v>
      </c>
      <c r="CU725">
        <v>13</v>
      </c>
      <c r="CV725">
        <v>5</v>
      </c>
      <c r="CZ725">
        <v>2</v>
      </c>
      <c r="DC725">
        <v>0</v>
      </c>
      <c r="DD725">
        <v>1</v>
      </c>
      <c r="DG725">
        <v>2</v>
      </c>
      <c r="DH725" s="13">
        <v>0.2</v>
      </c>
      <c r="DI725">
        <v>1781</v>
      </c>
      <c r="DJ725">
        <v>646</v>
      </c>
      <c r="DK725">
        <v>724</v>
      </c>
      <c r="DL725">
        <v>243</v>
      </c>
      <c r="EI725" s="13"/>
      <c r="EJ725">
        <v>2379</v>
      </c>
      <c r="EK725" s="16">
        <v>92594.354319401406</v>
      </c>
      <c r="EL725" s="16">
        <v>38.9215444806227</v>
      </c>
      <c r="EM725">
        <v>724</v>
      </c>
      <c r="EN725" s="16">
        <v>28179.198203970835</v>
      </c>
      <c r="EO725">
        <f>DD725+DE725</f>
        <v>1</v>
      </c>
      <c r="EP725" s="16">
        <f>EN725/EO725</f>
        <v>28179.198203970835</v>
      </c>
    </row>
    <row r="726" spans="1:146" x14ac:dyDescent="0.25">
      <c r="A726">
        <v>2015</v>
      </c>
      <c r="B726">
        <v>1572</v>
      </c>
      <c r="C726" t="s">
        <v>4678</v>
      </c>
      <c r="D726" t="s">
        <v>4703</v>
      </c>
      <c r="E726" t="s">
        <v>4952</v>
      </c>
      <c r="F726" t="s">
        <v>4953</v>
      </c>
      <c r="G726" t="s">
        <v>145</v>
      </c>
      <c r="H726">
        <v>531488</v>
      </c>
      <c r="I726" t="s">
        <v>4740</v>
      </c>
      <c r="J726" t="s">
        <v>4683</v>
      </c>
      <c r="K726">
        <v>99201</v>
      </c>
      <c r="L726" t="s">
        <v>163</v>
      </c>
      <c r="N726" t="s">
        <v>263</v>
      </c>
      <c r="O726" t="s">
        <v>165</v>
      </c>
      <c r="P726" t="s">
        <v>152</v>
      </c>
      <c r="Q726" t="s">
        <v>199</v>
      </c>
      <c r="R726" t="s">
        <v>154</v>
      </c>
      <c r="S726" t="s">
        <v>210</v>
      </c>
      <c r="T726" t="s">
        <v>168</v>
      </c>
      <c r="V726" t="s">
        <v>343</v>
      </c>
      <c r="W726" t="s">
        <v>169</v>
      </c>
      <c r="Y726">
        <v>40</v>
      </c>
      <c r="Z726">
        <v>10</v>
      </c>
      <c r="AA726">
        <v>3</v>
      </c>
      <c r="AB726">
        <v>3</v>
      </c>
      <c r="AJ726">
        <v>43</v>
      </c>
      <c r="AR726" t="s">
        <v>227</v>
      </c>
      <c r="AU726" t="s">
        <v>4702</v>
      </c>
      <c r="AV726" s="12">
        <v>819.37466871447396</v>
      </c>
      <c r="AW726" s="12">
        <v>726.62</v>
      </c>
      <c r="AX726" s="12">
        <v>60834.65</v>
      </c>
      <c r="BB726" s="12">
        <v>560.99440743964794</v>
      </c>
      <c r="BF726" s="12">
        <v>5860.48</v>
      </c>
      <c r="BJ726" s="12">
        <v>68802.114348410396</v>
      </c>
      <c r="BK726" s="12">
        <v>2106.9843484103499</v>
      </c>
      <c r="BS726" s="12">
        <v>0</v>
      </c>
      <c r="BT726" s="12">
        <v>0</v>
      </c>
      <c r="BU726" s="12">
        <v>68802.114348410396</v>
      </c>
      <c r="BV726" s="12">
        <v>2106.9843484103499</v>
      </c>
      <c r="BW726" s="12" t="s">
        <v>210</v>
      </c>
      <c r="BX726" t="s">
        <v>4953</v>
      </c>
      <c r="BY726" t="s">
        <v>343</v>
      </c>
      <c r="BZ726">
        <v>25</v>
      </c>
      <c r="CA726">
        <v>10</v>
      </c>
      <c r="CJ726">
        <v>0</v>
      </c>
      <c r="CK726">
        <v>2440</v>
      </c>
      <c r="CP726">
        <v>942</v>
      </c>
      <c r="CU726">
        <v>12</v>
      </c>
      <c r="CV726">
        <v>5</v>
      </c>
      <c r="CZ726">
        <v>2</v>
      </c>
      <c r="DC726">
        <v>0</v>
      </c>
      <c r="DD726">
        <v>3</v>
      </c>
      <c r="DH726" s="13">
        <v>0.6</v>
      </c>
      <c r="DI726">
        <v>1245</v>
      </c>
      <c r="DJ726">
        <v>679</v>
      </c>
      <c r="DK726">
        <v>916</v>
      </c>
      <c r="DL726">
        <v>422</v>
      </c>
      <c r="DM726">
        <v>11</v>
      </c>
      <c r="DN726">
        <v>5</v>
      </c>
      <c r="DT726">
        <v>2</v>
      </c>
      <c r="EB726">
        <v>3</v>
      </c>
      <c r="EG726">
        <v>2</v>
      </c>
      <c r="EH726">
        <v>0</v>
      </c>
      <c r="EI726" s="13">
        <v>0</v>
      </c>
      <c r="EJ726">
        <v>942</v>
      </c>
      <c r="EK726" s="16">
        <v>68802.114348410396</v>
      </c>
      <c r="EL726" s="16">
        <v>73.038337949480251</v>
      </c>
      <c r="EM726">
        <v>916</v>
      </c>
      <c r="EN726" s="16">
        <v>66903.117561723906</v>
      </c>
      <c r="EO726">
        <f>DD726+DE726</f>
        <v>3</v>
      </c>
      <c r="EP726" s="16">
        <f>EN726/EO726</f>
        <v>22301.039187241302</v>
      </c>
    </row>
    <row r="727" spans="1:146" x14ac:dyDescent="0.25">
      <c r="A727">
        <v>2015</v>
      </c>
      <c r="B727">
        <v>1490</v>
      </c>
      <c r="C727" t="s">
        <v>4678</v>
      </c>
      <c r="D727" t="s">
        <v>4782</v>
      </c>
      <c r="E727" t="s">
        <v>4958</v>
      </c>
      <c r="F727" t="s">
        <v>4959</v>
      </c>
      <c r="G727" t="s">
        <v>145</v>
      </c>
      <c r="H727">
        <v>531488</v>
      </c>
      <c r="I727" t="s">
        <v>4784</v>
      </c>
      <c r="J727" t="s">
        <v>4683</v>
      </c>
      <c r="K727">
        <v>99206</v>
      </c>
      <c r="L727" t="s">
        <v>163</v>
      </c>
      <c r="N727" t="s">
        <v>151</v>
      </c>
      <c r="P727" t="s">
        <v>152</v>
      </c>
      <c r="Q727" t="s">
        <v>166</v>
      </c>
      <c r="R727" t="s">
        <v>235</v>
      </c>
      <c r="T727" t="s">
        <v>155</v>
      </c>
      <c r="U727" t="s">
        <v>156</v>
      </c>
      <c r="V727" t="s">
        <v>157</v>
      </c>
      <c r="W727" t="s">
        <v>169</v>
      </c>
      <c r="X727" t="s">
        <v>226</v>
      </c>
      <c r="Y727">
        <v>3</v>
      </c>
      <c r="Z727">
        <v>1</v>
      </c>
      <c r="AJ727">
        <v>3</v>
      </c>
      <c r="AR727" t="s">
        <v>159</v>
      </c>
      <c r="AS727" t="s">
        <v>152</v>
      </c>
      <c r="AT727" t="s">
        <v>228</v>
      </c>
      <c r="BH727" s="12">
        <v>24322.79</v>
      </c>
      <c r="BJ727" s="12">
        <v>24322.79</v>
      </c>
      <c r="BK727" s="12">
        <v>0</v>
      </c>
      <c r="BS727" s="12">
        <v>0</v>
      </c>
      <c r="BT727" s="12">
        <v>0</v>
      </c>
      <c r="BU727" s="12">
        <v>24322.79</v>
      </c>
      <c r="BV727" s="12">
        <v>0</v>
      </c>
      <c r="BW727" s="12" t="s">
        <v>210</v>
      </c>
      <c r="BX727" t="s">
        <v>4959</v>
      </c>
      <c r="BY727" t="s">
        <v>157</v>
      </c>
      <c r="BZ727">
        <v>7</v>
      </c>
      <c r="CA727">
        <v>3</v>
      </c>
      <c r="CJ727">
        <v>0</v>
      </c>
      <c r="CK727">
        <v>983</v>
      </c>
      <c r="CP727">
        <v>434</v>
      </c>
      <c r="CU727">
        <v>4</v>
      </c>
      <c r="CV727">
        <v>2</v>
      </c>
      <c r="DC727">
        <v>0</v>
      </c>
      <c r="DD727">
        <v>2</v>
      </c>
      <c r="DH727" s="13">
        <v>1</v>
      </c>
      <c r="DI727">
        <v>398</v>
      </c>
      <c r="DJ727">
        <v>319</v>
      </c>
      <c r="DK727">
        <v>398</v>
      </c>
      <c r="DL727">
        <v>319</v>
      </c>
      <c r="DM727">
        <v>4</v>
      </c>
      <c r="DN727">
        <v>1</v>
      </c>
      <c r="DY727">
        <v>1</v>
      </c>
      <c r="EC727">
        <v>1</v>
      </c>
      <c r="EI727" s="13"/>
      <c r="EJ727">
        <v>434</v>
      </c>
      <c r="EK727" s="16">
        <v>24322.79</v>
      </c>
      <c r="EL727" s="16">
        <v>56.043294930875575</v>
      </c>
      <c r="EM727">
        <v>398</v>
      </c>
      <c r="EN727" s="16">
        <v>22305.23138248848</v>
      </c>
      <c r="EO727">
        <f>DD727+DE727</f>
        <v>2</v>
      </c>
      <c r="EP727" s="16">
        <f>EN727/EO727</f>
        <v>11152.61569124424</v>
      </c>
    </row>
    <row r="728" spans="1:146" x14ac:dyDescent="0.25">
      <c r="A728">
        <v>2015</v>
      </c>
      <c r="B728">
        <v>1537</v>
      </c>
      <c r="C728" t="s">
        <v>4678</v>
      </c>
      <c r="D728" t="s">
        <v>4782</v>
      </c>
      <c r="E728" t="s">
        <v>4960</v>
      </c>
      <c r="F728" t="s">
        <v>4961</v>
      </c>
      <c r="G728" t="s">
        <v>145</v>
      </c>
      <c r="H728">
        <v>531488</v>
      </c>
      <c r="I728" t="s">
        <v>4784</v>
      </c>
      <c r="J728" t="s">
        <v>4683</v>
      </c>
      <c r="K728">
        <v>99206</v>
      </c>
      <c r="L728" t="s">
        <v>163</v>
      </c>
      <c r="N728" t="s">
        <v>151</v>
      </c>
      <c r="P728" t="s">
        <v>152</v>
      </c>
      <c r="Q728" t="s">
        <v>166</v>
      </c>
      <c r="R728" t="s">
        <v>235</v>
      </c>
      <c r="T728" t="s">
        <v>155</v>
      </c>
      <c r="U728" t="s">
        <v>211</v>
      </c>
      <c r="V728" t="s">
        <v>212</v>
      </c>
      <c r="W728" t="s">
        <v>169</v>
      </c>
      <c r="X728" t="s">
        <v>226</v>
      </c>
      <c r="Y728">
        <v>22</v>
      </c>
      <c r="Z728">
        <v>7</v>
      </c>
      <c r="AA728">
        <v>64</v>
      </c>
      <c r="AB728">
        <v>64</v>
      </c>
      <c r="AE728" t="s">
        <v>2839</v>
      </c>
      <c r="AJ728">
        <v>86</v>
      </c>
      <c r="AR728" t="s">
        <v>159</v>
      </c>
      <c r="AS728" t="s">
        <v>152</v>
      </c>
      <c r="AT728" t="s">
        <v>228</v>
      </c>
      <c r="BH728" s="12">
        <v>876521.17</v>
      </c>
      <c r="BJ728" s="12">
        <v>876521.17</v>
      </c>
      <c r="BK728" s="12">
        <v>0</v>
      </c>
      <c r="BS728" s="12">
        <v>0</v>
      </c>
      <c r="BT728" s="12">
        <v>0</v>
      </c>
      <c r="BU728" s="12">
        <v>876521.17</v>
      </c>
      <c r="BV728" s="12">
        <v>0</v>
      </c>
      <c r="BW728" s="12" t="s">
        <v>210</v>
      </c>
      <c r="BX728" t="s">
        <v>4961</v>
      </c>
      <c r="BY728" t="s">
        <v>141</v>
      </c>
      <c r="BZ728">
        <v>217</v>
      </c>
      <c r="CA728">
        <v>164</v>
      </c>
      <c r="CJ728">
        <v>0</v>
      </c>
      <c r="CK728">
        <v>29151</v>
      </c>
      <c r="CP728">
        <v>23176</v>
      </c>
      <c r="CU728">
        <v>69</v>
      </c>
      <c r="CV728">
        <v>55</v>
      </c>
      <c r="CX728">
        <v>9</v>
      </c>
      <c r="CZ728">
        <v>6</v>
      </c>
      <c r="DB728">
        <v>1</v>
      </c>
      <c r="DC728">
        <v>1</v>
      </c>
      <c r="DD728">
        <v>21</v>
      </c>
      <c r="DF728">
        <v>9</v>
      </c>
      <c r="DG728">
        <v>9</v>
      </c>
      <c r="DH728" s="13">
        <v>0.38181818181818183</v>
      </c>
      <c r="DI728">
        <v>7864</v>
      </c>
      <c r="DJ728">
        <v>7345</v>
      </c>
      <c r="DK728">
        <v>3080</v>
      </c>
      <c r="DL728">
        <v>2790</v>
      </c>
      <c r="DM728">
        <v>175</v>
      </c>
      <c r="DN728">
        <v>134</v>
      </c>
      <c r="DT728">
        <v>66</v>
      </c>
      <c r="DV728">
        <v>1</v>
      </c>
      <c r="DX728">
        <v>3</v>
      </c>
      <c r="DY728">
        <v>1</v>
      </c>
      <c r="EB728">
        <v>63</v>
      </c>
      <c r="EC728">
        <v>132</v>
      </c>
      <c r="EI728" s="13"/>
      <c r="EJ728">
        <v>23176</v>
      </c>
      <c r="EK728" s="16">
        <v>876521.17</v>
      </c>
      <c r="EL728" s="16">
        <v>37.820209268208494</v>
      </c>
      <c r="EM728">
        <v>3080</v>
      </c>
      <c r="EN728" s="16">
        <v>116486.24454608216</v>
      </c>
      <c r="EO728">
        <f>DD728+DE728</f>
        <v>21</v>
      </c>
      <c r="EP728" s="16">
        <f>EN728/EO728</f>
        <v>5546.9640260039123</v>
      </c>
    </row>
    <row r="729" spans="1:146" x14ac:dyDescent="0.25">
      <c r="A729">
        <v>2015</v>
      </c>
      <c r="B729">
        <v>1558</v>
      </c>
      <c r="C729" t="s">
        <v>4678</v>
      </c>
      <c r="D729" t="s">
        <v>4782</v>
      </c>
      <c r="E729" t="s">
        <v>4962</v>
      </c>
      <c r="F729" t="s">
        <v>4963</v>
      </c>
      <c r="G729" t="s">
        <v>145</v>
      </c>
      <c r="H729">
        <v>531488</v>
      </c>
      <c r="I729" t="s">
        <v>4784</v>
      </c>
      <c r="J729" t="s">
        <v>4683</v>
      </c>
      <c r="K729">
        <v>99206</v>
      </c>
      <c r="L729" t="s">
        <v>163</v>
      </c>
      <c r="N729" t="s">
        <v>151</v>
      </c>
      <c r="P729" t="s">
        <v>152</v>
      </c>
      <c r="Q729" t="s">
        <v>166</v>
      </c>
      <c r="R729" t="s">
        <v>235</v>
      </c>
      <c r="T729" t="s">
        <v>155</v>
      </c>
      <c r="U729" t="s">
        <v>156</v>
      </c>
      <c r="V729" t="s">
        <v>157</v>
      </c>
      <c r="W729" t="s">
        <v>169</v>
      </c>
      <c r="X729" t="s">
        <v>226</v>
      </c>
      <c r="Y729">
        <v>12</v>
      </c>
      <c r="Z729">
        <v>4</v>
      </c>
      <c r="AJ729">
        <v>12</v>
      </c>
      <c r="AR729" t="s">
        <v>159</v>
      </c>
      <c r="AS729" t="s">
        <v>152</v>
      </c>
      <c r="AT729" t="s">
        <v>228</v>
      </c>
      <c r="BH729" s="12">
        <v>182384.91</v>
      </c>
      <c r="BJ729" s="12">
        <v>182384.91</v>
      </c>
      <c r="BK729" s="12">
        <v>0</v>
      </c>
      <c r="BS729" s="12">
        <v>0</v>
      </c>
      <c r="BT729" s="12">
        <v>0</v>
      </c>
      <c r="BU729" s="12">
        <v>182384.91</v>
      </c>
      <c r="BV729" s="12">
        <v>0</v>
      </c>
      <c r="BW729" s="12" t="s">
        <v>210</v>
      </c>
      <c r="BX729" t="s">
        <v>4963</v>
      </c>
      <c r="BY729" t="s">
        <v>157</v>
      </c>
      <c r="BZ729">
        <v>56</v>
      </c>
      <c r="CA729">
        <v>25</v>
      </c>
      <c r="CJ729">
        <v>0</v>
      </c>
      <c r="CK729">
        <v>9580</v>
      </c>
      <c r="CP729">
        <v>4305</v>
      </c>
      <c r="CU729">
        <v>28</v>
      </c>
      <c r="CV729">
        <v>14</v>
      </c>
      <c r="CZ729">
        <v>1</v>
      </c>
      <c r="DC729">
        <v>0</v>
      </c>
      <c r="DD729">
        <v>12</v>
      </c>
      <c r="DF729">
        <v>1</v>
      </c>
      <c r="DH729" s="13">
        <v>0.8571428571428571</v>
      </c>
      <c r="DI729">
        <v>3215</v>
      </c>
      <c r="DJ729">
        <v>2071</v>
      </c>
      <c r="DK729">
        <v>2774</v>
      </c>
      <c r="DL729">
        <v>1780</v>
      </c>
      <c r="DM729">
        <v>23</v>
      </c>
      <c r="DN729">
        <v>12</v>
      </c>
      <c r="DV729">
        <v>8</v>
      </c>
      <c r="DX729">
        <v>1</v>
      </c>
      <c r="DY729">
        <v>3</v>
      </c>
      <c r="EC729">
        <v>12</v>
      </c>
      <c r="EI729" s="13"/>
      <c r="EJ729">
        <v>4305</v>
      </c>
      <c r="EK729" s="16">
        <v>182384.91</v>
      </c>
      <c r="EL729" s="16">
        <v>42.365832752613244</v>
      </c>
      <c r="EM729">
        <v>2774</v>
      </c>
      <c r="EN729" s="16">
        <v>117522.82005574914</v>
      </c>
      <c r="EO729">
        <f>DD729+DE729</f>
        <v>12</v>
      </c>
      <c r="EP729" s="16">
        <f>EN729/EO729</f>
        <v>9793.5683379790953</v>
      </c>
    </row>
    <row r="730" spans="1:146" x14ac:dyDescent="0.25">
      <c r="A730">
        <v>2015</v>
      </c>
      <c r="B730">
        <v>1566</v>
      </c>
      <c r="C730" t="s">
        <v>4678</v>
      </c>
      <c r="D730" t="s">
        <v>4782</v>
      </c>
      <c r="E730" t="s">
        <v>4964</v>
      </c>
      <c r="F730" t="s">
        <v>4965</v>
      </c>
      <c r="G730" t="s">
        <v>145</v>
      </c>
      <c r="H730">
        <v>531488</v>
      </c>
      <c r="I730" t="s">
        <v>4784</v>
      </c>
      <c r="J730" t="s">
        <v>4683</v>
      </c>
      <c r="K730">
        <v>99206</v>
      </c>
      <c r="L730" t="s">
        <v>163</v>
      </c>
      <c r="N730" t="s">
        <v>151</v>
      </c>
      <c r="P730" t="s">
        <v>152</v>
      </c>
      <c r="Q730" t="s">
        <v>166</v>
      </c>
      <c r="R730" t="s">
        <v>235</v>
      </c>
      <c r="T730" t="s">
        <v>155</v>
      </c>
      <c r="U730" t="s">
        <v>211</v>
      </c>
      <c r="V730" t="s">
        <v>212</v>
      </c>
      <c r="W730" t="s">
        <v>169</v>
      </c>
      <c r="X730" t="s">
        <v>226</v>
      </c>
      <c r="Y730">
        <v>14</v>
      </c>
      <c r="Z730">
        <v>3</v>
      </c>
      <c r="AA730">
        <v>36</v>
      </c>
      <c r="AB730">
        <v>36</v>
      </c>
      <c r="AE730" t="s">
        <v>1147</v>
      </c>
      <c r="AJ730">
        <v>50</v>
      </c>
      <c r="AR730" t="s">
        <v>159</v>
      </c>
      <c r="AS730" t="s">
        <v>152</v>
      </c>
      <c r="AT730" t="s">
        <v>228</v>
      </c>
      <c r="BF730" s="12">
        <v>4550</v>
      </c>
      <c r="BH730" s="12">
        <v>1129736.6200000001</v>
      </c>
      <c r="BJ730" s="12">
        <v>1134286.6200000001</v>
      </c>
      <c r="BK730" s="12">
        <v>0</v>
      </c>
      <c r="BS730" s="12">
        <v>0</v>
      </c>
      <c r="BT730" s="12">
        <v>0</v>
      </c>
      <c r="BU730" s="12">
        <v>1134286.6200000001</v>
      </c>
      <c r="BV730" s="12">
        <v>0</v>
      </c>
      <c r="BW730" s="12" t="s">
        <v>210</v>
      </c>
      <c r="BX730" t="s">
        <v>4965</v>
      </c>
      <c r="BY730" t="s">
        <v>141</v>
      </c>
      <c r="BZ730">
        <v>376</v>
      </c>
      <c r="CA730">
        <v>251</v>
      </c>
      <c r="CJ730">
        <v>0</v>
      </c>
      <c r="CK730">
        <v>49554</v>
      </c>
      <c r="CP730">
        <v>32588</v>
      </c>
      <c r="CU730">
        <v>191</v>
      </c>
      <c r="CV730">
        <v>127</v>
      </c>
      <c r="CW730">
        <v>1</v>
      </c>
      <c r="CX730">
        <v>9</v>
      </c>
      <c r="CZ730">
        <v>9</v>
      </c>
      <c r="DB730">
        <v>2</v>
      </c>
      <c r="DC730">
        <v>2</v>
      </c>
      <c r="DD730">
        <v>90</v>
      </c>
      <c r="DF730">
        <v>10</v>
      </c>
      <c r="DG730">
        <v>6</v>
      </c>
      <c r="DH730" s="13">
        <v>0.70866141732283461</v>
      </c>
      <c r="DI730">
        <v>23980</v>
      </c>
      <c r="DJ730">
        <v>15885</v>
      </c>
      <c r="DK730">
        <v>18428</v>
      </c>
      <c r="DL730">
        <v>12543</v>
      </c>
      <c r="DM730">
        <v>237</v>
      </c>
      <c r="DN730">
        <v>148</v>
      </c>
      <c r="DT730">
        <v>69</v>
      </c>
      <c r="DV730">
        <v>1</v>
      </c>
      <c r="DX730">
        <v>4</v>
      </c>
      <c r="DY730">
        <v>1</v>
      </c>
      <c r="EA730">
        <v>1</v>
      </c>
      <c r="EB730">
        <v>72</v>
      </c>
      <c r="EC730">
        <v>147</v>
      </c>
      <c r="EI730" s="13"/>
      <c r="EJ730">
        <v>32588</v>
      </c>
      <c r="EK730" s="16">
        <v>1134286.6200000001</v>
      </c>
      <c r="EL730" s="16">
        <v>34.806880446790231</v>
      </c>
      <c r="EM730">
        <v>18428</v>
      </c>
      <c r="EN730" s="16">
        <v>641421.19287345035</v>
      </c>
      <c r="EO730">
        <f>DD730+DE730</f>
        <v>90</v>
      </c>
      <c r="EP730" s="16">
        <f>EN730/EO730</f>
        <v>7126.9021430383373</v>
      </c>
    </row>
    <row r="731" spans="1:146" x14ac:dyDescent="0.25">
      <c r="A731">
        <v>2015</v>
      </c>
      <c r="B731">
        <v>1555</v>
      </c>
      <c r="C731" t="s">
        <v>4678</v>
      </c>
      <c r="D731" t="s">
        <v>4679</v>
      </c>
      <c r="E731" t="s">
        <v>4970</v>
      </c>
      <c r="F731" t="s">
        <v>4971</v>
      </c>
      <c r="G731" t="s">
        <v>145</v>
      </c>
      <c r="H731">
        <v>531488</v>
      </c>
      <c r="I731" t="s">
        <v>4968</v>
      </c>
      <c r="J731" t="s">
        <v>4683</v>
      </c>
      <c r="K731">
        <v>99201</v>
      </c>
      <c r="L731" t="s">
        <v>163</v>
      </c>
      <c r="N731" t="s">
        <v>496</v>
      </c>
      <c r="O731" t="s">
        <v>198</v>
      </c>
      <c r="P731" t="s">
        <v>152</v>
      </c>
      <c r="Q731" t="s">
        <v>256</v>
      </c>
      <c r="R731" t="s">
        <v>154</v>
      </c>
      <c r="S731" t="s">
        <v>210</v>
      </c>
      <c r="T731" t="s">
        <v>168</v>
      </c>
      <c r="V731" t="s">
        <v>343</v>
      </c>
      <c r="W731" t="s">
        <v>333</v>
      </c>
      <c r="Y731">
        <v>24</v>
      </c>
      <c r="Z731">
        <v>8</v>
      </c>
      <c r="AJ731">
        <v>24</v>
      </c>
      <c r="AR731" t="s">
        <v>159</v>
      </c>
      <c r="AS731" t="s">
        <v>210</v>
      </c>
      <c r="AU731" t="s">
        <v>4972</v>
      </c>
      <c r="AV731" s="12">
        <v>2366.1482101706201</v>
      </c>
      <c r="AW731" s="12">
        <v>2098.2800000000002</v>
      </c>
      <c r="AX731" s="12">
        <v>70389.39</v>
      </c>
      <c r="BB731" s="12">
        <v>13094.9127317404</v>
      </c>
      <c r="BF731" s="12">
        <v>14971.67</v>
      </c>
      <c r="BJ731" s="12">
        <v>102920.403316968</v>
      </c>
      <c r="BK731" s="12">
        <v>17559.343316967999</v>
      </c>
      <c r="BS731" s="12">
        <v>0</v>
      </c>
      <c r="BT731" s="12">
        <v>0</v>
      </c>
      <c r="BU731" s="12">
        <v>102920.403316968</v>
      </c>
      <c r="BV731" s="12">
        <v>17559.343316967999</v>
      </c>
      <c r="BW731" s="12" t="s">
        <v>210</v>
      </c>
      <c r="BX731" t="s">
        <v>4971</v>
      </c>
      <c r="BY731" t="s">
        <v>343</v>
      </c>
      <c r="BZ731">
        <v>63</v>
      </c>
      <c r="CA731">
        <v>23</v>
      </c>
      <c r="CJ731">
        <v>0</v>
      </c>
      <c r="CK731">
        <v>4904</v>
      </c>
      <c r="CP731">
        <v>1858</v>
      </c>
      <c r="CU731">
        <v>29</v>
      </c>
      <c r="CV731">
        <v>11</v>
      </c>
      <c r="CW731">
        <v>1</v>
      </c>
      <c r="CZ731">
        <v>3</v>
      </c>
      <c r="DC731">
        <v>0</v>
      </c>
      <c r="DD731">
        <v>5</v>
      </c>
      <c r="DE731">
        <v>2</v>
      </c>
      <c r="DH731" s="13">
        <v>0.63636363636363635</v>
      </c>
      <c r="DI731">
        <v>1383</v>
      </c>
      <c r="DJ731">
        <v>1023</v>
      </c>
      <c r="DK731">
        <v>999</v>
      </c>
      <c r="DL731">
        <v>908</v>
      </c>
      <c r="DM731">
        <v>45</v>
      </c>
      <c r="DN731">
        <v>15</v>
      </c>
      <c r="DT731">
        <v>4</v>
      </c>
      <c r="DV731">
        <v>6</v>
      </c>
      <c r="DY731">
        <v>3</v>
      </c>
      <c r="EB731">
        <v>2</v>
      </c>
      <c r="EG731">
        <v>3</v>
      </c>
      <c r="EH731">
        <v>1</v>
      </c>
      <c r="EI731" s="13">
        <v>0.33333333333333298</v>
      </c>
      <c r="EJ731">
        <v>1858</v>
      </c>
      <c r="EK731" s="16">
        <v>102920.403316968</v>
      </c>
      <c r="EL731" s="16">
        <v>55.393112657141018</v>
      </c>
      <c r="EM731">
        <v>999</v>
      </c>
      <c r="EN731" s="16">
        <v>55337.71954448388</v>
      </c>
      <c r="EO731">
        <f>DD731+DE731</f>
        <v>7</v>
      </c>
      <c r="EP731" s="16">
        <f>EN731/EO731</f>
        <v>7905.3885063548396</v>
      </c>
    </row>
    <row r="732" spans="1:146" x14ac:dyDescent="0.25">
      <c r="A732">
        <v>2015</v>
      </c>
      <c r="B732">
        <v>1507</v>
      </c>
      <c r="C732" t="s">
        <v>4678</v>
      </c>
      <c r="D732" t="s">
        <v>856</v>
      </c>
      <c r="E732" t="s">
        <v>4974</v>
      </c>
      <c r="F732" t="s">
        <v>4975</v>
      </c>
      <c r="G732" t="s">
        <v>145</v>
      </c>
      <c r="H732">
        <v>531488</v>
      </c>
      <c r="I732" t="s">
        <v>4976</v>
      </c>
      <c r="J732" t="s">
        <v>4683</v>
      </c>
      <c r="K732">
        <v>99207</v>
      </c>
      <c r="L732" t="s">
        <v>163</v>
      </c>
      <c r="N732" t="s">
        <v>656</v>
      </c>
      <c r="O732" t="s">
        <v>198</v>
      </c>
      <c r="P732" t="s">
        <v>152</v>
      </c>
      <c r="Q732" t="s">
        <v>199</v>
      </c>
      <c r="R732" t="s">
        <v>154</v>
      </c>
      <c r="S732" t="s">
        <v>210</v>
      </c>
      <c r="T732" t="s">
        <v>168</v>
      </c>
      <c r="V732" t="s">
        <v>343</v>
      </c>
      <c r="W732" t="s">
        <v>158</v>
      </c>
      <c r="Y732">
        <v>90</v>
      </c>
      <c r="Z732">
        <v>30</v>
      </c>
      <c r="AJ732">
        <v>90</v>
      </c>
      <c r="AR732" t="s">
        <v>159</v>
      </c>
      <c r="AS732" t="s">
        <v>152</v>
      </c>
      <c r="AV732" s="12">
        <v>5773.6573881487502</v>
      </c>
      <c r="AW732" s="12">
        <v>5120.04</v>
      </c>
      <c r="BB732" s="12">
        <v>13621.146814813699</v>
      </c>
      <c r="BF732" s="12">
        <v>43114.99</v>
      </c>
      <c r="BI732" s="12">
        <v>302747</v>
      </c>
      <c r="BJ732" s="12">
        <v>370376.83</v>
      </c>
      <c r="BK732" s="12">
        <v>24514.84</v>
      </c>
      <c r="BS732" s="12">
        <v>0</v>
      </c>
      <c r="BT732" s="12">
        <v>0</v>
      </c>
      <c r="BU732" s="12">
        <v>370376.83</v>
      </c>
      <c r="BV732" s="12">
        <v>24514.84</v>
      </c>
      <c r="BW732" s="12"/>
      <c r="BX732" t="s">
        <v>4975</v>
      </c>
      <c r="BY732" t="s">
        <v>343</v>
      </c>
      <c r="BZ732">
        <v>177</v>
      </c>
      <c r="CA732">
        <v>52</v>
      </c>
      <c r="CJ732">
        <v>0</v>
      </c>
      <c r="CK732">
        <v>26431</v>
      </c>
      <c r="CP732">
        <v>7988</v>
      </c>
      <c r="CU732">
        <v>76</v>
      </c>
      <c r="CV732">
        <v>25</v>
      </c>
      <c r="CZ732">
        <v>5</v>
      </c>
      <c r="DB732">
        <v>1</v>
      </c>
      <c r="DC732">
        <v>1</v>
      </c>
      <c r="DD732">
        <v>12</v>
      </c>
      <c r="DF732">
        <v>7</v>
      </c>
      <c r="DH732" s="13">
        <v>0.48</v>
      </c>
      <c r="DI732">
        <v>4941</v>
      </c>
      <c r="DJ732">
        <v>3896</v>
      </c>
      <c r="DK732">
        <v>3005</v>
      </c>
      <c r="DL732">
        <v>2462</v>
      </c>
      <c r="DM732">
        <v>93</v>
      </c>
      <c r="DN732">
        <v>30</v>
      </c>
      <c r="DT732">
        <v>17</v>
      </c>
      <c r="DV732">
        <v>9</v>
      </c>
      <c r="DX732">
        <v>1</v>
      </c>
      <c r="EB732">
        <v>3</v>
      </c>
      <c r="EC732">
        <v>1</v>
      </c>
      <c r="EG732">
        <v>5</v>
      </c>
      <c r="EH732">
        <v>0</v>
      </c>
      <c r="EI732" s="13">
        <v>0</v>
      </c>
      <c r="EJ732">
        <v>7988</v>
      </c>
      <c r="EK732" s="16">
        <v>370376.83</v>
      </c>
      <c r="EL732" s="16">
        <v>46.366653730595893</v>
      </c>
      <c r="EM732">
        <v>3005</v>
      </c>
      <c r="EN732" s="16">
        <v>139331.79446044067</v>
      </c>
      <c r="EO732">
        <f>DD732+DE732</f>
        <v>12</v>
      </c>
      <c r="EP732" s="16">
        <f>EN732/EO732</f>
        <v>11610.982871703389</v>
      </c>
    </row>
    <row r="733" spans="1:146" x14ac:dyDescent="0.25">
      <c r="A733">
        <v>2015</v>
      </c>
      <c r="B733">
        <v>1549</v>
      </c>
      <c r="C733" t="s">
        <v>4678</v>
      </c>
      <c r="D733" t="s">
        <v>2243</v>
      </c>
      <c r="E733" t="s">
        <v>4978</v>
      </c>
      <c r="F733" t="s">
        <v>4979</v>
      </c>
      <c r="G733" t="s">
        <v>145</v>
      </c>
      <c r="H733">
        <v>531488</v>
      </c>
      <c r="I733" t="s">
        <v>4980</v>
      </c>
      <c r="J733" t="s">
        <v>4683</v>
      </c>
      <c r="K733">
        <v>99205</v>
      </c>
      <c r="L733" t="s">
        <v>163</v>
      </c>
      <c r="N733" t="s">
        <v>656</v>
      </c>
      <c r="O733" t="s">
        <v>165</v>
      </c>
      <c r="P733" t="s">
        <v>152</v>
      </c>
      <c r="Q733" t="s">
        <v>199</v>
      </c>
      <c r="R733" t="s">
        <v>248</v>
      </c>
      <c r="S733" t="s">
        <v>210</v>
      </c>
      <c r="V733" t="s">
        <v>249</v>
      </c>
      <c r="W733" t="s">
        <v>158</v>
      </c>
      <c r="Y733">
        <v>34</v>
      </c>
      <c r="Z733">
        <v>11</v>
      </c>
      <c r="AA733">
        <v>1</v>
      </c>
      <c r="AB733">
        <v>1</v>
      </c>
      <c r="AJ733">
        <v>35</v>
      </c>
      <c r="AR733" t="s">
        <v>159</v>
      </c>
      <c r="AS733" t="s">
        <v>152</v>
      </c>
      <c r="AU733" t="s">
        <v>4981</v>
      </c>
      <c r="AV733" s="12">
        <v>29257.817899999998</v>
      </c>
      <c r="AW733" s="12">
        <v>25945.61</v>
      </c>
      <c r="BJ733" s="12">
        <v>55203.43</v>
      </c>
      <c r="BK733" s="12">
        <v>55203.43</v>
      </c>
      <c r="BS733" s="12">
        <v>0</v>
      </c>
      <c r="BT733" s="12">
        <v>0</v>
      </c>
      <c r="BU733" s="12">
        <v>55203.43</v>
      </c>
      <c r="BV733" s="12">
        <v>55203.43</v>
      </c>
      <c r="BW733" s="12"/>
      <c r="BX733" t="s">
        <v>4979</v>
      </c>
      <c r="BY733" t="s">
        <v>1363</v>
      </c>
      <c r="BZ733">
        <v>69</v>
      </c>
      <c r="CA733">
        <v>22</v>
      </c>
      <c r="CJ733">
        <v>0</v>
      </c>
      <c r="CK733">
        <v>13012</v>
      </c>
      <c r="CP733">
        <v>4634</v>
      </c>
      <c r="CU733">
        <v>31</v>
      </c>
      <c r="CV733">
        <v>10</v>
      </c>
      <c r="CZ733">
        <v>2</v>
      </c>
      <c r="DC733">
        <v>0</v>
      </c>
      <c r="DD733">
        <v>8</v>
      </c>
      <c r="DH733" s="13">
        <v>0.8</v>
      </c>
      <c r="DI733">
        <v>2739</v>
      </c>
      <c r="DJ733">
        <v>923</v>
      </c>
      <c r="DK733">
        <v>2514</v>
      </c>
      <c r="DL733">
        <v>698</v>
      </c>
      <c r="DM733">
        <v>16</v>
      </c>
      <c r="DN733">
        <v>6</v>
      </c>
      <c r="DT733">
        <v>4</v>
      </c>
      <c r="DV733">
        <v>2</v>
      </c>
      <c r="EG733">
        <v>1</v>
      </c>
      <c r="EH733">
        <v>0</v>
      </c>
      <c r="EI733" s="13">
        <v>0</v>
      </c>
      <c r="EJ733">
        <v>4634</v>
      </c>
      <c r="EK733" s="16">
        <v>55203.43</v>
      </c>
      <c r="EL733" s="16">
        <v>11.912695295640916</v>
      </c>
      <c r="EM733">
        <v>2514</v>
      </c>
      <c r="EN733" s="16">
        <v>29948.515973241261</v>
      </c>
      <c r="EO733">
        <f>DD733+DE733</f>
        <v>8</v>
      </c>
      <c r="EP733" s="16">
        <f>EN733/EO733</f>
        <v>3743.5644966551577</v>
      </c>
    </row>
    <row r="734" spans="1:146" x14ac:dyDescent="0.25">
      <c r="A734">
        <v>2015</v>
      </c>
      <c r="B734">
        <v>1538</v>
      </c>
      <c r="C734" t="s">
        <v>4678</v>
      </c>
      <c r="D734" t="s">
        <v>4679</v>
      </c>
      <c r="E734" t="s">
        <v>4983</v>
      </c>
      <c r="F734" t="s">
        <v>4984</v>
      </c>
      <c r="G734" t="s">
        <v>145</v>
      </c>
      <c r="H734">
        <v>531488</v>
      </c>
      <c r="I734" t="s">
        <v>4985</v>
      </c>
      <c r="J734" t="s">
        <v>4683</v>
      </c>
      <c r="K734">
        <v>99201</v>
      </c>
      <c r="L734" t="s">
        <v>163</v>
      </c>
      <c r="N734" t="s">
        <v>656</v>
      </c>
      <c r="O734" t="s">
        <v>198</v>
      </c>
      <c r="P734" t="s">
        <v>152</v>
      </c>
      <c r="Q734" t="s">
        <v>256</v>
      </c>
      <c r="R734" t="s">
        <v>248</v>
      </c>
      <c r="S734" t="s">
        <v>210</v>
      </c>
      <c r="V734" t="s">
        <v>257</v>
      </c>
      <c r="W734" t="s">
        <v>158</v>
      </c>
      <c r="Y734">
        <v>69</v>
      </c>
      <c r="Z734">
        <v>22</v>
      </c>
      <c r="AJ734">
        <v>69</v>
      </c>
      <c r="AQ734" t="s">
        <v>2085</v>
      </c>
      <c r="AR734" t="s">
        <v>227</v>
      </c>
      <c r="AS734" t="s">
        <v>210</v>
      </c>
      <c r="AU734" t="s">
        <v>4986</v>
      </c>
      <c r="AX734" s="12">
        <v>155116.6</v>
      </c>
      <c r="BA734" s="12">
        <v>11970</v>
      </c>
      <c r="BF734" s="12">
        <v>14602</v>
      </c>
      <c r="BJ734" s="12">
        <v>181688.6</v>
      </c>
      <c r="BK734" s="12">
        <v>0</v>
      </c>
      <c r="BQ734" s="12">
        <v>228.61</v>
      </c>
      <c r="BS734" s="12">
        <v>228.61</v>
      </c>
      <c r="BT734" s="12">
        <v>457.22</v>
      </c>
      <c r="BU734" s="12">
        <v>182145.82</v>
      </c>
      <c r="BV734" s="12">
        <v>0</v>
      </c>
      <c r="BW734" s="12" t="s">
        <v>210</v>
      </c>
      <c r="BX734" t="s">
        <v>4987</v>
      </c>
      <c r="BY734" t="s">
        <v>259</v>
      </c>
      <c r="BZ734">
        <v>67</v>
      </c>
      <c r="CA734">
        <v>22</v>
      </c>
      <c r="CJ734">
        <v>0</v>
      </c>
      <c r="CK734">
        <v>18822</v>
      </c>
      <c r="CP734">
        <v>6535</v>
      </c>
      <c r="CU734">
        <v>17</v>
      </c>
      <c r="CV734">
        <v>3</v>
      </c>
      <c r="CZ734">
        <v>1</v>
      </c>
      <c r="DC734">
        <v>0</v>
      </c>
      <c r="DD734">
        <v>2</v>
      </c>
      <c r="DH734" s="13">
        <v>0.66666666666666663</v>
      </c>
      <c r="DI734">
        <v>2682</v>
      </c>
      <c r="DJ734">
        <v>494</v>
      </c>
      <c r="DK734">
        <v>1442</v>
      </c>
      <c r="DL734">
        <v>159</v>
      </c>
      <c r="DM734">
        <v>13</v>
      </c>
      <c r="DN734">
        <v>4</v>
      </c>
      <c r="DT734">
        <v>2</v>
      </c>
      <c r="EB734">
        <v>2</v>
      </c>
      <c r="EG734">
        <v>1</v>
      </c>
      <c r="EH734">
        <v>0</v>
      </c>
      <c r="EI734" s="13">
        <v>0</v>
      </c>
      <c r="EJ734">
        <v>6535</v>
      </c>
      <c r="EK734" s="16">
        <v>182145.82</v>
      </c>
      <c r="EL734" s="16">
        <v>27.872351951032901</v>
      </c>
      <c r="EM734">
        <v>1442</v>
      </c>
      <c r="EN734" s="16">
        <v>40191.931513389442</v>
      </c>
      <c r="EO734">
        <f>DD734+DE734</f>
        <v>2</v>
      </c>
      <c r="EP734" s="16">
        <f>EN734/EO734</f>
        <v>20095.965756694721</v>
      </c>
    </row>
    <row r="735" spans="1:146" x14ac:dyDescent="0.25">
      <c r="A735">
        <v>2015</v>
      </c>
      <c r="B735">
        <v>1532</v>
      </c>
      <c r="C735" t="s">
        <v>4678</v>
      </c>
      <c r="D735" t="s">
        <v>4743</v>
      </c>
      <c r="E735" t="s">
        <v>4991</v>
      </c>
      <c r="F735" t="s">
        <v>4992</v>
      </c>
      <c r="G735" t="s">
        <v>145</v>
      </c>
      <c r="H735">
        <v>531488</v>
      </c>
      <c r="I735" t="s">
        <v>4746</v>
      </c>
      <c r="J735" t="s">
        <v>4683</v>
      </c>
      <c r="K735">
        <v>99201</v>
      </c>
      <c r="L735" t="s">
        <v>196</v>
      </c>
      <c r="N735" t="s">
        <v>656</v>
      </c>
      <c r="O735" t="s">
        <v>165</v>
      </c>
      <c r="P735" t="s">
        <v>210</v>
      </c>
      <c r="Q735" t="s">
        <v>256</v>
      </c>
      <c r="R735" t="s">
        <v>248</v>
      </c>
      <c r="S735" t="s">
        <v>210</v>
      </c>
      <c r="V735" t="s">
        <v>257</v>
      </c>
      <c r="W735" t="s">
        <v>175</v>
      </c>
      <c r="AA735">
        <v>17</v>
      </c>
      <c r="AB735">
        <v>17</v>
      </c>
      <c r="AE735" t="s">
        <v>370</v>
      </c>
      <c r="AI735" t="s">
        <v>480</v>
      </c>
      <c r="AJ735">
        <v>17</v>
      </c>
      <c r="AR735" t="s">
        <v>227</v>
      </c>
      <c r="AS735" t="s">
        <v>210</v>
      </c>
      <c r="AU735" t="s">
        <v>4993</v>
      </c>
      <c r="AX735" s="12">
        <v>33725.01</v>
      </c>
      <c r="BH735" s="12">
        <v>31459</v>
      </c>
      <c r="BJ735" s="12">
        <v>65184.01</v>
      </c>
      <c r="BK735" s="12">
        <v>0</v>
      </c>
      <c r="BS735" s="12">
        <v>0</v>
      </c>
      <c r="BT735" s="12">
        <v>0</v>
      </c>
      <c r="BU735" s="12">
        <v>65184.01</v>
      </c>
      <c r="BV735" s="12">
        <v>0</v>
      </c>
      <c r="BW735" s="12" t="s">
        <v>210</v>
      </c>
      <c r="BX735" t="s">
        <v>4992</v>
      </c>
      <c r="BY735" t="s">
        <v>259</v>
      </c>
      <c r="BZ735">
        <v>17</v>
      </c>
      <c r="CA735">
        <v>17</v>
      </c>
      <c r="CJ735">
        <v>0</v>
      </c>
      <c r="CK735">
        <v>3023</v>
      </c>
      <c r="CP735">
        <v>3023</v>
      </c>
      <c r="CU735">
        <v>16</v>
      </c>
      <c r="CV735">
        <v>16</v>
      </c>
      <c r="DC735">
        <v>0</v>
      </c>
      <c r="DD735">
        <v>16</v>
      </c>
      <c r="DH735" s="13">
        <v>1</v>
      </c>
      <c r="DI735">
        <v>19284</v>
      </c>
      <c r="DJ735">
        <v>2811</v>
      </c>
      <c r="DK735">
        <v>19284</v>
      </c>
      <c r="DL735">
        <v>2811</v>
      </c>
      <c r="EG735">
        <v>5</v>
      </c>
      <c r="EH735">
        <v>1</v>
      </c>
      <c r="EI735" s="13">
        <v>0.2</v>
      </c>
      <c r="EJ735">
        <v>3023</v>
      </c>
      <c r="EK735" s="16">
        <v>65184.01</v>
      </c>
      <c r="EL735" s="16">
        <v>21.562689381409196</v>
      </c>
      <c r="EM735">
        <v>19284</v>
      </c>
      <c r="EN735" s="16">
        <v>415814.90203109494</v>
      </c>
      <c r="EO735">
        <f>DD735+DE735</f>
        <v>16</v>
      </c>
      <c r="EP735" s="16">
        <f>EN735/EO735</f>
        <v>25988.431376943434</v>
      </c>
    </row>
    <row r="736" spans="1:146" x14ac:dyDescent="0.25">
      <c r="A736">
        <v>2015</v>
      </c>
      <c r="B736">
        <v>1579</v>
      </c>
      <c r="C736" t="s">
        <v>4678</v>
      </c>
      <c r="D736" t="s">
        <v>2243</v>
      </c>
      <c r="E736" t="s">
        <v>4995</v>
      </c>
      <c r="F736" t="s">
        <v>4996</v>
      </c>
      <c r="G736" t="s">
        <v>145</v>
      </c>
      <c r="H736">
        <v>531488</v>
      </c>
      <c r="I736" t="s">
        <v>4980</v>
      </c>
      <c r="J736" t="s">
        <v>4683</v>
      </c>
      <c r="K736">
        <v>99205</v>
      </c>
      <c r="L736" t="s">
        <v>163</v>
      </c>
      <c r="N736" t="s">
        <v>656</v>
      </c>
      <c r="O736" t="s">
        <v>198</v>
      </c>
      <c r="P736" t="s">
        <v>210</v>
      </c>
      <c r="Q736" t="s">
        <v>256</v>
      </c>
      <c r="R736" t="s">
        <v>248</v>
      </c>
      <c r="S736" t="s">
        <v>210</v>
      </c>
      <c r="V736" t="s">
        <v>257</v>
      </c>
      <c r="W736" t="s">
        <v>447</v>
      </c>
      <c r="AA736">
        <v>1</v>
      </c>
      <c r="AB736">
        <v>1</v>
      </c>
      <c r="AI736" t="s">
        <v>311</v>
      </c>
      <c r="AJ736">
        <v>1</v>
      </c>
      <c r="AQ736" t="s">
        <v>311</v>
      </c>
      <c r="AR736" t="s">
        <v>159</v>
      </c>
      <c r="AV736" s="12">
        <v>2398.5002116896699</v>
      </c>
      <c r="AW736" s="12">
        <v>2126.9699999999998</v>
      </c>
      <c r="BF736" s="12">
        <v>6660</v>
      </c>
      <c r="BJ736" s="12">
        <v>11185.4720975277</v>
      </c>
      <c r="BK736" s="12">
        <v>4525.4720975276796</v>
      </c>
      <c r="BS736" s="12">
        <v>0</v>
      </c>
      <c r="BT736" s="12">
        <v>0</v>
      </c>
      <c r="BU736" s="12">
        <v>11185.4720975277</v>
      </c>
      <c r="BV736" s="12">
        <v>4525.4720975276796</v>
      </c>
      <c r="BW736" s="12"/>
      <c r="BX736" t="s">
        <v>4996</v>
      </c>
      <c r="BY736" t="s">
        <v>259</v>
      </c>
      <c r="BZ736">
        <v>1</v>
      </c>
      <c r="CA736">
        <v>1</v>
      </c>
      <c r="CJ736">
        <v>0</v>
      </c>
      <c r="CK736">
        <v>365</v>
      </c>
      <c r="CP736">
        <v>365</v>
      </c>
      <c r="DC736">
        <v>0</v>
      </c>
      <c r="DH736" s="13" t="e">
        <v>#DIV/0!</v>
      </c>
      <c r="EG736">
        <v>1</v>
      </c>
      <c r="EH736">
        <v>0</v>
      </c>
      <c r="EI736" s="13">
        <v>0</v>
      </c>
      <c r="EJ736">
        <v>365</v>
      </c>
      <c r="EK736" s="16">
        <v>11185.4720975277</v>
      </c>
      <c r="EL736" s="16">
        <v>30.645129034322466</v>
      </c>
      <c r="EM736">
        <v>0</v>
      </c>
      <c r="EN736" s="16">
        <v>0</v>
      </c>
      <c r="EO736">
        <f>DD736+DE736</f>
        <v>0</v>
      </c>
      <c r="EP736" s="16" t="e">
        <f>EN736/EO736</f>
        <v>#DIV/0!</v>
      </c>
    </row>
    <row r="737" spans="1:146" x14ac:dyDescent="0.25">
      <c r="A737">
        <v>2015</v>
      </c>
      <c r="B737">
        <v>1477</v>
      </c>
      <c r="C737" t="s">
        <v>4678</v>
      </c>
      <c r="D737" t="s">
        <v>2243</v>
      </c>
      <c r="E737" t="s">
        <v>4998</v>
      </c>
      <c r="F737" t="s">
        <v>4999</v>
      </c>
      <c r="G737" t="s">
        <v>145</v>
      </c>
      <c r="H737">
        <v>531488</v>
      </c>
      <c r="I737" t="s">
        <v>4980</v>
      </c>
      <c r="J737" t="s">
        <v>4683</v>
      </c>
      <c r="K737">
        <v>99205</v>
      </c>
      <c r="L737" t="s">
        <v>196</v>
      </c>
      <c r="N737" t="s">
        <v>151</v>
      </c>
      <c r="O737" t="s">
        <v>165</v>
      </c>
      <c r="P737" t="s">
        <v>152</v>
      </c>
      <c r="Q737" t="s">
        <v>199</v>
      </c>
      <c r="R737" t="s">
        <v>248</v>
      </c>
      <c r="S737" t="s">
        <v>210</v>
      </c>
      <c r="T737" t="s">
        <v>155</v>
      </c>
      <c r="U737" t="s">
        <v>211</v>
      </c>
      <c r="V737" t="s">
        <v>249</v>
      </c>
      <c r="W737" t="s">
        <v>158</v>
      </c>
      <c r="Y737">
        <v>16</v>
      </c>
      <c r="Z737">
        <v>8</v>
      </c>
      <c r="AJ737">
        <v>16</v>
      </c>
      <c r="AR737" t="s">
        <v>159</v>
      </c>
      <c r="AS737" t="s">
        <v>152</v>
      </c>
      <c r="BG737" s="12">
        <v>11651</v>
      </c>
      <c r="BI737" s="12">
        <v>8952</v>
      </c>
      <c r="BJ737" s="12">
        <v>20603</v>
      </c>
      <c r="BK737" s="12">
        <v>0</v>
      </c>
      <c r="BS737" s="12">
        <v>0</v>
      </c>
      <c r="BT737" s="12">
        <v>0</v>
      </c>
      <c r="BU737" s="12">
        <v>20603</v>
      </c>
      <c r="BV737" s="12">
        <v>0</v>
      </c>
      <c r="BW737" s="12"/>
      <c r="BX737" t="s">
        <v>4999</v>
      </c>
      <c r="BY737" t="s">
        <v>1021</v>
      </c>
      <c r="BZ737">
        <v>13</v>
      </c>
      <c r="CA737">
        <v>5</v>
      </c>
      <c r="CJ737">
        <v>0</v>
      </c>
      <c r="CK737">
        <v>3036</v>
      </c>
      <c r="CP737">
        <v>1156</v>
      </c>
      <c r="CU737">
        <v>7</v>
      </c>
      <c r="CV737">
        <v>3</v>
      </c>
      <c r="DC737">
        <v>0</v>
      </c>
      <c r="DD737">
        <v>3</v>
      </c>
      <c r="DH737" s="13">
        <v>1</v>
      </c>
      <c r="DI737">
        <v>1112</v>
      </c>
      <c r="DJ737">
        <v>730</v>
      </c>
      <c r="DK737">
        <v>1112</v>
      </c>
      <c r="DL737">
        <v>730</v>
      </c>
      <c r="DM737">
        <v>2</v>
      </c>
      <c r="DN737">
        <v>1</v>
      </c>
      <c r="DZ737" t="s">
        <v>311</v>
      </c>
      <c r="EG737">
        <v>5</v>
      </c>
      <c r="EH737">
        <v>0</v>
      </c>
      <c r="EI737" s="13">
        <v>0</v>
      </c>
      <c r="EJ737">
        <v>1156</v>
      </c>
      <c r="EK737" s="16">
        <v>20603</v>
      </c>
      <c r="EL737" s="16">
        <v>17.822664359861591</v>
      </c>
      <c r="EM737">
        <v>1112</v>
      </c>
      <c r="EN737" s="16">
        <v>19818.80276816609</v>
      </c>
      <c r="EO737">
        <f>DD737+DE737</f>
        <v>3</v>
      </c>
      <c r="EP737" s="16">
        <f>EN737/EO737</f>
        <v>6606.2675893886963</v>
      </c>
    </row>
    <row r="738" spans="1:146" x14ac:dyDescent="0.25">
      <c r="A738">
        <v>2015</v>
      </c>
      <c r="B738">
        <v>1691</v>
      </c>
      <c r="C738" t="s">
        <v>4678</v>
      </c>
      <c r="D738" t="s">
        <v>2243</v>
      </c>
      <c r="E738" t="s">
        <v>5000</v>
      </c>
      <c r="F738" t="s">
        <v>5001</v>
      </c>
      <c r="G738" t="s">
        <v>145</v>
      </c>
      <c r="H738">
        <v>531488</v>
      </c>
      <c r="I738" t="s">
        <v>4980</v>
      </c>
      <c r="J738" t="s">
        <v>4683</v>
      </c>
      <c r="K738">
        <v>99205</v>
      </c>
      <c r="L738" t="s">
        <v>163</v>
      </c>
      <c r="N738" t="s">
        <v>656</v>
      </c>
      <c r="O738" t="s">
        <v>198</v>
      </c>
      <c r="P738" t="s">
        <v>152</v>
      </c>
      <c r="Q738" t="s">
        <v>199</v>
      </c>
      <c r="R738" t="s">
        <v>154</v>
      </c>
      <c r="S738" t="s">
        <v>210</v>
      </c>
      <c r="T738" t="s">
        <v>168</v>
      </c>
      <c r="V738" t="s">
        <v>343</v>
      </c>
      <c r="W738" t="s">
        <v>333</v>
      </c>
      <c r="Y738">
        <v>53</v>
      </c>
      <c r="Z738">
        <v>15</v>
      </c>
      <c r="AJ738">
        <v>53</v>
      </c>
      <c r="AR738" t="s">
        <v>159</v>
      </c>
      <c r="AS738" t="s">
        <v>210</v>
      </c>
      <c r="AU738" t="s">
        <v>5002</v>
      </c>
      <c r="AV738" s="12">
        <v>22569.136166611701</v>
      </c>
      <c r="AW738" s="12">
        <v>20014.14</v>
      </c>
      <c r="AX738" s="12">
        <v>104101.17</v>
      </c>
      <c r="BF738" s="12">
        <v>10599.76</v>
      </c>
      <c r="BH738" s="12">
        <v>1556.46</v>
      </c>
      <c r="BI738" s="12">
        <v>90933</v>
      </c>
      <c r="BJ738" s="12">
        <v>249773.66578606001</v>
      </c>
      <c r="BK738" s="12">
        <v>42583.275786059799</v>
      </c>
      <c r="BQ738" s="12">
        <v>13500.37</v>
      </c>
      <c r="BR738" s="12">
        <v>3536</v>
      </c>
      <c r="BS738" s="12">
        <v>17036.37</v>
      </c>
      <c r="BT738" s="12">
        <v>34072.74</v>
      </c>
      <c r="BU738" s="12">
        <v>283846.40578605997</v>
      </c>
      <c r="BV738" s="12">
        <v>42583.275786059799</v>
      </c>
      <c r="BW738" s="12" t="s">
        <v>210</v>
      </c>
      <c r="BX738" t="s">
        <v>5001</v>
      </c>
      <c r="BY738" t="s">
        <v>343</v>
      </c>
      <c r="BZ738">
        <v>74</v>
      </c>
      <c r="CA738">
        <v>21</v>
      </c>
      <c r="CJ738">
        <v>0</v>
      </c>
      <c r="CK738">
        <v>14560</v>
      </c>
      <c r="CP738">
        <v>3997</v>
      </c>
      <c r="CU738">
        <v>35</v>
      </c>
      <c r="CV738">
        <v>13</v>
      </c>
      <c r="CZ738">
        <v>4</v>
      </c>
      <c r="DC738">
        <v>0</v>
      </c>
      <c r="DD738">
        <v>9</v>
      </c>
      <c r="DH738" s="13">
        <v>0.69230769230769229</v>
      </c>
      <c r="DI738">
        <v>4775</v>
      </c>
      <c r="DJ738">
        <v>2513</v>
      </c>
      <c r="DK738">
        <v>3239</v>
      </c>
      <c r="DL738">
        <v>1552</v>
      </c>
      <c r="DM738">
        <v>44</v>
      </c>
      <c r="DN738">
        <v>13</v>
      </c>
      <c r="DT738">
        <v>10</v>
      </c>
      <c r="EB738">
        <v>3</v>
      </c>
      <c r="EG738">
        <v>7</v>
      </c>
      <c r="EH738">
        <v>1</v>
      </c>
      <c r="EI738" s="13">
        <v>0.14285714285714299</v>
      </c>
      <c r="EJ738">
        <v>3997</v>
      </c>
      <c r="EK738" s="16">
        <v>283846.40578605997</v>
      </c>
      <c r="EL738" s="16">
        <v>71.014862593460094</v>
      </c>
      <c r="EM738">
        <v>3239</v>
      </c>
      <c r="EN738" s="16">
        <v>230017.13994021725</v>
      </c>
      <c r="EO738">
        <f>DD738+DE738</f>
        <v>9</v>
      </c>
      <c r="EP738" s="16">
        <f>EN738/EO738</f>
        <v>25557.459993357472</v>
      </c>
    </row>
    <row r="739" spans="1:146" x14ac:dyDescent="0.25">
      <c r="A739">
        <v>2015</v>
      </c>
      <c r="B739">
        <v>1557</v>
      </c>
      <c r="C739" t="s">
        <v>4678</v>
      </c>
      <c r="D739" t="s">
        <v>2243</v>
      </c>
      <c r="E739" t="s">
        <v>5004</v>
      </c>
      <c r="F739" t="s">
        <v>5005</v>
      </c>
      <c r="G739" t="s">
        <v>145</v>
      </c>
      <c r="H739">
        <v>531488</v>
      </c>
      <c r="I739" t="s">
        <v>4980</v>
      </c>
      <c r="J739" t="s">
        <v>4683</v>
      </c>
      <c r="K739">
        <v>99205</v>
      </c>
      <c r="L739" t="s">
        <v>163</v>
      </c>
      <c r="N739" t="s">
        <v>263</v>
      </c>
      <c r="O739" t="s">
        <v>165</v>
      </c>
      <c r="P739" t="s">
        <v>210</v>
      </c>
      <c r="Q739" t="s">
        <v>256</v>
      </c>
      <c r="R739" t="s">
        <v>248</v>
      </c>
      <c r="S739" t="s">
        <v>210</v>
      </c>
      <c r="V739" t="s">
        <v>257</v>
      </c>
      <c r="W739" t="s">
        <v>158</v>
      </c>
      <c r="Y739">
        <v>28</v>
      </c>
      <c r="Z739">
        <v>6</v>
      </c>
      <c r="AI739" t="s">
        <v>724</v>
      </c>
      <c r="AJ739">
        <v>28</v>
      </c>
      <c r="AQ739" t="s">
        <v>840</v>
      </c>
      <c r="AR739" t="s">
        <v>159</v>
      </c>
      <c r="AU739" t="s">
        <v>5006</v>
      </c>
      <c r="AX739" s="12">
        <v>76093.070000000007</v>
      </c>
      <c r="BF739" s="12">
        <v>917.32</v>
      </c>
      <c r="BI739" s="12">
        <v>12114</v>
      </c>
      <c r="BJ739" s="12">
        <v>89124.39</v>
      </c>
      <c r="BK739" s="12">
        <v>0</v>
      </c>
      <c r="BS739" s="12">
        <v>0</v>
      </c>
      <c r="BT739" s="12">
        <v>0</v>
      </c>
      <c r="BU739" s="12">
        <v>89124.39</v>
      </c>
      <c r="BV739" s="12">
        <v>0</v>
      </c>
      <c r="BW739" s="12" t="s">
        <v>210</v>
      </c>
      <c r="BX739" t="s">
        <v>5005</v>
      </c>
      <c r="BY739" t="s">
        <v>259</v>
      </c>
      <c r="BZ739">
        <v>27</v>
      </c>
      <c r="CA739">
        <v>6</v>
      </c>
      <c r="CJ739">
        <v>0</v>
      </c>
      <c r="CK739">
        <v>5974</v>
      </c>
      <c r="CP739">
        <v>1724</v>
      </c>
      <c r="CU739">
        <v>9</v>
      </c>
      <c r="CV739">
        <v>3</v>
      </c>
      <c r="CX739">
        <v>1</v>
      </c>
      <c r="CZ739">
        <v>1</v>
      </c>
      <c r="DC739">
        <v>0</v>
      </c>
      <c r="DD739">
        <v>1</v>
      </c>
      <c r="DH739" s="13">
        <v>0.33333333333333331</v>
      </c>
      <c r="DI739">
        <v>1556</v>
      </c>
      <c r="DJ739">
        <v>888</v>
      </c>
      <c r="DK739">
        <v>655</v>
      </c>
      <c r="DL739">
        <v>296</v>
      </c>
      <c r="DM739">
        <v>6</v>
      </c>
      <c r="EI739" s="13"/>
      <c r="EJ739">
        <v>1724</v>
      </c>
      <c r="EK739" s="16">
        <v>89124.39</v>
      </c>
      <c r="EL739" s="16">
        <v>51.696281902552201</v>
      </c>
      <c r="EM739">
        <v>655</v>
      </c>
      <c r="EN739" s="16">
        <v>33861.06464617169</v>
      </c>
      <c r="EO739">
        <f>DD739+DE739</f>
        <v>1</v>
      </c>
      <c r="EP739" s="16">
        <f>EN739/EO739</f>
        <v>33861.06464617169</v>
      </c>
    </row>
    <row r="740" spans="1:146" x14ac:dyDescent="0.25">
      <c r="A740">
        <v>2015</v>
      </c>
      <c r="B740">
        <v>1450</v>
      </c>
      <c r="C740" t="s">
        <v>4678</v>
      </c>
      <c r="D740" t="s">
        <v>4743</v>
      </c>
      <c r="E740" t="s">
        <v>5010</v>
      </c>
      <c r="F740" t="s">
        <v>5011</v>
      </c>
      <c r="G740" t="s">
        <v>145</v>
      </c>
      <c r="H740">
        <v>539063</v>
      </c>
      <c r="I740" t="s">
        <v>5012</v>
      </c>
      <c r="J740" t="s">
        <v>4683</v>
      </c>
      <c r="K740">
        <v>99206</v>
      </c>
      <c r="L740" t="s">
        <v>196</v>
      </c>
      <c r="N740" t="s">
        <v>656</v>
      </c>
      <c r="O740" t="s">
        <v>198</v>
      </c>
      <c r="P740" t="s">
        <v>210</v>
      </c>
      <c r="Q740" t="s">
        <v>256</v>
      </c>
      <c r="R740" t="s">
        <v>248</v>
      </c>
      <c r="S740" t="s">
        <v>210</v>
      </c>
      <c r="V740" t="s">
        <v>257</v>
      </c>
      <c r="W740" t="s">
        <v>169</v>
      </c>
      <c r="X740" t="s">
        <v>226</v>
      </c>
      <c r="AA740">
        <v>11</v>
      </c>
      <c r="AB740">
        <v>11</v>
      </c>
      <c r="AE740" t="s">
        <v>797</v>
      </c>
      <c r="AI740" t="s">
        <v>170</v>
      </c>
      <c r="AJ740">
        <v>11</v>
      </c>
      <c r="AR740" t="s">
        <v>227</v>
      </c>
      <c r="AS740" t="s">
        <v>210</v>
      </c>
      <c r="AU740" t="s">
        <v>5013</v>
      </c>
      <c r="AX740" s="12">
        <v>4658.42</v>
      </c>
      <c r="BH740" s="12">
        <v>4525</v>
      </c>
      <c r="BJ740" s="12">
        <v>9183.42</v>
      </c>
      <c r="BK740" s="12">
        <v>0</v>
      </c>
      <c r="BS740" s="12">
        <v>0</v>
      </c>
      <c r="BT740" s="12">
        <v>0</v>
      </c>
      <c r="BU740" s="12">
        <v>9183.42</v>
      </c>
      <c r="BV740" s="12">
        <v>0</v>
      </c>
      <c r="BW740" s="12" t="s">
        <v>210</v>
      </c>
      <c r="BX740" t="s">
        <v>5011</v>
      </c>
      <c r="BY740" t="s">
        <v>259</v>
      </c>
      <c r="BZ740">
        <v>11</v>
      </c>
      <c r="CA740">
        <v>9</v>
      </c>
      <c r="CJ740">
        <v>0</v>
      </c>
      <c r="CK740">
        <v>675</v>
      </c>
      <c r="CP740">
        <v>279</v>
      </c>
      <c r="CU740">
        <v>9</v>
      </c>
      <c r="CV740">
        <v>8</v>
      </c>
      <c r="DC740">
        <v>0</v>
      </c>
      <c r="DD740">
        <v>8</v>
      </c>
      <c r="DH740" s="13">
        <v>1</v>
      </c>
      <c r="DI740">
        <v>10797</v>
      </c>
      <c r="DJ740">
        <v>248</v>
      </c>
      <c r="DK740">
        <v>10797</v>
      </c>
      <c r="DL740">
        <v>248</v>
      </c>
      <c r="EG740">
        <v>1</v>
      </c>
      <c r="EH740">
        <v>0</v>
      </c>
      <c r="EI740" s="13">
        <v>0</v>
      </c>
      <c r="EJ740">
        <v>279</v>
      </c>
      <c r="EK740" s="16">
        <v>9183.42</v>
      </c>
      <c r="EL740" s="16">
        <v>32.915483870967741</v>
      </c>
      <c r="EM740">
        <v>10797</v>
      </c>
      <c r="EN740" s="16">
        <v>355388.47935483872</v>
      </c>
      <c r="EO740">
        <f>DD740+DE740</f>
        <v>8</v>
      </c>
      <c r="EP740" s="16">
        <f>EN740/EO740</f>
        <v>44423.559919354841</v>
      </c>
    </row>
    <row r="741" spans="1:146" x14ac:dyDescent="0.25">
      <c r="A741">
        <v>2015</v>
      </c>
      <c r="B741">
        <v>1542</v>
      </c>
      <c r="C741" t="s">
        <v>4678</v>
      </c>
      <c r="D741" t="s">
        <v>4679</v>
      </c>
      <c r="E741" t="s">
        <v>5026</v>
      </c>
      <c r="F741" t="s">
        <v>5027</v>
      </c>
      <c r="G741" t="s">
        <v>145</v>
      </c>
      <c r="H741">
        <v>531488</v>
      </c>
      <c r="I741" t="s">
        <v>5028</v>
      </c>
      <c r="J741" t="s">
        <v>4683</v>
      </c>
      <c r="K741">
        <v>99201</v>
      </c>
      <c r="L741" t="s">
        <v>163</v>
      </c>
      <c r="N741" t="s">
        <v>656</v>
      </c>
      <c r="O741" t="s">
        <v>198</v>
      </c>
      <c r="P741" t="s">
        <v>210</v>
      </c>
      <c r="Q741" t="s">
        <v>256</v>
      </c>
      <c r="R741" t="s">
        <v>248</v>
      </c>
      <c r="S741" t="s">
        <v>210</v>
      </c>
      <c r="V741" t="s">
        <v>257</v>
      </c>
      <c r="W741" t="s">
        <v>158</v>
      </c>
      <c r="Y741">
        <v>35</v>
      </c>
      <c r="Z741">
        <v>10</v>
      </c>
      <c r="AJ741">
        <v>35</v>
      </c>
      <c r="AQ741" t="s">
        <v>2641</v>
      </c>
      <c r="AR741" t="s">
        <v>159</v>
      </c>
      <c r="AS741" t="s">
        <v>152</v>
      </c>
      <c r="AU741" t="s">
        <v>5029</v>
      </c>
      <c r="AV741" s="12">
        <v>669.17132407706299</v>
      </c>
      <c r="AW741" s="12">
        <v>593.41999999999996</v>
      </c>
      <c r="BB741" s="12">
        <v>8090.9482786096496</v>
      </c>
      <c r="BF741" s="12">
        <v>1505.67</v>
      </c>
      <c r="BJ741" s="12">
        <v>10859.2056825286</v>
      </c>
      <c r="BK741" s="12">
        <v>9353.5356825286399</v>
      </c>
      <c r="BS741" s="12">
        <v>0</v>
      </c>
      <c r="BT741" s="12">
        <v>0</v>
      </c>
      <c r="BU741" s="12">
        <v>10859.2056825286</v>
      </c>
      <c r="BV741" s="12">
        <v>9353.5356825286399</v>
      </c>
      <c r="BW741" s="12"/>
      <c r="BX741" t="s">
        <v>5027</v>
      </c>
      <c r="BY741" t="s">
        <v>259</v>
      </c>
      <c r="BZ741">
        <v>34</v>
      </c>
      <c r="CA741">
        <v>10</v>
      </c>
      <c r="CJ741">
        <v>0</v>
      </c>
      <c r="CK741">
        <v>11441</v>
      </c>
      <c r="CP741">
        <v>3327</v>
      </c>
      <c r="CU741">
        <v>2</v>
      </c>
      <c r="CV741">
        <v>1</v>
      </c>
      <c r="CZ741">
        <v>1</v>
      </c>
      <c r="DC741">
        <v>0</v>
      </c>
      <c r="DH741" s="13">
        <v>0</v>
      </c>
      <c r="DI741">
        <v>154</v>
      </c>
      <c r="DJ741">
        <v>42</v>
      </c>
      <c r="EG741">
        <v>1</v>
      </c>
      <c r="EH741">
        <v>0</v>
      </c>
      <c r="EI741" s="13">
        <v>0</v>
      </c>
      <c r="EJ741">
        <v>3327</v>
      </c>
      <c r="EK741" s="16">
        <v>10859.2056825286</v>
      </c>
      <c r="EL741" s="16">
        <v>3.2639632349048995</v>
      </c>
      <c r="EM741">
        <v>0</v>
      </c>
      <c r="EN741" s="16">
        <v>0</v>
      </c>
      <c r="EO741">
        <f>DD741+DE741</f>
        <v>0</v>
      </c>
      <c r="EP741" s="16" t="e">
        <f>EN741/EO741</f>
        <v>#DIV/0!</v>
      </c>
    </row>
    <row r="742" spans="1:146" x14ac:dyDescent="0.25">
      <c r="A742">
        <v>2015</v>
      </c>
      <c r="B742">
        <v>1519</v>
      </c>
      <c r="C742" t="s">
        <v>4678</v>
      </c>
      <c r="D742" t="s">
        <v>856</v>
      </c>
      <c r="E742" t="s">
        <v>5031</v>
      </c>
      <c r="F742" t="s">
        <v>5032</v>
      </c>
      <c r="G742" t="s">
        <v>145</v>
      </c>
      <c r="H742">
        <v>539063</v>
      </c>
      <c r="I742" t="s">
        <v>4831</v>
      </c>
      <c r="J742" t="s">
        <v>4683</v>
      </c>
      <c r="K742">
        <v>99207</v>
      </c>
      <c r="L742" t="s">
        <v>163</v>
      </c>
      <c r="N742" t="s">
        <v>197</v>
      </c>
      <c r="O742" t="s">
        <v>198</v>
      </c>
      <c r="P742" t="s">
        <v>152</v>
      </c>
      <c r="Q742" t="s">
        <v>153</v>
      </c>
      <c r="R742" t="s">
        <v>187</v>
      </c>
      <c r="S742" t="s">
        <v>152</v>
      </c>
      <c r="T742" t="s">
        <v>168</v>
      </c>
      <c r="V742" t="s">
        <v>161</v>
      </c>
      <c r="W742" t="s">
        <v>169</v>
      </c>
      <c r="AJ742">
        <v>0</v>
      </c>
      <c r="AN742" t="s">
        <v>5033</v>
      </c>
      <c r="AO742" t="s">
        <v>5034</v>
      </c>
      <c r="AP742" t="s">
        <v>5035</v>
      </c>
      <c r="AR742" t="s">
        <v>227</v>
      </c>
      <c r="AS742" t="s">
        <v>152</v>
      </c>
      <c r="AU742" t="s">
        <v>5036</v>
      </c>
      <c r="BF742" s="12">
        <v>56000</v>
      </c>
      <c r="BI742" s="12">
        <v>60775</v>
      </c>
      <c r="BJ742" s="12">
        <v>116775</v>
      </c>
      <c r="BK742" s="12">
        <v>0</v>
      </c>
      <c r="BS742" s="12">
        <v>0</v>
      </c>
      <c r="BT742" s="12">
        <v>0</v>
      </c>
      <c r="BU742" s="12">
        <v>116775</v>
      </c>
      <c r="BV742" s="12">
        <v>0</v>
      </c>
      <c r="BW742" s="12"/>
      <c r="BX742" t="s">
        <v>5032</v>
      </c>
      <c r="BY742" t="s">
        <v>161</v>
      </c>
      <c r="BZ742">
        <v>564</v>
      </c>
      <c r="CA742">
        <v>546</v>
      </c>
      <c r="CJ742">
        <v>0</v>
      </c>
      <c r="CK742">
        <v>17201</v>
      </c>
      <c r="CP742">
        <v>16900</v>
      </c>
      <c r="CU742">
        <v>24</v>
      </c>
      <c r="CV742">
        <v>21</v>
      </c>
      <c r="DC742">
        <v>0</v>
      </c>
      <c r="DF742">
        <v>21</v>
      </c>
      <c r="DH742" s="13">
        <v>0</v>
      </c>
      <c r="DI742">
        <v>257</v>
      </c>
      <c r="DJ742">
        <v>257</v>
      </c>
      <c r="DM742">
        <v>502</v>
      </c>
      <c r="DN742">
        <v>485</v>
      </c>
      <c r="DT742">
        <v>23</v>
      </c>
      <c r="DV742">
        <v>86</v>
      </c>
      <c r="DW742">
        <v>5</v>
      </c>
      <c r="DX742">
        <v>32</v>
      </c>
      <c r="DY742">
        <v>1</v>
      </c>
      <c r="EA742">
        <v>161</v>
      </c>
      <c r="EB742">
        <v>177</v>
      </c>
      <c r="EC742">
        <v>41</v>
      </c>
      <c r="EI742" s="13"/>
      <c r="EJ742">
        <v>16900</v>
      </c>
      <c r="EK742" s="16">
        <v>116775</v>
      </c>
      <c r="EL742" s="16">
        <v>6.9097633136094672</v>
      </c>
      <c r="EM742">
        <v>0</v>
      </c>
      <c r="EN742" s="16">
        <v>0</v>
      </c>
      <c r="EO742">
        <f>DD742+DE742</f>
        <v>0</v>
      </c>
      <c r="EP742" s="16" t="e">
        <f>EN742/EO742</f>
        <v>#DIV/0!</v>
      </c>
    </row>
    <row r="743" spans="1:146" x14ac:dyDescent="0.25">
      <c r="A743">
        <v>2015</v>
      </c>
      <c r="B743">
        <v>1459</v>
      </c>
      <c r="C743" t="s">
        <v>4678</v>
      </c>
      <c r="D743" t="s">
        <v>4708</v>
      </c>
      <c r="E743" t="s">
        <v>5037</v>
      </c>
      <c r="F743" t="s">
        <v>5038</v>
      </c>
      <c r="H743">
        <v>531488</v>
      </c>
      <c r="I743" t="s">
        <v>5039</v>
      </c>
      <c r="J743" t="s">
        <v>4683</v>
      </c>
      <c r="K743">
        <v>99201</v>
      </c>
      <c r="L743" t="s">
        <v>163</v>
      </c>
      <c r="N743" t="s">
        <v>496</v>
      </c>
      <c r="O743" t="s">
        <v>198</v>
      </c>
      <c r="P743" t="s">
        <v>210</v>
      </c>
      <c r="Q743" t="s">
        <v>166</v>
      </c>
      <c r="R743" t="s">
        <v>248</v>
      </c>
      <c r="S743" t="s">
        <v>210</v>
      </c>
      <c r="V743" t="s">
        <v>257</v>
      </c>
      <c r="W743" t="s">
        <v>175</v>
      </c>
      <c r="AA743">
        <v>52</v>
      </c>
      <c r="AB743">
        <v>52</v>
      </c>
      <c r="AI743" t="s">
        <v>3494</v>
      </c>
      <c r="AJ743">
        <v>52</v>
      </c>
      <c r="AQ743" t="s">
        <v>3494</v>
      </c>
      <c r="AR743" t="s">
        <v>159</v>
      </c>
      <c r="AS743" t="s">
        <v>210</v>
      </c>
      <c r="AV743" s="12">
        <v>9046.4958000000006</v>
      </c>
      <c r="AW743" s="12">
        <v>8022.36</v>
      </c>
      <c r="BA743" s="12">
        <v>272618</v>
      </c>
      <c r="BJ743" s="12">
        <v>289686.86</v>
      </c>
      <c r="BK743" s="12">
        <v>17068.86</v>
      </c>
      <c r="BS743" s="12">
        <v>0</v>
      </c>
      <c r="BT743" s="12">
        <v>0</v>
      </c>
      <c r="BU743" s="12">
        <v>289686.86</v>
      </c>
      <c r="BV743" s="12">
        <v>17068.86</v>
      </c>
      <c r="BW743" s="12" t="s">
        <v>210</v>
      </c>
      <c r="BX743" t="s">
        <v>5038</v>
      </c>
      <c r="BY743" t="s">
        <v>259</v>
      </c>
      <c r="BZ743">
        <v>61</v>
      </c>
      <c r="CA743">
        <v>60</v>
      </c>
      <c r="CJ743">
        <v>0</v>
      </c>
      <c r="CK743">
        <v>18160</v>
      </c>
      <c r="CP743">
        <v>18102</v>
      </c>
      <c r="CU743">
        <v>11</v>
      </c>
      <c r="CV743">
        <v>11</v>
      </c>
      <c r="CW743">
        <v>3</v>
      </c>
      <c r="DA743">
        <v>1</v>
      </c>
      <c r="DC743">
        <v>1</v>
      </c>
      <c r="DD743">
        <v>2</v>
      </c>
      <c r="DF743">
        <v>3</v>
      </c>
      <c r="DG743">
        <v>2</v>
      </c>
      <c r="DH743" s="13">
        <v>0.18181818181818182</v>
      </c>
      <c r="DI743">
        <v>13799</v>
      </c>
      <c r="DJ743">
        <v>1579</v>
      </c>
      <c r="DK743">
        <v>2641</v>
      </c>
      <c r="DL743">
        <v>414</v>
      </c>
      <c r="DM743">
        <v>7</v>
      </c>
      <c r="DN743">
        <v>6</v>
      </c>
      <c r="DT743">
        <v>2</v>
      </c>
      <c r="EB743">
        <v>4</v>
      </c>
      <c r="EG743">
        <v>7</v>
      </c>
      <c r="EH743">
        <v>0</v>
      </c>
      <c r="EI743" s="13">
        <v>0</v>
      </c>
      <c r="EJ743">
        <v>18102</v>
      </c>
      <c r="EK743" s="16">
        <v>289686.86</v>
      </c>
      <c r="EL743" s="16">
        <v>16.003030604353111</v>
      </c>
      <c r="EM743">
        <v>2641</v>
      </c>
      <c r="EN743" s="16">
        <v>42264.003826096567</v>
      </c>
      <c r="EO743">
        <f>DD743+DE743</f>
        <v>2</v>
      </c>
      <c r="EP743" s="16">
        <f>EN743/EO743</f>
        <v>21132.001913048283</v>
      </c>
    </row>
    <row r="744" spans="1:146" x14ac:dyDescent="0.25">
      <c r="A744">
        <v>2015</v>
      </c>
      <c r="B744">
        <v>1645</v>
      </c>
      <c r="C744" t="s">
        <v>4678</v>
      </c>
      <c r="D744" t="s">
        <v>1731</v>
      </c>
      <c r="E744" t="s">
        <v>5051</v>
      </c>
      <c r="F744" t="s">
        <v>5052</v>
      </c>
      <c r="G744" t="s">
        <v>145</v>
      </c>
      <c r="H744">
        <v>531488</v>
      </c>
      <c r="I744" t="s">
        <v>4693</v>
      </c>
      <c r="J744" t="s">
        <v>4683</v>
      </c>
      <c r="K744">
        <v>99201</v>
      </c>
      <c r="L744" t="s">
        <v>163</v>
      </c>
      <c r="N744" t="s">
        <v>656</v>
      </c>
      <c r="O744" t="s">
        <v>165</v>
      </c>
      <c r="P744" t="s">
        <v>210</v>
      </c>
      <c r="Q744" t="s">
        <v>256</v>
      </c>
      <c r="R744" t="s">
        <v>248</v>
      </c>
      <c r="S744" t="s">
        <v>210</v>
      </c>
      <c r="V744" t="s">
        <v>257</v>
      </c>
      <c r="W744" t="s">
        <v>333</v>
      </c>
      <c r="X744" t="s">
        <v>201</v>
      </c>
      <c r="Y744">
        <v>9</v>
      </c>
      <c r="Z744">
        <v>3</v>
      </c>
      <c r="AA744">
        <v>3</v>
      </c>
      <c r="AB744">
        <v>3</v>
      </c>
      <c r="AI744" t="s">
        <v>250</v>
      </c>
      <c r="AJ744">
        <v>12</v>
      </c>
      <c r="AQ744" t="s">
        <v>250</v>
      </c>
      <c r="AR744" t="s">
        <v>159</v>
      </c>
      <c r="AS744" t="s">
        <v>210</v>
      </c>
      <c r="AU744" t="s">
        <v>4950</v>
      </c>
      <c r="AX744" s="12">
        <v>35718.75</v>
      </c>
      <c r="BJ744" s="12">
        <v>35718.75</v>
      </c>
      <c r="BK744" s="12">
        <v>0</v>
      </c>
      <c r="BS744" s="12">
        <v>0</v>
      </c>
      <c r="BT744" s="12">
        <v>0</v>
      </c>
      <c r="BU744" s="12">
        <v>35718.75</v>
      </c>
      <c r="BV744" s="12">
        <v>0</v>
      </c>
      <c r="BW744" s="12" t="s">
        <v>210</v>
      </c>
      <c r="BX744" t="s">
        <v>5052</v>
      </c>
      <c r="BY744" t="s">
        <v>259</v>
      </c>
      <c r="BZ744">
        <v>17</v>
      </c>
      <c r="CA744">
        <v>7</v>
      </c>
      <c r="CJ744">
        <v>0</v>
      </c>
      <c r="CK744">
        <v>4444</v>
      </c>
      <c r="CP744">
        <v>2004</v>
      </c>
      <c r="CU744">
        <v>6</v>
      </c>
      <c r="CV744">
        <v>3</v>
      </c>
      <c r="DC744">
        <v>0</v>
      </c>
      <c r="DD744">
        <v>3</v>
      </c>
      <c r="DH744" s="13">
        <v>1</v>
      </c>
      <c r="DI744">
        <v>1852</v>
      </c>
      <c r="DJ744">
        <v>619</v>
      </c>
      <c r="DK744">
        <v>1852</v>
      </c>
      <c r="DL744">
        <v>619</v>
      </c>
      <c r="DM744">
        <v>4</v>
      </c>
      <c r="EI744" s="13"/>
      <c r="EJ744">
        <v>2004</v>
      </c>
      <c r="EK744" s="16">
        <v>35718.75</v>
      </c>
      <c r="EL744" s="16">
        <v>17.823727544910181</v>
      </c>
      <c r="EM744">
        <v>1852</v>
      </c>
      <c r="EN744" s="16">
        <v>33009.543413173655</v>
      </c>
      <c r="EO744">
        <f>DD744+DE744</f>
        <v>3</v>
      </c>
      <c r="EP744" s="16">
        <f>EN744/EO744</f>
        <v>11003.181137724552</v>
      </c>
    </row>
    <row r="745" spans="1:146" x14ac:dyDescent="0.25">
      <c r="A745">
        <v>2015</v>
      </c>
      <c r="C745" t="s">
        <v>4678</v>
      </c>
      <c r="D745" t="s">
        <v>1731</v>
      </c>
      <c r="E745" t="s">
        <v>5054</v>
      </c>
      <c r="F745" t="s">
        <v>5054</v>
      </c>
      <c r="G745" t="s">
        <v>145</v>
      </c>
      <c r="H745">
        <v>539063</v>
      </c>
      <c r="I745" t="s">
        <v>5055</v>
      </c>
      <c r="J745" t="s">
        <v>4683</v>
      </c>
      <c r="K745">
        <v>99201</v>
      </c>
      <c r="L745" t="s">
        <v>579</v>
      </c>
      <c r="N745" t="s">
        <v>496</v>
      </c>
      <c r="O745" t="s">
        <v>165</v>
      </c>
      <c r="P745" t="s">
        <v>152</v>
      </c>
      <c r="Q745" t="s">
        <v>207</v>
      </c>
      <c r="R745" t="s">
        <v>167</v>
      </c>
      <c r="S745" t="s">
        <v>152</v>
      </c>
      <c r="T745" t="s">
        <v>168</v>
      </c>
      <c r="V745" t="s">
        <v>343</v>
      </c>
      <c r="W745" t="s">
        <v>1411</v>
      </c>
      <c r="X745" t="s">
        <v>201</v>
      </c>
      <c r="AR745" t="s">
        <v>227</v>
      </c>
      <c r="AS745" t="s">
        <v>210</v>
      </c>
      <c r="AU745" t="s">
        <v>5056</v>
      </c>
      <c r="BF745" s="12">
        <v>5082</v>
      </c>
      <c r="BJ745" s="12">
        <v>5082</v>
      </c>
      <c r="BK745" s="12">
        <v>0</v>
      </c>
      <c r="BS745" s="12">
        <v>0</v>
      </c>
      <c r="BT745" s="12">
        <v>0</v>
      </c>
      <c r="BU745" s="12">
        <v>5082</v>
      </c>
      <c r="BV745" s="12">
        <v>0</v>
      </c>
      <c r="BW745" s="12"/>
      <c r="BX745" t="s">
        <v>5054</v>
      </c>
      <c r="BY745" t="s">
        <v>343</v>
      </c>
      <c r="CJ745">
        <v>0</v>
      </c>
      <c r="CU745">
        <v>1</v>
      </c>
      <c r="CV745">
        <v>1</v>
      </c>
      <c r="DC745">
        <v>0</v>
      </c>
      <c r="DD745">
        <v>1</v>
      </c>
      <c r="DH745" s="13">
        <v>1</v>
      </c>
      <c r="DI745">
        <v>91</v>
      </c>
      <c r="DJ745">
        <v>91</v>
      </c>
      <c r="DK745">
        <v>91</v>
      </c>
      <c r="DL745">
        <v>91</v>
      </c>
      <c r="EI745" s="13"/>
      <c r="EJ745">
        <v>0</v>
      </c>
      <c r="EK745" s="16">
        <v>5082</v>
      </c>
      <c r="EL745" s="16" t="e">
        <v>#DIV/0!</v>
      </c>
      <c r="EM745">
        <v>91</v>
      </c>
      <c r="EN745" s="16" t="e">
        <v>#DIV/0!</v>
      </c>
      <c r="EO745">
        <f>DD745+DE745</f>
        <v>1</v>
      </c>
      <c r="EP745" s="16" t="e">
        <f>EN745/EO745</f>
        <v>#DIV/0!</v>
      </c>
    </row>
    <row r="746" spans="1:146" x14ac:dyDescent="0.25">
      <c r="A746">
        <v>2015</v>
      </c>
      <c r="B746">
        <v>1592</v>
      </c>
      <c r="C746" t="s">
        <v>5057</v>
      </c>
      <c r="D746" t="s">
        <v>4679</v>
      </c>
      <c r="E746" t="s">
        <v>5061</v>
      </c>
      <c r="F746" t="s">
        <v>5062</v>
      </c>
      <c r="G746" t="s">
        <v>664</v>
      </c>
      <c r="H746">
        <v>539063</v>
      </c>
      <c r="I746" t="s">
        <v>4721</v>
      </c>
      <c r="J746" t="s">
        <v>4683</v>
      </c>
      <c r="K746">
        <v>99202</v>
      </c>
      <c r="L746" t="s">
        <v>163</v>
      </c>
      <c r="N746" t="s">
        <v>151</v>
      </c>
      <c r="P746" t="s">
        <v>152</v>
      </c>
      <c r="Q746" t="s">
        <v>207</v>
      </c>
      <c r="R746" t="s">
        <v>208</v>
      </c>
      <c r="S746" t="s">
        <v>210</v>
      </c>
      <c r="T746" t="s">
        <v>155</v>
      </c>
      <c r="U746" t="s">
        <v>211</v>
      </c>
      <c r="V746" t="s">
        <v>212</v>
      </c>
      <c r="W746" t="s">
        <v>158</v>
      </c>
      <c r="AJ746">
        <v>0</v>
      </c>
      <c r="AR746" t="s">
        <v>159</v>
      </c>
      <c r="AU746" t="s">
        <v>5063</v>
      </c>
      <c r="BB746" s="12">
        <v>1128436</v>
      </c>
      <c r="BH746" s="12">
        <v>211864</v>
      </c>
      <c r="BJ746" s="12">
        <v>1340300</v>
      </c>
      <c r="BK746" s="12">
        <v>1128436</v>
      </c>
      <c r="BS746" s="12">
        <v>0</v>
      </c>
      <c r="BT746" s="12">
        <v>0</v>
      </c>
      <c r="BU746" s="12">
        <v>1340300</v>
      </c>
      <c r="BV746" s="12">
        <v>1128436</v>
      </c>
      <c r="BW746" s="12" t="s">
        <v>210</v>
      </c>
      <c r="BX746" t="s">
        <v>5062</v>
      </c>
      <c r="BY746" t="s">
        <v>141</v>
      </c>
      <c r="BZ746">
        <v>453</v>
      </c>
      <c r="CA746">
        <v>211</v>
      </c>
      <c r="CJ746">
        <v>0</v>
      </c>
      <c r="CK746">
        <v>27051</v>
      </c>
      <c r="CP746">
        <v>13447</v>
      </c>
      <c r="CU746">
        <v>440</v>
      </c>
      <c r="CV746">
        <v>187</v>
      </c>
      <c r="CX746">
        <v>6</v>
      </c>
      <c r="CZ746">
        <v>18</v>
      </c>
      <c r="DB746">
        <v>1</v>
      </c>
      <c r="DC746">
        <v>1</v>
      </c>
      <c r="DD746">
        <v>105</v>
      </c>
      <c r="DE746">
        <v>3</v>
      </c>
      <c r="DF746">
        <v>10</v>
      </c>
      <c r="DG746">
        <v>44</v>
      </c>
      <c r="DH746" s="13">
        <v>0.57754010695187163</v>
      </c>
      <c r="DI746">
        <v>13174</v>
      </c>
      <c r="DJ746">
        <v>11872</v>
      </c>
      <c r="DK746">
        <v>8437</v>
      </c>
      <c r="DL746">
        <v>7862</v>
      </c>
      <c r="DM746">
        <v>323</v>
      </c>
      <c r="DN746">
        <v>149</v>
      </c>
      <c r="DT746">
        <v>29</v>
      </c>
      <c r="DV746">
        <v>5</v>
      </c>
      <c r="DX746">
        <v>2</v>
      </c>
      <c r="DY746">
        <v>1</v>
      </c>
      <c r="EA746">
        <v>3</v>
      </c>
      <c r="EB746">
        <v>109</v>
      </c>
      <c r="EC746">
        <v>3</v>
      </c>
      <c r="EG746">
        <v>194</v>
      </c>
      <c r="EH746">
        <v>29</v>
      </c>
      <c r="EI746" s="13">
        <v>0.149484536082474</v>
      </c>
      <c r="EJ746">
        <v>13447</v>
      </c>
      <c r="EK746" s="16">
        <v>1340300</v>
      </c>
      <c r="EL746" s="16">
        <v>99.672789469770208</v>
      </c>
      <c r="EM746">
        <v>8437</v>
      </c>
      <c r="EN746" s="16">
        <v>840939.3247564513</v>
      </c>
      <c r="EO746">
        <f>DD746+DE746</f>
        <v>108</v>
      </c>
      <c r="EP746" s="16">
        <f>EN746/EO746</f>
        <v>7786.4752292264011</v>
      </c>
    </row>
    <row r="747" spans="1:146" x14ac:dyDescent="0.25">
      <c r="A747">
        <v>2015</v>
      </c>
      <c r="B747">
        <v>1656</v>
      </c>
      <c r="C747" t="s">
        <v>5057</v>
      </c>
      <c r="D747" t="s">
        <v>4915</v>
      </c>
      <c r="E747" t="s">
        <v>5075</v>
      </c>
      <c r="F747" t="s">
        <v>4917</v>
      </c>
      <c r="G747" t="s">
        <v>664</v>
      </c>
      <c r="H747">
        <v>539063</v>
      </c>
      <c r="I747" t="s">
        <v>4918</v>
      </c>
      <c r="J747" t="s">
        <v>4683</v>
      </c>
      <c r="K747">
        <v>99204</v>
      </c>
      <c r="L747" t="s">
        <v>163</v>
      </c>
      <c r="N747" t="s">
        <v>247</v>
      </c>
      <c r="O747" t="s">
        <v>198</v>
      </c>
      <c r="P747" t="s">
        <v>152</v>
      </c>
      <c r="Q747" t="s">
        <v>207</v>
      </c>
      <c r="R747" t="s">
        <v>167</v>
      </c>
      <c r="S747" t="s">
        <v>152</v>
      </c>
      <c r="T747" t="s">
        <v>168</v>
      </c>
      <c r="V747" t="s">
        <v>161</v>
      </c>
      <c r="W747" t="s">
        <v>479</v>
      </c>
      <c r="AJ747">
        <v>0</v>
      </c>
      <c r="AR747" t="s">
        <v>159</v>
      </c>
      <c r="AS747" t="s">
        <v>152</v>
      </c>
      <c r="AU747" t="s">
        <v>5076</v>
      </c>
      <c r="AV747" s="12">
        <v>12501</v>
      </c>
      <c r="AY747" s="12" t="s">
        <v>416</v>
      </c>
      <c r="BJ747" s="12">
        <v>12501</v>
      </c>
      <c r="BK747" s="12">
        <v>12501</v>
      </c>
      <c r="BS747" s="12">
        <v>0</v>
      </c>
      <c r="BT747" s="12">
        <v>0</v>
      </c>
      <c r="BU747" s="12">
        <v>12501</v>
      </c>
      <c r="BV747" s="12">
        <v>12501</v>
      </c>
      <c r="BW747" s="12"/>
      <c r="BX747" t="s">
        <v>4917</v>
      </c>
      <c r="BY747" t="s">
        <v>161</v>
      </c>
      <c r="BZ747">
        <v>68</v>
      </c>
      <c r="CA747">
        <v>68</v>
      </c>
      <c r="CJ747">
        <v>0</v>
      </c>
      <c r="CK747">
        <v>2883</v>
      </c>
      <c r="CP747">
        <v>2883</v>
      </c>
      <c r="CU747">
        <v>56</v>
      </c>
      <c r="CV747">
        <v>56</v>
      </c>
      <c r="CY747" t="s">
        <v>371</v>
      </c>
      <c r="CZ747">
        <v>18</v>
      </c>
      <c r="DA747">
        <v>1</v>
      </c>
      <c r="DB747">
        <v>3</v>
      </c>
      <c r="DC747">
        <v>18</v>
      </c>
      <c r="DF747">
        <v>20</v>
      </c>
      <c r="DH747" s="13">
        <v>0</v>
      </c>
      <c r="DI747">
        <v>411</v>
      </c>
      <c r="DJ747">
        <v>411</v>
      </c>
      <c r="DM747">
        <v>60</v>
      </c>
      <c r="DN747">
        <v>60</v>
      </c>
      <c r="DU747" t="s">
        <v>600</v>
      </c>
      <c r="DV747">
        <v>25</v>
      </c>
      <c r="DW747">
        <v>4</v>
      </c>
      <c r="DX747">
        <v>10</v>
      </c>
      <c r="EA747">
        <v>15</v>
      </c>
      <c r="EI747" s="13"/>
      <c r="EJ747">
        <v>2883</v>
      </c>
      <c r="EK747" s="16">
        <v>12501</v>
      </c>
      <c r="EL747" s="16">
        <v>4.3361082206035384</v>
      </c>
      <c r="EM747">
        <v>0</v>
      </c>
      <c r="EN747" s="16">
        <v>0</v>
      </c>
      <c r="EO747">
        <f>DD747+DE747</f>
        <v>0</v>
      </c>
      <c r="EP747" s="16" t="e">
        <f>EN747/EO747</f>
        <v>#DIV/0!</v>
      </c>
    </row>
    <row r="748" spans="1:146" x14ac:dyDescent="0.25">
      <c r="A748">
        <v>2015</v>
      </c>
      <c r="B748">
        <v>1655</v>
      </c>
      <c r="C748" t="s">
        <v>5057</v>
      </c>
      <c r="D748" t="s">
        <v>4792</v>
      </c>
      <c r="E748" t="s">
        <v>161</v>
      </c>
      <c r="F748" t="s">
        <v>4794</v>
      </c>
      <c r="G748" t="s">
        <v>664</v>
      </c>
      <c r="H748">
        <v>539063</v>
      </c>
      <c r="I748" t="s">
        <v>5079</v>
      </c>
      <c r="J748" t="s">
        <v>4683</v>
      </c>
      <c r="K748">
        <v>99202</v>
      </c>
      <c r="L748" t="s">
        <v>163</v>
      </c>
      <c r="N748" t="s">
        <v>263</v>
      </c>
      <c r="O748" t="s">
        <v>165</v>
      </c>
      <c r="P748" t="s">
        <v>152</v>
      </c>
      <c r="Q748" t="s">
        <v>166</v>
      </c>
      <c r="R748" t="s">
        <v>167</v>
      </c>
      <c r="S748" t="s">
        <v>152</v>
      </c>
      <c r="T748" t="s">
        <v>168</v>
      </c>
      <c r="V748" t="s">
        <v>161</v>
      </c>
      <c r="W748" t="s">
        <v>158</v>
      </c>
      <c r="AJ748">
        <v>0</v>
      </c>
      <c r="AR748" t="s">
        <v>159</v>
      </c>
      <c r="AS748" t="s">
        <v>210</v>
      </c>
      <c r="AU748" t="s">
        <v>5080</v>
      </c>
      <c r="AV748" s="12">
        <v>30500</v>
      </c>
      <c r="AY748" s="12" t="s">
        <v>416</v>
      </c>
      <c r="BJ748" s="12">
        <v>30500</v>
      </c>
      <c r="BK748" s="12">
        <v>30500</v>
      </c>
      <c r="BS748" s="12">
        <v>0</v>
      </c>
      <c r="BT748" s="12">
        <v>0</v>
      </c>
      <c r="BU748" s="12">
        <v>30500</v>
      </c>
      <c r="BV748" s="12">
        <v>30500</v>
      </c>
      <c r="BW748" s="12"/>
      <c r="BX748" t="s">
        <v>4794</v>
      </c>
      <c r="BY748" t="s">
        <v>161</v>
      </c>
      <c r="BZ748">
        <v>43</v>
      </c>
      <c r="CA748">
        <v>13</v>
      </c>
      <c r="CJ748">
        <v>0</v>
      </c>
      <c r="CK748">
        <v>2648</v>
      </c>
      <c r="CP748">
        <v>754</v>
      </c>
      <c r="CU748">
        <v>6</v>
      </c>
      <c r="CV748">
        <v>3</v>
      </c>
      <c r="CZ748">
        <v>1</v>
      </c>
      <c r="DC748">
        <v>0</v>
      </c>
      <c r="DD748">
        <v>2</v>
      </c>
      <c r="DH748" s="13">
        <v>0.66666666666666663</v>
      </c>
      <c r="DI748">
        <v>130</v>
      </c>
      <c r="DJ748">
        <v>130</v>
      </c>
      <c r="DK748">
        <v>103</v>
      </c>
      <c r="DL748">
        <v>103</v>
      </c>
      <c r="DM748">
        <v>34</v>
      </c>
      <c r="DN748">
        <v>10</v>
      </c>
      <c r="DV748">
        <v>5</v>
      </c>
      <c r="EB748">
        <v>5</v>
      </c>
      <c r="EI748" s="13"/>
      <c r="EJ748">
        <v>754</v>
      </c>
      <c r="EK748" s="16">
        <v>30500</v>
      </c>
      <c r="EL748" s="16">
        <v>40.450928381962868</v>
      </c>
      <c r="EM748">
        <v>103</v>
      </c>
      <c r="EN748" s="16">
        <v>4166.4456233421752</v>
      </c>
      <c r="EO748">
        <f>DD748+DE748</f>
        <v>2</v>
      </c>
      <c r="EP748" s="16">
        <f>EN748/EO748</f>
        <v>2083.2228116710876</v>
      </c>
    </row>
    <row r="749" spans="1:146" x14ac:dyDescent="0.25">
      <c r="A749">
        <v>2015</v>
      </c>
      <c r="B749">
        <v>1692</v>
      </c>
      <c r="C749" t="s">
        <v>5057</v>
      </c>
      <c r="D749" t="s">
        <v>856</v>
      </c>
      <c r="E749" t="s">
        <v>4788</v>
      </c>
      <c r="F749" t="s">
        <v>4789</v>
      </c>
      <c r="G749" t="s">
        <v>664</v>
      </c>
      <c r="H749">
        <v>539063</v>
      </c>
      <c r="I749" t="s">
        <v>4790</v>
      </c>
      <c r="J749" t="s">
        <v>4683</v>
      </c>
      <c r="K749">
        <v>99207</v>
      </c>
      <c r="L749" t="s">
        <v>163</v>
      </c>
      <c r="N749" t="s">
        <v>197</v>
      </c>
      <c r="O749" t="s">
        <v>198</v>
      </c>
      <c r="P749" t="s">
        <v>152</v>
      </c>
      <c r="Q749" t="s">
        <v>199</v>
      </c>
      <c r="R749" t="s">
        <v>167</v>
      </c>
      <c r="S749" t="s">
        <v>152</v>
      </c>
      <c r="T749" t="s">
        <v>168</v>
      </c>
      <c r="V749" t="s">
        <v>161</v>
      </c>
      <c r="W749" t="s">
        <v>158</v>
      </c>
      <c r="AJ749">
        <v>0</v>
      </c>
      <c r="AR749" t="s">
        <v>159</v>
      </c>
      <c r="AU749" t="s">
        <v>5089</v>
      </c>
      <c r="AV749" s="12">
        <v>23698</v>
      </c>
      <c r="AY749" s="12" t="s">
        <v>416</v>
      </c>
      <c r="BJ749" s="12">
        <v>23698</v>
      </c>
      <c r="BK749" s="12">
        <v>23698</v>
      </c>
      <c r="BS749" s="12">
        <v>0</v>
      </c>
      <c r="BT749" s="12">
        <v>0</v>
      </c>
      <c r="BU749" s="12">
        <v>23698</v>
      </c>
      <c r="BV749" s="12">
        <v>23698</v>
      </c>
      <c r="BW749" s="12"/>
      <c r="BX749" t="s">
        <v>4789</v>
      </c>
      <c r="BY749" t="s">
        <v>161</v>
      </c>
      <c r="BZ749">
        <v>316</v>
      </c>
      <c r="CA749">
        <v>97</v>
      </c>
      <c r="CJ749">
        <v>0</v>
      </c>
      <c r="CK749">
        <v>15147</v>
      </c>
      <c r="CP749">
        <v>4656</v>
      </c>
      <c r="CU749">
        <v>129</v>
      </c>
      <c r="CV749">
        <v>42</v>
      </c>
      <c r="CX749">
        <v>3</v>
      </c>
      <c r="CZ749">
        <v>11</v>
      </c>
      <c r="DB749">
        <v>1</v>
      </c>
      <c r="DC749">
        <v>1</v>
      </c>
      <c r="DD749">
        <v>16</v>
      </c>
      <c r="DE749">
        <v>2</v>
      </c>
      <c r="DF749">
        <v>6</v>
      </c>
      <c r="DG749">
        <v>3</v>
      </c>
      <c r="DH749" s="13">
        <v>0.42857142857142855</v>
      </c>
      <c r="DI749">
        <v>1942</v>
      </c>
      <c r="DJ749">
        <v>1856</v>
      </c>
      <c r="DK749">
        <v>1063</v>
      </c>
      <c r="DL749">
        <v>1016</v>
      </c>
      <c r="DM749">
        <v>261</v>
      </c>
      <c r="DN749">
        <v>81</v>
      </c>
      <c r="DT749">
        <v>20</v>
      </c>
      <c r="DV749">
        <v>29</v>
      </c>
      <c r="DY749">
        <v>2</v>
      </c>
      <c r="EA749">
        <v>3</v>
      </c>
      <c r="EB749">
        <v>27</v>
      </c>
      <c r="EC749">
        <v>1</v>
      </c>
      <c r="EG749">
        <v>22</v>
      </c>
      <c r="EH749">
        <v>4</v>
      </c>
      <c r="EI749" s="13">
        <v>0.18181818181818199</v>
      </c>
      <c r="EJ749">
        <v>4656</v>
      </c>
      <c r="EK749" s="16">
        <v>23698</v>
      </c>
      <c r="EL749" s="16">
        <v>5.0897766323024056</v>
      </c>
      <c r="EM749">
        <v>1063</v>
      </c>
      <c r="EN749" s="16">
        <v>5410.4325601374576</v>
      </c>
      <c r="EO749">
        <f>DD749+DE749</f>
        <v>18</v>
      </c>
      <c r="EP749" s="16">
        <f>EN749/EO749</f>
        <v>300.57958667430319</v>
      </c>
    </row>
    <row r="750" spans="1:146" x14ac:dyDescent="0.25">
      <c r="A750">
        <v>2015</v>
      </c>
      <c r="B750">
        <v>1594</v>
      </c>
      <c r="C750" t="s">
        <v>5057</v>
      </c>
      <c r="D750" t="s">
        <v>5095</v>
      </c>
      <c r="E750" t="s">
        <v>5096</v>
      </c>
      <c r="F750" t="s">
        <v>5097</v>
      </c>
      <c r="G750" t="s">
        <v>664</v>
      </c>
      <c r="H750">
        <v>539063</v>
      </c>
      <c r="I750" t="s">
        <v>5098</v>
      </c>
      <c r="J750" t="s">
        <v>4683</v>
      </c>
      <c r="K750">
        <v>99201</v>
      </c>
      <c r="L750" t="s">
        <v>196</v>
      </c>
      <c r="N750" t="s">
        <v>151</v>
      </c>
      <c r="P750" t="s">
        <v>152</v>
      </c>
      <c r="Q750" t="s">
        <v>199</v>
      </c>
      <c r="R750" t="s">
        <v>208</v>
      </c>
      <c r="T750" t="s">
        <v>155</v>
      </c>
      <c r="U750" t="s">
        <v>156</v>
      </c>
      <c r="V750" t="s">
        <v>157</v>
      </c>
      <c r="W750" t="s">
        <v>169</v>
      </c>
      <c r="AJ750">
        <v>0</v>
      </c>
      <c r="AR750" t="s">
        <v>159</v>
      </c>
      <c r="AS750" t="s">
        <v>152</v>
      </c>
      <c r="AU750" t="s">
        <v>5099</v>
      </c>
      <c r="AV750" s="12">
        <v>221641</v>
      </c>
      <c r="AY750" s="12" t="s">
        <v>416</v>
      </c>
      <c r="BJ750" s="12">
        <v>221641</v>
      </c>
      <c r="BK750" s="12">
        <v>221641</v>
      </c>
      <c r="BS750" s="12">
        <v>0</v>
      </c>
      <c r="BT750" s="12">
        <v>0</v>
      </c>
      <c r="BU750" s="12">
        <v>221641</v>
      </c>
      <c r="BV750" s="12">
        <v>221641</v>
      </c>
      <c r="BW750" s="12"/>
      <c r="BX750" t="s">
        <v>5097</v>
      </c>
      <c r="BY750" t="s">
        <v>157</v>
      </c>
      <c r="BZ750">
        <v>215</v>
      </c>
      <c r="CA750">
        <v>86</v>
      </c>
      <c r="CJ750">
        <v>0</v>
      </c>
      <c r="CK750">
        <v>13009</v>
      </c>
      <c r="CP750">
        <v>5207</v>
      </c>
      <c r="CU750">
        <v>125</v>
      </c>
      <c r="CV750">
        <v>53</v>
      </c>
      <c r="DC750">
        <v>0</v>
      </c>
      <c r="DD750">
        <v>53</v>
      </c>
      <c r="DH750" s="13">
        <v>1</v>
      </c>
      <c r="DI750">
        <v>3547</v>
      </c>
      <c r="DJ750">
        <v>3369</v>
      </c>
      <c r="DK750">
        <v>3547</v>
      </c>
      <c r="DL750">
        <v>3369</v>
      </c>
      <c r="DM750">
        <v>183</v>
      </c>
      <c r="DN750">
        <v>73</v>
      </c>
      <c r="DY750">
        <v>73</v>
      </c>
      <c r="EC750">
        <v>3</v>
      </c>
      <c r="EI750" s="13"/>
      <c r="EJ750">
        <v>5207</v>
      </c>
      <c r="EK750" s="16">
        <v>221641</v>
      </c>
      <c r="EL750" s="16">
        <v>42.565968888035336</v>
      </c>
      <c r="EM750">
        <v>3547</v>
      </c>
      <c r="EN750" s="16">
        <v>150981.49164586133</v>
      </c>
      <c r="EO750">
        <f>DD750+DE750</f>
        <v>53</v>
      </c>
      <c r="EP750" s="16">
        <f>EN750/EO750</f>
        <v>2848.7073895445533</v>
      </c>
    </row>
    <row r="751" spans="1:146" x14ac:dyDescent="0.25">
      <c r="A751">
        <v>2015</v>
      </c>
      <c r="B751">
        <v>1662</v>
      </c>
      <c r="C751" t="s">
        <v>5057</v>
      </c>
      <c r="D751" t="s">
        <v>4213</v>
      </c>
      <c r="E751" t="s">
        <v>4862</v>
      </c>
      <c r="F751" t="s">
        <v>4863</v>
      </c>
      <c r="G751" t="s">
        <v>664</v>
      </c>
      <c r="H751">
        <v>539063</v>
      </c>
      <c r="I751" t="s">
        <v>4854</v>
      </c>
      <c r="J751" t="s">
        <v>4683</v>
      </c>
      <c r="K751">
        <v>99201</v>
      </c>
      <c r="L751" t="s">
        <v>163</v>
      </c>
      <c r="N751" t="s">
        <v>197</v>
      </c>
      <c r="O751" t="s">
        <v>198</v>
      </c>
      <c r="P751" t="s">
        <v>152</v>
      </c>
      <c r="Q751" t="s">
        <v>199</v>
      </c>
      <c r="R751" t="s">
        <v>167</v>
      </c>
      <c r="S751" t="s">
        <v>152</v>
      </c>
      <c r="T751" t="s">
        <v>168</v>
      </c>
      <c r="V751" t="s">
        <v>161</v>
      </c>
      <c r="W751" t="s">
        <v>447</v>
      </c>
      <c r="AI751" t="s">
        <v>236</v>
      </c>
      <c r="AJ751">
        <v>0</v>
      </c>
      <c r="AR751" t="s">
        <v>159</v>
      </c>
      <c r="AS751" t="s">
        <v>210</v>
      </c>
      <c r="AU751" t="s">
        <v>5100</v>
      </c>
      <c r="AV751" s="12">
        <v>24923</v>
      </c>
      <c r="AY751" s="12" t="s">
        <v>416</v>
      </c>
      <c r="BJ751" s="12">
        <v>24923</v>
      </c>
      <c r="BK751" s="12">
        <v>24923</v>
      </c>
      <c r="BS751" s="12">
        <v>0</v>
      </c>
      <c r="BT751" s="12">
        <v>0</v>
      </c>
      <c r="BU751" s="12">
        <v>24923</v>
      </c>
      <c r="BV751" s="12">
        <v>24923</v>
      </c>
      <c r="BW751" s="12"/>
      <c r="BX751" t="s">
        <v>4863</v>
      </c>
      <c r="BY751" t="s">
        <v>161</v>
      </c>
      <c r="BZ751">
        <v>251</v>
      </c>
      <c r="CA751">
        <v>249</v>
      </c>
      <c r="CJ751">
        <v>0</v>
      </c>
      <c r="CK751">
        <v>20961</v>
      </c>
      <c r="CP751">
        <v>20930</v>
      </c>
      <c r="CU751">
        <v>159</v>
      </c>
      <c r="CV751">
        <v>158</v>
      </c>
      <c r="CX751">
        <v>5</v>
      </c>
      <c r="CZ751">
        <v>1</v>
      </c>
      <c r="DB751">
        <v>2</v>
      </c>
      <c r="DC751">
        <v>2</v>
      </c>
      <c r="DD751">
        <v>7</v>
      </c>
      <c r="DE751">
        <v>3</v>
      </c>
      <c r="DF751">
        <v>140</v>
      </c>
      <c r="DH751" s="13">
        <v>6.3291139240506333E-2</v>
      </c>
      <c r="DI751">
        <v>18115</v>
      </c>
      <c r="DJ751">
        <v>9366</v>
      </c>
      <c r="DK751">
        <v>2523</v>
      </c>
      <c r="DL751">
        <v>1077</v>
      </c>
      <c r="DM751">
        <v>194</v>
      </c>
      <c r="DN751">
        <v>192</v>
      </c>
      <c r="DT751">
        <v>29</v>
      </c>
      <c r="DV751">
        <v>51</v>
      </c>
      <c r="DW751">
        <v>3</v>
      </c>
      <c r="DX751">
        <v>14</v>
      </c>
      <c r="DY751">
        <v>4</v>
      </c>
      <c r="DZ751" t="s">
        <v>308</v>
      </c>
      <c r="EA751">
        <v>33</v>
      </c>
      <c r="EB751">
        <v>56</v>
      </c>
      <c r="EC751">
        <v>8</v>
      </c>
      <c r="EG751">
        <v>6</v>
      </c>
      <c r="EH751">
        <v>3</v>
      </c>
      <c r="EI751" s="13">
        <v>0.5</v>
      </c>
      <c r="EJ751">
        <v>20930</v>
      </c>
      <c r="EK751" s="16">
        <v>24923</v>
      </c>
      <c r="EL751" s="16">
        <v>1.1907787864309602</v>
      </c>
      <c r="EM751">
        <v>2523</v>
      </c>
      <c r="EN751" s="16">
        <v>3004.3348781653126</v>
      </c>
      <c r="EO751">
        <f>DD751+DE751</f>
        <v>10</v>
      </c>
      <c r="EP751" s="16">
        <f>EN751/EO751</f>
        <v>300.43348781653128</v>
      </c>
    </row>
    <row r="752" spans="1:146" x14ac:dyDescent="0.25">
      <c r="A752">
        <v>2015</v>
      </c>
      <c r="B752">
        <v>1610</v>
      </c>
      <c r="C752" t="s">
        <v>5057</v>
      </c>
      <c r="D752" t="s">
        <v>4679</v>
      </c>
      <c r="E752" t="s">
        <v>4869</v>
      </c>
      <c r="F752" t="s">
        <v>4870</v>
      </c>
      <c r="G752" t="s">
        <v>664</v>
      </c>
      <c r="H752">
        <v>539063</v>
      </c>
      <c r="I752" t="s">
        <v>4834</v>
      </c>
      <c r="J752" t="s">
        <v>4683</v>
      </c>
      <c r="K752">
        <v>99201</v>
      </c>
      <c r="L752" t="s">
        <v>163</v>
      </c>
      <c r="N752" t="s">
        <v>197</v>
      </c>
      <c r="O752" t="s">
        <v>198</v>
      </c>
      <c r="P752" t="s">
        <v>152</v>
      </c>
      <c r="Q752" t="s">
        <v>166</v>
      </c>
      <c r="R752" t="s">
        <v>167</v>
      </c>
      <c r="S752" t="s">
        <v>152</v>
      </c>
      <c r="T752" t="s">
        <v>168</v>
      </c>
      <c r="V752" t="s">
        <v>161</v>
      </c>
      <c r="W752" t="s">
        <v>450</v>
      </c>
      <c r="AJ752">
        <v>0</v>
      </c>
      <c r="AR752" t="s">
        <v>159</v>
      </c>
      <c r="AU752" t="s">
        <v>5101</v>
      </c>
      <c r="AV752" s="12">
        <v>19941</v>
      </c>
      <c r="AY752" s="12" t="s">
        <v>416</v>
      </c>
      <c r="BJ752" s="12">
        <v>19941</v>
      </c>
      <c r="BK752" s="12">
        <v>19941</v>
      </c>
      <c r="BS752" s="12">
        <v>0</v>
      </c>
      <c r="BT752" s="12">
        <v>0</v>
      </c>
      <c r="BU752" s="12">
        <v>19941</v>
      </c>
      <c r="BV752" s="12">
        <v>19941</v>
      </c>
      <c r="BW752" s="12"/>
      <c r="BX752" t="s">
        <v>4870</v>
      </c>
      <c r="BY752" t="s">
        <v>161</v>
      </c>
      <c r="BZ752">
        <v>110</v>
      </c>
      <c r="CA752">
        <v>109</v>
      </c>
      <c r="CJ752">
        <v>0</v>
      </c>
      <c r="CK752">
        <v>429</v>
      </c>
      <c r="CP752">
        <v>428</v>
      </c>
      <c r="CU752">
        <v>61</v>
      </c>
      <c r="CV752">
        <v>60</v>
      </c>
      <c r="DC752">
        <v>0</v>
      </c>
      <c r="DF752">
        <v>60</v>
      </c>
      <c r="DH752" s="13">
        <v>0</v>
      </c>
      <c r="DI752">
        <v>60</v>
      </c>
      <c r="DJ752">
        <v>60</v>
      </c>
      <c r="DM752">
        <v>109</v>
      </c>
      <c r="DN752">
        <v>108</v>
      </c>
      <c r="DT752">
        <v>1</v>
      </c>
      <c r="DV752">
        <v>1</v>
      </c>
      <c r="DW752">
        <v>1</v>
      </c>
      <c r="DX752">
        <v>103</v>
      </c>
      <c r="EA752">
        <v>1</v>
      </c>
      <c r="EB752">
        <v>1</v>
      </c>
      <c r="EC752">
        <v>12</v>
      </c>
      <c r="EI752" s="13"/>
      <c r="EJ752">
        <v>428</v>
      </c>
      <c r="EK752" s="16">
        <v>19941</v>
      </c>
      <c r="EL752" s="16">
        <v>46.591121495327101</v>
      </c>
      <c r="EM752">
        <v>0</v>
      </c>
      <c r="EN752" s="16">
        <v>0</v>
      </c>
      <c r="EO752">
        <f>DD752+DE752</f>
        <v>0</v>
      </c>
      <c r="EP752" s="16" t="e">
        <f>EN752/EO752</f>
        <v>#DIV/0!</v>
      </c>
    </row>
    <row r="753" spans="1:146" x14ac:dyDescent="0.25">
      <c r="A753">
        <v>2015</v>
      </c>
      <c r="B753">
        <v>1667</v>
      </c>
      <c r="C753" t="s">
        <v>5057</v>
      </c>
      <c r="D753" t="s">
        <v>5095</v>
      </c>
      <c r="E753" t="s">
        <v>5106</v>
      </c>
      <c r="F753" t="s">
        <v>5107</v>
      </c>
      <c r="G753" t="s">
        <v>664</v>
      </c>
      <c r="H753">
        <v>539063</v>
      </c>
      <c r="I753" t="s">
        <v>5098</v>
      </c>
      <c r="J753" t="s">
        <v>4683</v>
      </c>
      <c r="K753">
        <v>99201</v>
      </c>
      <c r="L753" t="s">
        <v>163</v>
      </c>
      <c r="N753" t="s">
        <v>151</v>
      </c>
      <c r="P753" t="s">
        <v>152</v>
      </c>
      <c r="Q753" t="s">
        <v>256</v>
      </c>
      <c r="R753" t="s">
        <v>235</v>
      </c>
      <c r="T753" t="s">
        <v>155</v>
      </c>
      <c r="U753" t="s">
        <v>211</v>
      </c>
      <c r="V753" t="s">
        <v>212</v>
      </c>
      <c r="W753" t="s">
        <v>169</v>
      </c>
      <c r="AA753">
        <v>18</v>
      </c>
      <c r="AB753">
        <v>18</v>
      </c>
      <c r="AJ753">
        <v>18</v>
      </c>
      <c r="AR753" t="s">
        <v>159</v>
      </c>
      <c r="AS753" t="s">
        <v>152</v>
      </c>
      <c r="AV753" s="12">
        <v>441045</v>
      </c>
      <c r="AY753" s="12" t="s">
        <v>416</v>
      </c>
      <c r="BJ753" s="12">
        <v>441045</v>
      </c>
      <c r="BK753" s="12">
        <v>441045</v>
      </c>
      <c r="BS753" s="12">
        <v>0</v>
      </c>
      <c r="BT753" s="12">
        <v>0</v>
      </c>
      <c r="BU753" s="12">
        <v>441045</v>
      </c>
      <c r="BV753" s="12">
        <v>441045</v>
      </c>
      <c r="BW753" s="12"/>
      <c r="BX753" t="s">
        <v>5107</v>
      </c>
      <c r="BY753" t="s">
        <v>141</v>
      </c>
      <c r="BZ753">
        <v>245</v>
      </c>
      <c r="CA753">
        <v>245</v>
      </c>
      <c r="CJ753">
        <v>0</v>
      </c>
      <c r="CK753">
        <v>20722</v>
      </c>
      <c r="CP753">
        <v>20722</v>
      </c>
      <c r="CU753">
        <v>149</v>
      </c>
      <c r="CV753">
        <v>149</v>
      </c>
      <c r="CX753">
        <v>3</v>
      </c>
      <c r="CZ753">
        <v>2</v>
      </c>
      <c r="DA753">
        <v>7</v>
      </c>
      <c r="DB753">
        <v>3</v>
      </c>
      <c r="DC753">
        <v>10</v>
      </c>
      <c r="DD753">
        <v>66</v>
      </c>
      <c r="DF753">
        <v>66</v>
      </c>
      <c r="DG753">
        <v>2</v>
      </c>
      <c r="DH753" s="13">
        <v>0.44295302013422821</v>
      </c>
      <c r="DI753">
        <v>18359</v>
      </c>
      <c r="DJ753">
        <v>14432</v>
      </c>
      <c r="DK753">
        <v>13172</v>
      </c>
      <c r="DL753">
        <v>9715</v>
      </c>
      <c r="DM753">
        <v>151</v>
      </c>
      <c r="DN753">
        <v>151</v>
      </c>
      <c r="DT753">
        <v>5</v>
      </c>
      <c r="DW753">
        <v>94</v>
      </c>
      <c r="DX753">
        <v>50</v>
      </c>
      <c r="EB753">
        <v>2</v>
      </c>
      <c r="EC753">
        <v>2</v>
      </c>
      <c r="EG753">
        <v>156</v>
      </c>
      <c r="EH753">
        <v>10</v>
      </c>
      <c r="EI753" s="13">
        <v>6.4102564102564097E-2</v>
      </c>
      <c r="EJ753">
        <v>20722</v>
      </c>
      <c r="EK753" s="16">
        <v>441045</v>
      </c>
      <c r="EL753" s="16">
        <v>21.283901167840941</v>
      </c>
      <c r="EM753">
        <v>13172</v>
      </c>
      <c r="EN753" s="16">
        <v>280351.5461828009</v>
      </c>
      <c r="EO753">
        <f>DD753+DE753</f>
        <v>66</v>
      </c>
      <c r="EP753" s="16">
        <f>EN753/EO753</f>
        <v>4247.7506997394075</v>
      </c>
    </row>
    <row r="754" spans="1:146" x14ac:dyDescent="0.25">
      <c r="A754">
        <v>2015</v>
      </c>
      <c r="B754">
        <v>1673</v>
      </c>
      <c r="C754" t="s">
        <v>5057</v>
      </c>
      <c r="D754" t="s">
        <v>4703</v>
      </c>
      <c r="E754" t="s">
        <v>5113</v>
      </c>
      <c r="F754" t="s">
        <v>5114</v>
      </c>
      <c r="G754" t="s">
        <v>664</v>
      </c>
      <c r="H754">
        <v>539063</v>
      </c>
      <c r="I754" t="s">
        <v>4721</v>
      </c>
      <c r="J754" t="s">
        <v>4683</v>
      </c>
      <c r="K754">
        <v>99202</v>
      </c>
      <c r="L754" t="s">
        <v>163</v>
      </c>
      <c r="N754" t="s">
        <v>151</v>
      </c>
      <c r="P754" t="s">
        <v>210</v>
      </c>
      <c r="Q754" t="s">
        <v>207</v>
      </c>
      <c r="R754" t="s">
        <v>208</v>
      </c>
      <c r="S754" t="s">
        <v>210</v>
      </c>
      <c r="T754" t="s">
        <v>155</v>
      </c>
      <c r="U754" t="s">
        <v>211</v>
      </c>
      <c r="V754" t="s">
        <v>212</v>
      </c>
      <c r="W754" t="s">
        <v>158</v>
      </c>
      <c r="Y754">
        <v>8</v>
      </c>
      <c r="Z754">
        <v>2</v>
      </c>
      <c r="AJ754">
        <v>8</v>
      </c>
      <c r="AR754" t="s">
        <v>159</v>
      </c>
      <c r="AV754" s="12">
        <v>74757</v>
      </c>
      <c r="AY754" s="12" t="s">
        <v>416</v>
      </c>
      <c r="BJ754" s="12">
        <v>74757</v>
      </c>
      <c r="BK754" s="12">
        <v>74757</v>
      </c>
      <c r="BS754" s="12">
        <v>0</v>
      </c>
      <c r="BT754" s="12">
        <v>0</v>
      </c>
      <c r="BU754" s="12">
        <v>74757</v>
      </c>
      <c r="BV754" s="12">
        <v>74757</v>
      </c>
      <c r="BW754" s="12"/>
      <c r="BX754" t="s">
        <v>5114</v>
      </c>
      <c r="BY754" t="s">
        <v>141</v>
      </c>
      <c r="BZ754">
        <v>66</v>
      </c>
      <c r="CA754">
        <v>15</v>
      </c>
      <c r="CJ754">
        <v>0</v>
      </c>
      <c r="CK754">
        <v>11535</v>
      </c>
      <c r="CP754">
        <v>2476</v>
      </c>
      <c r="CU754">
        <v>44</v>
      </c>
      <c r="CV754">
        <v>11</v>
      </c>
      <c r="CX754">
        <v>1</v>
      </c>
      <c r="DC754">
        <v>0</v>
      </c>
      <c r="DD754">
        <v>7</v>
      </c>
      <c r="DF754">
        <v>3</v>
      </c>
      <c r="DH754" s="13">
        <v>0.63636363636363635</v>
      </c>
      <c r="DI754">
        <v>2494</v>
      </c>
      <c r="DJ754">
        <v>2127</v>
      </c>
      <c r="DK754">
        <v>2119</v>
      </c>
      <c r="DL754">
        <v>1752</v>
      </c>
      <c r="DM754">
        <v>44</v>
      </c>
      <c r="DN754">
        <v>10</v>
      </c>
      <c r="DT754">
        <v>2</v>
      </c>
      <c r="DV754">
        <v>4</v>
      </c>
      <c r="EA754">
        <v>4</v>
      </c>
      <c r="EI754" s="13"/>
      <c r="EJ754">
        <v>2476</v>
      </c>
      <c r="EK754" s="16">
        <v>74757</v>
      </c>
      <c r="EL754" s="16">
        <v>30.192649434571891</v>
      </c>
      <c r="EM754">
        <v>2119</v>
      </c>
      <c r="EN754" s="16">
        <v>63978.224151857838</v>
      </c>
      <c r="EO754">
        <f>DD754+DE754</f>
        <v>7</v>
      </c>
      <c r="EP754" s="16">
        <f>EN754/EO754</f>
        <v>9139.7463074082625</v>
      </c>
    </row>
    <row r="755" spans="1:146" x14ac:dyDescent="0.25">
      <c r="A755">
        <v>2015</v>
      </c>
      <c r="B755">
        <v>1606</v>
      </c>
      <c r="C755" t="s">
        <v>5057</v>
      </c>
      <c r="D755" t="s">
        <v>4679</v>
      </c>
      <c r="E755" t="s">
        <v>4966</v>
      </c>
      <c r="F755" t="s">
        <v>4967</v>
      </c>
      <c r="G755" t="s">
        <v>664</v>
      </c>
      <c r="H755">
        <v>539063</v>
      </c>
      <c r="I755" t="s">
        <v>4968</v>
      </c>
      <c r="J755" t="s">
        <v>4683</v>
      </c>
      <c r="K755">
        <v>99201</v>
      </c>
      <c r="L755" t="s">
        <v>163</v>
      </c>
      <c r="N755" t="s">
        <v>197</v>
      </c>
      <c r="O755" t="s">
        <v>198</v>
      </c>
      <c r="P755" t="s">
        <v>152</v>
      </c>
      <c r="Q755" t="s">
        <v>256</v>
      </c>
      <c r="R755" t="s">
        <v>167</v>
      </c>
      <c r="S755" t="s">
        <v>152</v>
      </c>
      <c r="T755" t="s">
        <v>168</v>
      </c>
      <c r="V755" t="s">
        <v>161</v>
      </c>
      <c r="W755" t="s">
        <v>333</v>
      </c>
      <c r="AI755" t="s">
        <v>236</v>
      </c>
      <c r="AJ755">
        <v>0</v>
      </c>
      <c r="AR755" t="s">
        <v>159</v>
      </c>
      <c r="AS755" t="s">
        <v>210</v>
      </c>
      <c r="AU755" t="s">
        <v>5115</v>
      </c>
      <c r="AV755" s="12">
        <v>59399</v>
      </c>
      <c r="AY755" s="12" t="s">
        <v>416</v>
      </c>
      <c r="BJ755" s="12">
        <v>59399</v>
      </c>
      <c r="BK755" s="12">
        <v>59399</v>
      </c>
      <c r="BS755" s="12">
        <v>0</v>
      </c>
      <c r="BT755" s="12">
        <v>0</v>
      </c>
      <c r="BU755" s="12">
        <v>59399</v>
      </c>
      <c r="BV755" s="12">
        <v>59399</v>
      </c>
      <c r="BW755" s="12"/>
      <c r="BX755" t="s">
        <v>4967</v>
      </c>
      <c r="BY755" t="s">
        <v>161</v>
      </c>
      <c r="BZ755">
        <v>142</v>
      </c>
      <c r="CA755">
        <v>55</v>
      </c>
      <c r="CJ755">
        <v>0</v>
      </c>
      <c r="CK755">
        <v>7056</v>
      </c>
      <c r="CP755">
        <v>2763</v>
      </c>
      <c r="CU755">
        <v>53</v>
      </c>
      <c r="CV755">
        <v>23</v>
      </c>
      <c r="CX755">
        <v>2</v>
      </c>
      <c r="CZ755">
        <v>8</v>
      </c>
      <c r="DB755">
        <v>1</v>
      </c>
      <c r="DC755">
        <v>1</v>
      </c>
      <c r="DD755">
        <v>8</v>
      </c>
      <c r="DF755">
        <v>3</v>
      </c>
      <c r="DG755">
        <v>1</v>
      </c>
      <c r="DH755" s="13">
        <v>0.34782608695652173</v>
      </c>
      <c r="DI755">
        <v>1547</v>
      </c>
      <c r="DJ755">
        <v>1184</v>
      </c>
      <c r="DK755">
        <v>403</v>
      </c>
      <c r="DL755">
        <v>301</v>
      </c>
      <c r="DM755">
        <v>105</v>
      </c>
      <c r="DN755">
        <v>42</v>
      </c>
      <c r="DT755">
        <v>10</v>
      </c>
      <c r="DV755">
        <v>12</v>
      </c>
      <c r="DX755">
        <v>4</v>
      </c>
      <c r="DY755">
        <v>2</v>
      </c>
      <c r="EB755">
        <v>14</v>
      </c>
      <c r="EG755">
        <v>8</v>
      </c>
      <c r="EH755">
        <v>1</v>
      </c>
      <c r="EI755" s="13">
        <v>0.125</v>
      </c>
      <c r="EJ755">
        <v>2763</v>
      </c>
      <c r="EK755" s="16">
        <v>59399</v>
      </c>
      <c r="EL755" s="16">
        <v>21.498009410061528</v>
      </c>
      <c r="EM755">
        <v>403</v>
      </c>
      <c r="EN755" s="16">
        <v>8663.6977922547958</v>
      </c>
      <c r="EO755">
        <f>DD755+DE755</f>
        <v>8</v>
      </c>
      <c r="EP755" s="16">
        <f>EN755/EO755</f>
        <v>1082.9622240318495</v>
      </c>
    </row>
    <row r="756" spans="1:146" x14ac:dyDescent="0.25">
      <c r="A756">
        <v>2015</v>
      </c>
      <c r="B756">
        <v>1961</v>
      </c>
      <c r="C756" t="s">
        <v>5125</v>
      </c>
      <c r="D756" t="s">
        <v>5126</v>
      </c>
      <c r="E756" t="s">
        <v>5137</v>
      </c>
      <c r="F756" t="s">
        <v>5138</v>
      </c>
      <c r="G756" t="s">
        <v>145</v>
      </c>
      <c r="H756">
        <v>539065</v>
      </c>
      <c r="I756" t="s">
        <v>5139</v>
      </c>
      <c r="J756" t="s">
        <v>5135</v>
      </c>
      <c r="K756">
        <v>99114</v>
      </c>
      <c r="L756" t="s">
        <v>489</v>
      </c>
      <c r="N756" t="s">
        <v>197</v>
      </c>
      <c r="O756" t="s">
        <v>198</v>
      </c>
      <c r="P756" t="s">
        <v>152</v>
      </c>
      <c r="Q756" t="s">
        <v>153</v>
      </c>
      <c r="R756" t="s">
        <v>167</v>
      </c>
      <c r="S756" t="s">
        <v>152</v>
      </c>
      <c r="T756" t="s">
        <v>168</v>
      </c>
      <c r="V756" t="s">
        <v>161</v>
      </c>
      <c r="W756" t="s">
        <v>1502</v>
      </c>
      <c r="X756" t="s">
        <v>226</v>
      </c>
      <c r="Y756">
        <v>0</v>
      </c>
      <c r="Z756">
        <v>0</v>
      </c>
      <c r="AA756">
        <v>5</v>
      </c>
      <c r="AB756">
        <v>1</v>
      </c>
      <c r="AC756" t="s">
        <v>236</v>
      </c>
      <c r="AD756" t="s">
        <v>236</v>
      </c>
      <c r="AE756" t="s">
        <v>776</v>
      </c>
      <c r="AF756" t="s">
        <v>236</v>
      </c>
      <c r="AG756" t="s">
        <v>236</v>
      </c>
      <c r="AH756" t="s">
        <v>236</v>
      </c>
      <c r="AJ756">
        <v>5</v>
      </c>
      <c r="AP756" t="s">
        <v>776</v>
      </c>
      <c r="AR756" t="s">
        <v>159</v>
      </c>
      <c r="AS756" t="s">
        <v>152</v>
      </c>
      <c r="AU756" t="s">
        <v>5140</v>
      </c>
      <c r="AW756" s="12">
        <v>34335</v>
      </c>
      <c r="AX756" s="12" t="s">
        <v>416</v>
      </c>
      <c r="AY756" s="12" t="s">
        <v>416</v>
      </c>
      <c r="AZ756" s="12" t="s">
        <v>416</v>
      </c>
      <c r="BA756" s="12" t="s">
        <v>416</v>
      </c>
      <c r="BB756" s="12">
        <v>0</v>
      </c>
      <c r="BC756" s="12" t="s">
        <v>416</v>
      </c>
      <c r="BD756" s="12" t="s">
        <v>416</v>
      </c>
      <c r="BE756" s="12" t="s">
        <v>416</v>
      </c>
      <c r="BG756" s="12" t="s">
        <v>416</v>
      </c>
      <c r="BH756" s="12" t="s">
        <v>416</v>
      </c>
      <c r="BJ756" s="12">
        <v>34335</v>
      </c>
      <c r="BM756" s="12" t="s">
        <v>416</v>
      </c>
      <c r="BS756" s="12">
        <v>14500</v>
      </c>
      <c r="BT756" s="12">
        <v>14500</v>
      </c>
      <c r="BU756" s="12">
        <v>48835</v>
      </c>
      <c r="BW756" s="12"/>
      <c r="BX756" t="s">
        <v>5138</v>
      </c>
      <c r="BY756" t="s">
        <v>161</v>
      </c>
      <c r="BZ756">
        <v>8</v>
      </c>
      <c r="CA756">
        <v>8</v>
      </c>
      <c r="CH756">
        <v>8</v>
      </c>
      <c r="CI756">
        <v>8</v>
      </c>
      <c r="CJ756">
        <v>8</v>
      </c>
      <c r="CK756">
        <v>115</v>
      </c>
      <c r="CO756">
        <v>115</v>
      </c>
      <c r="CP756">
        <v>115</v>
      </c>
      <c r="CT756">
        <v>115</v>
      </c>
      <c r="CU756">
        <v>4</v>
      </c>
      <c r="CV756">
        <v>4</v>
      </c>
      <c r="DC756">
        <v>0</v>
      </c>
      <c r="DD756">
        <v>2</v>
      </c>
      <c r="DF756">
        <v>2</v>
      </c>
      <c r="DH756" s="13">
        <v>0.5</v>
      </c>
      <c r="DI756">
        <v>56</v>
      </c>
      <c r="DJ756">
        <v>56</v>
      </c>
      <c r="DK756">
        <v>18</v>
      </c>
      <c r="DL756">
        <v>18</v>
      </c>
      <c r="DM756">
        <v>8</v>
      </c>
      <c r="DN756">
        <v>8</v>
      </c>
      <c r="DR756">
        <v>8</v>
      </c>
      <c r="DV756">
        <v>2</v>
      </c>
      <c r="EB756">
        <v>6</v>
      </c>
      <c r="EC756">
        <v>4</v>
      </c>
      <c r="EF756">
        <v>4</v>
      </c>
      <c r="EI756" s="13"/>
      <c r="EJ756">
        <v>115</v>
      </c>
      <c r="EK756" s="16">
        <v>48835</v>
      </c>
      <c r="EL756" s="16">
        <v>424.6521739130435</v>
      </c>
      <c r="EM756">
        <v>18</v>
      </c>
      <c r="EN756" s="16">
        <v>7643.739130434783</v>
      </c>
      <c r="EO756">
        <f>DD756+DE756</f>
        <v>2</v>
      </c>
      <c r="EP756" s="16">
        <f>EN756/EO756</f>
        <v>3821.8695652173915</v>
      </c>
    </row>
    <row r="757" spans="1:146" x14ac:dyDescent="0.25">
      <c r="A757">
        <v>2015</v>
      </c>
      <c r="B757">
        <v>1624</v>
      </c>
      <c r="C757" t="s">
        <v>5125</v>
      </c>
      <c r="D757" t="s">
        <v>5126</v>
      </c>
      <c r="E757" t="s">
        <v>372</v>
      </c>
      <c r="F757" t="s">
        <v>5150</v>
      </c>
      <c r="G757" t="s">
        <v>145</v>
      </c>
      <c r="H757">
        <v>539065</v>
      </c>
      <c r="I757" t="s">
        <v>5148</v>
      </c>
      <c r="J757" t="s">
        <v>5135</v>
      </c>
      <c r="K757">
        <v>99114</v>
      </c>
      <c r="L757" t="s">
        <v>163</v>
      </c>
      <c r="N757" t="s">
        <v>151</v>
      </c>
      <c r="P757" t="s">
        <v>152</v>
      </c>
      <c r="Q757" t="s">
        <v>153</v>
      </c>
      <c r="R757" t="s">
        <v>154</v>
      </c>
      <c r="T757" t="s">
        <v>155</v>
      </c>
      <c r="U757" t="s">
        <v>211</v>
      </c>
      <c r="V757" t="s">
        <v>212</v>
      </c>
      <c r="W757" t="s">
        <v>158</v>
      </c>
      <c r="X757" t="s">
        <v>201</v>
      </c>
      <c r="Y757">
        <v>15</v>
      </c>
      <c r="Z757">
        <v>5</v>
      </c>
      <c r="AA757">
        <v>5</v>
      </c>
      <c r="AB757">
        <v>5</v>
      </c>
      <c r="AC757" t="s">
        <v>236</v>
      </c>
      <c r="AD757" t="s">
        <v>236</v>
      </c>
      <c r="AE757" t="s">
        <v>236</v>
      </c>
      <c r="AF757" t="s">
        <v>236</v>
      </c>
      <c r="AG757" t="s">
        <v>236</v>
      </c>
      <c r="AH757" t="s">
        <v>236</v>
      </c>
      <c r="AI757" t="s">
        <v>236</v>
      </c>
      <c r="AJ757">
        <v>20</v>
      </c>
      <c r="AK757" t="s">
        <v>236</v>
      </c>
      <c r="AL757" t="s">
        <v>236</v>
      </c>
      <c r="AM757" t="s">
        <v>236</v>
      </c>
      <c r="AN757" t="s">
        <v>1405</v>
      </c>
      <c r="AO757" t="s">
        <v>5151</v>
      </c>
      <c r="AP757" t="s">
        <v>236</v>
      </c>
      <c r="AQ757" t="s">
        <v>236</v>
      </c>
      <c r="AR757" t="s">
        <v>159</v>
      </c>
      <c r="AS757" t="s">
        <v>152</v>
      </c>
      <c r="AV757" s="12">
        <v>0</v>
      </c>
      <c r="AW757" s="12" t="s">
        <v>416</v>
      </c>
      <c r="AX757" s="12" t="s">
        <v>416</v>
      </c>
      <c r="AY757" s="12">
        <v>39442</v>
      </c>
      <c r="AZ757" s="12" t="s">
        <v>416</v>
      </c>
      <c r="BA757" s="12" t="s">
        <v>416</v>
      </c>
      <c r="BB757" s="12">
        <v>0</v>
      </c>
      <c r="BC757" s="12" t="s">
        <v>416</v>
      </c>
      <c r="BD757" s="12" t="s">
        <v>416</v>
      </c>
      <c r="BE757" s="12" t="s">
        <v>416</v>
      </c>
      <c r="BG757" s="12" t="s">
        <v>416</v>
      </c>
      <c r="BH757" s="12" t="s">
        <v>416</v>
      </c>
      <c r="BJ757" s="12">
        <v>39442</v>
      </c>
      <c r="BL757" s="12" t="s">
        <v>416</v>
      </c>
      <c r="BM757" s="12" t="s">
        <v>416</v>
      </c>
      <c r="BN757" s="12" t="s">
        <v>416</v>
      </c>
      <c r="BO757" s="12" t="s">
        <v>416</v>
      </c>
      <c r="BP757" s="12" t="s">
        <v>416</v>
      </c>
      <c r="BR757" s="12" t="s">
        <v>416</v>
      </c>
      <c r="BS757" s="12">
        <v>0</v>
      </c>
      <c r="BT757" s="12">
        <v>0</v>
      </c>
      <c r="BU757" s="12">
        <v>39442</v>
      </c>
      <c r="BW757" s="12" t="s">
        <v>210</v>
      </c>
      <c r="BX757" t="s">
        <v>5150</v>
      </c>
      <c r="BY757" t="s">
        <v>141</v>
      </c>
      <c r="BZ757">
        <v>22</v>
      </c>
      <c r="CA757">
        <v>7</v>
      </c>
      <c r="CB757">
        <v>18</v>
      </c>
      <c r="CC757">
        <v>4</v>
      </c>
      <c r="CD757">
        <v>2</v>
      </c>
      <c r="CE757">
        <v>1</v>
      </c>
      <c r="CH757">
        <v>2</v>
      </c>
      <c r="CI757">
        <v>2</v>
      </c>
      <c r="CJ757">
        <v>2</v>
      </c>
      <c r="CK757">
        <v>6930</v>
      </c>
      <c r="CL757">
        <v>92</v>
      </c>
      <c r="CM757">
        <v>6192</v>
      </c>
      <c r="CO757">
        <v>646</v>
      </c>
      <c r="CP757">
        <v>1842</v>
      </c>
      <c r="CQ757">
        <v>46</v>
      </c>
      <c r="CR757">
        <v>1150</v>
      </c>
      <c r="CT757">
        <v>646</v>
      </c>
      <c r="CU757">
        <v>2</v>
      </c>
      <c r="CV757">
        <v>2</v>
      </c>
      <c r="CZ757">
        <v>1</v>
      </c>
      <c r="DC757">
        <v>0</v>
      </c>
      <c r="DD757">
        <v>1</v>
      </c>
      <c r="DH757" s="13">
        <v>0.5</v>
      </c>
      <c r="DI757">
        <v>646</v>
      </c>
      <c r="DJ757">
        <v>454</v>
      </c>
      <c r="DK757">
        <v>281</v>
      </c>
      <c r="DL757">
        <v>181</v>
      </c>
      <c r="DM757">
        <v>4</v>
      </c>
      <c r="DN757">
        <v>2</v>
      </c>
      <c r="DO757">
        <v>3</v>
      </c>
      <c r="DP757">
        <v>1</v>
      </c>
      <c r="DR757">
        <v>1</v>
      </c>
      <c r="DT757">
        <v>1</v>
      </c>
      <c r="DY757">
        <v>1</v>
      </c>
      <c r="EI757" s="13"/>
      <c r="EJ757">
        <v>1842</v>
      </c>
      <c r="EK757" s="16">
        <v>39442</v>
      </c>
      <c r="EL757" s="16">
        <v>21.41259500542888</v>
      </c>
      <c r="EM757">
        <v>281</v>
      </c>
      <c r="EN757" s="16">
        <v>6016.9391965255154</v>
      </c>
      <c r="EO757">
        <f>DD757+DE757</f>
        <v>1</v>
      </c>
      <c r="EP757" s="16">
        <f>EN757/EO757</f>
        <v>6016.9391965255154</v>
      </c>
    </row>
    <row r="758" spans="1:146" x14ac:dyDescent="0.25">
      <c r="A758">
        <v>2015</v>
      </c>
      <c r="B758">
        <v>1647</v>
      </c>
      <c r="C758" t="s">
        <v>5125</v>
      </c>
      <c r="D758" t="s">
        <v>5126</v>
      </c>
      <c r="E758" t="s">
        <v>5175</v>
      </c>
      <c r="F758" t="s">
        <v>5176</v>
      </c>
      <c r="G758" t="s">
        <v>5177</v>
      </c>
      <c r="H758">
        <v>539065</v>
      </c>
      <c r="I758" t="s">
        <v>5174</v>
      </c>
      <c r="J758" t="s">
        <v>5135</v>
      </c>
      <c r="K758">
        <v>99114</v>
      </c>
      <c r="L758" t="s">
        <v>685</v>
      </c>
      <c r="N758" t="s">
        <v>197</v>
      </c>
      <c r="O758" t="s">
        <v>165</v>
      </c>
      <c r="P758" t="s">
        <v>152</v>
      </c>
      <c r="Q758" t="s">
        <v>153</v>
      </c>
      <c r="R758" t="s">
        <v>167</v>
      </c>
      <c r="S758" t="s">
        <v>152</v>
      </c>
      <c r="T758" t="s">
        <v>168</v>
      </c>
      <c r="V758" t="s">
        <v>161</v>
      </c>
      <c r="W758" t="s">
        <v>169</v>
      </c>
      <c r="AA758">
        <v>12</v>
      </c>
      <c r="AB758">
        <v>1</v>
      </c>
      <c r="AE758" t="s">
        <v>170</v>
      </c>
      <c r="AJ758">
        <v>12</v>
      </c>
      <c r="AM758" t="s">
        <v>470</v>
      </c>
      <c r="AN758" t="s">
        <v>1405</v>
      </c>
      <c r="AO758" t="s">
        <v>1654</v>
      </c>
      <c r="AR758" t="s">
        <v>227</v>
      </c>
      <c r="AS758" t="s">
        <v>152</v>
      </c>
      <c r="AU758" t="s">
        <v>5178</v>
      </c>
      <c r="AW758" s="12" t="s">
        <v>416</v>
      </c>
      <c r="AX758" s="12" t="s">
        <v>416</v>
      </c>
      <c r="AY758" s="12" t="s">
        <v>416</v>
      </c>
      <c r="AZ758" s="12" t="s">
        <v>416</v>
      </c>
      <c r="BA758" s="12" t="s">
        <v>416</v>
      </c>
      <c r="BB758" s="12">
        <v>0</v>
      </c>
      <c r="BC758" s="12" t="s">
        <v>416</v>
      </c>
      <c r="BD758" s="12" t="s">
        <v>416</v>
      </c>
      <c r="BE758" s="12" t="s">
        <v>416</v>
      </c>
      <c r="BG758" s="12" t="s">
        <v>416</v>
      </c>
      <c r="BH758" s="12" t="s">
        <v>416</v>
      </c>
      <c r="BJ758" s="12">
        <v>0</v>
      </c>
      <c r="BL758" s="12" t="s">
        <v>416</v>
      </c>
      <c r="BM758" s="12" t="s">
        <v>416</v>
      </c>
      <c r="BN758" s="12" t="s">
        <v>416</v>
      </c>
      <c r="BO758" s="12" t="s">
        <v>416</v>
      </c>
      <c r="BP758" s="12" t="s">
        <v>416</v>
      </c>
      <c r="BR758" s="12" t="s">
        <v>416</v>
      </c>
      <c r="BS758" s="12">
        <v>5000</v>
      </c>
      <c r="BT758" s="12">
        <v>5000</v>
      </c>
      <c r="BU758" s="12">
        <v>5000</v>
      </c>
      <c r="BW758" s="12"/>
      <c r="BX758" t="s">
        <v>5176</v>
      </c>
      <c r="BY758" t="s">
        <v>161</v>
      </c>
      <c r="BZ758">
        <v>10</v>
      </c>
      <c r="CA758">
        <v>10</v>
      </c>
      <c r="CH758">
        <v>10</v>
      </c>
      <c r="CI758">
        <v>10</v>
      </c>
      <c r="CJ758">
        <v>10</v>
      </c>
      <c r="CK758">
        <v>3370</v>
      </c>
      <c r="CO758">
        <v>3370</v>
      </c>
      <c r="CP758">
        <v>3370</v>
      </c>
      <c r="CT758">
        <v>3370</v>
      </c>
      <c r="DC758">
        <v>0</v>
      </c>
      <c r="DH758" s="13" t="e">
        <v>#DIV/0!</v>
      </c>
      <c r="DM758">
        <v>10</v>
      </c>
      <c r="DN758">
        <v>10</v>
      </c>
      <c r="DR758">
        <v>10</v>
      </c>
      <c r="EA758">
        <v>10</v>
      </c>
      <c r="EI758" s="13"/>
      <c r="EJ758">
        <v>3370</v>
      </c>
      <c r="EK758" s="16">
        <v>5000</v>
      </c>
      <c r="EL758" s="16">
        <v>1.4836795252225519</v>
      </c>
      <c r="EM758">
        <v>0</v>
      </c>
      <c r="EN758" s="16">
        <v>0</v>
      </c>
      <c r="EO758">
        <f>DD758+DE758</f>
        <v>0</v>
      </c>
      <c r="EP758" s="16" t="e">
        <f>EN758/EO758</f>
        <v>#DIV/0!</v>
      </c>
    </row>
    <row r="759" spans="1:146" x14ac:dyDescent="0.25">
      <c r="A759">
        <v>2015</v>
      </c>
      <c r="B759">
        <v>1658</v>
      </c>
      <c r="C759" t="s">
        <v>5125</v>
      </c>
      <c r="D759" t="s">
        <v>5126</v>
      </c>
      <c r="E759" t="s">
        <v>172</v>
      </c>
      <c r="F759" t="s">
        <v>5147</v>
      </c>
      <c r="G759" t="s">
        <v>145</v>
      </c>
      <c r="H759">
        <v>539065</v>
      </c>
      <c r="I759" t="s">
        <v>5148</v>
      </c>
      <c r="J759" t="s">
        <v>5135</v>
      </c>
      <c r="K759">
        <v>99114</v>
      </c>
      <c r="L759" t="s">
        <v>163</v>
      </c>
      <c r="N759" t="s">
        <v>151</v>
      </c>
      <c r="P759" t="s">
        <v>152</v>
      </c>
      <c r="Q759" t="s">
        <v>153</v>
      </c>
      <c r="R759" t="s">
        <v>174</v>
      </c>
      <c r="T759" t="s">
        <v>155</v>
      </c>
      <c r="U759" t="s">
        <v>156</v>
      </c>
      <c r="V759" t="s">
        <v>157</v>
      </c>
      <c r="W759" t="s">
        <v>175</v>
      </c>
      <c r="Y759">
        <v>0</v>
      </c>
      <c r="Z759">
        <v>0</v>
      </c>
      <c r="AA759">
        <v>27</v>
      </c>
      <c r="AB759">
        <v>27</v>
      </c>
      <c r="AJ759">
        <v>27</v>
      </c>
      <c r="AR759" t="s">
        <v>159</v>
      </c>
      <c r="AS759" t="s">
        <v>152</v>
      </c>
      <c r="BC759" s="12">
        <v>55832</v>
      </c>
      <c r="BJ759" s="12">
        <v>55832</v>
      </c>
      <c r="BK759" s="12">
        <v>0</v>
      </c>
      <c r="BS759" s="12">
        <v>0</v>
      </c>
      <c r="BT759" s="12">
        <v>0</v>
      </c>
      <c r="BU759" s="12">
        <v>55832</v>
      </c>
      <c r="BV759" s="12">
        <v>0</v>
      </c>
      <c r="BW759" s="12"/>
      <c r="BX759" t="s">
        <v>5147</v>
      </c>
      <c r="BY759" t="s">
        <v>157</v>
      </c>
      <c r="BZ759">
        <v>30</v>
      </c>
      <c r="CA759">
        <v>30</v>
      </c>
      <c r="CF759">
        <v>3</v>
      </c>
      <c r="CG759">
        <v>3</v>
      </c>
      <c r="CH759">
        <v>27</v>
      </c>
      <c r="CI759">
        <v>27</v>
      </c>
      <c r="CJ759">
        <v>30</v>
      </c>
      <c r="CK759">
        <v>4943</v>
      </c>
      <c r="CN759">
        <v>690</v>
      </c>
      <c r="CO759">
        <v>4253</v>
      </c>
      <c r="CP759">
        <v>4943</v>
      </c>
      <c r="CS759">
        <v>690</v>
      </c>
      <c r="CT759">
        <v>4253</v>
      </c>
      <c r="CU759">
        <v>19</v>
      </c>
      <c r="CV759">
        <v>19</v>
      </c>
      <c r="CZ759">
        <v>10</v>
      </c>
      <c r="DA759">
        <v>1</v>
      </c>
      <c r="DC759">
        <v>1</v>
      </c>
      <c r="DD759">
        <v>2</v>
      </c>
      <c r="DF759">
        <v>6</v>
      </c>
      <c r="DH759" s="13">
        <v>0.10526315789473684</v>
      </c>
      <c r="DI759">
        <v>4044</v>
      </c>
      <c r="DJ759">
        <v>3325</v>
      </c>
      <c r="DK759">
        <v>472</v>
      </c>
      <c r="DL759">
        <v>472</v>
      </c>
      <c r="DM759">
        <v>19</v>
      </c>
      <c r="DN759">
        <v>19</v>
      </c>
      <c r="DQ759">
        <v>2</v>
      </c>
      <c r="DR759">
        <v>17</v>
      </c>
      <c r="DV759">
        <v>8</v>
      </c>
      <c r="DW759">
        <v>1</v>
      </c>
      <c r="DX759">
        <v>1</v>
      </c>
      <c r="DY759">
        <v>6</v>
      </c>
      <c r="EA759">
        <v>2</v>
      </c>
      <c r="EB759">
        <v>1</v>
      </c>
      <c r="EC759">
        <v>1</v>
      </c>
      <c r="EF759">
        <v>1</v>
      </c>
      <c r="EI759" s="13"/>
      <c r="EJ759">
        <v>4943</v>
      </c>
      <c r="EK759" s="16">
        <v>55832</v>
      </c>
      <c r="EL759" s="16">
        <v>11.295164879627757</v>
      </c>
      <c r="EM759">
        <v>472</v>
      </c>
      <c r="EN759" s="16">
        <v>5331.3178231843012</v>
      </c>
      <c r="EO759">
        <f>DD759+DE759</f>
        <v>2</v>
      </c>
      <c r="EP759" s="16">
        <f>EN759/EO759</f>
        <v>2665.6589115921506</v>
      </c>
    </row>
    <row r="760" spans="1:146" x14ac:dyDescent="0.25">
      <c r="A760">
        <v>2015</v>
      </c>
      <c r="B760">
        <v>1660</v>
      </c>
      <c r="C760" t="s">
        <v>5125</v>
      </c>
      <c r="D760" t="s">
        <v>5126</v>
      </c>
      <c r="E760" t="s">
        <v>172</v>
      </c>
      <c r="F760" t="s">
        <v>5149</v>
      </c>
      <c r="G760" t="s">
        <v>145</v>
      </c>
      <c r="H760">
        <v>539065</v>
      </c>
      <c r="I760" t="s">
        <v>5148</v>
      </c>
      <c r="J760" t="s">
        <v>5135</v>
      </c>
      <c r="K760">
        <v>99114</v>
      </c>
      <c r="L760" t="s">
        <v>163</v>
      </c>
      <c r="N760" t="s">
        <v>151</v>
      </c>
      <c r="P760" t="s">
        <v>152</v>
      </c>
      <c r="Q760" t="s">
        <v>153</v>
      </c>
      <c r="R760" t="s">
        <v>174</v>
      </c>
      <c r="T760" t="s">
        <v>155</v>
      </c>
      <c r="U760" t="s">
        <v>211</v>
      </c>
      <c r="V760" t="s">
        <v>212</v>
      </c>
      <c r="W760" t="s">
        <v>175</v>
      </c>
      <c r="Y760">
        <v>0</v>
      </c>
      <c r="Z760">
        <v>0</v>
      </c>
      <c r="AA760">
        <v>2</v>
      </c>
      <c r="AB760">
        <v>2</v>
      </c>
      <c r="AJ760">
        <v>2</v>
      </c>
      <c r="AR760" t="s">
        <v>159</v>
      </c>
      <c r="BC760" s="12">
        <v>3563</v>
      </c>
      <c r="BJ760" s="12">
        <v>3563</v>
      </c>
      <c r="BK760" s="12">
        <v>0</v>
      </c>
      <c r="BS760" s="12">
        <v>0</v>
      </c>
      <c r="BT760" s="12">
        <v>0</v>
      </c>
      <c r="BU760" s="12">
        <v>3563</v>
      </c>
      <c r="BV760" s="12">
        <v>0</v>
      </c>
      <c r="BW760" s="12"/>
      <c r="BX760" t="s">
        <v>5149</v>
      </c>
      <c r="BY760" t="s">
        <v>141</v>
      </c>
      <c r="BZ760">
        <v>1</v>
      </c>
      <c r="CH760">
        <v>1</v>
      </c>
      <c r="CJ760">
        <v>1</v>
      </c>
      <c r="CK760">
        <v>365</v>
      </c>
      <c r="CO760">
        <v>365</v>
      </c>
      <c r="DC760">
        <v>0</v>
      </c>
      <c r="DH760" s="13" t="e">
        <v>#DIV/0!</v>
      </c>
      <c r="EG760">
        <v>1</v>
      </c>
      <c r="EH760">
        <v>0</v>
      </c>
      <c r="EI760" s="13">
        <v>0</v>
      </c>
      <c r="EJ760">
        <v>0</v>
      </c>
      <c r="EK760" s="16">
        <v>3563</v>
      </c>
      <c r="EL760" s="16" t="e">
        <v>#DIV/0!</v>
      </c>
      <c r="EM760">
        <v>0</v>
      </c>
      <c r="EN760" s="16" t="e">
        <v>#DIV/0!</v>
      </c>
      <c r="EO760">
        <f>DD760+DE760</f>
        <v>0</v>
      </c>
      <c r="EP760" s="16" t="e">
        <f>EN760/EO760</f>
        <v>#DIV/0!</v>
      </c>
    </row>
    <row r="761" spans="1:146" x14ac:dyDescent="0.25">
      <c r="A761">
        <v>2015</v>
      </c>
      <c r="B761">
        <v>1623</v>
      </c>
      <c r="C761" t="s">
        <v>5125</v>
      </c>
      <c r="D761" t="s">
        <v>5157</v>
      </c>
      <c r="E761" t="s">
        <v>5158</v>
      </c>
      <c r="F761" t="s">
        <v>5159</v>
      </c>
      <c r="H761">
        <v>539065</v>
      </c>
      <c r="I761" t="s">
        <v>5160</v>
      </c>
      <c r="J761" t="s">
        <v>5135</v>
      </c>
      <c r="K761">
        <v>99114</v>
      </c>
      <c r="L761" t="s">
        <v>163</v>
      </c>
      <c r="N761" t="s">
        <v>197</v>
      </c>
      <c r="O761" t="s">
        <v>198</v>
      </c>
      <c r="P761" t="s">
        <v>152</v>
      </c>
      <c r="Q761" t="s">
        <v>153</v>
      </c>
      <c r="R761" t="s">
        <v>208</v>
      </c>
      <c r="S761" t="s">
        <v>152</v>
      </c>
      <c r="T761" t="s">
        <v>168</v>
      </c>
      <c r="V761" t="s">
        <v>343</v>
      </c>
      <c r="W761" t="s">
        <v>333</v>
      </c>
      <c r="Y761">
        <v>5</v>
      </c>
      <c r="Z761">
        <v>2</v>
      </c>
      <c r="AJ761">
        <v>5</v>
      </c>
      <c r="AK761" t="s">
        <v>480</v>
      </c>
      <c r="AR761" t="s">
        <v>159</v>
      </c>
      <c r="AS761" t="s">
        <v>152</v>
      </c>
      <c r="BJ761" s="12">
        <v>0</v>
      </c>
      <c r="BK761" s="12">
        <v>0</v>
      </c>
      <c r="BS761" s="12">
        <v>48878</v>
      </c>
      <c r="BT761" s="12">
        <v>48878</v>
      </c>
      <c r="BU761" s="12">
        <v>48878</v>
      </c>
      <c r="BV761" s="12">
        <v>0</v>
      </c>
      <c r="BW761" s="12"/>
      <c r="BX761" t="s">
        <v>5159</v>
      </c>
      <c r="BY761" t="s">
        <v>343</v>
      </c>
      <c r="BZ761">
        <v>2</v>
      </c>
      <c r="CA761">
        <v>2</v>
      </c>
      <c r="CF761">
        <v>1</v>
      </c>
      <c r="CG761">
        <v>1</v>
      </c>
      <c r="CH761">
        <v>1</v>
      </c>
      <c r="CI761">
        <v>1</v>
      </c>
      <c r="CJ761">
        <v>2</v>
      </c>
      <c r="CK761">
        <v>674</v>
      </c>
      <c r="CN761">
        <v>337</v>
      </c>
      <c r="CO761">
        <v>337</v>
      </c>
      <c r="CP761">
        <v>674</v>
      </c>
      <c r="CS761">
        <v>337</v>
      </c>
      <c r="CT761">
        <v>337</v>
      </c>
      <c r="DC761">
        <v>0</v>
      </c>
      <c r="DH761" s="13" t="e">
        <v>#DIV/0!</v>
      </c>
      <c r="DM761">
        <v>2</v>
      </c>
      <c r="DN761">
        <v>2</v>
      </c>
      <c r="DQ761">
        <v>1</v>
      </c>
      <c r="DR761">
        <v>1</v>
      </c>
      <c r="EA761">
        <v>2</v>
      </c>
      <c r="EI761" s="13"/>
      <c r="EJ761">
        <v>674</v>
      </c>
      <c r="EK761" s="16">
        <v>48878</v>
      </c>
      <c r="EL761" s="16">
        <v>72.519287833827889</v>
      </c>
      <c r="EM761">
        <v>0</v>
      </c>
      <c r="EN761" s="16">
        <v>0</v>
      </c>
      <c r="EO761">
        <f>DD761+DE761</f>
        <v>0</v>
      </c>
      <c r="EP761" s="16" t="e">
        <f>EN761/EO761</f>
        <v>#DIV/0!</v>
      </c>
    </row>
    <row r="762" spans="1:146" x14ac:dyDescent="0.25">
      <c r="A762">
        <v>2015</v>
      </c>
      <c r="B762">
        <v>1634</v>
      </c>
      <c r="C762" t="s">
        <v>5125</v>
      </c>
      <c r="D762" t="s">
        <v>5126</v>
      </c>
      <c r="E762" t="s">
        <v>1031</v>
      </c>
      <c r="F762" t="s">
        <v>5169</v>
      </c>
      <c r="G762" t="s">
        <v>145</v>
      </c>
      <c r="H762">
        <v>539065</v>
      </c>
      <c r="I762" t="s">
        <v>5148</v>
      </c>
      <c r="J762" t="s">
        <v>5135</v>
      </c>
      <c r="K762">
        <v>99114</v>
      </c>
      <c r="L762" t="s">
        <v>163</v>
      </c>
      <c r="N762" t="s">
        <v>151</v>
      </c>
      <c r="P762" t="s">
        <v>152</v>
      </c>
      <c r="Q762" t="s">
        <v>153</v>
      </c>
      <c r="R762" t="s">
        <v>187</v>
      </c>
      <c r="T762" t="s">
        <v>155</v>
      </c>
      <c r="U762" t="s">
        <v>156</v>
      </c>
      <c r="V762" t="s">
        <v>157</v>
      </c>
      <c r="W762" t="s">
        <v>169</v>
      </c>
      <c r="Y762">
        <v>21</v>
      </c>
      <c r="Z762">
        <v>11</v>
      </c>
      <c r="AA762">
        <v>6</v>
      </c>
      <c r="AB762">
        <v>5</v>
      </c>
      <c r="AJ762">
        <v>27</v>
      </c>
      <c r="AR762" t="s">
        <v>159</v>
      </c>
      <c r="AS762" t="s">
        <v>152</v>
      </c>
      <c r="BB762" s="12">
        <v>24056</v>
      </c>
      <c r="BJ762" s="12">
        <v>24056</v>
      </c>
      <c r="BK762" s="12">
        <v>24056</v>
      </c>
      <c r="BS762" s="12">
        <v>0</v>
      </c>
      <c r="BT762" s="12">
        <v>0</v>
      </c>
      <c r="BU762" s="12">
        <v>24056</v>
      </c>
      <c r="BV762" s="12">
        <v>24056</v>
      </c>
      <c r="BW762" s="12"/>
      <c r="BX762" t="s">
        <v>5169</v>
      </c>
      <c r="BY762" t="s">
        <v>157</v>
      </c>
      <c r="BZ762">
        <v>90</v>
      </c>
      <c r="CA762">
        <v>33</v>
      </c>
      <c r="CB762">
        <v>72</v>
      </c>
      <c r="CC762">
        <v>19</v>
      </c>
      <c r="CF762">
        <v>1</v>
      </c>
      <c r="CH762">
        <v>17</v>
      </c>
      <c r="CI762">
        <v>14</v>
      </c>
      <c r="CJ762">
        <v>18</v>
      </c>
      <c r="CK762">
        <v>6424</v>
      </c>
      <c r="CM762">
        <v>5859</v>
      </c>
      <c r="CN762">
        <v>11</v>
      </c>
      <c r="CO762">
        <v>554</v>
      </c>
      <c r="CP762">
        <v>2341</v>
      </c>
      <c r="CR762">
        <v>1862</v>
      </c>
      <c r="CT762">
        <v>479</v>
      </c>
      <c r="CU762">
        <v>77</v>
      </c>
      <c r="CV762">
        <v>31</v>
      </c>
      <c r="CZ762">
        <v>1</v>
      </c>
      <c r="DC762">
        <v>0</v>
      </c>
      <c r="DD762">
        <v>27</v>
      </c>
      <c r="DF762">
        <v>3</v>
      </c>
      <c r="DH762" s="13">
        <v>0.87096774193548387</v>
      </c>
      <c r="DI762">
        <v>1717</v>
      </c>
      <c r="DJ762">
        <v>1251</v>
      </c>
      <c r="DK762">
        <v>1127</v>
      </c>
      <c r="DL762">
        <v>966</v>
      </c>
      <c r="DM762">
        <v>83</v>
      </c>
      <c r="DN762">
        <v>30</v>
      </c>
      <c r="DO762">
        <v>65</v>
      </c>
      <c r="DP762">
        <v>16</v>
      </c>
      <c r="DR762">
        <v>14</v>
      </c>
      <c r="DV762">
        <v>10</v>
      </c>
      <c r="DX762">
        <v>1</v>
      </c>
      <c r="DY762">
        <v>18</v>
      </c>
      <c r="EA762">
        <v>1</v>
      </c>
      <c r="EC762">
        <v>3</v>
      </c>
      <c r="ED762" t="s">
        <v>311</v>
      </c>
      <c r="EF762">
        <v>2</v>
      </c>
      <c r="EI762" s="13"/>
      <c r="EJ762">
        <v>2341</v>
      </c>
      <c r="EK762" s="16">
        <v>24056</v>
      </c>
      <c r="EL762" s="16">
        <v>10.27595044852627</v>
      </c>
      <c r="EM762">
        <v>1127</v>
      </c>
      <c r="EN762" s="16">
        <v>11580.996155489107</v>
      </c>
      <c r="EO762">
        <f>DD762+DE762</f>
        <v>27</v>
      </c>
      <c r="EP762" s="16">
        <f>EN762/EO762</f>
        <v>428.92578353663362</v>
      </c>
    </row>
    <row r="763" spans="1:146" x14ac:dyDescent="0.25">
      <c r="A763">
        <v>2015</v>
      </c>
      <c r="B763">
        <v>1635</v>
      </c>
      <c r="C763" t="s">
        <v>5125</v>
      </c>
      <c r="D763" t="s">
        <v>5126</v>
      </c>
      <c r="E763" t="s">
        <v>1031</v>
      </c>
      <c r="F763" t="s">
        <v>5170</v>
      </c>
      <c r="G763" t="s">
        <v>145</v>
      </c>
      <c r="H763">
        <v>539065</v>
      </c>
      <c r="I763" t="s">
        <v>5148</v>
      </c>
      <c r="J763" t="s">
        <v>5135</v>
      </c>
      <c r="K763">
        <v>99114</v>
      </c>
      <c r="L763" t="s">
        <v>163</v>
      </c>
      <c r="N763" t="s">
        <v>151</v>
      </c>
      <c r="P763" t="s">
        <v>152</v>
      </c>
      <c r="Q763" t="s">
        <v>153</v>
      </c>
      <c r="R763" t="s">
        <v>187</v>
      </c>
      <c r="T763" t="s">
        <v>155</v>
      </c>
      <c r="U763" t="s">
        <v>211</v>
      </c>
      <c r="V763" t="s">
        <v>212</v>
      </c>
      <c r="W763" t="s">
        <v>169</v>
      </c>
      <c r="Y763">
        <v>25</v>
      </c>
      <c r="Z763">
        <v>13</v>
      </c>
      <c r="AA763">
        <v>9</v>
      </c>
      <c r="AB763">
        <v>10</v>
      </c>
      <c r="AJ763">
        <v>34</v>
      </c>
      <c r="AR763" t="s">
        <v>159</v>
      </c>
      <c r="BB763" s="12">
        <v>25038</v>
      </c>
      <c r="BJ763" s="12">
        <v>25038</v>
      </c>
      <c r="BK763" s="12">
        <v>25038</v>
      </c>
      <c r="BS763" s="12">
        <v>0</v>
      </c>
      <c r="BT763" s="12">
        <v>0</v>
      </c>
      <c r="BU763" s="12">
        <v>25038</v>
      </c>
      <c r="BV763" s="12">
        <v>25038</v>
      </c>
      <c r="BW763" s="12"/>
      <c r="BX763" t="s">
        <v>5170</v>
      </c>
      <c r="BY763" t="s">
        <v>141</v>
      </c>
      <c r="BZ763">
        <v>63</v>
      </c>
      <c r="CA763">
        <v>26</v>
      </c>
      <c r="CB763">
        <v>49</v>
      </c>
      <c r="CC763">
        <v>14</v>
      </c>
      <c r="CF763">
        <v>2</v>
      </c>
      <c r="CG763">
        <v>1</v>
      </c>
      <c r="CH763">
        <v>12</v>
      </c>
      <c r="CI763">
        <v>11</v>
      </c>
      <c r="CJ763">
        <v>14</v>
      </c>
      <c r="CK763">
        <v>2561</v>
      </c>
      <c r="CM763">
        <v>1696</v>
      </c>
      <c r="CN763">
        <v>306</v>
      </c>
      <c r="CO763">
        <v>559</v>
      </c>
      <c r="CP763">
        <v>1347</v>
      </c>
      <c r="CR763">
        <v>524</v>
      </c>
      <c r="CS763">
        <v>281</v>
      </c>
      <c r="CT763">
        <v>542</v>
      </c>
      <c r="CU763">
        <v>55</v>
      </c>
      <c r="CV763">
        <v>24</v>
      </c>
      <c r="DC763">
        <v>0</v>
      </c>
      <c r="DD763">
        <v>24</v>
      </c>
      <c r="DH763" s="13">
        <v>1</v>
      </c>
      <c r="DI763">
        <v>748</v>
      </c>
      <c r="DJ763">
        <v>748</v>
      </c>
      <c r="DK763">
        <v>748</v>
      </c>
      <c r="DL763">
        <v>748</v>
      </c>
      <c r="DM763">
        <v>65</v>
      </c>
      <c r="DN763">
        <v>26</v>
      </c>
      <c r="DO763">
        <v>51</v>
      </c>
      <c r="DP763">
        <v>14</v>
      </c>
      <c r="DQ763">
        <v>1</v>
      </c>
      <c r="DR763">
        <v>11</v>
      </c>
      <c r="DT763">
        <v>4</v>
      </c>
      <c r="DV763">
        <v>8</v>
      </c>
      <c r="DY763">
        <v>2</v>
      </c>
      <c r="EA763">
        <v>4</v>
      </c>
      <c r="EB763">
        <v>8</v>
      </c>
      <c r="EG763">
        <v>13</v>
      </c>
      <c r="EH763">
        <v>0</v>
      </c>
      <c r="EI763" s="13">
        <v>0</v>
      </c>
      <c r="EJ763">
        <v>1347</v>
      </c>
      <c r="EK763" s="16">
        <v>25038</v>
      </c>
      <c r="EL763" s="16">
        <v>18.587973273942094</v>
      </c>
      <c r="EM763">
        <v>748</v>
      </c>
      <c r="EN763" s="16">
        <v>13903.804008908686</v>
      </c>
      <c r="EO763">
        <f>DD763+DE763</f>
        <v>24</v>
      </c>
      <c r="EP763" s="16">
        <f>EN763/EO763</f>
        <v>579.32516703786189</v>
      </c>
    </row>
    <row r="764" spans="1:146" x14ac:dyDescent="0.25">
      <c r="A764">
        <v>2015</v>
      </c>
      <c r="B764">
        <v>1626</v>
      </c>
      <c r="C764" t="s">
        <v>5125</v>
      </c>
      <c r="D764" t="s">
        <v>5126</v>
      </c>
      <c r="E764" t="s">
        <v>5172</v>
      </c>
      <c r="F764" t="s">
        <v>5173</v>
      </c>
      <c r="G764" t="s">
        <v>145</v>
      </c>
      <c r="H764">
        <v>539065</v>
      </c>
      <c r="I764" t="s">
        <v>5174</v>
      </c>
      <c r="J764" t="s">
        <v>5135</v>
      </c>
      <c r="K764">
        <v>99114</v>
      </c>
      <c r="L764" t="s">
        <v>163</v>
      </c>
      <c r="N764" t="s">
        <v>197</v>
      </c>
      <c r="O764" t="s">
        <v>198</v>
      </c>
      <c r="P764" t="s">
        <v>152</v>
      </c>
      <c r="Q764" t="s">
        <v>199</v>
      </c>
      <c r="R764" t="s">
        <v>167</v>
      </c>
      <c r="S764" t="s">
        <v>210</v>
      </c>
      <c r="T764" t="s">
        <v>168</v>
      </c>
      <c r="V764" t="s">
        <v>161</v>
      </c>
      <c r="W764" t="s">
        <v>158</v>
      </c>
      <c r="Y764">
        <v>12</v>
      </c>
      <c r="Z764">
        <v>4</v>
      </c>
      <c r="AA764">
        <v>0</v>
      </c>
      <c r="AB764">
        <v>0</v>
      </c>
      <c r="AJ764">
        <v>12</v>
      </c>
      <c r="AR764" t="s">
        <v>159</v>
      </c>
      <c r="AS764" t="s">
        <v>152</v>
      </c>
      <c r="BB764" s="12">
        <v>25260.22</v>
      </c>
      <c r="BJ764" s="12">
        <v>25260.22</v>
      </c>
      <c r="BK764" s="12">
        <v>25260.22</v>
      </c>
      <c r="BS764" s="12">
        <v>2439</v>
      </c>
      <c r="BT764" s="12">
        <v>2439</v>
      </c>
      <c r="BU764" s="12">
        <v>27699.22</v>
      </c>
      <c r="BV764" s="12">
        <v>25260.22</v>
      </c>
      <c r="BW764" s="12"/>
      <c r="BX764" t="s">
        <v>5173</v>
      </c>
      <c r="BY764" t="s">
        <v>161</v>
      </c>
      <c r="BZ764">
        <v>45</v>
      </c>
      <c r="CA764">
        <v>28</v>
      </c>
      <c r="CB764">
        <v>32</v>
      </c>
      <c r="CC764">
        <v>15</v>
      </c>
      <c r="CH764">
        <v>13</v>
      </c>
      <c r="CI764">
        <v>13</v>
      </c>
      <c r="CJ764">
        <v>13</v>
      </c>
      <c r="CK764">
        <v>1656</v>
      </c>
      <c r="CM764">
        <v>1205</v>
      </c>
      <c r="CO764">
        <v>451</v>
      </c>
      <c r="CP764">
        <v>1095</v>
      </c>
      <c r="CR764">
        <v>644</v>
      </c>
      <c r="CT764">
        <v>451</v>
      </c>
      <c r="CU764">
        <v>28</v>
      </c>
      <c r="CV764">
        <v>18</v>
      </c>
      <c r="CX764">
        <v>2</v>
      </c>
      <c r="CZ764">
        <v>2</v>
      </c>
      <c r="DC764">
        <v>0</v>
      </c>
      <c r="DD764">
        <v>9</v>
      </c>
      <c r="DF764">
        <v>3</v>
      </c>
      <c r="DG764">
        <v>2</v>
      </c>
      <c r="DH764" s="13">
        <v>0.5</v>
      </c>
      <c r="DI764">
        <v>708</v>
      </c>
      <c r="DJ764">
        <v>632</v>
      </c>
      <c r="DK764">
        <v>471</v>
      </c>
      <c r="DL764">
        <v>411</v>
      </c>
      <c r="DM764">
        <v>39</v>
      </c>
      <c r="DN764">
        <v>24</v>
      </c>
      <c r="DO764">
        <v>28</v>
      </c>
      <c r="DP764">
        <v>13</v>
      </c>
      <c r="DR764">
        <v>11</v>
      </c>
      <c r="DT764">
        <v>2</v>
      </c>
      <c r="DV764">
        <v>9</v>
      </c>
      <c r="DY764">
        <v>1</v>
      </c>
      <c r="EA764">
        <v>4</v>
      </c>
      <c r="EB764">
        <v>8</v>
      </c>
      <c r="EG764">
        <v>3</v>
      </c>
      <c r="EH764">
        <v>1</v>
      </c>
      <c r="EI764" s="13">
        <v>0.33333333333333298</v>
      </c>
      <c r="EJ764">
        <v>1095</v>
      </c>
      <c r="EK764" s="16">
        <v>27699.22</v>
      </c>
      <c r="EL764" s="16">
        <v>25.296091324200916</v>
      </c>
      <c r="EM764">
        <v>471</v>
      </c>
      <c r="EN764" s="16">
        <v>11914.459013698632</v>
      </c>
      <c r="EO764">
        <f>DD764+DE764</f>
        <v>9</v>
      </c>
      <c r="EP764" s="16">
        <f>EN764/EO764</f>
        <v>1323.8287792998481</v>
      </c>
    </row>
    <row r="765" spans="1:146" x14ac:dyDescent="0.25">
      <c r="A765">
        <v>2015</v>
      </c>
      <c r="B765">
        <v>1636</v>
      </c>
      <c r="C765" t="s">
        <v>5179</v>
      </c>
      <c r="D765" t="s">
        <v>3479</v>
      </c>
      <c r="E765" t="s">
        <v>335</v>
      </c>
      <c r="F765" t="s">
        <v>5232</v>
      </c>
      <c r="G765" t="s">
        <v>145</v>
      </c>
      <c r="H765">
        <v>531134</v>
      </c>
      <c r="I765" t="s">
        <v>3481</v>
      </c>
      <c r="J765" t="s">
        <v>3482</v>
      </c>
      <c r="K765">
        <v>98503</v>
      </c>
      <c r="L765" t="s">
        <v>163</v>
      </c>
      <c r="N765" t="s">
        <v>151</v>
      </c>
      <c r="O765" t="s">
        <v>1467</v>
      </c>
      <c r="P765" t="s">
        <v>152</v>
      </c>
      <c r="Q765" t="s">
        <v>207</v>
      </c>
      <c r="R765" t="s">
        <v>154</v>
      </c>
      <c r="S765" t="s">
        <v>2238</v>
      </c>
      <c r="T765" t="s">
        <v>155</v>
      </c>
      <c r="U765" t="s">
        <v>156</v>
      </c>
      <c r="V765" t="s">
        <v>157</v>
      </c>
      <c r="W765" t="s">
        <v>169</v>
      </c>
      <c r="Y765">
        <v>11</v>
      </c>
      <c r="Z765">
        <v>5</v>
      </c>
      <c r="AJ765">
        <v>11</v>
      </c>
      <c r="AR765" t="s">
        <v>2238</v>
      </c>
      <c r="AS765" t="s">
        <v>210</v>
      </c>
      <c r="AU765" t="s">
        <v>5233</v>
      </c>
      <c r="AZ765" s="12">
        <v>900</v>
      </c>
      <c r="BJ765" s="12">
        <v>900</v>
      </c>
      <c r="BK765" s="12">
        <v>0</v>
      </c>
      <c r="BS765" s="12">
        <v>0</v>
      </c>
      <c r="BT765" s="12">
        <v>0</v>
      </c>
      <c r="BU765" s="12">
        <v>900</v>
      </c>
      <c r="BV765" s="12">
        <v>0</v>
      </c>
      <c r="BW765" s="12" t="s">
        <v>210</v>
      </c>
      <c r="BX765" t="s">
        <v>5232</v>
      </c>
      <c r="BY765" t="s">
        <v>157</v>
      </c>
      <c r="BZ765">
        <v>17</v>
      </c>
      <c r="CA765">
        <v>4</v>
      </c>
      <c r="CB765">
        <v>14</v>
      </c>
      <c r="CC765">
        <v>3</v>
      </c>
      <c r="CD765">
        <v>1</v>
      </c>
      <c r="CH765">
        <v>2</v>
      </c>
      <c r="CI765">
        <v>1</v>
      </c>
      <c r="CJ765">
        <v>2</v>
      </c>
      <c r="CK765">
        <v>2723</v>
      </c>
      <c r="CL765">
        <v>365</v>
      </c>
      <c r="CM765">
        <v>2236</v>
      </c>
      <c r="CO765">
        <v>122</v>
      </c>
      <c r="CP765">
        <v>549</v>
      </c>
      <c r="CR765">
        <v>488</v>
      </c>
      <c r="CT765">
        <v>61</v>
      </c>
      <c r="CU765">
        <v>18</v>
      </c>
      <c r="CV765">
        <v>4</v>
      </c>
      <c r="CW765">
        <v>1</v>
      </c>
      <c r="DC765">
        <v>0</v>
      </c>
      <c r="DD765">
        <v>3</v>
      </c>
      <c r="DH765" s="13">
        <v>0.75</v>
      </c>
      <c r="DI765">
        <v>349</v>
      </c>
      <c r="DJ765">
        <v>349</v>
      </c>
      <c r="DK765">
        <v>288</v>
      </c>
      <c r="DL765">
        <v>288</v>
      </c>
      <c r="DM765">
        <v>15</v>
      </c>
      <c r="DN765">
        <v>3</v>
      </c>
      <c r="DO765">
        <v>13</v>
      </c>
      <c r="DP765">
        <v>2</v>
      </c>
      <c r="DR765">
        <v>1</v>
      </c>
      <c r="DY765">
        <v>3</v>
      </c>
      <c r="EI765" s="13"/>
      <c r="EJ765">
        <v>549</v>
      </c>
      <c r="EK765" s="16">
        <v>900</v>
      </c>
      <c r="EL765" s="16">
        <v>1.639344262295082</v>
      </c>
      <c r="EM765">
        <v>288</v>
      </c>
      <c r="EN765" s="16">
        <v>472.13114754098365</v>
      </c>
      <c r="EO765">
        <f>DD765+DE765</f>
        <v>3</v>
      </c>
      <c r="EP765" s="16">
        <f>EN765/EO765</f>
        <v>157.37704918032787</v>
      </c>
    </row>
    <row r="766" spans="1:146" x14ac:dyDescent="0.25">
      <c r="A766">
        <v>2015</v>
      </c>
      <c r="B766">
        <v>1675</v>
      </c>
      <c r="C766" t="s">
        <v>5179</v>
      </c>
      <c r="D766" t="s">
        <v>1499</v>
      </c>
      <c r="E766" t="s">
        <v>5215</v>
      </c>
      <c r="F766" t="s">
        <v>5216</v>
      </c>
      <c r="G766" t="s">
        <v>145</v>
      </c>
      <c r="H766">
        <v>531134</v>
      </c>
      <c r="I766" t="s">
        <v>5193</v>
      </c>
      <c r="J766" t="s">
        <v>1125</v>
      </c>
      <c r="K766">
        <v>98501</v>
      </c>
      <c r="L766" t="s">
        <v>163</v>
      </c>
      <c r="N766" t="s">
        <v>197</v>
      </c>
      <c r="O766" t="s">
        <v>198</v>
      </c>
      <c r="P766" t="s">
        <v>152</v>
      </c>
      <c r="Q766" t="s">
        <v>199</v>
      </c>
      <c r="R766" t="s">
        <v>167</v>
      </c>
      <c r="S766" t="s">
        <v>200</v>
      </c>
      <c r="T766" t="s">
        <v>168</v>
      </c>
      <c r="V766" t="s">
        <v>161</v>
      </c>
      <c r="W766" t="s">
        <v>450</v>
      </c>
      <c r="Y766">
        <v>0</v>
      </c>
      <c r="Z766">
        <v>0</v>
      </c>
      <c r="AA766">
        <v>16</v>
      </c>
      <c r="AB766">
        <v>16</v>
      </c>
      <c r="AE766" t="s">
        <v>170</v>
      </c>
      <c r="AJ766">
        <v>16</v>
      </c>
      <c r="AP766" t="s">
        <v>236</v>
      </c>
      <c r="AS766" t="s">
        <v>210</v>
      </c>
      <c r="AT766" t="s">
        <v>152</v>
      </c>
      <c r="AV766" s="12">
        <v>19121</v>
      </c>
      <c r="AX766" s="12" t="s">
        <v>152</v>
      </c>
      <c r="AY766" s="12" t="s">
        <v>152</v>
      </c>
      <c r="AZ766" s="12">
        <v>12660</v>
      </c>
      <c r="BA766" s="12" t="s">
        <v>152</v>
      </c>
      <c r="BB766" s="12">
        <v>25347.153333333299</v>
      </c>
      <c r="BD766" s="12" t="s">
        <v>152</v>
      </c>
      <c r="BE766" s="12" t="s">
        <v>210</v>
      </c>
      <c r="BF766" s="12">
        <v>19005</v>
      </c>
      <c r="BG766" s="12" t="s">
        <v>152</v>
      </c>
      <c r="BJ766" s="12">
        <v>76133.153333333306</v>
      </c>
      <c r="BS766" s="12">
        <v>0</v>
      </c>
      <c r="BT766" s="12">
        <v>0</v>
      </c>
      <c r="BU766" s="12">
        <v>76133.153333333306</v>
      </c>
      <c r="BW766" s="12" t="s">
        <v>210</v>
      </c>
      <c r="BX766" t="s">
        <v>5216</v>
      </c>
      <c r="BY766" t="s">
        <v>161</v>
      </c>
      <c r="BZ766">
        <v>57</v>
      </c>
      <c r="CA766">
        <v>57</v>
      </c>
      <c r="CF766">
        <v>2</v>
      </c>
      <c r="CG766">
        <v>2</v>
      </c>
      <c r="CH766">
        <v>55</v>
      </c>
      <c r="CI766">
        <v>55</v>
      </c>
      <c r="CJ766">
        <v>57</v>
      </c>
      <c r="CK766">
        <v>2938</v>
      </c>
      <c r="CN766">
        <v>117</v>
      </c>
      <c r="CO766">
        <v>2821</v>
      </c>
      <c r="CP766">
        <v>2938</v>
      </c>
      <c r="CS766">
        <v>117</v>
      </c>
      <c r="CT766">
        <v>2821</v>
      </c>
      <c r="CU766">
        <v>48</v>
      </c>
      <c r="CV766">
        <v>48</v>
      </c>
      <c r="CX766">
        <v>2</v>
      </c>
      <c r="CZ766">
        <v>3</v>
      </c>
      <c r="DB766">
        <v>4</v>
      </c>
      <c r="DC766">
        <v>4</v>
      </c>
      <c r="DD766">
        <v>24</v>
      </c>
      <c r="DE766">
        <v>3</v>
      </c>
      <c r="DF766">
        <v>7</v>
      </c>
      <c r="DG766">
        <v>5</v>
      </c>
      <c r="DH766" s="13">
        <v>0.5625</v>
      </c>
      <c r="DI766">
        <v>3760</v>
      </c>
      <c r="DJ766">
        <v>3207</v>
      </c>
      <c r="DK766">
        <v>2637</v>
      </c>
      <c r="DL766">
        <v>2290</v>
      </c>
      <c r="DM766">
        <v>50</v>
      </c>
      <c r="DN766">
        <v>50</v>
      </c>
      <c r="DQ766">
        <v>1</v>
      </c>
      <c r="DR766">
        <v>49</v>
      </c>
      <c r="DT766">
        <v>6</v>
      </c>
      <c r="DV766">
        <v>5</v>
      </c>
      <c r="DW766">
        <v>7</v>
      </c>
      <c r="DX766">
        <v>2</v>
      </c>
      <c r="DY766">
        <v>1</v>
      </c>
      <c r="DZ766" t="s">
        <v>311</v>
      </c>
      <c r="EA766">
        <v>3</v>
      </c>
      <c r="EB766">
        <v>25</v>
      </c>
      <c r="EC766">
        <v>22</v>
      </c>
      <c r="EF766">
        <v>22</v>
      </c>
      <c r="EG766">
        <v>23</v>
      </c>
      <c r="EH766">
        <v>4</v>
      </c>
      <c r="EI766" s="13">
        <v>0.173913043478261</v>
      </c>
      <c r="EJ766">
        <v>2938</v>
      </c>
      <c r="EK766" s="16">
        <v>76133.153333333306</v>
      </c>
      <c r="EL766" s="16">
        <v>25.913258452461982</v>
      </c>
      <c r="EM766">
        <v>2637</v>
      </c>
      <c r="EN766" s="16">
        <v>68333.262539142248</v>
      </c>
      <c r="EO766">
        <f>DD766+DE766</f>
        <v>27</v>
      </c>
      <c r="EP766" s="16">
        <f>EN766/EO766</f>
        <v>2530.861575523787</v>
      </c>
    </row>
    <row r="767" spans="1:146" x14ac:dyDescent="0.25">
      <c r="A767">
        <v>2015</v>
      </c>
      <c r="B767">
        <v>1643</v>
      </c>
      <c r="C767" t="s">
        <v>5179</v>
      </c>
      <c r="D767" t="s">
        <v>3479</v>
      </c>
      <c r="E767" t="s">
        <v>335</v>
      </c>
      <c r="F767" t="s">
        <v>5230</v>
      </c>
      <c r="G767" t="s">
        <v>145</v>
      </c>
      <c r="H767">
        <v>531134</v>
      </c>
      <c r="I767" t="s">
        <v>3481</v>
      </c>
      <c r="J767" t="s">
        <v>3482</v>
      </c>
      <c r="K767">
        <v>98503</v>
      </c>
      <c r="L767" t="s">
        <v>163</v>
      </c>
      <c r="N767" t="s">
        <v>151</v>
      </c>
      <c r="O767" t="s">
        <v>1467</v>
      </c>
      <c r="P767" t="s">
        <v>152</v>
      </c>
      <c r="Q767" t="s">
        <v>207</v>
      </c>
      <c r="R767" t="s">
        <v>154</v>
      </c>
      <c r="S767" t="s">
        <v>2238</v>
      </c>
      <c r="T767" t="s">
        <v>155</v>
      </c>
      <c r="U767" t="s">
        <v>211</v>
      </c>
      <c r="V767" t="s">
        <v>212</v>
      </c>
      <c r="W767" t="s">
        <v>169</v>
      </c>
      <c r="Y767">
        <v>40</v>
      </c>
      <c r="Z767">
        <v>18</v>
      </c>
      <c r="AJ767">
        <v>40</v>
      </c>
      <c r="AR767" t="s">
        <v>2238</v>
      </c>
      <c r="AU767" t="s">
        <v>5231</v>
      </c>
      <c r="AZ767" s="12">
        <v>25300</v>
      </c>
      <c r="BH767" s="12">
        <v>369</v>
      </c>
      <c r="BJ767" s="12">
        <v>25669</v>
      </c>
      <c r="BK767" s="12">
        <v>0</v>
      </c>
      <c r="BS767" s="12">
        <v>0</v>
      </c>
      <c r="BT767" s="12">
        <v>0</v>
      </c>
      <c r="BU767" s="12">
        <v>25669</v>
      </c>
      <c r="BV767" s="12">
        <v>0</v>
      </c>
      <c r="BW767" s="12" t="s">
        <v>210</v>
      </c>
      <c r="BX767" t="s">
        <v>5230</v>
      </c>
      <c r="BY767" t="s">
        <v>141</v>
      </c>
      <c r="BZ767">
        <v>42</v>
      </c>
      <c r="CA767">
        <v>10</v>
      </c>
      <c r="CB767">
        <v>40</v>
      </c>
      <c r="CC767">
        <v>8</v>
      </c>
      <c r="CD767">
        <v>1</v>
      </c>
      <c r="CE767">
        <v>1</v>
      </c>
      <c r="CH767">
        <v>1</v>
      </c>
      <c r="CI767">
        <v>1</v>
      </c>
      <c r="CJ767">
        <v>1</v>
      </c>
      <c r="CK767">
        <v>5654</v>
      </c>
      <c r="CL767">
        <v>308</v>
      </c>
      <c r="CM767">
        <v>5197</v>
      </c>
      <c r="CO767">
        <v>149</v>
      </c>
      <c r="CP767">
        <v>1545</v>
      </c>
      <c r="CQ767">
        <v>308</v>
      </c>
      <c r="CR767">
        <v>1088</v>
      </c>
      <c r="CT767">
        <v>149</v>
      </c>
      <c r="CU767">
        <v>31</v>
      </c>
      <c r="CV767">
        <v>9</v>
      </c>
      <c r="CZ767">
        <v>2</v>
      </c>
      <c r="DA767">
        <v>1</v>
      </c>
      <c r="DC767">
        <v>1</v>
      </c>
      <c r="DD767">
        <v>6</v>
      </c>
      <c r="DH767" s="13">
        <v>0.66666666666666663</v>
      </c>
      <c r="DI767">
        <v>1228</v>
      </c>
      <c r="DJ767">
        <v>1228</v>
      </c>
      <c r="DK767">
        <v>772</v>
      </c>
      <c r="DL767">
        <v>772</v>
      </c>
      <c r="DM767">
        <v>46</v>
      </c>
      <c r="DN767">
        <v>10</v>
      </c>
      <c r="DO767">
        <v>44</v>
      </c>
      <c r="DP767">
        <v>8</v>
      </c>
      <c r="DR767">
        <v>1</v>
      </c>
      <c r="DS767">
        <v>1</v>
      </c>
      <c r="DT767">
        <v>3</v>
      </c>
      <c r="DZ767" t="s">
        <v>311</v>
      </c>
      <c r="EB767">
        <v>6</v>
      </c>
      <c r="EC767">
        <v>1</v>
      </c>
      <c r="ED767" t="s">
        <v>311</v>
      </c>
      <c r="EG767">
        <v>13</v>
      </c>
      <c r="EH767">
        <v>5</v>
      </c>
      <c r="EI767" s="13">
        <v>0.38461538461538503</v>
      </c>
      <c r="EJ767">
        <v>1545</v>
      </c>
      <c r="EK767" s="16">
        <v>25669</v>
      </c>
      <c r="EL767" s="16">
        <v>16.614239482200649</v>
      </c>
      <c r="EM767">
        <v>772</v>
      </c>
      <c r="EN767" s="16">
        <v>12826.192880258901</v>
      </c>
      <c r="EO767">
        <f>DD767+DE767</f>
        <v>6</v>
      </c>
      <c r="EP767" s="16">
        <f>EN767/EO767</f>
        <v>2137.6988133764835</v>
      </c>
    </row>
    <row r="768" spans="1:146" x14ac:dyDescent="0.25">
      <c r="A768">
        <v>2015</v>
      </c>
      <c r="B768">
        <v>1642</v>
      </c>
      <c r="C768" t="s">
        <v>5179</v>
      </c>
      <c r="D768" t="s">
        <v>5180</v>
      </c>
      <c r="E768" t="s">
        <v>335</v>
      </c>
      <c r="F768" t="s">
        <v>5228</v>
      </c>
      <c r="G768" t="s">
        <v>145</v>
      </c>
      <c r="H768">
        <v>531134</v>
      </c>
      <c r="I768" t="s">
        <v>5203</v>
      </c>
      <c r="J768" t="s">
        <v>1125</v>
      </c>
      <c r="K768">
        <v>98501</v>
      </c>
      <c r="L768" t="s">
        <v>163</v>
      </c>
      <c r="N768" t="s">
        <v>151</v>
      </c>
      <c r="O768" t="s">
        <v>660</v>
      </c>
      <c r="P768" t="s">
        <v>152</v>
      </c>
      <c r="Q768" t="s">
        <v>207</v>
      </c>
      <c r="R768" t="s">
        <v>154</v>
      </c>
      <c r="S768" t="s">
        <v>1355</v>
      </c>
      <c r="T768" t="s">
        <v>155</v>
      </c>
      <c r="U768" t="s">
        <v>211</v>
      </c>
      <c r="V768" t="s">
        <v>212</v>
      </c>
      <c r="W768" t="s">
        <v>169</v>
      </c>
      <c r="X768" t="s">
        <v>5229</v>
      </c>
      <c r="Y768">
        <v>7</v>
      </c>
      <c r="Z768">
        <v>2</v>
      </c>
      <c r="AJ768">
        <v>7</v>
      </c>
      <c r="AR768" t="s">
        <v>2238</v>
      </c>
      <c r="AZ768" s="12">
        <v>65821</v>
      </c>
      <c r="BJ768" s="12">
        <v>65821</v>
      </c>
      <c r="BK768" s="12">
        <v>0</v>
      </c>
      <c r="BS768" s="12">
        <v>0</v>
      </c>
      <c r="BT768" s="12">
        <v>0</v>
      </c>
      <c r="BU768" s="12">
        <v>65821</v>
      </c>
      <c r="BV768" s="12">
        <v>0</v>
      </c>
      <c r="BW768" s="12" t="s">
        <v>210</v>
      </c>
      <c r="BX768" t="s">
        <v>5228</v>
      </c>
      <c r="BY768" t="s">
        <v>141</v>
      </c>
      <c r="BZ768">
        <v>122</v>
      </c>
      <c r="CA768">
        <v>38</v>
      </c>
      <c r="CB768">
        <v>115</v>
      </c>
      <c r="CC768">
        <v>34</v>
      </c>
      <c r="CD768">
        <v>1</v>
      </c>
      <c r="CF768">
        <v>2</v>
      </c>
      <c r="CG768">
        <v>2</v>
      </c>
      <c r="CH768">
        <v>4</v>
      </c>
      <c r="CI768">
        <v>2</v>
      </c>
      <c r="CJ768">
        <v>6</v>
      </c>
      <c r="CK768">
        <v>7782</v>
      </c>
      <c r="CL768">
        <v>32</v>
      </c>
      <c r="CM768">
        <v>7533</v>
      </c>
      <c r="CN768">
        <v>61</v>
      </c>
      <c r="CO768">
        <v>156</v>
      </c>
      <c r="CP768">
        <v>2558</v>
      </c>
      <c r="CR768">
        <v>2374</v>
      </c>
      <c r="CS768">
        <v>61</v>
      </c>
      <c r="CT768">
        <v>123</v>
      </c>
      <c r="CU768">
        <v>128</v>
      </c>
      <c r="CV768">
        <v>34</v>
      </c>
      <c r="CZ768">
        <v>1</v>
      </c>
      <c r="DC768">
        <v>0</v>
      </c>
      <c r="DD768">
        <v>33</v>
      </c>
      <c r="DH768" s="13">
        <v>0.97058823529411764</v>
      </c>
      <c r="DI768">
        <v>3796</v>
      </c>
      <c r="DJ768">
        <v>1970</v>
      </c>
      <c r="DK768">
        <v>3728</v>
      </c>
      <c r="DL768">
        <v>1910</v>
      </c>
      <c r="DM768">
        <v>45</v>
      </c>
      <c r="DN768">
        <v>14</v>
      </c>
      <c r="DO768">
        <v>45</v>
      </c>
      <c r="DP768">
        <v>14</v>
      </c>
      <c r="DT768">
        <v>5</v>
      </c>
      <c r="DV768">
        <v>2</v>
      </c>
      <c r="EB768">
        <v>7</v>
      </c>
      <c r="EG768">
        <v>2</v>
      </c>
      <c r="EH768">
        <v>0</v>
      </c>
      <c r="EI768" s="13">
        <v>0</v>
      </c>
      <c r="EJ768">
        <v>2558</v>
      </c>
      <c r="EK768" s="16">
        <v>65821</v>
      </c>
      <c r="EL768" s="16">
        <v>25.731430805316652</v>
      </c>
      <c r="EM768">
        <v>3728</v>
      </c>
      <c r="EN768" s="16">
        <v>95926.774042220481</v>
      </c>
      <c r="EO768">
        <f>DD768+DE768</f>
        <v>33</v>
      </c>
      <c r="EP768" s="16">
        <f>EN768/EO768</f>
        <v>2906.871940673348</v>
      </c>
    </row>
    <row r="769" spans="1:146" x14ac:dyDescent="0.25">
      <c r="A769">
        <v>2015</v>
      </c>
      <c r="B769">
        <v>1700</v>
      </c>
      <c r="C769" t="s">
        <v>5179</v>
      </c>
      <c r="D769" t="s">
        <v>1499</v>
      </c>
      <c r="E769" t="s">
        <v>5213</v>
      </c>
      <c r="F769" t="s">
        <v>5214</v>
      </c>
      <c r="G769" t="s">
        <v>145</v>
      </c>
      <c r="H769">
        <v>531134</v>
      </c>
      <c r="I769" t="s">
        <v>5193</v>
      </c>
      <c r="J769" t="s">
        <v>1125</v>
      </c>
      <c r="K769">
        <v>98501</v>
      </c>
      <c r="L769" t="s">
        <v>163</v>
      </c>
      <c r="N769" t="s">
        <v>164</v>
      </c>
      <c r="O769" t="s">
        <v>198</v>
      </c>
      <c r="P769" t="s">
        <v>210</v>
      </c>
      <c r="Q769" t="s">
        <v>256</v>
      </c>
      <c r="R769" t="s">
        <v>248</v>
      </c>
      <c r="S769" t="s">
        <v>210</v>
      </c>
      <c r="V769" t="s">
        <v>257</v>
      </c>
      <c r="W769" t="s">
        <v>175</v>
      </c>
      <c r="Y769">
        <v>0</v>
      </c>
      <c r="Z769">
        <v>0</v>
      </c>
      <c r="AA769">
        <v>10</v>
      </c>
      <c r="AB769">
        <v>10</v>
      </c>
      <c r="AI769" t="s">
        <v>470</v>
      </c>
      <c r="AJ769">
        <v>10</v>
      </c>
      <c r="AS769" t="s">
        <v>210</v>
      </c>
      <c r="AT769" t="s">
        <v>152</v>
      </c>
      <c r="AV769" s="12">
        <v>18733</v>
      </c>
      <c r="AX769" s="12" t="s">
        <v>210</v>
      </c>
      <c r="AY769" s="12" t="s">
        <v>210</v>
      </c>
      <c r="AZ769" s="12" t="s">
        <v>152</v>
      </c>
      <c r="BA769" s="12" t="s">
        <v>152</v>
      </c>
      <c r="BD769" s="12" t="s">
        <v>152</v>
      </c>
      <c r="BE769" s="12" t="s">
        <v>210</v>
      </c>
      <c r="BF769" s="12">
        <v>4480</v>
      </c>
      <c r="BG769" s="12" t="s">
        <v>152</v>
      </c>
      <c r="BJ769" s="12">
        <v>23213</v>
      </c>
      <c r="BS769" s="12">
        <v>177778</v>
      </c>
      <c r="BT769" s="12">
        <v>177778</v>
      </c>
      <c r="BU769" s="12">
        <v>200991</v>
      </c>
      <c r="BW769" s="12" t="s">
        <v>210</v>
      </c>
      <c r="BX769" t="s">
        <v>5214</v>
      </c>
      <c r="BY769" t="s">
        <v>259</v>
      </c>
      <c r="BZ769">
        <v>10</v>
      </c>
      <c r="CA769">
        <v>10</v>
      </c>
      <c r="CH769">
        <v>10</v>
      </c>
      <c r="CI769">
        <v>10</v>
      </c>
      <c r="CJ769">
        <v>10</v>
      </c>
      <c r="CK769">
        <v>3650</v>
      </c>
      <c r="CO769">
        <v>3650</v>
      </c>
      <c r="CP769">
        <v>3650</v>
      </c>
      <c r="CT769">
        <v>3650</v>
      </c>
      <c r="DC769">
        <v>0</v>
      </c>
      <c r="DH769" s="13" t="e">
        <v>#DIV/0!</v>
      </c>
      <c r="EG769">
        <v>4</v>
      </c>
      <c r="EH769">
        <v>1</v>
      </c>
      <c r="EI769" s="13">
        <v>0.25</v>
      </c>
      <c r="EJ769">
        <v>3650</v>
      </c>
      <c r="EK769" s="16">
        <v>200991</v>
      </c>
      <c r="EL769" s="16">
        <v>55.066027397260271</v>
      </c>
      <c r="EM769">
        <v>0</v>
      </c>
      <c r="EN769" s="16">
        <v>0</v>
      </c>
      <c r="EO769">
        <f>DD769+DE769</f>
        <v>0</v>
      </c>
      <c r="EP769" s="16" t="e">
        <f>EN769/EO769</f>
        <v>#DIV/0!</v>
      </c>
    </row>
    <row r="770" spans="1:146" x14ac:dyDescent="0.25">
      <c r="A770">
        <v>2015</v>
      </c>
      <c r="B770">
        <v>1722</v>
      </c>
      <c r="C770" t="s">
        <v>5179</v>
      </c>
      <c r="D770" t="s">
        <v>5183</v>
      </c>
      <c r="E770" t="s">
        <v>5184</v>
      </c>
      <c r="F770" t="s">
        <v>5185</v>
      </c>
      <c r="G770" t="s">
        <v>145</v>
      </c>
      <c r="H770">
        <v>539067</v>
      </c>
      <c r="I770" t="s">
        <v>5186</v>
      </c>
      <c r="J770" t="s">
        <v>3482</v>
      </c>
      <c r="K770">
        <v>98503</v>
      </c>
      <c r="L770" t="s">
        <v>163</v>
      </c>
      <c r="N770" t="s">
        <v>247</v>
      </c>
      <c r="O770" t="s">
        <v>198</v>
      </c>
      <c r="P770" t="s">
        <v>152</v>
      </c>
      <c r="Q770" t="s">
        <v>199</v>
      </c>
      <c r="R770" t="s">
        <v>154</v>
      </c>
      <c r="S770" t="s">
        <v>210</v>
      </c>
      <c r="T770" t="s">
        <v>152</v>
      </c>
      <c r="V770" t="s">
        <v>343</v>
      </c>
      <c r="W770" t="s">
        <v>447</v>
      </c>
      <c r="Y770">
        <v>0</v>
      </c>
      <c r="Z770">
        <v>0</v>
      </c>
      <c r="AA770">
        <v>5</v>
      </c>
      <c r="AB770">
        <v>5</v>
      </c>
      <c r="AJ770">
        <v>5</v>
      </c>
      <c r="AR770" t="s">
        <v>210</v>
      </c>
      <c r="AS770" t="s">
        <v>210</v>
      </c>
      <c r="AX770" s="12">
        <v>47376</v>
      </c>
      <c r="BE770" s="12">
        <v>17421.03</v>
      </c>
      <c r="BJ770" s="12">
        <v>64797.03</v>
      </c>
      <c r="BK770" s="12">
        <v>17421.03</v>
      </c>
      <c r="BS770" s="12">
        <v>0</v>
      </c>
      <c r="BT770" s="12">
        <v>0</v>
      </c>
      <c r="BU770" s="12">
        <v>64797.03</v>
      </c>
      <c r="BV770" s="12">
        <v>17421.03</v>
      </c>
      <c r="BW770" s="12" t="s">
        <v>210</v>
      </c>
      <c r="BX770" t="s">
        <v>5185</v>
      </c>
      <c r="BY770" t="s">
        <v>343</v>
      </c>
      <c r="BZ770">
        <v>7</v>
      </c>
      <c r="CA770">
        <v>7</v>
      </c>
      <c r="CH770">
        <v>7</v>
      </c>
      <c r="CI770">
        <v>7</v>
      </c>
      <c r="CJ770">
        <v>7</v>
      </c>
      <c r="CK770">
        <v>1602</v>
      </c>
      <c r="CO770">
        <v>1602</v>
      </c>
      <c r="CP770">
        <v>1602</v>
      </c>
      <c r="CT770">
        <v>1602</v>
      </c>
      <c r="CU770">
        <v>3</v>
      </c>
      <c r="CV770">
        <v>3</v>
      </c>
      <c r="DC770">
        <v>0</v>
      </c>
      <c r="DD770">
        <v>2</v>
      </c>
      <c r="DG770">
        <v>1</v>
      </c>
      <c r="DH770" s="13">
        <v>0.66666666666666663</v>
      </c>
      <c r="DI770">
        <v>1379</v>
      </c>
      <c r="DJ770">
        <v>515</v>
      </c>
      <c r="DK770">
        <v>1301</v>
      </c>
      <c r="DL770">
        <v>437</v>
      </c>
      <c r="DM770">
        <v>3</v>
      </c>
      <c r="DN770">
        <v>3</v>
      </c>
      <c r="DR770">
        <v>3</v>
      </c>
      <c r="EA770">
        <v>1</v>
      </c>
      <c r="EB770">
        <v>2</v>
      </c>
      <c r="EG770">
        <v>4</v>
      </c>
      <c r="EH770">
        <v>0</v>
      </c>
      <c r="EI770" s="13">
        <v>0</v>
      </c>
      <c r="EJ770">
        <v>1602</v>
      </c>
      <c r="EK770" s="16">
        <v>64797.03</v>
      </c>
      <c r="EL770" s="16">
        <v>40.447584269662919</v>
      </c>
      <c r="EM770">
        <v>1301</v>
      </c>
      <c r="EN770" s="16">
        <v>52622.307134831455</v>
      </c>
      <c r="EO770">
        <f>DD770+DE770</f>
        <v>2</v>
      </c>
      <c r="EP770" s="16">
        <f>EN770/EO770</f>
        <v>26311.153567415728</v>
      </c>
    </row>
    <row r="771" spans="1:146" x14ac:dyDescent="0.25">
      <c r="A771">
        <v>2015</v>
      </c>
      <c r="B771">
        <v>1633</v>
      </c>
      <c r="C771" t="s">
        <v>5179</v>
      </c>
      <c r="D771" t="s">
        <v>5180</v>
      </c>
      <c r="E771" t="s">
        <v>1385</v>
      </c>
      <c r="F771" t="s">
        <v>5202</v>
      </c>
      <c r="G771" t="s">
        <v>145</v>
      </c>
      <c r="H771">
        <v>531134</v>
      </c>
      <c r="I771" t="s">
        <v>5203</v>
      </c>
      <c r="J771" t="s">
        <v>1125</v>
      </c>
      <c r="K771">
        <v>98501</v>
      </c>
      <c r="L771" t="s">
        <v>163</v>
      </c>
      <c r="N771" t="s">
        <v>151</v>
      </c>
      <c r="O771" t="s">
        <v>660</v>
      </c>
      <c r="P771" t="s">
        <v>152</v>
      </c>
      <c r="Q771" t="s">
        <v>207</v>
      </c>
      <c r="R771" t="s">
        <v>154</v>
      </c>
      <c r="S771" t="s">
        <v>1355</v>
      </c>
      <c r="T771" t="s">
        <v>155</v>
      </c>
      <c r="U771" t="s">
        <v>211</v>
      </c>
      <c r="V771" t="s">
        <v>212</v>
      </c>
      <c r="W771" t="s">
        <v>158</v>
      </c>
      <c r="X771" t="s">
        <v>201</v>
      </c>
      <c r="Y771">
        <v>15</v>
      </c>
      <c r="Z771">
        <v>7</v>
      </c>
      <c r="AJ771">
        <v>15</v>
      </c>
      <c r="AR771" t="s">
        <v>2238</v>
      </c>
      <c r="BB771" s="12">
        <v>27684.191621348298</v>
      </c>
      <c r="BJ771" s="12">
        <v>27684.191621348298</v>
      </c>
      <c r="BK771" s="12">
        <v>27684.191621348298</v>
      </c>
      <c r="BS771" s="12">
        <v>0</v>
      </c>
      <c r="BT771" s="12">
        <v>0</v>
      </c>
      <c r="BU771" s="12">
        <v>27684.191621348298</v>
      </c>
      <c r="BV771" s="12">
        <v>27684.191621348298</v>
      </c>
      <c r="BW771" s="12"/>
      <c r="BX771" t="s">
        <v>5202</v>
      </c>
      <c r="BY771" t="s">
        <v>141</v>
      </c>
      <c r="BZ771">
        <v>38</v>
      </c>
      <c r="CA771">
        <v>15</v>
      </c>
      <c r="CB771">
        <v>37</v>
      </c>
      <c r="CC771">
        <v>14</v>
      </c>
      <c r="CH771">
        <v>1</v>
      </c>
      <c r="CI771">
        <v>1</v>
      </c>
      <c r="CJ771">
        <v>1</v>
      </c>
      <c r="CK771">
        <v>2594</v>
      </c>
      <c r="CM771">
        <v>2229</v>
      </c>
      <c r="CO771">
        <v>365</v>
      </c>
      <c r="CP771">
        <v>1349</v>
      </c>
      <c r="CR771">
        <v>984</v>
      </c>
      <c r="CT771">
        <v>365</v>
      </c>
      <c r="CU771">
        <v>25</v>
      </c>
      <c r="CV771">
        <v>9</v>
      </c>
      <c r="DC771">
        <v>0</v>
      </c>
      <c r="DD771">
        <v>9</v>
      </c>
      <c r="DH771" s="13">
        <v>1</v>
      </c>
      <c r="DI771">
        <v>986</v>
      </c>
      <c r="DJ771">
        <v>638</v>
      </c>
      <c r="DK771">
        <v>986</v>
      </c>
      <c r="DL771">
        <v>638</v>
      </c>
      <c r="DM771">
        <v>34</v>
      </c>
      <c r="DN771">
        <v>13</v>
      </c>
      <c r="DO771">
        <v>34</v>
      </c>
      <c r="DP771">
        <v>13</v>
      </c>
      <c r="DT771">
        <v>7</v>
      </c>
      <c r="DV771">
        <v>3</v>
      </c>
      <c r="EB771">
        <v>3</v>
      </c>
      <c r="EI771" s="13"/>
      <c r="EJ771">
        <v>1349</v>
      </c>
      <c r="EK771" s="16">
        <v>27684.191621348298</v>
      </c>
      <c r="EL771" s="16">
        <v>20.522010097367161</v>
      </c>
      <c r="EM771">
        <v>986</v>
      </c>
      <c r="EN771" s="16">
        <v>20234.701956004021</v>
      </c>
      <c r="EO771">
        <f>DD771+DE771</f>
        <v>9</v>
      </c>
      <c r="EP771" s="16">
        <f>EN771/EO771</f>
        <v>2248.30021733378</v>
      </c>
    </row>
    <row r="772" spans="1:146" x14ac:dyDescent="0.25">
      <c r="A772">
        <v>2015</v>
      </c>
      <c r="B772">
        <v>1605</v>
      </c>
      <c r="C772" t="s">
        <v>5179</v>
      </c>
      <c r="D772" t="s">
        <v>3479</v>
      </c>
      <c r="E772" t="s">
        <v>146</v>
      </c>
      <c r="F772" t="s">
        <v>5219</v>
      </c>
      <c r="G772" t="s">
        <v>145</v>
      </c>
      <c r="H772">
        <v>531134</v>
      </c>
      <c r="I772" t="s">
        <v>3481</v>
      </c>
      <c r="J772" t="s">
        <v>3482</v>
      </c>
      <c r="K772">
        <v>98503</v>
      </c>
      <c r="L772" t="s">
        <v>163</v>
      </c>
      <c r="N772" t="s">
        <v>151</v>
      </c>
      <c r="O772" t="s">
        <v>1467</v>
      </c>
      <c r="P772" t="s">
        <v>152</v>
      </c>
      <c r="Q772" t="s">
        <v>199</v>
      </c>
      <c r="R772" t="s">
        <v>235</v>
      </c>
      <c r="S772" t="s">
        <v>2238</v>
      </c>
      <c r="T772" t="s">
        <v>155</v>
      </c>
      <c r="U772" t="s">
        <v>156</v>
      </c>
      <c r="V772" t="s">
        <v>157</v>
      </c>
      <c r="W772" t="s">
        <v>158</v>
      </c>
      <c r="Y772">
        <v>10</v>
      </c>
      <c r="Z772">
        <v>4</v>
      </c>
      <c r="AJ772">
        <v>10</v>
      </c>
      <c r="AR772" t="s">
        <v>2238</v>
      </c>
      <c r="AU772" t="s">
        <v>5220</v>
      </c>
      <c r="BB772" s="12">
        <v>15682.66922826</v>
      </c>
      <c r="BG772" s="12">
        <v>3418.4</v>
      </c>
      <c r="BJ772" s="12">
        <v>19101.069228259999</v>
      </c>
      <c r="BK772" s="12">
        <v>15682.66922826</v>
      </c>
      <c r="BS772" s="12">
        <v>0</v>
      </c>
      <c r="BT772" s="12">
        <v>0</v>
      </c>
      <c r="BU772" s="12">
        <v>19101.069228259999</v>
      </c>
      <c r="BV772" s="12">
        <v>15682.66922826</v>
      </c>
      <c r="BW772" s="12"/>
      <c r="BX772" t="s">
        <v>5219</v>
      </c>
      <c r="BY772" t="s">
        <v>157</v>
      </c>
      <c r="BZ772">
        <v>4</v>
      </c>
      <c r="CA772">
        <v>1</v>
      </c>
      <c r="CB772">
        <v>4</v>
      </c>
      <c r="CC772">
        <v>1</v>
      </c>
      <c r="CJ772">
        <v>0</v>
      </c>
      <c r="CK772">
        <v>568</v>
      </c>
      <c r="CM772">
        <v>568</v>
      </c>
      <c r="CP772">
        <v>142</v>
      </c>
      <c r="CR772">
        <v>142</v>
      </c>
      <c r="DC772">
        <v>0</v>
      </c>
      <c r="DH772" s="13" t="e">
        <v>#DIV/0!</v>
      </c>
      <c r="DM772">
        <v>4</v>
      </c>
      <c r="DN772">
        <v>1</v>
      </c>
      <c r="DO772">
        <v>4</v>
      </c>
      <c r="DP772">
        <v>1</v>
      </c>
      <c r="DV772">
        <v>1</v>
      </c>
      <c r="EI772" s="13"/>
      <c r="EJ772">
        <v>142</v>
      </c>
      <c r="EK772" s="16">
        <v>19101.069228259999</v>
      </c>
      <c r="EL772" s="16">
        <v>134.51457202999998</v>
      </c>
      <c r="EM772">
        <v>0</v>
      </c>
      <c r="EN772" s="16">
        <v>0</v>
      </c>
      <c r="EO772">
        <f>DD772+DE772</f>
        <v>0</v>
      </c>
      <c r="EP772" s="16" t="e">
        <f>EN772/EO772</f>
        <v>#DIV/0!</v>
      </c>
    </row>
    <row r="773" spans="1:146" x14ac:dyDescent="0.25">
      <c r="A773">
        <v>2015</v>
      </c>
      <c r="B773">
        <v>1710</v>
      </c>
      <c r="C773" t="s">
        <v>5179</v>
      </c>
      <c r="D773" t="s">
        <v>5224</v>
      </c>
      <c r="E773" t="s">
        <v>161</v>
      </c>
      <c r="F773" t="s">
        <v>5225</v>
      </c>
      <c r="G773" t="s">
        <v>145</v>
      </c>
      <c r="H773">
        <v>531134</v>
      </c>
      <c r="I773" t="s">
        <v>5226</v>
      </c>
      <c r="J773" t="s">
        <v>1125</v>
      </c>
      <c r="K773">
        <v>98507</v>
      </c>
      <c r="L773" t="s">
        <v>163</v>
      </c>
      <c r="N773" t="s">
        <v>247</v>
      </c>
      <c r="O773" t="s">
        <v>198</v>
      </c>
      <c r="P773" t="s">
        <v>152</v>
      </c>
      <c r="Q773" t="s">
        <v>166</v>
      </c>
      <c r="R773" t="s">
        <v>167</v>
      </c>
      <c r="S773" t="s">
        <v>200</v>
      </c>
      <c r="T773" t="s">
        <v>168</v>
      </c>
      <c r="V773" t="s">
        <v>161</v>
      </c>
      <c r="W773" t="s">
        <v>333</v>
      </c>
      <c r="X773" t="s">
        <v>201</v>
      </c>
      <c r="Y773">
        <v>26</v>
      </c>
      <c r="Z773">
        <v>10</v>
      </c>
      <c r="AA773">
        <v>2</v>
      </c>
      <c r="AB773">
        <v>2</v>
      </c>
      <c r="AJ773">
        <v>28</v>
      </c>
      <c r="AS773" t="s">
        <v>152</v>
      </c>
      <c r="AU773" t="s">
        <v>5227</v>
      </c>
      <c r="AV773" s="12">
        <v>33500</v>
      </c>
      <c r="BB773" s="12">
        <v>6487.1434243060803</v>
      </c>
      <c r="BF773" s="12">
        <v>20775</v>
      </c>
      <c r="BJ773" s="12">
        <v>60762.143424306101</v>
      </c>
      <c r="BK773" s="12">
        <v>39987.143424306101</v>
      </c>
      <c r="BS773" s="12">
        <v>0</v>
      </c>
      <c r="BT773" s="12">
        <v>0</v>
      </c>
      <c r="BU773" s="12">
        <v>60762.143424306101</v>
      </c>
      <c r="BV773" s="12">
        <v>39987.143424306101</v>
      </c>
      <c r="BW773" s="12"/>
      <c r="BX773" t="s">
        <v>5225</v>
      </c>
      <c r="BY773" t="s">
        <v>161</v>
      </c>
      <c r="BZ773">
        <v>244</v>
      </c>
      <c r="CA773">
        <v>151</v>
      </c>
      <c r="CB773">
        <v>148</v>
      </c>
      <c r="CC773">
        <v>55</v>
      </c>
      <c r="CF773">
        <v>8</v>
      </c>
      <c r="CG773">
        <v>8</v>
      </c>
      <c r="CH773">
        <v>88</v>
      </c>
      <c r="CI773">
        <v>88</v>
      </c>
      <c r="CJ773">
        <v>96</v>
      </c>
      <c r="CK773">
        <v>7262</v>
      </c>
      <c r="CM773">
        <v>4812</v>
      </c>
      <c r="CN773">
        <v>90</v>
      </c>
      <c r="CO773">
        <v>2360</v>
      </c>
      <c r="CP773">
        <v>4299</v>
      </c>
      <c r="CR773">
        <v>1849</v>
      </c>
      <c r="CS773">
        <v>90</v>
      </c>
      <c r="CT773">
        <v>2360</v>
      </c>
      <c r="CU773">
        <v>221</v>
      </c>
      <c r="CV773">
        <v>137</v>
      </c>
      <c r="CX773">
        <v>26</v>
      </c>
      <c r="CZ773">
        <v>25</v>
      </c>
      <c r="DA773">
        <v>4</v>
      </c>
      <c r="DB773">
        <v>13</v>
      </c>
      <c r="DC773">
        <v>17</v>
      </c>
      <c r="DD773">
        <v>27</v>
      </c>
      <c r="DE773">
        <v>10</v>
      </c>
      <c r="DF773">
        <v>30</v>
      </c>
      <c r="DG773">
        <v>2</v>
      </c>
      <c r="DH773" s="13">
        <v>0.27007299270072993</v>
      </c>
      <c r="DI773">
        <v>4205</v>
      </c>
      <c r="DJ773">
        <v>3956</v>
      </c>
      <c r="DK773">
        <v>1902</v>
      </c>
      <c r="DL773">
        <v>1840</v>
      </c>
      <c r="DM773">
        <v>228</v>
      </c>
      <c r="DN773">
        <v>143</v>
      </c>
      <c r="DO773">
        <v>136</v>
      </c>
      <c r="DP773">
        <v>51</v>
      </c>
      <c r="DQ773">
        <v>8</v>
      </c>
      <c r="DR773">
        <v>84</v>
      </c>
      <c r="DT773">
        <v>25</v>
      </c>
      <c r="DV773">
        <v>48</v>
      </c>
      <c r="DX773">
        <v>9</v>
      </c>
      <c r="DY773">
        <v>30</v>
      </c>
      <c r="EA773">
        <v>6</v>
      </c>
      <c r="EB773">
        <v>25</v>
      </c>
      <c r="EC773">
        <v>3</v>
      </c>
      <c r="ED773" t="s">
        <v>311</v>
      </c>
      <c r="EF773">
        <v>2</v>
      </c>
      <c r="EI773" s="13"/>
      <c r="EJ773">
        <v>4299</v>
      </c>
      <c r="EK773" s="16">
        <v>60762.143424306101</v>
      </c>
      <c r="EL773" s="16">
        <v>14.134018009840917</v>
      </c>
      <c r="EM773">
        <v>1902</v>
      </c>
      <c r="EN773" s="16">
        <v>26882.902254717425</v>
      </c>
      <c r="EO773">
        <f>DD773+DE773</f>
        <v>37</v>
      </c>
      <c r="EP773" s="16">
        <f>EN773/EO773</f>
        <v>726.56492580317365</v>
      </c>
    </row>
    <row r="774" spans="1:146" x14ac:dyDescent="0.25">
      <c r="A774">
        <v>2015</v>
      </c>
      <c r="B774">
        <v>1709</v>
      </c>
      <c r="C774" t="s">
        <v>5179</v>
      </c>
      <c r="D774" t="s">
        <v>5183</v>
      </c>
      <c r="E774" t="s">
        <v>5245</v>
      </c>
      <c r="F774" t="s">
        <v>5246</v>
      </c>
      <c r="G774" t="s">
        <v>145</v>
      </c>
      <c r="H774">
        <v>531134</v>
      </c>
      <c r="I774" t="s">
        <v>5247</v>
      </c>
      <c r="J774" t="s">
        <v>1125</v>
      </c>
      <c r="K774">
        <v>98501</v>
      </c>
      <c r="L774" t="s">
        <v>163</v>
      </c>
      <c r="N774" t="s">
        <v>164</v>
      </c>
      <c r="O774" t="s">
        <v>198</v>
      </c>
      <c r="P774" t="s">
        <v>210</v>
      </c>
      <c r="Q774" t="s">
        <v>256</v>
      </c>
      <c r="R774" t="s">
        <v>248</v>
      </c>
      <c r="S774" t="s">
        <v>210</v>
      </c>
      <c r="T774" t="s">
        <v>152</v>
      </c>
      <c r="V774" t="s">
        <v>257</v>
      </c>
      <c r="W774" t="s">
        <v>175</v>
      </c>
      <c r="Y774">
        <v>0</v>
      </c>
      <c r="Z774">
        <v>0</v>
      </c>
      <c r="AA774">
        <v>43</v>
      </c>
      <c r="AB774">
        <v>43</v>
      </c>
      <c r="AI774" t="s">
        <v>236</v>
      </c>
      <c r="AJ774">
        <v>43</v>
      </c>
      <c r="AQ774" t="s">
        <v>1004</v>
      </c>
      <c r="AR774" t="s">
        <v>210</v>
      </c>
      <c r="AS774" t="s">
        <v>210</v>
      </c>
      <c r="AT774" t="s">
        <v>210</v>
      </c>
      <c r="AX774" s="12">
        <v>31500</v>
      </c>
      <c r="BA774" s="12">
        <v>169994.68</v>
      </c>
      <c r="BH774" s="12">
        <v>143324</v>
      </c>
      <c r="BJ774" s="12">
        <v>344818.68</v>
      </c>
      <c r="BK774" s="12">
        <v>0</v>
      </c>
      <c r="BS774" s="12">
        <v>0</v>
      </c>
      <c r="BT774" s="12">
        <v>0</v>
      </c>
      <c r="BU774" s="12">
        <v>344818.68</v>
      </c>
      <c r="BV774" s="12">
        <v>0</v>
      </c>
      <c r="BW774" s="12" t="s">
        <v>210</v>
      </c>
      <c r="BX774" t="s">
        <v>5246</v>
      </c>
      <c r="BY774" t="s">
        <v>259</v>
      </c>
      <c r="BZ774">
        <v>44</v>
      </c>
      <c r="CA774">
        <v>44</v>
      </c>
      <c r="CH774">
        <v>44</v>
      </c>
      <c r="CI774">
        <v>44</v>
      </c>
      <c r="CJ774">
        <v>44</v>
      </c>
      <c r="CK774">
        <v>15310</v>
      </c>
      <c r="CO774">
        <v>15310</v>
      </c>
      <c r="CP774">
        <v>15310</v>
      </c>
      <c r="CT774">
        <v>15310</v>
      </c>
      <c r="CU774">
        <v>3</v>
      </c>
      <c r="CV774">
        <v>3</v>
      </c>
      <c r="DC774">
        <v>0</v>
      </c>
      <c r="DD774">
        <v>3</v>
      </c>
      <c r="DH774" s="13">
        <v>1</v>
      </c>
      <c r="DI774">
        <v>1304</v>
      </c>
      <c r="DJ774">
        <v>480</v>
      </c>
      <c r="DK774">
        <v>1304</v>
      </c>
      <c r="DL774">
        <v>480</v>
      </c>
      <c r="DM774">
        <v>3</v>
      </c>
      <c r="DN774">
        <v>3</v>
      </c>
      <c r="DR774">
        <v>3</v>
      </c>
      <c r="DT774">
        <v>1</v>
      </c>
      <c r="EB774">
        <v>2</v>
      </c>
      <c r="EC774">
        <v>2</v>
      </c>
      <c r="EF774">
        <v>2</v>
      </c>
      <c r="EG774">
        <v>3</v>
      </c>
      <c r="EH774">
        <v>0</v>
      </c>
      <c r="EI774" s="13">
        <v>0</v>
      </c>
      <c r="EJ774">
        <v>15310</v>
      </c>
      <c r="EK774" s="16">
        <v>344818.68</v>
      </c>
      <c r="EL774" s="16">
        <v>22.522448073154802</v>
      </c>
      <c r="EM774">
        <v>1304</v>
      </c>
      <c r="EN774" s="16">
        <v>29369.272287393862</v>
      </c>
      <c r="EO774">
        <f>DD774+DE774</f>
        <v>3</v>
      </c>
      <c r="EP774" s="16">
        <f>EN774/EO774</f>
        <v>9789.7574291312867</v>
      </c>
    </row>
    <row r="775" spans="1:146" x14ac:dyDescent="0.25">
      <c r="A775">
        <v>2015</v>
      </c>
      <c r="B775">
        <v>1682</v>
      </c>
      <c r="C775" t="s">
        <v>5179</v>
      </c>
      <c r="D775" t="s">
        <v>3479</v>
      </c>
      <c r="E775" t="s">
        <v>172</v>
      </c>
      <c r="F775" t="s">
        <v>5266</v>
      </c>
      <c r="G775" t="s">
        <v>145</v>
      </c>
      <c r="H775">
        <v>531134</v>
      </c>
      <c r="I775" t="s">
        <v>3481</v>
      </c>
      <c r="J775" t="s">
        <v>3482</v>
      </c>
      <c r="K775">
        <v>98503</v>
      </c>
      <c r="L775" t="s">
        <v>163</v>
      </c>
      <c r="N775" t="s">
        <v>151</v>
      </c>
      <c r="O775" t="s">
        <v>1467</v>
      </c>
      <c r="P775" t="s">
        <v>152</v>
      </c>
      <c r="Q775" t="s">
        <v>153</v>
      </c>
      <c r="R775" t="s">
        <v>174</v>
      </c>
      <c r="S775" t="s">
        <v>2238</v>
      </c>
      <c r="T775" t="s">
        <v>155</v>
      </c>
      <c r="U775" t="s">
        <v>156</v>
      </c>
      <c r="V775" t="s">
        <v>157</v>
      </c>
      <c r="W775" t="s">
        <v>175</v>
      </c>
      <c r="AA775">
        <v>435</v>
      </c>
      <c r="AB775">
        <v>435</v>
      </c>
      <c r="AJ775">
        <v>435</v>
      </c>
      <c r="AR775" t="s">
        <v>2238</v>
      </c>
      <c r="AS775" t="s">
        <v>152</v>
      </c>
      <c r="AU775" t="s">
        <v>5267</v>
      </c>
      <c r="BC775" s="12">
        <v>1302134.3899999999</v>
      </c>
      <c r="BG775" s="12">
        <v>68771.429999999993</v>
      </c>
      <c r="BJ775" s="12">
        <v>1370905.8236575699</v>
      </c>
      <c r="BK775" s="12">
        <v>0</v>
      </c>
      <c r="BS775" s="12">
        <v>0</v>
      </c>
      <c r="BT775" s="12">
        <v>0</v>
      </c>
      <c r="BU775" s="12">
        <v>1370905.8236575699</v>
      </c>
      <c r="BV775" s="12">
        <v>0</v>
      </c>
      <c r="BW775" s="12"/>
      <c r="BX775" t="s">
        <v>5266</v>
      </c>
      <c r="BY775" t="s">
        <v>157</v>
      </c>
      <c r="BZ775">
        <v>274</v>
      </c>
      <c r="CA775">
        <v>274</v>
      </c>
      <c r="CD775">
        <v>2</v>
      </c>
      <c r="CE775">
        <v>2</v>
      </c>
      <c r="CF775">
        <v>11</v>
      </c>
      <c r="CG775">
        <v>11</v>
      </c>
      <c r="CH775">
        <v>261</v>
      </c>
      <c r="CI775">
        <v>261</v>
      </c>
      <c r="CJ775">
        <v>272</v>
      </c>
      <c r="CK775">
        <v>47995</v>
      </c>
      <c r="CL775">
        <v>264</v>
      </c>
      <c r="CN775">
        <v>1925</v>
      </c>
      <c r="CO775">
        <v>45806</v>
      </c>
      <c r="CP775">
        <v>47995</v>
      </c>
      <c r="CQ775">
        <v>264</v>
      </c>
      <c r="CS775">
        <v>1925</v>
      </c>
      <c r="CT775">
        <v>45806</v>
      </c>
      <c r="CU775">
        <v>192</v>
      </c>
      <c r="CV775">
        <v>192</v>
      </c>
      <c r="CZ775">
        <v>74</v>
      </c>
      <c r="DA775">
        <v>4</v>
      </c>
      <c r="DB775">
        <v>1</v>
      </c>
      <c r="DC775">
        <v>5</v>
      </c>
      <c r="DD775">
        <v>92</v>
      </c>
      <c r="DF775">
        <v>19</v>
      </c>
      <c r="DG775">
        <v>2</v>
      </c>
      <c r="DH775" s="13">
        <v>0.47916666666666669</v>
      </c>
      <c r="DI775">
        <v>68574</v>
      </c>
      <c r="DJ775">
        <v>32013</v>
      </c>
      <c r="DK775">
        <v>31632</v>
      </c>
      <c r="DL775">
        <v>15652</v>
      </c>
      <c r="DM775">
        <v>81</v>
      </c>
      <c r="DN775">
        <v>81</v>
      </c>
      <c r="DQ775">
        <v>2</v>
      </c>
      <c r="DR775">
        <v>77</v>
      </c>
      <c r="DS775">
        <v>2</v>
      </c>
      <c r="DV775">
        <v>30</v>
      </c>
      <c r="DW775">
        <v>1</v>
      </c>
      <c r="DY775">
        <v>41</v>
      </c>
      <c r="EB775">
        <v>9</v>
      </c>
      <c r="EC775">
        <v>5</v>
      </c>
      <c r="EF775">
        <v>5</v>
      </c>
      <c r="EI775" s="13"/>
      <c r="EJ775">
        <v>47995</v>
      </c>
      <c r="EK775" s="16">
        <v>1370905.8236575699</v>
      </c>
      <c r="EL775" s="16">
        <v>28.563513358840918</v>
      </c>
      <c r="EM775">
        <v>31632</v>
      </c>
      <c r="EN775" s="16">
        <v>903521.05456685589</v>
      </c>
      <c r="EO775">
        <f>DD775+DE775</f>
        <v>92</v>
      </c>
      <c r="EP775" s="16">
        <f>EN775/EO775</f>
        <v>9820.8810279006084</v>
      </c>
    </row>
    <row r="776" spans="1:146" x14ac:dyDescent="0.25">
      <c r="A776">
        <v>2015</v>
      </c>
      <c r="B776">
        <v>1613</v>
      </c>
      <c r="C776" t="s">
        <v>5179</v>
      </c>
      <c r="D776" t="s">
        <v>3375</v>
      </c>
      <c r="E776" t="s">
        <v>375</v>
      </c>
      <c r="F776" t="s">
        <v>5282</v>
      </c>
      <c r="G776" t="s">
        <v>145</v>
      </c>
      <c r="H776">
        <v>531134</v>
      </c>
      <c r="I776" t="s">
        <v>5283</v>
      </c>
      <c r="J776" t="s">
        <v>5284</v>
      </c>
      <c r="K776">
        <v>98506</v>
      </c>
      <c r="L776" t="s">
        <v>163</v>
      </c>
      <c r="N776" t="s">
        <v>263</v>
      </c>
      <c r="O776" t="s">
        <v>3350</v>
      </c>
      <c r="P776" t="s">
        <v>152</v>
      </c>
      <c r="Q776" t="s">
        <v>199</v>
      </c>
      <c r="R776" t="s">
        <v>154</v>
      </c>
      <c r="S776" t="s">
        <v>210</v>
      </c>
      <c r="T776" t="s">
        <v>168</v>
      </c>
      <c r="V776" t="s">
        <v>343</v>
      </c>
      <c r="W776" t="s">
        <v>169</v>
      </c>
      <c r="Y776">
        <v>2</v>
      </c>
      <c r="Z776">
        <v>1</v>
      </c>
      <c r="AA776">
        <v>4</v>
      </c>
      <c r="AB776">
        <v>2</v>
      </c>
      <c r="AJ776">
        <v>6</v>
      </c>
      <c r="AR776" t="s">
        <v>210</v>
      </c>
      <c r="AU776" t="s">
        <v>5285</v>
      </c>
      <c r="BD776" s="12">
        <v>192468</v>
      </c>
      <c r="BI776" s="12">
        <v>14321</v>
      </c>
      <c r="BJ776" s="12">
        <v>206789</v>
      </c>
      <c r="BK776" s="12">
        <v>192468</v>
      </c>
      <c r="BS776" s="12">
        <v>0</v>
      </c>
      <c r="BT776" s="12">
        <v>0</v>
      </c>
      <c r="BU776" s="12">
        <v>206789</v>
      </c>
      <c r="BV776" s="12">
        <v>192468</v>
      </c>
      <c r="BW776" s="12"/>
      <c r="BX776" t="s">
        <v>5282</v>
      </c>
      <c r="BY776" t="s">
        <v>343</v>
      </c>
      <c r="BZ776">
        <v>9</v>
      </c>
      <c r="CA776">
        <v>7</v>
      </c>
      <c r="CB776">
        <v>5</v>
      </c>
      <c r="CC776">
        <v>3</v>
      </c>
      <c r="CF776">
        <v>4</v>
      </c>
      <c r="CG776">
        <v>4</v>
      </c>
      <c r="CJ776">
        <v>4</v>
      </c>
      <c r="CK776">
        <v>1287</v>
      </c>
      <c r="CM776">
        <v>466</v>
      </c>
      <c r="CN776">
        <v>821</v>
      </c>
      <c r="CP776">
        <v>1190</v>
      </c>
      <c r="CR776">
        <v>369</v>
      </c>
      <c r="CS776">
        <v>821</v>
      </c>
      <c r="CU776">
        <v>5</v>
      </c>
      <c r="CV776">
        <v>4</v>
      </c>
      <c r="CZ776">
        <v>2</v>
      </c>
      <c r="DC776">
        <v>0</v>
      </c>
      <c r="DD776">
        <v>2</v>
      </c>
      <c r="DH776" s="13">
        <v>0.5</v>
      </c>
      <c r="DI776">
        <v>1837</v>
      </c>
      <c r="DJ776">
        <v>951</v>
      </c>
      <c r="DK776">
        <v>798</v>
      </c>
      <c r="DL776">
        <v>405</v>
      </c>
      <c r="DM776">
        <v>3</v>
      </c>
      <c r="DN776">
        <v>2</v>
      </c>
      <c r="DO776">
        <v>3</v>
      </c>
      <c r="DP776">
        <v>2</v>
      </c>
      <c r="DV776">
        <v>1</v>
      </c>
      <c r="EA776">
        <v>1</v>
      </c>
      <c r="EG776">
        <v>2</v>
      </c>
      <c r="EH776">
        <v>1</v>
      </c>
      <c r="EI776" s="13">
        <v>0.5</v>
      </c>
      <c r="EJ776">
        <v>1190</v>
      </c>
      <c r="EK776" s="16">
        <v>206789</v>
      </c>
      <c r="EL776" s="16">
        <v>173.77226890756302</v>
      </c>
      <c r="EM776">
        <v>798</v>
      </c>
      <c r="EN776" s="16">
        <v>138670.27058823529</v>
      </c>
      <c r="EO776">
        <f>DD776+DE776</f>
        <v>2</v>
      </c>
      <c r="EP776" s="16">
        <f>EN776/EO776</f>
        <v>69335.135294117645</v>
      </c>
    </row>
    <row r="777" spans="1:146" x14ac:dyDescent="0.25">
      <c r="A777">
        <v>2015</v>
      </c>
      <c r="B777">
        <v>1732</v>
      </c>
      <c r="C777" t="s">
        <v>5179</v>
      </c>
      <c r="D777" t="s">
        <v>5299</v>
      </c>
      <c r="E777" t="s">
        <v>5299</v>
      </c>
      <c r="F777" t="s">
        <v>5300</v>
      </c>
      <c r="G777" t="s">
        <v>145</v>
      </c>
      <c r="H777">
        <v>531134</v>
      </c>
      <c r="I777" t="s">
        <v>5301</v>
      </c>
      <c r="J777" t="s">
        <v>1125</v>
      </c>
      <c r="K777">
        <v>98502</v>
      </c>
      <c r="L777" t="s">
        <v>163</v>
      </c>
      <c r="N777" t="s">
        <v>247</v>
      </c>
      <c r="O777" t="s">
        <v>198</v>
      </c>
      <c r="P777" t="s">
        <v>152</v>
      </c>
      <c r="Q777" t="s">
        <v>153</v>
      </c>
      <c r="R777" t="s">
        <v>167</v>
      </c>
      <c r="S777" t="s">
        <v>200</v>
      </c>
      <c r="T777" t="s">
        <v>168</v>
      </c>
      <c r="V777" t="s">
        <v>161</v>
      </c>
      <c r="W777" t="s">
        <v>333</v>
      </c>
      <c r="Y777">
        <v>14</v>
      </c>
      <c r="Z777">
        <v>5</v>
      </c>
      <c r="AA777">
        <v>0</v>
      </c>
      <c r="AJ777">
        <v>14</v>
      </c>
      <c r="AR777" t="s">
        <v>1355</v>
      </c>
      <c r="AS777" t="s">
        <v>152</v>
      </c>
      <c r="BI777" s="12">
        <v>60600</v>
      </c>
      <c r="BJ777" s="12">
        <v>60600</v>
      </c>
      <c r="BK777" s="12">
        <v>0</v>
      </c>
      <c r="BS777" s="12">
        <v>0</v>
      </c>
      <c r="BT777" s="12">
        <v>0</v>
      </c>
      <c r="BU777" s="12">
        <v>60600</v>
      </c>
      <c r="BV777" s="12">
        <v>0</v>
      </c>
      <c r="BW777" s="12"/>
      <c r="BX777" t="s">
        <v>5300</v>
      </c>
      <c r="BY777" t="s">
        <v>161</v>
      </c>
      <c r="BZ777">
        <v>39</v>
      </c>
      <c r="CA777">
        <v>10</v>
      </c>
      <c r="CB777">
        <v>39</v>
      </c>
      <c r="CC777">
        <v>10</v>
      </c>
      <c r="CJ777">
        <v>0</v>
      </c>
      <c r="CK777">
        <v>3222</v>
      </c>
      <c r="CM777">
        <v>3222</v>
      </c>
      <c r="CP777">
        <v>789</v>
      </c>
      <c r="CR777">
        <v>789</v>
      </c>
      <c r="CU777">
        <v>16</v>
      </c>
      <c r="CV777">
        <v>5</v>
      </c>
      <c r="CX777">
        <v>2</v>
      </c>
      <c r="CZ777">
        <v>2</v>
      </c>
      <c r="DC777">
        <v>0</v>
      </c>
      <c r="DD777">
        <v>1</v>
      </c>
      <c r="DH777" s="13">
        <v>0.2</v>
      </c>
      <c r="DI777">
        <v>222</v>
      </c>
      <c r="DJ777">
        <v>222</v>
      </c>
      <c r="DK777">
        <v>123</v>
      </c>
      <c r="DL777">
        <v>123</v>
      </c>
      <c r="DM777">
        <v>32</v>
      </c>
      <c r="DN777">
        <v>8</v>
      </c>
      <c r="DO777">
        <v>32</v>
      </c>
      <c r="DP777">
        <v>8</v>
      </c>
      <c r="DT777">
        <v>2</v>
      </c>
      <c r="DV777">
        <v>2</v>
      </c>
      <c r="EA777">
        <v>3</v>
      </c>
      <c r="EB777">
        <v>1</v>
      </c>
      <c r="EC777">
        <v>1</v>
      </c>
      <c r="ED777" t="s">
        <v>311</v>
      </c>
      <c r="EI777" s="13"/>
      <c r="EJ777">
        <v>789</v>
      </c>
      <c r="EK777" s="16">
        <v>60600</v>
      </c>
      <c r="EL777" s="16">
        <v>76.806083650190118</v>
      </c>
      <c r="EM777">
        <v>123</v>
      </c>
      <c r="EN777" s="16">
        <v>9447.1482889733852</v>
      </c>
      <c r="EO777">
        <f>DD777+DE777</f>
        <v>1</v>
      </c>
      <c r="EP777" s="16">
        <f>EN777/EO777</f>
        <v>9447.1482889733852</v>
      </c>
    </row>
    <row r="778" spans="1:146" x14ac:dyDescent="0.25">
      <c r="A778">
        <v>2015</v>
      </c>
      <c r="B778">
        <v>1721</v>
      </c>
      <c r="C778" t="s">
        <v>5179</v>
      </c>
      <c r="D778" t="s">
        <v>5308</v>
      </c>
      <c r="E778" t="s">
        <v>5309</v>
      </c>
      <c r="F778" t="s">
        <v>5310</v>
      </c>
      <c r="G778" t="s">
        <v>145</v>
      </c>
      <c r="H778">
        <v>531134</v>
      </c>
      <c r="I778" t="s">
        <v>5311</v>
      </c>
      <c r="J778" t="s">
        <v>1125</v>
      </c>
      <c r="K778">
        <v>98502</v>
      </c>
      <c r="L778" t="s">
        <v>163</v>
      </c>
      <c r="N778" t="s">
        <v>247</v>
      </c>
      <c r="O778" t="s">
        <v>198</v>
      </c>
      <c r="P778" t="s">
        <v>210</v>
      </c>
      <c r="Q778" t="s">
        <v>256</v>
      </c>
      <c r="R778" t="s">
        <v>248</v>
      </c>
      <c r="S778" t="s">
        <v>210</v>
      </c>
      <c r="T778" t="s">
        <v>152</v>
      </c>
      <c r="V778" t="s">
        <v>257</v>
      </c>
      <c r="W778" t="s">
        <v>175</v>
      </c>
      <c r="AA778">
        <v>30</v>
      </c>
      <c r="AB778">
        <v>30</v>
      </c>
      <c r="AJ778">
        <v>30</v>
      </c>
      <c r="AQ778" t="s">
        <v>853</v>
      </c>
      <c r="AR778" t="s">
        <v>210</v>
      </c>
      <c r="AS778" t="s">
        <v>152</v>
      </c>
      <c r="AU778" t="s">
        <v>5312</v>
      </c>
      <c r="BA778" s="12">
        <v>62728</v>
      </c>
      <c r="BE778" s="12">
        <v>59710.559999999998</v>
      </c>
      <c r="BF778" s="12">
        <v>72286.460000000006</v>
      </c>
      <c r="BI778" s="12">
        <v>67655</v>
      </c>
      <c r="BJ778" s="12">
        <v>262380.02</v>
      </c>
      <c r="BK778" s="12">
        <v>59710.559999999998</v>
      </c>
      <c r="BS778" s="12">
        <v>0</v>
      </c>
      <c r="BT778" s="12">
        <v>0</v>
      </c>
      <c r="BU778" s="12">
        <v>262380.02</v>
      </c>
      <c r="BV778" s="12">
        <v>59710.559999999998</v>
      </c>
      <c r="BW778" s="12" t="s">
        <v>210</v>
      </c>
      <c r="BX778" t="s">
        <v>5310</v>
      </c>
      <c r="BY778" t="s">
        <v>259</v>
      </c>
      <c r="BZ778">
        <v>29</v>
      </c>
      <c r="CA778">
        <v>29</v>
      </c>
      <c r="CF778">
        <v>1</v>
      </c>
      <c r="CG778">
        <v>1</v>
      </c>
      <c r="CH778">
        <v>28</v>
      </c>
      <c r="CI778">
        <v>28</v>
      </c>
      <c r="CJ778">
        <v>29</v>
      </c>
      <c r="CK778">
        <v>8871</v>
      </c>
      <c r="CN778">
        <v>365</v>
      </c>
      <c r="CO778">
        <v>8506</v>
      </c>
      <c r="CP778">
        <v>8871</v>
      </c>
      <c r="CS778">
        <v>365</v>
      </c>
      <c r="CT778">
        <v>8506</v>
      </c>
      <c r="CU778">
        <v>7</v>
      </c>
      <c r="CV778">
        <v>7</v>
      </c>
      <c r="CW778">
        <v>1</v>
      </c>
      <c r="CZ778">
        <v>2</v>
      </c>
      <c r="DC778">
        <v>0</v>
      </c>
      <c r="DF778">
        <v>1</v>
      </c>
      <c r="DG778">
        <v>3</v>
      </c>
      <c r="DH778" s="13">
        <v>0</v>
      </c>
      <c r="DI778">
        <v>2983</v>
      </c>
      <c r="DJ778">
        <v>1249</v>
      </c>
      <c r="DM778">
        <v>4</v>
      </c>
      <c r="DN778">
        <v>4</v>
      </c>
      <c r="DR778">
        <v>4</v>
      </c>
      <c r="DT778">
        <v>1</v>
      </c>
      <c r="DW778">
        <v>1</v>
      </c>
      <c r="EB778">
        <v>2</v>
      </c>
      <c r="EC778">
        <v>1</v>
      </c>
      <c r="EF778">
        <v>1</v>
      </c>
      <c r="EI778" s="13"/>
      <c r="EJ778">
        <v>8871</v>
      </c>
      <c r="EK778" s="16">
        <v>262380.02</v>
      </c>
      <c r="EL778" s="16">
        <v>29.577276518994477</v>
      </c>
      <c r="EM778">
        <v>0</v>
      </c>
      <c r="EN778" s="16">
        <v>0</v>
      </c>
      <c r="EO778">
        <f>DD778+DE778</f>
        <v>0</v>
      </c>
      <c r="EP778" s="16" t="e">
        <f>EN778/EO778</f>
        <v>#DIV/0!</v>
      </c>
    </row>
    <row r="779" spans="1:146" x14ac:dyDescent="0.25">
      <c r="A779">
        <v>2015</v>
      </c>
      <c r="B779">
        <v>1615</v>
      </c>
      <c r="C779" t="s">
        <v>5179</v>
      </c>
      <c r="D779" t="s">
        <v>3375</v>
      </c>
      <c r="E779" t="s">
        <v>5321</v>
      </c>
      <c r="F779" t="s">
        <v>5322</v>
      </c>
      <c r="G779" t="s">
        <v>145</v>
      </c>
      <c r="H779">
        <v>531134</v>
      </c>
      <c r="I779" t="s">
        <v>5323</v>
      </c>
      <c r="J779" t="s">
        <v>1125</v>
      </c>
      <c r="K779">
        <v>98506</v>
      </c>
      <c r="L779" t="s">
        <v>163</v>
      </c>
      <c r="N779" t="s">
        <v>263</v>
      </c>
      <c r="O779" t="s">
        <v>3350</v>
      </c>
      <c r="P779" t="s">
        <v>152</v>
      </c>
      <c r="Q779" t="s">
        <v>207</v>
      </c>
      <c r="R779" t="s">
        <v>154</v>
      </c>
      <c r="S779" t="s">
        <v>210</v>
      </c>
      <c r="T779" t="s">
        <v>168</v>
      </c>
      <c r="V779" t="s">
        <v>343</v>
      </c>
      <c r="W779" t="s">
        <v>169</v>
      </c>
      <c r="Y779">
        <v>10</v>
      </c>
      <c r="Z779">
        <v>5</v>
      </c>
      <c r="AA779">
        <v>5</v>
      </c>
      <c r="AB779">
        <v>5</v>
      </c>
      <c r="AG779" t="s">
        <v>371</v>
      </c>
      <c r="AJ779">
        <v>14</v>
      </c>
      <c r="AR779" t="s">
        <v>210</v>
      </c>
      <c r="AU779" t="s">
        <v>5285</v>
      </c>
      <c r="AX779" s="12">
        <v>172535</v>
      </c>
      <c r="BF779" s="12">
        <v>5000</v>
      </c>
      <c r="BI779" s="12">
        <v>23451</v>
      </c>
      <c r="BJ779" s="12">
        <v>200986</v>
      </c>
      <c r="BK779" s="12">
        <v>0</v>
      </c>
      <c r="BS779" s="12">
        <v>0</v>
      </c>
      <c r="BT779" s="12">
        <v>0</v>
      </c>
      <c r="BU779" s="12">
        <v>200986</v>
      </c>
      <c r="BV779" s="12">
        <v>0</v>
      </c>
      <c r="BW779" s="12" t="s">
        <v>210</v>
      </c>
      <c r="BX779" t="s">
        <v>5322</v>
      </c>
      <c r="BY779" t="s">
        <v>343</v>
      </c>
      <c r="BZ779">
        <v>23</v>
      </c>
      <c r="CA779">
        <v>15</v>
      </c>
      <c r="CB779">
        <v>12</v>
      </c>
      <c r="CC779">
        <v>5</v>
      </c>
      <c r="CD779">
        <v>1</v>
      </c>
      <c r="CE779">
        <v>1</v>
      </c>
      <c r="CF779">
        <v>10</v>
      </c>
      <c r="CG779">
        <v>9</v>
      </c>
      <c r="CJ779">
        <v>10</v>
      </c>
      <c r="CK779">
        <v>5493</v>
      </c>
      <c r="CL779">
        <v>298</v>
      </c>
      <c r="CM779">
        <v>2519</v>
      </c>
      <c r="CN779">
        <v>2676</v>
      </c>
      <c r="CP779">
        <v>3703</v>
      </c>
      <c r="CQ779">
        <v>298</v>
      </c>
      <c r="CR779">
        <v>1046</v>
      </c>
      <c r="CS779">
        <v>2359</v>
      </c>
      <c r="CU779">
        <v>10</v>
      </c>
      <c r="CV779">
        <v>7</v>
      </c>
      <c r="DC779">
        <v>0</v>
      </c>
      <c r="DD779">
        <v>7</v>
      </c>
      <c r="DH779" s="13">
        <v>1</v>
      </c>
      <c r="DI779">
        <v>3943</v>
      </c>
      <c r="DJ779">
        <v>1711</v>
      </c>
      <c r="DK779">
        <v>3943</v>
      </c>
      <c r="DL779">
        <v>1711</v>
      </c>
      <c r="DM779">
        <v>9</v>
      </c>
      <c r="DN779">
        <v>5</v>
      </c>
      <c r="DO779">
        <v>7</v>
      </c>
      <c r="DP779">
        <v>3</v>
      </c>
      <c r="DQ779">
        <v>2</v>
      </c>
      <c r="DT779">
        <v>3</v>
      </c>
      <c r="DY779">
        <v>1</v>
      </c>
      <c r="EB779">
        <v>1</v>
      </c>
      <c r="EG779">
        <v>6</v>
      </c>
      <c r="EH779">
        <v>2</v>
      </c>
      <c r="EI779" s="13">
        <v>0.33333333333333298</v>
      </c>
      <c r="EJ779">
        <v>3703</v>
      </c>
      <c r="EK779" s="16">
        <v>200986</v>
      </c>
      <c r="EL779" s="16">
        <v>54.276532541182824</v>
      </c>
      <c r="EM779">
        <v>3943</v>
      </c>
      <c r="EN779" s="16">
        <v>214012.36780988387</v>
      </c>
      <c r="EO779">
        <f>DD779+DE779</f>
        <v>7</v>
      </c>
      <c r="EP779" s="16">
        <f>EN779/EO779</f>
        <v>30573.19540141198</v>
      </c>
    </row>
    <row r="780" spans="1:146" x14ac:dyDescent="0.25">
      <c r="A780">
        <v>2015</v>
      </c>
      <c r="B780">
        <v>1731</v>
      </c>
      <c r="C780" t="s">
        <v>5179</v>
      </c>
      <c r="D780" t="s">
        <v>5333</v>
      </c>
      <c r="E780" t="s">
        <v>5337</v>
      </c>
      <c r="F780" t="s">
        <v>5338</v>
      </c>
      <c r="H780">
        <v>531134</v>
      </c>
      <c r="I780" t="s">
        <v>5336</v>
      </c>
      <c r="J780" t="s">
        <v>5284</v>
      </c>
      <c r="K780">
        <v>98502</v>
      </c>
      <c r="L780" t="s">
        <v>785</v>
      </c>
      <c r="N780" t="s">
        <v>151</v>
      </c>
      <c r="P780" t="s">
        <v>152</v>
      </c>
      <c r="Q780" t="s">
        <v>153</v>
      </c>
      <c r="R780" t="s">
        <v>248</v>
      </c>
      <c r="T780" t="s">
        <v>155</v>
      </c>
      <c r="U780" t="s">
        <v>211</v>
      </c>
      <c r="V780" t="s">
        <v>249</v>
      </c>
      <c r="W780" t="s">
        <v>175</v>
      </c>
      <c r="AA780">
        <v>35</v>
      </c>
      <c r="AB780">
        <v>35</v>
      </c>
      <c r="AJ780">
        <v>35</v>
      </c>
      <c r="AS780" t="s">
        <v>152</v>
      </c>
      <c r="AV780" s="12">
        <v>44119</v>
      </c>
      <c r="BB780" s="12">
        <v>16220.8858943632</v>
      </c>
      <c r="BJ780" s="12">
        <v>60339.8858943632</v>
      </c>
      <c r="BK780" s="12">
        <v>60339.8858943632</v>
      </c>
      <c r="BS780" s="12">
        <v>0</v>
      </c>
      <c r="BT780" s="12">
        <v>0</v>
      </c>
      <c r="BU780" s="12">
        <v>60339.8858943632</v>
      </c>
      <c r="BV780" s="12">
        <v>60339.8858943632</v>
      </c>
      <c r="BW780" s="12"/>
      <c r="BX780" t="s">
        <v>5338</v>
      </c>
      <c r="BY780" t="s">
        <v>1021</v>
      </c>
      <c r="BZ780">
        <v>71</v>
      </c>
      <c r="CA780">
        <v>68</v>
      </c>
      <c r="CB780">
        <v>4</v>
      </c>
      <c r="CC780">
        <v>1</v>
      </c>
      <c r="CF780">
        <v>4</v>
      </c>
      <c r="CG780">
        <v>4</v>
      </c>
      <c r="CH780">
        <v>63</v>
      </c>
      <c r="CI780">
        <v>63</v>
      </c>
      <c r="CJ780">
        <v>67</v>
      </c>
      <c r="CK780">
        <v>7626</v>
      </c>
      <c r="CM780">
        <v>340</v>
      </c>
      <c r="CN780">
        <v>398</v>
      </c>
      <c r="CO780">
        <v>6888</v>
      </c>
      <c r="CP780">
        <v>7371</v>
      </c>
      <c r="CR780">
        <v>85</v>
      </c>
      <c r="CS780">
        <v>398</v>
      </c>
      <c r="CT780">
        <v>6888</v>
      </c>
      <c r="CU780">
        <v>7</v>
      </c>
      <c r="CV780">
        <v>7</v>
      </c>
      <c r="CX780">
        <v>1</v>
      </c>
      <c r="DC780">
        <v>0</v>
      </c>
      <c r="DD780">
        <v>1</v>
      </c>
      <c r="DF780">
        <v>5</v>
      </c>
      <c r="DH780" s="13">
        <v>0.14285714285714285</v>
      </c>
      <c r="DI780">
        <v>777</v>
      </c>
      <c r="DJ780">
        <v>614</v>
      </c>
      <c r="DK780">
        <v>206</v>
      </c>
      <c r="DL780">
        <v>107</v>
      </c>
      <c r="DM780">
        <v>66</v>
      </c>
      <c r="DN780">
        <v>65</v>
      </c>
      <c r="DO780">
        <v>2</v>
      </c>
      <c r="DP780">
        <v>1</v>
      </c>
      <c r="DQ780">
        <v>4</v>
      </c>
      <c r="DR780">
        <v>60</v>
      </c>
      <c r="DT780">
        <v>2</v>
      </c>
      <c r="DV780">
        <v>14</v>
      </c>
      <c r="DW780">
        <v>9</v>
      </c>
      <c r="DX780">
        <v>25</v>
      </c>
      <c r="DY780">
        <v>4</v>
      </c>
      <c r="EA780">
        <v>7</v>
      </c>
      <c r="EB780">
        <v>4</v>
      </c>
      <c r="EC780">
        <v>2</v>
      </c>
      <c r="EF780">
        <v>2</v>
      </c>
      <c r="EI780" s="13"/>
      <c r="EJ780">
        <v>7371</v>
      </c>
      <c r="EK780" s="16">
        <v>60339.8858943632</v>
      </c>
      <c r="EL780" s="16">
        <v>8.1861193724546464</v>
      </c>
      <c r="EM780">
        <v>206</v>
      </c>
      <c r="EN780" s="16">
        <v>1686.3405907256572</v>
      </c>
      <c r="EO780">
        <f>DD780+DE780</f>
        <v>1</v>
      </c>
      <c r="EP780" s="16">
        <f>EN780/EO780</f>
        <v>1686.3405907256572</v>
      </c>
    </row>
    <row r="781" spans="1:146" x14ac:dyDescent="0.25">
      <c r="A781">
        <v>2015</v>
      </c>
      <c r="B781">
        <v>1713</v>
      </c>
      <c r="C781" t="s">
        <v>5179</v>
      </c>
      <c r="D781" t="s">
        <v>617</v>
      </c>
      <c r="E781" t="s">
        <v>5346</v>
      </c>
      <c r="F781" t="s">
        <v>5347</v>
      </c>
      <c r="G781" t="s">
        <v>145</v>
      </c>
      <c r="H781">
        <v>531134</v>
      </c>
      <c r="I781" t="s">
        <v>5222</v>
      </c>
      <c r="J781" t="s">
        <v>1125</v>
      </c>
      <c r="K781">
        <v>98501</v>
      </c>
      <c r="L781" t="s">
        <v>5348</v>
      </c>
      <c r="N781" t="s">
        <v>263</v>
      </c>
      <c r="O781" t="s">
        <v>165</v>
      </c>
      <c r="P781" t="s">
        <v>152</v>
      </c>
      <c r="Q781" t="s">
        <v>153</v>
      </c>
      <c r="R781" t="s">
        <v>187</v>
      </c>
      <c r="S781" t="s">
        <v>200</v>
      </c>
      <c r="T781" t="s">
        <v>168</v>
      </c>
      <c r="V781" t="s">
        <v>161</v>
      </c>
      <c r="W781" t="s">
        <v>450</v>
      </c>
      <c r="AJ781">
        <v>0</v>
      </c>
      <c r="AM781" t="s">
        <v>569</v>
      </c>
      <c r="AN781" t="s">
        <v>1261</v>
      </c>
      <c r="AO781" t="s">
        <v>1654</v>
      </c>
      <c r="AP781" t="s">
        <v>569</v>
      </c>
      <c r="AR781" t="s">
        <v>152</v>
      </c>
      <c r="AS781" t="s">
        <v>152</v>
      </c>
      <c r="AV781" s="12">
        <v>32467</v>
      </c>
      <c r="BJ781" s="12">
        <v>32467</v>
      </c>
      <c r="BK781" s="12">
        <v>32467</v>
      </c>
      <c r="BS781" s="12">
        <v>0</v>
      </c>
      <c r="BT781" s="12">
        <v>0</v>
      </c>
      <c r="BU781" s="12">
        <v>32467</v>
      </c>
      <c r="BV781" s="12">
        <v>32467</v>
      </c>
      <c r="BW781" s="12"/>
      <c r="BX781" t="s">
        <v>5347</v>
      </c>
      <c r="BY781" t="s">
        <v>161</v>
      </c>
      <c r="BZ781">
        <v>321</v>
      </c>
      <c r="CA781">
        <v>320</v>
      </c>
      <c r="CB781">
        <v>2</v>
      </c>
      <c r="CC781">
        <v>1</v>
      </c>
      <c r="CD781">
        <v>2</v>
      </c>
      <c r="CE781">
        <v>2</v>
      </c>
      <c r="CF781">
        <v>27</v>
      </c>
      <c r="CG781">
        <v>27</v>
      </c>
      <c r="CH781">
        <v>290</v>
      </c>
      <c r="CI781">
        <v>290</v>
      </c>
      <c r="CJ781">
        <v>317</v>
      </c>
      <c r="CK781">
        <v>2116</v>
      </c>
      <c r="CL781">
        <v>4</v>
      </c>
      <c r="CM781">
        <v>4</v>
      </c>
      <c r="CN781">
        <v>57</v>
      </c>
      <c r="CO781">
        <v>2051</v>
      </c>
      <c r="CP781">
        <v>2114</v>
      </c>
      <c r="CQ781">
        <v>4</v>
      </c>
      <c r="CR781">
        <v>2</v>
      </c>
      <c r="CS781">
        <v>57</v>
      </c>
      <c r="CT781">
        <v>2051</v>
      </c>
      <c r="CU781">
        <v>330</v>
      </c>
      <c r="CV781">
        <v>319</v>
      </c>
      <c r="CW781">
        <v>2</v>
      </c>
      <c r="DC781">
        <v>0</v>
      </c>
      <c r="DF781">
        <v>317</v>
      </c>
      <c r="DH781" s="13">
        <v>0</v>
      </c>
      <c r="DI781">
        <v>1778</v>
      </c>
      <c r="DJ781">
        <v>1775</v>
      </c>
      <c r="DM781">
        <v>325</v>
      </c>
      <c r="DN781">
        <v>322</v>
      </c>
      <c r="DO781">
        <v>2</v>
      </c>
      <c r="DP781">
        <v>1</v>
      </c>
      <c r="DQ781">
        <v>30</v>
      </c>
      <c r="DR781">
        <v>289</v>
      </c>
      <c r="DS781">
        <v>2</v>
      </c>
      <c r="EA781">
        <v>322</v>
      </c>
      <c r="EC781">
        <v>29</v>
      </c>
      <c r="EE781">
        <v>1</v>
      </c>
      <c r="EF781">
        <v>28</v>
      </c>
      <c r="EG781">
        <v>12</v>
      </c>
      <c r="EH781">
        <v>2</v>
      </c>
      <c r="EI781" s="13">
        <v>0.16666666666666699</v>
      </c>
      <c r="EJ781">
        <v>2114</v>
      </c>
      <c r="EK781" s="16">
        <v>32467</v>
      </c>
      <c r="EL781" s="16">
        <v>15.358088930936614</v>
      </c>
      <c r="EM781">
        <v>0</v>
      </c>
      <c r="EN781" s="16">
        <v>0</v>
      </c>
      <c r="EO781">
        <f>DD781+DE781</f>
        <v>0</v>
      </c>
      <c r="EP781" s="16" t="e">
        <f>EN781/EO781</f>
        <v>#DIV/0!</v>
      </c>
    </row>
    <row r="782" spans="1:146" x14ac:dyDescent="0.25">
      <c r="A782">
        <v>2015</v>
      </c>
      <c r="B782">
        <v>1657</v>
      </c>
      <c r="C782" t="s">
        <v>5179</v>
      </c>
      <c r="D782" t="s">
        <v>5180</v>
      </c>
      <c r="E782" t="s">
        <v>764</v>
      </c>
      <c r="F782" t="s">
        <v>5349</v>
      </c>
      <c r="G782" t="s">
        <v>145</v>
      </c>
      <c r="H782">
        <v>531134</v>
      </c>
      <c r="I782" t="s">
        <v>5350</v>
      </c>
      <c r="J782" t="s">
        <v>1125</v>
      </c>
      <c r="K782">
        <v>98501</v>
      </c>
      <c r="L782" t="s">
        <v>163</v>
      </c>
      <c r="N782" t="s">
        <v>197</v>
      </c>
      <c r="O782" t="s">
        <v>5327</v>
      </c>
      <c r="P782" t="s">
        <v>152</v>
      </c>
      <c r="Q782" t="s">
        <v>207</v>
      </c>
      <c r="R782" t="s">
        <v>167</v>
      </c>
      <c r="S782" t="s">
        <v>200</v>
      </c>
      <c r="T782" t="s">
        <v>168</v>
      </c>
      <c r="V782" t="s">
        <v>161</v>
      </c>
      <c r="W782" t="s">
        <v>158</v>
      </c>
      <c r="Y782">
        <v>26</v>
      </c>
      <c r="Z782">
        <v>10</v>
      </c>
      <c r="AJ782">
        <v>26</v>
      </c>
      <c r="AP782" t="s">
        <v>1334</v>
      </c>
      <c r="AR782" t="s">
        <v>2238</v>
      </c>
      <c r="AU782" t="s">
        <v>5351</v>
      </c>
      <c r="AV782" s="12">
        <v>33778.699999999997</v>
      </c>
      <c r="BB782" s="12">
        <v>6376.4900565365497</v>
      </c>
      <c r="BF782" s="12">
        <v>32559</v>
      </c>
      <c r="BI782" s="12">
        <v>9229.7099999999991</v>
      </c>
      <c r="BJ782" s="12">
        <v>81943.900056536499</v>
      </c>
      <c r="BK782" s="12">
        <v>40155.190056536601</v>
      </c>
      <c r="BS782" s="12">
        <v>0</v>
      </c>
      <c r="BT782" s="12">
        <v>0</v>
      </c>
      <c r="BU782" s="12">
        <v>81943.900056536499</v>
      </c>
      <c r="BV782" s="12">
        <v>40155.190056536601</v>
      </c>
      <c r="BW782" s="12"/>
      <c r="BX782" t="s">
        <v>5349</v>
      </c>
      <c r="BY782" t="s">
        <v>161</v>
      </c>
      <c r="BZ782">
        <v>250</v>
      </c>
      <c r="CA782">
        <v>77</v>
      </c>
      <c r="CB782">
        <v>242</v>
      </c>
      <c r="CC782">
        <v>71</v>
      </c>
      <c r="CF782">
        <v>4</v>
      </c>
      <c r="CG782">
        <v>3</v>
      </c>
      <c r="CH782">
        <v>4</v>
      </c>
      <c r="CI782">
        <v>3</v>
      </c>
      <c r="CJ782">
        <v>8</v>
      </c>
      <c r="CK782">
        <v>12584</v>
      </c>
      <c r="CM782">
        <v>12171</v>
      </c>
      <c r="CN782">
        <v>219</v>
      </c>
      <c r="CO782">
        <v>194</v>
      </c>
      <c r="CP782">
        <v>3858</v>
      </c>
      <c r="CR782">
        <v>3578</v>
      </c>
      <c r="CS782">
        <v>129</v>
      </c>
      <c r="CT782">
        <v>151</v>
      </c>
      <c r="CU782">
        <v>149</v>
      </c>
      <c r="CV782">
        <v>48</v>
      </c>
      <c r="CX782">
        <v>4</v>
      </c>
      <c r="CZ782">
        <v>20</v>
      </c>
      <c r="DB782">
        <v>1</v>
      </c>
      <c r="DC782">
        <v>1</v>
      </c>
      <c r="DD782">
        <v>19</v>
      </c>
      <c r="DF782">
        <v>3</v>
      </c>
      <c r="DG782">
        <v>1</v>
      </c>
      <c r="DH782" s="13">
        <v>0.39583333333333331</v>
      </c>
      <c r="DI782">
        <v>2357</v>
      </c>
      <c r="DJ782">
        <v>2202</v>
      </c>
      <c r="DK782">
        <v>1065</v>
      </c>
      <c r="DL782">
        <v>1031</v>
      </c>
      <c r="DM782">
        <v>207</v>
      </c>
      <c r="DN782">
        <v>68</v>
      </c>
      <c r="DO782">
        <v>199</v>
      </c>
      <c r="DP782">
        <v>62</v>
      </c>
      <c r="DQ782">
        <v>3</v>
      </c>
      <c r="DR782">
        <v>3</v>
      </c>
      <c r="DT782">
        <v>7</v>
      </c>
      <c r="DV782">
        <v>7</v>
      </c>
      <c r="DW782">
        <v>1</v>
      </c>
      <c r="DX782">
        <v>1</v>
      </c>
      <c r="DY782">
        <v>1</v>
      </c>
      <c r="EB782">
        <v>51</v>
      </c>
      <c r="EC782">
        <v>1</v>
      </c>
      <c r="ED782" t="s">
        <v>311</v>
      </c>
      <c r="EG782">
        <v>7</v>
      </c>
      <c r="EH782">
        <v>2</v>
      </c>
      <c r="EI782" s="13">
        <v>0.28571428571428598</v>
      </c>
      <c r="EJ782">
        <v>3858</v>
      </c>
      <c r="EK782" s="16">
        <v>81943.900056536499</v>
      </c>
      <c r="EL782" s="16">
        <v>21.239994830621175</v>
      </c>
      <c r="EM782">
        <v>1065</v>
      </c>
      <c r="EN782" s="16">
        <v>22620.594494611552</v>
      </c>
      <c r="EO782">
        <f>DD782+DE782</f>
        <v>19</v>
      </c>
      <c r="EP782" s="16">
        <f>EN782/EO782</f>
        <v>1190.5576049795554</v>
      </c>
    </row>
    <row r="783" spans="1:146" x14ac:dyDescent="0.25">
      <c r="A783">
        <v>2015</v>
      </c>
      <c r="B783">
        <v>1590</v>
      </c>
      <c r="C783" t="s">
        <v>5179</v>
      </c>
      <c r="D783" t="s">
        <v>3375</v>
      </c>
      <c r="E783" t="s">
        <v>462</v>
      </c>
      <c r="F783" t="s">
        <v>5380</v>
      </c>
      <c r="G783" t="s">
        <v>145</v>
      </c>
      <c r="H783">
        <v>531134</v>
      </c>
      <c r="I783" t="s">
        <v>5317</v>
      </c>
      <c r="J783" t="s">
        <v>1125</v>
      </c>
      <c r="K783">
        <v>98501</v>
      </c>
      <c r="L783" t="s">
        <v>163</v>
      </c>
      <c r="N783" t="s">
        <v>263</v>
      </c>
      <c r="O783" t="s">
        <v>165</v>
      </c>
      <c r="P783" t="s">
        <v>152</v>
      </c>
      <c r="Q783" t="s">
        <v>207</v>
      </c>
      <c r="R783" t="s">
        <v>154</v>
      </c>
      <c r="S783" t="s">
        <v>210</v>
      </c>
      <c r="T783" t="s">
        <v>168</v>
      </c>
      <c r="V783" t="s">
        <v>343</v>
      </c>
      <c r="W783" t="s">
        <v>169</v>
      </c>
      <c r="Y783">
        <v>39</v>
      </c>
      <c r="Z783">
        <v>18</v>
      </c>
      <c r="AG783" t="s">
        <v>370</v>
      </c>
      <c r="AJ783">
        <v>17</v>
      </c>
      <c r="AR783" t="s">
        <v>210</v>
      </c>
      <c r="AU783" t="s">
        <v>5285</v>
      </c>
      <c r="BH783" s="12">
        <v>200781</v>
      </c>
      <c r="BI783" s="12">
        <v>25959</v>
      </c>
      <c r="BJ783" s="12">
        <v>226740</v>
      </c>
      <c r="BK783" s="12">
        <v>0</v>
      </c>
      <c r="BS783" s="12">
        <v>0</v>
      </c>
      <c r="BT783" s="12">
        <v>0</v>
      </c>
      <c r="BU783" s="12">
        <v>226740</v>
      </c>
      <c r="BV783" s="12">
        <v>0</v>
      </c>
      <c r="BW783" s="12" t="s">
        <v>210</v>
      </c>
      <c r="BX783" t="s">
        <v>5380</v>
      </c>
      <c r="BY783" t="s">
        <v>343</v>
      </c>
      <c r="BZ783">
        <v>42</v>
      </c>
      <c r="CA783">
        <v>29</v>
      </c>
      <c r="CB783">
        <v>25</v>
      </c>
      <c r="CC783">
        <v>12</v>
      </c>
      <c r="CF783">
        <v>17</v>
      </c>
      <c r="CG783">
        <v>17</v>
      </c>
      <c r="CJ783">
        <v>17</v>
      </c>
      <c r="CK783">
        <v>6966</v>
      </c>
      <c r="CM783">
        <v>3969</v>
      </c>
      <c r="CN783">
        <v>2997</v>
      </c>
      <c r="CP783">
        <v>4912</v>
      </c>
      <c r="CR783">
        <v>1915</v>
      </c>
      <c r="CS783">
        <v>2997</v>
      </c>
      <c r="CU783">
        <v>19</v>
      </c>
      <c r="CV783">
        <v>13</v>
      </c>
      <c r="CX783">
        <v>1</v>
      </c>
      <c r="CZ783">
        <v>4</v>
      </c>
      <c r="DC783">
        <v>0</v>
      </c>
      <c r="DD783">
        <v>8</v>
      </c>
      <c r="DH783" s="13">
        <v>0.61538461538461542</v>
      </c>
      <c r="DI783">
        <v>4395</v>
      </c>
      <c r="DJ783">
        <v>2104</v>
      </c>
      <c r="DK783">
        <v>2565</v>
      </c>
      <c r="DL783">
        <v>1620</v>
      </c>
      <c r="DM783">
        <v>23</v>
      </c>
      <c r="DN783">
        <v>16</v>
      </c>
      <c r="DO783">
        <v>14</v>
      </c>
      <c r="DP783">
        <v>7</v>
      </c>
      <c r="DQ783">
        <v>9</v>
      </c>
      <c r="DT783">
        <v>1</v>
      </c>
      <c r="DV783">
        <v>13</v>
      </c>
      <c r="EB783">
        <v>2</v>
      </c>
      <c r="EG783">
        <v>5</v>
      </c>
      <c r="EH783">
        <v>0</v>
      </c>
      <c r="EI783" s="13">
        <v>0</v>
      </c>
      <c r="EJ783">
        <v>4912</v>
      </c>
      <c r="EK783" s="16">
        <v>226740</v>
      </c>
      <c r="EL783" s="16">
        <v>46.160423452768732</v>
      </c>
      <c r="EM783">
        <v>2565</v>
      </c>
      <c r="EN783" s="16">
        <v>118401.48615635179</v>
      </c>
      <c r="EO783">
        <f>DD783+DE783</f>
        <v>8</v>
      </c>
      <c r="EP783" s="16">
        <f>EN783/EO783</f>
        <v>14800.185769543974</v>
      </c>
    </row>
    <row r="784" spans="1:146" x14ac:dyDescent="0.25">
      <c r="A784">
        <v>2015</v>
      </c>
      <c r="B784">
        <v>1719</v>
      </c>
      <c r="C784" t="s">
        <v>5179</v>
      </c>
      <c r="D784" t="s">
        <v>5304</v>
      </c>
      <c r="E784" t="s">
        <v>5403</v>
      </c>
      <c r="F784" t="s">
        <v>5404</v>
      </c>
      <c r="G784" t="s">
        <v>145</v>
      </c>
      <c r="H784">
        <v>539067</v>
      </c>
      <c r="I784" t="s">
        <v>5379</v>
      </c>
      <c r="J784" t="s">
        <v>5307</v>
      </c>
      <c r="K784">
        <v>98597</v>
      </c>
      <c r="L784" t="s">
        <v>163</v>
      </c>
      <c r="N784" t="s">
        <v>247</v>
      </c>
      <c r="O784" t="s">
        <v>165</v>
      </c>
      <c r="P784" t="s">
        <v>152</v>
      </c>
      <c r="Q784" t="s">
        <v>153</v>
      </c>
      <c r="R784" t="s">
        <v>167</v>
      </c>
      <c r="S784" t="s">
        <v>200</v>
      </c>
      <c r="T784" t="s">
        <v>168</v>
      </c>
      <c r="V784" t="s">
        <v>161</v>
      </c>
      <c r="W784" t="s">
        <v>158</v>
      </c>
      <c r="Y784">
        <v>5</v>
      </c>
      <c r="Z784">
        <v>1</v>
      </c>
      <c r="AJ784">
        <v>5</v>
      </c>
      <c r="AS784" t="s">
        <v>152</v>
      </c>
      <c r="BB784" s="12">
        <v>2162.38114143536</v>
      </c>
      <c r="BJ784" s="12">
        <v>2162.38114143536</v>
      </c>
      <c r="BK784" s="12">
        <v>2162.38114143536</v>
      </c>
      <c r="BS784" s="12">
        <v>0</v>
      </c>
      <c r="BT784" s="12">
        <v>0</v>
      </c>
      <c r="BU784" s="12">
        <v>2162.38114143536</v>
      </c>
      <c r="BV784" s="12">
        <v>2162.38114143536</v>
      </c>
      <c r="BW784" s="12"/>
      <c r="BX784" t="s">
        <v>5404</v>
      </c>
      <c r="BY784" t="s">
        <v>343</v>
      </c>
      <c r="BZ784">
        <v>10</v>
      </c>
      <c r="CA784">
        <v>6</v>
      </c>
      <c r="CB784">
        <v>10</v>
      </c>
      <c r="CC784">
        <v>6</v>
      </c>
      <c r="CJ784">
        <v>0</v>
      </c>
      <c r="CK784">
        <v>906</v>
      </c>
      <c r="CM784">
        <v>906</v>
      </c>
      <c r="CP784">
        <v>507</v>
      </c>
      <c r="CR784">
        <v>507</v>
      </c>
      <c r="CU784">
        <v>4</v>
      </c>
      <c r="CV784">
        <v>3</v>
      </c>
      <c r="CX784">
        <v>1</v>
      </c>
      <c r="DC784">
        <v>0</v>
      </c>
      <c r="DF784">
        <v>2</v>
      </c>
      <c r="DH784" s="13">
        <v>0</v>
      </c>
      <c r="DI784">
        <v>194</v>
      </c>
      <c r="DJ784">
        <v>194</v>
      </c>
      <c r="DM784">
        <v>10</v>
      </c>
      <c r="DN784">
        <v>6</v>
      </c>
      <c r="DO784">
        <v>10</v>
      </c>
      <c r="DP784">
        <v>6</v>
      </c>
      <c r="DT784">
        <v>3</v>
      </c>
      <c r="DV784">
        <v>2</v>
      </c>
      <c r="EA784">
        <v>1</v>
      </c>
      <c r="EG784">
        <v>1</v>
      </c>
      <c r="EH784">
        <v>0</v>
      </c>
      <c r="EI784" s="13">
        <v>0</v>
      </c>
      <c r="EJ784">
        <v>507</v>
      </c>
      <c r="EK784" s="16">
        <v>2162.38114143536</v>
      </c>
      <c r="EL784" s="16">
        <v>4.265051561016489</v>
      </c>
      <c r="EM784">
        <v>0</v>
      </c>
      <c r="EN784" s="16">
        <v>0</v>
      </c>
      <c r="EO784">
        <f>DD784+DE784</f>
        <v>0</v>
      </c>
      <c r="EP784" s="16" t="e">
        <f>EN784/EO784</f>
        <v>#DIV/0!</v>
      </c>
    </row>
    <row r="785" spans="1:146" x14ac:dyDescent="0.25">
      <c r="A785">
        <v>2015</v>
      </c>
      <c r="B785">
        <v>1598</v>
      </c>
      <c r="C785" t="s">
        <v>5179</v>
      </c>
      <c r="D785" t="s">
        <v>3375</v>
      </c>
      <c r="E785" t="s">
        <v>2644</v>
      </c>
      <c r="F785" t="s">
        <v>5405</v>
      </c>
      <c r="G785" t="s">
        <v>145</v>
      </c>
      <c r="H785">
        <v>531134</v>
      </c>
      <c r="I785" t="s">
        <v>5317</v>
      </c>
      <c r="J785" t="s">
        <v>1125</v>
      </c>
      <c r="K785">
        <v>98501</v>
      </c>
      <c r="L785" t="s">
        <v>163</v>
      </c>
      <c r="N785" t="s">
        <v>197</v>
      </c>
      <c r="O785" t="s">
        <v>198</v>
      </c>
      <c r="P785" t="s">
        <v>152</v>
      </c>
      <c r="Q785" t="s">
        <v>207</v>
      </c>
      <c r="R785" t="s">
        <v>167</v>
      </c>
      <c r="S785" t="s">
        <v>200</v>
      </c>
      <c r="T785" t="s">
        <v>168</v>
      </c>
      <c r="V785" t="s">
        <v>161</v>
      </c>
      <c r="W785" t="s">
        <v>175</v>
      </c>
      <c r="AA785">
        <v>10</v>
      </c>
      <c r="AB785">
        <v>5</v>
      </c>
      <c r="AG785" t="s">
        <v>470</v>
      </c>
      <c r="AJ785">
        <v>10</v>
      </c>
      <c r="AR785" t="s">
        <v>210</v>
      </c>
      <c r="AU785" t="s">
        <v>5285</v>
      </c>
      <c r="AV785" s="12">
        <v>120063.01</v>
      </c>
      <c r="BI785" s="12">
        <v>17385.75</v>
      </c>
      <c r="BJ785" s="12">
        <v>137448.76</v>
      </c>
      <c r="BK785" s="12">
        <v>120063.01</v>
      </c>
      <c r="BS785" s="12">
        <v>0</v>
      </c>
      <c r="BT785" s="12">
        <v>0</v>
      </c>
      <c r="BU785" s="12">
        <v>137448.76</v>
      </c>
      <c r="BV785" s="12">
        <v>120063.01</v>
      </c>
      <c r="BW785" s="12"/>
      <c r="BX785" t="s">
        <v>5405</v>
      </c>
      <c r="BY785" t="s">
        <v>161</v>
      </c>
      <c r="BZ785">
        <v>151</v>
      </c>
      <c r="CA785">
        <v>151</v>
      </c>
      <c r="CD785">
        <v>1</v>
      </c>
      <c r="CE785">
        <v>1</v>
      </c>
      <c r="CF785">
        <v>137</v>
      </c>
      <c r="CG785">
        <v>137</v>
      </c>
      <c r="CH785">
        <v>13</v>
      </c>
      <c r="CI785">
        <v>13</v>
      </c>
      <c r="CJ785">
        <v>150</v>
      </c>
      <c r="CK785">
        <v>0</v>
      </c>
      <c r="CL785">
        <v>0</v>
      </c>
      <c r="CN785">
        <v>0</v>
      </c>
      <c r="CO785">
        <v>0</v>
      </c>
      <c r="CP785">
        <v>0</v>
      </c>
      <c r="CQ785">
        <v>0</v>
      </c>
      <c r="CS785">
        <v>0</v>
      </c>
      <c r="CT785">
        <v>0</v>
      </c>
      <c r="CU785">
        <v>140</v>
      </c>
      <c r="CV785">
        <v>140</v>
      </c>
      <c r="CX785">
        <v>5</v>
      </c>
      <c r="CZ785">
        <v>18</v>
      </c>
      <c r="DA785">
        <v>4</v>
      </c>
      <c r="DB785">
        <v>3</v>
      </c>
      <c r="DC785">
        <v>7</v>
      </c>
      <c r="DD785">
        <v>4</v>
      </c>
      <c r="DE785">
        <v>1</v>
      </c>
      <c r="DF785">
        <v>105</v>
      </c>
      <c r="DH785" s="13">
        <v>3.5714285714285712E-2</v>
      </c>
      <c r="DI785">
        <v>0</v>
      </c>
      <c r="DJ785">
        <v>0</v>
      </c>
      <c r="DK785">
        <v>0</v>
      </c>
      <c r="DL785">
        <v>0</v>
      </c>
      <c r="DM785">
        <v>150</v>
      </c>
      <c r="DN785">
        <v>150</v>
      </c>
      <c r="DQ785">
        <v>137</v>
      </c>
      <c r="DR785">
        <v>12</v>
      </c>
      <c r="DS785">
        <v>1</v>
      </c>
      <c r="DT785">
        <v>12</v>
      </c>
      <c r="DU785" t="s">
        <v>311</v>
      </c>
      <c r="DV785">
        <v>50</v>
      </c>
      <c r="DW785">
        <v>2</v>
      </c>
      <c r="DX785">
        <v>3</v>
      </c>
      <c r="DY785">
        <v>1</v>
      </c>
      <c r="DZ785" t="s">
        <v>311</v>
      </c>
      <c r="EA785">
        <v>41</v>
      </c>
      <c r="EB785">
        <v>39</v>
      </c>
      <c r="EC785">
        <v>1</v>
      </c>
      <c r="EE785">
        <v>1</v>
      </c>
      <c r="EI785" s="13"/>
      <c r="EJ785">
        <v>0</v>
      </c>
      <c r="EK785" s="16">
        <v>137448.76</v>
      </c>
      <c r="EL785" s="16" t="e">
        <v>#DIV/0!</v>
      </c>
      <c r="EM785">
        <v>0</v>
      </c>
      <c r="EN785" s="16" t="e">
        <v>#DIV/0!</v>
      </c>
      <c r="EO785">
        <f>DD785+DE785</f>
        <v>5</v>
      </c>
      <c r="EP785" s="16" t="e">
        <f>EN785/EO785</f>
        <v>#DIV/0!</v>
      </c>
    </row>
    <row r="786" spans="1:146" x14ac:dyDescent="0.25">
      <c r="A786">
        <v>2015</v>
      </c>
      <c r="B786">
        <v>1711</v>
      </c>
      <c r="C786" t="s">
        <v>5409</v>
      </c>
      <c r="D786" t="s">
        <v>5410</v>
      </c>
      <c r="E786" t="s">
        <v>5411</v>
      </c>
      <c r="F786" t="s">
        <v>5412</v>
      </c>
      <c r="G786" t="s">
        <v>145</v>
      </c>
      <c r="H786">
        <v>539069</v>
      </c>
      <c r="I786" t="s">
        <v>5413</v>
      </c>
      <c r="J786" t="s">
        <v>5414</v>
      </c>
      <c r="K786">
        <v>98612</v>
      </c>
      <c r="L786" t="s">
        <v>163</v>
      </c>
      <c r="N786" t="s">
        <v>151</v>
      </c>
      <c r="P786" t="s">
        <v>152</v>
      </c>
      <c r="Q786" t="s">
        <v>153</v>
      </c>
      <c r="R786" t="s">
        <v>154</v>
      </c>
      <c r="T786" t="s">
        <v>155</v>
      </c>
      <c r="U786" t="s">
        <v>156</v>
      </c>
      <c r="V786" t="s">
        <v>157</v>
      </c>
      <c r="W786" t="s">
        <v>158</v>
      </c>
      <c r="AJ786">
        <v>0</v>
      </c>
      <c r="AQ786" t="s">
        <v>236</v>
      </c>
      <c r="AR786" t="s">
        <v>159</v>
      </c>
      <c r="AS786" t="s">
        <v>152</v>
      </c>
      <c r="BB786" s="12">
        <v>49820</v>
      </c>
      <c r="BJ786" s="12">
        <v>49820</v>
      </c>
      <c r="BK786" s="12">
        <v>49820</v>
      </c>
      <c r="BS786" s="12">
        <v>0</v>
      </c>
      <c r="BT786" s="12">
        <v>0</v>
      </c>
      <c r="BU786" s="12">
        <v>49820</v>
      </c>
      <c r="BV786" s="12">
        <v>49820</v>
      </c>
      <c r="BW786" s="12"/>
      <c r="BX786" t="s">
        <v>5412</v>
      </c>
      <c r="BY786" t="s">
        <v>157</v>
      </c>
      <c r="BZ786">
        <v>32</v>
      </c>
      <c r="CA786">
        <v>15</v>
      </c>
      <c r="CB786">
        <v>27</v>
      </c>
      <c r="CC786">
        <v>10</v>
      </c>
      <c r="CH786">
        <v>5</v>
      </c>
      <c r="CI786">
        <v>5</v>
      </c>
      <c r="CJ786">
        <v>5</v>
      </c>
      <c r="CK786">
        <v>4461</v>
      </c>
      <c r="CM786">
        <v>4320</v>
      </c>
      <c r="CO786">
        <v>141</v>
      </c>
      <c r="CP786">
        <v>1924</v>
      </c>
      <c r="CR786">
        <v>1783</v>
      </c>
      <c r="CT786">
        <v>141</v>
      </c>
      <c r="CU786">
        <v>5</v>
      </c>
      <c r="CV786">
        <v>3</v>
      </c>
      <c r="DC786">
        <v>0</v>
      </c>
      <c r="DD786">
        <v>2</v>
      </c>
      <c r="DF786">
        <v>1</v>
      </c>
      <c r="DH786" s="13">
        <v>0.66666666666666663</v>
      </c>
      <c r="DI786">
        <v>216</v>
      </c>
      <c r="DJ786">
        <v>63</v>
      </c>
      <c r="DK786">
        <v>215</v>
      </c>
      <c r="DL786">
        <v>62</v>
      </c>
      <c r="DM786">
        <v>22</v>
      </c>
      <c r="DN786">
        <v>11</v>
      </c>
      <c r="DO786">
        <v>16</v>
      </c>
      <c r="DP786">
        <v>5</v>
      </c>
      <c r="DR786">
        <v>6</v>
      </c>
      <c r="DV786">
        <v>1</v>
      </c>
      <c r="DY786">
        <v>10</v>
      </c>
      <c r="EI786" s="13"/>
      <c r="EJ786">
        <v>1924</v>
      </c>
      <c r="EK786" s="16">
        <v>49820</v>
      </c>
      <c r="EL786" s="16">
        <v>25.893970893970895</v>
      </c>
      <c r="EM786">
        <v>215</v>
      </c>
      <c r="EN786" s="16">
        <v>5567.2037422037429</v>
      </c>
      <c r="EO786">
        <f>DD786+DE786</f>
        <v>2</v>
      </c>
      <c r="EP786" s="16">
        <f>EN786/EO786</f>
        <v>2783.6018711018714</v>
      </c>
    </row>
    <row r="787" spans="1:146" x14ac:dyDescent="0.25">
      <c r="A787">
        <v>2015</v>
      </c>
      <c r="B787">
        <v>1714</v>
      </c>
      <c r="C787" t="s">
        <v>5409</v>
      </c>
      <c r="D787" t="s">
        <v>5410</v>
      </c>
      <c r="E787" t="s">
        <v>5411</v>
      </c>
      <c r="F787" t="s">
        <v>5415</v>
      </c>
      <c r="G787" t="s">
        <v>145</v>
      </c>
      <c r="H787">
        <v>539069</v>
      </c>
      <c r="I787" t="s">
        <v>5413</v>
      </c>
      <c r="J787" t="s">
        <v>5414</v>
      </c>
      <c r="K787">
        <v>98612</v>
      </c>
      <c r="L787" t="s">
        <v>163</v>
      </c>
      <c r="N787" t="s">
        <v>151</v>
      </c>
      <c r="P787" t="s">
        <v>152</v>
      </c>
      <c r="Q787" t="s">
        <v>153</v>
      </c>
      <c r="R787" t="s">
        <v>154</v>
      </c>
      <c r="T787" t="s">
        <v>155</v>
      </c>
      <c r="U787" t="s">
        <v>156</v>
      </c>
      <c r="V787" t="s">
        <v>157</v>
      </c>
      <c r="W787" t="s">
        <v>158</v>
      </c>
      <c r="Y787">
        <v>11</v>
      </c>
      <c r="Z787">
        <v>25</v>
      </c>
      <c r="AA787">
        <v>0</v>
      </c>
      <c r="AB787">
        <v>0</v>
      </c>
      <c r="AJ787">
        <v>11</v>
      </c>
      <c r="AP787" t="s">
        <v>236</v>
      </c>
      <c r="AQ787" t="s">
        <v>236</v>
      </c>
      <c r="AR787" t="s">
        <v>159</v>
      </c>
      <c r="BB787" s="12">
        <v>6793.68</v>
      </c>
      <c r="BJ787" s="12">
        <v>6793.68</v>
      </c>
      <c r="BK787" s="12">
        <v>6793.68</v>
      </c>
      <c r="BS787" s="12">
        <v>0</v>
      </c>
      <c r="BT787" s="12">
        <v>0</v>
      </c>
      <c r="BU787" s="12">
        <v>6793.68</v>
      </c>
      <c r="BV787" s="12">
        <v>6793.68</v>
      </c>
      <c r="BW787" s="12"/>
      <c r="BX787" t="s">
        <v>5415</v>
      </c>
      <c r="BY787" t="s">
        <v>141</v>
      </c>
      <c r="BZ787">
        <v>6</v>
      </c>
      <c r="CA787">
        <v>2</v>
      </c>
      <c r="CB787">
        <v>6</v>
      </c>
      <c r="CC787">
        <v>2</v>
      </c>
      <c r="CJ787">
        <v>0</v>
      </c>
      <c r="CK787">
        <v>1456</v>
      </c>
      <c r="CM787">
        <v>1456</v>
      </c>
      <c r="CP787">
        <v>424</v>
      </c>
      <c r="CR787">
        <v>424</v>
      </c>
      <c r="CU787">
        <v>6</v>
      </c>
      <c r="CV787">
        <v>2</v>
      </c>
      <c r="DC787">
        <v>0</v>
      </c>
      <c r="DD787">
        <v>2</v>
      </c>
      <c r="DH787" s="13">
        <v>1</v>
      </c>
      <c r="DI787">
        <v>486</v>
      </c>
      <c r="DJ787">
        <v>424</v>
      </c>
      <c r="DK787">
        <v>486</v>
      </c>
      <c r="DL787">
        <v>424</v>
      </c>
      <c r="EI787" s="13"/>
      <c r="EJ787">
        <v>424</v>
      </c>
      <c r="EK787" s="16">
        <v>6793.68</v>
      </c>
      <c r="EL787" s="16">
        <v>16.022830188679247</v>
      </c>
      <c r="EM787">
        <v>486</v>
      </c>
      <c r="EN787" s="16">
        <v>7787.0954716981141</v>
      </c>
      <c r="EO787">
        <f>DD787+DE787</f>
        <v>2</v>
      </c>
      <c r="EP787" s="16">
        <f>EN787/EO787</f>
        <v>3893.5477358490571</v>
      </c>
    </row>
    <row r="788" spans="1:146" x14ac:dyDescent="0.25">
      <c r="A788">
        <v>2015</v>
      </c>
      <c r="B788">
        <v>1729</v>
      </c>
      <c r="C788" t="s">
        <v>5409</v>
      </c>
      <c r="D788" t="s">
        <v>5410</v>
      </c>
      <c r="E788" t="s">
        <v>172</v>
      </c>
      <c r="F788" t="s">
        <v>5420</v>
      </c>
      <c r="G788" t="s">
        <v>145</v>
      </c>
      <c r="H788">
        <v>539069</v>
      </c>
      <c r="I788" t="s">
        <v>5413</v>
      </c>
      <c r="J788" t="s">
        <v>5414</v>
      </c>
      <c r="K788">
        <v>98612</v>
      </c>
      <c r="L788" t="s">
        <v>163</v>
      </c>
      <c r="N788" t="s">
        <v>151</v>
      </c>
      <c r="P788" t="s">
        <v>152</v>
      </c>
      <c r="Q788" t="s">
        <v>153</v>
      </c>
      <c r="R788" t="s">
        <v>174</v>
      </c>
      <c r="T788" t="s">
        <v>155</v>
      </c>
      <c r="U788" t="s">
        <v>156</v>
      </c>
      <c r="V788" t="s">
        <v>157</v>
      </c>
      <c r="W788" t="s">
        <v>175</v>
      </c>
      <c r="AA788">
        <v>1</v>
      </c>
      <c r="AB788">
        <v>1</v>
      </c>
      <c r="AJ788">
        <v>1</v>
      </c>
      <c r="AQ788" t="s">
        <v>236</v>
      </c>
      <c r="AR788" t="s">
        <v>159</v>
      </c>
      <c r="AS788" t="s">
        <v>152</v>
      </c>
      <c r="BC788" s="12">
        <v>1151.49</v>
      </c>
      <c r="BJ788" s="12">
        <v>1151.49</v>
      </c>
      <c r="BK788" s="12">
        <v>0</v>
      </c>
      <c r="BS788" s="12">
        <v>0</v>
      </c>
      <c r="BT788" s="12">
        <v>0</v>
      </c>
      <c r="BU788" s="12">
        <v>1151.49</v>
      </c>
      <c r="BV788" s="12">
        <v>0</v>
      </c>
      <c r="BW788" s="12"/>
      <c r="BX788" t="s">
        <v>5420</v>
      </c>
      <c r="BY788" t="s">
        <v>1363</v>
      </c>
      <c r="BZ788">
        <v>1</v>
      </c>
      <c r="CA788">
        <v>1</v>
      </c>
      <c r="CH788">
        <v>1</v>
      </c>
      <c r="CI788">
        <v>1</v>
      </c>
      <c r="CJ788">
        <v>1</v>
      </c>
      <c r="CK788">
        <v>235</v>
      </c>
      <c r="CO788">
        <v>235</v>
      </c>
      <c r="CP788">
        <v>235</v>
      </c>
      <c r="CT788">
        <v>235</v>
      </c>
      <c r="DC788">
        <v>0</v>
      </c>
      <c r="DH788" s="13" t="e">
        <v>#DIV/0!</v>
      </c>
      <c r="DM788">
        <v>1</v>
      </c>
      <c r="DN788">
        <v>1</v>
      </c>
      <c r="DR788">
        <v>1</v>
      </c>
      <c r="DV788">
        <v>1</v>
      </c>
      <c r="EI788" s="13"/>
      <c r="EJ788">
        <v>235</v>
      </c>
      <c r="EK788" s="16">
        <v>1151.49</v>
      </c>
      <c r="EL788" s="16">
        <v>4.8999574468085108</v>
      </c>
      <c r="EM788">
        <v>0</v>
      </c>
      <c r="EN788" s="16">
        <v>0</v>
      </c>
      <c r="EO788">
        <f>DD788+DE788</f>
        <v>0</v>
      </c>
      <c r="EP788" s="16" t="e">
        <f>EN788/EO788</f>
        <v>#DIV/0!</v>
      </c>
    </row>
    <row r="789" spans="1:146" x14ac:dyDescent="0.25">
      <c r="A789">
        <v>2015</v>
      </c>
      <c r="B789">
        <v>1715</v>
      </c>
      <c r="C789" t="s">
        <v>5409</v>
      </c>
      <c r="D789" t="s">
        <v>5410</v>
      </c>
      <c r="E789" t="s">
        <v>372</v>
      </c>
      <c r="F789" t="s">
        <v>5422</v>
      </c>
      <c r="G789" t="s">
        <v>145</v>
      </c>
      <c r="H789">
        <v>539069</v>
      </c>
      <c r="I789" t="s">
        <v>5413</v>
      </c>
      <c r="J789" t="s">
        <v>5414</v>
      </c>
      <c r="K789">
        <v>98612</v>
      </c>
      <c r="L789" t="s">
        <v>163</v>
      </c>
      <c r="N789" t="s">
        <v>151</v>
      </c>
      <c r="P789" t="s">
        <v>152</v>
      </c>
      <c r="Q789" t="s">
        <v>166</v>
      </c>
      <c r="R789" t="s">
        <v>154</v>
      </c>
      <c r="T789" t="s">
        <v>155</v>
      </c>
      <c r="U789" t="s">
        <v>156</v>
      </c>
      <c r="V789" t="s">
        <v>157</v>
      </c>
      <c r="W789" t="s">
        <v>169</v>
      </c>
      <c r="AJ789">
        <v>0</v>
      </c>
      <c r="AQ789" t="s">
        <v>236</v>
      </c>
      <c r="AR789" t="s">
        <v>159</v>
      </c>
      <c r="AS789" t="s">
        <v>152</v>
      </c>
      <c r="BB789" s="12">
        <v>18452</v>
      </c>
      <c r="BJ789" s="12">
        <v>18452</v>
      </c>
      <c r="BK789" s="12">
        <v>18452</v>
      </c>
      <c r="BS789" s="12">
        <v>0</v>
      </c>
      <c r="BT789" s="12">
        <v>0</v>
      </c>
      <c r="BU789" s="12">
        <v>18452</v>
      </c>
      <c r="BV789" s="12">
        <v>18452</v>
      </c>
      <c r="BW789" s="12"/>
      <c r="BX789" t="s">
        <v>5422</v>
      </c>
      <c r="BY789" t="s">
        <v>157</v>
      </c>
      <c r="BZ789">
        <v>19</v>
      </c>
      <c r="CA789">
        <v>5</v>
      </c>
      <c r="CB789">
        <v>17</v>
      </c>
      <c r="CC789">
        <v>3</v>
      </c>
      <c r="CH789">
        <v>2</v>
      </c>
      <c r="CI789">
        <v>2</v>
      </c>
      <c r="CJ789">
        <v>2</v>
      </c>
      <c r="CK789">
        <v>4219</v>
      </c>
      <c r="CM789">
        <v>3958</v>
      </c>
      <c r="CO789">
        <v>261</v>
      </c>
      <c r="CP789">
        <v>927</v>
      </c>
      <c r="CR789">
        <v>666</v>
      </c>
      <c r="CT789">
        <v>261</v>
      </c>
      <c r="CU789">
        <v>11</v>
      </c>
      <c r="CV789">
        <v>3</v>
      </c>
      <c r="DC789">
        <v>0</v>
      </c>
      <c r="DD789">
        <v>1</v>
      </c>
      <c r="DF789">
        <v>2</v>
      </c>
      <c r="DH789" s="13">
        <v>0.33333333333333331</v>
      </c>
      <c r="DI789">
        <v>578</v>
      </c>
      <c r="DJ789">
        <v>561</v>
      </c>
      <c r="DK789">
        <v>62</v>
      </c>
      <c r="DL789">
        <v>62</v>
      </c>
      <c r="DM789">
        <v>12</v>
      </c>
      <c r="DN789">
        <v>3</v>
      </c>
      <c r="DO789">
        <v>11</v>
      </c>
      <c r="DP789">
        <v>2</v>
      </c>
      <c r="DR789">
        <v>1</v>
      </c>
      <c r="DY789">
        <v>3</v>
      </c>
      <c r="EI789" s="13"/>
      <c r="EJ789">
        <v>927</v>
      </c>
      <c r="EK789" s="16">
        <v>18452</v>
      </c>
      <c r="EL789" s="16">
        <v>19.905070118662351</v>
      </c>
      <c r="EM789">
        <v>62</v>
      </c>
      <c r="EN789" s="16">
        <v>1234.1143473570658</v>
      </c>
      <c r="EO789">
        <f>DD789+DE789</f>
        <v>1</v>
      </c>
      <c r="EP789" s="16">
        <f>EN789/EO789</f>
        <v>1234.1143473570658</v>
      </c>
    </row>
    <row r="790" spans="1:146" x14ac:dyDescent="0.25">
      <c r="A790">
        <v>2015</v>
      </c>
      <c r="B790">
        <v>1725</v>
      </c>
      <c r="C790" t="s">
        <v>5409</v>
      </c>
      <c r="D790" t="s">
        <v>5410</v>
      </c>
      <c r="E790" t="s">
        <v>372</v>
      </c>
      <c r="F790" t="s">
        <v>5423</v>
      </c>
      <c r="G790" t="s">
        <v>145</v>
      </c>
      <c r="H790">
        <v>539069</v>
      </c>
      <c r="I790" t="s">
        <v>5413</v>
      </c>
      <c r="J790" t="s">
        <v>5414</v>
      </c>
      <c r="K790">
        <v>98612</v>
      </c>
      <c r="L790" t="s">
        <v>163</v>
      </c>
      <c r="N790" t="s">
        <v>151</v>
      </c>
      <c r="P790" t="s">
        <v>152</v>
      </c>
      <c r="Q790" t="s">
        <v>166</v>
      </c>
      <c r="R790" t="s">
        <v>154</v>
      </c>
      <c r="T790" t="s">
        <v>155</v>
      </c>
      <c r="U790" t="s">
        <v>211</v>
      </c>
      <c r="V790" t="s">
        <v>212</v>
      </c>
      <c r="W790" t="s">
        <v>169</v>
      </c>
      <c r="Y790">
        <v>5</v>
      </c>
      <c r="Z790">
        <v>12</v>
      </c>
      <c r="AA790">
        <v>1</v>
      </c>
      <c r="AB790">
        <v>3</v>
      </c>
      <c r="AJ790">
        <v>6</v>
      </c>
      <c r="AP790" t="s">
        <v>236</v>
      </c>
      <c r="AQ790" t="s">
        <v>236</v>
      </c>
      <c r="AR790" t="s">
        <v>159</v>
      </c>
      <c r="BB790" s="12">
        <v>3879</v>
      </c>
      <c r="BJ790" s="12">
        <v>3879</v>
      </c>
      <c r="BK790" s="12">
        <v>3879</v>
      </c>
      <c r="BS790" s="12">
        <v>0</v>
      </c>
      <c r="BT790" s="12">
        <v>0</v>
      </c>
      <c r="BU790" s="12">
        <v>3879</v>
      </c>
      <c r="BV790" s="12">
        <v>3879</v>
      </c>
      <c r="BW790" s="12"/>
      <c r="BX790" t="s">
        <v>5423</v>
      </c>
      <c r="BY790" t="s">
        <v>141</v>
      </c>
      <c r="BZ790">
        <v>1</v>
      </c>
      <c r="CA790">
        <v>1</v>
      </c>
      <c r="CH790">
        <v>1</v>
      </c>
      <c r="CI790">
        <v>1</v>
      </c>
      <c r="CJ790">
        <v>1</v>
      </c>
      <c r="CK790">
        <v>61</v>
      </c>
      <c r="CO790">
        <v>61</v>
      </c>
      <c r="CP790">
        <v>61</v>
      </c>
      <c r="CT790">
        <v>61</v>
      </c>
      <c r="CU790">
        <v>1</v>
      </c>
      <c r="CV790">
        <v>1</v>
      </c>
      <c r="DC790">
        <v>0</v>
      </c>
      <c r="DD790">
        <v>1</v>
      </c>
      <c r="DH790" s="13">
        <v>1</v>
      </c>
      <c r="DI790">
        <v>61</v>
      </c>
      <c r="DJ790">
        <v>61</v>
      </c>
      <c r="DK790">
        <v>61</v>
      </c>
      <c r="DL790">
        <v>61</v>
      </c>
      <c r="DM790">
        <v>1</v>
      </c>
      <c r="DN790">
        <v>1</v>
      </c>
      <c r="DR790">
        <v>1</v>
      </c>
      <c r="DY790">
        <v>1</v>
      </c>
      <c r="EG790">
        <v>1</v>
      </c>
      <c r="EH790">
        <v>0</v>
      </c>
      <c r="EI790" s="13">
        <v>0</v>
      </c>
      <c r="EJ790">
        <v>61</v>
      </c>
      <c r="EK790" s="16">
        <v>3879</v>
      </c>
      <c r="EL790" s="16">
        <v>63.590163934426229</v>
      </c>
      <c r="EM790">
        <v>61</v>
      </c>
      <c r="EN790" s="16">
        <v>3879</v>
      </c>
      <c r="EO790">
        <f>DD790+DE790</f>
        <v>1</v>
      </c>
      <c r="EP790" s="16">
        <f>EN790/EO790</f>
        <v>3879</v>
      </c>
    </row>
    <row r="791" spans="1:146" x14ac:dyDescent="0.25">
      <c r="A791">
        <v>2015</v>
      </c>
      <c r="B791">
        <v>1723</v>
      </c>
      <c r="C791" t="s">
        <v>5409</v>
      </c>
      <c r="D791" t="s">
        <v>5410</v>
      </c>
      <c r="E791" t="s">
        <v>5424</v>
      </c>
      <c r="F791" t="s">
        <v>5425</v>
      </c>
      <c r="G791" t="s">
        <v>145</v>
      </c>
      <c r="H791">
        <v>539069</v>
      </c>
      <c r="I791" t="s">
        <v>5426</v>
      </c>
      <c r="J791" t="s">
        <v>5414</v>
      </c>
      <c r="K791">
        <v>98612</v>
      </c>
      <c r="L791" t="s">
        <v>163</v>
      </c>
      <c r="N791" t="s">
        <v>263</v>
      </c>
      <c r="O791" t="s">
        <v>165</v>
      </c>
      <c r="P791" t="s">
        <v>152</v>
      </c>
      <c r="Q791" t="s">
        <v>153</v>
      </c>
      <c r="R791" t="s">
        <v>167</v>
      </c>
      <c r="S791" t="s">
        <v>152</v>
      </c>
      <c r="T791" t="s">
        <v>168</v>
      </c>
      <c r="V791" t="s">
        <v>161</v>
      </c>
      <c r="W791" t="s">
        <v>169</v>
      </c>
      <c r="Y791">
        <v>13</v>
      </c>
      <c r="Z791">
        <v>4</v>
      </c>
      <c r="AA791">
        <v>10</v>
      </c>
      <c r="AB791">
        <v>4</v>
      </c>
      <c r="AI791" t="s">
        <v>236</v>
      </c>
      <c r="AJ791">
        <v>23</v>
      </c>
      <c r="AP791" t="s">
        <v>297</v>
      </c>
      <c r="AQ791" t="s">
        <v>236</v>
      </c>
      <c r="AR791" t="s">
        <v>159</v>
      </c>
      <c r="AS791" t="s">
        <v>210</v>
      </c>
      <c r="BB791" s="12">
        <v>10287</v>
      </c>
      <c r="BJ791" s="12">
        <v>10287</v>
      </c>
      <c r="BK791" s="12">
        <v>10287</v>
      </c>
      <c r="BS791" s="12">
        <v>0</v>
      </c>
      <c r="BT791" s="12">
        <v>0</v>
      </c>
      <c r="BU791" s="12">
        <v>10287</v>
      </c>
      <c r="BV791" s="12">
        <v>10287</v>
      </c>
      <c r="BW791" s="12"/>
      <c r="BX791" t="s">
        <v>5425</v>
      </c>
      <c r="BY791" t="s">
        <v>161</v>
      </c>
      <c r="BZ791">
        <v>18</v>
      </c>
      <c r="CA791">
        <v>11</v>
      </c>
      <c r="CB791">
        <v>11</v>
      </c>
      <c r="CC791">
        <v>5</v>
      </c>
      <c r="CF791">
        <v>2</v>
      </c>
      <c r="CG791">
        <v>2</v>
      </c>
      <c r="CH791">
        <v>5</v>
      </c>
      <c r="CI791">
        <v>4</v>
      </c>
      <c r="CJ791">
        <v>7</v>
      </c>
      <c r="CK791">
        <v>784</v>
      </c>
      <c r="CM791">
        <v>424</v>
      </c>
      <c r="CN791">
        <v>64</v>
      </c>
      <c r="CO791">
        <v>296</v>
      </c>
      <c r="CP791">
        <v>538</v>
      </c>
      <c r="CR791">
        <v>234</v>
      </c>
      <c r="CS791">
        <v>64</v>
      </c>
      <c r="CT791">
        <v>240</v>
      </c>
      <c r="CU791">
        <v>14</v>
      </c>
      <c r="CV791">
        <v>9</v>
      </c>
      <c r="CZ791">
        <v>2</v>
      </c>
      <c r="DA791">
        <v>1</v>
      </c>
      <c r="DC791">
        <v>1</v>
      </c>
      <c r="DD791">
        <v>1</v>
      </c>
      <c r="DE791">
        <v>1</v>
      </c>
      <c r="DF791">
        <v>4</v>
      </c>
      <c r="DH791" s="13">
        <v>0.22222222222222221</v>
      </c>
      <c r="DI791">
        <v>410</v>
      </c>
      <c r="DJ791">
        <v>410</v>
      </c>
      <c r="DK791">
        <v>11</v>
      </c>
      <c r="DL791">
        <v>11</v>
      </c>
      <c r="DM791">
        <v>18</v>
      </c>
      <c r="DN791">
        <v>11</v>
      </c>
      <c r="DO791">
        <v>11</v>
      </c>
      <c r="DP791">
        <v>5</v>
      </c>
      <c r="DQ791">
        <v>2</v>
      </c>
      <c r="DR791">
        <v>4</v>
      </c>
      <c r="DT791">
        <v>2</v>
      </c>
      <c r="DV791">
        <v>5</v>
      </c>
      <c r="DW791">
        <v>1</v>
      </c>
      <c r="EA791">
        <v>1</v>
      </c>
      <c r="EB791">
        <v>2</v>
      </c>
      <c r="EG791">
        <v>4</v>
      </c>
      <c r="EH791">
        <v>0</v>
      </c>
      <c r="EI791" s="13">
        <v>0</v>
      </c>
      <c r="EJ791">
        <v>538</v>
      </c>
      <c r="EK791" s="16">
        <v>10287</v>
      </c>
      <c r="EL791" s="16">
        <v>19.12081784386617</v>
      </c>
      <c r="EM791">
        <v>11</v>
      </c>
      <c r="EN791" s="16">
        <v>210.32899628252787</v>
      </c>
      <c r="EO791">
        <f>DD791+DE791</f>
        <v>2</v>
      </c>
      <c r="EP791" s="16">
        <f>EN791/EO791</f>
        <v>105.16449814126393</v>
      </c>
    </row>
    <row r="792" spans="1:146" x14ac:dyDescent="0.25">
      <c r="A792">
        <v>2015</v>
      </c>
      <c r="B792">
        <v>1958</v>
      </c>
      <c r="C792" t="s">
        <v>1168</v>
      </c>
      <c r="D792" t="s">
        <v>222</v>
      </c>
      <c r="E792" t="s">
        <v>5061</v>
      </c>
      <c r="F792" t="s">
        <v>5442</v>
      </c>
      <c r="G792" t="s">
        <v>145</v>
      </c>
      <c r="H792">
        <v>539071</v>
      </c>
      <c r="I792" t="s">
        <v>5443</v>
      </c>
      <c r="J792" t="s">
        <v>1168</v>
      </c>
      <c r="K792">
        <v>99362</v>
      </c>
      <c r="L792" t="s">
        <v>163</v>
      </c>
      <c r="N792" t="s">
        <v>151</v>
      </c>
      <c r="P792" t="s">
        <v>152</v>
      </c>
      <c r="Q792" t="s">
        <v>256</v>
      </c>
      <c r="R792" t="s">
        <v>154</v>
      </c>
      <c r="S792" t="s">
        <v>210</v>
      </c>
      <c r="T792" t="s">
        <v>155</v>
      </c>
      <c r="U792" t="s">
        <v>211</v>
      </c>
      <c r="V792" t="s">
        <v>212</v>
      </c>
      <c r="W792" t="s">
        <v>158</v>
      </c>
      <c r="Y792">
        <v>12</v>
      </c>
      <c r="Z792">
        <v>4</v>
      </c>
      <c r="AJ792">
        <v>12</v>
      </c>
      <c r="AR792" t="s">
        <v>159</v>
      </c>
      <c r="BB792" s="12">
        <v>70144.75</v>
      </c>
      <c r="BJ792" s="12">
        <v>70144.75</v>
      </c>
      <c r="BK792" s="12">
        <v>70144.75</v>
      </c>
      <c r="BS792" s="12">
        <v>0</v>
      </c>
      <c r="BT792" s="12">
        <v>0</v>
      </c>
      <c r="BU792" s="12">
        <v>70144.75</v>
      </c>
      <c r="BV792" s="12">
        <v>70144.75</v>
      </c>
      <c r="BW792" s="12"/>
      <c r="BX792" t="s">
        <v>5442</v>
      </c>
      <c r="BY792" t="s">
        <v>141</v>
      </c>
      <c r="BZ792">
        <v>37</v>
      </c>
      <c r="CA792">
        <v>13</v>
      </c>
      <c r="CB792">
        <v>30</v>
      </c>
      <c r="CC792">
        <v>9</v>
      </c>
      <c r="CF792">
        <v>2</v>
      </c>
      <c r="CG792">
        <v>1</v>
      </c>
      <c r="CH792">
        <v>5</v>
      </c>
      <c r="CI792">
        <v>3</v>
      </c>
      <c r="CJ792">
        <v>7</v>
      </c>
      <c r="CK792">
        <v>3786</v>
      </c>
      <c r="CM792">
        <v>3639</v>
      </c>
      <c r="CN792">
        <v>58</v>
      </c>
      <c r="CO792">
        <v>89</v>
      </c>
      <c r="CP792">
        <v>1100</v>
      </c>
      <c r="CR792">
        <v>984</v>
      </c>
      <c r="CS792">
        <v>29</v>
      </c>
      <c r="CT792">
        <v>87</v>
      </c>
      <c r="CU792">
        <v>38</v>
      </c>
      <c r="CV792">
        <v>15</v>
      </c>
      <c r="CX792">
        <v>1</v>
      </c>
      <c r="CZ792">
        <v>2</v>
      </c>
      <c r="DB792">
        <v>1</v>
      </c>
      <c r="DC792">
        <v>1</v>
      </c>
      <c r="DD792">
        <v>11</v>
      </c>
      <c r="DH792" s="13">
        <v>0.73333333333333328</v>
      </c>
      <c r="DI792">
        <v>1069</v>
      </c>
      <c r="DJ792">
        <v>874</v>
      </c>
      <c r="DK792">
        <v>461</v>
      </c>
      <c r="DL792">
        <v>461</v>
      </c>
      <c r="DM792">
        <v>29</v>
      </c>
      <c r="DN792">
        <v>11</v>
      </c>
      <c r="DO792">
        <v>21</v>
      </c>
      <c r="DP792">
        <v>6</v>
      </c>
      <c r="DQ792">
        <v>1</v>
      </c>
      <c r="DR792">
        <v>4</v>
      </c>
      <c r="DT792">
        <v>5</v>
      </c>
      <c r="DY792">
        <v>2</v>
      </c>
      <c r="EB792">
        <v>4</v>
      </c>
      <c r="EG792">
        <v>1</v>
      </c>
      <c r="EH792">
        <v>1</v>
      </c>
      <c r="EI792" s="13">
        <v>1</v>
      </c>
      <c r="EJ792">
        <v>1100</v>
      </c>
      <c r="EK792" s="16">
        <v>70144.75</v>
      </c>
      <c r="EL792" s="16">
        <v>63.767954545454543</v>
      </c>
      <c r="EM792">
        <v>461</v>
      </c>
      <c r="EN792" s="16">
        <v>29397.027045454546</v>
      </c>
      <c r="EO792">
        <f>DD792+DE792</f>
        <v>11</v>
      </c>
      <c r="EP792" s="16">
        <f>EN792/EO792</f>
        <v>2672.4570041322313</v>
      </c>
    </row>
    <row r="793" spans="1:146" x14ac:dyDescent="0.25">
      <c r="A793">
        <v>2015</v>
      </c>
      <c r="B793">
        <v>1749</v>
      </c>
      <c r="C793" t="s">
        <v>1168</v>
      </c>
      <c r="D793" t="s">
        <v>1188</v>
      </c>
      <c r="E793" t="s">
        <v>5444</v>
      </c>
      <c r="F793" t="s">
        <v>5445</v>
      </c>
      <c r="G793" t="s">
        <v>145</v>
      </c>
      <c r="H793">
        <v>539071</v>
      </c>
      <c r="I793" t="s">
        <v>5446</v>
      </c>
      <c r="J793" t="s">
        <v>5447</v>
      </c>
      <c r="K793">
        <v>99324</v>
      </c>
      <c r="L793" t="s">
        <v>163</v>
      </c>
      <c r="N793" t="s">
        <v>197</v>
      </c>
      <c r="O793" t="s">
        <v>198</v>
      </c>
      <c r="P793" t="s">
        <v>210</v>
      </c>
      <c r="Q793" t="s">
        <v>256</v>
      </c>
      <c r="R793" t="s">
        <v>248</v>
      </c>
      <c r="S793" t="s">
        <v>210</v>
      </c>
      <c r="V793" t="s">
        <v>257</v>
      </c>
      <c r="W793" t="s">
        <v>175</v>
      </c>
      <c r="AA793">
        <v>7</v>
      </c>
      <c r="AB793">
        <v>2</v>
      </c>
      <c r="AI793" t="s">
        <v>776</v>
      </c>
      <c r="AJ793">
        <v>7</v>
      </c>
      <c r="AQ793" t="s">
        <v>250</v>
      </c>
      <c r="AR793" t="s">
        <v>159</v>
      </c>
      <c r="AS793" t="s">
        <v>210</v>
      </c>
      <c r="AV793" s="12">
        <v>15623.26</v>
      </c>
      <c r="AX793" s="12">
        <v>56265.15</v>
      </c>
      <c r="BJ793" s="12">
        <v>71888.41</v>
      </c>
      <c r="BK793" s="12">
        <v>15623.26</v>
      </c>
      <c r="BS793" s="12">
        <v>0</v>
      </c>
      <c r="BT793" s="12">
        <v>0</v>
      </c>
      <c r="BU793" s="12">
        <v>71888.41</v>
      </c>
      <c r="BV793" s="12">
        <v>15623.26</v>
      </c>
      <c r="BW793" s="12" t="s">
        <v>210</v>
      </c>
      <c r="BX793" t="s">
        <v>5445</v>
      </c>
      <c r="BY793" t="s">
        <v>259</v>
      </c>
      <c r="BZ793">
        <v>8</v>
      </c>
      <c r="CA793">
        <v>8</v>
      </c>
      <c r="CH793">
        <v>8</v>
      </c>
      <c r="CI793">
        <v>8</v>
      </c>
      <c r="CJ793">
        <v>8</v>
      </c>
      <c r="CK793">
        <v>1997</v>
      </c>
      <c r="CO793">
        <v>1997</v>
      </c>
      <c r="CP793">
        <v>1997</v>
      </c>
      <c r="CT793">
        <v>1997</v>
      </c>
      <c r="CU793">
        <v>2</v>
      </c>
      <c r="CV793">
        <v>2</v>
      </c>
      <c r="DC793">
        <v>0</v>
      </c>
      <c r="DD793">
        <v>2</v>
      </c>
      <c r="DH793" s="13">
        <v>1</v>
      </c>
      <c r="DI793">
        <v>1414</v>
      </c>
      <c r="DJ793">
        <v>219</v>
      </c>
      <c r="DK793">
        <v>1414</v>
      </c>
      <c r="DL793">
        <v>219</v>
      </c>
      <c r="DM793">
        <v>2</v>
      </c>
      <c r="DN793">
        <v>2</v>
      </c>
      <c r="DR793">
        <v>2</v>
      </c>
      <c r="DT793">
        <v>1</v>
      </c>
      <c r="EB793">
        <v>1</v>
      </c>
      <c r="EI793" s="13"/>
      <c r="EJ793">
        <v>1997</v>
      </c>
      <c r="EK793" s="16">
        <v>71888.41</v>
      </c>
      <c r="EL793" s="16">
        <v>35.998202303455187</v>
      </c>
      <c r="EM793">
        <v>1414</v>
      </c>
      <c r="EN793" s="16">
        <v>50901.458057085634</v>
      </c>
      <c r="EO793">
        <f>DD793+DE793</f>
        <v>2</v>
      </c>
      <c r="EP793" s="16">
        <f>EN793/EO793</f>
        <v>25450.729028542817</v>
      </c>
    </row>
    <row r="794" spans="1:146" x14ac:dyDescent="0.25">
      <c r="A794">
        <v>2015</v>
      </c>
      <c r="B794">
        <v>1768</v>
      </c>
      <c r="C794" t="s">
        <v>1168</v>
      </c>
      <c r="D794" t="s">
        <v>5453</v>
      </c>
      <c r="E794" t="s">
        <v>161</v>
      </c>
      <c r="F794" t="s">
        <v>5454</v>
      </c>
      <c r="G794" t="s">
        <v>145</v>
      </c>
      <c r="H794">
        <v>539071</v>
      </c>
      <c r="I794" t="s">
        <v>5455</v>
      </c>
      <c r="J794" t="s">
        <v>1168</v>
      </c>
      <c r="K794">
        <v>99362</v>
      </c>
      <c r="L794" t="s">
        <v>163</v>
      </c>
      <c r="N794" t="s">
        <v>218</v>
      </c>
      <c r="P794" t="s">
        <v>152</v>
      </c>
      <c r="Q794" t="s">
        <v>199</v>
      </c>
      <c r="R794" t="s">
        <v>167</v>
      </c>
      <c r="T794" t="s">
        <v>168</v>
      </c>
      <c r="V794" t="s">
        <v>161</v>
      </c>
      <c r="W794" t="s">
        <v>169</v>
      </c>
      <c r="AA794">
        <v>1</v>
      </c>
      <c r="AB794">
        <v>1</v>
      </c>
      <c r="AJ794">
        <v>1</v>
      </c>
      <c r="AR794" t="s">
        <v>159</v>
      </c>
      <c r="AS794" t="s">
        <v>152</v>
      </c>
      <c r="AV794" s="12">
        <v>562</v>
      </c>
      <c r="BJ794" s="12">
        <v>562</v>
      </c>
      <c r="BK794" s="12">
        <v>562</v>
      </c>
      <c r="BS794" s="12">
        <v>0</v>
      </c>
      <c r="BT794" s="12">
        <v>0</v>
      </c>
      <c r="BU794" s="12">
        <v>562</v>
      </c>
      <c r="BV794" s="12">
        <v>562</v>
      </c>
      <c r="BW794" s="12"/>
      <c r="BX794" t="s">
        <v>5454</v>
      </c>
      <c r="BY794" t="s">
        <v>161</v>
      </c>
      <c r="BZ794">
        <v>1</v>
      </c>
      <c r="CA794">
        <v>1</v>
      </c>
      <c r="CH794">
        <v>1</v>
      </c>
      <c r="CI794">
        <v>1</v>
      </c>
      <c r="CJ794">
        <v>1</v>
      </c>
      <c r="CK794">
        <v>23</v>
      </c>
      <c r="CO794">
        <v>23</v>
      </c>
      <c r="CP794">
        <v>23</v>
      </c>
      <c r="CT794">
        <v>23</v>
      </c>
      <c r="CU794">
        <v>2</v>
      </c>
      <c r="CV794">
        <v>2</v>
      </c>
      <c r="CZ794">
        <v>1</v>
      </c>
      <c r="DB794">
        <v>1</v>
      </c>
      <c r="DC794">
        <v>1</v>
      </c>
      <c r="DH794" s="13">
        <v>0</v>
      </c>
      <c r="DI794">
        <v>34</v>
      </c>
      <c r="DJ794">
        <v>34</v>
      </c>
      <c r="DM794">
        <v>2</v>
      </c>
      <c r="DN794">
        <v>2</v>
      </c>
      <c r="DQ794">
        <v>1</v>
      </c>
      <c r="DR794">
        <v>1</v>
      </c>
      <c r="DW794">
        <v>1</v>
      </c>
      <c r="EA794">
        <v>1</v>
      </c>
      <c r="EG794">
        <v>1</v>
      </c>
      <c r="EH794">
        <v>0</v>
      </c>
      <c r="EI794" s="13">
        <v>0</v>
      </c>
      <c r="EJ794">
        <v>23</v>
      </c>
      <c r="EK794" s="16">
        <v>562</v>
      </c>
      <c r="EL794" s="16">
        <v>24.434782608695652</v>
      </c>
      <c r="EM794">
        <v>0</v>
      </c>
      <c r="EN794" s="16">
        <v>0</v>
      </c>
      <c r="EO794">
        <f>DD794+DE794</f>
        <v>0</v>
      </c>
      <c r="EP794" s="16" t="e">
        <f>EN794/EO794</f>
        <v>#DIV/0!</v>
      </c>
    </row>
    <row r="795" spans="1:146" x14ac:dyDescent="0.25">
      <c r="A795">
        <v>2015</v>
      </c>
      <c r="B795">
        <v>1807</v>
      </c>
      <c r="C795" t="s">
        <v>1168</v>
      </c>
      <c r="D795" t="s">
        <v>5460</v>
      </c>
      <c r="E795" t="s">
        <v>5461</v>
      </c>
      <c r="F795" t="s">
        <v>5462</v>
      </c>
      <c r="G795" t="s">
        <v>145</v>
      </c>
      <c r="H795">
        <v>539071</v>
      </c>
      <c r="I795" t="s">
        <v>5463</v>
      </c>
      <c r="J795" t="s">
        <v>1168</v>
      </c>
      <c r="K795">
        <v>99362</v>
      </c>
      <c r="L795" t="s">
        <v>163</v>
      </c>
      <c r="N795" t="s">
        <v>197</v>
      </c>
      <c r="O795" t="s">
        <v>198</v>
      </c>
      <c r="P795" t="s">
        <v>152</v>
      </c>
      <c r="Q795" t="s">
        <v>256</v>
      </c>
      <c r="R795" t="s">
        <v>167</v>
      </c>
      <c r="S795" t="s">
        <v>152</v>
      </c>
      <c r="T795" t="s">
        <v>168</v>
      </c>
      <c r="V795" t="s">
        <v>161</v>
      </c>
      <c r="W795" t="s">
        <v>333</v>
      </c>
      <c r="X795" t="s">
        <v>201</v>
      </c>
      <c r="Y795">
        <v>24</v>
      </c>
      <c r="Z795">
        <v>8</v>
      </c>
      <c r="AA795">
        <v>13</v>
      </c>
      <c r="AB795">
        <v>13</v>
      </c>
      <c r="AJ795">
        <v>37</v>
      </c>
      <c r="AR795" t="s">
        <v>159</v>
      </c>
      <c r="AS795" t="s">
        <v>152</v>
      </c>
      <c r="AW795" s="12">
        <v>3000</v>
      </c>
      <c r="BF795" s="12">
        <v>13500</v>
      </c>
      <c r="BG795" s="12">
        <v>42000</v>
      </c>
      <c r="BH795" s="12">
        <v>5000</v>
      </c>
      <c r="BI795" s="12">
        <v>69445</v>
      </c>
      <c r="BJ795" s="12">
        <v>132945</v>
      </c>
      <c r="BK795" s="12">
        <v>3000</v>
      </c>
      <c r="BS795" s="12">
        <v>0</v>
      </c>
      <c r="BT795" s="12">
        <v>0</v>
      </c>
      <c r="BU795" s="12">
        <v>132945</v>
      </c>
      <c r="BV795" s="12">
        <v>3000</v>
      </c>
      <c r="BW795" s="12" t="s">
        <v>210</v>
      </c>
      <c r="BX795" t="s">
        <v>5462</v>
      </c>
      <c r="BY795" t="s">
        <v>161</v>
      </c>
      <c r="BZ795">
        <v>163</v>
      </c>
      <c r="CA795">
        <v>77</v>
      </c>
      <c r="CB795">
        <v>131</v>
      </c>
      <c r="CC795">
        <v>48</v>
      </c>
      <c r="CD795">
        <v>4</v>
      </c>
      <c r="CE795">
        <v>1</v>
      </c>
      <c r="CF795">
        <v>3</v>
      </c>
      <c r="CG795">
        <v>3</v>
      </c>
      <c r="CH795">
        <v>25</v>
      </c>
      <c r="CI795">
        <v>25</v>
      </c>
      <c r="CJ795">
        <v>28</v>
      </c>
      <c r="CK795">
        <v>14546</v>
      </c>
      <c r="CL795">
        <v>100</v>
      </c>
      <c r="CM795">
        <v>12292</v>
      </c>
      <c r="CN795">
        <v>145</v>
      </c>
      <c r="CO795">
        <v>2009</v>
      </c>
      <c r="CP795">
        <v>7229</v>
      </c>
      <c r="CQ795">
        <v>25</v>
      </c>
      <c r="CR795">
        <v>5050</v>
      </c>
      <c r="CS795">
        <v>145</v>
      </c>
      <c r="CT795">
        <v>2009</v>
      </c>
      <c r="CU795">
        <v>104</v>
      </c>
      <c r="CV795">
        <v>49</v>
      </c>
      <c r="CX795">
        <v>11</v>
      </c>
      <c r="CZ795">
        <v>17</v>
      </c>
      <c r="DB795">
        <v>2</v>
      </c>
      <c r="DC795">
        <v>2</v>
      </c>
      <c r="DD795">
        <v>18</v>
      </c>
      <c r="DE795">
        <v>1</v>
      </c>
      <c r="DH795" s="13">
        <v>0.38775510204081631</v>
      </c>
      <c r="DI795">
        <v>2991</v>
      </c>
      <c r="DJ795">
        <v>1934</v>
      </c>
      <c r="DK795">
        <v>1079</v>
      </c>
      <c r="DL795">
        <v>928</v>
      </c>
      <c r="DM795">
        <v>136</v>
      </c>
      <c r="DN795">
        <v>63</v>
      </c>
      <c r="DO795">
        <v>109</v>
      </c>
      <c r="DP795">
        <v>39</v>
      </c>
      <c r="DQ795">
        <v>2</v>
      </c>
      <c r="DR795">
        <v>21</v>
      </c>
      <c r="DS795">
        <v>1</v>
      </c>
      <c r="DT795">
        <v>4</v>
      </c>
      <c r="DV795">
        <v>30</v>
      </c>
      <c r="DX795">
        <v>1</v>
      </c>
      <c r="DY795">
        <v>24</v>
      </c>
      <c r="EA795">
        <v>4</v>
      </c>
      <c r="EI795" s="13"/>
      <c r="EJ795">
        <v>7229</v>
      </c>
      <c r="EK795" s="16">
        <v>132945</v>
      </c>
      <c r="EL795" s="16">
        <v>18.390510444044818</v>
      </c>
      <c r="EM795">
        <v>1079</v>
      </c>
      <c r="EN795" s="16">
        <v>19843.36076912436</v>
      </c>
      <c r="EO795">
        <f>DD795+DE795</f>
        <v>19</v>
      </c>
      <c r="EP795" s="16">
        <f>EN795/EO795</f>
        <v>1044.387408901282</v>
      </c>
    </row>
    <row r="796" spans="1:146" x14ac:dyDescent="0.25">
      <c r="A796">
        <v>2015</v>
      </c>
      <c r="B796">
        <v>1803</v>
      </c>
      <c r="C796" t="s">
        <v>1168</v>
      </c>
      <c r="D796" t="s">
        <v>5465</v>
      </c>
      <c r="E796" t="s">
        <v>172</v>
      </c>
      <c r="F796" t="s">
        <v>5477</v>
      </c>
      <c r="G796" t="s">
        <v>145</v>
      </c>
      <c r="H796">
        <v>539071</v>
      </c>
      <c r="I796" t="s">
        <v>5467</v>
      </c>
      <c r="J796" t="s">
        <v>1168</v>
      </c>
      <c r="K796">
        <v>99362</v>
      </c>
      <c r="L796" t="s">
        <v>163</v>
      </c>
      <c r="N796" t="s">
        <v>151</v>
      </c>
      <c r="P796" t="s">
        <v>152</v>
      </c>
      <c r="Q796" t="s">
        <v>153</v>
      </c>
      <c r="R796" t="s">
        <v>174</v>
      </c>
      <c r="T796" t="s">
        <v>155</v>
      </c>
      <c r="U796" t="s">
        <v>156</v>
      </c>
      <c r="V796" t="s">
        <v>157</v>
      </c>
      <c r="W796" t="s">
        <v>175</v>
      </c>
      <c r="AA796">
        <v>9</v>
      </c>
      <c r="AB796">
        <v>9</v>
      </c>
      <c r="AJ796">
        <v>9</v>
      </c>
      <c r="AR796" t="s">
        <v>159</v>
      </c>
      <c r="AS796" t="s">
        <v>152</v>
      </c>
      <c r="BC796" s="12">
        <v>83985</v>
      </c>
      <c r="BJ796" s="12">
        <v>83985</v>
      </c>
      <c r="BK796" s="12">
        <v>0</v>
      </c>
      <c r="BS796" s="12">
        <v>0</v>
      </c>
      <c r="BT796" s="12">
        <v>0</v>
      </c>
      <c r="BU796" s="12">
        <v>83985</v>
      </c>
      <c r="BV796" s="12">
        <v>0</v>
      </c>
      <c r="BW796" s="12"/>
      <c r="BX796" t="s">
        <v>5477</v>
      </c>
      <c r="BY796" t="s">
        <v>157</v>
      </c>
      <c r="BZ796">
        <v>79</v>
      </c>
      <c r="CA796">
        <v>77</v>
      </c>
      <c r="CB796">
        <v>1</v>
      </c>
      <c r="CF796">
        <v>4</v>
      </c>
      <c r="CG796">
        <v>4</v>
      </c>
      <c r="CH796">
        <v>74</v>
      </c>
      <c r="CI796">
        <v>73</v>
      </c>
      <c r="CJ796">
        <v>78</v>
      </c>
      <c r="CK796">
        <v>8934</v>
      </c>
      <c r="CM796">
        <v>98</v>
      </c>
      <c r="CN796">
        <v>549</v>
      </c>
      <c r="CO796">
        <v>8287</v>
      </c>
      <c r="CP796">
        <v>8824</v>
      </c>
      <c r="CS796">
        <v>549</v>
      </c>
      <c r="CT796">
        <v>8275</v>
      </c>
      <c r="CU796">
        <v>66</v>
      </c>
      <c r="CV796">
        <v>61</v>
      </c>
      <c r="CX796">
        <v>1</v>
      </c>
      <c r="CZ796">
        <v>7</v>
      </c>
      <c r="DC796">
        <v>0</v>
      </c>
      <c r="DD796">
        <v>13</v>
      </c>
      <c r="DF796">
        <v>40</v>
      </c>
      <c r="DH796" s="13">
        <v>0.21311475409836064</v>
      </c>
      <c r="DI796">
        <v>15015</v>
      </c>
      <c r="DJ796">
        <v>6612</v>
      </c>
      <c r="DK796">
        <v>1664</v>
      </c>
      <c r="DL796">
        <v>1217</v>
      </c>
      <c r="DM796">
        <v>44</v>
      </c>
      <c r="DN796">
        <v>39</v>
      </c>
      <c r="DO796">
        <v>3</v>
      </c>
      <c r="DP796">
        <v>1</v>
      </c>
      <c r="DQ796">
        <v>2</v>
      </c>
      <c r="DR796">
        <v>36</v>
      </c>
      <c r="DT796">
        <v>3</v>
      </c>
      <c r="DV796">
        <v>15</v>
      </c>
      <c r="DW796">
        <v>1</v>
      </c>
      <c r="DX796">
        <v>2</v>
      </c>
      <c r="DY796">
        <v>15</v>
      </c>
      <c r="EA796">
        <v>1</v>
      </c>
      <c r="EB796">
        <v>2</v>
      </c>
      <c r="EC796">
        <v>2</v>
      </c>
      <c r="EF796">
        <v>2</v>
      </c>
      <c r="EI796" s="13"/>
      <c r="EJ796">
        <v>8824</v>
      </c>
      <c r="EK796" s="16">
        <v>83985</v>
      </c>
      <c r="EL796" s="16">
        <v>9.5177923844061656</v>
      </c>
      <c r="EM796">
        <v>1664</v>
      </c>
      <c r="EN796" s="16">
        <v>15837.60652765186</v>
      </c>
      <c r="EO796">
        <f>DD796+DE796</f>
        <v>13</v>
      </c>
      <c r="EP796" s="16">
        <f>EN796/EO796</f>
        <v>1218.2774252039892</v>
      </c>
    </row>
    <row r="797" spans="1:146" x14ac:dyDescent="0.25">
      <c r="A797">
        <v>2015</v>
      </c>
      <c r="B797">
        <v>1795</v>
      </c>
      <c r="C797" t="s">
        <v>1168</v>
      </c>
      <c r="D797" t="s">
        <v>5465</v>
      </c>
      <c r="E797" t="s">
        <v>172</v>
      </c>
      <c r="F797" t="s">
        <v>5478</v>
      </c>
      <c r="G797" t="s">
        <v>145</v>
      </c>
      <c r="H797">
        <v>539071</v>
      </c>
      <c r="I797" t="s">
        <v>5467</v>
      </c>
      <c r="J797" t="s">
        <v>1168</v>
      </c>
      <c r="K797">
        <v>99362</v>
      </c>
      <c r="L797" t="s">
        <v>163</v>
      </c>
      <c r="N797" t="s">
        <v>151</v>
      </c>
      <c r="P797" t="s">
        <v>152</v>
      </c>
      <c r="Q797" t="s">
        <v>153</v>
      </c>
      <c r="R797" t="s">
        <v>174</v>
      </c>
      <c r="T797" t="s">
        <v>155</v>
      </c>
      <c r="U797" t="s">
        <v>211</v>
      </c>
      <c r="V797" t="s">
        <v>212</v>
      </c>
      <c r="W797" t="s">
        <v>175</v>
      </c>
      <c r="AA797">
        <v>3</v>
      </c>
      <c r="AB797">
        <v>3</v>
      </c>
      <c r="AJ797">
        <v>3</v>
      </c>
      <c r="AR797" t="s">
        <v>159</v>
      </c>
      <c r="BC797" s="12">
        <v>20996</v>
      </c>
      <c r="BJ797" s="12">
        <v>20996</v>
      </c>
      <c r="BK797" s="12">
        <v>0</v>
      </c>
      <c r="BS797" s="12">
        <v>0</v>
      </c>
      <c r="BT797" s="12">
        <v>0</v>
      </c>
      <c r="BU797" s="12">
        <v>20996</v>
      </c>
      <c r="BV797" s="12">
        <v>0</v>
      </c>
      <c r="BW797" s="12"/>
      <c r="BX797" t="s">
        <v>5478</v>
      </c>
      <c r="BY797" t="s">
        <v>141</v>
      </c>
      <c r="BZ797">
        <v>4</v>
      </c>
      <c r="CA797">
        <v>4</v>
      </c>
      <c r="CH797">
        <v>4</v>
      </c>
      <c r="CI797">
        <v>4</v>
      </c>
      <c r="CJ797">
        <v>4</v>
      </c>
      <c r="CK797">
        <v>96</v>
      </c>
      <c r="CO797">
        <v>96</v>
      </c>
      <c r="CP797">
        <v>96</v>
      </c>
      <c r="CT797">
        <v>96</v>
      </c>
      <c r="CU797">
        <v>1</v>
      </c>
      <c r="CV797">
        <v>1</v>
      </c>
      <c r="DC797">
        <v>0</v>
      </c>
      <c r="DD797">
        <v>1</v>
      </c>
      <c r="DH797" s="13">
        <v>1</v>
      </c>
      <c r="DI797">
        <v>1</v>
      </c>
      <c r="DJ797">
        <v>1</v>
      </c>
      <c r="DK797">
        <v>1</v>
      </c>
      <c r="DL797">
        <v>1</v>
      </c>
      <c r="DM797">
        <v>4</v>
      </c>
      <c r="DN797">
        <v>4</v>
      </c>
      <c r="DR797">
        <v>4</v>
      </c>
      <c r="DV797">
        <v>1</v>
      </c>
      <c r="DY797">
        <v>2</v>
      </c>
      <c r="EA797">
        <v>1</v>
      </c>
      <c r="EI797" s="13"/>
      <c r="EJ797">
        <v>96</v>
      </c>
      <c r="EK797" s="16">
        <v>20996</v>
      </c>
      <c r="EL797" s="16">
        <v>218.70833333333334</v>
      </c>
      <c r="EM797">
        <v>1</v>
      </c>
      <c r="EN797" s="16">
        <v>218.70833333333334</v>
      </c>
      <c r="EO797">
        <f>DD797+DE797</f>
        <v>1</v>
      </c>
      <c r="EP797" s="16">
        <f>EN797/EO797</f>
        <v>218.70833333333334</v>
      </c>
    </row>
    <row r="798" spans="1:146" x14ac:dyDescent="0.25">
      <c r="A798">
        <v>2015</v>
      </c>
      <c r="B798">
        <v>1759</v>
      </c>
      <c r="C798" t="s">
        <v>1168</v>
      </c>
      <c r="D798" t="s">
        <v>1225</v>
      </c>
      <c r="E798" t="s">
        <v>372</v>
      </c>
      <c r="F798" t="s">
        <v>5479</v>
      </c>
      <c r="G798" t="s">
        <v>145</v>
      </c>
      <c r="H798">
        <v>539071</v>
      </c>
      <c r="I798" t="s">
        <v>1228</v>
      </c>
      <c r="J798" t="s">
        <v>1168</v>
      </c>
      <c r="K798">
        <v>99362</v>
      </c>
      <c r="L798" t="s">
        <v>163</v>
      </c>
      <c r="N798" t="s">
        <v>151</v>
      </c>
      <c r="P798" t="s">
        <v>152</v>
      </c>
      <c r="Q798" t="s">
        <v>153</v>
      </c>
      <c r="R798" t="s">
        <v>154</v>
      </c>
      <c r="T798" t="s">
        <v>155</v>
      </c>
      <c r="U798" t="s">
        <v>211</v>
      </c>
      <c r="V798" t="s">
        <v>212</v>
      </c>
      <c r="W798" t="s">
        <v>169</v>
      </c>
      <c r="Y798">
        <v>53</v>
      </c>
      <c r="Z798">
        <v>22</v>
      </c>
      <c r="AA798">
        <v>45</v>
      </c>
      <c r="AB798">
        <v>16</v>
      </c>
      <c r="AJ798">
        <v>98</v>
      </c>
      <c r="AR798" t="s">
        <v>159</v>
      </c>
      <c r="AY798" s="12">
        <v>133133</v>
      </c>
      <c r="BJ798" s="12">
        <v>133133</v>
      </c>
      <c r="BK798" s="12">
        <v>0</v>
      </c>
      <c r="BS798" s="12">
        <v>0</v>
      </c>
      <c r="BT798" s="12">
        <v>0</v>
      </c>
      <c r="BU798" s="12">
        <v>133133</v>
      </c>
      <c r="BV798" s="12">
        <v>0</v>
      </c>
      <c r="BW798" s="12" t="s">
        <v>210</v>
      </c>
      <c r="BX798" t="s">
        <v>5479</v>
      </c>
      <c r="BY798" t="s">
        <v>141</v>
      </c>
      <c r="BZ798">
        <v>68</v>
      </c>
      <c r="CA798">
        <v>31</v>
      </c>
      <c r="CB798">
        <v>50</v>
      </c>
      <c r="CC798">
        <v>16</v>
      </c>
      <c r="CD798">
        <v>3</v>
      </c>
      <c r="CE798">
        <v>1</v>
      </c>
      <c r="CH798">
        <v>15</v>
      </c>
      <c r="CI798">
        <v>14</v>
      </c>
      <c r="CJ798">
        <v>15</v>
      </c>
      <c r="CK798">
        <v>13969</v>
      </c>
      <c r="CL798">
        <v>1095</v>
      </c>
      <c r="CM798">
        <v>10658</v>
      </c>
      <c r="CO798">
        <v>2216</v>
      </c>
      <c r="CP798">
        <v>5958</v>
      </c>
      <c r="CQ798">
        <v>365</v>
      </c>
      <c r="CR798">
        <v>3574</v>
      </c>
      <c r="CT798">
        <v>2019</v>
      </c>
      <c r="CU798">
        <v>40</v>
      </c>
      <c r="CV798">
        <v>20</v>
      </c>
      <c r="DC798">
        <v>0</v>
      </c>
      <c r="DD798">
        <v>20</v>
      </c>
      <c r="DH798" s="13">
        <v>1</v>
      </c>
      <c r="DI798">
        <v>9849</v>
      </c>
      <c r="DJ798">
        <v>2785</v>
      </c>
      <c r="DK798">
        <v>9849</v>
      </c>
      <c r="DL798">
        <v>2785</v>
      </c>
      <c r="DM798">
        <v>41</v>
      </c>
      <c r="DN798">
        <v>17</v>
      </c>
      <c r="DO798">
        <v>30</v>
      </c>
      <c r="DP798">
        <v>9</v>
      </c>
      <c r="DR798">
        <v>7</v>
      </c>
      <c r="DS798">
        <v>1</v>
      </c>
      <c r="DT798">
        <v>15</v>
      </c>
      <c r="DV798">
        <v>2</v>
      </c>
      <c r="EC798">
        <v>1</v>
      </c>
      <c r="EF798">
        <v>1</v>
      </c>
      <c r="EI798" s="13"/>
      <c r="EJ798">
        <v>5958</v>
      </c>
      <c r="EK798" s="16">
        <v>133133</v>
      </c>
      <c r="EL798" s="16">
        <v>22.345250083920778</v>
      </c>
      <c r="EM798">
        <v>9849</v>
      </c>
      <c r="EN798" s="16">
        <v>220078.36807653573</v>
      </c>
      <c r="EO798">
        <f>DD798+DE798</f>
        <v>20</v>
      </c>
      <c r="EP798" s="16">
        <f>EN798/EO798</f>
        <v>11003.918403826787</v>
      </c>
    </row>
    <row r="799" spans="1:146" x14ac:dyDescent="0.25">
      <c r="A799">
        <v>2015</v>
      </c>
      <c r="B799">
        <v>1748</v>
      </c>
      <c r="C799" t="s">
        <v>1168</v>
      </c>
      <c r="D799" t="s">
        <v>222</v>
      </c>
      <c r="E799" t="s">
        <v>5485</v>
      </c>
      <c r="F799" t="s">
        <v>5486</v>
      </c>
      <c r="G799" t="s">
        <v>145</v>
      </c>
      <c r="H799">
        <v>539071</v>
      </c>
      <c r="I799" t="s">
        <v>5487</v>
      </c>
      <c r="J799" t="s">
        <v>1168</v>
      </c>
      <c r="K799">
        <v>99362</v>
      </c>
      <c r="L799" t="s">
        <v>163</v>
      </c>
      <c r="N799" t="s">
        <v>164</v>
      </c>
      <c r="O799" t="s">
        <v>198</v>
      </c>
      <c r="P799" t="s">
        <v>210</v>
      </c>
      <c r="Q799" t="s">
        <v>166</v>
      </c>
      <c r="R799" t="s">
        <v>248</v>
      </c>
      <c r="S799" t="s">
        <v>210</v>
      </c>
      <c r="V799" t="s">
        <v>257</v>
      </c>
      <c r="W799" t="s">
        <v>158</v>
      </c>
      <c r="Y799">
        <v>47</v>
      </c>
      <c r="Z799">
        <v>11</v>
      </c>
      <c r="AJ799">
        <v>47</v>
      </c>
      <c r="AQ799" t="s">
        <v>2641</v>
      </c>
      <c r="AR799" t="s">
        <v>159</v>
      </c>
      <c r="AS799" t="s">
        <v>152</v>
      </c>
      <c r="AU799" t="s">
        <v>5488</v>
      </c>
      <c r="AV799" s="12">
        <v>15759</v>
      </c>
      <c r="BF799" s="12">
        <v>5746</v>
      </c>
      <c r="BG799" s="12">
        <v>47885</v>
      </c>
      <c r="BJ799" s="12">
        <v>69390</v>
      </c>
      <c r="BK799" s="12">
        <v>15759</v>
      </c>
      <c r="BS799" s="12">
        <v>0</v>
      </c>
      <c r="BT799" s="12">
        <v>0</v>
      </c>
      <c r="BU799" s="12">
        <v>69390</v>
      </c>
      <c r="BV799" s="12">
        <v>15759</v>
      </c>
      <c r="BW799" s="12"/>
      <c r="BX799" t="s">
        <v>5486</v>
      </c>
      <c r="BY799" t="s">
        <v>259</v>
      </c>
      <c r="BZ799">
        <v>40</v>
      </c>
      <c r="CA799">
        <v>13</v>
      </c>
      <c r="CB799">
        <v>40</v>
      </c>
      <c r="CC799">
        <v>13</v>
      </c>
      <c r="CJ799">
        <v>0</v>
      </c>
      <c r="CK799">
        <v>8836</v>
      </c>
      <c r="CM799">
        <v>8836</v>
      </c>
      <c r="CP799">
        <v>2852</v>
      </c>
      <c r="CR799">
        <v>2852</v>
      </c>
      <c r="CU799">
        <v>20</v>
      </c>
      <c r="CV799">
        <v>6</v>
      </c>
      <c r="CZ799">
        <v>5</v>
      </c>
      <c r="DC799">
        <v>0</v>
      </c>
      <c r="DF799">
        <v>1</v>
      </c>
      <c r="DH799" s="13">
        <v>0</v>
      </c>
      <c r="DI799">
        <v>3630</v>
      </c>
      <c r="DJ799">
        <v>1007</v>
      </c>
      <c r="DM799">
        <v>16</v>
      </c>
      <c r="DN799">
        <v>5</v>
      </c>
      <c r="DO799">
        <v>16</v>
      </c>
      <c r="DP799">
        <v>5</v>
      </c>
      <c r="DT799">
        <v>1</v>
      </c>
      <c r="DV799">
        <v>3</v>
      </c>
      <c r="DX799">
        <v>1</v>
      </c>
      <c r="EC799">
        <v>1</v>
      </c>
      <c r="ED799" t="s">
        <v>311</v>
      </c>
      <c r="EG799">
        <v>4</v>
      </c>
      <c r="EH799">
        <v>0</v>
      </c>
      <c r="EI799" s="13">
        <v>0</v>
      </c>
      <c r="EJ799">
        <v>2852</v>
      </c>
      <c r="EK799" s="16">
        <v>69390</v>
      </c>
      <c r="EL799" s="16">
        <v>24.330294530154276</v>
      </c>
      <c r="EM799">
        <v>0</v>
      </c>
      <c r="EN799" s="16">
        <v>0</v>
      </c>
      <c r="EO799">
        <f>DD799+DE799</f>
        <v>0</v>
      </c>
      <c r="EP799" s="16" t="e">
        <f>EN799/EO799</f>
        <v>#DIV/0!</v>
      </c>
    </row>
    <row r="800" spans="1:146" x14ac:dyDescent="0.25">
      <c r="A800">
        <v>2015</v>
      </c>
      <c r="B800">
        <v>1770</v>
      </c>
      <c r="C800" t="s">
        <v>1168</v>
      </c>
      <c r="D800" t="s">
        <v>5453</v>
      </c>
      <c r="E800" t="s">
        <v>5489</v>
      </c>
      <c r="F800" t="s">
        <v>5490</v>
      </c>
      <c r="G800" t="s">
        <v>145</v>
      </c>
      <c r="H800">
        <v>539071</v>
      </c>
      <c r="I800" t="s">
        <v>5455</v>
      </c>
      <c r="J800" t="s">
        <v>1168</v>
      </c>
      <c r="K800">
        <v>99362</v>
      </c>
      <c r="L800" t="s">
        <v>163</v>
      </c>
      <c r="N800" t="s">
        <v>151</v>
      </c>
      <c r="P800" t="s">
        <v>152</v>
      </c>
      <c r="Q800" t="s">
        <v>256</v>
      </c>
      <c r="R800" t="s">
        <v>167</v>
      </c>
      <c r="T800" t="s">
        <v>168</v>
      </c>
      <c r="U800" t="s">
        <v>211</v>
      </c>
      <c r="V800" t="s">
        <v>212</v>
      </c>
      <c r="W800" t="s">
        <v>490</v>
      </c>
      <c r="Y800">
        <v>20</v>
      </c>
      <c r="Z800">
        <v>5</v>
      </c>
      <c r="AA800">
        <v>11</v>
      </c>
      <c r="AB800">
        <v>11</v>
      </c>
      <c r="AJ800">
        <v>31</v>
      </c>
      <c r="AR800" t="s">
        <v>159</v>
      </c>
      <c r="AS800" t="s">
        <v>152</v>
      </c>
      <c r="AV800" s="12">
        <v>50733</v>
      </c>
      <c r="BI800" s="12">
        <v>116184</v>
      </c>
      <c r="BJ800" s="12">
        <v>166917</v>
      </c>
      <c r="BK800" s="12">
        <v>50733</v>
      </c>
      <c r="BS800" s="12">
        <v>0</v>
      </c>
      <c r="BT800" s="12">
        <v>0</v>
      </c>
      <c r="BU800" s="12">
        <v>166917</v>
      </c>
      <c r="BV800" s="12">
        <v>50733</v>
      </c>
      <c r="BW800" s="12"/>
      <c r="BX800" t="s">
        <v>5490</v>
      </c>
      <c r="BY800" t="s">
        <v>141</v>
      </c>
      <c r="BZ800">
        <v>30</v>
      </c>
      <c r="CA800">
        <v>28</v>
      </c>
      <c r="CB800">
        <v>3</v>
      </c>
      <c r="CC800">
        <v>2</v>
      </c>
      <c r="CF800">
        <v>6</v>
      </c>
      <c r="CG800">
        <v>5</v>
      </c>
      <c r="CH800">
        <v>21</v>
      </c>
      <c r="CI800">
        <v>21</v>
      </c>
      <c r="CJ800">
        <v>27</v>
      </c>
      <c r="CK800">
        <v>2716</v>
      </c>
      <c r="CM800">
        <v>241</v>
      </c>
      <c r="CN800">
        <v>375</v>
      </c>
      <c r="CO800">
        <v>2100</v>
      </c>
      <c r="CP800">
        <v>2538</v>
      </c>
      <c r="CR800">
        <v>170</v>
      </c>
      <c r="CS800">
        <v>268</v>
      </c>
      <c r="CT800">
        <v>2100</v>
      </c>
      <c r="CU800">
        <v>19</v>
      </c>
      <c r="CV800">
        <v>17</v>
      </c>
      <c r="DA800">
        <v>4</v>
      </c>
      <c r="DC800">
        <v>4</v>
      </c>
      <c r="DD800">
        <v>6</v>
      </c>
      <c r="DF800">
        <v>7</v>
      </c>
      <c r="DH800" s="13">
        <v>0.35294117647058826</v>
      </c>
      <c r="DI800">
        <v>1027</v>
      </c>
      <c r="DJ800">
        <v>1027</v>
      </c>
      <c r="DK800">
        <v>508</v>
      </c>
      <c r="DL800">
        <v>508</v>
      </c>
      <c r="DM800">
        <v>29</v>
      </c>
      <c r="DN800">
        <v>27</v>
      </c>
      <c r="DO800">
        <v>3</v>
      </c>
      <c r="DP800">
        <v>2</v>
      </c>
      <c r="DQ800">
        <v>4</v>
      </c>
      <c r="DR800">
        <v>21</v>
      </c>
      <c r="DT800">
        <v>7</v>
      </c>
      <c r="DV800">
        <v>4</v>
      </c>
      <c r="DW800">
        <v>10</v>
      </c>
      <c r="DX800">
        <v>1</v>
      </c>
      <c r="DY800">
        <v>1</v>
      </c>
      <c r="EA800">
        <v>2</v>
      </c>
      <c r="EB800">
        <v>2</v>
      </c>
      <c r="EG800">
        <v>7</v>
      </c>
      <c r="EH800">
        <v>1</v>
      </c>
      <c r="EI800" s="13">
        <v>0.14285714285714299</v>
      </c>
      <c r="EJ800">
        <v>2538</v>
      </c>
      <c r="EK800" s="16">
        <v>166917</v>
      </c>
      <c r="EL800" s="16">
        <v>65.767139479905438</v>
      </c>
      <c r="EM800">
        <v>508</v>
      </c>
      <c r="EN800" s="16">
        <v>33409.706855791963</v>
      </c>
      <c r="EO800">
        <f>DD800+DE800</f>
        <v>6</v>
      </c>
      <c r="EP800" s="16">
        <f>EN800/EO800</f>
        <v>5568.2844759653271</v>
      </c>
    </row>
    <row r="801" spans="1:146" x14ac:dyDescent="0.25">
      <c r="A801">
        <v>2015</v>
      </c>
      <c r="B801">
        <v>1781</v>
      </c>
      <c r="C801" t="s">
        <v>1168</v>
      </c>
      <c r="D801" t="s">
        <v>5465</v>
      </c>
      <c r="E801" t="s">
        <v>1031</v>
      </c>
      <c r="F801" t="s">
        <v>5494</v>
      </c>
      <c r="G801" t="s">
        <v>145</v>
      </c>
      <c r="H801">
        <v>539071</v>
      </c>
      <c r="I801" t="s">
        <v>5467</v>
      </c>
      <c r="J801" t="s">
        <v>1168</v>
      </c>
      <c r="K801">
        <v>99362</v>
      </c>
      <c r="L801" t="s">
        <v>163</v>
      </c>
      <c r="N801" t="s">
        <v>151</v>
      </c>
      <c r="P801" t="s">
        <v>152</v>
      </c>
      <c r="Q801" t="s">
        <v>256</v>
      </c>
      <c r="R801" t="s">
        <v>187</v>
      </c>
      <c r="T801" t="s">
        <v>155</v>
      </c>
      <c r="U801" t="s">
        <v>156</v>
      </c>
      <c r="V801" t="s">
        <v>157</v>
      </c>
      <c r="W801" t="s">
        <v>169</v>
      </c>
      <c r="AA801">
        <v>7</v>
      </c>
      <c r="AB801">
        <v>7</v>
      </c>
      <c r="AJ801">
        <v>7</v>
      </c>
      <c r="AR801" t="s">
        <v>159</v>
      </c>
      <c r="AS801" t="s">
        <v>152</v>
      </c>
      <c r="BB801" s="12">
        <v>30929.49</v>
      </c>
      <c r="BI801" s="12">
        <v>627</v>
      </c>
      <c r="BJ801" s="12">
        <v>31556.49</v>
      </c>
      <c r="BK801" s="12">
        <v>30929.49</v>
      </c>
      <c r="BS801" s="12">
        <v>0</v>
      </c>
      <c r="BT801" s="12">
        <v>0</v>
      </c>
      <c r="BU801" s="12">
        <v>31556.49</v>
      </c>
      <c r="BV801" s="12">
        <v>30929.49</v>
      </c>
      <c r="BW801" s="12"/>
      <c r="BX801" t="s">
        <v>5494</v>
      </c>
      <c r="BY801" t="s">
        <v>157</v>
      </c>
      <c r="BZ801">
        <v>186</v>
      </c>
      <c r="CA801">
        <v>93</v>
      </c>
      <c r="CB801">
        <v>116</v>
      </c>
      <c r="CC801">
        <v>31</v>
      </c>
      <c r="CD801">
        <v>1</v>
      </c>
      <c r="CF801">
        <v>15</v>
      </c>
      <c r="CG801">
        <v>11</v>
      </c>
      <c r="CH801">
        <v>54</v>
      </c>
      <c r="CI801">
        <v>51</v>
      </c>
      <c r="CJ801">
        <v>69</v>
      </c>
      <c r="CK801">
        <v>9586</v>
      </c>
      <c r="CL801">
        <v>99</v>
      </c>
      <c r="CM801">
        <v>5572</v>
      </c>
      <c r="CN801">
        <v>649</v>
      </c>
      <c r="CO801">
        <v>3266</v>
      </c>
      <c r="CP801">
        <v>5019</v>
      </c>
      <c r="CR801">
        <v>1487</v>
      </c>
      <c r="CS801">
        <v>494</v>
      </c>
      <c r="CT801">
        <v>3038</v>
      </c>
      <c r="CU801">
        <v>165</v>
      </c>
      <c r="CV801">
        <v>87</v>
      </c>
      <c r="CX801">
        <v>1</v>
      </c>
      <c r="CZ801">
        <v>1</v>
      </c>
      <c r="DC801">
        <v>0</v>
      </c>
      <c r="DD801">
        <v>28</v>
      </c>
      <c r="DF801">
        <v>57</v>
      </c>
      <c r="DH801" s="13">
        <v>0.32183908045977011</v>
      </c>
      <c r="DI801">
        <v>5428</v>
      </c>
      <c r="DJ801">
        <v>4442</v>
      </c>
      <c r="DK801">
        <v>709</v>
      </c>
      <c r="DL801">
        <v>709</v>
      </c>
      <c r="DM801">
        <v>140</v>
      </c>
      <c r="DN801">
        <v>70</v>
      </c>
      <c r="DO801">
        <v>89</v>
      </c>
      <c r="DP801">
        <v>24</v>
      </c>
      <c r="DQ801">
        <v>10</v>
      </c>
      <c r="DR801">
        <v>36</v>
      </c>
      <c r="DT801">
        <v>8</v>
      </c>
      <c r="DV801">
        <v>11</v>
      </c>
      <c r="DY801">
        <v>45</v>
      </c>
      <c r="EA801">
        <v>3</v>
      </c>
      <c r="EB801">
        <v>3</v>
      </c>
      <c r="EC801">
        <v>11</v>
      </c>
      <c r="ED801" t="s">
        <v>308</v>
      </c>
      <c r="EF801">
        <v>9</v>
      </c>
      <c r="EI801" s="13"/>
      <c r="EJ801">
        <v>5019</v>
      </c>
      <c r="EK801" s="16">
        <v>31556.49</v>
      </c>
      <c r="EL801" s="16">
        <v>6.2874058577405858</v>
      </c>
      <c r="EM801">
        <v>709</v>
      </c>
      <c r="EN801" s="16">
        <v>4457.7707531380756</v>
      </c>
      <c r="EO801">
        <f>DD801+DE801</f>
        <v>28</v>
      </c>
      <c r="EP801" s="16">
        <f>EN801/EO801</f>
        <v>159.20609832635984</v>
      </c>
    </row>
    <row r="802" spans="1:146" x14ac:dyDescent="0.25">
      <c r="A802">
        <v>2015</v>
      </c>
      <c r="B802">
        <v>1813</v>
      </c>
      <c r="C802" t="s">
        <v>1168</v>
      </c>
      <c r="D802" t="s">
        <v>5465</v>
      </c>
      <c r="E802" t="s">
        <v>1031</v>
      </c>
      <c r="F802" t="s">
        <v>5495</v>
      </c>
      <c r="G802" t="s">
        <v>145</v>
      </c>
      <c r="H802">
        <v>539071</v>
      </c>
      <c r="I802" t="s">
        <v>5467</v>
      </c>
      <c r="J802" t="s">
        <v>1168</v>
      </c>
      <c r="K802">
        <v>99362</v>
      </c>
      <c r="L802" t="s">
        <v>163</v>
      </c>
      <c r="N802" t="s">
        <v>151</v>
      </c>
      <c r="P802" t="s">
        <v>152</v>
      </c>
      <c r="Q802" t="s">
        <v>256</v>
      </c>
      <c r="R802" t="s">
        <v>187</v>
      </c>
      <c r="T802" t="s">
        <v>155</v>
      </c>
      <c r="U802" t="s">
        <v>211</v>
      </c>
      <c r="V802" t="s">
        <v>212</v>
      </c>
      <c r="W802" t="s">
        <v>169</v>
      </c>
      <c r="AA802">
        <v>1</v>
      </c>
      <c r="AB802">
        <v>1</v>
      </c>
      <c r="AJ802">
        <v>1</v>
      </c>
      <c r="AR802" t="s">
        <v>159</v>
      </c>
      <c r="BB802" s="12">
        <v>3822.74</v>
      </c>
      <c r="BJ802" s="12">
        <v>3822.74</v>
      </c>
      <c r="BK802" s="12">
        <v>3822.74</v>
      </c>
      <c r="BS802" s="12">
        <v>0</v>
      </c>
      <c r="BT802" s="12">
        <v>0</v>
      </c>
      <c r="BU802" s="12">
        <v>3822.74</v>
      </c>
      <c r="BV802" s="12">
        <v>3822.74</v>
      </c>
      <c r="BW802" s="12"/>
      <c r="BX802" t="s">
        <v>5495</v>
      </c>
      <c r="BY802" t="s">
        <v>141</v>
      </c>
      <c r="CJ802">
        <v>0</v>
      </c>
      <c r="DC802">
        <v>0</v>
      </c>
      <c r="DH802" s="13" t="e">
        <v>#DIV/0!</v>
      </c>
      <c r="EI802" s="13"/>
      <c r="EJ802">
        <v>0</v>
      </c>
      <c r="EK802" s="16">
        <v>3822.74</v>
      </c>
      <c r="EL802" s="16" t="e">
        <v>#DIV/0!</v>
      </c>
      <c r="EM802">
        <v>0</v>
      </c>
      <c r="EN802" s="16" t="e">
        <v>#DIV/0!</v>
      </c>
      <c r="EO802">
        <f>DD802+DE802</f>
        <v>0</v>
      </c>
      <c r="EP802" s="16" t="e">
        <f>EN802/EO802</f>
        <v>#DIV/0!</v>
      </c>
    </row>
    <row r="803" spans="1:146" x14ac:dyDescent="0.25">
      <c r="A803">
        <v>2015</v>
      </c>
      <c r="B803">
        <v>1789</v>
      </c>
      <c r="C803" t="s">
        <v>1168</v>
      </c>
      <c r="D803" t="s">
        <v>5465</v>
      </c>
      <c r="E803" t="s">
        <v>5502</v>
      </c>
      <c r="F803" t="s">
        <v>5503</v>
      </c>
      <c r="G803" t="s">
        <v>145</v>
      </c>
      <c r="H803">
        <v>539071</v>
      </c>
      <c r="I803" t="s">
        <v>5504</v>
      </c>
      <c r="J803" t="s">
        <v>1168</v>
      </c>
      <c r="K803">
        <v>99362</v>
      </c>
      <c r="L803" t="s">
        <v>163</v>
      </c>
      <c r="N803" t="s">
        <v>197</v>
      </c>
      <c r="O803" t="s">
        <v>165</v>
      </c>
      <c r="P803" t="s">
        <v>152</v>
      </c>
      <c r="Q803" t="s">
        <v>256</v>
      </c>
      <c r="R803" t="s">
        <v>167</v>
      </c>
      <c r="S803" t="s">
        <v>152</v>
      </c>
      <c r="T803" t="s">
        <v>168</v>
      </c>
      <c r="V803" t="s">
        <v>161</v>
      </c>
      <c r="W803" t="s">
        <v>333</v>
      </c>
      <c r="Y803">
        <v>3</v>
      </c>
      <c r="Z803">
        <v>1</v>
      </c>
      <c r="AA803">
        <v>15</v>
      </c>
      <c r="AB803">
        <v>15</v>
      </c>
      <c r="AJ803">
        <v>18</v>
      </c>
      <c r="AR803" t="s">
        <v>159</v>
      </c>
      <c r="AS803" t="s">
        <v>152</v>
      </c>
      <c r="AW803" s="12">
        <v>26428</v>
      </c>
      <c r="BB803" s="12">
        <v>70519</v>
      </c>
      <c r="BI803" s="12">
        <v>27903</v>
      </c>
      <c r="BJ803" s="12">
        <v>124850</v>
      </c>
      <c r="BK803" s="12">
        <v>96947</v>
      </c>
      <c r="BS803" s="12">
        <v>0</v>
      </c>
      <c r="BT803" s="12">
        <v>0</v>
      </c>
      <c r="BU803" s="12">
        <v>124850</v>
      </c>
      <c r="BV803" s="12">
        <v>96947</v>
      </c>
      <c r="BW803" s="12"/>
      <c r="BX803" t="s">
        <v>5503</v>
      </c>
      <c r="BY803" t="s">
        <v>161</v>
      </c>
      <c r="BZ803">
        <v>139</v>
      </c>
      <c r="CA803">
        <v>108</v>
      </c>
      <c r="CB803">
        <v>50</v>
      </c>
      <c r="CC803">
        <v>21</v>
      </c>
      <c r="CD803">
        <v>1</v>
      </c>
      <c r="CE803">
        <v>1</v>
      </c>
      <c r="CF803">
        <v>13</v>
      </c>
      <c r="CG803">
        <v>13</v>
      </c>
      <c r="CH803">
        <v>75</v>
      </c>
      <c r="CI803">
        <v>73</v>
      </c>
      <c r="CJ803">
        <v>88</v>
      </c>
      <c r="CK803">
        <v>3954</v>
      </c>
      <c r="CL803">
        <v>8</v>
      </c>
      <c r="CM803">
        <v>1313</v>
      </c>
      <c r="CN803">
        <v>404</v>
      </c>
      <c r="CO803">
        <v>2229</v>
      </c>
      <c r="CP803">
        <v>3107</v>
      </c>
      <c r="CQ803">
        <v>8</v>
      </c>
      <c r="CR803">
        <v>553</v>
      </c>
      <c r="CS803">
        <v>404</v>
      </c>
      <c r="CT803">
        <v>2142</v>
      </c>
      <c r="CU803">
        <v>113</v>
      </c>
      <c r="CV803">
        <v>90</v>
      </c>
      <c r="CX803">
        <v>7</v>
      </c>
      <c r="CZ803">
        <v>12</v>
      </c>
      <c r="DA803">
        <v>1</v>
      </c>
      <c r="DC803">
        <v>1</v>
      </c>
      <c r="DD803">
        <v>11</v>
      </c>
      <c r="DE803">
        <v>4</v>
      </c>
      <c r="DF803">
        <v>53</v>
      </c>
      <c r="DG803">
        <v>2</v>
      </c>
      <c r="DH803" s="13">
        <v>0.16666666666666666</v>
      </c>
      <c r="DI803">
        <v>3260</v>
      </c>
      <c r="DJ803">
        <v>2443</v>
      </c>
      <c r="DK803">
        <v>535</v>
      </c>
      <c r="DL803">
        <v>477</v>
      </c>
      <c r="DM803">
        <v>114</v>
      </c>
      <c r="DN803">
        <v>93</v>
      </c>
      <c r="DO803">
        <v>36</v>
      </c>
      <c r="DP803">
        <v>17</v>
      </c>
      <c r="DQ803">
        <v>11</v>
      </c>
      <c r="DR803">
        <v>65</v>
      </c>
      <c r="DT803">
        <v>15</v>
      </c>
      <c r="DV803">
        <v>50</v>
      </c>
      <c r="DW803">
        <v>3</v>
      </c>
      <c r="DX803">
        <v>3</v>
      </c>
      <c r="DY803">
        <v>6</v>
      </c>
      <c r="EA803">
        <v>9</v>
      </c>
      <c r="EB803">
        <v>7</v>
      </c>
      <c r="EC803">
        <v>2</v>
      </c>
      <c r="EF803">
        <v>2</v>
      </c>
      <c r="EG803">
        <v>1</v>
      </c>
      <c r="EH803">
        <v>0</v>
      </c>
      <c r="EI803" s="13">
        <v>0</v>
      </c>
      <c r="EJ803">
        <v>3107</v>
      </c>
      <c r="EK803" s="16">
        <v>124850</v>
      </c>
      <c r="EL803" s="16">
        <v>40.183456710653367</v>
      </c>
      <c r="EM803">
        <v>535</v>
      </c>
      <c r="EN803" s="16">
        <v>21498.14934019955</v>
      </c>
      <c r="EO803">
        <f>DD803+DE803</f>
        <v>15</v>
      </c>
      <c r="EP803" s="16">
        <f>EN803/EO803</f>
        <v>1433.2099560133033</v>
      </c>
    </row>
    <row r="804" spans="1:146" x14ac:dyDescent="0.25">
      <c r="A804">
        <v>2015</v>
      </c>
      <c r="B804">
        <v>1744</v>
      </c>
      <c r="C804" t="s">
        <v>1168</v>
      </c>
      <c r="D804" t="s">
        <v>222</v>
      </c>
      <c r="E804" t="s">
        <v>5509</v>
      </c>
      <c r="F804" t="s">
        <v>5510</v>
      </c>
      <c r="G804" t="s">
        <v>145</v>
      </c>
      <c r="H804">
        <v>539071</v>
      </c>
      <c r="I804" t="s">
        <v>5443</v>
      </c>
      <c r="J804" t="s">
        <v>1168</v>
      </c>
      <c r="K804">
        <v>99362</v>
      </c>
      <c r="L804" t="s">
        <v>163</v>
      </c>
      <c r="N804" t="s">
        <v>151</v>
      </c>
      <c r="P804" t="s">
        <v>152</v>
      </c>
      <c r="Q804" t="s">
        <v>256</v>
      </c>
      <c r="R804" t="s">
        <v>154</v>
      </c>
      <c r="S804" t="s">
        <v>210</v>
      </c>
      <c r="T804" t="s">
        <v>155</v>
      </c>
      <c r="U804" t="s">
        <v>211</v>
      </c>
      <c r="V804" t="s">
        <v>212</v>
      </c>
      <c r="W804" t="s">
        <v>158</v>
      </c>
      <c r="Y804">
        <v>45</v>
      </c>
      <c r="Z804">
        <v>15</v>
      </c>
      <c r="AJ804">
        <v>45</v>
      </c>
      <c r="AR804" t="s">
        <v>159</v>
      </c>
      <c r="AX804" s="12">
        <v>160517</v>
      </c>
      <c r="BF804" s="12">
        <v>35865</v>
      </c>
      <c r="BJ804" s="12">
        <v>196382</v>
      </c>
      <c r="BK804" s="12">
        <v>0</v>
      </c>
      <c r="BS804" s="12">
        <v>0</v>
      </c>
      <c r="BT804" s="12">
        <v>0</v>
      </c>
      <c r="BU804" s="12">
        <v>196382</v>
      </c>
      <c r="BV804" s="12">
        <v>0</v>
      </c>
      <c r="BW804" s="12" t="s">
        <v>210</v>
      </c>
      <c r="BX804" t="s">
        <v>5510</v>
      </c>
      <c r="BY804" t="s">
        <v>141</v>
      </c>
      <c r="BZ804">
        <v>60</v>
      </c>
      <c r="CA804">
        <v>18</v>
      </c>
      <c r="CB804">
        <v>53</v>
      </c>
      <c r="CC804">
        <v>14</v>
      </c>
      <c r="CD804">
        <v>5</v>
      </c>
      <c r="CE804">
        <v>3</v>
      </c>
      <c r="CH804">
        <v>2</v>
      </c>
      <c r="CI804">
        <v>1</v>
      </c>
      <c r="CJ804">
        <v>2</v>
      </c>
      <c r="CK804">
        <v>11925</v>
      </c>
      <c r="CL804">
        <v>502</v>
      </c>
      <c r="CM804">
        <v>11215</v>
      </c>
      <c r="CO804">
        <v>208</v>
      </c>
      <c r="CP804">
        <v>3358</v>
      </c>
      <c r="CQ804">
        <v>262</v>
      </c>
      <c r="CR804">
        <v>3008</v>
      </c>
      <c r="CT804">
        <v>88</v>
      </c>
      <c r="CU804">
        <v>37</v>
      </c>
      <c r="CV804">
        <v>11</v>
      </c>
      <c r="CX804">
        <v>1</v>
      </c>
      <c r="CZ804">
        <v>1</v>
      </c>
      <c r="DC804">
        <v>0</v>
      </c>
      <c r="DD804">
        <v>7</v>
      </c>
      <c r="DF804">
        <v>2</v>
      </c>
      <c r="DH804" s="13">
        <v>0.63636363636363635</v>
      </c>
      <c r="DI804">
        <v>2992</v>
      </c>
      <c r="DJ804">
        <v>1969</v>
      </c>
      <c r="DK804">
        <v>2220</v>
      </c>
      <c r="DL804">
        <v>1370</v>
      </c>
      <c r="DM804">
        <v>33</v>
      </c>
      <c r="DN804">
        <v>11</v>
      </c>
      <c r="DO804">
        <v>30</v>
      </c>
      <c r="DP804">
        <v>8</v>
      </c>
      <c r="DR804">
        <v>1</v>
      </c>
      <c r="DS804">
        <v>2</v>
      </c>
      <c r="DT804">
        <v>9</v>
      </c>
      <c r="EA804">
        <v>1</v>
      </c>
      <c r="EB804">
        <v>1</v>
      </c>
      <c r="EG804">
        <v>6</v>
      </c>
      <c r="EH804">
        <v>1</v>
      </c>
      <c r="EI804" s="13">
        <v>0.16666666666666699</v>
      </c>
      <c r="EJ804">
        <v>3358</v>
      </c>
      <c r="EK804" s="16">
        <v>196382</v>
      </c>
      <c r="EL804" s="16">
        <v>58.481834425253126</v>
      </c>
      <c r="EM804">
        <v>2220</v>
      </c>
      <c r="EN804" s="16">
        <v>129829.67242406194</v>
      </c>
      <c r="EO804">
        <f>DD804+DE804</f>
        <v>7</v>
      </c>
      <c r="EP804" s="16">
        <f>EN804/EO804</f>
        <v>18547.096060580276</v>
      </c>
    </row>
    <row r="805" spans="1:146" x14ac:dyDescent="0.25">
      <c r="A805">
        <v>2015</v>
      </c>
      <c r="B805">
        <v>1760</v>
      </c>
      <c r="C805" t="s">
        <v>1168</v>
      </c>
      <c r="D805" t="s">
        <v>1188</v>
      </c>
      <c r="E805" t="s">
        <v>343</v>
      </c>
      <c r="F805" t="s">
        <v>5511</v>
      </c>
      <c r="G805" t="s">
        <v>145</v>
      </c>
      <c r="H805">
        <v>539071</v>
      </c>
      <c r="I805" t="s">
        <v>5470</v>
      </c>
      <c r="J805" t="s">
        <v>1168</v>
      </c>
      <c r="K805">
        <v>99362</v>
      </c>
      <c r="L805" t="s">
        <v>163</v>
      </c>
      <c r="N805" t="s">
        <v>263</v>
      </c>
      <c r="O805" t="s">
        <v>198</v>
      </c>
      <c r="P805" t="s">
        <v>210</v>
      </c>
      <c r="Q805" t="s">
        <v>256</v>
      </c>
      <c r="R805" t="s">
        <v>154</v>
      </c>
      <c r="S805" t="s">
        <v>210</v>
      </c>
      <c r="T805" t="s">
        <v>168</v>
      </c>
      <c r="V805" t="s">
        <v>343</v>
      </c>
      <c r="W805" t="s">
        <v>175</v>
      </c>
      <c r="AA805">
        <v>13</v>
      </c>
      <c r="AB805">
        <v>4</v>
      </c>
      <c r="AJ805">
        <v>13</v>
      </c>
      <c r="AR805" t="s">
        <v>159</v>
      </c>
      <c r="AS805" t="s">
        <v>152</v>
      </c>
      <c r="AV805" s="12">
        <v>55763.01</v>
      </c>
      <c r="BJ805" s="12">
        <v>55763.01</v>
      </c>
      <c r="BK805" s="12">
        <v>55763.01</v>
      </c>
      <c r="BS805" s="12">
        <v>0</v>
      </c>
      <c r="BT805" s="12">
        <v>0</v>
      </c>
      <c r="BU805" s="12">
        <v>55763.01</v>
      </c>
      <c r="BV805" s="12">
        <v>55763.01</v>
      </c>
      <c r="BW805" s="12"/>
      <c r="BX805" t="s">
        <v>5511</v>
      </c>
      <c r="BY805" t="s">
        <v>343</v>
      </c>
      <c r="BZ805">
        <v>31</v>
      </c>
      <c r="CA805">
        <v>30</v>
      </c>
      <c r="CF805">
        <v>5</v>
      </c>
      <c r="CG805">
        <v>5</v>
      </c>
      <c r="CH805">
        <v>26</v>
      </c>
      <c r="CI805">
        <v>25</v>
      </c>
      <c r="CJ805">
        <v>31</v>
      </c>
      <c r="CK805">
        <v>3373</v>
      </c>
      <c r="CN805">
        <v>441</v>
      </c>
      <c r="CO805">
        <v>2932</v>
      </c>
      <c r="CP805">
        <v>3222</v>
      </c>
      <c r="CS805">
        <v>441</v>
      </c>
      <c r="CT805">
        <v>2781</v>
      </c>
      <c r="CU805">
        <v>23</v>
      </c>
      <c r="CV805">
        <v>23</v>
      </c>
      <c r="CZ805">
        <v>7</v>
      </c>
      <c r="DC805">
        <v>0</v>
      </c>
      <c r="DD805">
        <v>13</v>
      </c>
      <c r="DF805">
        <v>3</v>
      </c>
      <c r="DH805" s="13">
        <v>0.56521739130434778</v>
      </c>
      <c r="DI805">
        <v>3266</v>
      </c>
      <c r="DJ805">
        <v>2175</v>
      </c>
      <c r="DK805">
        <v>1867</v>
      </c>
      <c r="DL805">
        <v>1064</v>
      </c>
      <c r="DM805">
        <v>21</v>
      </c>
      <c r="DN805">
        <v>20</v>
      </c>
      <c r="DQ805">
        <v>5</v>
      </c>
      <c r="DR805">
        <v>15</v>
      </c>
      <c r="DT805">
        <v>4</v>
      </c>
      <c r="DV805">
        <v>7</v>
      </c>
      <c r="DX805">
        <v>1</v>
      </c>
      <c r="DY805">
        <v>2</v>
      </c>
      <c r="EB805">
        <v>6</v>
      </c>
      <c r="EC805">
        <v>1</v>
      </c>
      <c r="EF805">
        <v>1</v>
      </c>
      <c r="EG805">
        <v>8</v>
      </c>
      <c r="EH805">
        <v>0</v>
      </c>
      <c r="EI805" s="13">
        <v>0</v>
      </c>
      <c r="EJ805">
        <v>3222</v>
      </c>
      <c r="EK805" s="16">
        <v>55763.01</v>
      </c>
      <c r="EL805" s="16">
        <v>17.306955307262569</v>
      </c>
      <c r="EM805">
        <v>1867</v>
      </c>
      <c r="EN805" s="16">
        <v>32312.085558659219</v>
      </c>
      <c r="EO805">
        <f>DD805+DE805</f>
        <v>13</v>
      </c>
      <c r="EP805" s="16">
        <f>EN805/EO805</f>
        <v>2485.5450429737862</v>
      </c>
    </row>
    <row r="806" spans="1:146" x14ac:dyDescent="0.25">
      <c r="A806">
        <v>2015</v>
      </c>
      <c r="B806">
        <v>1824</v>
      </c>
      <c r="C806" t="s">
        <v>5528</v>
      </c>
      <c r="D806" t="s">
        <v>1544</v>
      </c>
      <c r="E806" t="s">
        <v>5086</v>
      </c>
      <c r="F806" t="s">
        <v>5570</v>
      </c>
      <c r="G806" t="s">
        <v>145</v>
      </c>
      <c r="H806">
        <v>530090</v>
      </c>
      <c r="I806" t="s">
        <v>5541</v>
      </c>
      <c r="J806" t="s">
        <v>4103</v>
      </c>
      <c r="K806">
        <v>98225</v>
      </c>
      <c r="L806" t="s">
        <v>163</v>
      </c>
      <c r="N806" t="s">
        <v>218</v>
      </c>
      <c r="O806" t="s">
        <v>165</v>
      </c>
      <c r="P806" t="s">
        <v>152</v>
      </c>
      <c r="Q806" t="s">
        <v>199</v>
      </c>
      <c r="R806" t="s">
        <v>187</v>
      </c>
      <c r="T806" t="s">
        <v>168</v>
      </c>
      <c r="V806" t="s">
        <v>161</v>
      </c>
      <c r="W806" t="s">
        <v>158</v>
      </c>
      <c r="Y806">
        <v>21</v>
      </c>
      <c r="Z806">
        <v>10</v>
      </c>
      <c r="AA806">
        <v>0</v>
      </c>
      <c r="AJ806">
        <v>21</v>
      </c>
      <c r="AR806" t="s">
        <v>159</v>
      </c>
      <c r="AS806" t="s">
        <v>210</v>
      </c>
      <c r="AU806" t="s">
        <v>5571</v>
      </c>
      <c r="AZ806" s="12">
        <v>29823.919999999998</v>
      </c>
      <c r="BJ806" s="12">
        <v>29823.919999999998</v>
      </c>
      <c r="BK806" s="12">
        <v>0</v>
      </c>
      <c r="BS806" s="12">
        <v>0</v>
      </c>
      <c r="BT806" s="12">
        <v>0</v>
      </c>
      <c r="BU806" s="12">
        <v>29823.919999999998</v>
      </c>
      <c r="BV806" s="12">
        <v>0</v>
      </c>
      <c r="BW806" s="12" t="s">
        <v>210</v>
      </c>
      <c r="BX806" t="s">
        <v>5570</v>
      </c>
      <c r="BY806" t="s">
        <v>161</v>
      </c>
      <c r="BZ806">
        <v>143</v>
      </c>
      <c r="CA806">
        <v>48</v>
      </c>
      <c r="CB806">
        <v>135</v>
      </c>
      <c r="CC806">
        <v>42</v>
      </c>
      <c r="CD806">
        <v>1</v>
      </c>
      <c r="CE806">
        <v>1</v>
      </c>
      <c r="CF806">
        <v>2</v>
      </c>
      <c r="CG806">
        <v>1</v>
      </c>
      <c r="CH806">
        <v>5</v>
      </c>
      <c r="CI806">
        <v>4</v>
      </c>
      <c r="CJ806">
        <v>7</v>
      </c>
      <c r="CK806">
        <v>5786</v>
      </c>
      <c r="CL806">
        <v>28</v>
      </c>
      <c r="CM806">
        <v>5433</v>
      </c>
      <c r="CN806">
        <v>64</v>
      </c>
      <c r="CO806">
        <v>261</v>
      </c>
      <c r="CP806">
        <v>2057</v>
      </c>
      <c r="CQ806">
        <v>28</v>
      </c>
      <c r="CR806">
        <v>1813</v>
      </c>
      <c r="CS806">
        <v>50</v>
      </c>
      <c r="CT806">
        <v>166</v>
      </c>
      <c r="CU806">
        <v>141</v>
      </c>
      <c r="CV806">
        <v>46</v>
      </c>
      <c r="CX806">
        <v>11</v>
      </c>
      <c r="CZ806">
        <v>4</v>
      </c>
      <c r="DA806">
        <v>1</v>
      </c>
      <c r="DC806">
        <v>1</v>
      </c>
      <c r="DD806">
        <v>23</v>
      </c>
      <c r="DF806">
        <v>2</v>
      </c>
      <c r="DG806">
        <v>5</v>
      </c>
      <c r="DH806" s="13">
        <v>0.5</v>
      </c>
      <c r="DI806">
        <v>1724</v>
      </c>
      <c r="DJ806">
        <v>1724</v>
      </c>
      <c r="DK806">
        <v>973</v>
      </c>
      <c r="DL806">
        <v>973</v>
      </c>
      <c r="DM806">
        <v>167</v>
      </c>
      <c r="DN806">
        <v>54</v>
      </c>
      <c r="DO806">
        <v>159</v>
      </c>
      <c r="DP806">
        <v>48</v>
      </c>
      <c r="DQ806">
        <v>1</v>
      </c>
      <c r="DR806">
        <v>4</v>
      </c>
      <c r="DS806">
        <v>1</v>
      </c>
      <c r="DT806">
        <v>10</v>
      </c>
      <c r="DV806">
        <v>1</v>
      </c>
      <c r="DY806">
        <v>1</v>
      </c>
      <c r="EB806">
        <v>42</v>
      </c>
      <c r="EC806">
        <v>2</v>
      </c>
      <c r="ED806" t="s">
        <v>308</v>
      </c>
      <c r="EG806">
        <v>4</v>
      </c>
      <c r="EH806">
        <v>0</v>
      </c>
      <c r="EI806" s="13">
        <v>0</v>
      </c>
      <c r="EJ806">
        <v>2057</v>
      </c>
      <c r="EK806" s="16">
        <v>29823.919999999998</v>
      </c>
      <c r="EL806" s="16">
        <v>14.498745746232377</v>
      </c>
      <c r="EM806">
        <v>973</v>
      </c>
      <c r="EN806" s="16">
        <v>14107.279611084103</v>
      </c>
      <c r="EO806">
        <f>DD806+DE806</f>
        <v>23</v>
      </c>
      <c r="EP806" s="16">
        <f>EN806/EO806</f>
        <v>613.35998309061313</v>
      </c>
    </row>
    <row r="807" spans="1:146" x14ac:dyDescent="0.25">
      <c r="A807">
        <v>2015</v>
      </c>
      <c r="B807">
        <v>1826</v>
      </c>
      <c r="C807" t="s">
        <v>5528</v>
      </c>
      <c r="D807" t="s">
        <v>1544</v>
      </c>
      <c r="E807" t="s">
        <v>5640</v>
      </c>
      <c r="F807" t="s">
        <v>5641</v>
      </c>
      <c r="G807" t="s">
        <v>145</v>
      </c>
      <c r="H807">
        <v>530090</v>
      </c>
      <c r="I807" t="s">
        <v>5577</v>
      </c>
      <c r="J807" t="s">
        <v>4103</v>
      </c>
      <c r="K807">
        <v>98225</v>
      </c>
      <c r="L807" t="s">
        <v>163</v>
      </c>
      <c r="N807" t="s">
        <v>151</v>
      </c>
      <c r="P807" t="s">
        <v>152</v>
      </c>
      <c r="Q807" t="s">
        <v>207</v>
      </c>
      <c r="R807" t="s">
        <v>154</v>
      </c>
      <c r="T807" t="s">
        <v>155</v>
      </c>
      <c r="U807" t="s">
        <v>211</v>
      </c>
      <c r="V807" t="s">
        <v>212</v>
      </c>
      <c r="W807" t="s">
        <v>169</v>
      </c>
      <c r="Y807">
        <v>33</v>
      </c>
      <c r="Z807">
        <v>14</v>
      </c>
      <c r="AJ807">
        <v>33</v>
      </c>
      <c r="AR807" t="s">
        <v>159</v>
      </c>
      <c r="AZ807" s="12">
        <v>113868.3</v>
      </c>
      <c r="BB807" s="12">
        <v>18744.599999999999</v>
      </c>
      <c r="BF807" s="12">
        <v>1900</v>
      </c>
      <c r="BI807" s="12">
        <v>30235.75</v>
      </c>
      <c r="BJ807" s="12">
        <v>164748.65</v>
      </c>
      <c r="BK807" s="12">
        <v>18744.599999999999</v>
      </c>
      <c r="BS807" s="12">
        <v>0</v>
      </c>
      <c r="BT807" s="12">
        <v>0</v>
      </c>
      <c r="BU807" s="12">
        <v>164748.65</v>
      </c>
      <c r="BV807" s="12">
        <v>18744.599999999999</v>
      </c>
      <c r="BW807" s="12" t="s">
        <v>210</v>
      </c>
      <c r="BX807" t="s">
        <v>5641</v>
      </c>
      <c r="BY807" t="s">
        <v>141</v>
      </c>
      <c r="BZ807">
        <v>115</v>
      </c>
      <c r="CA807">
        <v>59</v>
      </c>
      <c r="CB807">
        <v>72</v>
      </c>
      <c r="CC807">
        <v>21</v>
      </c>
      <c r="CF807">
        <v>4</v>
      </c>
      <c r="CG807">
        <v>2</v>
      </c>
      <c r="CH807">
        <v>39</v>
      </c>
      <c r="CI807">
        <v>36</v>
      </c>
      <c r="CJ807">
        <v>43</v>
      </c>
      <c r="CK807">
        <v>6080</v>
      </c>
      <c r="CM807">
        <v>4041</v>
      </c>
      <c r="CN807">
        <v>112</v>
      </c>
      <c r="CO807">
        <v>1927</v>
      </c>
      <c r="CP807">
        <v>2979</v>
      </c>
      <c r="CR807">
        <v>1033</v>
      </c>
      <c r="CS807">
        <v>66</v>
      </c>
      <c r="CT807">
        <v>1880</v>
      </c>
      <c r="CU807">
        <v>127</v>
      </c>
      <c r="CV807">
        <v>69</v>
      </c>
      <c r="CW807">
        <v>1</v>
      </c>
      <c r="CZ807">
        <v>1</v>
      </c>
      <c r="DC807">
        <v>0</v>
      </c>
      <c r="DD807">
        <v>65</v>
      </c>
      <c r="DF807">
        <v>1</v>
      </c>
      <c r="DG807">
        <v>1</v>
      </c>
      <c r="DH807" s="13">
        <v>0.94202898550724634</v>
      </c>
      <c r="DI807">
        <v>4652</v>
      </c>
      <c r="DJ807">
        <v>2628</v>
      </c>
      <c r="DK807">
        <v>3483</v>
      </c>
      <c r="DL807">
        <v>1970</v>
      </c>
      <c r="DM807">
        <v>134</v>
      </c>
      <c r="DN807">
        <v>67</v>
      </c>
      <c r="DO807">
        <v>93</v>
      </c>
      <c r="DP807">
        <v>31</v>
      </c>
      <c r="DQ807">
        <v>2</v>
      </c>
      <c r="DR807">
        <v>34</v>
      </c>
      <c r="DT807">
        <v>22</v>
      </c>
      <c r="DV807">
        <v>6</v>
      </c>
      <c r="DY807">
        <v>1</v>
      </c>
      <c r="EA807">
        <v>1</v>
      </c>
      <c r="EB807">
        <v>37</v>
      </c>
      <c r="EC807">
        <v>2</v>
      </c>
      <c r="ED807" t="s">
        <v>311</v>
      </c>
      <c r="EF807">
        <v>1</v>
      </c>
      <c r="EG807">
        <v>78</v>
      </c>
      <c r="EH807">
        <v>6</v>
      </c>
      <c r="EI807" s="13">
        <v>7.69230769230769E-2</v>
      </c>
      <c r="EJ807">
        <v>2979</v>
      </c>
      <c r="EK807" s="16">
        <v>164748.65</v>
      </c>
      <c r="EL807" s="16">
        <v>55.303340046995636</v>
      </c>
      <c r="EM807">
        <v>3483</v>
      </c>
      <c r="EN807" s="16">
        <v>192621.5333836858</v>
      </c>
      <c r="EO807">
        <f>DD807+DE807</f>
        <v>65</v>
      </c>
      <c r="EP807" s="16">
        <f>EN807/EO807</f>
        <v>2963.4082059028588</v>
      </c>
    </row>
    <row r="808" spans="1:146" x14ac:dyDescent="0.25">
      <c r="A808">
        <v>2015</v>
      </c>
      <c r="B808">
        <v>1808</v>
      </c>
      <c r="C808" t="s">
        <v>5528</v>
      </c>
      <c r="D808" t="s">
        <v>5538</v>
      </c>
      <c r="E808" t="s">
        <v>5539</v>
      </c>
      <c r="F808" t="s">
        <v>5540</v>
      </c>
      <c r="G808" t="s">
        <v>145</v>
      </c>
      <c r="H808">
        <v>530090</v>
      </c>
      <c r="I808" t="s">
        <v>5541</v>
      </c>
      <c r="J808" t="s">
        <v>4103</v>
      </c>
      <c r="K808">
        <v>98225</v>
      </c>
      <c r="L808" t="s">
        <v>163</v>
      </c>
      <c r="N808" t="s">
        <v>263</v>
      </c>
      <c r="O808" t="s">
        <v>165</v>
      </c>
      <c r="P808" t="s">
        <v>210</v>
      </c>
      <c r="Q808" t="s">
        <v>166</v>
      </c>
      <c r="R808" t="s">
        <v>248</v>
      </c>
      <c r="S808" t="s">
        <v>210</v>
      </c>
      <c r="V808" t="s">
        <v>257</v>
      </c>
      <c r="W808" t="s">
        <v>175</v>
      </c>
      <c r="Y808">
        <v>0</v>
      </c>
      <c r="Z808">
        <v>0</v>
      </c>
      <c r="AA808">
        <v>25</v>
      </c>
      <c r="AB808">
        <v>25</v>
      </c>
      <c r="AI808" t="s">
        <v>370</v>
      </c>
      <c r="AJ808">
        <v>25</v>
      </c>
      <c r="AQ808" t="s">
        <v>264</v>
      </c>
      <c r="AR808" t="s">
        <v>159</v>
      </c>
      <c r="AS808" t="s">
        <v>210</v>
      </c>
      <c r="AU808" t="s">
        <v>5542</v>
      </c>
      <c r="AX808" s="12">
        <v>146704.18</v>
      </c>
      <c r="BJ808" s="12">
        <v>146704.18</v>
      </c>
      <c r="BK808" s="12">
        <v>0</v>
      </c>
      <c r="BS808" s="12">
        <v>0</v>
      </c>
      <c r="BT808" s="12">
        <v>0</v>
      </c>
      <c r="BU808" s="12">
        <v>146704.18</v>
      </c>
      <c r="BV808" s="12">
        <v>0</v>
      </c>
      <c r="BW808" s="12" t="s">
        <v>210</v>
      </c>
      <c r="BX808" t="s">
        <v>5540</v>
      </c>
      <c r="BY808" t="s">
        <v>259</v>
      </c>
      <c r="BZ808">
        <v>19</v>
      </c>
      <c r="CA808">
        <v>19</v>
      </c>
      <c r="CH808">
        <v>19</v>
      </c>
      <c r="CI808">
        <v>19</v>
      </c>
      <c r="CJ808">
        <v>19</v>
      </c>
      <c r="CK808">
        <v>5373</v>
      </c>
      <c r="CO808">
        <v>5373</v>
      </c>
      <c r="CP808">
        <v>5373</v>
      </c>
      <c r="CT808">
        <v>5373</v>
      </c>
      <c r="CU808">
        <v>4</v>
      </c>
      <c r="CV808">
        <v>4</v>
      </c>
      <c r="CW808">
        <v>1</v>
      </c>
      <c r="DC808">
        <v>0</v>
      </c>
      <c r="DG808">
        <v>3</v>
      </c>
      <c r="DH808" s="13">
        <v>0</v>
      </c>
      <c r="DI808">
        <v>2126</v>
      </c>
      <c r="DJ808">
        <v>763</v>
      </c>
      <c r="DM808">
        <v>4</v>
      </c>
      <c r="DN808">
        <v>4</v>
      </c>
      <c r="DR808">
        <v>4</v>
      </c>
      <c r="DT808">
        <v>3</v>
      </c>
      <c r="EB808">
        <v>1</v>
      </c>
      <c r="EG808">
        <v>3</v>
      </c>
      <c r="EH808">
        <v>0</v>
      </c>
      <c r="EI808" s="13">
        <v>0</v>
      </c>
      <c r="EJ808">
        <v>5373</v>
      </c>
      <c r="EK808" s="16">
        <v>146704.18</v>
      </c>
      <c r="EL808" s="16">
        <v>27.303960543458029</v>
      </c>
      <c r="EM808">
        <v>0</v>
      </c>
      <c r="EN808" s="16">
        <v>0</v>
      </c>
      <c r="EO808">
        <f>DD808+DE808</f>
        <v>0</v>
      </c>
      <c r="EP808" s="16" t="e">
        <f>EN808/EO808</f>
        <v>#DIV/0!</v>
      </c>
    </row>
    <row r="809" spans="1:146" x14ac:dyDescent="0.25">
      <c r="A809">
        <v>2015</v>
      </c>
      <c r="B809">
        <v>1804</v>
      </c>
      <c r="C809" t="s">
        <v>5528</v>
      </c>
      <c r="D809" t="s">
        <v>4152</v>
      </c>
      <c r="E809" t="s">
        <v>5545</v>
      </c>
      <c r="F809" t="s">
        <v>5546</v>
      </c>
      <c r="G809" t="s">
        <v>145</v>
      </c>
      <c r="H809">
        <v>530090</v>
      </c>
      <c r="I809" t="s">
        <v>5547</v>
      </c>
      <c r="J809" t="s">
        <v>4103</v>
      </c>
      <c r="K809">
        <v>98225</v>
      </c>
      <c r="L809" t="s">
        <v>163</v>
      </c>
      <c r="N809" t="s">
        <v>164</v>
      </c>
      <c r="O809" t="s">
        <v>198</v>
      </c>
      <c r="P809" t="s">
        <v>210</v>
      </c>
      <c r="Q809" t="s">
        <v>166</v>
      </c>
      <c r="R809" t="s">
        <v>248</v>
      </c>
      <c r="S809" t="s">
        <v>210</v>
      </c>
      <c r="V809" t="s">
        <v>257</v>
      </c>
      <c r="W809" t="s">
        <v>175</v>
      </c>
      <c r="Y809">
        <v>0</v>
      </c>
      <c r="Z809">
        <v>0</v>
      </c>
      <c r="AA809">
        <v>21</v>
      </c>
      <c r="AB809">
        <v>21</v>
      </c>
      <c r="AJ809">
        <v>23</v>
      </c>
      <c r="AQ809" t="s">
        <v>672</v>
      </c>
      <c r="AR809" t="s">
        <v>159</v>
      </c>
      <c r="AS809" t="s">
        <v>152</v>
      </c>
      <c r="AV809" s="12">
        <v>10734.06</v>
      </c>
      <c r="AW809" s="12">
        <v>18266</v>
      </c>
      <c r="BF809" s="12">
        <v>332859</v>
      </c>
      <c r="BG809" s="12">
        <v>22032</v>
      </c>
      <c r="BJ809" s="12">
        <v>383891.06</v>
      </c>
      <c r="BK809" s="12">
        <v>29000.06</v>
      </c>
      <c r="BS809" s="12">
        <v>0</v>
      </c>
      <c r="BT809" s="12">
        <v>0</v>
      </c>
      <c r="BU809" s="12">
        <v>383891.06</v>
      </c>
      <c r="BV809" s="12">
        <v>29000.06</v>
      </c>
      <c r="BW809" s="12"/>
      <c r="BX809" t="s">
        <v>5546</v>
      </c>
      <c r="BY809" t="s">
        <v>259</v>
      </c>
      <c r="BZ809">
        <v>18</v>
      </c>
      <c r="CA809">
        <v>18</v>
      </c>
      <c r="CH809">
        <v>18</v>
      </c>
      <c r="CI809">
        <v>18</v>
      </c>
      <c r="CJ809">
        <v>18</v>
      </c>
      <c r="CK809">
        <v>4886</v>
      </c>
      <c r="CO809">
        <v>4886</v>
      </c>
      <c r="CP809">
        <v>4886</v>
      </c>
      <c r="CT809">
        <v>4886</v>
      </c>
      <c r="CU809">
        <v>6</v>
      </c>
      <c r="CV809">
        <v>6</v>
      </c>
      <c r="CW809">
        <v>1</v>
      </c>
      <c r="DB809">
        <v>1</v>
      </c>
      <c r="DC809">
        <v>1</v>
      </c>
      <c r="DD809">
        <v>1</v>
      </c>
      <c r="DF809">
        <v>3</v>
      </c>
      <c r="DH809" s="13">
        <v>0.16666666666666666</v>
      </c>
      <c r="DI809">
        <v>2002</v>
      </c>
      <c r="DJ809">
        <v>576</v>
      </c>
      <c r="DK809">
        <v>356</v>
      </c>
      <c r="DL809">
        <v>60</v>
      </c>
      <c r="DM809">
        <v>5</v>
      </c>
      <c r="DN809">
        <v>5</v>
      </c>
      <c r="DR809">
        <v>5</v>
      </c>
      <c r="DT809">
        <v>3</v>
      </c>
      <c r="DW809">
        <v>1</v>
      </c>
      <c r="EB809">
        <v>1</v>
      </c>
      <c r="EG809">
        <v>7</v>
      </c>
      <c r="EH809">
        <v>0</v>
      </c>
      <c r="EI809" s="13">
        <v>0</v>
      </c>
      <c r="EJ809">
        <v>4886</v>
      </c>
      <c r="EK809" s="16">
        <v>383891.06</v>
      </c>
      <c r="EL809" s="16">
        <v>78.5695988538682</v>
      </c>
      <c r="EM809">
        <v>356</v>
      </c>
      <c r="EN809" s="16">
        <v>27970.777191977078</v>
      </c>
      <c r="EO809">
        <f>DD809+DE809</f>
        <v>1</v>
      </c>
      <c r="EP809" s="16">
        <f>EN809/EO809</f>
        <v>27970.777191977078</v>
      </c>
    </row>
    <row r="810" spans="1:146" x14ac:dyDescent="0.25">
      <c r="A810">
        <v>2015</v>
      </c>
      <c r="B810">
        <v>1751</v>
      </c>
      <c r="C810" t="s">
        <v>5528</v>
      </c>
      <c r="D810" t="s">
        <v>1544</v>
      </c>
      <c r="E810" t="s">
        <v>5554</v>
      </c>
      <c r="F810" t="s">
        <v>5555</v>
      </c>
      <c r="G810" t="s">
        <v>145</v>
      </c>
      <c r="H810">
        <v>530090</v>
      </c>
      <c r="I810" t="s">
        <v>5541</v>
      </c>
      <c r="J810" t="s">
        <v>4103</v>
      </c>
      <c r="K810">
        <v>98225</v>
      </c>
      <c r="L810" t="s">
        <v>163</v>
      </c>
      <c r="N810" t="s">
        <v>218</v>
      </c>
      <c r="O810" t="s">
        <v>165</v>
      </c>
      <c r="P810" t="s">
        <v>152</v>
      </c>
      <c r="Q810" t="s">
        <v>199</v>
      </c>
      <c r="R810" t="s">
        <v>187</v>
      </c>
      <c r="T810" t="s">
        <v>168</v>
      </c>
      <c r="V810" t="s">
        <v>161</v>
      </c>
      <c r="W810" t="s">
        <v>158</v>
      </c>
      <c r="AJ810">
        <v>0</v>
      </c>
      <c r="AM810" t="s">
        <v>5556</v>
      </c>
      <c r="AN810" t="s">
        <v>1261</v>
      </c>
      <c r="AO810" t="s">
        <v>1654</v>
      </c>
      <c r="AR810" t="s">
        <v>159</v>
      </c>
      <c r="AS810" t="s">
        <v>152</v>
      </c>
      <c r="BF810" s="12">
        <v>32408</v>
      </c>
      <c r="BJ810" s="12">
        <v>32408</v>
      </c>
      <c r="BK810" s="12">
        <v>0</v>
      </c>
      <c r="BS810" s="12">
        <v>0</v>
      </c>
      <c r="BT810" s="12">
        <v>0</v>
      </c>
      <c r="BU810" s="12">
        <v>32408</v>
      </c>
      <c r="BV810" s="12">
        <v>0</v>
      </c>
      <c r="BW810" s="12"/>
      <c r="BX810" t="s">
        <v>5555</v>
      </c>
      <c r="BY810" t="s">
        <v>161</v>
      </c>
      <c r="BZ810">
        <v>94</v>
      </c>
      <c r="CA810">
        <v>28</v>
      </c>
      <c r="CB810">
        <v>93</v>
      </c>
      <c r="CC810">
        <v>27</v>
      </c>
      <c r="CH810">
        <v>1</v>
      </c>
      <c r="CI810">
        <v>1</v>
      </c>
      <c r="CJ810">
        <v>1</v>
      </c>
      <c r="CK810">
        <v>1905</v>
      </c>
      <c r="CM810">
        <v>1875</v>
      </c>
      <c r="CO810">
        <v>30</v>
      </c>
      <c r="CP810">
        <v>534</v>
      </c>
      <c r="CR810">
        <v>504</v>
      </c>
      <c r="CT810">
        <v>30</v>
      </c>
      <c r="CU810">
        <v>37</v>
      </c>
      <c r="CV810">
        <v>12</v>
      </c>
      <c r="CX810">
        <v>5</v>
      </c>
      <c r="CZ810">
        <v>3</v>
      </c>
      <c r="DC810">
        <v>0</v>
      </c>
      <c r="DD810">
        <v>3</v>
      </c>
      <c r="DG810">
        <v>1</v>
      </c>
      <c r="DH810" s="13">
        <v>0.25</v>
      </c>
      <c r="DI810">
        <v>259</v>
      </c>
      <c r="DJ810">
        <v>207</v>
      </c>
      <c r="DK810">
        <v>80</v>
      </c>
      <c r="DL810">
        <v>52</v>
      </c>
      <c r="DM810">
        <v>73</v>
      </c>
      <c r="DN810">
        <v>23</v>
      </c>
      <c r="DO810">
        <v>72</v>
      </c>
      <c r="DP810">
        <v>22</v>
      </c>
      <c r="DR810">
        <v>1</v>
      </c>
      <c r="DT810">
        <v>1</v>
      </c>
      <c r="DV810">
        <v>1</v>
      </c>
      <c r="EB810">
        <v>21</v>
      </c>
      <c r="EC810">
        <v>1</v>
      </c>
      <c r="ED810" t="s">
        <v>311</v>
      </c>
      <c r="EI810" s="13"/>
      <c r="EJ810">
        <v>534</v>
      </c>
      <c r="EK810" s="16">
        <v>32408</v>
      </c>
      <c r="EL810" s="16">
        <v>60.68913857677903</v>
      </c>
      <c r="EM810">
        <v>80</v>
      </c>
      <c r="EN810" s="16">
        <v>4855.1310861423226</v>
      </c>
      <c r="EO810">
        <f>DD810+DE810</f>
        <v>3</v>
      </c>
      <c r="EP810" s="16">
        <f>EN810/EO810</f>
        <v>1618.3770287141076</v>
      </c>
    </row>
    <row r="811" spans="1:146" x14ac:dyDescent="0.25">
      <c r="A811">
        <v>2015</v>
      </c>
      <c r="B811">
        <v>1767</v>
      </c>
      <c r="C811" t="s">
        <v>5528</v>
      </c>
      <c r="D811" t="s">
        <v>4152</v>
      </c>
      <c r="E811" t="s">
        <v>5559</v>
      </c>
      <c r="F811" t="s">
        <v>5560</v>
      </c>
      <c r="G811" t="s">
        <v>145</v>
      </c>
      <c r="H811">
        <v>530090</v>
      </c>
      <c r="I811" t="s">
        <v>5561</v>
      </c>
      <c r="J811" t="s">
        <v>4103</v>
      </c>
      <c r="K811">
        <v>98225</v>
      </c>
      <c r="L811" t="s">
        <v>163</v>
      </c>
      <c r="N811" t="s">
        <v>218</v>
      </c>
      <c r="O811" t="s">
        <v>165</v>
      </c>
      <c r="P811" t="s">
        <v>152</v>
      </c>
      <c r="Q811" t="s">
        <v>199</v>
      </c>
      <c r="R811" t="s">
        <v>154</v>
      </c>
      <c r="T811" t="s">
        <v>168</v>
      </c>
      <c r="V811" t="s">
        <v>343</v>
      </c>
      <c r="W811" t="s">
        <v>175</v>
      </c>
      <c r="Y811">
        <v>0</v>
      </c>
      <c r="Z811">
        <v>0</v>
      </c>
      <c r="AA811">
        <v>2</v>
      </c>
      <c r="AB811">
        <v>2</v>
      </c>
      <c r="AJ811">
        <v>2</v>
      </c>
      <c r="AR811" t="s">
        <v>227</v>
      </c>
      <c r="AS811" t="s">
        <v>152</v>
      </c>
      <c r="AU811" t="s">
        <v>5562</v>
      </c>
      <c r="BF811" s="12">
        <v>14367</v>
      </c>
      <c r="BJ811" s="12">
        <v>14367</v>
      </c>
      <c r="BK811" s="12">
        <v>0</v>
      </c>
      <c r="BS811" s="12">
        <v>0</v>
      </c>
      <c r="BT811" s="12">
        <v>0</v>
      </c>
      <c r="BU811" s="12">
        <v>14367</v>
      </c>
      <c r="BV811" s="12">
        <v>0</v>
      </c>
      <c r="BW811" s="12"/>
      <c r="BX811" t="s">
        <v>5560</v>
      </c>
      <c r="BY811" t="s">
        <v>343</v>
      </c>
      <c r="BZ811">
        <v>15</v>
      </c>
      <c r="CA811">
        <v>15</v>
      </c>
      <c r="CH811">
        <v>15</v>
      </c>
      <c r="CI811">
        <v>15</v>
      </c>
      <c r="CJ811">
        <v>15</v>
      </c>
      <c r="CK811">
        <v>790</v>
      </c>
      <c r="CO811">
        <v>790</v>
      </c>
      <c r="CP811">
        <v>790</v>
      </c>
      <c r="CT811">
        <v>790</v>
      </c>
      <c r="CU811">
        <v>9</v>
      </c>
      <c r="CV811">
        <v>9</v>
      </c>
      <c r="DC811">
        <v>0</v>
      </c>
      <c r="DD811">
        <v>4</v>
      </c>
      <c r="DF811">
        <v>5</v>
      </c>
      <c r="DH811" s="13">
        <v>0.44444444444444442</v>
      </c>
      <c r="DI811">
        <v>611</v>
      </c>
      <c r="DJ811">
        <v>611</v>
      </c>
      <c r="DK811">
        <v>373</v>
      </c>
      <c r="DL811">
        <v>373</v>
      </c>
      <c r="DM811">
        <v>12</v>
      </c>
      <c r="DN811">
        <v>12</v>
      </c>
      <c r="DR811">
        <v>12</v>
      </c>
      <c r="DT811">
        <v>2</v>
      </c>
      <c r="DW811">
        <v>4</v>
      </c>
      <c r="DX811">
        <v>3</v>
      </c>
      <c r="EB811">
        <v>3</v>
      </c>
      <c r="EC811">
        <v>1</v>
      </c>
      <c r="EF811">
        <v>1</v>
      </c>
      <c r="EG811">
        <v>9</v>
      </c>
      <c r="EH811">
        <v>0</v>
      </c>
      <c r="EI811" s="13">
        <v>0</v>
      </c>
      <c r="EJ811">
        <v>790</v>
      </c>
      <c r="EK811" s="16">
        <v>14367</v>
      </c>
      <c r="EL811" s="16">
        <v>18.186075949367087</v>
      </c>
      <c r="EM811">
        <v>373</v>
      </c>
      <c r="EN811" s="16">
        <v>6783.4063291139237</v>
      </c>
      <c r="EO811">
        <f>DD811+DE811</f>
        <v>4</v>
      </c>
      <c r="EP811" s="16">
        <f>EN811/EO811</f>
        <v>1695.8515822784809</v>
      </c>
    </row>
    <row r="812" spans="1:146" x14ac:dyDescent="0.25">
      <c r="A812">
        <v>2015</v>
      </c>
      <c r="B812">
        <v>1753</v>
      </c>
      <c r="C812" t="s">
        <v>5528</v>
      </c>
      <c r="D812" t="s">
        <v>1544</v>
      </c>
      <c r="E812" t="s">
        <v>5563</v>
      </c>
      <c r="F812" t="s">
        <v>5564</v>
      </c>
      <c r="G812" t="s">
        <v>145</v>
      </c>
      <c r="H812">
        <v>530090</v>
      </c>
      <c r="I812" t="s">
        <v>5541</v>
      </c>
      <c r="J812" t="s">
        <v>4103</v>
      </c>
      <c r="K812">
        <v>98225</v>
      </c>
      <c r="L812" t="s">
        <v>163</v>
      </c>
      <c r="N812" t="s">
        <v>164</v>
      </c>
      <c r="O812" t="s">
        <v>198</v>
      </c>
      <c r="P812" t="s">
        <v>152</v>
      </c>
      <c r="Q812" t="s">
        <v>199</v>
      </c>
      <c r="R812" t="s">
        <v>154</v>
      </c>
      <c r="S812" t="s">
        <v>210</v>
      </c>
      <c r="T812" t="s">
        <v>168</v>
      </c>
      <c r="V812" t="s">
        <v>343</v>
      </c>
      <c r="W812" t="s">
        <v>333</v>
      </c>
      <c r="X812" t="s">
        <v>201</v>
      </c>
      <c r="Y812">
        <v>43</v>
      </c>
      <c r="Z812">
        <v>15</v>
      </c>
      <c r="AA812">
        <v>6</v>
      </c>
      <c r="AB812">
        <v>6</v>
      </c>
      <c r="AJ812">
        <v>49</v>
      </c>
      <c r="AR812" t="s">
        <v>159</v>
      </c>
      <c r="AS812" t="s">
        <v>210</v>
      </c>
      <c r="AX812" s="12">
        <v>92599</v>
      </c>
      <c r="BB812" s="12">
        <v>21938.02</v>
      </c>
      <c r="BC812" s="12">
        <v>48497.84</v>
      </c>
      <c r="BI812" s="12">
        <v>24512</v>
      </c>
      <c r="BJ812" s="12">
        <v>187546.86</v>
      </c>
      <c r="BK812" s="12">
        <v>21938.02</v>
      </c>
      <c r="BS812" s="12">
        <v>0</v>
      </c>
      <c r="BT812" s="12">
        <v>0</v>
      </c>
      <c r="BU812" s="12">
        <v>187546.86</v>
      </c>
      <c r="BV812" s="12">
        <v>21938.02</v>
      </c>
      <c r="BW812" s="12" t="s">
        <v>210</v>
      </c>
      <c r="BX812" t="s">
        <v>5564</v>
      </c>
      <c r="BY812" t="s">
        <v>343</v>
      </c>
      <c r="BZ812">
        <v>74</v>
      </c>
      <c r="CA812">
        <v>37</v>
      </c>
      <c r="CB812">
        <v>62</v>
      </c>
      <c r="CC812">
        <v>25</v>
      </c>
      <c r="CD812">
        <v>1</v>
      </c>
      <c r="CE812">
        <v>1</v>
      </c>
      <c r="CH812">
        <v>11</v>
      </c>
      <c r="CI812">
        <v>11</v>
      </c>
      <c r="CJ812">
        <v>11</v>
      </c>
      <c r="CK812">
        <v>12595</v>
      </c>
      <c r="CL812">
        <v>6</v>
      </c>
      <c r="CM812">
        <v>10988</v>
      </c>
      <c r="CO812">
        <v>1601</v>
      </c>
      <c r="CP812">
        <v>6183</v>
      </c>
      <c r="CQ812">
        <v>6</v>
      </c>
      <c r="CR812">
        <v>4576</v>
      </c>
      <c r="CT812">
        <v>1601</v>
      </c>
      <c r="CU812">
        <v>39</v>
      </c>
      <c r="CV812">
        <v>20</v>
      </c>
      <c r="CX812">
        <v>1</v>
      </c>
      <c r="CZ812">
        <v>6</v>
      </c>
      <c r="DC812">
        <v>0</v>
      </c>
      <c r="DD812">
        <v>12</v>
      </c>
      <c r="DF812">
        <v>1</v>
      </c>
      <c r="DH812" s="13">
        <v>0.6</v>
      </c>
      <c r="DI812">
        <v>6171</v>
      </c>
      <c r="DJ812">
        <v>2534</v>
      </c>
      <c r="DK812">
        <v>5324</v>
      </c>
      <c r="DL812">
        <v>1959</v>
      </c>
      <c r="DM812">
        <v>36</v>
      </c>
      <c r="DN812">
        <v>17</v>
      </c>
      <c r="DO812">
        <v>31</v>
      </c>
      <c r="DP812">
        <v>12</v>
      </c>
      <c r="DR812">
        <v>5</v>
      </c>
      <c r="DT812">
        <v>9</v>
      </c>
      <c r="DV812">
        <v>1</v>
      </c>
      <c r="DX812">
        <v>1</v>
      </c>
      <c r="EA812">
        <v>1</v>
      </c>
      <c r="EB812">
        <v>5</v>
      </c>
      <c r="EG812">
        <v>3</v>
      </c>
      <c r="EH812">
        <v>0</v>
      </c>
      <c r="EI812" s="13">
        <v>0</v>
      </c>
      <c r="EJ812">
        <v>6183</v>
      </c>
      <c r="EK812" s="16">
        <v>187546.86</v>
      </c>
      <c r="EL812" s="16">
        <v>30.332663755458512</v>
      </c>
      <c r="EM812">
        <v>5324</v>
      </c>
      <c r="EN812" s="16">
        <v>161491.10183406112</v>
      </c>
      <c r="EO812">
        <f>DD812+DE812</f>
        <v>12</v>
      </c>
      <c r="EP812" s="16">
        <f>EN812/EO812</f>
        <v>13457.591819505093</v>
      </c>
    </row>
    <row r="813" spans="1:146" x14ac:dyDescent="0.25">
      <c r="A813">
        <v>2015</v>
      </c>
      <c r="B813">
        <v>1775</v>
      </c>
      <c r="C813" t="s">
        <v>5528</v>
      </c>
      <c r="D813" t="s">
        <v>5579</v>
      </c>
      <c r="E813" t="s">
        <v>5580</v>
      </c>
      <c r="F813" t="s">
        <v>5581</v>
      </c>
      <c r="H813">
        <v>530090</v>
      </c>
      <c r="I813" t="s">
        <v>5582</v>
      </c>
      <c r="J813" t="s">
        <v>4103</v>
      </c>
      <c r="K813">
        <v>98225</v>
      </c>
      <c r="L813" t="s">
        <v>163</v>
      </c>
      <c r="N813" t="s">
        <v>656</v>
      </c>
      <c r="O813" t="s">
        <v>198</v>
      </c>
      <c r="P813" t="s">
        <v>210</v>
      </c>
      <c r="Q813" t="s">
        <v>166</v>
      </c>
      <c r="R813" t="s">
        <v>248</v>
      </c>
      <c r="S813" t="s">
        <v>210</v>
      </c>
      <c r="T813" t="s">
        <v>155</v>
      </c>
      <c r="V813" t="s">
        <v>257</v>
      </c>
      <c r="W813" t="s">
        <v>175</v>
      </c>
      <c r="AA813">
        <v>7</v>
      </c>
      <c r="AB813">
        <v>2</v>
      </c>
      <c r="AJ813">
        <v>7</v>
      </c>
      <c r="AQ813" t="s">
        <v>600</v>
      </c>
      <c r="AR813" t="s">
        <v>159</v>
      </c>
      <c r="BF813" s="12">
        <v>38949.120000000003</v>
      </c>
      <c r="BI813" s="12">
        <v>31344</v>
      </c>
      <c r="BJ813" s="12">
        <v>70293.119999999995</v>
      </c>
      <c r="BK813" s="12">
        <v>0</v>
      </c>
      <c r="BS813" s="12">
        <v>0</v>
      </c>
      <c r="BT813" s="12">
        <v>0</v>
      </c>
      <c r="BU813" s="12">
        <v>70293.119999999995</v>
      </c>
      <c r="BV813" s="12">
        <v>0</v>
      </c>
      <c r="BW813" s="12"/>
      <c r="BX813" t="s">
        <v>5581</v>
      </c>
      <c r="BY813" t="s">
        <v>259</v>
      </c>
      <c r="BZ813">
        <v>6</v>
      </c>
      <c r="CA813">
        <v>6</v>
      </c>
      <c r="CH813">
        <v>6</v>
      </c>
      <c r="CI813">
        <v>6</v>
      </c>
      <c r="CJ813">
        <v>6</v>
      </c>
      <c r="CK813">
        <v>1536</v>
      </c>
      <c r="CO813">
        <v>1536</v>
      </c>
      <c r="CP813">
        <v>1536</v>
      </c>
      <c r="CT813">
        <v>1536</v>
      </c>
      <c r="CU813">
        <v>3</v>
      </c>
      <c r="CV813">
        <v>3</v>
      </c>
      <c r="DA813">
        <v>1</v>
      </c>
      <c r="DC813">
        <v>1</v>
      </c>
      <c r="DE813">
        <v>1</v>
      </c>
      <c r="DF813">
        <v>1</v>
      </c>
      <c r="DH813" s="13">
        <v>0.33333333333333331</v>
      </c>
      <c r="DI813">
        <v>577</v>
      </c>
      <c r="DJ813">
        <v>268</v>
      </c>
      <c r="DK813">
        <v>151</v>
      </c>
      <c r="DL813">
        <v>19</v>
      </c>
      <c r="DM813">
        <v>3</v>
      </c>
      <c r="DN813">
        <v>3</v>
      </c>
      <c r="DR813">
        <v>3</v>
      </c>
      <c r="DT813">
        <v>3</v>
      </c>
      <c r="EC813">
        <v>1</v>
      </c>
      <c r="EF813">
        <v>1</v>
      </c>
      <c r="EI813" s="13"/>
      <c r="EJ813">
        <v>1536</v>
      </c>
      <c r="EK813" s="16">
        <v>70293.119999999995</v>
      </c>
      <c r="EL813" s="16">
        <v>45.763749999999995</v>
      </c>
      <c r="EM813">
        <v>151</v>
      </c>
      <c r="EN813" s="16">
        <v>6910.3262499999992</v>
      </c>
      <c r="EO813">
        <f>DD813+DE813</f>
        <v>1</v>
      </c>
      <c r="EP813" s="16">
        <f>EN813/EO813</f>
        <v>6910.3262499999992</v>
      </c>
    </row>
    <row r="814" spans="1:146" x14ac:dyDescent="0.25">
      <c r="A814">
        <v>2015</v>
      </c>
      <c r="B814">
        <v>1755</v>
      </c>
      <c r="C814" t="s">
        <v>5528</v>
      </c>
      <c r="D814" t="s">
        <v>5538</v>
      </c>
      <c r="E814" t="s">
        <v>172</v>
      </c>
      <c r="F814" t="s">
        <v>5583</v>
      </c>
      <c r="G814" t="s">
        <v>145</v>
      </c>
      <c r="H814">
        <v>530090</v>
      </c>
      <c r="I814" t="s">
        <v>5541</v>
      </c>
      <c r="J814" t="s">
        <v>4103</v>
      </c>
      <c r="K814">
        <v>98225</v>
      </c>
      <c r="L814" t="s">
        <v>163</v>
      </c>
      <c r="N814" t="s">
        <v>151</v>
      </c>
      <c r="P814" t="s">
        <v>152</v>
      </c>
      <c r="Q814" t="s">
        <v>153</v>
      </c>
      <c r="R814" t="s">
        <v>174</v>
      </c>
      <c r="T814" t="s">
        <v>155</v>
      </c>
      <c r="U814" t="s">
        <v>156</v>
      </c>
      <c r="V814" t="s">
        <v>157</v>
      </c>
      <c r="W814" t="s">
        <v>175</v>
      </c>
      <c r="Y814">
        <v>0</v>
      </c>
      <c r="Z814">
        <v>0</v>
      </c>
      <c r="AA814">
        <v>75</v>
      </c>
      <c r="AB814">
        <v>75</v>
      </c>
      <c r="AJ814">
        <v>75</v>
      </c>
      <c r="AR814" t="s">
        <v>159</v>
      </c>
      <c r="AS814" t="s">
        <v>152</v>
      </c>
      <c r="BC814" s="12">
        <v>671824.87</v>
      </c>
      <c r="BJ814" s="12">
        <v>671824.87</v>
      </c>
      <c r="BK814" s="12">
        <v>0</v>
      </c>
      <c r="BS814" s="12">
        <v>0</v>
      </c>
      <c r="BT814" s="12">
        <v>0</v>
      </c>
      <c r="BU814" s="12">
        <v>671824.87</v>
      </c>
      <c r="BV814" s="12">
        <v>0</v>
      </c>
      <c r="BW814" s="12"/>
      <c r="BX814" t="s">
        <v>5583</v>
      </c>
      <c r="BY814" t="s">
        <v>157</v>
      </c>
      <c r="BZ814">
        <v>269</v>
      </c>
      <c r="CA814">
        <v>269</v>
      </c>
      <c r="CF814">
        <v>19</v>
      </c>
      <c r="CG814">
        <v>19</v>
      </c>
      <c r="CH814">
        <v>250</v>
      </c>
      <c r="CI814">
        <v>250</v>
      </c>
      <c r="CJ814">
        <v>269</v>
      </c>
      <c r="CK814">
        <v>52589</v>
      </c>
      <c r="CN814">
        <v>3699</v>
      </c>
      <c r="CO814">
        <v>48890</v>
      </c>
      <c r="CP814">
        <v>52589</v>
      </c>
      <c r="CS814">
        <v>3699</v>
      </c>
      <c r="CT814">
        <v>48890</v>
      </c>
      <c r="CU814">
        <v>123</v>
      </c>
      <c r="CV814">
        <v>123</v>
      </c>
      <c r="CW814">
        <v>2</v>
      </c>
      <c r="CX814">
        <v>1</v>
      </c>
      <c r="CZ814">
        <v>20</v>
      </c>
      <c r="DA814">
        <v>6</v>
      </c>
      <c r="DB814">
        <v>1</v>
      </c>
      <c r="DC814">
        <v>7</v>
      </c>
      <c r="DD814">
        <v>66</v>
      </c>
      <c r="DF814">
        <v>26</v>
      </c>
      <c r="DG814">
        <v>1</v>
      </c>
      <c r="DH814" s="13">
        <v>0.53658536585365857</v>
      </c>
      <c r="DI814">
        <v>39290</v>
      </c>
      <c r="DJ814">
        <v>19933</v>
      </c>
      <c r="DK814">
        <v>22518</v>
      </c>
      <c r="DL814">
        <v>10518</v>
      </c>
      <c r="DM814">
        <v>131</v>
      </c>
      <c r="DN814">
        <v>131</v>
      </c>
      <c r="DQ814">
        <v>10</v>
      </c>
      <c r="DR814">
        <v>121</v>
      </c>
      <c r="DT814">
        <v>16</v>
      </c>
      <c r="DV814">
        <v>21</v>
      </c>
      <c r="DX814">
        <v>1</v>
      </c>
      <c r="DY814">
        <v>45</v>
      </c>
      <c r="EB814">
        <v>48</v>
      </c>
      <c r="EC814">
        <v>9</v>
      </c>
      <c r="EF814">
        <v>9</v>
      </c>
      <c r="EI814" s="13"/>
      <c r="EJ814">
        <v>52589</v>
      </c>
      <c r="EK814" s="16">
        <v>671824.87</v>
      </c>
      <c r="EL814" s="16">
        <v>12.775007511076462</v>
      </c>
      <c r="EM814">
        <v>22518</v>
      </c>
      <c r="EN814" s="16">
        <v>287667.61913441977</v>
      </c>
      <c r="EO814">
        <f>DD814+DE814</f>
        <v>66</v>
      </c>
      <c r="EP814" s="16">
        <f>EN814/EO814</f>
        <v>4358.600289915451</v>
      </c>
    </row>
    <row r="815" spans="1:146" x14ac:dyDescent="0.25">
      <c r="A815">
        <v>2015</v>
      </c>
      <c r="B815">
        <v>1758</v>
      </c>
      <c r="C815" t="s">
        <v>5528</v>
      </c>
      <c r="D815" t="s">
        <v>5538</v>
      </c>
      <c r="E815" t="s">
        <v>172</v>
      </c>
      <c r="F815" t="s">
        <v>5584</v>
      </c>
      <c r="G815" t="s">
        <v>145</v>
      </c>
      <c r="H815">
        <v>530090</v>
      </c>
      <c r="I815" t="s">
        <v>5541</v>
      </c>
      <c r="J815" t="s">
        <v>4103</v>
      </c>
      <c r="K815">
        <v>98225</v>
      </c>
      <c r="L815" t="s">
        <v>163</v>
      </c>
      <c r="N815" t="s">
        <v>151</v>
      </c>
      <c r="P815" t="s">
        <v>152</v>
      </c>
      <c r="Q815" t="s">
        <v>153</v>
      </c>
      <c r="R815" t="s">
        <v>174</v>
      </c>
      <c r="T815" t="s">
        <v>155</v>
      </c>
      <c r="U815" t="s">
        <v>211</v>
      </c>
      <c r="V815" t="s">
        <v>212</v>
      </c>
      <c r="W815" t="s">
        <v>175</v>
      </c>
      <c r="Y815">
        <v>0</v>
      </c>
      <c r="Z815">
        <v>0</v>
      </c>
      <c r="AA815">
        <v>50</v>
      </c>
      <c r="AB815">
        <v>50</v>
      </c>
      <c r="AJ815">
        <v>50</v>
      </c>
      <c r="AR815" t="s">
        <v>159</v>
      </c>
      <c r="BC815" s="12">
        <v>447883.25</v>
      </c>
      <c r="BJ815" s="12">
        <v>447883.25</v>
      </c>
      <c r="BK815" s="12">
        <v>0</v>
      </c>
      <c r="BS815" s="12">
        <v>0</v>
      </c>
      <c r="BT815" s="12">
        <v>0</v>
      </c>
      <c r="BU815" s="12">
        <v>447883.25</v>
      </c>
      <c r="BV815" s="12">
        <v>0</v>
      </c>
      <c r="BW815" s="12"/>
      <c r="BX815" t="s">
        <v>5584</v>
      </c>
      <c r="BY815" t="s">
        <v>141</v>
      </c>
      <c r="BZ815">
        <v>1</v>
      </c>
      <c r="CA815">
        <v>1</v>
      </c>
      <c r="CH815">
        <v>1</v>
      </c>
      <c r="CI815">
        <v>1</v>
      </c>
      <c r="CJ815">
        <v>1</v>
      </c>
      <c r="CK815">
        <v>127</v>
      </c>
      <c r="CO815">
        <v>127</v>
      </c>
      <c r="CP815">
        <v>127</v>
      </c>
      <c r="CT815">
        <v>127</v>
      </c>
      <c r="DC815">
        <v>0</v>
      </c>
      <c r="DH815" s="13" t="e">
        <v>#DIV/0!</v>
      </c>
      <c r="DM815">
        <v>1</v>
      </c>
      <c r="DN815">
        <v>1</v>
      </c>
      <c r="DR815">
        <v>1</v>
      </c>
      <c r="EB815">
        <v>1</v>
      </c>
      <c r="EI815" s="13"/>
      <c r="EJ815">
        <v>127</v>
      </c>
      <c r="EK815" s="16">
        <v>447883.25</v>
      </c>
      <c r="EL815" s="16">
        <v>3526.6397637795276</v>
      </c>
      <c r="EM815">
        <v>0</v>
      </c>
      <c r="EN815" s="16">
        <v>0</v>
      </c>
      <c r="EO815">
        <f>DD815+DE815</f>
        <v>0</v>
      </c>
      <c r="EP815" s="16" t="e">
        <f>EN815/EO815</f>
        <v>#DIV/0!</v>
      </c>
    </row>
    <row r="816" spans="1:146" x14ac:dyDescent="0.25">
      <c r="A816">
        <v>2015</v>
      </c>
      <c r="B816">
        <v>1806</v>
      </c>
      <c r="C816" t="s">
        <v>5528</v>
      </c>
      <c r="D816" t="s">
        <v>1544</v>
      </c>
      <c r="E816" t="s">
        <v>2234</v>
      </c>
      <c r="F816" t="s">
        <v>5585</v>
      </c>
      <c r="G816" t="s">
        <v>145</v>
      </c>
      <c r="H816">
        <v>530090</v>
      </c>
      <c r="I816" t="s">
        <v>5577</v>
      </c>
      <c r="J816" t="s">
        <v>4103</v>
      </c>
      <c r="K816">
        <v>98225</v>
      </c>
      <c r="L816" t="s">
        <v>163</v>
      </c>
      <c r="N816" t="s">
        <v>151</v>
      </c>
      <c r="P816" t="s">
        <v>152</v>
      </c>
      <c r="Q816" t="s">
        <v>207</v>
      </c>
      <c r="R816" t="s">
        <v>154</v>
      </c>
      <c r="T816" t="s">
        <v>155</v>
      </c>
      <c r="U816" t="s">
        <v>156</v>
      </c>
      <c r="V816" t="s">
        <v>157</v>
      </c>
      <c r="W816" t="s">
        <v>169</v>
      </c>
      <c r="Y816">
        <v>44</v>
      </c>
      <c r="Z816">
        <v>17</v>
      </c>
      <c r="AJ816">
        <v>44</v>
      </c>
      <c r="AR816" t="s">
        <v>159</v>
      </c>
      <c r="AS816" t="s">
        <v>210</v>
      </c>
      <c r="AU816" t="s">
        <v>5586</v>
      </c>
      <c r="BB816" s="12">
        <v>102010.1</v>
      </c>
      <c r="BI816" s="12">
        <v>19812.64</v>
      </c>
      <c r="BJ816" s="12">
        <v>121822.74</v>
      </c>
      <c r="BK816" s="12">
        <v>102010.1</v>
      </c>
      <c r="BS816" s="12">
        <v>0</v>
      </c>
      <c r="BT816" s="12">
        <v>0</v>
      </c>
      <c r="BU816" s="12">
        <v>121822.74</v>
      </c>
      <c r="BV816" s="12">
        <v>102010.1</v>
      </c>
      <c r="BW816" s="12"/>
      <c r="BX816" t="s">
        <v>5585</v>
      </c>
      <c r="BY816" t="s">
        <v>157</v>
      </c>
      <c r="BZ816">
        <v>481</v>
      </c>
      <c r="CA816">
        <v>184</v>
      </c>
      <c r="CB816">
        <v>379</v>
      </c>
      <c r="CC816">
        <v>99</v>
      </c>
      <c r="CD816">
        <v>3</v>
      </c>
      <c r="CF816">
        <v>4</v>
      </c>
      <c r="CG816">
        <v>3</v>
      </c>
      <c r="CH816">
        <v>95</v>
      </c>
      <c r="CI816">
        <v>82</v>
      </c>
      <c r="CJ816">
        <v>99</v>
      </c>
      <c r="CK816">
        <v>13970</v>
      </c>
      <c r="CL816">
        <v>1095</v>
      </c>
      <c r="CM816">
        <v>9482</v>
      </c>
      <c r="CN816">
        <v>120</v>
      </c>
      <c r="CO816">
        <v>3273</v>
      </c>
      <c r="CP816">
        <v>5264</v>
      </c>
      <c r="CR816">
        <v>2252</v>
      </c>
      <c r="CS816">
        <v>119</v>
      </c>
      <c r="CT816">
        <v>2893</v>
      </c>
      <c r="CU816">
        <v>468</v>
      </c>
      <c r="CV816">
        <v>181</v>
      </c>
      <c r="CW816">
        <v>1</v>
      </c>
      <c r="CZ816">
        <v>1</v>
      </c>
      <c r="DC816">
        <v>0</v>
      </c>
      <c r="DD816">
        <v>176</v>
      </c>
      <c r="DF816">
        <v>3</v>
      </c>
      <c r="DH816" s="13">
        <v>0.97237569060773477</v>
      </c>
      <c r="DI816">
        <v>7334</v>
      </c>
      <c r="DJ816">
        <v>3957</v>
      </c>
      <c r="DK816">
        <v>6193</v>
      </c>
      <c r="DL816">
        <v>3326</v>
      </c>
      <c r="DM816">
        <v>412</v>
      </c>
      <c r="DN816">
        <v>158</v>
      </c>
      <c r="DO816">
        <v>328</v>
      </c>
      <c r="DP816">
        <v>86</v>
      </c>
      <c r="DQ816">
        <v>2</v>
      </c>
      <c r="DR816">
        <v>70</v>
      </c>
      <c r="DV816">
        <v>5</v>
      </c>
      <c r="DY816">
        <v>153</v>
      </c>
      <c r="EC816">
        <v>18</v>
      </c>
      <c r="ED816" t="s">
        <v>776</v>
      </c>
      <c r="EF816">
        <v>13</v>
      </c>
      <c r="EI816" s="13"/>
      <c r="EJ816">
        <v>5264</v>
      </c>
      <c r="EK816" s="16">
        <v>121822.74</v>
      </c>
      <c r="EL816" s="16">
        <v>23.142617781155018</v>
      </c>
      <c r="EM816">
        <v>6193</v>
      </c>
      <c r="EN816" s="16">
        <v>143322.23191869303</v>
      </c>
      <c r="EO816">
        <f>DD816+DE816</f>
        <v>176</v>
      </c>
      <c r="EP816" s="16">
        <f>EN816/EO816</f>
        <v>814.33086317439222</v>
      </c>
    </row>
    <row r="817" spans="1:146" x14ac:dyDescent="0.25">
      <c r="A817">
        <v>2015</v>
      </c>
      <c r="B817">
        <v>1773</v>
      </c>
      <c r="C817" t="s">
        <v>5528</v>
      </c>
      <c r="D817" t="s">
        <v>5579</v>
      </c>
      <c r="E817" t="s">
        <v>5590</v>
      </c>
      <c r="F817" t="s">
        <v>5591</v>
      </c>
      <c r="G817" t="s">
        <v>145</v>
      </c>
      <c r="H817">
        <v>530090</v>
      </c>
      <c r="I817" t="s">
        <v>5592</v>
      </c>
      <c r="J817" t="s">
        <v>4103</v>
      </c>
      <c r="K817">
        <v>98225</v>
      </c>
      <c r="L817" t="s">
        <v>163</v>
      </c>
      <c r="N817" t="s">
        <v>164</v>
      </c>
      <c r="O817" t="s">
        <v>165</v>
      </c>
      <c r="P817" t="s">
        <v>210</v>
      </c>
      <c r="Q817" t="s">
        <v>256</v>
      </c>
      <c r="R817" t="s">
        <v>248</v>
      </c>
      <c r="S817" t="s">
        <v>210</v>
      </c>
      <c r="V817" t="s">
        <v>257</v>
      </c>
      <c r="W817" t="s">
        <v>175</v>
      </c>
      <c r="Y817">
        <v>0</v>
      </c>
      <c r="Z817">
        <v>0</v>
      </c>
      <c r="AA817">
        <v>5</v>
      </c>
      <c r="AB817">
        <v>5</v>
      </c>
      <c r="AJ817">
        <v>5</v>
      </c>
      <c r="AQ817" t="s">
        <v>297</v>
      </c>
      <c r="AR817" t="s">
        <v>159</v>
      </c>
      <c r="AS817" t="s">
        <v>210</v>
      </c>
      <c r="AU817" t="s">
        <v>5593</v>
      </c>
      <c r="AX817" s="12">
        <v>41687.1</v>
      </c>
      <c r="BF817" s="12">
        <v>24228</v>
      </c>
      <c r="BJ817" s="12">
        <v>65915.100000000006</v>
      </c>
      <c r="BK817" s="12">
        <v>0</v>
      </c>
      <c r="BS817" s="12">
        <v>0</v>
      </c>
      <c r="BT817" s="12">
        <v>0</v>
      </c>
      <c r="BU817" s="12">
        <v>65915.100000000006</v>
      </c>
      <c r="BV817" s="12">
        <v>0</v>
      </c>
      <c r="BW817" s="12" t="s">
        <v>210</v>
      </c>
      <c r="BX817" t="s">
        <v>5591</v>
      </c>
      <c r="BY817" t="s">
        <v>259</v>
      </c>
      <c r="BZ817">
        <v>6</v>
      </c>
      <c r="CA817">
        <v>6</v>
      </c>
      <c r="CH817">
        <v>6</v>
      </c>
      <c r="CI817">
        <v>6</v>
      </c>
      <c r="CJ817">
        <v>6</v>
      </c>
      <c r="CK817">
        <v>1655</v>
      </c>
      <c r="CO817">
        <v>1655</v>
      </c>
      <c r="CP817">
        <v>1655</v>
      </c>
      <c r="CT817">
        <v>1655</v>
      </c>
      <c r="CU817">
        <v>1</v>
      </c>
      <c r="CV817">
        <v>1</v>
      </c>
      <c r="CZ817">
        <v>1</v>
      </c>
      <c r="DC817">
        <v>0</v>
      </c>
      <c r="DH817" s="13">
        <v>0</v>
      </c>
      <c r="DI817">
        <v>1301</v>
      </c>
      <c r="DJ817">
        <v>181</v>
      </c>
      <c r="DM817">
        <v>2</v>
      </c>
      <c r="DN817">
        <v>2</v>
      </c>
      <c r="DR817">
        <v>2</v>
      </c>
      <c r="DT817">
        <v>1</v>
      </c>
      <c r="DX817">
        <v>1</v>
      </c>
      <c r="EI817" s="13"/>
      <c r="EJ817">
        <v>1655</v>
      </c>
      <c r="EK817" s="16">
        <v>65915.100000000006</v>
      </c>
      <c r="EL817" s="16">
        <v>39.827854984894266</v>
      </c>
      <c r="EM817">
        <v>0</v>
      </c>
      <c r="EN817" s="16">
        <v>0</v>
      </c>
      <c r="EO817">
        <f>DD817+DE817</f>
        <v>0</v>
      </c>
      <c r="EP817" s="16" t="e">
        <f>EN817/EO817</f>
        <v>#DIV/0!</v>
      </c>
    </row>
    <row r="818" spans="1:146" x14ac:dyDescent="0.25">
      <c r="A818">
        <v>2015</v>
      </c>
      <c r="B818">
        <v>1776</v>
      </c>
      <c r="C818" t="s">
        <v>5528</v>
      </c>
      <c r="D818" t="s">
        <v>4124</v>
      </c>
      <c r="E818" t="s">
        <v>5630</v>
      </c>
      <c r="F818" t="s">
        <v>5631</v>
      </c>
      <c r="G818" t="s">
        <v>145</v>
      </c>
      <c r="H818">
        <v>530090</v>
      </c>
      <c r="I818" t="s">
        <v>5632</v>
      </c>
      <c r="J818" t="s">
        <v>4103</v>
      </c>
      <c r="K818">
        <v>98225</v>
      </c>
      <c r="L818" t="s">
        <v>163</v>
      </c>
      <c r="N818" t="s">
        <v>151</v>
      </c>
      <c r="P818" t="s">
        <v>152</v>
      </c>
      <c r="Q818" t="s">
        <v>207</v>
      </c>
      <c r="R818" t="s">
        <v>154</v>
      </c>
      <c r="T818" t="s">
        <v>155</v>
      </c>
      <c r="U818" t="s">
        <v>156</v>
      </c>
      <c r="V818" t="s">
        <v>157</v>
      </c>
      <c r="W818" t="s">
        <v>169</v>
      </c>
      <c r="Y818">
        <v>4</v>
      </c>
      <c r="Z818">
        <v>2</v>
      </c>
      <c r="AA818">
        <v>0</v>
      </c>
      <c r="AB818">
        <v>0</v>
      </c>
      <c r="AJ818">
        <v>4</v>
      </c>
      <c r="AR818" t="s">
        <v>159</v>
      </c>
      <c r="AS818" t="s">
        <v>210</v>
      </c>
      <c r="BG818" s="12">
        <v>18593</v>
      </c>
      <c r="BJ818" s="12">
        <v>18593</v>
      </c>
      <c r="BK818" s="12">
        <v>0</v>
      </c>
      <c r="BS818" s="12">
        <v>0</v>
      </c>
      <c r="BT818" s="12">
        <v>0</v>
      </c>
      <c r="BU818" s="12">
        <v>18593</v>
      </c>
      <c r="BV818" s="12">
        <v>0</v>
      </c>
      <c r="BW818" s="12"/>
      <c r="BX818" t="s">
        <v>5631</v>
      </c>
      <c r="BY818" t="s">
        <v>157</v>
      </c>
      <c r="BZ818">
        <v>32</v>
      </c>
      <c r="CA818">
        <v>21</v>
      </c>
      <c r="CB818">
        <v>18</v>
      </c>
      <c r="CC818">
        <v>8</v>
      </c>
      <c r="CF818">
        <v>10</v>
      </c>
      <c r="CG818">
        <v>9</v>
      </c>
      <c r="CH818">
        <v>4</v>
      </c>
      <c r="CI818">
        <v>4</v>
      </c>
      <c r="CJ818">
        <v>14</v>
      </c>
      <c r="CK818">
        <v>6578</v>
      </c>
      <c r="CM818">
        <v>4152</v>
      </c>
      <c r="CN818">
        <v>1737</v>
      </c>
      <c r="CO818">
        <v>689</v>
      </c>
      <c r="CP818">
        <v>4115</v>
      </c>
      <c r="CR818">
        <v>1851</v>
      </c>
      <c r="CS818">
        <v>1575</v>
      </c>
      <c r="CT818">
        <v>689</v>
      </c>
      <c r="CU818">
        <v>24</v>
      </c>
      <c r="CV818">
        <v>16</v>
      </c>
      <c r="CZ818">
        <v>4</v>
      </c>
      <c r="DA818">
        <v>1</v>
      </c>
      <c r="DC818">
        <v>1</v>
      </c>
      <c r="DD818">
        <v>7</v>
      </c>
      <c r="DF818">
        <v>3</v>
      </c>
      <c r="DG818">
        <v>1</v>
      </c>
      <c r="DH818" s="13">
        <v>0.4375</v>
      </c>
      <c r="DI818">
        <v>5634</v>
      </c>
      <c r="DJ818">
        <v>2500</v>
      </c>
      <c r="DK818">
        <v>2667</v>
      </c>
      <c r="DL818">
        <v>1555</v>
      </c>
      <c r="DM818">
        <v>10</v>
      </c>
      <c r="DN818">
        <v>7</v>
      </c>
      <c r="DO818">
        <v>4</v>
      </c>
      <c r="DP818">
        <v>2</v>
      </c>
      <c r="DQ818">
        <v>4</v>
      </c>
      <c r="DS818">
        <v>1</v>
      </c>
      <c r="DT818">
        <v>2</v>
      </c>
      <c r="DX818">
        <v>1</v>
      </c>
      <c r="EB818">
        <v>4</v>
      </c>
      <c r="EI818" s="13"/>
      <c r="EJ818">
        <v>4115</v>
      </c>
      <c r="EK818" s="16">
        <v>18593</v>
      </c>
      <c r="EL818" s="16">
        <v>4.518347509113001</v>
      </c>
      <c r="EM818">
        <v>2667</v>
      </c>
      <c r="EN818" s="16">
        <v>12050.432806804374</v>
      </c>
      <c r="EO818">
        <f>DD818+DE818</f>
        <v>7</v>
      </c>
      <c r="EP818" s="16">
        <f>EN818/EO818</f>
        <v>1721.4904009720535</v>
      </c>
    </row>
    <row r="819" spans="1:146" x14ac:dyDescent="0.25">
      <c r="A819">
        <v>2015</v>
      </c>
      <c r="B819">
        <v>1779</v>
      </c>
      <c r="C819" t="s">
        <v>5528</v>
      </c>
      <c r="D819" t="s">
        <v>5534</v>
      </c>
      <c r="E819" t="s">
        <v>5633</v>
      </c>
      <c r="F819" t="s">
        <v>5634</v>
      </c>
      <c r="G819" t="s">
        <v>145</v>
      </c>
      <c r="H819">
        <v>530090</v>
      </c>
      <c r="I819" t="s">
        <v>5537</v>
      </c>
      <c r="J819" t="s">
        <v>4103</v>
      </c>
      <c r="K819">
        <v>98228</v>
      </c>
      <c r="L819" t="s">
        <v>163</v>
      </c>
      <c r="N819" t="s">
        <v>164</v>
      </c>
      <c r="O819" t="s">
        <v>165</v>
      </c>
      <c r="P819" t="s">
        <v>210</v>
      </c>
      <c r="Q819" t="s">
        <v>256</v>
      </c>
      <c r="R819" t="s">
        <v>248</v>
      </c>
      <c r="S819" t="s">
        <v>152</v>
      </c>
      <c r="V819" t="s">
        <v>257</v>
      </c>
      <c r="W819" t="s">
        <v>169</v>
      </c>
      <c r="Y819">
        <v>185</v>
      </c>
      <c r="Z819">
        <v>69</v>
      </c>
      <c r="AA819">
        <v>12</v>
      </c>
      <c r="AB819">
        <v>10</v>
      </c>
      <c r="AI819" t="s">
        <v>470</v>
      </c>
      <c r="AJ819">
        <v>197</v>
      </c>
      <c r="AQ819" t="s">
        <v>4122</v>
      </c>
      <c r="AR819" t="s">
        <v>159</v>
      </c>
      <c r="AS819" t="s">
        <v>152</v>
      </c>
      <c r="BI819" s="12">
        <v>129249</v>
      </c>
      <c r="BJ819" s="12">
        <v>129249</v>
      </c>
      <c r="BK819" s="12">
        <v>0</v>
      </c>
      <c r="BS819" s="12">
        <v>0</v>
      </c>
      <c r="BT819" s="12">
        <v>0</v>
      </c>
      <c r="BU819" s="12">
        <v>129249</v>
      </c>
      <c r="BV819" s="12">
        <v>0</v>
      </c>
      <c r="BW819" s="12"/>
      <c r="BX819" t="s">
        <v>5634</v>
      </c>
      <c r="BY819" t="s">
        <v>259</v>
      </c>
      <c r="BZ819">
        <v>178</v>
      </c>
      <c r="CA819">
        <v>73</v>
      </c>
      <c r="CB819">
        <v>162</v>
      </c>
      <c r="CC819">
        <v>59</v>
      </c>
      <c r="CF819">
        <v>2</v>
      </c>
      <c r="CG819">
        <v>1</v>
      </c>
      <c r="CH819">
        <v>14</v>
      </c>
      <c r="CI819">
        <v>13</v>
      </c>
      <c r="CJ819">
        <v>16</v>
      </c>
      <c r="CK819">
        <v>56921</v>
      </c>
      <c r="CM819">
        <v>51976</v>
      </c>
      <c r="CN819">
        <v>570</v>
      </c>
      <c r="CO819">
        <v>4375</v>
      </c>
      <c r="CP819">
        <v>23042</v>
      </c>
      <c r="CR819">
        <v>18674</v>
      </c>
      <c r="CS819">
        <v>205</v>
      </c>
      <c r="CT819">
        <v>4163</v>
      </c>
      <c r="CU819">
        <v>34</v>
      </c>
      <c r="CV819">
        <v>13</v>
      </c>
      <c r="DC819">
        <v>0</v>
      </c>
      <c r="DD819">
        <v>10</v>
      </c>
      <c r="DF819">
        <v>3</v>
      </c>
      <c r="DH819" s="13">
        <v>0.76923076923076927</v>
      </c>
      <c r="DI819">
        <v>11421</v>
      </c>
      <c r="DJ819">
        <v>2517</v>
      </c>
      <c r="DK819">
        <v>9587</v>
      </c>
      <c r="DL819">
        <v>2315</v>
      </c>
      <c r="DM819">
        <v>25</v>
      </c>
      <c r="DN819">
        <v>10</v>
      </c>
      <c r="DO819">
        <v>22</v>
      </c>
      <c r="DP819">
        <v>8</v>
      </c>
      <c r="DQ819">
        <v>1</v>
      </c>
      <c r="DR819">
        <v>1</v>
      </c>
      <c r="DT819">
        <v>7</v>
      </c>
      <c r="EB819">
        <v>3</v>
      </c>
      <c r="EG819">
        <v>7</v>
      </c>
      <c r="EH819">
        <v>0</v>
      </c>
      <c r="EI819" s="13">
        <v>0</v>
      </c>
      <c r="EJ819">
        <v>23042</v>
      </c>
      <c r="EK819" s="16">
        <v>129249</v>
      </c>
      <c r="EL819" s="16">
        <v>5.6092787084454478</v>
      </c>
      <c r="EM819">
        <v>9587</v>
      </c>
      <c r="EN819" s="16">
        <v>53776.154977866507</v>
      </c>
      <c r="EO819">
        <f>DD819+DE819</f>
        <v>10</v>
      </c>
      <c r="EP819" s="16">
        <f>EN819/EO819</f>
        <v>5377.6154977866508</v>
      </c>
    </row>
    <row r="820" spans="1:146" x14ac:dyDescent="0.25">
      <c r="A820">
        <v>2015</v>
      </c>
      <c r="B820">
        <v>1829</v>
      </c>
      <c r="C820" t="s">
        <v>5528</v>
      </c>
      <c r="D820" t="s">
        <v>5538</v>
      </c>
      <c r="E820" t="s">
        <v>5638</v>
      </c>
      <c r="F820" t="s">
        <v>5639</v>
      </c>
      <c r="G820" t="s">
        <v>145</v>
      </c>
      <c r="H820">
        <v>530090</v>
      </c>
      <c r="I820" t="s">
        <v>5541</v>
      </c>
      <c r="J820" t="s">
        <v>4103</v>
      </c>
      <c r="K820">
        <v>98226</v>
      </c>
      <c r="L820" t="s">
        <v>163</v>
      </c>
      <c r="N820" t="s">
        <v>263</v>
      </c>
      <c r="O820" t="s">
        <v>165</v>
      </c>
      <c r="P820" t="s">
        <v>152</v>
      </c>
      <c r="Q820" t="s">
        <v>166</v>
      </c>
      <c r="R820" t="s">
        <v>154</v>
      </c>
      <c r="S820" t="s">
        <v>210</v>
      </c>
      <c r="T820" t="s">
        <v>155</v>
      </c>
      <c r="V820" t="s">
        <v>212</v>
      </c>
      <c r="W820" t="s">
        <v>333</v>
      </c>
      <c r="X820" t="s">
        <v>201</v>
      </c>
      <c r="Y820">
        <v>52</v>
      </c>
      <c r="Z820">
        <v>15</v>
      </c>
      <c r="AA820">
        <v>0</v>
      </c>
      <c r="AB820">
        <v>0</v>
      </c>
      <c r="AJ820">
        <v>52</v>
      </c>
      <c r="AR820" t="s">
        <v>159</v>
      </c>
      <c r="AS820" t="s">
        <v>152</v>
      </c>
      <c r="AX820" s="12">
        <v>167659.56</v>
      </c>
      <c r="BJ820" s="12">
        <v>167659.56</v>
      </c>
      <c r="BK820" s="12">
        <v>0</v>
      </c>
      <c r="BS820" s="12">
        <v>0</v>
      </c>
      <c r="BT820" s="12">
        <v>0</v>
      </c>
      <c r="BU820" s="12">
        <v>167659.56</v>
      </c>
      <c r="BV820" s="12">
        <v>0</v>
      </c>
      <c r="BW820" s="12" t="s">
        <v>210</v>
      </c>
      <c r="BX820" t="s">
        <v>5639</v>
      </c>
      <c r="BY820" t="s">
        <v>141</v>
      </c>
      <c r="BZ820">
        <v>58</v>
      </c>
      <c r="CA820">
        <v>17</v>
      </c>
      <c r="CB820">
        <v>56</v>
      </c>
      <c r="CC820">
        <v>16</v>
      </c>
      <c r="CF820">
        <v>1</v>
      </c>
      <c r="CH820">
        <v>1</v>
      </c>
      <c r="CI820">
        <v>1</v>
      </c>
      <c r="CJ820">
        <v>2</v>
      </c>
      <c r="CK820">
        <v>4857</v>
      </c>
      <c r="CM820">
        <v>4795</v>
      </c>
      <c r="CN820">
        <v>31</v>
      </c>
      <c r="CO820">
        <v>31</v>
      </c>
      <c r="CP820">
        <v>1282</v>
      </c>
      <c r="CR820">
        <v>1251</v>
      </c>
      <c r="CT820">
        <v>31</v>
      </c>
      <c r="CU820">
        <v>64</v>
      </c>
      <c r="CV820">
        <v>19</v>
      </c>
      <c r="CZ820">
        <v>2</v>
      </c>
      <c r="DC820">
        <v>0</v>
      </c>
      <c r="DD820">
        <v>17</v>
      </c>
      <c r="DH820" s="13">
        <v>0.89473684210526316</v>
      </c>
      <c r="DI820">
        <v>2953</v>
      </c>
      <c r="DJ820">
        <v>1553</v>
      </c>
      <c r="DK820">
        <v>2799</v>
      </c>
      <c r="DL820">
        <v>1399</v>
      </c>
      <c r="DM820">
        <v>35</v>
      </c>
      <c r="DN820">
        <v>11</v>
      </c>
      <c r="DO820">
        <v>35</v>
      </c>
      <c r="DP820">
        <v>11</v>
      </c>
      <c r="EB820">
        <v>11</v>
      </c>
      <c r="EG820">
        <v>10</v>
      </c>
      <c r="EH820">
        <v>1</v>
      </c>
      <c r="EI820" s="13">
        <v>0.1</v>
      </c>
      <c r="EJ820">
        <v>1282</v>
      </c>
      <c r="EK820" s="16">
        <v>167659.56</v>
      </c>
      <c r="EL820" s="16">
        <v>130.77968798751951</v>
      </c>
      <c r="EM820">
        <v>2799</v>
      </c>
      <c r="EN820" s="16">
        <v>366052.34667706711</v>
      </c>
      <c r="EO820">
        <f>DD820+DE820</f>
        <v>17</v>
      </c>
      <c r="EP820" s="16">
        <f>EN820/EO820</f>
        <v>21532.490981003946</v>
      </c>
    </row>
    <row r="821" spans="1:146" x14ac:dyDescent="0.25">
      <c r="A821">
        <v>2015</v>
      </c>
      <c r="B821">
        <v>1793</v>
      </c>
      <c r="C821" t="s">
        <v>5528</v>
      </c>
      <c r="D821" t="s">
        <v>5643</v>
      </c>
      <c r="E821" t="s">
        <v>5644</v>
      </c>
      <c r="F821" t="s">
        <v>5645</v>
      </c>
      <c r="G821" t="s">
        <v>145</v>
      </c>
      <c r="H821">
        <v>530090</v>
      </c>
      <c r="I821" t="s">
        <v>5646</v>
      </c>
      <c r="J821" t="s">
        <v>4103</v>
      </c>
      <c r="K821">
        <v>98226</v>
      </c>
      <c r="L821" t="s">
        <v>163</v>
      </c>
      <c r="N821" t="s">
        <v>496</v>
      </c>
      <c r="O821" t="s">
        <v>198</v>
      </c>
      <c r="P821" t="s">
        <v>152</v>
      </c>
      <c r="Q821" t="s">
        <v>207</v>
      </c>
      <c r="R821" t="s">
        <v>167</v>
      </c>
      <c r="S821" t="s">
        <v>152</v>
      </c>
      <c r="T821" t="s">
        <v>168</v>
      </c>
      <c r="V821" t="s">
        <v>161</v>
      </c>
      <c r="W821" t="s">
        <v>333</v>
      </c>
      <c r="X821" t="s">
        <v>201</v>
      </c>
      <c r="Y821">
        <v>18</v>
      </c>
      <c r="Z821">
        <v>5</v>
      </c>
      <c r="AA821">
        <v>3</v>
      </c>
      <c r="AB821">
        <v>3</v>
      </c>
      <c r="AJ821">
        <v>21</v>
      </c>
      <c r="AP821" t="s">
        <v>297</v>
      </c>
      <c r="AR821" t="s">
        <v>159</v>
      </c>
      <c r="AS821" t="s">
        <v>152</v>
      </c>
      <c r="AU821" t="s">
        <v>5647</v>
      </c>
      <c r="AW821" s="12">
        <v>15929.23</v>
      </c>
      <c r="BJ821" s="12">
        <v>15929.23</v>
      </c>
      <c r="BK821" s="12">
        <v>15929.23</v>
      </c>
      <c r="BS821" s="12">
        <v>0</v>
      </c>
      <c r="BT821" s="12">
        <v>0</v>
      </c>
      <c r="BU821" s="12">
        <v>15929.23</v>
      </c>
      <c r="BV821" s="12">
        <v>15929.23</v>
      </c>
      <c r="BW821" s="12"/>
      <c r="BX821" t="s">
        <v>5645</v>
      </c>
      <c r="BY821" t="s">
        <v>161</v>
      </c>
      <c r="BZ821">
        <v>203</v>
      </c>
      <c r="CA821">
        <v>134</v>
      </c>
      <c r="CB821">
        <v>112</v>
      </c>
      <c r="CC821">
        <v>45</v>
      </c>
      <c r="CF821">
        <v>3</v>
      </c>
      <c r="CG821">
        <v>3</v>
      </c>
      <c r="CH821">
        <v>88</v>
      </c>
      <c r="CI821">
        <v>86</v>
      </c>
      <c r="CJ821">
        <v>91</v>
      </c>
      <c r="CK821">
        <v>7611</v>
      </c>
      <c r="CM821">
        <v>5222</v>
      </c>
      <c r="CN821">
        <v>196</v>
      </c>
      <c r="CO821">
        <v>2193</v>
      </c>
      <c r="CP821">
        <v>4359</v>
      </c>
      <c r="CR821">
        <v>2008</v>
      </c>
      <c r="CS821">
        <v>196</v>
      </c>
      <c r="CT821">
        <v>2155</v>
      </c>
      <c r="CU821">
        <v>182</v>
      </c>
      <c r="CV821">
        <v>121</v>
      </c>
      <c r="CW821">
        <v>1</v>
      </c>
      <c r="CX821">
        <v>14</v>
      </c>
      <c r="CZ821">
        <v>5</v>
      </c>
      <c r="DA821">
        <v>2</v>
      </c>
      <c r="DB821">
        <v>2</v>
      </c>
      <c r="DC821">
        <v>4</v>
      </c>
      <c r="DD821">
        <v>12</v>
      </c>
      <c r="DE821">
        <v>2</v>
      </c>
      <c r="DF821">
        <v>82</v>
      </c>
      <c r="DG821">
        <v>1</v>
      </c>
      <c r="DH821" s="13">
        <v>0.11570247933884298</v>
      </c>
      <c r="DI821">
        <v>4313</v>
      </c>
      <c r="DJ821">
        <v>3622</v>
      </c>
      <c r="DK821">
        <v>1517</v>
      </c>
      <c r="DL821">
        <v>1026</v>
      </c>
      <c r="DM821">
        <v>187</v>
      </c>
      <c r="DN821">
        <v>121</v>
      </c>
      <c r="DO821">
        <v>106</v>
      </c>
      <c r="DP821">
        <v>42</v>
      </c>
      <c r="DQ821">
        <v>2</v>
      </c>
      <c r="DR821">
        <v>77</v>
      </c>
      <c r="DT821">
        <v>1</v>
      </c>
      <c r="DV821">
        <v>12</v>
      </c>
      <c r="DX821">
        <v>1</v>
      </c>
      <c r="DY821">
        <v>5</v>
      </c>
      <c r="EA821">
        <v>100</v>
      </c>
      <c r="EB821">
        <v>2</v>
      </c>
      <c r="EI821" s="13"/>
      <c r="EJ821">
        <v>4359</v>
      </c>
      <c r="EK821" s="16">
        <v>15929.23</v>
      </c>
      <c r="EL821" s="16">
        <v>3.6543312686395963</v>
      </c>
      <c r="EM821">
        <v>1517</v>
      </c>
      <c r="EN821" s="16">
        <v>5543.6205345262679</v>
      </c>
      <c r="EO821">
        <f>DD821+DE821</f>
        <v>14</v>
      </c>
      <c r="EP821" s="16">
        <f>EN821/EO821</f>
        <v>395.97289532330484</v>
      </c>
    </row>
    <row r="822" spans="1:146" x14ac:dyDescent="0.25">
      <c r="A822">
        <v>2015</v>
      </c>
      <c r="B822">
        <v>1827</v>
      </c>
      <c r="C822" t="s">
        <v>5528</v>
      </c>
      <c r="D822" t="s">
        <v>5656</v>
      </c>
      <c r="E822" t="s">
        <v>5657</v>
      </c>
      <c r="F822" t="s">
        <v>5658</v>
      </c>
      <c r="G822" t="s">
        <v>145</v>
      </c>
      <c r="H822">
        <v>530090</v>
      </c>
      <c r="I822" t="s">
        <v>5659</v>
      </c>
      <c r="J822" t="s">
        <v>4103</v>
      </c>
      <c r="K822">
        <v>98225</v>
      </c>
      <c r="L822" t="s">
        <v>163</v>
      </c>
      <c r="N822" t="s">
        <v>164</v>
      </c>
      <c r="O822" t="s">
        <v>165</v>
      </c>
      <c r="P822" t="s">
        <v>210</v>
      </c>
      <c r="Q822" t="s">
        <v>256</v>
      </c>
      <c r="R822" t="s">
        <v>248</v>
      </c>
      <c r="S822" t="s">
        <v>210</v>
      </c>
      <c r="V822" t="s">
        <v>257</v>
      </c>
      <c r="W822" t="s">
        <v>169</v>
      </c>
      <c r="Y822">
        <v>22</v>
      </c>
      <c r="Z822">
        <v>8</v>
      </c>
      <c r="AA822">
        <v>168</v>
      </c>
      <c r="AB822">
        <v>168</v>
      </c>
      <c r="AJ822">
        <v>190</v>
      </c>
      <c r="AQ822" t="s">
        <v>5660</v>
      </c>
      <c r="AU822" t="s">
        <v>5661</v>
      </c>
      <c r="AX822" s="12">
        <v>829352</v>
      </c>
      <c r="BJ822" s="12">
        <v>829352</v>
      </c>
      <c r="BK822" s="12">
        <v>0</v>
      </c>
      <c r="BS822" s="12">
        <v>0</v>
      </c>
      <c r="BT822" s="12">
        <v>0</v>
      </c>
      <c r="BU822" s="12">
        <v>829352</v>
      </c>
      <c r="BV822" s="12">
        <v>0</v>
      </c>
      <c r="BW822" s="12" t="s">
        <v>210</v>
      </c>
      <c r="BX822" t="s">
        <v>5658</v>
      </c>
      <c r="BY822" t="s">
        <v>259</v>
      </c>
      <c r="BZ822">
        <v>8</v>
      </c>
      <c r="CA822">
        <v>8</v>
      </c>
      <c r="CH822">
        <v>8</v>
      </c>
      <c r="CI822">
        <v>8</v>
      </c>
      <c r="CJ822">
        <v>8</v>
      </c>
      <c r="CK822">
        <v>2920</v>
      </c>
      <c r="CO822">
        <v>2920</v>
      </c>
      <c r="CP822">
        <v>2920</v>
      </c>
      <c r="CT822">
        <v>2920</v>
      </c>
      <c r="DC822">
        <v>0</v>
      </c>
      <c r="DH822" s="13" t="e">
        <v>#DIV/0!</v>
      </c>
      <c r="EI822" s="13"/>
      <c r="EJ822">
        <v>2920</v>
      </c>
      <c r="EK822" s="16">
        <v>829352</v>
      </c>
      <c r="EL822" s="16">
        <v>284.02465753424656</v>
      </c>
      <c r="EM822">
        <v>0</v>
      </c>
      <c r="EN822" s="16">
        <v>0</v>
      </c>
      <c r="EO822">
        <f>DD822+DE822</f>
        <v>0</v>
      </c>
      <c r="EP822" s="16" t="e">
        <f>EN822/EO822</f>
        <v>#DIV/0!</v>
      </c>
    </row>
    <row r="823" spans="1:146" x14ac:dyDescent="0.25">
      <c r="A823">
        <v>2015</v>
      </c>
      <c r="B823">
        <v>1797</v>
      </c>
      <c r="C823" t="s">
        <v>5528</v>
      </c>
      <c r="D823" t="s">
        <v>5656</v>
      </c>
      <c r="E823" t="s">
        <v>5662</v>
      </c>
      <c r="F823" t="s">
        <v>5663</v>
      </c>
      <c r="G823" t="s">
        <v>145</v>
      </c>
      <c r="H823">
        <v>530090</v>
      </c>
      <c r="I823" t="s">
        <v>5659</v>
      </c>
      <c r="J823" t="s">
        <v>4103</v>
      </c>
      <c r="K823">
        <v>98225</v>
      </c>
      <c r="L823" t="s">
        <v>163</v>
      </c>
      <c r="N823" t="s">
        <v>164</v>
      </c>
      <c r="O823" t="s">
        <v>165</v>
      </c>
      <c r="P823" t="s">
        <v>210</v>
      </c>
      <c r="Q823" t="s">
        <v>256</v>
      </c>
      <c r="R823" t="s">
        <v>248</v>
      </c>
      <c r="S823" t="s">
        <v>210</v>
      </c>
      <c r="V823" t="s">
        <v>257</v>
      </c>
      <c r="W823" t="s">
        <v>175</v>
      </c>
      <c r="Y823">
        <v>5</v>
      </c>
      <c r="Z823">
        <v>2</v>
      </c>
      <c r="AA823">
        <v>37</v>
      </c>
      <c r="AB823">
        <v>34</v>
      </c>
      <c r="AI823" t="s">
        <v>236</v>
      </c>
      <c r="AJ823">
        <v>42</v>
      </c>
      <c r="AQ823" t="s">
        <v>1740</v>
      </c>
      <c r="AS823" t="s">
        <v>210</v>
      </c>
      <c r="AU823" t="s">
        <v>5661</v>
      </c>
      <c r="AX823" s="12">
        <v>224272</v>
      </c>
      <c r="BJ823" s="12">
        <v>224272</v>
      </c>
      <c r="BK823" s="12">
        <v>0</v>
      </c>
      <c r="BS823" s="12">
        <v>0</v>
      </c>
      <c r="BT823" s="12">
        <v>0</v>
      </c>
      <c r="BU823" s="12">
        <v>224272</v>
      </c>
      <c r="BV823" s="12">
        <v>0</v>
      </c>
      <c r="BW823" s="12" t="s">
        <v>210</v>
      </c>
      <c r="BX823" t="s">
        <v>5663</v>
      </c>
      <c r="BY823" t="s">
        <v>259</v>
      </c>
      <c r="BZ823">
        <v>7</v>
      </c>
      <c r="CA823">
        <v>5</v>
      </c>
      <c r="CH823">
        <v>7</v>
      </c>
      <c r="CI823">
        <v>5</v>
      </c>
      <c r="CJ823">
        <v>7</v>
      </c>
      <c r="CK823">
        <v>2555</v>
      </c>
      <c r="CO823">
        <v>2555</v>
      </c>
      <c r="CP823">
        <v>1825</v>
      </c>
      <c r="CT823">
        <v>1825</v>
      </c>
      <c r="DC823">
        <v>0</v>
      </c>
      <c r="DH823" s="13" t="e">
        <v>#DIV/0!</v>
      </c>
      <c r="EI823" s="13"/>
      <c r="EJ823">
        <v>1825</v>
      </c>
      <c r="EK823" s="16">
        <v>224272</v>
      </c>
      <c r="EL823" s="16">
        <v>122.88876712328766</v>
      </c>
      <c r="EM823">
        <v>0</v>
      </c>
      <c r="EN823" s="16">
        <v>0</v>
      </c>
      <c r="EO823">
        <f>DD823+DE823</f>
        <v>0</v>
      </c>
      <c r="EP823" s="16" t="e">
        <f>EN823/EO823</f>
        <v>#DIV/0!</v>
      </c>
    </row>
    <row r="824" spans="1:146" x14ac:dyDescent="0.25">
      <c r="A824">
        <v>2015</v>
      </c>
      <c r="B824">
        <v>1798</v>
      </c>
      <c r="C824" t="s">
        <v>5528</v>
      </c>
      <c r="D824" t="s">
        <v>1544</v>
      </c>
      <c r="E824" t="s">
        <v>228</v>
      </c>
      <c r="F824" t="s">
        <v>5681</v>
      </c>
      <c r="G824" t="s">
        <v>145</v>
      </c>
      <c r="H824">
        <v>530090</v>
      </c>
      <c r="I824" t="s">
        <v>5541</v>
      </c>
      <c r="J824" t="s">
        <v>4103</v>
      </c>
      <c r="K824">
        <v>98225</v>
      </c>
      <c r="L824" t="s">
        <v>163</v>
      </c>
      <c r="N824" t="s">
        <v>151</v>
      </c>
      <c r="P824" t="s">
        <v>152</v>
      </c>
      <c r="Q824" t="s">
        <v>207</v>
      </c>
      <c r="R824" t="s">
        <v>235</v>
      </c>
      <c r="T824" t="s">
        <v>155</v>
      </c>
      <c r="U824" t="s">
        <v>211</v>
      </c>
      <c r="V824" t="s">
        <v>212</v>
      </c>
      <c r="W824" t="s">
        <v>175</v>
      </c>
      <c r="Y824">
        <v>10</v>
      </c>
      <c r="Z824">
        <v>3</v>
      </c>
      <c r="AA824">
        <v>16</v>
      </c>
      <c r="AB824">
        <v>14</v>
      </c>
      <c r="AJ824">
        <v>26</v>
      </c>
      <c r="AR824" t="s">
        <v>159</v>
      </c>
      <c r="BH824" s="12">
        <v>216578.62</v>
      </c>
      <c r="BJ824" s="12">
        <v>216578.62</v>
      </c>
      <c r="BK824" s="12">
        <v>0</v>
      </c>
      <c r="BS824" s="12">
        <v>0</v>
      </c>
      <c r="BT824" s="12">
        <v>0</v>
      </c>
      <c r="BU824" s="12">
        <v>216578.62</v>
      </c>
      <c r="BV824" s="12">
        <v>0</v>
      </c>
      <c r="BW824" s="12" t="s">
        <v>210</v>
      </c>
      <c r="BX824" t="s">
        <v>5681</v>
      </c>
      <c r="BY824" t="s">
        <v>141</v>
      </c>
      <c r="BZ824">
        <v>62</v>
      </c>
      <c r="CA824">
        <v>45</v>
      </c>
      <c r="CB824">
        <v>15</v>
      </c>
      <c r="CC824">
        <v>4</v>
      </c>
      <c r="CF824">
        <v>1</v>
      </c>
      <c r="CH824">
        <v>46</v>
      </c>
      <c r="CI824">
        <v>41</v>
      </c>
      <c r="CJ824">
        <v>47</v>
      </c>
      <c r="CK824">
        <v>6430</v>
      </c>
      <c r="CM824">
        <v>1744</v>
      </c>
      <c r="CN824">
        <v>109</v>
      </c>
      <c r="CO824">
        <v>4577</v>
      </c>
      <c r="CP824">
        <v>4581</v>
      </c>
      <c r="CR824">
        <v>486</v>
      </c>
      <c r="CT824">
        <v>4095</v>
      </c>
      <c r="CU824">
        <v>50</v>
      </c>
      <c r="CV824">
        <v>29</v>
      </c>
      <c r="CX824">
        <v>1</v>
      </c>
      <c r="CZ824">
        <v>2</v>
      </c>
      <c r="DC824">
        <v>0</v>
      </c>
      <c r="DD824">
        <v>22</v>
      </c>
      <c r="DF824">
        <v>3</v>
      </c>
      <c r="DG824">
        <v>1</v>
      </c>
      <c r="DH824" s="13">
        <v>0.75862068965517238</v>
      </c>
      <c r="DI824">
        <v>4326</v>
      </c>
      <c r="DJ824">
        <v>3270</v>
      </c>
      <c r="DK824">
        <v>3057</v>
      </c>
      <c r="DL824">
        <v>2427</v>
      </c>
      <c r="DM824">
        <v>41</v>
      </c>
      <c r="DN824">
        <v>28</v>
      </c>
      <c r="DO824">
        <v>14</v>
      </c>
      <c r="DP824">
        <v>4</v>
      </c>
      <c r="DR824">
        <v>24</v>
      </c>
      <c r="DT824">
        <v>9</v>
      </c>
      <c r="EB824">
        <v>19</v>
      </c>
      <c r="EC824">
        <v>28</v>
      </c>
      <c r="ED824" t="s">
        <v>297</v>
      </c>
      <c r="EF824">
        <v>24</v>
      </c>
      <c r="EG824">
        <v>11</v>
      </c>
      <c r="EH824">
        <v>2</v>
      </c>
      <c r="EI824" s="13">
        <v>0.18181818181818199</v>
      </c>
      <c r="EJ824">
        <v>4581</v>
      </c>
      <c r="EK824" s="16">
        <v>216578.62</v>
      </c>
      <c r="EL824" s="16">
        <v>47.277585679982536</v>
      </c>
      <c r="EM824">
        <v>3057</v>
      </c>
      <c r="EN824" s="16">
        <v>144527.5794237066</v>
      </c>
      <c r="EO824">
        <f>DD824+DE824</f>
        <v>22</v>
      </c>
      <c r="EP824" s="16">
        <f>EN824/EO824</f>
        <v>6569.4354283502998</v>
      </c>
    </row>
    <row r="825" spans="1:146" x14ac:dyDescent="0.25">
      <c r="A825">
        <v>2015</v>
      </c>
      <c r="B825">
        <v>1823</v>
      </c>
      <c r="C825" t="s">
        <v>5528</v>
      </c>
      <c r="D825" t="s">
        <v>1544</v>
      </c>
      <c r="E825" t="s">
        <v>228</v>
      </c>
      <c r="F825" t="s">
        <v>5682</v>
      </c>
      <c r="G825" t="s">
        <v>145</v>
      </c>
      <c r="H825">
        <v>530090</v>
      </c>
      <c r="I825" t="s">
        <v>5541</v>
      </c>
      <c r="J825" t="s">
        <v>4103</v>
      </c>
      <c r="K825">
        <v>98225</v>
      </c>
      <c r="L825" t="s">
        <v>163</v>
      </c>
      <c r="N825" t="s">
        <v>151</v>
      </c>
      <c r="P825" t="s">
        <v>152</v>
      </c>
      <c r="Q825" t="s">
        <v>207</v>
      </c>
      <c r="R825" t="s">
        <v>235</v>
      </c>
      <c r="T825" t="s">
        <v>155</v>
      </c>
      <c r="U825" t="s">
        <v>156</v>
      </c>
      <c r="V825" t="s">
        <v>157</v>
      </c>
      <c r="W825" t="s">
        <v>175</v>
      </c>
      <c r="X825" t="s">
        <v>226</v>
      </c>
      <c r="Y825">
        <v>4</v>
      </c>
      <c r="Z825">
        <v>2</v>
      </c>
      <c r="AA825">
        <v>2</v>
      </c>
      <c r="AB825">
        <v>2</v>
      </c>
      <c r="AJ825">
        <v>6</v>
      </c>
      <c r="AR825" t="s">
        <v>159</v>
      </c>
      <c r="AS825" t="s">
        <v>152</v>
      </c>
      <c r="AT825" t="s">
        <v>228</v>
      </c>
      <c r="AU825" t="s">
        <v>5683</v>
      </c>
      <c r="BH825" s="12">
        <v>144385.74</v>
      </c>
      <c r="BJ825" s="12">
        <v>144385.74</v>
      </c>
      <c r="BK825" s="12">
        <v>0</v>
      </c>
      <c r="BS825" s="12">
        <v>0</v>
      </c>
      <c r="BT825" s="12">
        <v>0</v>
      </c>
      <c r="BU825" s="12">
        <v>144385.74</v>
      </c>
      <c r="BV825" s="12">
        <v>0</v>
      </c>
      <c r="BW825" s="12" t="s">
        <v>210</v>
      </c>
      <c r="BX825" t="s">
        <v>5682</v>
      </c>
      <c r="BY825" t="s">
        <v>157</v>
      </c>
      <c r="BZ825">
        <v>60</v>
      </c>
      <c r="CA825">
        <v>32</v>
      </c>
      <c r="CB825">
        <v>29</v>
      </c>
      <c r="CC825">
        <v>8</v>
      </c>
      <c r="CF825">
        <v>2</v>
      </c>
      <c r="CH825">
        <v>29</v>
      </c>
      <c r="CI825">
        <v>24</v>
      </c>
      <c r="CJ825">
        <v>31</v>
      </c>
      <c r="CK825">
        <v>4553</v>
      </c>
      <c r="CM825">
        <v>2081</v>
      </c>
      <c r="CN825">
        <v>151</v>
      </c>
      <c r="CO825">
        <v>2321</v>
      </c>
      <c r="CP825">
        <v>2459</v>
      </c>
      <c r="CR825">
        <v>554</v>
      </c>
      <c r="CT825">
        <v>1905</v>
      </c>
      <c r="CU825">
        <v>52</v>
      </c>
      <c r="CV825">
        <v>29</v>
      </c>
      <c r="DA825">
        <v>1</v>
      </c>
      <c r="DC825">
        <v>1</v>
      </c>
      <c r="DD825">
        <v>27</v>
      </c>
      <c r="DF825">
        <v>1</v>
      </c>
      <c r="DH825" s="13">
        <v>0.93103448275862066</v>
      </c>
      <c r="DI825">
        <v>2549</v>
      </c>
      <c r="DJ825">
        <v>2220</v>
      </c>
      <c r="DK825">
        <v>1987</v>
      </c>
      <c r="DL825">
        <v>1859</v>
      </c>
      <c r="DM825">
        <v>47</v>
      </c>
      <c r="DN825">
        <v>26</v>
      </c>
      <c r="DO825">
        <v>21</v>
      </c>
      <c r="DP825">
        <v>6</v>
      </c>
      <c r="DR825">
        <v>20</v>
      </c>
      <c r="DV825">
        <v>8</v>
      </c>
      <c r="DY825">
        <v>18</v>
      </c>
      <c r="EC825">
        <v>26</v>
      </c>
      <c r="ED825" t="s">
        <v>600</v>
      </c>
      <c r="EF825">
        <v>20</v>
      </c>
      <c r="EI825" s="13"/>
      <c r="EJ825">
        <v>2459</v>
      </c>
      <c r="EK825" s="16">
        <v>144385.74</v>
      </c>
      <c r="EL825" s="16">
        <v>58.71725904839365</v>
      </c>
      <c r="EM825">
        <v>1987</v>
      </c>
      <c r="EN825" s="16">
        <v>116671.19372915819</v>
      </c>
      <c r="EO825">
        <f>DD825+DE825</f>
        <v>27</v>
      </c>
      <c r="EP825" s="16">
        <f>EN825/EO825</f>
        <v>4321.155323302155</v>
      </c>
    </row>
    <row r="826" spans="1:146" x14ac:dyDescent="0.25">
      <c r="A826">
        <v>2015</v>
      </c>
      <c r="B826">
        <v>1791</v>
      </c>
      <c r="C826" t="s">
        <v>5528</v>
      </c>
      <c r="D826" t="s">
        <v>5579</v>
      </c>
      <c r="E826" t="s">
        <v>5686</v>
      </c>
      <c r="F826" t="s">
        <v>5687</v>
      </c>
      <c r="G826" t="s">
        <v>145</v>
      </c>
      <c r="H826">
        <v>530090</v>
      </c>
      <c r="I826" t="s">
        <v>5592</v>
      </c>
      <c r="J826" t="s">
        <v>4103</v>
      </c>
      <c r="K826">
        <v>98225</v>
      </c>
      <c r="L826" t="s">
        <v>163</v>
      </c>
      <c r="N826" t="s">
        <v>496</v>
      </c>
      <c r="O826" t="s">
        <v>165</v>
      </c>
      <c r="P826" t="s">
        <v>152</v>
      </c>
      <c r="Q826" t="s">
        <v>199</v>
      </c>
      <c r="R826" t="s">
        <v>167</v>
      </c>
      <c r="S826" t="s">
        <v>152</v>
      </c>
      <c r="T826" t="s">
        <v>168</v>
      </c>
      <c r="V826" t="s">
        <v>161</v>
      </c>
      <c r="W826" t="s">
        <v>175</v>
      </c>
      <c r="Y826">
        <v>0</v>
      </c>
      <c r="Z826">
        <v>0</v>
      </c>
      <c r="AA826">
        <v>9</v>
      </c>
      <c r="AB826">
        <v>1</v>
      </c>
      <c r="AI826" t="s">
        <v>236</v>
      </c>
      <c r="AJ826">
        <v>9</v>
      </c>
      <c r="AR826" t="s">
        <v>159</v>
      </c>
      <c r="AS826" t="s">
        <v>210</v>
      </c>
      <c r="BF826" s="12">
        <v>176129.71</v>
      </c>
      <c r="BH826" s="12">
        <v>24536.09</v>
      </c>
      <c r="BJ826" s="12">
        <v>200665.8</v>
      </c>
      <c r="BK826" s="12">
        <v>0</v>
      </c>
      <c r="BS826" s="12">
        <v>0</v>
      </c>
      <c r="BT826" s="12">
        <v>0</v>
      </c>
      <c r="BU826" s="12">
        <v>200665.8</v>
      </c>
      <c r="BV826" s="12">
        <v>0</v>
      </c>
      <c r="BW826" s="12" t="s">
        <v>210</v>
      </c>
      <c r="BX826" t="s">
        <v>5687</v>
      </c>
      <c r="BY826" t="s">
        <v>161</v>
      </c>
      <c r="BZ826">
        <v>35</v>
      </c>
      <c r="CA826">
        <v>35</v>
      </c>
      <c r="CH826">
        <v>35</v>
      </c>
      <c r="CI826">
        <v>35</v>
      </c>
      <c r="CJ826">
        <v>35</v>
      </c>
      <c r="CK826">
        <v>1910</v>
      </c>
      <c r="CO826">
        <v>1910</v>
      </c>
      <c r="CP826">
        <v>1910</v>
      </c>
      <c r="CT826">
        <v>1910</v>
      </c>
      <c r="CU826">
        <v>29</v>
      </c>
      <c r="CV826">
        <v>29</v>
      </c>
      <c r="CX826">
        <v>3</v>
      </c>
      <c r="CZ826">
        <v>3</v>
      </c>
      <c r="DA826">
        <v>1</v>
      </c>
      <c r="DB826">
        <v>3</v>
      </c>
      <c r="DC826">
        <v>4</v>
      </c>
      <c r="DD826">
        <v>4</v>
      </c>
      <c r="DE826">
        <v>3</v>
      </c>
      <c r="DF826">
        <v>7</v>
      </c>
      <c r="DG826">
        <v>5</v>
      </c>
      <c r="DH826" s="13">
        <v>0.2413793103448276</v>
      </c>
      <c r="DI826">
        <v>2329</v>
      </c>
      <c r="DJ826">
        <v>1899</v>
      </c>
      <c r="DK826">
        <v>759</v>
      </c>
      <c r="DL826">
        <v>604</v>
      </c>
      <c r="DM826">
        <v>28</v>
      </c>
      <c r="DN826">
        <v>28</v>
      </c>
      <c r="DR826">
        <v>28</v>
      </c>
      <c r="DT826">
        <v>3</v>
      </c>
      <c r="DV826">
        <v>4</v>
      </c>
      <c r="DW826">
        <v>3</v>
      </c>
      <c r="DX826">
        <v>8</v>
      </c>
      <c r="DZ826" t="s">
        <v>311</v>
      </c>
      <c r="EB826">
        <v>9</v>
      </c>
      <c r="EC826">
        <v>2</v>
      </c>
      <c r="EF826">
        <v>2</v>
      </c>
      <c r="EG826">
        <v>8</v>
      </c>
      <c r="EH826">
        <v>1</v>
      </c>
      <c r="EI826" s="13">
        <v>0.125</v>
      </c>
      <c r="EJ826">
        <v>1910</v>
      </c>
      <c r="EK826" s="16">
        <v>200665.8</v>
      </c>
      <c r="EL826" s="16">
        <v>105.06062827225131</v>
      </c>
      <c r="EM826">
        <v>759</v>
      </c>
      <c r="EN826" s="16">
        <v>79741.016858638744</v>
      </c>
      <c r="EO826">
        <f>DD826+DE826</f>
        <v>7</v>
      </c>
      <c r="EP826" s="16">
        <f>EN826/EO826</f>
        <v>11391.573836948392</v>
      </c>
    </row>
    <row r="827" spans="1:146" x14ac:dyDescent="0.25">
      <c r="A827">
        <v>2015</v>
      </c>
      <c r="B827">
        <v>1788</v>
      </c>
      <c r="C827" t="s">
        <v>5528</v>
      </c>
      <c r="D827" t="s">
        <v>4124</v>
      </c>
      <c r="E827" t="s">
        <v>5703</v>
      </c>
      <c r="F827" t="s">
        <v>5704</v>
      </c>
      <c r="G827" t="s">
        <v>145</v>
      </c>
      <c r="H827">
        <v>530090</v>
      </c>
      <c r="I827" t="s">
        <v>5611</v>
      </c>
      <c r="J827" t="s">
        <v>4103</v>
      </c>
      <c r="K827">
        <v>98225</v>
      </c>
      <c r="L827" t="s">
        <v>163</v>
      </c>
      <c r="N827" t="s">
        <v>164</v>
      </c>
      <c r="O827" t="s">
        <v>165</v>
      </c>
      <c r="P827" t="s">
        <v>152</v>
      </c>
      <c r="Q827" t="s">
        <v>199</v>
      </c>
      <c r="R827" t="s">
        <v>154</v>
      </c>
      <c r="S827" t="s">
        <v>210</v>
      </c>
      <c r="T827" t="s">
        <v>168</v>
      </c>
      <c r="V827" t="s">
        <v>343</v>
      </c>
      <c r="W827" t="s">
        <v>169</v>
      </c>
      <c r="Y827">
        <v>6</v>
      </c>
      <c r="Z827">
        <v>3</v>
      </c>
      <c r="AA827">
        <v>12</v>
      </c>
      <c r="AB827">
        <v>11</v>
      </c>
      <c r="AG827" t="s">
        <v>236</v>
      </c>
      <c r="AH827" t="s">
        <v>236</v>
      </c>
      <c r="AI827" t="s">
        <v>470</v>
      </c>
      <c r="AJ827">
        <v>18</v>
      </c>
      <c r="AR827" t="s">
        <v>159</v>
      </c>
      <c r="AS827" t="s">
        <v>152</v>
      </c>
      <c r="AU827" t="s">
        <v>5705</v>
      </c>
      <c r="BF827" s="12">
        <v>94380</v>
      </c>
      <c r="BH827" s="12">
        <v>248658</v>
      </c>
      <c r="BJ827" s="12">
        <v>343038</v>
      </c>
      <c r="BK827" s="12">
        <v>0</v>
      </c>
      <c r="BS827" s="12">
        <v>0</v>
      </c>
      <c r="BT827" s="12">
        <v>0</v>
      </c>
      <c r="BU827" s="12">
        <v>343038</v>
      </c>
      <c r="BV827" s="12">
        <v>0</v>
      </c>
      <c r="BW827" s="12" t="s">
        <v>210</v>
      </c>
      <c r="BX827" t="s">
        <v>5704</v>
      </c>
      <c r="BY827" t="s">
        <v>343</v>
      </c>
      <c r="BZ827">
        <v>38</v>
      </c>
      <c r="CA827">
        <v>29</v>
      </c>
      <c r="CB827">
        <v>16</v>
      </c>
      <c r="CC827">
        <v>7</v>
      </c>
      <c r="CF827">
        <v>22</v>
      </c>
      <c r="CG827">
        <v>22</v>
      </c>
      <c r="CJ827">
        <v>22</v>
      </c>
      <c r="CK827">
        <v>6185</v>
      </c>
      <c r="CM827">
        <v>2372</v>
      </c>
      <c r="CN827">
        <v>3813</v>
      </c>
      <c r="CP827">
        <v>4937</v>
      </c>
      <c r="CR827">
        <v>1124</v>
      </c>
      <c r="CS827">
        <v>3813</v>
      </c>
      <c r="CU827">
        <v>24</v>
      </c>
      <c r="CV827">
        <v>19</v>
      </c>
      <c r="CW827">
        <v>1</v>
      </c>
      <c r="CZ827">
        <v>7</v>
      </c>
      <c r="DC827">
        <v>0</v>
      </c>
      <c r="DD827">
        <v>5</v>
      </c>
      <c r="DE827">
        <v>1</v>
      </c>
      <c r="DF827">
        <v>2</v>
      </c>
      <c r="DG827">
        <v>3</v>
      </c>
      <c r="DH827" s="13">
        <v>0.31578947368421051</v>
      </c>
      <c r="DI827">
        <v>3825</v>
      </c>
      <c r="DJ827">
        <v>2505</v>
      </c>
      <c r="DK827">
        <v>1877</v>
      </c>
      <c r="DL827">
        <v>899</v>
      </c>
      <c r="DM827">
        <v>21</v>
      </c>
      <c r="DN827">
        <v>16</v>
      </c>
      <c r="DO827">
        <v>9</v>
      </c>
      <c r="DP827">
        <v>4</v>
      </c>
      <c r="DQ827">
        <v>12</v>
      </c>
      <c r="DT827">
        <v>1</v>
      </c>
      <c r="DV827">
        <v>2</v>
      </c>
      <c r="EB827">
        <v>13</v>
      </c>
      <c r="EG827">
        <v>10</v>
      </c>
      <c r="EH827">
        <v>3</v>
      </c>
      <c r="EI827" s="13">
        <v>0.3</v>
      </c>
      <c r="EJ827">
        <v>4937</v>
      </c>
      <c r="EK827" s="16">
        <v>343038</v>
      </c>
      <c r="EL827" s="16">
        <v>69.483086894875427</v>
      </c>
      <c r="EM827">
        <v>1877</v>
      </c>
      <c r="EN827" s="16">
        <v>130419.75410168117</v>
      </c>
      <c r="EO827">
        <f>DD827+DE827</f>
        <v>6</v>
      </c>
      <c r="EP827" s="16">
        <f>EN827/EO827</f>
        <v>21736.625683613529</v>
      </c>
    </row>
    <row r="828" spans="1:146" x14ac:dyDescent="0.25">
      <c r="A828">
        <v>2015</v>
      </c>
      <c r="B828">
        <v>1785</v>
      </c>
      <c r="C828" t="s">
        <v>5528</v>
      </c>
      <c r="D828" t="s">
        <v>5534</v>
      </c>
      <c r="E828" t="s">
        <v>462</v>
      </c>
      <c r="F828" t="s">
        <v>5706</v>
      </c>
      <c r="G828" t="s">
        <v>145</v>
      </c>
      <c r="H828">
        <v>530090</v>
      </c>
      <c r="I828" t="s">
        <v>5537</v>
      </c>
      <c r="J828" t="s">
        <v>4103</v>
      </c>
      <c r="K828">
        <v>98228</v>
      </c>
      <c r="L828" t="s">
        <v>163</v>
      </c>
      <c r="N828" t="s">
        <v>247</v>
      </c>
      <c r="O828" t="s">
        <v>198</v>
      </c>
      <c r="P828" t="s">
        <v>152</v>
      </c>
      <c r="Q828" t="s">
        <v>199</v>
      </c>
      <c r="R828" t="s">
        <v>235</v>
      </c>
      <c r="S828" t="s">
        <v>210</v>
      </c>
      <c r="T828" t="s">
        <v>168</v>
      </c>
      <c r="V828" t="s">
        <v>343</v>
      </c>
      <c r="W828" t="s">
        <v>333</v>
      </c>
      <c r="Y828">
        <v>24</v>
      </c>
      <c r="Z828">
        <v>8</v>
      </c>
      <c r="AA828">
        <v>0</v>
      </c>
      <c r="AJ828">
        <v>24</v>
      </c>
      <c r="AR828" t="s">
        <v>159</v>
      </c>
      <c r="AS828" t="s">
        <v>152</v>
      </c>
      <c r="AU828" t="s">
        <v>5707</v>
      </c>
      <c r="AV828" s="12">
        <v>121122.24000000001</v>
      </c>
      <c r="BB828" s="12">
        <v>28406</v>
      </c>
      <c r="BJ828" s="12">
        <v>149528.24</v>
      </c>
      <c r="BK828" s="12">
        <v>149528.24</v>
      </c>
      <c r="BS828" s="12">
        <v>0</v>
      </c>
      <c r="BT828" s="12">
        <v>0</v>
      </c>
      <c r="BU828" s="12">
        <v>149528.24</v>
      </c>
      <c r="BV828" s="12">
        <v>149528.24</v>
      </c>
      <c r="BW828" s="12"/>
      <c r="BX828" t="s">
        <v>5706</v>
      </c>
      <c r="BY828" t="s">
        <v>343</v>
      </c>
      <c r="BZ828">
        <v>44</v>
      </c>
      <c r="CA828">
        <v>18</v>
      </c>
      <c r="CB828">
        <v>41</v>
      </c>
      <c r="CC828">
        <v>16</v>
      </c>
      <c r="CD828">
        <v>2</v>
      </c>
      <c r="CE828">
        <v>1</v>
      </c>
      <c r="CF828">
        <v>1</v>
      </c>
      <c r="CG828">
        <v>1</v>
      </c>
      <c r="CJ828">
        <v>1</v>
      </c>
      <c r="CK828">
        <v>3810</v>
      </c>
      <c r="CL828">
        <v>52</v>
      </c>
      <c r="CM828">
        <v>3732</v>
      </c>
      <c r="CN828">
        <v>26</v>
      </c>
      <c r="CP828">
        <v>1511</v>
      </c>
      <c r="CQ828">
        <v>26</v>
      </c>
      <c r="CR828">
        <v>1459</v>
      </c>
      <c r="CS828">
        <v>26</v>
      </c>
      <c r="CU828">
        <v>34</v>
      </c>
      <c r="CV828">
        <v>12</v>
      </c>
      <c r="CZ828">
        <v>5</v>
      </c>
      <c r="DC828">
        <v>0</v>
      </c>
      <c r="DD828">
        <v>3</v>
      </c>
      <c r="DE828">
        <v>2</v>
      </c>
      <c r="DF828">
        <v>2</v>
      </c>
      <c r="DH828" s="13">
        <v>0.41666666666666669</v>
      </c>
      <c r="DI828">
        <v>1446</v>
      </c>
      <c r="DJ828">
        <v>1079</v>
      </c>
      <c r="DK828">
        <v>902</v>
      </c>
      <c r="DL828">
        <v>607</v>
      </c>
      <c r="DM828">
        <v>32</v>
      </c>
      <c r="DN828">
        <v>13</v>
      </c>
      <c r="DO828">
        <v>29</v>
      </c>
      <c r="DP828">
        <v>11</v>
      </c>
      <c r="DQ828">
        <v>1</v>
      </c>
      <c r="DS828">
        <v>1</v>
      </c>
      <c r="DT828">
        <v>3</v>
      </c>
      <c r="DV828">
        <v>1</v>
      </c>
      <c r="DY828">
        <v>1</v>
      </c>
      <c r="EB828">
        <v>8</v>
      </c>
      <c r="EG828">
        <v>5</v>
      </c>
      <c r="EH828">
        <v>1</v>
      </c>
      <c r="EI828" s="13">
        <v>0.2</v>
      </c>
      <c r="EJ828">
        <v>1511</v>
      </c>
      <c r="EK828" s="16">
        <v>149528.24</v>
      </c>
      <c r="EL828" s="16">
        <v>98.959788219722029</v>
      </c>
      <c r="EM828">
        <v>902</v>
      </c>
      <c r="EN828" s="16">
        <v>89261.728974189275</v>
      </c>
      <c r="EO828">
        <f>DD828+DE828</f>
        <v>5</v>
      </c>
      <c r="EP828" s="16">
        <f>EN828/EO828</f>
        <v>17852.345794837856</v>
      </c>
    </row>
    <row r="829" spans="1:146" x14ac:dyDescent="0.25">
      <c r="A829">
        <v>2015</v>
      </c>
      <c r="B829">
        <v>1833</v>
      </c>
      <c r="C829" t="s">
        <v>5528</v>
      </c>
      <c r="D829" t="s">
        <v>5538</v>
      </c>
      <c r="E829" t="s">
        <v>5710</v>
      </c>
      <c r="F829" t="s">
        <v>5711</v>
      </c>
      <c r="H829">
        <v>530090</v>
      </c>
      <c r="I829" t="s">
        <v>5541</v>
      </c>
      <c r="J829" t="s">
        <v>4103</v>
      </c>
      <c r="K829">
        <v>98225</v>
      </c>
      <c r="L829" t="s">
        <v>163</v>
      </c>
      <c r="N829" t="s">
        <v>151</v>
      </c>
      <c r="P829" t="s">
        <v>152</v>
      </c>
      <c r="Q829" t="s">
        <v>207</v>
      </c>
      <c r="R829" t="s">
        <v>235</v>
      </c>
      <c r="T829" t="s">
        <v>155</v>
      </c>
      <c r="U829" t="s">
        <v>156</v>
      </c>
      <c r="V829" t="s">
        <v>157</v>
      </c>
      <c r="W829" t="s">
        <v>169</v>
      </c>
      <c r="X829" t="s">
        <v>226</v>
      </c>
      <c r="Y829">
        <v>0</v>
      </c>
      <c r="Z829">
        <v>0</v>
      </c>
      <c r="AA829">
        <v>1</v>
      </c>
      <c r="AB829">
        <v>1</v>
      </c>
      <c r="AJ829">
        <v>1</v>
      </c>
      <c r="AR829" t="s">
        <v>159</v>
      </c>
      <c r="AS829" t="s">
        <v>152</v>
      </c>
      <c r="AU829" t="s">
        <v>5712</v>
      </c>
      <c r="BF829" s="12">
        <v>2220</v>
      </c>
      <c r="BJ829" s="12">
        <v>2220</v>
      </c>
      <c r="BK829" s="12">
        <v>0</v>
      </c>
      <c r="BS829" s="12">
        <v>0</v>
      </c>
      <c r="BT829" s="12">
        <v>0</v>
      </c>
      <c r="BU829" s="12">
        <v>2220</v>
      </c>
      <c r="BV829" s="12">
        <v>0</v>
      </c>
      <c r="BW829" s="12"/>
      <c r="BX829" t="s">
        <v>5711</v>
      </c>
      <c r="BY829" t="s">
        <v>157</v>
      </c>
      <c r="BZ829">
        <v>3</v>
      </c>
      <c r="CA829">
        <v>2</v>
      </c>
      <c r="CH829">
        <v>3</v>
      </c>
      <c r="CI829">
        <v>2</v>
      </c>
      <c r="CJ829">
        <v>3</v>
      </c>
      <c r="CK829">
        <v>1095</v>
      </c>
      <c r="CO829">
        <v>1095</v>
      </c>
      <c r="CP829">
        <v>730</v>
      </c>
      <c r="CT829">
        <v>730</v>
      </c>
      <c r="DC829">
        <v>0</v>
      </c>
      <c r="DH829" s="13" t="e">
        <v>#DIV/0!</v>
      </c>
      <c r="EI829" s="13"/>
      <c r="EJ829">
        <v>730</v>
      </c>
      <c r="EK829" s="16">
        <v>2220</v>
      </c>
      <c r="EL829" s="16">
        <v>3.0410958904109591</v>
      </c>
      <c r="EM829">
        <v>0</v>
      </c>
      <c r="EN829" s="16">
        <v>0</v>
      </c>
      <c r="EO829">
        <f>DD829+DE829</f>
        <v>0</v>
      </c>
      <c r="EP829" s="16" t="e">
        <f>EN829/EO829</f>
        <v>#DIV/0!</v>
      </c>
    </row>
    <row r="830" spans="1:146" x14ac:dyDescent="0.25">
      <c r="A830">
        <v>2015</v>
      </c>
      <c r="B830">
        <v>1769</v>
      </c>
      <c r="C830" t="s">
        <v>5528</v>
      </c>
      <c r="D830" t="s">
        <v>4152</v>
      </c>
      <c r="E830" t="s">
        <v>5714</v>
      </c>
      <c r="F830" t="s">
        <v>5715</v>
      </c>
      <c r="H830">
        <v>530090</v>
      </c>
      <c r="I830" t="s">
        <v>5547</v>
      </c>
      <c r="J830" t="s">
        <v>4103</v>
      </c>
      <c r="K830">
        <v>98225</v>
      </c>
      <c r="L830" t="s">
        <v>163</v>
      </c>
      <c r="N830" t="s">
        <v>263</v>
      </c>
      <c r="O830" t="s">
        <v>165</v>
      </c>
      <c r="P830" t="s">
        <v>210</v>
      </c>
      <c r="Q830" t="s">
        <v>166</v>
      </c>
      <c r="R830" t="s">
        <v>248</v>
      </c>
      <c r="S830" t="s">
        <v>210</v>
      </c>
      <c r="V830" t="s">
        <v>257</v>
      </c>
      <c r="W830" t="s">
        <v>175</v>
      </c>
      <c r="X830" t="s">
        <v>226</v>
      </c>
      <c r="AA830">
        <v>10</v>
      </c>
      <c r="AB830">
        <v>10</v>
      </c>
      <c r="AJ830">
        <v>10</v>
      </c>
      <c r="AQ830" t="s">
        <v>470</v>
      </c>
      <c r="AR830" t="s">
        <v>159</v>
      </c>
      <c r="AT830" t="s">
        <v>966</v>
      </c>
      <c r="BG830" s="12">
        <v>73440</v>
      </c>
      <c r="BJ830" s="12">
        <v>73440</v>
      </c>
      <c r="BK830" s="12">
        <v>0</v>
      </c>
      <c r="BS830" s="12">
        <v>0</v>
      </c>
      <c r="BT830" s="12">
        <v>0</v>
      </c>
      <c r="BU830" s="12">
        <v>73440</v>
      </c>
      <c r="BV830" s="12">
        <v>0</v>
      </c>
      <c r="BW830" s="12"/>
      <c r="BX830" t="s">
        <v>5715</v>
      </c>
      <c r="BY830" t="s">
        <v>259</v>
      </c>
      <c r="BZ830">
        <v>12</v>
      </c>
      <c r="CA830">
        <v>12</v>
      </c>
      <c r="CH830">
        <v>12</v>
      </c>
      <c r="CI830">
        <v>12</v>
      </c>
      <c r="CJ830">
        <v>12</v>
      </c>
      <c r="CK830">
        <v>2926</v>
      </c>
      <c r="CO830">
        <v>2926</v>
      </c>
      <c r="CP830">
        <v>2926</v>
      </c>
      <c r="CT830">
        <v>2926</v>
      </c>
      <c r="CU830">
        <v>2</v>
      </c>
      <c r="CV830">
        <v>2</v>
      </c>
      <c r="CZ830">
        <v>1</v>
      </c>
      <c r="DC830">
        <v>0</v>
      </c>
      <c r="DD830">
        <v>1</v>
      </c>
      <c r="DH830" s="13">
        <v>0.5</v>
      </c>
      <c r="DI830">
        <v>2503</v>
      </c>
      <c r="DJ830">
        <v>224</v>
      </c>
      <c r="DK830">
        <v>1255</v>
      </c>
      <c r="DL830">
        <v>119</v>
      </c>
      <c r="DM830">
        <v>2</v>
      </c>
      <c r="DN830">
        <v>2</v>
      </c>
      <c r="DR830">
        <v>2</v>
      </c>
      <c r="DT830">
        <v>1</v>
      </c>
      <c r="EA830">
        <v>1</v>
      </c>
      <c r="EC830">
        <v>2</v>
      </c>
      <c r="EF830">
        <v>2</v>
      </c>
      <c r="EG830">
        <v>2</v>
      </c>
      <c r="EH830">
        <v>0</v>
      </c>
      <c r="EI830" s="13">
        <v>0</v>
      </c>
      <c r="EJ830">
        <v>2926</v>
      </c>
      <c r="EK830" s="16">
        <v>73440</v>
      </c>
      <c r="EL830" s="16">
        <v>25.099111414900889</v>
      </c>
      <c r="EM830">
        <v>1255</v>
      </c>
      <c r="EN830" s="16">
        <v>31499.384825700618</v>
      </c>
      <c r="EO830">
        <f>DD830+DE830</f>
        <v>1</v>
      </c>
      <c r="EP830" s="16">
        <f>EN830/EO830</f>
        <v>31499.384825700618</v>
      </c>
    </row>
    <row r="831" spans="1:146" x14ac:dyDescent="0.25">
      <c r="A831">
        <v>2015</v>
      </c>
      <c r="B831">
        <v>1828</v>
      </c>
      <c r="C831" t="s">
        <v>5528</v>
      </c>
      <c r="D831" t="s">
        <v>5538</v>
      </c>
      <c r="E831" t="s">
        <v>5721</v>
      </c>
      <c r="F831" t="s">
        <v>5722</v>
      </c>
      <c r="G831" t="s">
        <v>145</v>
      </c>
      <c r="H831">
        <v>530090</v>
      </c>
      <c r="I831" t="s">
        <v>5577</v>
      </c>
      <c r="J831" t="s">
        <v>4103</v>
      </c>
      <c r="K831">
        <v>98225</v>
      </c>
      <c r="L831" t="s">
        <v>163</v>
      </c>
      <c r="N831" t="s">
        <v>151</v>
      </c>
      <c r="P831" t="s">
        <v>152</v>
      </c>
      <c r="Q831" t="s">
        <v>207</v>
      </c>
      <c r="R831" t="s">
        <v>154</v>
      </c>
      <c r="T831" t="s">
        <v>155</v>
      </c>
      <c r="U831" t="s">
        <v>156</v>
      </c>
      <c r="V831" t="s">
        <v>157</v>
      </c>
      <c r="W831" t="s">
        <v>169</v>
      </c>
      <c r="Y831">
        <v>18</v>
      </c>
      <c r="Z831">
        <v>6</v>
      </c>
      <c r="AA831">
        <v>30</v>
      </c>
      <c r="AB831">
        <v>29</v>
      </c>
      <c r="AJ831">
        <v>48</v>
      </c>
      <c r="AR831" t="s">
        <v>159</v>
      </c>
      <c r="AS831" t="s">
        <v>210</v>
      </c>
      <c r="BB831" s="12">
        <v>6587.8</v>
      </c>
      <c r="BF831" s="12">
        <v>126832.1</v>
      </c>
      <c r="BJ831" s="12">
        <v>133419.9</v>
      </c>
      <c r="BK831" s="12">
        <v>6587.8</v>
      </c>
      <c r="BS831" s="12">
        <v>0</v>
      </c>
      <c r="BT831" s="12">
        <v>0</v>
      </c>
      <c r="BU831" s="12">
        <v>133419.9</v>
      </c>
      <c r="BV831" s="12">
        <v>6587.8</v>
      </c>
      <c r="BW831" s="12"/>
      <c r="BX831" t="s">
        <v>5722</v>
      </c>
      <c r="BY831" t="s">
        <v>157</v>
      </c>
      <c r="BZ831">
        <v>258</v>
      </c>
      <c r="CA831">
        <v>140</v>
      </c>
      <c r="CB831">
        <v>164</v>
      </c>
      <c r="CC831">
        <v>51</v>
      </c>
      <c r="CF831">
        <v>7</v>
      </c>
      <c r="CG831">
        <v>6</v>
      </c>
      <c r="CH831">
        <v>87</v>
      </c>
      <c r="CI831">
        <v>83</v>
      </c>
      <c r="CJ831">
        <v>94</v>
      </c>
      <c r="CK831">
        <v>42411</v>
      </c>
      <c r="CM831">
        <v>26562</v>
      </c>
      <c r="CN831">
        <v>397</v>
      </c>
      <c r="CO831">
        <v>15452</v>
      </c>
      <c r="CP831">
        <v>23867</v>
      </c>
      <c r="CR831">
        <v>9329</v>
      </c>
      <c r="CS831">
        <v>368</v>
      </c>
      <c r="CT831">
        <v>14170</v>
      </c>
      <c r="CU831">
        <v>153</v>
      </c>
      <c r="CV831">
        <v>92</v>
      </c>
      <c r="CW831">
        <v>2</v>
      </c>
      <c r="CX831">
        <v>4</v>
      </c>
      <c r="CZ831">
        <v>7</v>
      </c>
      <c r="DA831">
        <v>4</v>
      </c>
      <c r="DC831">
        <v>4</v>
      </c>
      <c r="DD831">
        <v>49</v>
      </c>
      <c r="DE831">
        <v>11</v>
      </c>
      <c r="DF831">
        <v>12</v>
      </c>
      <c r="DG831">
        <v>3</v>
      </c>
      <c r="DH831" s="13">
        <v>0.65217391304347827</v>
      </c>
      <c r="DI831">
        <v>18575</v>
      </c>
      <c r="DJ831">
        <v>9969</v>
      </c>
      <c r="DK831">
        <v>13451</v>
      </c>
      <c r="DL831">
        <v>6628</v>
      </c>
      <c r="DM831">
        <v>156</v>
      </c>
      <c r="DN831">
        <v>96</v>
      </c>
      <c r="DO831">
        <v>80</v>
      </c>
      <c r="DP831">
        <v>23</v>
      </c>
      <c r="DQ831">
        <v>6</v>
      </c>
      <c r="DR831">
        <v>67</v>
      </c>
      <c r="DT831">
        <v>19</v>
      </c>
      <c r="DU831" t="s">
        <v>311</v>
      </c>
      <c r="DV831">
        <v>3</v>
      </c>
      <c r="DX831">
        <v>18</v>
      </c>
      <c r="DY831">
        <v>15</v>
      </c>
      <c r="DZ831" t="s">
        <v>297</v>
      </c>
      <c r="EB831">
        <v>36</v>
      </c>
      <c r="EC831">
        <v>4</v>
      </c>
      <c r="EF831">
        <v>4</v>
      </c>
      <c r="EI831" s="13"/>
      <c r="EJ831">
        <v>23867</v>
      </c>
      <c r="EK831" s="16">
        <v>133419.9</v>
      </c>
      <c r="EL831" s="16">
        <v>5.590141199145263</v>
      </c>
      <c r="EM831">
        <v>13451</v>
      </c>
      <c r="EN831" s="16">
        <v>75192.989269702928</v>
      </c>
      <c r="EO831">
        <f>DD831+DE831</f>
        <v>60</v>
      </c>
      <c r="EP831" s="16">
        <f>EN831/EO831</f>
        <v>1253.2164878283822</v>
      </c>
    </row>
    <row r="832" spans="1:146" x14ac:dyDescent="0.25">
      <c r="A832">
        <v>2015</v>
      </c>
      <c r="B832">
        <v>1841</v>
      </c>
      <c r="C832" t="s">
        <v>5730</v>
      </c>
      <c r="D832" t="s">
        <v>5731</v>
      </c>
      <c r="E832" t="s">
        <v>5732</v>
      </c>
      <c r="F832" t="s">
        <v>5733</v>
      </c>
      <c r="G832" t="s">
        <v>145</v>
      </c>
      <c r="H832">
        <v>539075</v>
      </c>
      <c r="I832" t="s">
        <v>5734</v>
      </c>
      <c r="J832" t="s">
        <v>5735</v>
      </c>
      <c r="K832">
        <v>99163</v>
      </c>
      <c r="L832" t="s">
        <v>163</v>
      </c>
      <c r="N832" t="s">
        <v>247</v>
      </c>
      <c r="O832" t="s">
        <v>165</v>
      </c>
      <c r="P832" t="s">
        <v>152</v>
      </c>
      <c r="Q832" t="s">
        <v>256</v>
      </c>
      <c r="R832" t="s">
        <v>187</v>
      </c>
      <c r="S832" t="s">
        <v>1271</v>
      </c>
      <c r="T832" t="s">
        <v>168</v>
      </c>
      <c r="V832" t="s">
        <v>161</v>
      </c>
      <c r="W832" t="s">
        <v>333</v>
      </c>
      <c r="X832" t="s">
        <v>201</v>
      </c>
      <c r="Y832">
        <v>17</v>
      </c>
      <c r="Z832">
        <v>4</v>
      </c>
      <c r="AA832">
        <v>1</v>
      </c>
      <c r="AB832">
        <v>1</v>
      </c>
      <c r="AJ832">
        <v>18</v>
      </c>
      <c r="AR832" t="s">
        <v>159</v>
      </c>
      <c r="AS832" t="s">
        <v>152</v>
      </c>
      <c r="BB832" s="12">
        <v>42128.94</v>
      </c>
      <c r="BJ832" s="12">
        <v>42128.94</v>
      </c>
      <c r="BK832" s="12">
        <v>42128.94</v>
      </c>
      <c r="BS832" s="12">
        <v>0</v>
      </c>
      <c r="BT832" s="12">
        <v>0</v>
      </c>
      <c r="BU832" s="12">
        <v>42128.94</v>
      </c>
      <c r="BV832" s="12">
        <v>42128.94</v>
      </c>
      <c r="BW832" s="12"/>
      <c r="BX832" t="s">
        <v>5733</v>
      </c>
      <c r="BY832" t="s">
        <v>161</v>
      </c>
      <c r="BZ832">
        <v>48</v>
      </c>
      <c r="CA832">
        <v>26</v>
      </c>
      <c r="CB832">
        <v>35</v>
      </c>
      <c r="CC832">
        <v>14</v>
      </c>
      <c r="CF832">
        <v>2</v>
      </c>
      <c r="CG832">
        <v>1</v>
      </c>
      <c r="CH832">
        <v>11</v>
      </c>
      <c r="CI832">
        <v>11</v>
      </c>
      <c r="CJ832">
        <v>13</v>
      </c>
      <c r="CK832">
        <v>1302</v>
      </c>
      <c r="CM832">
        <v>968</v>
      </c>
      <c r="CN832">
        <v>93</v>
      </c>
      <c r="CO832">
        <v>241</v>
      </c>
      <c r="CP832">
        <v>668</v>
      </c>
      <c r="CR832">
        <v>406</v>
      </c>
      <c r="CS832">
        <v>21</v>
      </c>
      <c r="CT832">
        <v>241</v>
      </c>
      <c r="CU832">
        <v>41</v>
      </c>
      <c r="CV832">
        <v>22</v>
      </c>
      <c r="CX832">
        <v>3</v>
      </c>
      <c r="CZ832">
        <v>8</v>
      </c>
      <c r="DC832">
        <v>0</v>
      </c>
      <c r="DD832">
        <v>8</v>
      </c>
      <c r="DF832">
        <v>3</v>
      </c>
      <c r="DH832" s="13">
        <v>0.36363636363636365</v>
      </c>
      <c r="DI832">
        <v>596</v>
      </c>
      <c r="DJ832">
        <v>581</v>
      </c>
      <c r="DK832">
        <v>314</v>
      </c>
      <c r="DL832">
        <v>299</v>
      </c>
      <c r="DM832">
        <v>40</v>
      </c>
      <c r="DN832">
        <v>23</v>
      </c>
      <c r="DO832">
        <v>27</v>
      </c>
      <c r="DP832">
        <v>11</v>
      </c>
      <c r="DQ832">
        <v>1</v>
      </c>
      <c r="DR832">
        <v>11</v>
      </c>
      <c r="DT832">
        <v>2</v>
      </c>
      <c r="DV832">
        <v>13</v>
      </c>
      <c r="DW832">
        <v>1</v>
      </c>
      <c r="DX832">
        <v>1</v>
      </c>
      <c r="DY832">
        <v>4</v>
      </c>
      <c r="DZ832" t="s">
        <v>311</v>
      </c>
      <c r="EA832">
        <v>1</v>
      </c>
      <c r="EI832" s="13"/>
      <c r="EJ832">
        <v>668</v>
      </c>
      <c r="EK832" s="16">
        <v>42128.94</v>
      </c>
      <c r="EL832" s="16">
        <v>63.0672754491018</v>
      </c>
      <c r="EM832">
        <v>314</v>
      </c>
      <c r="EN832" s="16">
        <v>19803.124491017967</v>
      </c>
      <c r="EO832">
        <f>DD832+DE832</f>
        <v>8</v>
      </c>
      <c r="EP832" s="16">
        <f>EN832/EO832</f>
        <v>2475.3905613772458</v>
      </c>
    </row>
    <row r="833" spans="1:146" x14ac:dyDescent="0.25">
      <c r="A833">
        <v>2015</v>
      </c>
      <c r="B833">
        <v>1846</v>
      </c>
      <c r="C833" t="s">
        <v>5730</v>
      </c>
      <c r="D833" t="s">
        <v>5738</v>
      </c>
      <c r="E833" t="s">
        <v>1615</v>
      </c>
      <c r="F833" t="s">
        <v>5739</v>
      </c>
      <c r="G833" t="s">
        <v>145</v>
      </c>
      <c r="H833">
        <v>539075</v>
      </c>
      <c r="I833" t="s">
        <v>5740</v>
      </c>
      <c r="J833" t="s">
        <v>5735</v>
      </c>
      <c r="K833">
        <v>99163</v>
      </c>
      <c r="L833" t="s">
        <v>163</v>
      </c>
      <c r="N833" t="s">
        <v>151</v>
      </c>
      <c r="P833" t="s">
        <v>152</v>
      </c>
      <c r="Q833" t="s">
        <v>207</v>
      </c>
      <c r="R833" t="s">
        <v>187</v>
      </c>
      <c r="T833" t="s">
        <v>155</v>
      </c>
      <c r="U833" t="s">
        <v>156</v>
      </c>
      <c r="V833" t="s">
        <v>157</v>
      </c>
      <c r="W833" t="s">
        <v>169</v>
      </c>
      <c r="Y833">
        <v>40</v>
      </c>
      <c r="Z833">
        <v>17</v>
      </c>
      <c r="AA833">
        <v>5</v>
      </c>
      <c r="AB833">
        <v>5</v>
      </c>
      <c r="AJ833">
        <v>45</v>
      </c>
      <c r="AR833" t="s">
        <v>159</v>
      </c>
      <c r="AS833" t="s">
        <v>152</v>
      </c>
      <c r="BB833" s="12">
        <v>58870.49</v>
      </c>
      <c r="BJ833" s="12">
        <v>58870.49</v>
      </c>
      <c r="BK833" s="12">
        <v>58870.49</v>
      </c>
      <c r="BS833" s="12">
        <v>0</v>
      </c>
      <c r="BT833" s="12">
        <v>0</v>
      </c>
      <c r="BU833" s="12">
        <v>58870.49</v>
      </c>
      <c r="BV833" s="12">
        <v>58870.49</v>
      </c>
      <c r="BW833" s="12"/>
      <c r="BX833" t="s">
        <v>5739</v>
      </c>
      <c r="BY833" t="s">
        <v>157</v>
      </c>
      <c r="BZ833">
        <v>86</v>
      </c>
      <c r="CA833">
        <v>36</v>
      </c>
      <c r="CB833">
        <v>69</v>
      </c>
      <c r="CC833">
        <v>24</v>
      </c>
      <c r="CF833">
        <v>2</v>
      </c>
      <c r="CG833">
        <v>2</v>
      </c>
      <c r="CH833">
        <v>15</v>
      </c>
      <c r="CI833">
        <v>10</v>
      </c>
      <c r="CJ833">
        <v>17</v>
      </c>
      <c r="CK833">
        <v>4069</v>
      </c>
      <c r="CM833">
        <v>3711</v>
      </c>
      <c r="CN833">
        <v>52</v>
      </c>
      <c r="CO833">
        <v>306</v>
      </c>
      <c r="CP833">
        <v>1525</v>
      </c>
      <c r="CR833">
        <v>1244</v>
      </c>
      <c r="CS833">
        <v>52</v>
      </c>
      <c r="CT833">
        <v>229</v>
      </c>
      <c r="CU833">
        <v>81</v>
      </c>
      <c r="CV833">
        <v>35</v>
      </c>
      <c r="DC833">
        <v>0</v>
      </c>
      <c r="DD833">
        <v>35</v>
      </c>
      <c r="DH833" s="13">
        <v>1</v>
      </c>
      <c r="DI833">
        <v>1407</v>
      </c>
      <c r="DJ833">
        <v>1348</v>
      </c>
      <c r="DK833">
        <v>1407</v>
      </c>
      <c r="DL833">
        <v>1348</v>
      </c>
      <c r="DM833">
        <v>78</v>
      </c>
      <c r="DN833">
        <v>32</v>
      </c>
      <c r="DO833">
        <v>62</v>
      </c>
      <c r="DP833">
        <v>21</v>
      </c>
      <c r="DQ833">
        <v>2</v>
      </c>
      <c r="DR833">
        <v>9</v>
      </c>
      <c r="DT833">
        <v>1</v>
      </c>
      <c r="DV833">
        <v>4</v>
      </c>
      <c r="DY833">
        <v>26</v>
      </c>
      <c r="EA833">
        <v>1</v>
      </c>
      <c r="EC833">
        <v>1</v>
      </c>
      <c r="EF833">
        <v>1</v>
      </c>
      <c r="EI833" s="13"/>
      <c r="EJ833">
        <v>1525</v>
      </c>
      <c r="EK833" s="16">
        <v>58870.49</v>
      </c>
      <c r="EL833" s="16">
        <v>38.6036</v>
      </c>
      <c r="EM833">
        <v>1407</v>
      </c>
      <c r="EN833" s="16">
        <v>54315.265200000002</v>
      </c>
      <c r="EO833">
        <f>DD833+DE833</f>
        <v>35</v>
      </c>
      <c r="EP833" s="16">
        <f>EN833/EO833</f>
        <v>1551.86472</v>
      </c>
    </row>
    <row r="834" spans="1:146" x14ac:dyDescent="0.25">
      <c r="A834">
        <v>2015</v>
      </c>
      <c r="B834">
        <v>1840</v>
      </c>
      <c r="C834" t="s">
        <v>5730</v>
      </c>
      <c r="D834" t="s">
        <v>5738</v>
      </c>
      <c r="E834" t="s">
        <v>1615</v>
      </c>
      <c r="F834" t="s">
        <v>5741</v>
      </c>
      <c r="G834" t="s">
        <v>145</v>
      </c>
      <c r="H834">
        <v>539075</v>
      </c>
      <c r="I834" t="s">
        <v>5740</v>
      </c>
      <c r="J834" t="s">
        <v>5735</v>
      </c>
      <c r="K834">
        <v>99163</v>
      </c>
      <c r="L834" t="s">
        <v>163</v>
      </c>
      <c r="N834" t="s">
        <v>151</v>
      </c>
      <c r="P834" t="s">
        <v>152</v>
      </c>
      <c r="Q834" t="s">
        <v>207</v>
      </c>
      <c r="R834" t="s">
        <v>187</v>
      </c>
      <c r="T834" t="s">
        <v>155</v>
      </c>
      <c r="U834" t="s">
        <v>211</v>
      </c>
      <c r="V834" t="s">
        <v>212</v>
      </c>
      <c r="W834" t="s">
        <v>169</v>
      </c>
      <c r="Y834">
        <v>25</v>
      </c>
      <c r="Z834">
        <v>8</v>
      </c>
      <c r="AA834">
        <v>4</v>
      </c>
      <c r="AB834">
        <v>4</v>
      </c>
      <c r="AJ834">
        <v>29</v>
      </c>
      <c r="AR834" t="s">
        <v>159</v>
      </c>
      <c r="BB834" s="12">
        <v>28864</v>
      </c>
      <c r="BJ834" s="12">
        <v>28864</v>
      </c>
      <c r="BK834" s="12">
        <v>28864</v>
      </c>
      <c r="BS834" s="12">
        <v>0</v>
      </c>
      <c r="BT834" s="12">
        <v>0</v>
      </c>
      <c r="BU834" s="12">
        <v>28864</v>
      </c>
      <c r="BV834" s="12">
        <v>28864</v>
      </c>
      <c r="BW834" s="12"/>
      <c r="BX834" t="s">
        <v>5741</v>
      </c>
      <c r="BY834" t="s">
        <v>141</v>
      </c>
      <c r="BZ834">
        <v>23</v>
      </c>
      <c r="CA834">
        <v>12</v>
      </c>
      <c r="CB834">
        <v>13</v>
      </c>
      <c r="CC834">
        <v>3</v>
      </c>
      <c r="CH834">
        <v>10</v>
      </c>
      <c r="CI834">
        <v>9</v>
      </c>
      <c r="CJ834">
        <v>10</v>
      </c>
      <c r="CK834">
        <v>2653</v>
      </c>
      <c r="CM834">
        <v>663</v>
      </c>
      <c r="CO834">
        <v>1990</v>
      </c>
      <c r="CP834">
        <v>1725</v>
      </c>
      <c r="CR834">
        <v>100</v>
      </c>
      <c r="CT834">
        <v>1625</v>
      </c>
      <c r="CU834">
        <v>31</v>
      </c>
      <c r="CV834">
        <v>12</v>
      </c>
      <c r="DC834">
        <v>0</v>
      </c>
      <c r="DD834">
        <v>11</v>
      </c>
      <c r="DF834">
        <v>1</v>
      </c>
      <c r="DH834" s="13">
        <v>0.91666666666666663</v>
      </c>
      <c r="DI834">
        <v>1111</v>
      </c>
      <c r="DJ834">
        <v>750</v>
      </c>
      <c r="DK834">
        <v>1084</v>
      </c>
      <c r="DL834">
        <v>723</v>
      </c>
      <c r="DM834">
        <v>13</v>
      </c>
      <c r="DN834">
        <v>7</v>
      </c>
      <c r="DO834">
        <v>8</v>
      </c>
      <c r="DP834">
        <v>2</v>
      </c>
      <c r="DR834">
        <v>5</v>
      </c>
      <c r="DT834">
        <v>2</v>
      </c>
      <c r="DV834">
        <v>2</v>
      </c>
      <c r="DY834">
        <v>2</v>
      </c>
      <c r="EB834">
        <v>1</v>
      </c>
      <c r="EG834">
        <v>6</v>
      </c>
      <c r="EH834">
        <v>2</v>
      </c>
      <c r="EI834" s="13">
        <v>0.33333333333333298</v>
      </c>
      <c r="EJ834">
        <v>1725</v>
      </c>
      <c r="EK834" s="16">
        <v>28864</v>
      </c>
      <c r="EL834" s="16">
        <v>16.732753623188405</v>
      </c>
      <c r="EM834">
        <v>1084</v>
      </c>
      <c r="EN834" s="16">
        <v>18138.304927536232</v>
      </c>
      <c r="EO834">
        <f>DD834+DE834</f>
        <v>11</v>
      </c>
      <c r="EP834" s="16">
        <f>EN834/EO834</f>
        <v>1648.9368115942029</v>
      </c>
    </row>
    <row r="835" spans="1:146" x14ac:dyDescent="0.25">
      <c r="A835">
        <v>2015</v>
      </c>
      <c r="B835">
        <v>1878</v>
      </c>
      <c r="C835" t="s">
        <v>5730</v>
      </c>
      <c r="D835" t="s">
        <v>5738</v>
      </c>
      <c r="E835" t="s">
        <v>172</v>
      </c>
      <c r="F835" t="s">
        <v>5748</v>
      </c>
      <c r="G835" t="s">
        <v>145</v>
      </c>
      <c r="H835">
        <v>539075</v>
      </c>
      <c r="I835" t="s">
        <v>5740</v>
      </c>
      <c r="J835" t="s">
        <v>5735</v>
      </c>
      <c r="K835">
        <v>99163</v>
      </c>
      <c r="L835" t="s">
        <v>163</v>
      </c>
      <c r="N835" t="s">
        <v>151</v>
      </c>
      <c r="P835" t="s">
        <v>152</v>
      </c>
      <c r="Q835" t="s">
        <v>153</v>
      </c>
      <c r="R835" t="s">
        <v>174</v>
      </c>
      <c r="T835" t="s">
        <v>155</v>
      </c>
      <c r="U835" t="s">
        <v>211</v>
      </c>
      <c r="V835" t="s">
        <v>212</v>
      </c>
      <c r="W835" t="s">
        <v>175</v>
      </c>
      <c r="AA835">
        <v>1</v>
      </c>
      <c r="AB835">
        <v>1</v>
      </c>
      <c r="AJ835">
        <v>1</v>
      </c>
      <c r="AR835" t="s">
        <v>159</v>
      </c>
      <c r="BB835" s="12">
        <v>1389</v>
      </c>
      <c r="BJ835" s="12">
        <v>1389</v>
      </c>
      <c r="BK835" s="12">
        <v>1389</v>
      </c>
      <c r="BS835" s="12">
        <v>0</v>
      </c>
      <c r="BT835" s="12">
        <v>0</v>
      </c>
      <c r="BU835" s="12">
        <v>1389</v>
      </c>
      <c r="BV835" s="12">
        <v>1389</v>
      </c>
      <c r="BW835" s="12"/>
      <c r="BX835" t="s">
        <v>5748</v>
      </c>
      <c r="BY835" t="s">
        <v>141</v>
      </c>
      <c r="BZ835">
        <v>2</v>
      </c>
      <c r="CA835">
        <v>2</v>
      </c>
      <c r="CH835">
        <v>2</v>
      </c>
      <c r="CI835">
        <v>2</v>
      </c>
      <c r="CJ835">
        <v>2</v>
      </c>
      <c r="CK835">
        <v>321</v>
      </c>
      <c r="CO835">
        <v>321</v>
      </c>
      <c r="CP835">
        <v>321</v>
      </c>
      <c r="CT835">
        <v>321</v>
      </c>
      <c r="CU835">
        <v>1</v>
      </c>
      <c r="CV835">
        <v>1</v>
      </c>
      <c r="DC835">
        <v>0</v>
      </c>
      <c r="DD835">
        <v>1</v>
      </c>
      <c r="DH835" s="13">
        <v>1</v>
      </c>
      <c r="DI835">
        <v>120</v>
      </c>
      <c r="DJ835">
        <v>120</v>
      </c>
      <c r="DK835">
        <v>120</v>
      </c>
      <c r="DL835">
        <v>120</v>
      </c>
      <c r="DM835">
        <v>1</v>
      </c>
      <c r="DN835">
        <v>1</v>
      </c>
      <c r="DR835">
        <v>1</v>
      </c>
      <c r="EA835">
        <v>1</v>
      </c>
      <c r="EI835" s="13"/>
      <c r="EJ835">
        <v>321</v>
      </c>
      <c r="EK835" s="16">
        <v>1389</v>
      </c>
      <c r="EL835" s="16">
        <v>4.3271028037383177</v>
      </c>
      <c r="EM835">
        <v>120</v>
      </c>
      <c r="EN835" s="16">
        <v>519.25233644859816</v>
      </c>
      <c r="EO835">
        <f>DD835+DE835</f>
        <v>1</v>
      </c>
      <c r="EP835" s="16">
        <f>EN835/EO835</f>
        <v>519.25233644859816</v>
      </c>
    </row>
    <row r="836" spans="1:146" x14ac:dyDescent="0.25">
      <c r="A836">
        <v>2015</v>
      </c>
      <c r="B836">
        <v>1874</v>
      </c>
      <c r="C836" t="s">
        <v>5730</v>
      </c>
      <c r="D836" t="s">
        <v>5738</v>
      </c>
      <c r="E836" t="s">
        <v>3067</v>
      </c>
      <c r="F836" t="s">
        <v>5750</v>
      </c>
      <c r="G836" t="s">
        <v>145</v>
      </c>
      <c r="H836">
        <v>539075</v>
      </c>
      <c r="I836" t="s">
        <v>5740</v>
      </c>
      <c r="J836" t="s">
        <v>5735</v>
      </c>
      <c r="K836">
        <v>99163</v>
      </c>
      <c r="L836" t="s">
        <v>163</v>
      </c>
      <c r="N836" t="s">
        <v>218</v>
      </c>
      <c r="P836" t="s">
        <v>152</v>
      </c>
      <c r="Q836" t="s">
        <v>207</v>
      </c>
      <c r="R836" t="s">
        <v>187</v>
      </c>
      <c r="T836" t="s">
        <v>168</v>
      </c>
      <c r="V836" t="s">
        <v>161</v>
      </c>
      <c r="W836" t="s">
        <v>169</v>
      </c>
      <c r="Y836">
        <v>3</v>
      </c>
      <c r="Z836">
        <v>1</v>
      </c>
      <c r="AA836">
        <v>2</v>
      </c>
      <c r="AB836">
        <v>2</v>
      </c>
      <c r="AJ836">
        <v>5</v>
      </c>
      <c r="AR836" t="s">
        <v>159</v>
      </c>
      <c r="AS836" t="s">
        <v>152</v>
      </c>
      <c r="BI836" s="12">
        <v>5251.41</v>
      </c>
      <c r="BJ836" s="12">
        <v>5251.41</v>
      </c>
      <c r="BK836" s="12">
        <v>0</v>
      </c>
      <c r="BS836" s="12">
        <v>0</v>
      </c>
      <c r="BT836" s="12">
        <v>0</v>
      </c>
      <c r="BU836" s="12">
        <v>5251.41</v>
      </c>
      <c r="BV836" s="12">
        <v>0</v>
      </c>
      <c r="BW836" s="12"/>
      <c r="BX836" t="s">
        <v>5750</v>
      </c>
      <c r="BY836" t="s">
        <v>161</v>
      </c>
      <c r="BZ836">
        <v>40</v>
      </c>
      <c r="CA836">
        <v>33</v>
      </c>
      <c r="CB836">
        <v>6</v>
      </c>
      <c r="CC836">
        <v>3</v>
      </c>
      <c r="CF836">
        <v>2</v>
      </c>
      <c r="CG836">
        <v>2</v>
      </c>
      <c r="CH836">
        <v>32</v>
      </c>
      <c r="CI836">
        <v>28</v>
      </c>
      <c r="CJ836">
        <v>34</v>
      </c>
      <c r="CK836">
        <v>1706</v>
      </c>
      <c r="CM836">
        <v>374</v>
      </c>
      <c r="CN836">
        <v>368</v>
      </c>
      <c r="CO836">
        <v>964</v>
      </c>
      <c r="CP836">
        <v>1510</v>
      </c>
      <c r="CR836">
        <v>187</v>
      </c>
      <c r="CS836">
        <v>368</v>
      </c>
      <c r="CT836">
        <v>955</v>
      </c>
      <c r="CU836">
        <v>32</v>
      </c>
      <c r="CV836">
        <v>25</v>
      </c>
      <c r="CX836">
        <v>15</v>
      </c>
      <c r="CZ836">
        <v>3</v>
      </c>
      <c r="DC836">
        <v>0</v>
      </c>
      <c r="DD836">
        <v>5</v>
      </c>
      <c r="DF836">
        <v>1</v>
      </c>
      <c r="DG836">
        <v>1</v>
      </c>
      <c r="DH836" s="13">
        <v>0.2</v>
      </c>
      <c r="DI836">
        <v>229</v>
      </c>
      <c r="DJ836">
        <v>229</v>
      </c>
      <c r="DK836">
        <v>184</v>
      </c>
      <c r="DL836">
        <v>184</v>
      </c>
      <c r="DM836">
        <v>37</v>
      </c>
      <c r="DN836">
        <v>30</v>
      </c>
      <c r="DO836">
        <v>6</v>
      </c>
      <c r="DP836">
        <v>3</v>
      </c>
      <c r="DQ836">
        <v>1</v>
      </c>
      <c r="DR836">
        <v>26</v>
      </c>
      <c r="DT836">
        <v>15</v>
      </c>
      <c r="DV836">
        <v>8</v>
      </c>
      <c r="DY836">
        <v>4</v>
      </c>
      <c r="EB836">
        <v>3</v>
      </c>
      <c r="EC836">
        <v>2</v>
      </c>
      <c r="EF836">
        <v>2</v>
      </c>
      <c r="EI836" s="13"/>
      <c r="EJ836">
        <v>1510</v>
      </c>
      <c r="EK836" s="16">
        <v>5251.41</v>
      </c>
      <c r="EL836" s="16">
        <v>3.4777549668874173</v>
      </c>
      <c r="EM836">
        <v>184</v>
      </c>
      <c r="EN836" s="16">
        <v>639.90691390728477</v>
      </c>
      <c r="EO836">
        <f>DD836+DE836</f>
        <v>5</v>
      </c>
      <c r="EP836" s="16">
        <f>EN836/EO836</f>
        <v>127.98138278145696</v>
      </c>
    </row>
    <row r="837" spans="1:146" x14ac:dyDescent="0.25">
      <c r="A837">
        <v>2015</v>
      </c>
      <c r="B837">
        <v>1865</v>
      </c>
      <c r="C837" t="s">
        <v>5730</v>
      </c>
      <c r="D837" t="s">
        <v>5738</v>
      </c>
      <c r="E837" t="s">
        <v>5751</v>
      </c>
      <c r="F837" t="s">
        <v>5752</v>
      </c>
      <c r="G837" t="s">
        <v>145</v>
      </c>
      <c r="H837">
        <v>539075</v>
      </c>
      <c r="I837" t="s">
        <v>5740</v>
      </c>
      <c r="J837" t="s">
        <v>5735</v>
      </c>
      <c r="K837">
        <v>99163</v>
      </c>
      <c r="L837" t="s">
        <v>163</v>
      </c>
      <c r="N837" t="s">
        <v>151</v>
      </c>
      <c r="P837" t="s">
        <v>152</v>
      </c>
      <c r="Q837" t="s">
        <v>153</v>
      </c>
      <c r="R837" t="s">
        <v>187</v>
      </c>
      <c r="T837" t="s">
        <v>155</v>
      </c>
      <c r="U837" t="s">
        <v>156</v>
      </c>
      <c r="V837" t="s">
        <v>157</v>
      </c>
      <c r="W837" t="s">
        <v>158</v>
      </c>
      <c r="Y837">
        <v>30</v>
      </c>
      <c r="Z837">
        <v>12</v>
      </c>
      <c r="AA837">
        <v>20</v>
      </c>
      <c r="AB837">
        <v>20</v>
      </c>
      <c r="AJ837">
        <v>50</v>
      </c>
      <c r="AR837" t="s">
        <v>159</v>
      </c>
      <c r="AS837" t="s">
        <v>152</v>
      </c>
      <c r="AV837" s="12">
        <v>65438.89</v>
      </c>
      <c r="BJ837" s="12">
        <v>65438.89</v>
      </c>
      <c r="BK837" s="12">
        <v>65438.89</v>
      </c>
      <c r="BS837" s="12">
        <v>190712.03</v>
      </c>
      <c r="BT837" s="12">
        <v>190712.03</v>
      </c>
      <c r="BU837" s="12">
        <v>256150.92</v>
      </c>
      <c r="BV837" s="12">
        <v>65438.89</v>
      </c>
      <c r="BW837" s="12"/>
      <c r="BX837" t="s">
        <v>5752</v>
      </c>
      <c r="BY837" t="s">
        <v>157</v>
      </c>
      <c r="BZ837">
        <v>72</v>
      </c>
      <c r="CA837">
        <v>31</v>
      </c>
      <c r="CB837">
        <v>44</v>
      </c>
      <c r="CC837">
        <v>11</v>
      </c>
      <c r="CF837">
        <v>6</v>
      </c>
      <c r="CG837">
        <v>3</v>
      </c>
      <c r="CH837">
        <v>22</v>
      </c>
      <c r="CI837">
        <v>17</v>
      </c>
      <c r="CJ837">
        <v>28</v>
      </c>
      <c r="CK837">
        <v>1489</v>
      </c>
      <c r="CM837">
        <v>1090</v>
      </c>
      <c r="CN837">
        <v>41</v>
      </c>
      <c r="CO837">
        <v>358</v>
      </c>
      <c r="CP837">
        <v>444</v>
      </c>
      <c r="CR837">
        <v>145</v>
      </c>
      <c r="CS837">
        <v>10</v>
      </c>
      <c r="CT837">
        <v>289</v>
      </c>
      <c r="CU837">
        <v>58</v>
      </c>
      <c r="CV837">
        <v>26</v>
      </c>
      <c r="DC837">
        <v>0</v>
      </c>
      <c r="DD837">
        <v>26</v>
      </c>
      <c r="DH837" s="13">
        <v>1</v>
      </c>
      <c r="DI837">
        <v>373</v>
      </c>
      <c r="DJ837">
        <v>373</v>
      </c>
      <c r="DK837">
        <v>373</v>
      </c>
      <c r="DL837">
        <v>373</v>
      </c>
      <c r="DM837">
        <v>69</v>
      </c>
      <c r="DN837">
        <v>31</v>
      </c>
      <c r="DO837">
        <v>43</v>
      </c>
      <c r="DP837">
        <v>12</v>
      </c>
      <c r="DQ837">
        <v>3</v>
      </c>
      <c r="DR837">
        <v>16</v>
      </c>
      <c r="DV837">
        <v>1</v>
      </c>
      <c r="DY837">
        <v>29</v>
      </c>
      <c r="EB837">
        <v>1</v>
      </c>
      <c r="EC837">
        <v>2</v>
      </c>
      <c r="EF837">
        <v>2</v>
      </c>
      <c r="EI837" s="13"/>
      <c r="EJ837">
        <v>444</v>
      </c>
      <c r="EK837" s="16">
        <v>256150.92</v>
      </c>
      <c r="EL837" s="16">
        <v>576.91648648648652</v>
      </c>
      <c r="EM837">
        <v>373</v>
      </c>
      <c r="EN837" s="16">
        <v>215189.84945945948</v>
      </c>
      <c r="EO837">
        <f>DD837+DE837</f>
        <v>26</v>
      </c>
      <c r="EP837" s="16">
        <f>EN837/EO837</f>
        <v>8276.5326715176725</v>
      </c>
    </row>
    <row r="838" spans="1:146" x14ac:dyDescent="0.25">
      <c r="A838">
        <v>2015</v>
      </c>
      <c r="B838">
        <v>1879</v>
      </c>
      <c r="C838" t="s">
        <v>5730</v>
      </c>
      <c r="D838" t="s">
        <v>5738</v>
      </c>
      <c r="E838" t="s">
        <v>5751</v>
      </c>
      <c r="F838" t="s">
        <v>5753</v>
      </c>
      <c r="G838" t="s">
        <v>145</v>
      </c>
      <c r="H838">
        <v>539075</v>
      </c>
      <c r="I838" t="s">
        <v>5740</v>
      </c>
      <c r="J838" t="s">
        <v>5735</v>
      </c>
      <c r="K838">
        <v>99163</v>
      </c>
      <c r="L838" t="s">
        <v>163</v>
      </c>
      <c r="N838" t="s">
        <v>151</v>
      </c>
      <c r="P838" t="s">
        <v>152</v>
      </c>
      <c r="Q838" t="s">
        <v>199</v>
      </c>
      <c r="R838" t="s">
        <v>187</v>
      </c>
      <c r="T838" t="s">
        <v>155</v>
      </c>
      <c r="U838" t="s">
        <v>211</v>
      </c>
      <c r="V838" t="s">
        <v>212</v>
      </c>
      <c r="W838" t="s">
        <v>158</v>
      </c>
      <c r="Y838">
        <v>4</v>
      </c>
      <c r="Z838">
        <v>2</v>
      </c>
      <c r="AA838">
        <v>2</v>
      </c>
      <c r="AB838">
        <v>2</v>
      </c>
      <c r="AJ838">
        <v>6</v>
      </c>
      <c r="AR838" t="s">
        <v>159</v>
      </c>
      <c r="AV838" s="12">
        <v>4867.0200000000004</v>
      </c>
      <c r="BJ838" s="12">
        <v>4867.0200000000004</v>
      </c>
      <c r="BK838" s="12">
        <v>4867.0200000000004</v>
      </c>
      <c r="BS838" s="12">
        <v>0</v>
      </c>
      <c r="BT838" s="12">
        <v>0</v>
      </c>
      <c r="BU838" s="12">
        <v>4867.0200000000004</v>
      </c>
      <c r="BV838" s="12">
        <v>4867.0200000000004</v>
      </c>
      <c r="BW838" s="12"/>
      <c r="BX838" t="s">
        <v>5753</v>
      </c>
      <c r="BY838" t="s">
        <v>141</v>
      </c>
      <c r="BZ838">
        <v>4</v>
      </c>
      <c r="CA838">
        <v>2</v>
      </c>
      <c r="CB838">
        <v>2</v>
      </c>
      <c r="CF838">
        <v>1</v>
      </c>
      <c r="CG838">
        <v>1</v>
      </c>
      <c r="CH838">
        <v>1</v>
      </c>
      <c r="CI838">
        <v>1</v>
      </c>
      <c r="CJ838">
        <v>2</v>
      </c>
      <c r="CK838">
        <v>101</v>
      </c>
      <c r="CM838">
        <v>62</v>
      </c>
      <c r="CN838">
        <v>26</v>
      </c>
      <c r="CO838">
        <v>13</v>
      </c>
      <c r="CP838">
        <v>39</v>
      </c>
      <c r="CS838">
        <v>26</v>
      </c>
      <c r="CT838">
        <v>13</v>
      </c>
      <c r="CU838">
        <v>9</v>
      </c>
      <c r="CV838">
        <v>5</v>
      </c>
      <c r="CX838">
        <v>1</v>
      </c>
      <c r="DC838">
        <v>0</v>
      </c>
      <c r="DD838">
        <v>4</v>
      </c>
      <c r="DH838" s="13">
        <v>0.8</v>
      </c>
      <c r="DI838">
        <v>90</v>
      </c>
      <c r="DJ838">
        <v>90</v>
      </c>
      <c r="DK838">
        <v>89</v>
      </c>
      <c r="DL838">
        <v>89</v>
      </c>
      <c r="DM838">
        <v>6</v>
      </c>
      <c r="DN838">
        <v>3</v>
      </c>
      <c r="DO838">
        <v>4</v>
      </c>
      <c r="DP838">
        <v>1</v>
      </c>
      <c r="DQ838">
        <v>1</v>
      </c>
      <c r="DR838">
        <v>1</v>
      </c>
      <c r="DT838">
        <v>1</v>
      </c>
      <c r="DV838">
        <v>1</v>
      </c>
      <c r="DY838">
        <v>1</v>
      </c>
      <c r="EG838">
        <v>2</v>
      </c>
      <c r="EH838">
        <v>0</v>
      </c>
      <c r="EI838" s="13">
        <v>0</v>
      </c>
      <c r="EJ838">
        <v>39</v>
      </c>
      <c r="EK838" s="16">
        <v>4867.0200000000004</v>
      </c>
      <c r="EL838" s="16">
        <v>124.79538461538462</v>
      </c>
      <c r="EM838">
        <v>89</v>
      </c>
      <c r="EN838" s="16">
        <v>11106.789230769231</v>
      </c>
      <c r="EO838">
        <f>DD838+DE838</f>
        <v>4</v>
      </c>
      <c r="EP838" s="16">
        <f>EN838/EO838</f>
        <v>2776.6973076923077</v>
      </c>
    </row>
    <row r="839" spans="1:146" x14ac:dyDescent="0.25">
      <c r="A839">
        <v>2015</v>
      </c>
      <c r="B839">
        <v>1867</v>
      </c>
      <c r="C839" t="s">
        <v>5730</v>
      </c>
      <c r="D839" t="s">
        <v>5738</v>
      </c>
      <c r="E839" t="s">
        <v>3115</v>
      </c>
      <c r="F839" t="s">
        <v>5756</v>
      </c>
      <c r="G839" t="s">
        <v>145</v>
      </c>
      <c r="H839">
        <v>539075</v>
      </c>
      <c r="I839" t="s">
        <v>5740</v>
      </c>
      <c r="J839" t="s">
        <v>5735</v>
      </c>
      <c r="K839">
        <v>99163</v>
      </c>
      <c r="L839" t="s">
        <v>163</v>
      </c>
      <c r="N839" t="s">
        <v>151</v>
      </c>
      <c r="P839" t="s">
        <v>152</v>
      </c>
      <c r="Q839" t="s">
        <v>153</v>
      </c>
      <c r="R839" t="s">
        <v>208</v>
      </c>
      <c r="T839" t="s">
        <v>155</v>
      </c>
      <c r="U839" t="s">
        <v>156</v>
      </c>
      <c r="V839" t="s">
        <v>157</v>
      </c>
      <c r="W839" t="s">
        <v>169</v>
      </c>
      <c r="Y839">
        <v>40</v>
      </c>
      <c r="Z839">
        <v>10</v>
      </c>
      <c r="AA839">
        <v>15</v>
      </c>
      <c r="AB839">
        <v>15</v>
      </c>
      <c r="AJ839">
        <v>55</v>
      </c>
      <c r="AR839" t="s">
        <v>159</v>
      </c>
      <c r="BH839" s="12">
        <v>56407</v>
      </c>
      <c r="BJ839" s="12">
        <v>56407</v>
      </c>
      <c r="BK839" s="12">
        <v>0</v>
      </c>
      <c r="BS839" s="12">
        <v>0</v>
      </c>
      <c r="BT839" s="12">
        <v>0</v>
      </c>
      <c r="BU839" s="12">
        <v>56407</v>
      </c>
      <c r="BV839" s="12">
        <v>0</v>
      </c>
      <c r="BW839" s="12" t="s">
        <v>210</v>
      </c>
      <c r="BX839" t="s">
        <v>5756</v>
      </c>
      <c r="BY839" t="s">
        <v>157</v>
      </c>
      <c r="BZ839">
        <v>181</v>
      </c>
      <c r="CA839">
        <v>68</v>
      </c>
      <c r="CB839">
        <v>142</v>
      </c>
      <c r="CC839">
        <v>37</v>
      </c>
      <c r="CF839">
        <v>7</v>
      </c>
      <c r="CG839">
        <v>7</v>
      </c>
      <c r="CH839">
        <v>32</v>
      </c>
      <c r="CI839">
        <v>24</v>
      </c>
      <c r="CJ839">
        <v>39</v>
      </c>
      <c r="CK839">
        <v>2738</v>
      </c>
      <c r="CM839">
        <v>2090</v>
      </c>
      <c r="CN839">
        <v>110</v>
      </c>
      <c r="CO839">
        <v>538</v>
      </c>
      <c r="CP839">
        <v>1035</v>
      </c>
      <c r="CR839">
        <v>546</v>
      </c>
      <c r="CS839">
        <v>110</v>
      </c>
      <c r="CT839">
        <v>379</v>
      </c>
      <c r="CU839">
        <v>141</v>
      </c>
      <c r="CV839">
        <v>52</v>
      </c>
      <c r="DC839">
        <v>0</v>
      </c>
      <c r="DD839">
        <v>49</v>
      </c>
      <c r="DF839">
        <v>3</v>
      </c>
      <c r="DH839" s="13">
        <v>0.94230769230769229</v>
      </c>
      <c r="DI839">
        <v>604</v>
      </c>
      <c r="DJ839">
        <v>604</v>
      </c>
      <c r="DK839">
        <v>559</v>
      </c>
      <c r="DL839">
        <v>559</v>
      </c>
      <c r="DM839">
        <v>177</v>
      </c>
      <c r="DN839">
        <v>66</v>
      </c>
      <c r="DO839">
        <v>140</v>
      </c>
      <c r="DP839">
        <v>36</v>
      </c>
      <c r="DQ839">
        <v>7</v>
      </c>
      <c r="DR839">
        <v>23</v>
      </c>
      <c r="DT839">
        <v>1</v>
      </c>
      <c r="DV839">
        <v>3</v>
      </c>
      <c r="DY839">
        <v>61</v>
      </c>
      <c r="EA839">
        <v>1</v>
      </c>
      <c r="EC839">
        <v>3</v>
      </c>
      <c r="ED839" t="s">
        <v>308</v>
      </c>
      <c r="EF839">
        <v>1</v>
      </c>
      <c r="EI839" s="13"/>
      <c r="EJ839">
        <v>1035</v>
      </c>
      <c r="EK839" s="16">
        <v>56407</v>
      </c>
      <c r="EL839" s="16">
        <v>54.499516908212563</v>
      </c>
      <c r="EM839">
        <v>559</v>
      </c>
      <c r="EN839" s="16">
        <v>30465.229951690824</v>
      </c>
      <c r="EO839">
        <f>DD839+DE839</f>
        <v>49</v>
      </c>
      <c r="EP839" s="16">
        <f>EN839/EO839</f>
        <v>621.73938676920045</v>
      </c>
    </row>
    <row r="840" spans="1:146" x14ac:dyDescent="0.25">
      <c r="A840">
        <v>2015</v>
      </c>
      <c r="B840">
        <v>1853</v>
      </c>
      <c r="C840" t="s">
        <v>5730</v>
      </c>
      <c r="D840" t="s">
        <v>5738</v>
      </c>
      <c r="E840" t="s">
        <v>618</v>
      </c>
      <c r="F840" t="s">
        <v>5762</v>
      </c>
      <c r="G840" t="s">
        <v>145</v>
      </c>
      <c r="H840">
        <v>539075</v>
      </c>
      <c r="I840" t="s">
        <v>5740</v>
      </c>
      <c r="J840" t="s">
        <v>5735</v>
      </c>
      <c r="K840">
        <v>99163</v>
      </c>
      <c r="L840" t="s">
        <v>163</v>
      </c>
      <c r="N840" t="s">
        <v>151</v>
      </c>
      <c r="P840" t="s">
        <v>152</v>
      </c>
      <c r="Q840" t="s">
        <v>256</v>
      </c>
      <c r="R840" t="s">
        <v>154</v>
      </c>
      <c r="T840" t="s">
        <v>155</v>
      </c>
      <c r="U840" t="s">
        <v>156</v>
      </c>
      <c r="V840" t="s">
        <v>157</v>
      </c>
      <c r="W840" t="s">
        <v>169</v>
      </c>
      <c r="Y840">
        <v>35</v>
      </c>
      <c r="Z840">
        <v>18</v>
      </c>
      <c r="AA840">
        <v>12</v>
      </c>
      <c r="AB840">
        <v>12</v>
      </c>
      <c r="AJ840">
        <v>47</v>
      </c>
      <c r="AR840" t="s">
        <v>159</v>
      </c>
      <c r="AS840" t="s">
        <v>152</v>
      </c>
      <c r="BG840" s="12">
        <v>108244.92</v>
      </c>
      <c r="BJ840" s="12">
        <v>108244.92</v>
      </c>
      <c r="BK840" s="12">
        <v>0</v>
      </c>
      <c r="BS840" s="12">
        <v>0</v>
      </c>
      <c r="BT840" s="12">
        <v>0</v>
      </c>
      <c r="BU840" s="12">
        <v>108244.92</v>
      </c>
      <c r="BV840" s="12">
        <v>0</v>
      </c>
      <c r="BW840" s="12"/>
      <c r="BX840" t="s">
        <v>5762</v>
      </c>
      <c r="BY840" t="s">
        <v>157</v>
      </c>
      <c r="BZ840">
        <v>77</v>
      </c>
      <c r="CA840">
        <v>27</v>
      </c>
      <c r="CB840">
        <v>67</v>
      </c>
      <c r="CC840">
        <v>19</v>
      </c>
      <c r="CF840">
        <v>1</v>
      </c>
      <c r="CG840">
        <v>1</v>
      </c>
      <c r="CH840">
        <v>9</v>
      </c>
      <c r="CI840">
        <v>7</v>
      </c>
      <c r="CJ840">
        <v>10</v>
      </c>
      <c r="CK840">
        <v>6505</v>
      </c>
      <c r="CM840">
        <v>5845</v>
      </c>
      <c r="CN840">
        <v>78</v>
      </c>
      <c r="CO840">
        <v>582</v>
      </c>
      <c r="CP840">
        <v>2372</v>
      </c>
      <c r="CR840">
        <v>1716</v>
      </c>
      <c r="CS840">
        <v>78</v>
      </c>
      <c r="CT840">
        <v>578</v>
      </c>
      <c r="CU840">
        <v>72</v>
      </c>
      <c r="CV840">
        <v>25</v>
      </c>
      <c r="CX840">
        <v>1</v>
      </c>
      <c r="CZ840">
        <v>1</v>
      </c>
      <c r="DC840">
        <v>0</v>
      </c>
      <c r="DD840">
        <v>20</v>
      </c>
      <c r="DF840">
        <v>3</v>
      </c>
      <c r="DH840" s="13">
        <v>0.8</v>
      </c>
      <c r="DI840">
        <v>3902</v>
      </c>
      <c r="DJ840">
        <v>1629</v>
      </c>
      <c r="DK840">
        <v>3561</v>
      </c>
      <c r="DL840">
        <v>1561</v>
      </c>
      <c r="DM840">
        <v>53</v>
      </c>
      <c r="DN840">
        <v>17</v>
      </c>
      <c r="DO840">
        <v>48</v>
      </c>
      <c r="DP840">
        <v>14</v>
      </c>
      <c r="DQ840">
        <v>1</v>
      </c>
      <c r="DR840">
        <v>2</v>
      </c>
      <c r="DT840">
        <v>1</v>
      </c>
      <c r="DV840">
        <v>3</v>
      </c>
      <c r="DY840">
        <v>13</v>
      </c>
      <c r="EC840">
        <v>3</v>
      </c>
      <c r="ED840" t="s">
        <v>170</v>
      </c>
      <c r="EI840" s="13"/>
      <c r="EJ840">
        <v>2372</v>
      </c>
      <c r="EK840" s="16">
        <v>108244.92</v>
      </c>
      <c r="EL840" s="16">
        <v>45.634451939291736</v>
      </c>
      <c r="EM840">
        <v>3561</v>
      </c>
      <c r="EN840" s="16">
        <v>162504.28335581787</v>
      </c>
      <c r="EO840">
        <f>DD840+DE840</f>
        <v>20</v>
      </c>
      <c r="EP840" s="16">
        <f>EN840/EO840</f>
        <v>8125.214167790893</v>
      </c>
    </row>
    <row r="841" spans="1:146" x14ac:dyDescent="0.25">
      <c r="A841">
        <v>2015</v>
      </c>
      <c r="B841">
        <v>1859</v>
      </c>
      <c r="C841" t="s">
        <v>5730</v>
      </c>
      <c r="D841" t="s">
        <v>5738</v>
      </c>
      <c r="E841" t="s">
        <v>618</v>
      </c>
      <c r="F841" t="s">
        <v>5763</v>
      </c>
      <c r="G841" t="s">
        <v>145</v>
      </c>
      <c r="H841">
        <v>539075</v>
      </c>
      <c r="I841" t="s">
        <v>5740</v>
      </c>
      <c r="J841" t="s">
        <v>5735</v>
      </c>
      <c r="K841">
        <v>99163</v>
      </c>
      <c r="L841" t="s">
        <v>163</v>
      </c>
      <c r="N841" t="s">
        <v>151</v>
      </c>
      <c r="P841" t="s">
        <v>152</v>
      </c>
      <c r="Q841" t="s">
        <v>256</v>
      </c>
      <c r="R841" t="s">
        <v>154</v>
      </c>
      <c r="T841" t="s">
        <v>155</v>
      </c>
      <c r="U841" t="s">
        <v>211</v>
      </c>
      <c r="V841" t="s">
        <v>212</v>
      </c>
      <c r="W841" t="s">
        <v>169</v>
      </c>
      <c r="Y841">
        <v>15</v>
      </c>
      <c r="Z841">
        <v>6</v>
      </c>
      <c r="AA841">
        <v>4</v>
      </c>
      <c r="AB841">
        <v>4</v>
      </c>
      <c r="AJ841">
        <v>19</v>
      </c>
      <c r="AR841" t="s">
        <v>159</v>
      </c>
      <c r="BG841" s="12">
        <v>19680</v>
      </c>
      <c r="BJ841" s="12">
        <v>19680</v>
      </c>
      <c r="BK841" s="12">
        <v>0</v>
      </c>
      <c r="BS841" s="12">
        <v>0</v>
      </c>
      <c r="BT841" s="12">
        <v>0</v>
      </c>
      <c r="BU841" s="12">
        <v>19680</v>
      </c>
      <c r="BV841" s="12">
        <v>0</v>
      </c>
      <c r="BW841" s="12"/>
      <c r="BX841" t="s">
        <v>5763</v>
      </c>
      <c r="BY841" t="s">
        <v>141</v>
      </c>
      <c r="BZ841">
        <v>66</v>
      </c>
      <c r="CA841">
        <v>23</v>
      </c>
      <c r="CB841">
        <v>53</v>
      </c>
      <c r="CC841">
        <v>14</v>
      </c>
      <c r="CD841">
        <v>2</v>
      </c>
      <c r="CE841">
        <v>1</v>
      </c>
      <c r="CF841">
        <v>3</v>
      </c>
      <c r="CG841">
        <v>1</v>
      </c>
      <c r="CH841">
        <v>8</v>
      </c>
      <c r="CI841">
        <v>7</v>
      </c>
      <c r="CJ841">
        <v>11</v>
      </c>
      <c r="CK841">
        <v>7647</v>
      </c>
      <c r="CL841">
        <v>730</v>
      </c>
      <c r="CM841">
        <v>5220</v>
      </c>
      <c r="CN841">
        <v>212</v>
      </c>
      <c r="CO841">
        <v>1485</v>
      </c>
      <c r="CP841">
        <v>2787</v>
      </c>
      <c r="CQ841">
        <v>365</v>
      </c>
      <c r="CR841">
        <v>1301</v>
      </c>
      <c r="CS841">
        <v>1</v>
      </c>
      <c r="CT841">
        <v>1120</v>
      </c>
      <c r="CU841">
        <v>53</v>
      </c>
      <c r="CV841">
        <v>20</v>
      </c>
      <c r="CX841">
        <v>1</v>
      </c>
      <c r="DC841">
        <v>0</v>
      </c>
      <c r="DD841">
        <v>19</v>
      </c>
      <c r="DH841" s="13">
        <v>0.95</v>
      </c>
      <c r="DI841">
        <v>2579</v>
      </c>
      <c r="DJ841">
        <v>1691</v>
      </c>
      <c r="DK841">
        <v>2578</v>
      </c>
      <c r="DL841">
        <v>1690</v>
      </c>
      <c r="DM841">
        <v>45</v>
      </c>
      <c r="DN841">
        <v>15</v>
      </c>
      <c r="DO841">
        <v>38</v>
      </c>
      <c r="DP841">
        <v>10</v>
      </c>
      <c r="DQ841">
        <v>1</v>
      </c>
      <c r="DR841">
        <v>4</v>
      </c>
      <c r="DT841">
        <v>4</v>
      </c>
      <c r="DV841">
        <v>8</v>
      </c>
      <c r="DY841">
        <v>2</v>
      </c>
      <c r="EB841">
        <v>1</v>
      </c>
      <c r="EG841">
        <v>3</v>
      </c>
      <c r="EH841">
        <v>0</v>
      </c>
      <c r="EI841" s="13">
        <v>0</v>
      </c>
      <c r="EJ841">
        <v>2787</v>
      </c>
      <c r="EK841" s="16">
        <v>19680</v>
      </c>
      <c r="EL841" s="16">
        <v>7.0613562970936492</v>
      </c>
      <c r="EM841">
        <v>2578</v>
      </c>
      <c r="EN841" s="16">
        <v>18204.176533907426</v>
      </c>
      <c r="EO841">
        <f>DD841+DE841</f>
        <v>19</v>
      </c>
      <c r="EP841" s="16">
        <f>EN841/EO841</f>
        <v>958.11455441618034</v>
      </c>
    </row>
    <row r="842" spans="1:146" x14ac:dyDescent="0.25">
      <c r="A842">
        <v>2015</v>
      </c>
      <c r="B842">
        <v>2066</v>
      </c>
      <c r="C842" t="s">
        <v>389</v>
      </c>
      <c r="D842" t="s">
        <v>5864</v>
      </c>
      <c r="E842" t="s">
        <v>5912</v>
      </c>
      <c r="F842" t="s">
        <v>5912</v>
      </c>
      <c r="G842" t="s">
        <v>145</v>
      </c>
      <c r="H842">
        <v>531830</v>
      </c>
      <c r="I842" t="s">
        <v>5913</v>
      </c>
      <c r="J842" t="s">
        <v>389</v>
      </c>
      <c r="K842">
        <v>98902</v>
      </c>
      <c r="L842" t="s">
        <v>163</v>
      </c>
      <c r="N842" t="s">
        <v>164</v>
      </c>
      <c r="O842" t="s">
        <v>198</v>
      </c>
      <c r="P842" t="s">
        <v>152</v>
      </c>
      <c r="Q842" t="s">
        <v>207</v>
      </c>
      <c r="R842" t="s">
        <v>187</v>
      </c>
      <c r="S842" t="s">
        <v>152</v>
      </c>
      <c r="T842" t="s">
        <v>168</v>
      </c>
      <c r="V842" t="s">
        <v>161</v>
      </c>
      <c r="W842" t="s">
        <v>158</v>
      </c>
      <c r="Y842">
        <v>62</v>
      </c>
      <c r="Z842">
        <v>14</v>
      </c>
      <c r="AA842">
        <v>0</v>
      </c>
      <c r="AB842">
        <v>0</v>
      </c>
      <c r="AJ842">
        <v>62</v>
      </c>
      <c r="AR842" t="s">
        <v>176</v>
      </c>
      <c r="AS842" t="s">
        <v>152</v>
      </c>
      <c r="AV842" s="12">
        <v>5361.68</v>
      </c>
      <c r="AZ842" s="12">
        <v>34280.15</v>
      </c>
      <c r="BJ842" s="12">
        <v>39641.83</v>
      </c>
      <c r="BK842" s="12">
        <v>5361.68</v>
      </c>
      <c r="BS842" s="12">
        <v>0</v>
      </c>
      <c r="BT842" s="12">
        <v>0</v>
      </c>
      <c r="BU842" s="12">
        <v>39641.83</v>
      </c>
      <c r="BV842" s="12">
        <v>5361.68</v>
      </c>
      <c r="BW842" s="12" t="s">
        <v>210</v>
      </c>
      <c r="BX842" t="s">
        <v>5912</v>
      </c>
      <c r="BY842" t="s">
        <v>161</v>
      </c>
      <c r="BZ842">
        <v>106</v>
      </c>
      <c r="CA842">
        <v>38</v>
      </c>
      <c r="CB842">
        <v>92</v>
      </c>
      <c r="CC842">
        <v>33</v>
      </c>
      <c r="CH842">
        <v>14</v>
      </c>
      <c r="CI842">
        <v>5</v>
      </c>
      <c r="CJ842">
        <v>14</v>
      </c>
      <c r="CK842">
        <v>5422</v>
      </c>
      <c r="CM842">
        <v>4614</v>
      </c>
      <c r="CO842">
        <v>808</v>
      </c>
      <c r="CP842">
        <v>1842</v>
      </c>
      <c r="CR842">
        <v>1580</v>
      </c>
      <c r="CT842">
        <v>262</v>
      </c>
      <c r="CU842">
        <v>84</v>
      </c>
      <c r="CV842">
        <v>29</v>
      </c>
      <c r="CX842">
        <v>6</v>
      </c>
      <c r="CZ842">
        <v>4</v>
      </c>
      <c r="DC842">
        <v>0</v>
      </c>
      <c r="DD842">
        <v>11</v>
      </c>
      <c r="DF842">
        <v>8</v>
      </c>
      <c r="DH842" s="13">
        <v>0.37931034482758619</v>
      </c>
      <c r="DI842">
        <v>1691</v>
      </c>
      <c r="DJ842">
        <v>1486</v>
      </c>
      <c r="DK842">
        <v>791</v>
      </c>
      <c r="DL842">
        <v>651</v>
      </c>
      <c r="DM842">
        <v>99</v>
      </c>
      <c r="DN842">
        <v>32</v>
      </c>
      <c r="DO842">
        <v>86</v>
      </c>
      <c r="DP842">
        <v>28</v>
      </c>
      <c r="DR842">
        <v>4</v>
      </c>
      <c r="DT842">
        <v>23</v>
      </c>
      <c r="DV842">
        <v>2</v>
      </c>
      <c r="DX842">
        <v>6</v>
      </c>
      <c r="DY842">
        <v>1</v>
      </c>
      <c r="EG842">
        <v>29</v>
      </c>
      <c r="EH842">
        <v>4</v>
      </c>
      <c r="EI842" s="13">
        <v>0.13793103448275901</v>
      </c>
      <c r="EJ842">
        <v>1842</v>
      </c>
      <c r="EK842" s="16">
        <v>39641.83</v>
      </c>
      <c r="EL842" s="16">
        <v>21.521080347448425</v>
      </c>
      <c r="EM842">
        <v>791</v>
      </c>
      <c r="EN842" s="16">
        <v>17023.174554831705</v>
      </c>
      <c r="EO842">
        <f>DD842+DE842</f>
        <v>11</v>
      </c>
      <c r="EP842" s="16">
        <f>EN842/EO842</f>
        <v>1547.5613231665186</v>
      </c>
    </row>
    <row r="843" spans="1:146" x14ac:dyDescent="0.25">
      <c r="A843">
        <v>2015</v>
      </c>
      <c r="B843">
        <v>1892</v>
      </c>
      <c r="C843" t="s">
        <v>389</v>
      </c>
      <c r="D843" t="s">
        <v>5797</v>
      </c>
      <c r="E843" t="s">
        <v>5890</v>
      </c>
      <c r="F843" t="s">
        <v>5891</v>
      </c>
      <c r="G843" t="s">
        <v>145</v>
      </c>
      <c r="H843">
        <v>531831</v>
      </c>
      <c r="I843" t="s">
        <v>5889</v>
      </c>
      <c r="J843" t="s">
        <v>389</v>
      </c>
      <c r="L843" t="s">
        <v>163</v>
      </c>
      <c r="N843" t="s">
        <v>151</v>
      </c>
      <c r="P843" t="s">
        <v>152</v>
      </c>
      <c r="Q843" t="s">
        <v>207</v>
      </c>
      <c r="R843" t="s">
        <v>208</v>
      </c>
      <c r="T843" t="s">
        <v>168</v>
      </c>
      <c r="U843" t="s">
        <v>211</v>
      </c>
      <c r="V843" t="s">
        <v>212</v>
      </c>
      <c r="W843" t="s">
        <v>169</v>
      </c>
      <c r="AJ843">
        <v>0</v>
      </c>
      <c r="AV843" s="12">
        <v>21746.33</v>
      </c>
      <c r="AZ843" s="12">
        <v>105036.64</v>
      </c>
      <c r="BB843" s="12">
        <v>114695.37</v>
      </c>
      <c r="BJ843" s="12">
        <v>241478.34</v>
      </c>
      <c r="BK843" s="12">
        <v>136441.70000000001</v>
      </c>
      <c r="BS843" s="12">
        <v>0</v>
      </c>
      <c r="BT843" s="12">
        <v>0</v>
      </c>
      <c r="BU843" s="12">
        <v>241478.34</v>
      </c>
      <c r="BV843" s="12">
        <v>136441.70000000001</v>
      </c>
      <c r="BW843" s="12" t="s">
        <v>210</v>
      </c>
      <c r="BX843" t="s">
        <v>5891</v>
      </c>
      <c r="BY843" t="s">
        <v>141</v>
      </c>
      <c r="BZ843">
        <v>203</v>
      </c>
      <c r="CA843">
        <v>92</v>
      </c>
      <c r="CB843">
        <v>133</v>
      </c>
      <c r="CC843">
        <v>36</v>
      </c>
      <c r="CF843">
        <v>9</v>
      </c>
      <c r="CG843">
        <v>6</v>
      </c>
      <c r="CH843">
        <v>61</v>
      </c>
      <c r="CI843">
        <v>50</v>
      </c>
      <c r="CJ843">
        <v>70</v>
      </c>
      <c r="CK843">
        <v>19309</v>
      </c>
      <c r="CM843">
        <v>12691</v>
      </c>
      <c r="CN843">
        <v>909</v>
      </c>
      <c r="CO843">
        <v>5709</v>
      </c>
      <c r="CP843">
        <v>8672</v>
      </c>
      <c r="CR843">
        <v>3427</v>
      </c>
      <c r="CS843">
        <v>621</v>
      </c>
      <c r="CT843">
        <v>4624</v>
      </c>
      <c r="CU843">
        <v>53</v>
      </c>
      <c r="CV843">
        <v>26</v>
      </c>
      <c r="CX843">
        <v>1</v>
      </c>
      <c r="CZ843">
        <v>1</v>
      </c>
      <c r="DC843">
        <v>0</v>
      </c>
      <c r="DD843">
        <v>21</v>
      </c>
      <c r="DF843">
        <v>2</v>
      </c>
      <c r="DG843">
        <v>1</v>
      </c>
      <c r="DH843" s="13">
        <v>0.80769230769230771</v>
      </c>
      <c r="DI843">
        <v>2025</v>
      </c>
      <c r="DJ843">
        <v>1520</v>
      </c>
      <c r="DK843">
        <v>1413</v>
      </c>
      <c r="DL843">
        <v>1309</v>
      </c>
      <c r="DM843">
        <v>202</v>
      </c>
      <c r="DN843">
        <v>88</v>
      </c>
      <c r="DO843">
        <v>137</v>
      </c>
      <c r="DP843">
        <v>36</v>
      </c>
      <c r="DQ843">
        <v>5</v>
      </c>
      <c r="DR843">
        <v>47</v>
      </c>
      <c r="DT843">
        <v>15</v>
      </c>
      <c r="DV843">
        <v>19</v>
      </c>
      <c r="DY843">
        <v>47</v>
      </c>
      <c r="EB843">
        <v>7</v>
      </c>
      <c r="EC843">
        <v>2</v>
      </c>
      <c r="ED843" t="s">
        <v>311</v>
      </c>
      <c r="EF843">
        <v>1</v>
      </c>
      <c r="EG843">
        <v>26</v>
      </c>
      <c r="EH843">
        <v>3</v>
      </c>
      <c r="EI843" s="13">
        <v>0.115384615384615</v>
      </c>
      <c r="EJ843">
        <v>8672</v>
      </c>
      <c r="EK843" s="16">
        <v>241478.34</v>
      </c>
      <c r="EL843" s="16">
        <v>27.845749538745387</v>
      </c>
      <c r="EM843">
        <v>1413</v>
      </c>
      <c r="EN843" s="16">
        <v>39346.044098247236</v>
      </c>
      <c r="EO843">
        <f>DD843+DE843</f>
        <v>21</v>
      </c>
      <c r="EP843" s="16">
        <f>EN843/EO843</f>
        <v>1873.6211475355826</v>
      </c>
    </row>
    <row r="844" spans="1:146" x14ac:dyDescent="0.25">
      <c r="A844">
        <v>2015</v>
      </c>
      <c r="B844">
        <v>1917</v>
      </c>
      <c r="C844" t="s">
        <v>389</v>
      </c>
      <c r="D844" t="s">
        <v>5797</v>
      </c>
      <c r="E844" t="s">
        <v>5823</v>
      </c>
      <c r="F844" t="s">
        <v>5824</v>
      </c>
      <c r="G844" t="s">
        <v>145</v>
      </c>
      <c r="H844">
        <v>539077</v>
      </c>
      <c r="I844" t="s">
        <v>5825</v>
      </c>
      <c r="J844" t="s">
        <v>389</v>
      </c>
      <c r="K844">
        <v>98901</v>
      </c>
      <c r="L844" t="s">
        <v>163</v>
      </c>
      <c r="N844" t="s">
        <v>151</v>
      </c>
      <c r="P844" t="s">
        <v>152</v>
      </c>
      <c r="Q844" t="s">
        <v>153</v>
      </c>
      <c r="R844" t="s">
        <v>174</v>
      </c>
      <c r="T844" t="s">
        <v>155</v>
      </c>
      <c r="U844" t="s">
        <v>156</v>
      </c>
      <c r="V844" t="s">
        <v>157</v>
      </c>
      <c r="W844" t="s">
        <v>175</v>
      </c>
      <c r="AJ844">
        <v>0</v>
      </c>
      <c r="AS844" t="s">
        <v>5826</v>
      </c>
      <c r="AZ844" s="12">
        <v>597217.85</v>
      </c>
      <c r="BJ844" s="12">
        <v>597217.85</v>
      </c>
      <c r="BK844" s="12">
        <v>0</v>
      </c>
      <c r="BT844" s="12">
        <v>0</v>
      </c>
      <c r="BU844" s="12">
        <v>597217.85</v>
      </c>
      <c r="BV844" s="12">
        <v>0</v>
      </c>
      <c r="BW844" s="12" t="s">
        <v>210</v>
      </c>
      <c r="BX844" t="s">
        <v>5824</v>
      </c>
      <c r="BY844" t="s">
        <v>157</v>
      </c>
      <c r="BZ844">
        <v>276</v>
      </c>
      <c r="CA844">
        <v>274</v>
      </c>
      <c r="CF844">
        <v>23</v>
      </c>
      <c r="CG844">
        <v>22</v>
      </c>
      <c r="CH844">
        <v>253</v>
      </c>
      <c r="CI844">
        <v>252</v>
      </c>
      <c r="CJ844">
        <v>276</v>
      </c>
      <c r="CK844">
        <v>44613</v>
      </c>
      <c r="CN844">
        <v>3494</v>
      </c>
      <c r="CO844">
        <v>41119</v>
      </c>
      <c r="CP844">
        <v>44331</v>
      </c>
      <c r="CS844">
        <v>3353</v>
      </c>
      <c r="CT844">
        <v>40978</v>
      </c>
      <c r="CU844">
        <v>196</v>
      </c>
      <c r="CV844">
        <v>193</v>
      </c>
      <c r="CX844">
        <v>4</v>
      </c>
      <c r="CZ844">
        <v>43</v>
      </c>
      <c r="DA844">
        <v>1</v>
      </c>
      <c r="DC844">
        <v>1</v>
      </c>
      <c r="DD844">
        <v>28</v>
      </c>
      <c r="DF844">
        <v>112</v>
      </c>
      <c r="DG844">
        <v>5</v>
      </c>
      <c r="DH844" s="13">
        <v>0.14507772020725387</v>
      </c>
      <c r="DI844">
        <v>43754</v>
      </c>
      <c r="DJ844">
        <v>23071</v>
      </c>
      <c r="DK844">
        <v>8220</v>
      </c>
      <c r="DL844">
        <v>3686</v>
      </c>
      <c r="DM844">
        <v>162</v>
      </c>
      <c r="DN844">
        <v>159</v>
      </c>
      <c r="DQ844">
        <v>13</v>
      </c>
      <c r="DR844">
        <v>146</v>
      </c>
      <c r="DT844">
        <v>7</v>
      </c>
      <c r="DV844">
        <v>87</v>
      </c>
      <c r="DW844">
        <v>4</v>
      </c>
      <c r="DX844">
        <v>5</v>
      </c>
      <c r="DY844">
        <v>48</v>
      </c>
      <c r="EB844">
        <v>8</v>
      </c>
      <c r="EC844">
        <v>4</v>
      </c>
      <c r="EF844">
        <v>4</v>
      </c>
      <c r="EI844" s="13"/>
      <c r="EJ844">
        <v>44331</v>
      </c>
      <c r="EK844" s="16">
        <v>597217.85</v>
      </c>
      <c r="EL844" s="16">
        <v>13.471788364801155</v>
      </c>
      <c r="EM844">
        <v>8220</v>
      </c>
      <c r="EN844" s="16">
        <v>110738.1003586655</v>
      </c>
      <c r="EO844">
        <f>DD844+DE844</f>
        <v>28</v>
      </c>
      <c r="EP844" s="16">
        <f>EN844/EO844</f>
        <v>3954.932155666625</v>
      </c>
    </row>
    <row r="845" spans="1:146" x14ac:dyDescent="0.25">
      <c r="A845">
        <v>2015</v>
      </c>
      <c r="B845">
        <v>1882</v>
      </c>
      <c r="C845" t="s">
        <v>389</v>
      </c>
      <c r="D845" t="s">
        <v>5827</v>
      </c>
      <c r="E845" t="s">
        <v>5823</v>
      </c>
      <c r="F845" t="s">
        <v>5828</v>
      </c>
      <c r="G845" t="s">
        <v>145</v>
      </c>
      <c r="H845">
        <v>539077</v>
      </c>
      <c r="I845" t="s">
        <v>5829</v>
      </c>
      <c r="J845" t="s">
        <v>5830</v>
      </c>
      <c r="K845">
        <v>98498</v>
      </c>
      <c r="L845" t="s">
        <v>163</v>
      </c>
      <c r="N845" t="s">
        <v>151</v>
      </c>
      <c r="P845" t="s">
        <v>152</v>
      </c>
      <c r="Q845" t="s">
        <v>153</v>
      </c>
      <c r="R845" t="s">
        <v>174</v>
      </c>
      <c r="T845" t="s">
        <v>155</v>
      </c>
      <c r="U845" t="s">
        <v>156</v>
      </c>
      <c r="V845" t="s">
        <v>157</v>
      </c>
      <c r="W845" t="s">
        <v>175</v>
      </c>
      <c r="AJ845">
        <v>0</v>
      </c>
      <c r="BC845" s="12">
        <v>112205.82</v>
      </c>
      <c r="BJ845" s="12">
        <v>112205.82</v>
      </c>
      <c r="BK845" s="12">
        <v>0</v>
      </c>
      <c r="BT845" s="12">
        <v>0</v>
      </c>
      <c r="BU845" s="12">
        <v>112205.82</v>
      </c>
      <c r="BV845" s="12">
        <v>0</v>
      </c>
      <c r="BW845" s="12"/>
      <c r="BX845" t="s">
        <v>5828</v>
      </c>
      <c r="BY845" t="s">
        <v>157</v>
      </c>
      <c r="BZ845">
        <v>72</v>
      </c>
      <c r="CA845">
        <v>69</v>
      </c>
      <c r="CB845">
        <v>3</v>
      </c>
      <c r="CC845">
        <v>1</v>
      </c>
      <c r="CF845">
        <v>3</v>
      </c>
      <c r="CG845">
        <v>2</v>
      </c>
      <c r="CH845">
        <v>66</v>
      </c>
      <c r="CI845">
        <v>66</v>
      </c>
      <c r="CJ845">
        <v>69</v>
      </c>
      <c r="CK845">
        <v>9078</v>
      </c>
      <c r="CM845">
        <v>1095</v>
      </c>
      <c r="CN845">
        <v>700</v>
      </c>
      <c r="CO845">
        <v>7283</v>
      </c>
      <c r="CP845">
        <v>7983</v>
      </c>
      <c r="CR845">
        <v>365</v>
      </c>
      <c r="CS845">
        <v>335</v>
      </c>
      <c r="CT845">
        <v>7283</v>
      </c>
      <c r="CU845">
        <v>31</v>
      </c>
      <c r="CV845">
        <v>31</v>
      </c>
      <c r="CW845">
        <v>1</v>
      </c>
      <c r="CX845">
        <v>1</v>
      </c>
      <c r="CZ845">
        <v>17</v>
      </c>
      <c r="DA845">
        <v>1</v>
      </c>
      <c r="DC845">
        <v>1</v>
      </c>
      <c r="DD845">
        <v>8</v>
      </c>
      <c r="DF845">
        <v>3</v>
      </c>
      <c r="DH845" s="13">
        <v>0.25806451612903225</v>
      </c>
      <c r="DI845">
        <v>6487</v>
      </c>
      <c r="DJ845">
        <v>3360</v>
      </c>
      <c r="DK845">
        <v>1942</v>
      </c>
      <c r="DL845">
        <v>710</v>
      </c>
      <c r="DM845">
        <v>48</v>
      </c>
      <c r="DN845">
        <v>48</v>
      </c>
      <c r="DQ845">
        <v>1</v>
      </c>
      <c r="DR845">
        <v>47</v>
      </c>
      <c r="DT845">
        <v>1</v>
      </c>
      <c r="DV845">
        <v>23</v>
      </c>
      <c r="DY845">
        <v>16</v>
      </c>
      <c r="EA845">
        <v>1</v>
      </c>
      <c r="EB845">
        <v>7</v>
      </c>
      <c r="EC845">
        <v>1</v>
      </c>
      <c r="EF845">
        <v>1</v>
      </c>
      <c r="EI845" s="13"/>
      <c r="EJ845">
        <v>7983</v>
      </c>
      <c r="EK845" s="16">
        <v>112205.82</v>
      </c>
      <c r="EL845" s="16">
        <v>14.055595640736566</v>
      </c>
      <c r="EM845">
        <v>1942</v>
      </c>
      <c r="EN845" s="16">
        <v>27295.966734310412</v>
      </c>
      <c r="EO845">
        <f>DD845+DE845</f>
        <v>8</v>
      </c>
      <c r="EP845" s="16">
        <f>EN845/EO845</f>
        <v>3411.9958417888015</v>
      </c>
    </row>
    <row r="846" spans="1:146" x14ac:dyDescent="0.25">
      <c r="A846">
        <v>2015</v>
      </c>
      <c r="B846">
        <v>1852</v>
      </c>
      <c r="C846" t="s">
        <v>389</v>
      </c>
      <c r="D846" t="s">
        <v>5827</v>
      </c>
      <c r="E846" t="s">
        <v>3067</v>
      </c>
      <c r="F846" t="s">
        <v>5849</v>
      </c>
      <c r="G846" t="s">
        <v>145</v>
      </c>
      <c r="H846">
        <v>539077</v>
      </c>
      <c r="I846" t="s">
        <v>5850</v>
      </c>
      <c r="J846" t="s">
        <v>5830</v>
      </c>
      <c r="K846">
        <v>98948</v>
      </c>
      <c r="L846" t="s">
        <v>163</v>
      </c>
      <c r="N846" t="s">
        <v>263</v>
      </c>
      <c r="O846" t="s">
        <v>165</v>
      </c>
      <c r="P846" t="s">
        <v>152</v>
      </c>
      <c r="Q846" t="s">
        <v>207</v>
      </c>
      <c r="R846" t="s">
        <v>187</v>
      </c>
      <c r="S846" t="s">
        <v>152</v>
      </c>
      <c r="T846" t="s">
        <v>168</v>
      </c>
      <c r="V846" t="s">
        <v>161</v>
      </c>
      <c r="W846" t="s">
        <v>169</v>
      </c>
      <c r="Y846">
        <v>12</v>
      </c>
      <c r="Z846">
        <v>6</v>
      </c>
      <c r="AA846">
        <v>8</v>
      </c>
      <c r="AB846">
        <v>8</v>
      </c>
      <c r="AI846" t="s">
        <v>236</v>
      </c>
      <c r="AJ846">
        <v>20</v>
      </c>
      <c r="AR846" t="s">
        <v>176</v>
      </c>
      <c r="AS846" t="s">
        <v>152</v>
      </c>
      <c r="AV846" s="12">
        <v>3316</v>
      </c>
      <c r="BJ846" s="12">
        <v>3316</v>
      </c>
      <c r="BK846" s="12">
        <v>3316</v>
      </c>
      <c r="BS846" s="12">
        <v>0</v>
      </c>
      <c r="BT846" s="12">
        <v>0</v>
      </c>
      <c r="BU846" s="12">
        <v>3316</v>
      </c>
      <c r="BV846" s="12">
        <v>3316</v>
      </c>
      <c r="BW846" s="12"/>
      <c r="BX846" t="s">
        <v>5849</v>
      </c>
      <c r="BY846" t="s">
        <v>161</v>
      </c>
      <c r="BZ846">
        <v>187</v>
      </c>
      <c r="CA846">
        <v>81</v>
      </c>
      <c r="CB846">
        <v>130</v>
      </c>
      <c r="CC846">
        <v>39</v>
      </c>
      <c r="CF846">
        <v>6</v>
      </c>
      <c r="CG846">
        <v>2</v>
      </c>
      <c r="CH846">
        <v>51</v>
      </c>
      <c r="CI846">
        <v>40</v>
      </c>
      <c r="CJ846">
        <v>57</v>
      </c>
      <c r="CK846">
        <v>21569</v>
      </c>
      <c r="CM846">
        <v>17351</v>
      </c>
      <c r="CN846">
        <v>28</v>
      </c>
      <c r="CO846">
        <v>4190</v>
      </c>
      <c r="CP846">
        <v>9209</v>
      </c>
      <c r="CR846">
        <v>5416</v>
      </c>
      <c r="CS846">
        <v>8</v>
      </c>
      <c r="CT846">
        <v>3785</v>
      </c>
      <c r="CU846">
        <v>114</v>
      </c>
      <c r="CV846">
        <v>50</v>
      </c>
      <c r="CX846">
        <v>17</v>
      </c>
      <c r="CZ846">
        <v>5</v>
      </c>
      <c r="DC846">
        <v>0</v>
      </c>
      <c r="DD846">
        <v>2</v>
      </c>
      <c r="DF846">
        <v>20</v>
      </c>
      <c r="DG846">
        <v>6</v>
      </c>
      <c r="DH846" s="13">
        <v>0.04</v>
      </c>
      <c r="DI846">
        <v>393</v>
      </c>
      <c r="DJ846">
        <v>360</v>
      </c>
      <c r="DK846">
        <v>29</v>
      </c>
      <c r="DL846">
        <v>29</v>
      </c>
      <c r="DM846">
        <v>124</v>
      </c>
      <c r="DN846">
        <v>55</v>
      </c>
      <c r="DO846">
        <v>80</v>
      </c>
      <c r="DP846">
        <v>23</v>
      </c>
      <c r="DQ846">
        <v>2</v>
      </c>
      <c r="DR846">
        <v>30</v>
      </c>
      <c r="DT846">
        <v>8</v>
      </c>
      <c r="DV846">
        <v>12</v>
      </c>
      <c r="EB846">
        <v>35</v>
      </c>
      <c r="EG846">
        <v>1</v>
      </c>
      <c r="EH846">
        <v>0</v>
      </c>
      <c r="EI846" s="13">
        <v>0</v>
      </c>
      <c r="EJ846">
        <v>9209</v>
      </c>
      <c r="EK846" s="16">
        <v>3316</v>
      </c>
      <c r="EL846" s="16">
        <v>0.36008252796177653</v>
      </c>
      <c r="EM846">
        <v>29</v>
      </c>
      <c r="EN846" s="16">
        <v>10.44239331089152</v>
      </c>
      <c r="EO846">
        <f>DD846+DE846</f>
        <v>2</v>
      </c>
      <c r="EP846" s="16">
        <f>EN846/EO846</f>
        <v>5.2211966554457598</v>
      </c>
    </row>
    <row r="847" spans="1:146" x14ac:dyDescent="0.25">
      <c r="A847">
        <v>2015</v>
      </c>
      <c r="B847">
        <v>2070</v>
      </c>
      <c r="C847" t="s">
        <v>389</v>
      </c>
      <c r="D847" t="s">
        <v>5864</v>
      </c>
      <c r="E847" t="s">
        <v>5919</v>
      </c>
      <c r="F847" t="s">
        <v>5919</v>
      </c>
      <c r="G847" t="s">
        <v>145</v>
      </c>
      <c r="H847">
        <v>531830</v>
      </c>
      <c r="I847" t="s">
        <v>5920</v>
      </c>
      <c r="J847" t="s">
        <v>389</v>
      </c>
      <c r="K847">
        <v>98902</v>
      </c>
      <c r="L847" t="s">
        <v>163</v>
      </c>
      <c r="N847" t="s">
        <v>164</v>
      </c>
      <c r="O847" t="s">
        <v>198</v>
      </c>
      <c r="P847" t="s">
        <v>152</v>
      </c>
      <c r="Q847" t="s">
        <v>199</v>
      </c>
      <c r="R847" t="s">
        <v>154</v>
      </c>
      <c r="S847" t="s">
        <v>210</v>
      </c>
      <c r="T847" t="s">
        <v>168</v>
      </c>
      <c r="V847" t="s">
        <v>343</v>
      </c>
      <c r="W847" t="s">
        <v>158</v>
      </c>
      <c r="Y847">
        <v>32</v>
      </c>
      <c r="Z847">
        <v>8</v>
      </c>
      <c r="AA847">
        <v>0</v>
      </c>
      <c r="AB847">
        <v>0</v>
      </c>
      <c r="AI847" t="s">
        <v>236</v>
      </c>
      <c r="AJ847">
        <v>32</v>
      </c>
      <c r="AR847" t="s">
        <v>176</v>
      </c>
      <c r="AS847" t="s">
        <v>152</v>
      </c>
      <c r="AU847" t="s">
        <v>5868</v>
      </c>
      <c r="BB847" s="12">
        <v>95729.94</v>
      </c>
      <c r="BJ847" s="12">
        <v>95729.94</v>
      </c>
      <c r="BK847" s="12">
        <v>95729.94</v>
      </c>
      <c r="BS847" s="12">
        <v>0</v>
      </c>
      <c r="BT847" s="12">
        <v>0</v>
      </c>
      <c r="BU847" s="12">
        <v>95729.94</v>
      </c>
      <c r="BV847" s="12">
        <v>95729.94</v>
      </c>
      <c r="BW847" s="12"/>
      <c r="BX847" t="s">
        <v>5919</v>
      </c>
      <c r="BY847" t="s">
        <v>343</v>
      </c>
      <c r="BZ847">
        <v>20</v>
      </c>
      <c r="CA847">
        <v>7</v>
      </c>
      <c r="CB847">
        <v>17</v>
      </c>
      <c r="CC847">
        <v>4</v>
      </c>
      <c r="CD847">
        <v>1</v>
      </c>
      <c r="CE847">
        <v>1</v>
      </c>
      <c r="CH847">
        <v>2</v>
      </c>
      <c r="CI847">
        <v>2</v>
      </c>
      <c r="CJ847">
        <v>2</v>
      </c>
      <c r="CK847">
        <v>6625</v>
      </c>
      <c r="CL847">
        <v>365</v>
      </c>
      <c r="CM847">
        <v>5835</v>
      </c>
      <c r="CO847">
        <v>425</v>
      </c>
      <c r="CP847">
        <v>2065</v>
      </c>
      <c r="CQ847">
        <v>365</v>
      </c>
      <c r="CR847">
        <v>1275</v>
      </c>
      <c r="CT847">
        <v>425</v>
      </c>
      <c r="CU847">
        <v>3</v>
      </c>
      <c r="CV847">
        <v>2</v>
      </c>
      <c r="DA847">
        <v>1</v>
      </c>
      <c r="DC847">
        <v>1</v>
      </c>
      <c r="DD847">
        <v>1</v>
      </c>
      <c r="DH847" s="13">
        <v>0.5</v>
      </c>
      <c r="DI847">
        <v>846</v>
      </c>
      <c r="DJ847">
        <v>240</v>
      </c>
      <c r="DK847">
        <v>394</v>
      </c>
      <c r="DL847">
        <v>180</v>
      </c>
      <c r="EG847">
        <v>4</v>
      </c>
      <c r="EH847">
        <v>1</v>
      </c>
      <c r="EI847" s="13">
        <v>0.25</v>
      </c>
      <c r="EJ847">
        <v>2065</v>
      </c>
      <c r="EK847" s="16">
        <v>95729.94</v>
      </c>
      <c r="EL847" s="16">
        <v>46.35832445520581</v>
      </c>
      <c r="EM847">
        <v>394</v>
      </c>
      <c r="EN847" s="16">
        <v>18265.179835351089</v>
      </c>
      <c r="EO847">
        <f>DD847+DE847</f>
        <v>1</v>
      </c>
      <c r="EP847" s="16">
        <f>EN847/EO847</f>
        <v>18265.179835351089</v>
      </c>
    </row>
  </sheetData>
  <autoFilter ref="A1:EP847">
    <sortState ref="A2:EP847">
      <sortCondition ref="C1:C847"/>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topLeftCell="A8" workbookViewId="0">
      <selection activeCell="H32" sqref="H32"/>
    </sheetView>
  </sheetViews>
  <sheetFormatPr defaultRowHeight="15" x14ac:dyDescent="0.25"/>
  <cols>
    <col min="3" max="3" width="15.28515625" style="12" bestFit="1" customWidth="1"/>
    <col min="4" max="4" width="9.140625" style="12"/>
    <col min="6" max="6" width="14.28515625" style="12" bestFit="1" customWidth="1"/>
    <col min="8" max="8" width="10.5703125" style="12" bestFit="1" customWidth="1"/>
  </cols>
  <sheetData>
    <row r="1" spans="1:8" x14ac:dyDescent="0.25">
      <c r="A1" t="s">
        <v>75</v>
      </c>
      <c r="B1" t="s">
        <v>5962</v>
      </c>
    </row>
    <row r="3" spans="1:8" x14ac:dyDescent="0.25">
      <c r="A3" t="s">
        <v>5958</v>
      </c>
      <c r="B3" t="s">
        <v>5960</v>
      </c>
      <c r="C3" s="12" t="s">
        <v>5961</v>
      </c>
      <c r="D3" s="12" t="s">
        <v>5971</v>
      </c>
      <c r="E3" t="s">
        <v>5963</v>
      </c>
      <c r="F3" s="12" t="s">
        <v>5972</v>
      </c>
      <c r="G3" t="s">
        <v>5967</v>
      </c>
      <c r="H3" s="12" t="s">
        <v>5973</v>
      </c>
    </row>
    <row r="4" spans="1:8" x14ac:dyDescent="0.25">
      <c r="A4" t="s">
        <v>138</v>
      </c>
      <c r="B4">
        <v>1658</v>
      </c>
      <c r="C4" s="12">
        <v>61152.19</v>
      </c>
      <c r="D4" s="12">
        <f>C4/B4</f>
        <v>36.883106151990354</v>
      </c>
      <c r="E4">
        <v>781</v>
      </c>
      <c r="F4" s="12">
        <f>D4*E4</f>
        <v>28805.705904704468</v>
      </c>
      <c r="G4">
        <v>14</v>
      </c>
      <c r="H4" s="12">
        <f>F4/G4</f>
        <v>2057.5504217646048</v>
      </c>
    </row>
    <row r="5" spans="1:8" x14ac:dyDescent="0.25">
      <c r="A5" t="s">
        <v>190</v>
      </c>
      <c r="B5">
        <v>9331</v>
      </c>
      <c r="C5" s="12">
        <v>245438.18000000002</v>
      </c>
      <c r="D5" s="12">
        <f t="shared" ref="D5:D41" si="0">C5/B5</f>
        <v>26.303523738077377</v>
      </c>
      <c r="E5">
        <v>5780</v>
      </c>
      <c r="F5" s="12">
        <f t="shared" ref="F5:F41" si="1">D5*E5</f>
        <v>152034.36720608725</v>
      </c>
      <c r="G5">
        <v>51</v>
      </c>
      <c r="H5" s="12">
        <f t="shared" ref="H5:H41" si="2">F5/G5</f>
        <v>2981.0660236487697</v>
      </c>
    </row>
    <row r="6" spans="1:8" x14ac:dyDescent="0.25">
      <c r="A6" t="s">
        <v>229</v>
      </c>
      <c r="B6">
        <v>128163</v>
      </c>
      <c r="C6" s="12">
        <v>2268780.7199999997</v>
      </c>
      <c r="D6" s="12">
        <f t="shared" si="0"/>
        <v>17.702306593946769</v>
      </c>
      <c r="E6">
        <v>65419</v>
      </c>
      <c r="F6" s="12">
        <f t="shared" si="1"/>
        <v>1158067.1950694036</v>
      </c>
      <c r="G6">
        <v>379</v>
      </c>
      <c r="H6" s="12">
        <f t="shared" si="2"/>
        <v>3055.5862666738881</v>
      </c>
    </row>
    <row r="7" spans="1:8" x14ac:dyDescent="0.25">
      <c r="A7" t="s">
        <v>483</v>
      </c>
      <c r="B7">
        <v>72515</v>
      </c>
      <c r="C7" s="12">
        <v>1616427</v>
      </c>
      <c r="D7" s="12">
        <f t="shared" si="0"/>
        <v>22.290932910432325</v>
      </c>
      <c r="E7">
        <v>47384</v>
      </c>
      <c r="F7" s="12">
        <f t="shared" si="1"/>
        <v>1056233.5650279252</v>
      </c>
      <c r="G7">
        <v>273</v>
      </c>
      <c r="H7" s="12">
        <f t="shared" si="2"/>
        <v>3868.9874176847075</v>
      </c>
    </row>
    <row r="8" spans="1:8" x14ac:dyDescent="0.25">
      <c r="A8" t="s">
        <v>635</v>
      </c>
      <c r="B8">
        <v>62573</v>
      </c>
      <c r="C8" s="12">
        <v>872391.87</v>
      </c>
      <c r="D8" s="12">
        <f t="shared" si="0"/>
        <v>13.941985680724914</v>
      </c>
      <c r="E8">
        <v>30584</v>
      </c>
      <c r="F8" s="12">
        <f t="shared" si="1"/>
        <v>426401.69005929073</v>
      </c>
      <c r="G8">
        <v>196</v>
      </c>
      <c r="H8" s="12">
        <f t="shared" si="2"/>
        <v>2175.5188268331158</v>
      </c>
    </row>
    <row r="9" spans="1:8" x14ac:dyDescent="0.25">
      <c r="A9" t="s">
        <v>811</v>
      </c>
      <c r="B9">
        <v>142270.69496137722</v>
      </c>
      <c r="C9" s="12">
        <v>6876335.3700000001</v>
      </c>
      <c r="D9" s="12">
        <f t="shared" si="0"/>
        <v>48.33276010823414</v>
      </c>
      <c r="E9">
        <v>59313.023981481543</v>
      </c>
      <c r="F9" s="12">
        <f t="shared" si="1"/>
        <v>2866762.1593908858</v>
      </c>
      <c r="G9">
        <v>294</v>
      </c>
      <c r="H9" s="12">
        <f t="shared" si="2"/>
        <v>9750.891698608455</v>
      </c>
    </row>
    <row r="10" spans="1:8" x14ac:dyDescent="0.25">
      <c r="A10" t="s">
        <v>1161</v>
      </c>
      <c r="B10">
        <v>7933</v>
      </c>
      <c r="C10" s="12">
        <v>53533</v>
      </c>
      <c r="D10" s="12">
        <f t="shared" si="0"/>
        <v>6.7481406781797553</v>
      </c>
      <c r="E10">
        <v>866</v>
      </c>
      <c r="F10" s="12">
        <f t="shared" si="1"/>
        <v>5843.8898273036684</v>
      </c>
      <c r="G10">
        <v>5</v>
      </c>
      <c r="H10" s="12">
        <f t="shared" si="2"/>
        <v>1168.7779654607336</v>
      </c>
    </row>
    <row r="11" spans="1:8" x14ac:dyDescent="0.25">
      <c r="A11" t="s">
        <v>1229</v>
      </c>
      <c r="B11">
        <v>87627</v>
      </c>
      <c r="C11" s="12">
        <v>3426997.2800000003</v>
      </c>
      <c r="D11" s="12">
        <f t="shared" si="0"/>
        <v>39.108919396989513</v>
      </c>
      <c r="E11">
        <v>35986</v>
      </c>
      <c r="F11" s="12">
        <f t="shared" si="1"/>
        <v>1407373.5734200645</v>
      </c>
      <c r="G11">
        <v>150</v>
      </c>
      <c r="H11" s="12">
        <f t="shared" si="2"/>
        <v>9382.4904894670963</v>
      </c>
    </row>
    <row r="12" spans="1:8" x14ac:dyDescent="0.25">
      <c r="A12" t="s">
        <v>1374</v>
      </c>
      <c r="B12">
        <v>5064</v>
      </c>
      <c r="C12" s="12">
        <v>47017.32</v>
      </c>
      <c r="D12" s="12">
        <f t="shared" si="0"/>
        <v>9.2846208530805683</v>
      </c>
      <c r="E12">
        <v>466</v>
      </c>
      <c r="F12" s="12">
        <f t="shared" si="1"/>
        <v>4326.6333175355448</v>
      </c>
      <c r="G12">
        <v>11</v>
      </c>
      <c r="H12" s="12">
        <f t="shared" si="2"/>
        <v>393.33030159414045</v>
      </c>
    </row>
    <row r="13" spans="1:8" x14ac:dyDescent="0.25">
      <c r="A13" t="s">
        <v>1412</v>
      </c>
      <c r="B13">
        <v>27253</v>
      </c>
      <c r="C13" s="12">
        <v>913726</v>
      </c>
      <c r="D13" s="12">
        <f t="shared" si="0"/>
        <v>33.52753825266943</v>
      </c>
      <c r="E13">
        <v>15279</v>
      </c>
      <c r="F13" s="12">
        <f t="shared" si="1"/>
        <v>512267.25696253619</v>
      </c>
      <c r="G13">
        <v>156</v>
      </c>
      <c r="H13" s="12">
        <f t="shared" si="2"/>
        <v>3283.7644677085655</v>
      </c>
    </row>
    <row r="14" spans="1:8" x14ac:dyDescent="0.25">
      <c r="A14" t="s">
        <v>1468</v>
      </c>
      <c r="B14">
        <v>74063</v>
      </c>
      <c r="C14" s="12">
        <v>1564773.87</v>
      </c>
      <c r="D14" s="12">
        <f t="shared" si="0"/>
        <v>21.1276058220704</v>
      </c>
      <c r="E14">
        <v>64936</v>
      </c>
      <c r="F14" s="12">
        <f t="shared" si="1"/>
        <v>1371942.2116619635</v>
      </c>
      <c r="G14">
        <v>268</v>
      </c>
      <c r="H14" s="12">
        <f t="shared" si="2"/>
        <v>5119.1873569476247</v>
      </c>
    </row>
    <row r="15" spans="1:8" x14ac:dyDescent="0.25">
      <c r="A15" t="s">
        <v>1528</v>
      </c>
      <c r="B15">
        <v>56595</v>
      </c>
      <c r="C15" s="12">
        <v>910058.83</v>
      </c>
      <c r="D15" s="12">
        <f t="shared" si="0"/>
        <v>16.080198427422918</v>
      </c>
      <c r="E15">
        <v>19237</v>
      </c>
      <c r="F15" s="12">
        <f t="shared" si="1"/>
        <v>309334.77714833466</v>
      </c>
      <c r="G15">
        <v>139</v>
      </c>
      <c r="H15" s="12">
        <f t="shared" si="2"/>
        <v>2225.430051426868</v>
      </c>
    </row>
    <row r="16" spans="1:8" x14ac:dyDescent="0.25">
      <c r="A16" t="s">
        <v>1614</v>
      </c>
      <c r="B16">
        <v>31581</v>
      </c>
      <c r="C16" s="12">
        <v>633328</v>
      </c>
      <c r="D16" s="12">
        <f t="shared" si="0"/>
        <v>20.054083151261835</v>
      </c>
      <c r="E16">
        <v>9496</v>
      </c>
      <c r="F16" s="12">
        <f t="shared" si="1"/>
        <v>190433.5736043824</v>
      </c>
      <c r="G16">
        <v>56</v>
      </c>
      <c r="H16" s="12">
        <f t="shared" si="2"/>
        <v>3400.5995286496859</v>
      </c>
    </row>
    <row r="17" spans="1:8" x14ac:dyDescent="0.25">
      <c r="A17" t="s">
        <v>1669</v>
      </c>
      <c r="B17">
        <v>727905</v>
      </c>
      <c r="C17" s="12">
        <v>34957427.439999998</v>
      </c>
      <c r="D17" s="12">
        <f t="shared" si="0"/>
        <v>48.024711246659933</v>
      </c>
      <c r="E17">
        <v>328141</v>
      </c>
      <c r="F17" s="12">
        <f t="shared" si="1"/>
        <v>15758876.773190238</v>
      </c>
      <c r="G17">
        <v>1051</v>
      </c>
      <c r="H17" s="12">
        <f t="shared" si="2"/>
        <v>14994.173904082052</v>
      </c>
    </row>
    <row r="18" spans="1:8" x14ac:dyDescent="0.25">
      <c r="A18" t="s">
        <v>2976</v>
      </c>
      <c r="B18">
        <v>231503</v>
      </c>
      <c r="C18" s="12">
        <v>7194541.9799999995</v>
      </c>
      <c r="D18" s="12">
        <f t="shared" si="0"/>
        <v>31.077532386189379</v>
      </c>
      <c r="E18">
        <v>74243</v>
      </c>
      <c r="F18" s="12">
        <f t="shared" si="1"/>
        <v>2307289.2369478582</v>
      </c>
      <c r="G18">
        <v>408</v>
      </c>
      <c r="H18" s="12">
        <f t="shared" si="2"/>
        <v>5655.1206787937699</v>
      </c>
    </row>
    <row r="19" spans="1:8" x14ac:dyDescent="0.25">
      <c r="A19" t="s">
        <v>3230</v>
      </c>
      <c r="B19">
        <v>13165</v>
      </c>
      <c r="C19" s="12">
        <v>423032.8</v>
      </c>
      <c r="D19" s="12">
        <f t="shared" si="0"/>
        <v>32.133140903911887</v>
      </c>
      <c r="E19">
        <v>8475</v>
      </c>
      <c r="F19" s="12">
        <f t="shared" si="1"/>
        <v>272328.36916065327</v>
      </c>
      <c r="G19">
        <v>101</v>
      </c>
      <c r="H19" s="12">
        <f t="shared" si="2"/>
        <v>2696.3204867391414</v>
      </c>
    </row>
    <row r="20" spans="1:8" x14ac:dyDescent="0.25">
      <c r="A20" t="s">
        <v>3271</v>
      </c>
      <c r="B20">
        <v>22059</v>
      </c>
      <c r="C20" s="12">
        <v>360404</v>
      </c>
      <c r="D20" s="12">
        <f t="shared" si="0"/>
        <v>16.338183961194979</v>
      </c>
      <c r="E20">
        <v>2960</v>
      </c>
      <c r="F20" s="12">
        <f t="shared" si="1"/>
        <v>48361.024525137138</v>
      </c>
      <c r="G20">
        <v>24</v>
      </c>
      <c r="H20" s="12">
        <f t="shared" si="2"/>
        <v>2015.0426885473807</v>
      </c>
    </row>
    <row r="21" spans="1:8" x14ac:dyDescent="0.25">
      <c r="A21" t="s">
        <v>3330</v>
      </c>
      <c r="B21">
        <v>105078</v>
      </c>
      <c r="C21" s="12">
        <v>1243652</v>
      </c>
      <c r="D21" s="12">
        <f t="shared" si="0"/>
        <v>11.835512666780868</v>
      </c>
      <c r="E21">
        <v>21774</v>
      </c>
      <c r="F21" s="12">
        <f t="shared" si="1"/>
        <v>257706.45280648663</v>
      </c>
      <c r="G21">
        <v>294</v>
      </c>
      <c r="H21" s="12">
        <f t="shared" si="2"/>
        <v>876.55256056628104</v>
      </c>
    </row>
    <row r="22" spans="1:8" x14ac:dyDescent="0.25">
      <c r="A22" t="s">
        <v>3430</v>
      </c>
      <c r="B22">
        <v>7567</v>
      </c>
      <c r="C22" s="12">
        <v>245254.83341144456</v>
      </c>
      <c r="D22" s="12">
        <f t="shared" si="0"/>
        <v>32.411105247977346</v>
      </c>
      <c r="E22">
        <v>6212</v>
      </c>
      <c r="F22" s="12">
        <f t="shared" si="1"/>
        <v>201337.78580043529</v>
      </c>
      <c r="G22">
        <v>25</v>
      </c>
      <c r="H22" s="12">
        <f t="shared" si="2"/>
        <v>8053.5114320174116</v>
      </c>
    </row>
    <row r="23" spans="1:8" x14ac:dyDescent="0.25">
      <c r="A23" t="s">
        <v>3463</v>
      </c>
      <c r="B23">
        <v>39611</v>
      </c>
      <c r="C23" s="12">
        <v>627205.29000000015</v>
      </c>
      <c r="D23" s="12">
        <f t="shared" si="0"/>
        <v>15.834119057837473</v>
      </c>
      <c r="E23">
        <v>11433</v>
      </c>
      <c r="F23" s="12">
        <f t="shared" si="1"/>
        <v>181031.48318825584</v>
      </c>
      <c r="G23">
        <v>72</v>
      </c>
      <c r="H23" s="12">
        <f t="shared" si="2"/>
        <v>2514.3261553924422</v>
      </c>
    </row>
    <row r="24" spans="1:8" x14ac:dyDescent="0.25">
      <c r="A24" t="s">
        <v>3530</v>
      </c>
      <c r="B24">
        <v>18208</v>
      </c>
      <c r="C24" s="12">
        <v>855749.86</v>
      </c>
      <c r="D24" s="12">
        <f t="shared" si="0"/>
        <v>46.998564367311069</v>
      </c>
      <c r="E24">
        <v>5205</v>
      </c>
      <c r="F24" s="12">
        <f t="shared" si="1"/>
        <v>244627.52753185411</v>
      </c>
      <c r="G24">
        <v>38</v>
      </c>
      <c r="H24" s="12">
        <f t="shared" si="2"/>
        <v>6437.5665139961611</v>
      </c>
    </row>
    <row r="25" spans="1:8" x14ac:dyDescent="0.25">
      <c r="A25" t="s">
        <v>2795</v>
      </c>
      <c r="B25">
        <v>71048</v>
      </c>
      <c r="C25" s="12">
        <v>397758</v>
      </c>
      <c r="D25" s="12">
        <f t="shared" si="0"/>
        <v>5.5984404909357055</v>
      </c>
      <c r="E25">
        <v>59436</v>
      </c>
      <c r="F25" s="12">
        <f t="shared" si="1"/>
        <v>332748.90901925461</v>
      </c>
      <c r="G25">
        <v>198</v>
      </c>
      <c r="H25" s="12">
        <f t="shared" si="2"/>
        <v>1680.5500455517911</v>
      </c>
    </row>
    <row r="26" spans="1:8" x14ac:dyDescent="0.25">
      <c r="A26" t="s">
        <v>3624</v>
      </c>
      <c r="B26">
        <v>6237</v>
      </c>
      <c r="C26" s="12">
        <v>121712.79000000001</v>
      </c>
      <c r="D26" s="12">
        <f t="shared" si="0"/>
        <v>19.514636844636847</v>
      </c>
      <c r="E26">
        <v>1721</v>
      </c>
      <c r="F26" s="12">
        <f t="shared" si="1"/>
        <v>33584.690009620012</v>
      </c>
      <c r="G26">
        <v>40</v>
      </c>
      <c r="H26" s="12">
        <f t="shared" si="2"/>
        <v>839.61725024050031</v>
      </c>
    </row>
    <row r="27" spans="1:8" x14ac:dyDescent="0.25">
      <c r="A27" t="s">
        <v>3649</v>
      </c>
      <c r="B27">
        <v>346399.59220286261</v>
      </c>
      <c r="C27" s="12">
        <v>13609359.76</v>
      </c>
      <c r="D27" s="12">
        <f t="shared" si="0"/>
        <v>39.288036320868201</v>
      </c>
      <c r="E27">
        <v>144946.4915162051</v>
      </c>
      <c r="F27" s="12">
        <f t="shared" si="1"/>
        <v>5694663.023271081</v>
      </c>
      <c r="G27">
        <v>756</v>
      </c>
      <c r="H27" s="12">
        <f t="shared" si="2"/>
        <v>7532.6230466548695</v>
      </c>
    </row>
    <row r="28" spans="1:8" x14ac:dyDescent="0.25">
      <c r="A28" t="s">
        <v>3988</v>
      </c>
      <c r="B28">
        <v>1253</v>
      </c>
      <c r="C28" s="12">
        <v>69287.22</v>
      </c>
      <c r="D28" s="12">
        <f t="shared" si="0"/>
        <v>55.297063048683164</v>
      </c>
      <c r="E28">
        <v>1016</v>
      </c>
      <c r="F28" s="12">
        <f t="shared" si="1"/>
        <v>56181.816057462092</v>
      </c>
      <c r="G28">
        <v>20</v>
      </c>
      <c r="H28" s="12">
        <f t="shared" si="2"/>
        <v>2809.0908028731046</v>
      </c>
    </row>
    <row r="29" spans="1:8" x14ac:dyDescent="0.25">
      <c r="A29" t="s">
        <v>4059</v>
      </c>
      <c r="B29">
        <v>87975</v>
      </c>
      <c r="C29" s="12">
        <v>2933273.1799999997</v>
      </c>
      <c r="D29" s="12">
        <f t="shared" si="0"/>
        <v>33.342121966467744</v>
      </c>
      <c r="E29">
        <v>23600</v>
      </c>
      <c r="F29" s="12">
        <f t="shared" si="1"/>
        <v>786874.07840863871</v>
      </c>
      <c r="G29">
        <v>184</v>
      </c>
      <c r="H29" s="12">
        <f t="shared" si="2"/>
        <v>4276.4895565686884</v>
      </c>
    </row>
    <row r="30" spans="1:8" x14ac:dyDescent="0.25">
      <c r="A30" t="s">
        <v>4165</v>
      </c>
      <c r="B30">
        <v>18134</v>
      </c>
      <c r="C30" s="12">
        <v>162436</v>
      </c>
      <c r="D30" s="12">
        <f t="shared" si="0"/>
        <v>8.9575383257968451</v>
      </c>
      <c r="E30">
        <v>1200</v>
      </c>
      <c r="F30" s="12">
        <f t="shared" si="1"/>
        <v>10749.045990956214</v>
      </c>
      <c r="G30">
        <v>10</v>
      </c>
      <c r="H30" s="12">
        <f t="shared" si="2"/>
        <v>1074.9045990956215</v>
      </c>
    </row>
    <row r="31" spans="1:8" x14ac:dyDescent="0.25">
      <c r="A31" t="s">
        <v>4200</v>
      </c>
      <c r="B31">
        <v>485201</v>
      </c>
      <c r="C31" s="12">
        <v>18302700.839999996</v>
      </c>
      <c r="D31" s="12">
        <f t="shared" si="0"/>
        <v>37.721894307719886</v>
      </c>
      <c r="E31">
        <v>238340</v>
      </c>
      <c r="F31" s="12">
        <f t="shared" si="1"/>
        <v>8990636.2893019579</v>
      </c>
      <c r="G31">
        <v>815</v>
      </c>
      <c r="H31" s="12">
        <f t="shared" si="2"/>
        <v>11031.455569695654</v>
      </c>
    </row>
    <row r="32" spans="1:8" x14ac:dyDescent="0.25">
      <c r="A32" t="s">
        <v>4678</v>
      </c>
      <c r="B32">
        <v>372336</v>
      </c>
      <c r="C32" s="12">
        <v>13949451.015092067</v>
      </c>
      <c r="D32" s="12">
        <f t="shared" si="0"/>
        <v>37.46468516364807</v>
      </c>
      <c r="E32">
        <v>148733</v>
      </c>
      <c r="F32" s="12">
        <f t="shared" si="1"/>
        <v>5572235.0184448687</v>
      </c>
      <c r="G32">
        <v>553</v>
      </c>
      <c r="H32" s="12">
        <f t="shared" si="2"/>
        <v>10076.374355234844</v>
      </c>
    </row>
    <row r="33" spans="1:8" x14ac:dyDescent="0.25">
      <c r="A33" t="s">
        <v>5057</v>
      </c>
      <c r="B33">
        <v>74266</v>
      </c>
      <c r="C33" s="12">
        <v>2248705</v>
      </c>
      <c r="D33" s="12">
        <f t="shared" si="0"/>
        <v>30.279064444025529</v>
      </c>
      <c r="E33">
        <v>31367</v>
      </c>
      <c r="F33" s="12">
        <f t="shared" si="1"/>
        <v>949763.41441574879</v>
      </c>
      <c r="G33">
        <v>272</v>
      </c>
      <c r="H33" s="12">
        <f t="shared" si="2"/>
        <v>3491.7772588814296</v>
      </c>
    </row>
    <row r="34" spans="1:8" x14ac:dyDescent="0.25">
      <c r="A34" t="s">
        <v>5125</v>
      </c>
      <c r="B34">
        <v>15727</v>
      </c>
      <c r="C34" s="12">
        <v>278343.21999999997</v>
      </c>
      <c r="D34" s="12">
        <f t="shared" si="0"/>
        <v>17.69843072423221</v>
      </c>
      <c r="E34">
        <v>3117</v>
      </c>
      <c r="F34" s="12">
        <f t="shared" si="1"/>
        <v>55166.008567431796</v>
      </c>
      <c r="G34">
        <v>65</v>
      </c>
      <c r="H34" s="12">
        <f t="shared" si="2"/>
        <v>848.70782411433538</v>
      </c>
    </row>
    <row r="35" spans="1:8" x14ac:dyDescent="0.25">
      <c r="A35" t="s">
        <v>5179</v>
      </c>
      <c r="B35">
        <v>115252</v>
      </c>
      <c r="C35" s="12">
        <v>3529440.0383571526</v>
      </c>
      <c r="D35" s="12">
        <f t="shared" si="0"/>
        <v>30.623677145361057</v>
      </c>
      <c r="E35">
        <v>53250</v>
      </c>
      <c r="F35" s="12">
        <f t="shared" si="1"/>
        <v>1630710.8079904763</v>
      </c>
      <c r="G35">
        <v>255</v>
      </c>
      <c r="H35" s="12">
        <f t="shared" si="2"/>
        <v>6394.9443450606914</v>
      </c>
    </row>
    <row r="36" spans="1:8" x14ac:dyDescent="0.25">
      <c r="A36" t="s">
        <v>5409</v>
      </c>
      <c r="B36">
        <v>4109</v>
      </c>
      <c r="C36" s="12">
        <v>90383.17</v>
      </c>
      <c r="D36" s="12">
        <f t="shared" si="0"/>
        <v>21.996390849355073</v>
      </c>
      <c r="E36">
        <v>835</v>
      </c>
      <c r="F36" s="12">
        <f t="shared" si="1"/>
        <v>18366.986359211485</v>
      </c>
      <c r="G36">
        <v>8</v>
      </c>
      <c r="H36" s="12">
        <f t="shared" si="2"/>
        <v>2295.8732949014357</v>
      </c>
    </row>
    <row r="37" spans="1:8" x14ac:dyDescent="0.25">
      <c r="A37" t="s">
        <v>1168</v>
      </c>
      <c r="B37">
        <v>45323</v>
      </c>
      <c r="C37" s="12">
        <v>1162335.4000000001</v>
      </c>
      <c r="D37" s="12">
        <f t="shared" si="0"/>
        <v>25.645597158175764</v>
      </c>
      <c r="E37">
        <v>20307</v>
      </c>
      <c r="F37" s="12">
        <f t="shared" si="1"/>
        <v>520785.14149107522</v>
      </c>
      <c r="G37">
        <v>135</v>
      </c>
      <c r="H37" s="12">
        <f t="shared" si="2"/>
        <v>3857.6677147487053</v>
      </c>
    </row>
    <row r="38" spans="1:8" x14ac:dyDescent="0.25">
      <c r="A38" t="s">
        <v>5528</v>
      </c>
      <c r="B38">
        <v>164437</v>
      </c>
      <c r="C38" s="12">
        <v>4985559.8400000008</v>
      </c>
      <c r="D38" s="12">
        <f t="shared" si="0"/>
        <v>30.318966169414431</v>
      </c>
      <c r="E38">
        <v>79309</v>
      </c>
      <c r="F38" s="12">
        <f t="shared" si="1"/>
        <v>2404566.8879300891</v>
      </c>
      <c r="G38">
        <v>527</v>
      </c>
      <c r="H38" s="12">
        <f t="shared" si="2"/>
        <v>4562.7455178939072</v>
      </c>
    </row>
    <row r="39" spans="1:8" x14ac:dyDescent="0.25">
      <c r="A39" t="s">
        <v>5730</v>
      </c>
      <c r="B39">
        <v>12426</v>
      </c>
      <c r="C39" s="12">
        <v>581853.70000000007</v>
      </c>
      <c r="D39" s="12">
        <f t="shared" si="0"/>
        <v>46.825502977627558</v>
      </c>
      <c r="E39">
        <v>10269</v>
      </c>
      <c r="F39" s="12">
        <f t="shared" si="1"/>
        <v>480851.09007725737</v>
      </c>
      <c r="G39">
        <v>178</v>
      </c>
      <c r="H39" s="12">
        <f t="shared" si="2"/>
        <v>2701.4106184115581</v>
      </c>
    </row>
    <row r="40" spans="1:8" x14ac:dyDescent="0.25">
      <c r="A40" t="s">
        <v>389</v>
      </c>
      <c r="B40">
        <v>74102</v>
      </c>
      <c r="C40" s="12">
        <v>1089589.7799999998</v>
      </c>
      <c r="D40" s="12">
        <f t="shared" si="0"/>
        <v>14.703918652667941</v>
      </c>
      <c r="E40">
        <v>12789</v>
      </c>
      <c r="F40" s="12">
        <f t="shared" si="1"/>
        <v>188048.41564897029</v>
      </c>
      <c r="G40">
        <v>71</v>
      </c>
      <c r="H40" s="12">
        <f t="shared" si="2"/>
        <v>2648.5692344925392</v>
      </c>
    </row>
    <row r="41" spans="1:8" x14ac:dyDescent="0.25">
      <c r="A41" t="s">
        <v>5959</v>
      </c>
      <c r="B41">
        <v>3765948.2871642397</v>
      </c>
      <c r="C41" s="12">
        <v>128909416.78686069</v>
      </c>
      <c r="D41" s="12">
        <f t="shared" si="0"/>
        <v>34.230267374151737</v>
      </c>
      <c r="E41">
        <v>1644205.5154976868</v>
      </c>
      <c r="F41" s="12">
        <f t="shared" si="1"/>
        <v>56281594.413540803</v>
      </c>
      <c r="G41">
        <v>8092</v>
      </c>
      <c r="H41" s="12">
        <f t="shared" si="2"/>
        <v>6955.2143368191801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workbookViewId="0">
      <selection activeCell="H4" sqref="H4"/>
    </sheetView>
  </sheetViews>
  <sheetFormatPr defaultRowHeight="15" x14ac:dyDescent="0.25"/>
  <cols>
    <col min="3" max="3" width="14.28515625" style="12" bestFit="1" customWidth="1"/>
    <col min="4" max="4" width="9.28515625" style="12" bestFit="1" customWidth="1"/>
    <col min="6" max="6" width="13.28515625" style="12" bestFit="1" customWidth="1"/>
    <col min="8" max="8" width="9.5703125" style="12" bestFit="1" customWidth="1"/>
  </cols>
  <sheetData>
    <row r="1" spans="1:8" x14ac:dyDescent="0.25">
      <c r="A1" t="s">
        <v>75</v>
      </c>
      <c r="B1" t="s">
        <v>161</v>
      </c>
    </row>
    <row r="3" spans="1:8" x14ac:dyDescent="0.25">
      <c r="A3" t="s">
        <v>5958</v>
      </c>
      <c r="B3" t="s">
        <v>5960</v>
      </c>
      <c r="C3" s="12" t="s">
        <v>5961</v>
      </c>
      <c r="D3" s="12" t="s">
        <v>5971</v>
      </c>
      <c r="E3" t="s">
        <v>5963</v>
      </c>
      <c r="F3" s="12" t="s">
        <v>5972</v>
      </c>
      <c r="G3" t="s">
        <v>5967</v>
      </c>
      <c r="H3" s="12" t="s">
        <v>5973</v>
      </c>
    </row>
    <row r="4" spans="1:8" x14ac:dyDescent="0.25">
      <c r="A4" t="s">
        <v>138</v>
      </c>
      <c r="B4">
        <v>1149</v>
      </c>
      <c r="C4" s="12">
        <v>56289.32</v>
      </c>
      <c r="D4" s="12">
        <f>C4/B4</f>
        <v>48.989834638816362</v>
      </c>
      <c r="E4">
        <v>452</v>
      </c>
      <c r="F4" s="12">
        <f>D4*E4</f>
        <v>22143.405256744994</v>
      </c>
      <c r="G4">
        <v>7</v>
      </c>
      <c r="H4" s="12">
        <f>F4/G4</f>
        <v>3163.3436081064278</v>
      </c>
    </row>
    <row r="5" spans="1:8" x14ac:dyDescent="0.25">
      <c r="A5" t="s">
        <v>190</v>
      </c>
      <c r="B5">
        <v>659</v>
      </c>
      <c r="C5" s="12">
        <v>40912.71</v>
      </c>
      <c r="D5" s="12">
        <f t="shared" ref="D5:D44" si="0">C5/B5</f>
        <v>62.083019726858879</v>
      </c>
      <c r="E5">
        <v>0</v>
      </c>
      <c r="F5" s="12">
        <f t="shared" ref="F5:F44" si="1">D5*E5</f>
        <v>0</v>
      </c>
      <c r="G5">
        <v>0</v>
      </c>
      <c r="H5" s="12" t="e">
        <f t="shared" ref="H5:H44" si="2">F5/G5</f>
        <v>#DIV/0!</v>
      </c>
    </row>
    <row r="6" spans="1:8" x14ac:dyDescent="0.25">
      <c r="A6" t="s">
        <v>229</v>
      </c>
      <c r="B6">
        <v>5507</v>
      </c>
      <c r="C6" s="12">
        <v>74837.5</v>
      </c>
      <c r="D6" s="12">
        <f t="shared" si="0"/>
        <v>13.589522426003269</v>
      </c>
      <c r="E6">
        <v>537</v>
      </c>
      <c r="F6" s="12">
        <f t="shared" si="1"/>
        <v>7297.5735427637555</v>
      </c>
      <c r="G6">
        <v>24</v>
      </c>
      <c r="H6" s="12">
        <f t="shared" si="2"/>
        <v>304.06556428182313</v>
      </c>
    </row>
    <row r="7" spans="1:8" x14ac:dyDescent="0.25">
      <c r="A7" t="s">
        <v>483</v>
      </c>
      <c r="B7">
        <v>15717</v>
      </c>
      <c r="C7" s="12">
        <v>224047</v>
      </c>
      <c r="D7" s="12">
        <f t="shared" si="0"/>
        <v>14.255074123560476</v>
      </c>
      <c r="E7">
        <v>1731</v>
      </c>
      <c r="F7" s="12">
        <f t="shared" si="1"/>
        <v>24675.533307883183</v>
      </c>
      <c r="G7">
        <v>25</v>
      </c>
      <c r="H7" s="12">
        <f t="shared" si="2"/>
        <v>987.0213323153273</v>
      </c>
    </row>
    <row r="8" spans="1:8" x14ac:dyDescent="0.25">
      <c r="A8" t="s">
        <v>635</v>
      </c>
      <c r="B8">
        <v>8740</v>
      </c>
      <c r="C8" s="12">
        <v>37820.83</v>
      </c>
      <c r="D8" s="12">
        <f t="shared" si="0"/>
        <v>4.3273260869565222</v>
      </c>
      <c r="E8">
        <v>2956</v>
      </c>
      <c r="F8" s="12">
        <f t="shared" si="1"/>
        <v>12791.57591304348</v>
      </c>
      <c r="G8">
        <v>44</v>
      </c>
      <c r="H8" s="12">
        <f t="shared" si="2"/>
        <v>290.71763438735184</v>
      </c>
    </row>
    <row r="9" spans="1:8" x14ac:dyDescent="0.25">
      <c r="A9" t="s">
        <v>811</v>
      </c>
      <c r="B9">
        <v>12608.482403506689</v>
      </c>
      <c r="C9" s="12">
        <v>2178166.37</v>
      </c>
      <c r="D9" s="12">
        <f t="shared" si="0"/>
        <v>172.75404765558505</v>
      </c>
      <c r="E9">
        <v>3838.2786921296051</v>
      </c>
      <c r="F9" s="12">
        <f t="shared" si="1"/>
        <v>663078.18009557447</v>
      </c>
      <c r="G9">
        <v>82</v>
      </c>
      <c r="H9" s="12">
        <f t="shared" si="2"/>
        <v>8086.3192694582249</v>
      </c>
    </row>
    <row r="10" spans="1:8" x14ac:dyDescent="0.25">
      <c r="A10" t="s">
        <v>1161</v>
      </c>
      <c r="D10" s="12" t="e">
        <f t="shared" si="0"/>
        <v>#DIV/0!</v>
      </c>
      <c r="F10" s="12" t="e">
        <f t="shared" si="1"/>
        <v>#DIV/0!</v>
      </c>
      <c r="H10" s="12" t="e">
        <f t="shared" si="2"/>
        <v>#DIV/0!</v>
      </c>
    </row>
    <row r="11" spans="1:8" x14ac:dyDescent="0.25">
      <c r="A11" t="s">
        <v>1229</v>
      </c>
      <c r="B11">
        <v>7793</v>
      </c>
      <c r="C11" s="12">
        <v>1267419</v>
      </c>
      <c r="D11" s="12">
        <f t="shared" si="0"/>
        <v>162.63557038367765</v>
      </c>
      <c r="E11">
        <v>3792</v>
      </c>
      <c r="F11" s="12">
        <f t="shared" si="1"/>
        <v>616714.08289490559</v>
      </c>
      <c r="G11">
        <v>72</v>
      </c>
      <c r="H11" s="12">
        <f t="shared" si="2"/>
        <v>8565.4733735403552</v>
      </c>
    </row>
    <row r="12" spans="1:8" x14ac:dyDescent="0.25">
      <c r="A12" t="s">
        <v>1374</v>
      </c>
      <c r="B12">
        <v>1862</v>
      </c>
      <c r="C12" s="12">
        <v>3757.77</v>
      </c>
      <c r="D12" s="12">
        <f t="shared" si="0"/>
        <v>2.0181364124597208</v>
      </c>
      <c r="E12">
        <v>197</v>
      </c>
      <c r="F12" s="12">
        <f t="shared" si="1"/>
        <v>397.57287325456497</v>
      </c>
      <c r="G12">
        <v>3</v>
      </c>
      <c r="H12" s="12">
        <f t="shared" si="2"/>
        <v>132.52429108485498</v>
      </c>
    </row>
    <row r="13" spans="1:8" x14ac:dyDescent="0.25">
      <c r="A13" t="s">
        <v>5974</v>
      </c>
      <c r="D13" s="12" t="e">
        <v>#DIV/0!</v>
      </c>
      <c r="F13" s="12" t="e">
        <v>#DIV/0!</v>
      </c>
      <c r="H13" s="12" t="e">
        <v>#DIV/0!</v>
      </c>
    </row>
    <row r="14" spans="1:8" x14ac:dyDescent="0.25">
      <c r="A14" t="s">
        <v>1412</v>
      </c>
      <c r="B14">
        <v>1770</v>
      </c>
      <c r="C14" s="12">
        <v>146093</v>
      </c>
      <c r="D14" s="12">
        <f t="shared" si="0"/>
        <v>82.538418079096047</v>
      </c>
      <c r="E14">
        <v>614</v>
      </c>
      <c r="F14" s="12">
        <f t="shared" si="1"/>
        <v>50678.588700564971</v>
      </c>
      <c r="G14">
        <v>14</v>
      </c>
      <c r="H14" s="12">
        <f t="shared" si="2"/>
        <v>3619.8991928974979</v>
      </c>
    </row>
    <row r="15" spans="1:8" x14ac:dyDescent="0.25">
      <c r="A15" t="s">
        <v>1468</v>
      </c>
      <c r="B15">
        <v>2159</v>
      </c>
      <c r="C15" s="12">
        <v>390866</v>
      </c>
      <c r="D15" s="12">
        <f t="shared" si="0"/>
        <v>181.04029643353405</v>
      </c>
      <c r="E15">
        <v>638</v>
      </c>
      <c r="F15" s="12">
        <f t="shared" si="1"/>
        <v>115503.70912459472</v>
      </c>
      <c r="G15">
        <v>16</v>
      </c>
      <c r="H15" s="12">
        <f t="shared" si="2"/>
        <v>7218.9818202871702</v>
      </c>
    </row>
    <row r="16" spans="1:8" x14ac:dyDescent="0.25">
      <c r="A16" t="s">
        <v>1528</v>
      </c>
      <c r="B16">
        <v>3427</v>
      </c>
      <c r="C16" s="12">
        <v>125517</v>
      </c>
      <c r="D16" s="12">
        <f t="shared" si="0"/>
        <v>36.625911876276625</v>
      </c>
      <c r="E16">
        <v>715</v>
      </c>
      <c r="F16" s="12">
        <f t="shared" si="1"/>
        <v>26187.526991537787</v>
      </c>
      <c r="G16">
        <v>13</v>
      </c>
      <c r="H16" s="12">
        <f t="shared" si="2"/>
        <v>2014.4251531952143</v>
      </c>
    </row>
    <row r="17" spans="1:8" x14ac:dyDescent="0.25">
      <c r="A17" t="s">
        <v>1614</v>
      </c>
      <c r="B17">
        <v>15233</v>
      </c>
      <c r="C17" s="12">
        <v>171762</v>
      </c>
      <c r="D17" s="12">
        <f t="shared" si="0"/>
        <v>11.275651545985689</v>
      </c>
      <c r="E17">
        <v>1636</v>
      </c>
      <c r="F17" s="12">
        <f t="shared" si="1"/>
        <v>18446.965929232585</v>
      </c>
      <c r="G17">
        <v>9</v>
      </c>
      <c r="H17" s="12">
        <f t="shared" si="2"/>
        <v>2049.6628810258426</v>
      </c>
    </row>
    <row r="18" spans="1:8" x14ac:dyDescent="0.25">
      <c r="A18" t="s">
        <v>1669</v>
      </c>
      <c r="B18">
        <v>46731</v>
      </c>
      <c r="C18" s="12">
        <v>7223492.9600000009</v>
      </c>
      <c r="D18" s="12">
        <f t="shared" si="0"/>
        <v>154.57604074383173</v>
      </c>
      <c r="E18">
        <v>11664</v>
      </c>
      <c r="F18" s="12">
        <f t="shared" si="1"/>
        <v>1802974.9392360533</v>
      </c>
      <c r="G18">
        <v>455</v>
      </c>
      <c r="H18" s="12">
        <f t="shared" si="2"/>
        <v>3962.5822840352821</v>
      </c>
    </row>
    <row r="19" spans="1:8" x14ac:dyDescent="0.25">
      <c r="A19" t="s">
        <v>2976</v>
      </c>
      <c r="B19">
        <v>24440</v>
      </c>
      <c r="C19" s="12">
        <v>490627</v>
      </c>
      <c r="D19" s="12">
        <f t="shared" si="0"/>
        <v>20.074754500818329</v>
      </c>
      <c r="E19">
        <v>4845</v>
      </c>
      <c r="F19" s="12">
        <f t="shared" si="1"/>
        <v>97262.185556464799</v>
      </c>
      <c r="G19">
        <v>67</v>
      </c>
      <c r="H19" s="12">
        <f t="shared" si="2"/>
        <v>1451.6744112905194</v>
      </c>
    </row>
    <row r="20" spans="1:8" x14ac:dyDescent="0.25">
      <c r="A20" t="s">
        <v>3230</v>
      </c>
      <c r="B20">
        <v>1378</v>
      </c>
      <c r="C20" s="12">
        <v>42533</v>
      </c>
      <c r="D20" s="12">
        <f t="shared" si="0"/>
        <v>30.865747460087082</v>
      </c>
      <c r="E20">
        <v>152</v>
      </c>
      <c r="F20" s="12">
        <f t="shared" si="1"/>
        <v>4691.5936139332362</v>
      </c>
      <c r="G20">
        <v>5</v>
      </c>
      <c r="H20" s="12">
        <f t="shared" si="2"/>
        <v>938.31872278664719</v>
      </c>
    </row>
    <row r="21" spans="1:8" x14ac:dyDescent="0.25">
      <c r="A21" t="s">
        <v>3271</v>
      </c>
      <c r="B21">
        <v>1736</v>
      </c>
      <c r="C21" s="12">
        <v>32757</v>
      </c>
      <c r="D21" s="12">
        <f t="shared" si="0"/>
        <v>18.869239631336406</v>
      </c>
      <c r="E21">
        <v>819</v>
      </c>
      <c r="F21" s="12">
        <f t="shared" si="1"/>
        <v>15453.907258064517</v>
      </c>
      <c r="G21">
        <v>14</v>
      </c>
      <c r="H21" s="12">
        <f t="shared" si="2"/>
        <v>1103.8505184331798</v>
      </c>
    </row>
    <row r="22" spans="1:8" x14ac:dyDescent="0.25">
      <c r="A22" t="s">
        <v>3330</v>
      </c>
      <c r="B22">
        <v>7511</v>
      </c>
      <c r="C22" s="12">
        <v>218750</v>
      </c>
      <c r="D22" s="12">
        <f t="shared" si="0"/>
        <v>29.123951537744642</v>
      </c>
      <c r="E22">
        <v>2120</v>
      </c>
      <c r="F22" s="12">
        <f t="shared" si="1"/>
        <v>61742.777260018644</v>
      </c>
      <c r="G22">
        <v>52</v>
      </c>
      <c r="H22" s="12">
        <f t="shared" si="2"/>
        <v>1187.3611011542048</v>
      </c>
    </row>
    <row r="23" spans="1:8" x14ac:dyDescent="0.25">
      <c r="A23" t="s">
        <v>3430</v>
      </c>
      <c r="B23">
        <v>540</v>
      </c>
      <c r="C23" s="12">
        <v>14829.183411444599</v>
      </c>
      <c r="D23" s="12">
        <f t="shared" si="0"/>
        <v>27.461450761934444</v>
      </c>
      <c r="E23">
        <v>91</v>
      </c>
      <c r="F23" s="12">
        <f t="shared" si="1"/>
        <v>2498.9920193360344</v>
      </c>
      <c r="G23">
        <v>1</v>
      </c>
      <c r="H23" s="12">
        <f t="shared" si="2"/>
        <v>2498.9920193360344</v>
      </c>
    </row>
    <row r="24" spans="1:8" x14ac:dyDescent="0.25">
      <c r="A24" t="s">
        <v>3463</v>
      </c>
      <c r="B24">
        <v>5016</v>
      </c>
      <c r="C24" s="12">
        <v>131322.34</v>
      </c>
      <c r="D24" s="12">
        <f t="shared" si="0"/>
        <v>26.180689792663475</v>
      </c>
      <c r="E24">
        <v>336</v>
      </c>
      <c r="F24" s="12">
        <f t="shared" si="1"/>
        <v>8796.7117703349286</v>
      </c>
      <c r="G24">
        <v>10</v>
      </c>
      <c r="H24" s="12">
        <f t="shared" si="2"/>
        <v>879.67117703349288</v>
      </c>
    </row>
    <row r="25" spans="1:8" x14ac:dyDescent="0.25">
      <c r="A25" t="s">
        <v>3530</v>
      </c>
      <c r="B25">
        <v>2747</v>
      </c>
      <c r="C25" s="12">
        <v>350531.25</v>
      </c>
      <c r="D25" s="12">
        <f t="shared" si="0"/>
        <v>127.6051146705497</v>
      </c>
      <c r="E25">
        <v>479</v>
      </c>
      <c r="F25" s="12">
        <f t="shared" si="1"/>
        <v>61122.849927193303</v>
      </c>
      <c r="G25">
        <v>7</v>
      </c>
      <c r="H25" s="12">
        <f t="shared" si="2"/>
        <v>8731.8357038847571</v>
      </c>
    </row>
    <row r="26" spans="1:8" x14ac:dyDescent="0.25">
      <c r="A26" t="s">
        <v>2795</v>
      </c>
      <c r="B26">
        <v>6650</v>
      </c>
      <c r="C26" s="12">
        <v>53295</v>
      </c>
      <c r="D26" s="12">
        <f t="shared" si="0"/>
        <v>8.0142857142857142</v>
      </c>
      <c r="E26">
        <v>425</v>
      </c>
      <c r="F26" s="12">
        <f t="shared" si="1"/>
        <v>3406.0714285714284</v>
      </c>
      <c r="G26">
        <v>4</v>
      </c>
      <c r="H26" s="12">
        <f t="shared" si="2"/>
        <v>851.51785714285711</v>
      </c>
    </row>
    <row r="27" spans="1:8" x14ac:dyDescent="0.25">
      <c r="A27" t="s">
        <v>3624</v>
      </c>
      <c r="B27">
        <v>676</v>
      </c>
      <c r="C27" s="12">
        <v>36855.01</v>
      </c>
      <c r="D27" s="12">
        <f t="shared" si="0"/>
        <v>54.51924556213018</v>
      </c>
      <c r="E27">
        <v>225</v>
      </c>
      <c r="F27" s="12">
        <f t="shared" si="1"/>
        <v>12266.83025147929</v>
      </c>
      <c r="G27">
        <v>10</v>
      </c>
      <c r="H27" s="12">
        <f t="shared" si="2"/>
        <v>1226.6830251479291</v>
      </c>
    </row>
    <row r="28" spans="1:8" x14ac:dyDescent="0.25">
      <c r="A28" t="s">
        <v>3649</v>
      </c>
      <c r="B28">
        <v>63212.084344064577</v>
      </c>
      <c r="C28" s="12">
        <v>1845295</v>
      </c>
      <c r="D28" s="12">
        <f t="shared" si="0"/>
        <v>29.192123929279475</v>
      </c>
      <c r="E28">
        <v>9252.380659722352</v>
      </c>
      <c r="F28" s="12">
        <f t="shared" si="1"/>
        <v>270096.64285948349</v>
      </c>
      <c r="G28">
        <v>148</v>
      </c>
      <c r="H28" s="12">
        <f t="shared" si="2"/>
        <v>1824.9773166181317</v>
      </c>
    </row>
    <row r="29" spans="1:8" x14ac:dyDescent="0.25">
      <c r="A29" t="s">
        <v>3988</v>
      </c>
      <c r="D29" s="12" t="e">
        <f t="shared" si="0"/>
        <v>#DIV/0!</v>
      </c>
      <c r="F29" s="12" t="e">
        <f t="shared" si="1"/>
        <v>#DIV/0!</v>
      </c>
      <c r="H29" s="12" t="e">
        <f t="shared" si="2"/>
        <v>#DIV/0!</v>
      </c>
    </row>
    <row r="30" spans="1:8" x14ac:dyDescent="0.25">
      <c r="A30" t="s">
        <v>4059</v>
      </c>
      <c r="B30">
        <v>20676</v>
      </c>
      <c r="C30" s="12">
        <v>1261890.0900000001</v>
      </c>
      <c r="D30" s="12">
        <f t="shared" si="0"/>
        <v>61.031635229251307</v>
      </c>
      <c r="E30">
        <v>5200</v>
      </c>
      <c r="F30" s="12">
        <f t="shared" si="1"/>
        <v>317364.50319210679</v>
      </c>
      <c r="G30">
        <v>62</v>
      </c>
      <c r="H30" s="12">
        <f t="shared" si="2"/>
        <v>5118.7823095501099</v>
      </c>
    </row>
    <row r="31" spans="1:8" x14ac:dyDescent="0.25">
      <c r="A31" t="s">
        <v>4165</v>
      </c>
      <c r="B31">
        <v>659</v>
      </c>
      <c r="C31" s="12">
        <v>35310</v>
      </c>
      <c r="D31" s="12">
        <f t="shared" si="0"/>
        <v>53.581183611532623</v>
      </c>
      <c r="E31">
        <v>240</v>
      </c>
      <c r="F31" s="12">
        <f t="shared" si="1"/>
        <v>12859.484066767829</v>
      </c>
      <c r="G31">
        <v>5</v>
      </c>
      <c r="H31" s="12">
        <f t="shared" si="2"/>
        <v>2571.8968133535659</v>
      </c>
    </row>
    <row r="32" spans="1:8" x14ac:dyDescent="0.25">
      <c r="A32" t="s">
        <v>4200</v>
      </c>
      <c r="B32">
        <v>71999</v>
      </c>
      <c r="C32" s="12">
        <v>2730889.7500000009</v>
      </c>
      <c r="D32" s="12">
        <f t="shared" si="0"/>
        <v>37.929551104876467</v>
      </c>
      <c r="E32">
        <v>19379</v>
      </c>
      <c r="F32" s="12">
        <f t="shared" si="1"/>
        <v>735036.77086140099</v>
      </c>
      <c r="G32">
        <v>117</v>
      </c>
      <c r="H32" s="12">
        <f t="shared" si="2"/>
        <v>6282.3655629179575</v>
      </c>
    </row>
    <row r="33" spans="1:8" x14ac:dyDescent="0.25">
      <c r="A33" t="s">
        <v>4678</v>
      </c>
      <c r="B33">
        <v>64787</v>
      </c>
      <c r="C33" s="12">
        <v>3615790.1450909502</v>
      </c>
      <c r="D33" s="12">
        <f t="shared" si="0"/>
        <v>55.810427170434657</v>
      </c>
      <c r="E33">
        <v>5231</v>
      </c>
      <c r="F33" s="12">
        <f t="shared" si="1"/>
        <v>291944.3445285437</v>
      </c>
      <c r="G33">
        <v>71</v>
      </c>
      <c r="H33" s="12">
        <f t="shared" si="2"/>
        <v>4111.892176458362</v>
      </c>
    </row>
    <row r="34" spans="1:8" x14ac:dyDescent="0.25">
      <c r="A34" t="s">
        <v>5125</v>
      </c>
      <c r="B34">
        <v>4580</v>
      </c>
      <c r="C34" s="12">
        <v>81534.22</v>
      </c>
      <c r="D34" s="12">
        <f t="shared" si="0"/>
        <v>17.802231441048036</v>
      </c>
      <c r="E34">
        <v>489</v>
      </c>
      <c r="F34" s="12">
        <f t="shared" si="1"/>
        <v>8705.2911746724894</v>
      </c>
      <c r="G34">
        <v>11</v>
      </c>
      <c r="H34" s="12">
        <f t="shared" si="2"/>
        <v>791.39010678840816</v>
      </c>
    </row>
    <row r="35" spans="1:8" x14ac:dyDescent="0.25">
      <c r="A35" t="s">
        <v>5179</v>
      </c>
      <c r="B35">
        <v>13998</v>
      </c>
      <c r="C35" s="12">
        <v>449354.95681417594</v>
      </c>
      <c r="D35" s="12">
        <f t="shared" si="0"/>
        <v>32.101368539375336</v>
      </c>
      <c r="E35">
        <v>5727</v>
      </c>
      <c r="F35" s="12">
        <f t="shared" si="1"/>
        <v>183844.53762500256</v>
      </c>
      <c r="G35">
        <v>89</v>
      </c>
      <c r="H35" s="12">
        <f t="shared" si="2"/>
        <v>2065.6689620786806</v>
      </c>
    </row>
    <row r="36" spans="1:8" x14ac:dyDescent="0.25">
      <c r="A36" t="s">
        <v>5409</v>
      </c>
      <c r="B36">
        <v>538</v>
      </c>
      <c r="C36" s="12">
        <v>10287</v>
      </c>
      <c r="D36" s="12">
        <f t="shared" si="0"/>
        <v>19.12081784386617</v>
      </c>
      <c r="E36">
        <v>11</v>
      </c>
      <c r="F36" s="12">
        <f t="shared" si="1"/>
        <v>210.32899628252787</v>
      </c>
      <c r="G36">
        <v>2</v>
      </c>
      <c r="H36" s="12">
        <f t="shared" si="2"/>
        <v>105.16449814126393</v>
      </c>
    </row>
    <row r="37" spans="1:8" x14ac:dyDescent="0.25">
      <c r="A37" t="s">
        <v>1168</v>
      </c>
      <c r="B37">
        <v>10359</v>
      </c>
      <c r="C37" s="12">
        <v>258357</v>
      </c>
      <c r="D37" s="12">
        <f t="shared" si="0"/>
        <v>24.940341731827395</v>
      </c>
      <c r="E37">
        <v>1614</v>
      </c>
      <c r="F37" s="12">
        <f t="shared" si="1"/>
        <v>40253.711555169415</v>
      </c>
      <c r="G37">
        <v>34</v>
      </c>
      <c r="H37" s="12">
        <f t="shared" si="2"/>
        <v>1183.9326927991006</v>
      </c>
    </row>
    <row r="38" spans="1:8" x14ac:dyDescent="0.25">
      <c r="A38" t="s">
        <v>5528</v>
      </c>
      <c r="B38">
        <v>8860</v>
      </c>
      <c r="C38" s="12">
        <v>278826.95</v>
      </c>
      <c r="D38" s="12">
        <f t="shared" si="0"/>
        <v>31.470310383747179</v>
      </c>
      <c r="E38">
        <v>3329</v>
      </c>
      <c r="F38" s="12">
        <f t="shared" si="1"/>
        <v>104764.66326749435</v>
      </c>
      <c r="G38">
        <v>47</v>
      </c>
      <c r="H38" s="12">
        <f t="shared" si="2"/>
        <v>2229.0353886700927</v>
      </c>
    </row>
    <row r="39" spans="1:8" x14ac:dyDescent="0.25">
      <c r="A39" t="s">
        <v>5730</v>
      </c>
      <c r="B39">
        <v>2178</v>
      </c>
      <c r="C39" s="12">
        <v>47380.350000000006</v>
      </c>
      <c r="D39" s="12">
        <f t="shared" si="0"/>
        <v>21.754063360881545</v>
      </c>
      <c r="E39">
        <v>498</v>
      </c>
      <c r="F39" s="12">
        <f t="shared" si="1"/>
        <v>10833.523553719009</v>
      </c>
      <c r="G39">
        <v>13</v>
      </c>
      <c r="H39" s="12">
        <f t="shared" si="2"/>
        <v>833.34796567069304</v>
      </c>
    </row>
    <row r="40" spans="1:8" x14ac:dyDescent="0.25">
      <c r="A40" t="s">
        <v>389</v>
      </c>
      <c r="B40">
        <v>11051</v>
      </c>
      <c r="C40" s="12">
        <v>42957.83</v>
      </c>
      <c r="D40" s="12">
        <f t="shared" si="0"/>
        <v>3.8872346393991495</v>
      </c>
      <c r="E40">
        <v>820</v>
      </c>
      <c r="F40" s="12">
        <f t="shared" si="1"/>
        <v>3187.5324043073024</v>
      </c>
      <c r="G40">
        <v>13</v>
      </c>
      <c r="H40" s="12">
        <f t="shared" si="2"/>
        <v>245.19480033133095</v>
      </c>
    </row>
    <row r="41" spans="1:8" x14ac:dyDescent="0.25">
      <c r="A41" t="s">
        <v>5975</v>
      </c>
      <c r="D41" s="12">
        <v>13.589522426003269</v>
      </c>
      <c r="H41" s="12">
        <v>304.06556428182313</v>
      </c>
    </row>
    <row r="42" spans="1:8" x14ac:dyDescent="0.25">
      <c r="A42" t="s">
        <v>5976</v>
      </c>
      <c r="D42" s="12">
        <v>14.255074123560476</v>
      </c>
      <c r="H42" s="12">
        <v>987.0213323153273</v>
      </c>
    </row>
    <row r="44" spans="1:8" x14ac:dyDescent="0.25">
      <c r="A44" t="s">
        <v>5959</v>
      </c>
      <c r="B44">
        <v>479360.56674757128</v>
      </c>
      <c r="C44" s="12">
        <v>24141316.535316572</v>
      </c>
      <c r="D44" s="12">
        <f t="shared" si="0"/>
        <v>50.361498650407889</v>
      </c>
      <c r="E44">
        <v>94144.659351851966</v>
      </c>
      <c r="F44" s="12">
        <f t="shared" si="1"/>
        <v>4741266.1348914029</v>
      </c>
      <c r="G44">
        <v>1584</v>
      </c>
      <c r="H44" s="12">
        <f t="shared" si="2"/>
        <v>2993.2235700071988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A9" workbookViewId="0">
      <selection activeCell="H4" sqref="H4:H42"/>
    </sheetView>
  </sheetViews>
  <sheetFormatPr defaultRowHeight="15" x14ac:dyDescent="0.25"/>
  <cols>
    <col min="3" max="3" width="14.28515625" style="12" bestFit="1" customWidth="1"/>
    <col min="4" max="4" width="9.28515625" style="12" bestFit="1" customWidth="1"/>
    <col min="6" max="6" width="13.28515625" style="12" bestFit="1" customWidth="1"/>
    <col min="8" max="8" width="9.5703125" style="12" bestFit="1" customWidth="1"/>
  </cols>
  <sheetData>
    <row r="1" spans="1:8" x14ac:dyDescent="0.25">
      <c r="A1" t="s">
        <v>75</v>
      </c>
      <c r="B1" t="s">
        <v>157</v>
      </c>
    </row>
    <row r="3" spans="1:8" x14ac:dyDescent="0.25">
      <c r="A3" t="s">
        <v>5958</v>
      </c>
      <c r="B3" t="s">
        <v>5960</v>
      </c>
      <c r="C3" s="12" t="s">
        <v>5961</v>
      </c>
      <c r="D3" s="12" t="s">
        <v>5971</v>
      </c>
      <c r="E3" t="s">
        <v>5963</v>
      </c>
      <c r="F3" s="12" t="s">
        <v>5972</v>
      </c>
      <c r="G3" t="s">
        <v>5967</v>
      </c>
      <c r="H3" s="12" t="s">
        <v>5973</v>
      </c>
    </row>
    <row r="4" spans="1:8" x14ac:dyDescent="0.25">
      <c r="A4" t="s">
        <v>138</v>
      </c>
      <c r="B4">
        <v>509</v>
      </c>
      <c r="C4" s="12">
        <v>4862.87</v>
      </c>
      <c r="D4" s="12">
        <f>C4/B4</f>
        <v>9.5537721021610995</v>
      </c>
      <c r="E4">
        <v>329</v>
      </c>
      <c r="F4" s="12">
        <f>D4*E4</f>
        <v>3143.1910216110018</v>
      </c>
      <c r="G4">
        <v>7</v>
      </c>
      <c r="H4" s="12">
        <f>F4/G4</f>
        <v>449.02728880157167</v>
      </c>
    </row>
    <row r="5" spans="1:8" x14ac:dyDescent="0.25">
      <c r="A5" t="s">
        <v>190</v>
      </c>
      <c r="B5">
        <v>4831</v>
      </c>
      <c r="C5" s="12">
        <v>130462</v>
      </c>
      <c r="D5" s="12">
        <f t="shared" ref="D5:D44" si="0">C5/B5</f>
        <v>27.005174912026497</v>
      </c>
      <c r="E5">
        <v>3742</v>
      </c>
      <c r="F5" s="12">
        <f t="shared" ref="F5:F44" si="1">D5*E5</f>
        <v>101053.36452080315</v>
      </c>
      <c r="G5">
        <v>37</v>
      </c>
      <c r="H5" s="12">
        <f t="shared" ref="H5:H44" si="2">F5/G5</f>
        <v>2731.1720140757607</v>
      </c>
    </row>
    <row r="6" spans="1:8" x14ac:dyDescent="0.25">
      <c r="A6" t="s">
        <v>229</v>
      </c>
      <c r="B6">
        <v>48352</v>
      </c>
      <c r="C6" s="12">
        <v>611701.61999999988</v>
      </c>
      <c r="D6" s="12">
        <f t="shared" si="0"/>
        <v>12.651009679020513</v>
      </c>
      <c r="E6">
        <v>29148</v>
      </c>
      <c r="F6" s="12">
        <f t="shared" si="1"/>
        <v>368751.63012408989</v>
      </c>
      <c r="G6">
        <v>181</v>
      </c>
      <c r="H6" s="12">
        <f t="shared" si="2"/>
        <v>2037.3018238899995</v>
      </c>
    </row>
    <row r="7" spans="1:8" x14ac:dyDescent="0.25">
      <c r="A7" t="s">
        <v>483</v>
      </c>
      <c r="B7">
        <v>21698</v>
      </c>
      <c r="C7" s="12">
        <v>449123</v>
      </c>
      <c r="D7" s="12">
        <f t="shared" si="0"/>
        <v>20.698820167757397</v>
      </c>
      <c r="E7">
        <v>23589</v>
      </c>
      <c r="F7" s="12">
        <f t="shared" si="1"/>
        <v>488264.46893722925</v>
      </c>
      <c r="G7">
        <v>159</v>
      </c>
      <c r="H7" s="12">
        <f t="shared" si="2"/>
        <v>3070.8457165863474</v>
      </c>
    </row>
    <row r="8" spans="1:8" x14ac:dyDescent="0.25">
      <c r="A8" t="s">
        <v>635</v>
      </c>
      <c r="B8">
        <v>26085</v>
      </c>
      <c r="C8" s="12">
        <v>492300</v>
      </c>
      <c r="D8" s="12">
        <f t="shared" si="0"/>
        <v>18.87291546866015</v>
      </c>
      <c r="E8">
        <v>19074</v>
      </c>
      <c r="F8" s="12">
        <f t="shared" si="1"/>
        <v>359981.98964922369</v>
      </c>
      <c r="G8">
        <v>116</v>
      </c>
      <c r="H8" s="12">
        <f t="shared" si="2"/>
        <v>3103.2930142174455</v>
      </c>
    </row>
    <row r="9" spans="1:8" x14ac:dyDescent="0.25">
      <c r="A9" t="s">
        <v>811</v>
      </c>
      <c r="B9">
        <v>77763.275474537091</v>
      </c>
      <c r="C9" s="12">
        <v>2039943.01</v>
      </c>
      <c r="D9" s="12">
        <f t="shared" si="0"/>
        <v>26.232730007212229</v>
      </c>
      <c r="E9">
        <v>24945.044444444466</v>
      </c>
      <c r="F9" s="12">
        <f t="shared" si="1"/>
        <v>654376.61592902103</v>
      </c>
      <c r="G9">
        <v>83</v>
      </c>
      <c r="H9" s="12">
        <f t="shared" si="2"/>
        <v>7884.0556136026635</v>
      </c>
    </row>
    <row r="10" spans="1:8" x14ac:dyDescent="0.25">
      <c r="A10" t="s">
        <v>1161</v>
      </c>
      <c r="D10" s="12" t="e">
        <f t="shared" si="0"/>
        <v>#DIV/0!</v>
      </c>
      <c r="F10" s="12" t="e">
        <f t="shared" si="1"/>
        <v>#DIV/0!</v>
      </c>
      <c r="H10" s="12" t="e">
        <f t="shared" si="2"/>
        <v>#DIV/0!</v>
      </c>
    </row>
    <row r="11" spans="1:8" x14ac:dyDescent="0.25">
      <c r="A11" t="s">
        <v>1229</v>
      </c>
      <c r="D11" s="12" t="e">
        <f t="shared" si="0"/>
        <v>#DIV/0!</v>
      </c>
      <c r="F11" s="12" t="e">
        <f t="shared" si="1"/>
        <v>#DIV/0!</v>
      </c>
      <c r="H11" s="12" t="e">
        <f t="shared" si="2"/>
        <v>#DIV/0!</v>
      </c>
    </row>
    <row r="12" spans="1:8" x14ac:dyDescent="0.25">
      <c r="A12" t="s">
        <v>1374</v>
      </c>
      <c r="B12">
        <v>915</v>
      </c>
      <c r="C12" s="12">
        <v>3628</v>
      </c>
      <c r="D12" s="12">
        <f t="shared" si="0"/>
        <v>3.9650273224043717</v>
      </c>
      <c r="E12">
        <v>24</v>
      </c>
      <c r="F12" s="12">
        <f t="shared" si="1"/>
        <v>95.160655737704928</v>
      </c>
      <c r="G12">
        <v>1</v>
      </c>
      <c r="H12" s="12">
        <f t="shared" si="2"/>
        <v>95.160655737704928</v>
      </c>
    </row>
    <row r="13" spans="1:8" x14ac:dyDescent="0.25">
      <c r="A13" t="s">
        <v>5974</v>
      </c>
      <c r="D13" s="12" t="e">
        <v>#DIV/0!</v>
      </c>
      <c r="F13" s="12" t="e">
        <v>#DIV/0!</v>
      </c>
      <c r="H13" s="12" t="e">
        <v>#DIV/0!</v>
      </c>
    </row>
    <row r="14" spans="1:8" x14ac:dyDescent="0.25">
      <c r="A14" t="s">
        <v>1412</v>
      </c>
      <c r="B14">
        <v>16956</v>
      </c>
      <c r="C14" s="12">
        <v>354451.25</v>
      </c>
      <c r="D14" s="12">
        <f t="shared" si="0"/>
        <v>20.904178461901392</v>
      </c>
      <c r="E14">
        <v>8415</v>
      </c>
      <c r="F14" s="12">
        <f t="shared" si="1"/>
        <v>175908.6617569002</v>
      </c>
      <c r="G14">
        <v>85</v>
      </c>
      <c r="H14" s="12">
        <f t="shared" si="2"/>
        <v>2069.5136677282376</v>
      </c>
    </row>
    <row r="15" spans="1:8" x14ac:dyDescent="0.25">
      <c r="A15" t="s">
        <v>1468</v>
      </c>
      <c r="B15">
        <v>33844</v>
      </c>
      <c r="C15" s="12">
        <v>241982.87</v>
      </c>
      <c r="D15" s="12">
        <f t="shared" si="0"/>
        <v>7.1499488831107429</v>
      </c>
      <c r="E15">
        <v>44765</v>
      </c>
      <c r="F15" s="12">
        <f t="shared" si="1"/>
        <v>320067.46175245242</v>
      </c>
      <c r="G15">
        <v>145</v>
      </c>
      <c r="H15" s="12">
        <f t="shared" si="2"/>
        <v>2207.3618051893272</v>
      </c>
    </row>
    <row r="16" spans="1:8" x14ac:dyDescent="0.25">
      <c r="A16" t="s">
        <v>1528</v>
      </c>
      <c r="B16">
        <v>17889</v>
      </c>
      <c r="C16" s="12">
        <v>138644.44</v>
      </c>
      <c r="D16" s="12">
        <f t="shared" si="0"/>
        <v>7.7502621722846445</v>
      </c>
      <c r="E16">
        <v>8910</v>
      </c>
      <c r="F16" s="12">
        <f t="shared" si="1"/>
        <v>69054.835955056187</v>
      </c>
      <c r="G16">
        <v>58</v>
      </c>
      <c r="H16" s="12">
        <f t="shared" si="2"/>
        <v>1190.6006199147619</v>
      </c>
    </row>
    <row r="17" spans="1:8" x14ac:dyDescent="0.25">
      <c r="A17" t="s">
        <v>1614</v>
      </c>
      <c r="B17">
        <v>5922</v>
      </c>
      <c r="C17" s="12">
        <v>114173</v>
      </c>
      <c r="D17" s="12">
        <f t="shared" si="0"/>
        <v>19.279466396487674</v>
      </c>
      <c r="E17">
        <v>5009</v>
      </c>
      <c r="F17" s="12">
        <f t="shared" si="1"/>
        <v>96570.847180006764</v>
      </c>
      <c r="G17">
        <v>33</v>
      </c>
      <c r="H17" s="12">
        <f t="shared" si="2"/>
        <v>2926.3893084850533</v>
      </c>
    </row>
    <row r="18" spans="1:8" x14ac:dyDescent="0.25">
      <c r="A18" t="s">
        <v>1669</v>
      </c>
      <c r="B18">
        <v>72754</v>
      </c>
      <c r="C18" s="12">
        <v>219472</v>
      </c>
      <c r="D18" s="12">
        <f t="shared" si="0"/>
        <v>3.0166313879649227</v>
      </c>
      <c r="E18">
        <v>11894</v>
      </c>
      <c r="F18" s="12">
        <f t="shared" si="1"/>
        <v>35879.813728454792</v>
      </c>
      <c r="G18">
        <v>4</v>
      </c>
      <c r="H18" s="12">
        <f t="shared" si="2"/>
        <v>8969.953432113698</v>
      </c>
    </row>
    <row r="19" spans="1:8" x14ac:dyDescent="0.25">
      <c r="A19" t="s">
        <v>2976</v>
      </c>
      <c r="B19">
        <v>87023</v>
      </c>
      <c r="C19" s="12">
        <v>240389.36000000002</v>
      </c>
      <c r="D19" s="12">
        <f t="shared" si="0"/>
        <v>2.7623658113372329</v>
      </c>
      <c r="E19">
        <v>40055</v>
      </c>
      <c r="F19" s="12">
        <f t="shared" si="1"/>
        <v>110646.56257311287</v>
      </c>
      <c r="G19">
        <v>257</v>
      </c>
      <c r="H19" s="12">
        <f t="shared" si="2"/>
        <v>430.53137187981662</v>
      </c>
    </row>
    <row r="20" spans="1:8" x14ac:dyDescent="0.25">
      <c r="A20" t="s">
        <v>3230</v>
      </c>
      <c r="B20">
        <v>7077</v>
      </c>
      <c r="C20" s="12">
        <v>144679.70000000001</v>
      </c>
      <c r="D20" s="12">
        <f t="shared" si="0"/>
        <v>20.44364843860393</v>
      </c>
      <c r="E20">
        <v>4761</v>
      </c>
      <c r="F20" s="12">
        <f t="shared" si="1"/>
        <v>97332.210216193314</v>
      </c>
      <c r="G20">
        <v>57</v>
      </c>
      <c r="H20" s="12">
        <f t="shared" si="2"/>
        <v>1707.5826353718126</v>
      </c>
    </row>
    <row r="21" spans="1:8" x14ac:dyDescent="0.25">
      <c r="A21" t="s">
        <v>3271</v>
      </c>
      <c r="B21">
        <v>12010</v>
      </c>
      <c r="C21" s="12">
        <v>83877</v>
      </c>
      <c r="D21" s="12">
        <f t="shared" si="0"/>
        <v>6.9839300582847628</v>
      </c>
      <c r="E21">
        <v>259</v>
      </c>
      <c r="F21" s="12">
        <f t="shared" si="1"/>
        <v>1808.8378850957536</v>
      </c>
      <c r="G21">
        <v>3</v>
      </c>
      <c r="H21" s="12">
        <f t="shared" si="2"/>
        <v>602.94596169858448</v>
      </c>
    </row>
    <row r="22" spans="1:8" x14ac:dyDescent="0.25">
      <c r="A22" t="s">
        <v>3330</v>
      </c>
      <c r="B22">
        <v>55525</v>
      </c>
      <c r="C22" s="12">
        <v>213368</v>
      </c>
      <c r="D22" s="12">
        <f t="shared" si="0"/>
        <v>3.8427375056280955</v>
      </c>
      <c r="E22">
        <v>13920</v>
      </c>
      <c r="F22" s="12">
        <f t="shared" si="1"/>
        <v>53490.90607834309</v>
      </c>
      <c r="G22">
        <v>181</v>
      </c>
      <c r="H22" s="12">
        <f t="shared" si="2"/>
        <v>295.52986783614966</v>
      </c>
    </row>
    <row r="23" spans="1:8" x14ac:dyDescent="0.25">
      <c r="A23" t="s">
        <v>3430</v>
      </c>
      <c r="B23">
        <v>4384</v>
      </c>
      <c r="C23" s="12">
        <v>150299.65199987189</v>
      </c>
      <c r="D23" s="12">
        <f t="shared" si="0"/>
        <v>34.283679744496325</v>
      </c>
      <c r="E23">
        <v>2919</v>
      </c>
      <c r="F23" s="12">
        <f t="shared" si="1"/>
        <v>100074.06117418477</v>
      </c>
      <c r="G23">
        <v>14</v>
      </c>
      <c r="H23" s="12">
        <f t="shared" si="2"/>
        <v>7148.147226727483</v>
      </c>
    </row>
    <row r="24" spans="1:8" x14ac:dyDescent="0.25">
      <c r="A24" t="s">
        <v>3463</v>
      </c>
      <c r="B24">
        <v>28118</v>
      </c>
      <c r="C24" s="12">
        <v>202893.848</v>
      </c>
      <c r="D24" s="12">
        <f t="shared" si="0"/>
        <v>7.2157994167437227</v>
      </c>
      <c r="E24">
        <v>9727</v>
      </c>
      <c r="F24" s="12">
        <f t="shared" si="1"/>
        <v>70188.080926666196</v>
      </c>
      <c r="G24">
        <v>58</v>
      </c>
      <c r="H24" s="12">
        <f t="shared" si="2"/>
        <v>1210.139326321831</v>
      </c>
    </row>
    <row r="25" spans="1:8" x14ac:dyDescent="0.25">
      <c r="A25" t="s">
        <v>3530</v>
      </c>
      <c r="B25">
        <v>8919</v>
      </c>
      <c r="C25" s="12">
        <v>147507</v>
      </c>
      <c r="D25" s="12">
        <f t="shared" si="0"/>
        <v>16.538513286242853</v>
      </c>
      <c r="E25">
        <v>950</v>
      </c>
      <c r="F25" s="12">
        <f t="shared" si="1"/>
        <v>15711.58762193071</v>
      </c>
      <c r="G25">
        <v>3</v>
      </c>
      <c r="H25" s="12">
        <f t="shared" si="2"/>
        <v>5237.1958739769034</v>
      </c>
    </row>
    <row r="26" spans="1:8" x14ac:dyDescent="0.25">
      <c r="A26" t="s">
        <v>2795</v>
      </c>
      <c r="B26">
        <v>50253</v>
      </c>
      <c r="C26" s="12">
        <v>285453</v>
      </c>
      <c r="D26" s="12">
        <f t="shared" si="0"/>
        <v>5.6803175929795238</v>
      </c>
      <c r="E26">
        <v>46421</v>
      </c>
      <c r="F26" s="12">
        <f t="shared" si="1"/>
        <v>263686.02298370248</v>
      </c>
      <c r="G26">
        <v>149</v>
      </c>
      <c r="H26" s="12">
        <f t="shared" si="2"/>
        <v>1769.704852239614</v>
      </c>
    </row>
    <row r="27" spans="1:8" x14ac:dyDescent="0.25">
      <c r="A27" t="s">
        <v>3624</v>
      </c>
      <c r="B27">
        <v>4017</v>
      </c>
      <c r="C27" s="12">
        <v>58350.89</v>
      </c>
      <c r="D27" s="12">
        <f t="shared" si="0"/>
        <v>14.525987055016181</v>
      </c>
      <c r="E27">
        <v>446</v>
      </c>
      <c r="F27" s="12">
        <f t="shared" si="1"/>
        <v>6478.5902265372169</v>
      </c>
      <c r="G27">
        <v>20</v>
      </c>
      <c r="H27" s="12">
        <f t="shared" si="2"/>
        <v>323.92951132686085</v>
      </c>
    </row>
    <row r="28" spans="1:8" x14ac:dyDescent="0.25">
      <c r="A28" t="s">
        <v>3649</v>
      </c>
      <c r="B28">
        <v>17861.241192130401</v>
      </c>
      <c r="C28" s="12">
        <v>394197.33</v>
      </c>
      <c r="D28" s="12">
        <f t="shared" si="0"/>
        <v>22.069985269203013</v>
      </c>
      <c r="E28">
        <v>6760.5678587967104</v>
      </c>
      <c r="F28" s="12">
        <f t="shared" si="1"/>
        <v>149205.63305509076</v>
      </c>
      <c r="G28">
        <v>161</v>
      </c>
      <c r="H28" s="12">
        <f t="shared" si="2"/>
        <v>926.74306245397986</v>
      </c>
    </row>
    <row r="29" spans="1:8" x14ac:dyDescent="0.25">
      <c r="A29" t="s">
        <v>3988</v>
      </c>
      <c r="B29">
        <v>800</v>
      </c>
      <c r="C29" s="12">
        <v>59987.22</v>
      </c>
      <c r="D29" s="12">
        <f t="shared" si="0"/>
        <v>74.984025000000003</v>
      </c>
      <c r="E29">
        <v>989</v>
      </c>
      <c r="F29" s="12">
        <f t="shared" si="1"/>
        <v>74159.200725000002</v>
      </c>
      <c r="G29">
        <v>18</v>
      </c>
      <c r="H29" s="12">
        <f t="shared" si="2"/>
        <v>4119.9555958333331</v>
      </c>
    </row>
    <row r="30" spans="1:8" x14ac:dyDescent="0.25">
      <c r="A30" t="s">
        <v>4059</v>
      </c>
      <c r="B30">
        <v>38139</v>
      </c>
      <c r="C30" s="12">
        <v>340513</v>
      </c>
      <c r="D30" s="12">
        <f t="shared" si="0"/>
        <v>8.9282099687983436</v>
      </c>
      <c r="E30">
        <v>6895</v>
      </c>
      <c r="F30" s="12">
        <f t="shared" si="1"/>
        <v>61560.007734864579</v>
      </c>
      <c r="G30">
        <v>47</v>
      </c>
      <c r="H30" s="12">
        <f t="shared" si="2"/>
        <v>1309.7873986141399</v>
      </c>
    </row>
    <row r="31" spans="1:8" x14ac:dyDescent="0.25">
      <c r="A31" t="s">
        <v>4165</v>
      </c>
      <c r="B31">
        <v>15098</v>
      </c>
      <c r="C31" s="12">
        <v>74825</v>
      </c>
      <c r="D31" s="12">
        <f t="shared" si="0"/>
        <v>4.9559544310504702</v>
      </c>
      <c r="E31">
        <v>59</v>
      </c>
      <c r="F31" s="12">
        <f t="shared" si="1"/>
        <v>292.40131143197772</v>
      </c>
      <c r="G31">
        <v>2</v>
      </c>
      <c r="H31" s="12">
        <f t="shared" si="2"/>
        <v>146.20065571598886</v>
      </c>
    </row>
    <row r="32" spans="1:8" x14ac:dyDescent="0.25">
      <c r="A32" t="s">
        <v>4200</v>
      </c>
      <c r="B32">
        <v>96755</v>
      </c>
      <c r="C32" s="12">
        <v>1939661.15</v>
      </c>
      <c r="D32" s="12">
        <f t="shared" si="0"/>
        <v>20.047141233011214</v>
      </c>
      <c r="E32">
        <v>72627</v>
      </c>
      <c r="F32" s="12">
        <f t="shared" si="1"/>
        <v>1455963.7263299054</v>
      </c>
      <c r="G32">
        <v>305</v>
      </c>
      <c r="H32" s="12">
        <f t="shared" si="2"/>
        <v>4773.6515617373952</v>
      </c>
    </row>
    <row r="33" spans="1:8" x14ac:dyDescent="0.25">
      <c r="A33" t="s">
        <v>4678</v>
      </c>
      <c r="B33">
        <v>10873</v>
      </c>
      <c r="C33" s="12">
        <v>751010.63040000002</v>
      </c>
      <c r="D33" s="12">
        <f t="shared" si="0"/>
        <v>69.071151512921915</v>
      </c>
      <c r="E33">
        <v>3781</v>
      </c>
      <c r="F33" s="12">
        <f t="shared" si="1"/>
        <v>261158.02387035775</v>
      </c>
      <c r="G33">
        <v>33</v>
      </c>
      <c r="H33" s="12">
        <f t="shared" si="2"/>
        <v>7913.8795112229618</v>
      </c>
    </row>
    <row r="34" spans="1:8" x14ac:dyDescent="0.25">
      <c r="A34" t="s">
        <v>5125</v>
      </c>
      <c r="B34">
        <v>7284</v>
      </c>
      <c r="C34" s="12">
        <v>79888</v>
      </c>
      <c r="D34" s="12">
        <f t="shared" si="0"/>
        <v>10.967600219659527</v>
      </c>
      <c r="E34">
        <v>1599</v>
      </c>
      <c r="F34" s="12">
        <f t="shared" si="1"/>
        <v>17537.192751235583</v>
      </c>
      <c r="G34">
        <v>29</v>
      </c>
      <c r="H34" s="12">
        <f t="shared" si="2"/>
        <v>604.73078452536492</v>
      </c>
    </row>
    <row r="35" spans="1:8" x14ac:dyDescent="0.25">
      <c r="A35" t="s">
        <v>5179</v>
      </c>
      <c r="B35">
        <v>48686</v>
      </c>
      <c r="C35" s="12">
        <v>1390906.89288583</v>
      </c>
      <c r="D35" s="12">
        <f t="shared" si="0"/>
        <v>28.568929320252845</v>
      </c>
      <c r="E35">
        <v>31920</v>
      </c>
      <c r="F35" s="12">
        <f t="shared" si="1"/>
        <v>911920.22390247078</v>
      </c>
      <c r="G35">
        <v>95</v>
      </c>
      <c r="H35" s="12">
        <f t="shared" si="2"/>
        <v>9599.1602516049552</v>
      </c>
    </row>
    <row r="36" spans="1:8" x14ac:dyDescent="0.25">
      <c r="A36" t="s">
        <v>5409</v>
      </c>
      <c r="B36">
        <v>2851</v>
      </c>
      <c r="C36" s="12">
        <v>68272</v>
      </c>
      <c r="D36" s="12">
        <f t="shared" si="0"/>
        <v>23.946685373553141</v>
      </c>
      <c r="E36">
        <v>277</v>
      </c>
      <c r="F36" s="12">
        <f t="shared" si="1"/>
        <v>6633.23184847422</v>
      </c>
      <c r="G36">
        <v>3</v>
      </c>
      <c r="H36" s="12">
        <f t="shared" si="2"/>
        <v>2211.07728282474</v>
      </c>
    </row>
    <row r="37" spans="1:8" x14ac:dyDescent="0.25">
      <c r="A37" t="s">
        <v>1168</v>
      </c>
      <c r="B37">
        <v>13843</v>
      </c>
      <c r="C37" s="12">
        <v>115541.49</v>
      </c>
      <c r="D37" s="12">
        <f t="shared" si="0"/>
        <v>8.3465643285415023</v>
      </c>
      <c r="E37">
        <v>2373</v>
      </c>
      <c r="F37" s="12">
        <f t="shared" si="1"/>
        <v>19806.397151628986</v>
      </c>
      <c r="G37">
        <v>41</v>
      </c>
      <c r="H37" s="12">
        <f t="shared" si="2"/>
        <v>483.08285735680454</v>
      </c>
    </row>
    <row r="38" spans="1:8" x14ac:dyDescent="0.25">
      <c r="A38" t="s">
        <v>5528</v>
      </c>
      <c r="B38">
        <v>89024</v>
      </c>
      <c r="C38" s="12">
        <v>1092266.25</v>
      </c>
      <c r="D38" s="12">
        <f t="shared" si="0"/>
        <v>12.269345906721783</v>
      </c>
      <c r="E38">
        <v>46816</v>
      </c>
      <c r="F38" s="12">
        <f t="shared" si="1"/>
        <v>574401.69796908705</v>
      </c>
      <c r="G38">
        <v>336</v>
      </c>
      <c r="H38" s="12">
        <f t="shared" si="2"/>
        <v>1709.5288630032353</v>
      </c>
    </row>
    <row r="39" spans="1:8" x14ac:dyDescent="0.25">
      <c r="A39" t="s">
        <v>5730</v>
      </c>
      <c r="B39">
        <v>5376</v>
      </c>
      <c r="C39" s="12">
        <v>479673.32999999996</v>
      </c>
      <c r="D39" s="12">
        <f t="shared" si="0"/>
        <v>89.224949776785706</v>
      </c>
      <c r="E39">
        <v>5900</v>
      </c>
      <c r="F39" s="12">
        <f t="shared" si="1"/>
        <v>526427.20368303568</v>
      </c>
      <c r="G39">
        <v>130</v>
      </c>
      <c r="H39" s="12">
        <f t="shared" si="2"/>
        <v>4049.4400283310438</v>
      </c>
    </row>
    <row r="40" spans="1:8" x14ac:dyDescent="0.25">
      <c r="A40" t="s">
        <v>389</v>
      </c>
      <c r="B40">
        <v>52314</v>
      </c>
      <c r="C40" s="12">
        <v>709423.66999999993</v>
      </c>
      <c r="D40" s="12">
        <f t="shared" si="0"/>
        <v>13.560876056122643</v>
      </c>
      <c r="E40">
        <v>10162</v>
      </c>
      <c r="F40" s="12">
        <f t="shared" si="1"/>
        <v>137805.62248231829</v>
      </c>
      <c r="G40">
        <v>36</v>
      </c>
      <c r="H40" s="12">
        <f t="shared" si="2"/>
        <v>3827.9339578421746</v>
      </c>
    </row>
    <row r="41" spans="1:8" x14ac:dyDescent="0.25">
      <c r="A41" t="s">
        <v>5975</v>
      </c>
      <c r="D41" s="12">
        <v>12.651009679020513</v>
      </c>
      <c r="H41" s="12">
        <v>2037.3018238899995</v>
      </c>
    </row>
    <row r="42" spans="1:8" x14ac:dyDescent="0.25">
      <c r="A42" t="s">
        <v>5976</v>
      </c>
      <c r="D42" s="12">
        <v>20.698820167757397</v>
      </c>
      <c r="H42" s="12">
        <v>3070.8457165863474</v>
      </c>
    </row>
    <row r="44" spans="1:8" x14ac:dyDescent="0.25">
      <c r="A44" t="s">
        <v>5959</v>
      </c>
      <c r="B44">
        <v>988955.51666666754</v>
      </c>
      <c r="C44" s="12">
        <v>14045369.473285703</v>
      </c>
      <c r="D44" s="12">
        <f t="shared" si="0"/>
        <v>14.202225718530237</v>
      </c>
      <c r="E44">
        <v>493007.61230324116</v>
      </c>
      <c r="F44" s="12">
        <f t="shared" si="1"/>
        <v>7001805.3908842755</v>
      </c>
      <c r="G44">
        <v>2940</v>
      </c>
      <c r="H44" s="12">
        <f t="shared" si="2"/>
        <v>2381.5664594844475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A9" workbookViewId="0">
      <selection activeCell="H20" sqref="H20"/>
    </sheetView>
  </sheetViews>
  <sheetFormatPr defaultRowHeight="15" x14ac:dyDescent="0.25"/>
  <cols>
    <col min="3" max="3" width="14.28515625" style="12" bestFit="1" customWidth="1"/>
    <col min="4" max="4" width="9.28515625" style="12" bestFit="1" customWidth="1"/>
    <col min="6" max="6" width="14.28515625" style="12" bestFit="1" customWidth="1"/>
    <col min="8" max="8" width="10.5703125" style="12" bestFit="1" customWidth="1"/>
  </cols>
  <sheetData>
    <row r="1" spans="1:8" x14ac:dyDescent="0.25">
      <c r="A1" t="s">
        <v>75</v>
      </c>
      <c r="B1" t="s">
        <v>141</v>
      </c>
    </row>
    <row r="3" spans="1:8" x14ac:dyDescent="0.25">
      <c r="A3" t="s">
        <v>5958</v>
      </c>
      <c r="B3" t="s">
        <v>5960</v>
      </c>
      <c r="C3" s="12" t="s">
        <v>5961</v>
      </c>
      <c r="D3" s="12" t="s">
        <v>5971</v>
      </c>
      <c r="E3" t="s">
        <v>5963</v>
      </c>
      <c r="F3" s="12" t="s">
        <v>5972</v>
      </c>
      <c r="G3" t="s">
        <v>5967</v>
      </c>
      <c r="H3" s="12" t="s">
        <v>5973</v>
      </c>
    </row>
    <row r="4" spans="1:8" x14ac:dyDescent="0.25">
      <c r="A4" t="s">
        <v>138</v>
      </c>
      <c r="D4" s="12" t="e">
        <f>C4/B4</f>
        <v>#DIV/0!</v>
      </c>
      <c r="F4" s="12" t="e">
        <f>D4*E4</f>
        <v>#DIV/0!</v>
      </c>
      <c r="H4" s="12" t="e">
        <f>F4/G4</f>
        <v>#DIV/0!</v>
      </c>
    </row>
    <row r="5" spans="1:8" x14ac:dyDescent="0.25">
      <c r="A5" t="s">
        <v>190</v>
      </c>
      <c r="B5">
        <v>3841</v>
      </c>
      <c r="C5" s="12">
        <v>74063.47</v>
      </c>
      <c r="D5" s="12">
        <f t="shared" ref="D5:D44" si="0">C5/B5</f>
        <v>19.282340536318667</v>
      </c>
      <c r="E5">
        <v>2038</v>
      </c>
      <c r="F5" s="12">
        <f t="shared" ref="F5:F44" si="1">D5*E5</f>
        <v>39297.410013017441</v>
      </c>
      <c r="G5">
        <v>14</v>
      </c>
      <c r="H5" s="12">
        <f t="shared" ref="H5:H44" si="2">F5/G5</f>
        <v>2806.9578580726743</v>
      </c>
    </row>
    <row r="6" spans="1:8" x14ac:dyDescent="0.25">
      <c r="A6" t="s">
        <v>229</v>
      </c>
      <c r="B6">
        <v>37638</v>
      </c>
      <c r="C6" s="12">
        <v>925425.09999999986</v>
      </c>
      <c r="D6" s="12">
        <f t="shared" si="0"/>
        <v>24.587520590892179</v>
      </c>
      <c r="E6">
        <v>26414</v>
      </c>
      <c r="F6" s="12">
        <f t="shared" si="1"/>
        <v>649454.76888782601</v>
      </c>
      <c r="G6">
        <v>164</v>
      </c>
      <c r="H6" s="12">
        <f t="shared" si="2"/>
        <v>3960.0900541940609</v>
      </c>
    </row>
    <row r="7" spans="1:8" x14ac:dyDescent="0.25">
      <c r="A7" t="s">
        <v>483</v>
      </c>
      <c r="B7">
        <v>7623</v>
      </c>
      <c r="C7" s="12">
        <v>417507</v>
      </c>
      <c r="D7" s="12">
        <f t="shared" si="0"/>
        <v>54.769382133018496</v>
      </c>
      <c r="E7">
        <v>5962</v>
      </c>
      <c r="F7" s="12">
        <f t="shared" si="1"/>
        <v>326535.05627705628</v>
      </c>
      <c r="G7">
        <v>46</v>
      </c>
      <c r="H7" s="12">
        <f t="shared" si="2"/>
        <v>7098.5881799360059</v>
      </c>
    </row>
    <row r="8" spans="1:8" x14ac:dyDescent="0.25">
      <c r="A8" t="s">
        <v>635</v>
      </c>
      <c r="B8">
        <v>15385</v>
      </c>
      <c r="C8" s="12">
        <v>261575.44</v>
      </c>
      <c r="D8" s="12">
        <f t="shared" si="0"/>
        <v>17.001978550536236</v>
      </c>
      <c r="E8">
        <v>6879</v>
      </c>
      <c r="F8" s="12">
        <f t="shared" si="1"/>
        <v>116956.61044913877</v>
      </c>
      <c r="G8">
        <v>31</v>
      </c>
      <c r="H8" s="12">
        <f t="shared" si="2"/>
        <v>3772.7938854560894</v>
      </c>
    </row>
    <row r="9" spans="1:8" x14ac:dyDescent="0.25">
      <c r="A9" t="s">
        <v>811</v>
      </c>
      <c r="B9">
        <v>31768.146875000053</v>
      </c>
      <c r="C9" s="12">
        <v>1342187.1199999999</v>
      </c>
      <c r="D9" s="12">
        <f t="shared" si="0"/>
        <v>42.249462182392335</v>
      </c>
      <c r="E9">
        <v>18963.537152777826</v>
      </c>
      <c r="F9" s="12">
        <f t="shared" si="1"/>
        <v>801199.24578067882</v>
      </c>
      <c r="G9">
        <v>109</v>
      </c>
      <c r="H9" s="12">
        <f t="shared" si="2"/>
        <v>7350.4517961530164</v>
      </c>
    </row>
    <row r="10" spans="1:8" x14ac:dyDescent="0.25">
      <c r="A10" t="s">
        <v>1161</v>
      </c>
      <c r="B10">
        <v>187</v>
      </c>
      <c r="C10" s="12">
        <v>53290</v>
      </c>
      <c r="D10" s="12">
        <f t="shared" si="0"/>
        <v>284.97326203208559</v>
      </c>
      <c r="E10">
        <v>539</v>
      </c>
      <c r="F10" s="12">
        <f t="shared" si="1"/>
        <v>153600.58823529413</v>
      </c>
      <c r="G10">
        <v>2</v>
      </c>
      <c r="H10" s="12">
        <f t="shared" si="2"/>
        <v>76800.294117647063</v>
      </c>
    </row>
    <row r="11" spans="1:8" x14ac:dyDescent="0.25">
      <c r="A11" t="s">
        <v>1229</v>
      </c>
      <c r="B11">
        <v>45640</v>
      </c>
      <c r="C11" s="12">
        <v>1049114.28</v>
      </c>
      <c r="D11" s="12">
        <f t="shared" si="0"/>
        <v>22.986728308501316</v>
      </c>
      <c r="E11">
        <v>21307</v>
      </c>
      <c r="F11" s="12">
        <f t="shared" si="1"/>
        <v>489778.22006923752</v>
      </c>
      <c r="G11">
        <v>63</v>
      </c>
      <c r="H11" s="12">
        <f t="shared" si="2"/>
        <v>7774.2574614164687</v>
      </c>
    </row>
    <row r="12" spans="1:8" x14ac:dyDescent="0.25">
      <c r="A12" t="s">
        <v>1374</v>
      </c>
      <c r="B12">
        <v>2287</v>
      </c>
      <c r="C12" s="12">
        <v>39631.550000000003</v>
      </c>
      <c r="D12" s="12">
        <f t="shared" si="0"/>
        <v>17.329055531263666</v>
      </c>
      <c r="E12">
        <v>245</v>
      </c>
      <c r="F12" s="12">
        <f t="shared" si="1"/>
        <v>4245.6186051595978</v>
      </c>
      <c r="G12">
        <v>7</v>
      </c>
      <c r="H12" s="12">
        <f t="shared" si="2"/>
        <v>606.51694359422822</v>
      </c>
    </row>
    <row r="13" spans="1:8" x14ac:dyDescent="0.25">
      <c r="A13" t="s">
        <v>5974</v>
      </c>
      <c r="D13" s="12">
        <v>284.97326203208559</v>
      </c>
      <c r="E13">
        <v>539</v>
      </c>
      <c r="F13" s="12">
        <v>153600.58823529413</v>
      </c>
      <c r="G13">
        <v>2</v>
      </c>
      <c r="H13" s="12">
        <v>76800.294117647063</v>
      </c>
    </row>
    <row r="14" spans="1:8" x14ac:dyDescent="0.25">
      <c r="A14" t="s">
        <v>1412</v>
      </c>
      <c r="B14">
        <v>6008</v>
      </c>
      <c r="C14" s="12">
        <v>370429.75</v>
      </c>
      <c r="D14" s="12">
        <f t="shared" si="0"/>
        <v>61.656083555259656</v>
      </c>
      <c r="E14">
        <v>5444</v>
      </c>
      <c r="F14" s="12">
        <f t="shared" si="1"/>
        <v>335655.71887483355</v>
      </c>
      <c r="G14">
        <v>53</v>
      </c>
      <c r="H14" s="12">
        <f t="shared" si="2"/>
        <v>6333.1267712232748</v>
      </c>
    </row>
    <row r="15" spans="1:8" x14ac:dyDescent="0.25">
      <c r="A15" t="s">
        <v>1468</v>
      </c>
      <c r="B15">
        <v>38060</v>
      </c>
      <c r="C15" s="12">
        <v>931925</v>
      </c>
      <c r="D15" s="12">
        <f t="shared" si="0"/>
        <v>24.485680504466632</v>
      </c>
      <c r="E15">
        <v>19533</v>
      </c>
      <c r="F15" s="12">
        <f t="shared" si="1"/>
        <v>478278.79729374673</v>
      </c>
      <c r="G15">
        <v>107</v>
      </c>
      <c r="H15" s="12">
        <f t="shared" si="2"/>
        <v>4469.8953018107168</v>
      </c>
    </row>
    <row r="16" spans="1:8" x14ac:dyDescent="0.25">
      <c r="A16" t="s">
        <v>1528</v>
      </c>
      <c r="B16">
        <v>20667</v>
      </c>
      <c r="C16" s="12">
        <v>336419.39</v>
      </c>
      <c r="D16" s="12">
        <f t="shared" si="0"/>
        <v>16.278095030725311</v>
      </c>
      <c r="E16">
        <v>8730</v>
      </c>
      <c r="F16" s="12">
        <f t="shared" si="1"/>
        <v>142107.76961823195</v>
      </c>
      <c r="G16">
        <v>65</v>
      </c>
      <c r="H16" s="12">
        <f t="shared" si="2"/>
        <v>2186.2733787420298</v>
      </c>
    </row>
    <row r="17" spans="1:8" x14ac:dyDescent="0.25">
      <c r="A17" t="s">
        <v>1614</v>
      </c>
      <c r="B17">
        <v>2709</v>
      </c>
      <c r="C17" s="12">
        <v>100131</v>
      </c>
      <c r="D17" s="12">
        <f t="shared" si="0"/>
        <v>36.962347729789592</v>
      </c>
      <c r="E17">
        <v>1881</v>
      </c>
      <c r="F17" s="12">
        <f t="shared" si="1"/>
        <v>69526.176079734229</v>
      </c>
      <c r="G17">
        <v>12</v>
      </c>
      <c r="H17" s="12">
        <f t="shared" si="2"/>
        <v>5793.848006644519</v>
      </c>
    </row>
    <row r="18" spans="1:8" x14ac:dyDescent="0.25">
      <c r="A18" t="s">
        <v>1669</v>
      </c>
      <c r="B18">
        <v>43438</v>
      </c>
      <c r="C18" s="12">
        <v>4428003.37</v>
      </c>
      <c r="D18" s="12">
        <f t="shared" si="0"/>
        <v>101.93847253556794</v>
      </c>
      <c r="E18">
        <v>37006</v>
      </c>
      <c r="F18" s="12">
        <f t="shared" si="1"/>
        <v>3772335.1146512274</v>
      </c>
      <c r="G18">
        <v>165</v>
      </c>
      <c r="H18" s="12">
        <f t="shared" si="2"/>
        <v>22862.637058492288</v>
      </c>
    </row>
    <row r="19" spans="1:8" x14ac:dyDescent="0.25">
      <c r="A19" t="s">
        <v>2976</v>
      </c>
      <c r="B19">
        <v>37201</v>
      </c>
      <c r="C19" s="12">
        <v>691619.12</v>
      </c>
      <c r="D19" s="12">
        <f t="shared" si="0"/>
        <v>18.591412058815624</v>
      </c>
      <c r="E19">
        <v>7237</v>
      </c>
      <c r="F19" s="12">
        <f t="shared" si="1"/>
        <v>134546.04906964867</v>
      </c>
      <c r="G19">
        <v>38</v>
      </c>
      <c r="H19" s="12">
        <f t="shared" si="2"/>
        <v>3540.6855018328597</v>
      </c>
    </row>
    <row r="20" spans="1:8" x14ac:dyDescent="0.25">
      <c r="A20" t="s">
        <v>3230</v>
      </c>
      <c r="B20">
        <v>4710</v>
      </c>
      <c r="C20" s="12">
        <v>235820.1</v>
      </c>
      <c r="D20" s="12">
        <f t="shared" si="0"/>
        <v>50.067961783439493</v>
      </c>
      <c r="E20">
        <v>3562</v>
      </c>
      <c r="F20" s="12">
        <f t="shared" si="1"/>
        <v>178342.07987261147</v>
      </c>
      <c r="G20">
        <v>39</v>
      </c>
      <c r="H20" s="12">
        <f t="shared" si="2"/>
        <v>4572.873842887474</v>
      </c>
    </row>
    <row r="21" spans="1:8" x14ac:dyDescent="0.25">
      <c r="A21" t="s">
        <v>3271</v>
      </c>
      <c r="B21">
        <v>3308</v>
      </c>
      <c r="C21" s="12">
        <v>53062</v>
      </c>
      <c r="D21" s="12">
        <f t="shared" si="0"/>
        <v>16.040507859733978</v>
      </c>
      <c r="E21">
        <v>125</v>
      </c>
      <c r="F21" s="12">
        <f t="shared" si="1"/>
        <v>2005.0634824667472</v>
      </c>
      <c r="G21">
        <v>2</v>
      </c>
      <c r="H21" s="12">
        <f t="shared" si="2"/>
        <v>1002.5317412333736</v>
      </c>
    </row>
    <row r="22" spans="1:8" x14ac:dyDescent="0.25">
      <c r="A22" t="s">
        <v>3330</v>
      </c>
      <c r="B22">
        <v>30105</v>
      </c>
      <c r="C22" s="12">
        <v>702383</v>
      </c>
      <c r="D22" s="12">
        <f t="shared" si="0"/>
        <v>23.331107789403752</v>
      </c>
      <c r="E22">
        <v>4000</v>
      </c>
      <c r="F22" s="12">
        <f t="shared" si="1"/>
        <v>93324.431157615007</v>
      </c>
      <c r="G22">
        <v>60</v>
      </c>
      <c r="H22" s="12">
        <f t="shared" si="2"/>
        <v>1555.4071859602502</v>
      </c>
    </row>
    <row r="23" spans="1:8" x14ac:dyDescent="0.25">
      <c r="A23" t="s">
        <v>3430</v>
      </c>
      <c r="B23">
        <v>2643</v>
      </c>
      <c r="C23" s="12">
        <v>80125.998000128093</v>
      </c>
      <c r="D23" s="12">
        <f t="shared" si="0"/>
        <v>30.31630646996901</v>
      </c>
      <c r="E23">
        <v>3202</v>
      </c>
      <c r="F23" s="12">
        <f t="shared" si="1"/>
        <v>97072.813316840766</v>
      </c>
      <c r="G23">
        <v>10</v>
      </c>
      <c r="H23" s="12">
        <f t="shared" si="2"/>
        <v>9707.2813316840766</v>
      </c>
    </row>
    <row r="24" spans="1:8" x14ac:dyDescent="0.25">
      <c r="A24" t="s">
        <v>3463</v>
      </c>
      <c r="B24">
        <v>6477</v>
      </c>
      <c r="C24" s="12">
        <v>292989.10200000001</v>
      </c>
      <c r="D24" s="12">
        <f t="shared" si="0"/>
        <v>45.235309865678559</v>
      </c>
      <c r="E24">
        <v>1370</v>
      </c>
      <c r="F24" s="12">
        <f t="shared" si="1"/>
        <v>61972.374515979624</v>
      </c>
      <c r="G24">
        <v>4</v>
      </c>
      <c r="H24" s="12">
        <f t="shared" si="2"/>
        <v>15493.093628994906</v>
      </c>
    </row>
    <row r="25" spans="1:8" x14ac:dyDescent="0.25">
      <c r="A25" t="s">
        <v>3530</v>
      </c>
      <c r="B25">
        <v>3661</v>
      </c>
      <c r="C25" s="12">
        <v>127308.61</v>
      </c>
      <c r="D25" s="12">
        <f t="shared" si="0"/>
        <v>34.774272056815079</v>
      </c>
      <c r="E25">
        <v>2387</v>
      </c>
      <c r="F25" s="12">
        <f t="shared" si="1"/>
        <v>83006.1873996176</v>
      </c>
      <c r="G25">
        <v>25</v>
      </c>
      <c r="H25" s="12">
        <f t="shared" si="2"/>
        <v>3320.2474959847041</v>
      </c>
    </row>
    <row r="26" spans="1:8" x14ac:dyDescent="0.25">
      <c r="A26" t="s">
        <v>2795</v>
      </c>
      <c r="B26">
        <v>14145</v>
      </c>
      <c r="C26" s="12">
        <v>59010</v>
      </c>
      <c r="D26" s="12">
        <f t="shared" si="0"/>
        <v>4.1717921527041355</v>
      </c>
      <c r="E26">
        <v>12590</v>
      </c>
      <c r="F26" s="12">
        <f t="shared" si="1"/>
        <v>52522.863202545064</v>
      </c>
      <c r="G26">
        <v>45</v>
      </c>
      <c r="H26" s="12">
        <f t="shared" si="2"/>
        <v>1167.1747378343348</v>
      </c>
    </row>
    <row r="27" spans="1:8" x14ac:dyDescent="0.25">
      <c r="A27" t="s">
        <v>3624</v>
      </c>
      <c r="B27">
        <v>1136</v>
      </c>
      <c r="C27" s="12">
        <v>19429.89</v>
      </c>
      <c r="D27" s="12">
        <f t="shared" si="0"/>
        <v>17.103776408450702</v>
      </c>
      <c r="E27">
        <v>282</v>
      </c>
      <c r="F27" s="12">
        <f t="shared" si="1"/>
        <v>4823.2649471830982</v>
      </c>
      <c r="G27">
        <v>7</v>
      </c>
      <c r="H27" s="12">
        <f t="shared" si="2"/>
        <v>689.03784959758548</v>
      </c>
    </row>
    <row r="28" spans="1:8" x14ac:dyDescent="0.25">
      <c r="A28" t="s">
        <v>3649</v>
      </c>
      <c r="B28">
        <v>124118.42929398202</v>
      </c>
      <c r="C28" s="12">
        <v>6942237.6699999999</v>
      </c>
      <c r="D28" s="12">
        <f t="shared" si="0"/>
        <v>55.932368057582245</v>
      </c>
      <c r="E28">
        <v>97837.156261574812</v>
      </c>
      <c r="F28" s="12">
        <f t="shared" si="1"/>
        <v>5472263.8337295894</v>
      </c>
      <c r="G28">
        <v>392</v>
      </c>
      <c r="H28" s="12">
        <f t="shared" si="2"/>
        <v>13959.856718697933</v>
      </c>
    </row>
    <row r="29" spans="1:8" x14ac:dyDescent="0.25">
      <c r="A29" t="s">
        <v>3988</v>
      </c>
      <c r="B29">
        <v>453</v>
      </c>
      <c r="C29" s="12">
        <v>9300</v>
      </c>
      <c r="D29" s="12">
        <f t="shared" si="0"/>
        <v>20.52980132450331</v>
      </c>
      <c r="E29">
        <v>27</v>
      </c>
      <c r="F29" s="12">
        <f t="shared" si="1"/>
        <v>554.30463576158934</v>
      </c>
      <c r="G29">
        <v>2</v>
      </c>
      <c r="H29" s="12">
        <f t="shared" si="2"/>
        <v>277.15231788079467</v>
      </c>
    </row>
    <row r="30" spans="1:8" x14ac:dyDescent="0.25">
      <c r="A30" t="s">
        <v>4059</v>
      </c>
      <c r="B30">
        <v>14146</v>
      </c>
      <c r="C30" s="12">
        <v>479292.09</v>
      </c>
      <c r="D30" s="12">
        <f t="shared" si="0"/>
        <v>33.88181040576842</v>
      </c>
      <c r="E30">
        <v>6032</v>
      </c>
      <c r="F30" s="12">
        <f t="shared" si="1"/>
        <v>204375.0803675951</v>
      </c>
      <c r="G30">
        <v>51</v>
      </c>
      <c r="H30" s="12">
        <f t="shared" si="2"/>
        <v>4007.3545170116686</v>
      </c>
    </row>
    <row r="31" spans="1:8" x14ac:dyDescent="0.25">
      <c r="A31" t="s">
        <v>4165</v>
      </c>
      <c r="B31">
        <v>1703</v>
      </c>
      <c r="C31" s="12">
        <v>7301</v>
      </c>
      <c r="D31" s="12">
        <f t="shared" si="0"/>
        <v>4.2871403405754549</v>
      </c>
      <c r="E31">
        <v>97</v>
      </c>
      <c r="F31" s="12">
        <f t="shared" si="1"/>
        <v>415.8526130358191</v>
      </c>
      <c r="G31">
        <v>1</v>
      </c>
      <c r="H31" s="12">
        <f t="shared" si="2"/>
        <v>415.8526130358191</v>
      </c>
    </row>
    <row r="32" spans="1:8" x14ac:dyDescent="0.25">
      <c r="A32" t="s">
        <v>4200</v>
      </c>
      <c r="B32">
        <v>58195</v>
      </c>
      <c r="C32" s="12">
        <v>2022752.91</v>
      </c>
      <c r="D32" s="12">
        <f t="shared" si="0"/>
        <v>34.758190738035914</v>
      </c>
      <c r="E32">
        <v>25590</v>
      </c>
      <c r="F32" s="12">
        <f t="shared" si="1"/>
        <v>889462.10098633904</v>
      </c>
      <c r="G32">
        <v>164</v>
      </c>
      <c r="H32" s="12">
        <f t="shared" si="2"/>
        <v>5423.549396258165</v>
      </c>
    </row>
    <row r="33" spans="1:8" x14ac:dyDescent="0.25">
      <c r="A33" t="s">
        <v>4678</v>
      </c>
      <c r="B33">
        <v>144943</v>
      </c>
      <c r="C33" s="12">
        <v>4686859.1657953151</v>
      </c>
      <c r="D33" s="12">
        <f t="shared" si="0"/>
        <v>32.335878005804453</v>
      </c>
      <c r="E33">
        <v>50976</v>
      </c>
      <c r="F33" s="12">
        <f t="shared" si="1"/>
        <v>1648353.7172238878</v>
      </c>
      <c r="G33">
        <v>292</v>
      </c>
      <c r="H33" s="12">
        <f t="shared" si="2"/>
        <v>5645.0469767941358</v>
      </c>
    </row>
    <row r="34" spans="1:8" x14ac:dyDescent="0.25">
      <c r="A34" t="s">
        <v>5125</v>
      </c>
      <c r="B34">
        <v>3189</v>
      </c>
      <c r="C34" s="12">
        <v>68043</v>
      </c>
      <c r="D34" s="12">
        <f t="shared" si="0"/>
        <v>21.336782690498588</v>
      </c>
      <c r="E34">
        <v>1029</v>
      </c>
      <c r="F34" s="12">
        <f t="shared" si="1"/>
        <v>21955.549388523046</v>
      </c>
      <c r="G34">
        <v>25</v>
      </c>
      <c r="H34" s="12">
        <f t="shared" si="2"/>
        <v>878.2219755409219</v>
      </c>
    </row>
    <row r="35" spans="1:8" x14ac:dyDescent="0.25">
      <c r="A35" t="s">
        <v>5179</v>
      </c>
      <c r="B35">
        <v>5452</v>
      </c>
      <c r="C35" s="12">
        <v>119174.19162134829</v>
      </c>
      <c r="D35" s="12">
        <f t="shared" si="0"/>
        <v>21.858802571780686</v>
      </c>
      <c r="E35">
        <v>5486</v>
      </c>
      <c r="F35" s="12">
        <f t="shared" si="1"/>
        <v>119917.39090878885</v>
      </c>
      <c r="G35">
        <v>48</v>
      </c>
      <c r="H35" s="12">
        <f t="shared" si="2"/>
        <v>2498.2789772664341</v>
      </c>
    </row>
    <row r="36" spans="1:8" x14ac:dyDescent="0.25">
      <c r="A36" t="s">
        <v>5409</v>
      </c>
      <c r="B36">
        <v>485</v>
      </c>
      <c r="C36" s="12">
        <v>10672.68</v>
      </c>
      <c r="D36" s="12">
        <f t="shared" si="0"/>
        <v>22.005525773195878</v>
      </c>
      <c r="E36">
        <v>547</v>
      </c>
      <c r="F36" s="12">
        <f t="shared" si="1"/>
        <v>12037.022597938145</v>
      </c>
      <c r="G36">
        <v>3</v>
      </c>
      <c r="H36" s="12">
        <f t="shared" si="2"/>
        <v>4012.3408659793818</v>
      </c>
    </row>
    <row r="37" spans="1:8" x14ac:dyDescent="0.25">
      <c r="A37" t="s">
        <v>1168</v>
      </c>
      <c r="B37">
        <v>13050</v>
      </c>
      <c r="C37" s="12">
        <v>591395.49</v>
      </c>
      <c r="D37" s="12">
        <f t="shared" si="0"/>
        <v>45.317662068965518</v>
      </c>
      <c r="E37">
        <v>13039</v>
      </c>
      <c r="F37" s="12">
        <f t="shared" si="1"/>
        <v>590896.99571724143</v>
      </c>
      <c r="G37">
        <v>45</v>
      </c>
      <c r="H37" s="12">
        <f t="shared" si="2"/>
        <v>13131.044349272031</v>
      </c>
    </row>
    <row r="38" spans="1:8" x14ac:dyDescent="0.25">
      <c r="A38" t="s">
        <v>5528</v>
      </c>
      <c r="B38">
        <v>8969</v>
      </c>
      <c r="C38" s="12">
        <v>996870.08000000007</v>
      </c>
      <c r="D38" s="12">
        <f t="shared" si="0"/>
        <v>111.14617906121084</v>
      </c>
      <c r="E38">
        <v>9339</v>
      </c>
      <c r="F38" s="12">
        <f t="shared" si="1"/>
        <v>1037994.1662526481</v>
      </c>
      <c r="G38">
        <v>104</v>
      </c>
      <c r="H38" s="12">
        <f t="shared" si="2"/>
        <v>9980.7131370446932</v>
      </c>
    </row>
    <row r="39" spans="1:8" x14ac:dyDescent="0.25">
      <c r="A39" t="s">
        <v>5730</v>
      </c>
      <c r="B39">
        <v>4872</v>
      </c>
      <c r="C39" s="12">
        <v>54800.020000000004</v>
      </c>
      <c r="D39" s="12">
        <f t="shared" si="0"/>
        <v>11.24795155993432</v>
      </c>
      <c r="E39">
        <v>3871</v>
      </c>
      <c r="F39" s="12">
        <f t="shared" si="1"/>
        <v>43540.820488505749</v>
      </c>
      <c r="G39">
        <v>35</v>
      </c>
      <c r="H39" s="12">
        <f t="shared" si="2"/>
        <v>1244.0234425287356</v>
      </c>
    </row>
    <row r="40" spans="1:8" x14ac:dyDescent="0.25">
      <c r="A40" t="s">
        <v>389</v>
      </c>
      <c r="B40">
        <v>8672</v>
      </c>
      <c r="C40" s="12">
        <v>241478.34</v>
      </c>
      <c r="D40" s="12">
        <f t="shared" si="0"/>
        <v>27.845749538745387</v>
      </c>
      <c r="E40">
        <v>1413</v>
      </c>
      <c r="F40" s="12">
        <f t="shared" si="1"/>
        <v>39346.044098247236</v>
      </c>
      <c r="G40">
        <v>21</v>
      </c>
      <c r="H40" s="12">
        <f t="shared" si="2"/>
        <v>1873.6211475355826</v>
      </c>
    </row>
    <row r="41" spans="1:8" x14ac:dyDescent="0.25">
      <c r="A41" t="s">
        <v>5975</v>
      </c>
      <c r="D41" s="12">
        <v>24.587520590892179</v>
      </c>
      <c r="H41" s="12">
        <v>3960.0900541940609</v>
      </c>
    </row>
    <row r="42" spans="1:8" x14ac:dyDescent="0.25">
      <c r="A42" t="s">
        <v>5976</v>
      </c>
      <c r="D42" s="12">
        <v>54.769382133018496</v>
      </c>
      <c r="H42" s="12">
        <v>7098.5881799360059</v>
      </c>
    </row>
    <row r="44" spans="1:8" x14ac:dyDescent="0.25">
      <c r="A44" t="s">
        <v>5959</v>
      </c>
      <c r="B44">
        <v>783529.57616898208</v>
      </c>
      <c r="C44" s="12">
        <v>30677728.927416787</v>
      </c>
      <c r="D44" s="12">
        <f t="shared" si="0"/>
        <v>39.153249424755074</v>
      </c>
      <c r="E44">
        <v>428707.69341435266</v>
      </c>
      <c r="F44" s="12">
        <f t="shared" si="1"/>
        <v>16785299.250563577</v>
      </c>
      <c r="G44">
        <v>2432</v>
      </c>
      <c r="H44" s="12">
        <f t="shared" si="2"/>
        <v>6901.8500207909447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A9" workbookViewId="0">
      <selection activeCell="H4" sqref="H4:H42"/>
    </sheetView>
  </sheetViews>
  <sheetFormatPr defaultRowHeight="15" x14ac:dyDescent="0.25"/>
  <cols>
    <col min="3" max="3" width="14.28515625" style="12" bestFit="1" customWidth="1"/>
    <col min="4" max="4" width="9.28515625" style="12" bestFit="1" customWidth="1"/>
    <col min="6" max="6" width="14.28515625" style="12" bestFit="1" customWidth="1"/>
    <col min="8" max="8" width="10.5703125" style="12" bestFit="1" customWidth="1"/>
  </cols>
  <sheetData>
    <row r="1" spans="1:8" x14ac:dyDescent="0.25">
      <c r="A1" t="s">
        <v>75</v>
      </c>
      <c r="B1" t="s">
        <v>5968</v>
      </c>
    </row>
    <row r="3" spans="1:8" x14ac:dyDescent="0.25">
      <c r="A3" t="s">
        <v>5958</v>
      </c>
      <c r="B3" t="s">
        <v>5960</v>
      </c>
      <c r="C3" s="12" t="s">
        <v>5961</v>
      </c>
      <c r="D3" s="12" t="s">
        <v>5971</v>
      </c>
      <c r="E3" t="s">
        <v>5963</v>
      </c>
      <c r="F3" s="12" t="s">
        <v>5972</v>
      </c>
      <c r="G3" t="s">
        <v>5967</v>
      </c>
      <c r="H3" s="12" t="s">
        <v>5973</v>
      </c>
    </row>
    <row r="4" spans="1:8" x14ac:dyDescent="0.25">
      <c r="A4" t="s">
        <v>138</v>
      </c>
      <c r="D4" s="12" t="e">
        <f>C4/B4</f>
        <v>#DIV/0!</v>
      </c>
      <c r="F4" s="12" t="e">
        <f>D4*E4</f>
        <v>#DIV/0!</v>
      </c>
      <c r="H4" s="12" t="e">
        <f>F4/G4</f>
        <v>#DIV/0!</v>
      </c>
    </row>
    <row r="5" spans="1:8" x14ac:dyDescent="0.25">
      <c r="A5" t="s">
        <v>190</v>
      </c>
      <c r="D5" s="12" t="e">
        <f t="shared" ref="D5:D44" si="0">C5/B5</f>
        <v>#DIV/0!</v>
      </c>
      <c r="F5" s="12" t="e">
        <f t="shared" ref="F5:F44" si="1">D5*E5</f>
        <v>#DIV/0!</v>
      </c>
      <c r="H5" s="12" t="e">
        <f t="shared" ref="H5:H44" si="2">F5/G5</f>
        <v>#DIV/0!</v>
      </c>
    </row>
    <row r="6" spans="1:8" x14ac:dyDescent="0.25">
      <c r="A6" t="s">
        <v>229</v>
      </c>
      <c r="D6" s="12" t="e">
        <f t="shared" si="0"/>
        <v>#DIV/0!</v>
      </c>
      <c r="F6" s="12" t="e">
        <f t="shared" si="1"/>
        <v>#DIV/0!</v>
      </c>
      <c r="H6" s="12" t="e">
        <f t="shared" si="2"/>
        <v>#DIV/0!</v>
      </c>
    </row>
    <row r="7" spans="1:8" x14ac:dyDescent="0.25">
      <c r="A7" t="s">
        <v>483</v>
      </c>
      <c r="B7">
        <v>23117</v>
      </c>
      <c r="C7" s="12">
        <v>441239</v>
      </c>
      <c r="D7" s="12">
        <f t="shared" si="0"/>
        <v>19.087208547821948</v>
      </c>
      <c r="E7">
        <v>14708</v>
      </c>
      <c r="F7" s="12">
        <f t="shared" si="1"/>
        <v>280734.66332136519</v>
      </c>
      <c r="G7">
        <v>41</v>
      </c>
      <c r="H7" s="12">
        <f t="shared" si="2"/>
        <v>6847.1869102771998</v>
      </c>
    </row>
    <row r="8" spans="1:8" x14ac:dyDescent="0.25">
      <c r="A8" t="s">
        <v>635</v>
      </c>
      <c r="B8">
        <v>4616</v>
      </c>
      <c r="C8" s="12">
        <v>39780.449999999997</v>
      </c>
      <c r="D8" s="12">
        <f t="shared" si="0"/>
        <v>8.6179484402079716</v>
      </c>
      <c r="E8">
        <v>1521</v>
      </c>
      <c r="F8" s="12">
        <f t="shared" si="1"/>
        <v>13107.899577556325</v>
      </c>
      <c r="G8">
        <v>4</v>
      </c>
      <c r="H8" s="12">
        <f t="shared" si="2"/>
        <v>3276.9748943890813</v>
      </c>
    </row>
    <row r="9" spans="1:8" x14ac:dyDescent="0.25">
      <c r="A9" t="s">
        <v>811</v>
      </c>
      <c r="B9">
        <v>8942.8016782407612</v>
      </c>
      <c r="C9" s="12">
        <v>314042</v>
      </c>
      <c r="D9" s="12">
        <f t="shared" si="0"/>
        <v>35.11673536986887</v>
      </c>
      <c r="E9">
        <v>3082.1631828703776</v>
      </c>
      <c r="F9" s="12">
        <f t="shared" si="1"/>
        <v>108235.5088596118</v>
      </c>
      <c r="G9">
        <v>14</v>
      </c>
      <c r="H9" s="12">
        <f t="shared" si="2"/>
        <v>7731.107775686557</v>
      </c>
    </row>
    <row r="10" spans="1:8" x14ac:dyDescent="0.25">
      <c r="A10" t="s">
        <v>1161</v>
      </c>
      <c r="D10" s="12" t="e">
        <f t="shared" si="0"/>
        <v>#DIV/0!</v>
      </c>
      <c r="F10" s="12" t="e">
        <f t="shared" si="1"/>
        <v>#DIV/0!</v>
      </c>
      <c r="H10" s="12" t="e">
        <f t="shared" si="2"/>
        <v>#DIV/0!</v>
      </c>
    </row>
    <row r="11" spans="1:8" x14ac:dyDescent="0.25">
      <c r="A11" t="s">
        <v>1229</v>
      </c>
      <c r="B11">
        <v>10933</v>
      </c>
      <c r="C11" s="12">
        <v>284470</v>
      </c>
      <c r="D11" s="12">
        <f t="shared" si="0"/>
        <v>26.019390835086437</v>
      </c>
      <c r="E11">
        <v>0</v>
      </c>
      <c r="F11" s="12">
        <f t="shared" si="1"/>
        <v>0</v>
      </c>
      <c r="G11">
        <v>0</v>
      </c>
      <c r="H11" s="12" t="e">
        <f t="shared" si="2"/>
        <v>#DIV/0!</v>
      </c>
    </row>
    <row r="12" spans="1:8" x14ac:dyDescent="0.25">
      <c r="A12" t="s">
        <v>1374</v>
      </c>
      <c r="D12" s="12" t="e">
        <f t="shared" si="0"/>
        <v>#DIV/0!</v>
      </c>
      <c r="F12" s="12" t="e">
        <f t="shared" si="1"/>
        <v>#DIV/0!</v>
      </c>
      <c r="H12" s="12" t="e">
        <f t="shared" si="2"/>
        <v>#DIV/0!</v>
      </c>
    </row>
    <row r="13" spans="1:8" x14ac:dyDescent="0.25">
      <c r="A13" t="s">
        <v>5974</v>
      </c>
      <c r="D13" s="12" t="e">
        <v>#DIV/0!</v>
      </c>
      <c r="F13" s="12" t="e">
        <v>#DIV/0!</v>
      </c>
      <c r="H13" s="12" t="e">
        <v>#DIV/0!</v>
      </c>
    </row>
    <row r="14" spans="1:8" x14ac:dyDescent="0.25">
      <c r="A14" t="s">
        <v>1412</v>
      </c>
      <c r="B14">
        <v>2519</v>
      </c>
      <c r="C14" s="12">
        <v>42752</v>
      </c>
      <c r="D14" s="12">
        <f t="shared" si="0"/>
        <v>16.971814211988885</v>
      </c>
      <c r="E14">
        <v>806</v>
      </c>
      <c r="F14" s="12">
        <f t="shared" si="1"/>
        <v>13679.282254863041</v>
      </c>
      <c r="G14">
        <v>4</v>
      </c>
      <c r="H14" s="12">
        <f t="shared" si="2"/>
        <v>3419.8205637157603</v>
      </c>
    </row>
    <row r="15" spans="1:8" x14ac:dyDescent="0.25">
      <c r="A15" t="s">
        <v>1468</v>
      </c>
      <c r="D15" s="12" t="e">
        <f t="shared" si="0"/>
        <v>#DIV/0!</v>
      </c>
      <c r="F15" s="12" t="e">
        <f t="shared" si="1"/>
        <v>#DIV/0!</v>
      </c>
      <c r="H15" s="12" t="e">
        <f t="shared" si="2"/>
        <v>#DIV/0!</v>
      </c>
    </row>
    <row r="16" spans="1:8" x14ac:dyDescent="0.25">
      <c r="A16" t="s">
        <v>1528</v>
      </c>
      <c r="B16">
        <v>8464</v>
      </c>
      <c r="C16" s="12">
        <v>260059</v>
      </c>
      <c r="D16" s="12">
        <f t="shared" si="0"/>
        <v>30.725307183364841</v>
      </c>
      <c r="E16">
        <v>882</v>
      </c>
      <c r="F16" s="12">
        <f t="shared" si="1"/>
        <v>27099.72093572779</v>
      </c>
      <c r="G16">
        <v>3</v>
      </c>
      <c r="H16" s="12">
        <f t="shared" si="2"/>
        <v>9033.2403119092633</v>
      </c>
    </row>
    <row r="17" spans="1:8" x14ac:dyDescent="0.25">
      <c r="A17" t="s">
        <v>1614</v>
      </c>
      <c r="B17">
        <v>4067</v>
      </c>
      <c r="C17" s="12">
        <v>179607</v>
      </c>
      <c r="D17" s="12">
        <f t="shared" si="0"/>
        <v>44.162035898696828</v>
      </c>
      <c r="E17">
        <v>970</v>
      </c>
      <c r="F17" s="12">
        <f t="shared" si="1"/>
        <v>42837.17482173592</v>
      </c>
      <c r="G17">
        <v>2</v>
      </c>
      <c r="H17" s="12">
        <f t="shared" si="2"/>
        <v>21418.58741086796</v>
      </c>
    </row>
    <row r="18" spans="1:8" x14ac:dyDescent="0.25">
      <c r="A18" t="s">
        <v>1669</v>
      </c>
      <c r="B18">
        <v>191291</v>
      </c>
      <c r="C18" s="12">
        <v>14575553.77</v>
      </c>
      <c r="D18" s="12">
        <f t="shared" si="0"/>
        <v>76.195711089387373</v>
      </c>
      <c r="E18">
        <v>120064</v>
      </c>
      <c r="F18" s="12">
        <f t="shared" si="1"/>
        <v>9148361.8562362064</v>
      </c>
      <c r="G18">
        <v>332</v>
      </c>
      <c r="H18" s="12">
        <f t="shared" si="2"/>
        <v>27555.306795892189</v>
      </c>
    </row>
    <row r="19" spans="1:8" x14ac:dyDescent="0.25">
      <c r="A19" t="s">
        <v>2976</v>
      </c>
      <c r="B19">
        <v>18831</v>
      </c>
      <c r="C19" s="12">
        <v>1515244</v>
      </c>
      <c r="D19" s="12">
        <f t="shared" si="0"/>
        <v>80.465402793266421</v>
      </c>
      <c r="E19">
        <v>3327</v>
      </c>
      <c r="F19" s="12">
        <f t="shared" si="1"/>
        <v>267708.39509319741</v>
      </c>
      <c r="G19">
        <v>10</v>
      </c>
      <c r="H19" s="12">
        <f t="shared" si="2"/>
        <v>26770.83950931974</v>
      </c>
    </row>
    <row r="20" spans="1:8" x14ac:dyDescent="0.25">
      <c r="A20" t="s">
        <v>3230</v>
      </c>
      <c r="D20" s="12" t="e">
        <f t="shared" si="0"/>
        <v>#DIV/0!</v>
      </c>
      <c r="F20" s="12" t="e">
        <f t="shared" si="1"/>
        <v>#DIV/0!</v>
      </c>
      <c r="H20" s="12" t="e">
        <f t="shared" si="2"/>
        <v>#DIV/0!</v>
      </c>
    </row>
    <row r="21" spans="1:8" x14ac:dyDescent="0.25">
      <c r="A21" t="s">
        <v>3271</v>
      </c>
      <c r="B21">
        <v>3473</v>
      </c>
      <c r="C21" s="12">
        <v>158532</v>
      </c>
      <c r="D21" s="12">
        <f t="shared" si="0"/>
        <v>45.646991073999423</v>
      </c>
      <c r="E21">
        <v>1242</v>
      </c>
      <c r="F21" s="12">
        <f t="shared" si="1"/>
        <v>56693.562913907284</v>
      </c>
      <c r="G21">
        <v>3</v>
      </c>
      <c r="H21" s="12">
        <f t="shared" si="2"/>
        <v>18897.854304635763</v>
      </c>
    </row>
    <row r="22" spans="1:8" x14ac:dyDescent="0.25">
      <c r="A22" t="s">
        <v>3330</v>
      </c>
      <c r="D22" s="12" t="e">
        <f t="shared" si="0"/>
        <v>#DIV/0!</v>
      </c>
      <c r="F22" s="12" t="e">
        <f t="shared" si="1"/>
        <v>#DIV/0!</v>
      </c>
      <c r="H22" s="12" t="e">
        <f t="shared" si="2"/>
        <v>#DIV/0!</v>
      </c>
    </row>
    <row r="23" spans="1:8" x14ac:dyDescent="0.25">
      <c r="A23" t="s">
        <v>3430</v>
      </c>
      <c r="D23" s="12" t="e">
        <f t="shared" si="0"/>
        <v>#DIV/0!</v>
      </c>
      <c r="F23" s="12" t="e">
        <f t="shared" si="1"/>
        <v>#DIV/0!</v>
      </c>
      <c r="H23" s="12" t="e">
        <f t="shared" si="2"/>
        <v>#DIV/0!</v>
      </c>
    </row>
    <row r="24" spans="1:8" x14ac:dyDescent="0.25">
      <c r="A24" t="s">
        <v>3463</v>
      </c>
      <c r="D24" s="12" t="e">
        <f t="shared" si="0"/>
        <v>#DIV/0!</v>
      </c>
      <c r="F24" s="12" t="e">
        <f t="shared" si="1"/>
        <v>#DIV/0!</v>
      </c>
      <c r="H24" s="12" t="e">
        <f t="shared" si="2"/>
        <v>#DIV/0!</v>
      </c>
    </row>
    <row r="25" spans="1:8" x14ac:dyDescent="0.25">
      <c r="A25" t="s">
        <v>3530</v>
      </c>
      <c r="D25" s="12" t="e">
        <f t="shared" si="0"/>
        <v>#DIV/0!</v>
      </c>
      <c r="F25" s="12" t="e">
        <f t="shared" si="1"/>
        <v>#DIV/0!</v>
      </c>
      <c r="H25" s="12" t="e">
        <f t="shared" si="2"/>
        <v>#DIV/0!</v>
      </c>
    </row>
    <row r="26" spans="1:8" x14ac:dyDescent="0.25">
      <c r="A26" t="s">
        <v>2795</v>
      </c>
      <c r="D26" s="12" t="e">
        <f t="shared" si="0"/>
        <v>#DIV/0!</v>
      </c>
      <c r="F26" s="12" t="e">
        <f t="shared" si="1"/>
        <v>#DIV/0!</v>
      </c>
      <c r="H26" s="12" t="e">
        <f t="shared" si="2"/>
        <v>#DIV/0!</v>
      </c>
    </row>
    <row r="27" spans="1:8" x14ac:dyDescent="0.25">
      <c r="A27" t="s">
        <v>3624</v>
      </c>
      <c r="B27">
        <v>408</v>
      </c>
      <c r="C27" s="12">
        <v>7077</v>
      </c>
      <c r="D27" s="12">
        <f t="shared" si="0"/>
        <v>17.345588235294116</v>
      </c>
      <c r="E27">
        <v>768</v>
      </c>
      <c r="F27" s="12">
        <f t="shared" si="1"/>
        <v>13321.411764705881</v>
      </c>
      <c r="G27">
        <v>3</v>
      </c>
      <c r="H27" s="12">
        <f t="shared" si="2"/>
        <v>4440.4705882352937</v>
      </c>
    </row>
    <row r="28" spans="1:8" x14ac:dyDescent="0.25">
      <c r="A28" t="s">
        <v>3649</v>
      </c>
      <c r="B28">
        <v>38836.529872685307</v>
      </c>
      <c r="C28" s="12">
        <v>1061830.1000000001</v>
      </c>
      <c r="D28" s="12">
        <f t="shared" si="0"/>
        <v>27.341013820774226</v>
      </c>
      <c r="E28">
        <v>16516.844560185382</v>
      </c>
      <c r="F28" s="12">
        <f t="shared" si="1"/>
        <v>451587.2753956081</v>
      </c>
      <c r="G28">
        <v>40</v>
      </c>
      <c r="H28" s="12">
        <f t="shared" si="2"/>
        <v>11289.681884890202</v>
      </c>
    </row>
    <row r="29" spans="1:8" x14ac:dyDescent="0.25">
      <c r="A29" t="s">
        <v>3988</v>
      </c>
      <c r="D29" s="12" t="e">
        <f t="shared" si="0"/>
        <v>#DIV/0!</v>
      </c>
      <c r="F29" s="12" t="e">
        <f t="shared" si="1"/>
        <v>#DIV/0!</v>
      </c>
      <c r="H29" s="12" t="e">
        <f t="shared" si="2"/>
        <v>#DIV/0!</v>
      </c>
    </row>
    <row r="30" spans="1:8" x14ac:dyDescent="0.25">
      <c r="A30" t="s">
        <v>4059</v>
      </c>
      <c r="B30">
        <v>10094</v>
      </c>
      <c r="C30" s="12">
        <v>715756</v>
      </c>
      <c r="D30" s="12">
        <f t="shared" si="0"/>
        <v>70.909054884089556</v>
      </c>
      <c r="E30">
        <v>4650</v>
      </c>
      <c r="F30" s="12">
        <f t="shared" si="1"/>
        <v>329727.10521101643</v>
      </c>
      <c r="G30">
        <v>23</v>
      </c>
      <c r="H30" s="12">
        <f t="shared" si="2"/>
        <v>14335.96109613115</v>
      </c>
    </row>
    <row r="31" spans="1:8" x14ac:dyDescent="0.25">
      <c r="A31" t="s">
        <v>4165</v>
      </c>
      <c r="B31">
        <v>674</v>
      </c>
      <c r="C31" s="12">
        <v>45000</v>
      </c>
      <c r="D31" s="12">
        <f t="shared" si="0"/>
        <v>66.765578635014833</v>
      </c>
      <c r="E31">
        <v>804</v>
      </c>
      <c r="F31" s="12">
        <f t="shared" si="1"/>
        <v>53679.525222551929</v>
      </c>
      <c r="G31">
        <v>2</v>
      </c>
      <c r="H31" s="12">
        <f t="shared" si="2"/>
        <v>26839.762611275964</v>
      </c>
    </row>
    <row r="32" spans="1:8" x14ac:dyDescent="0.25">
      <c r="A32" t="s">
        <v>4200</v>
      </c>
      <c r="B32">
        <v>20443</v>
      </c>
      <c r="C32" s="12">
        <v>3312762.06</v>
      </c>
      <c r="D32" s="12">
        <f t="shared" si="0"/>
        <v>162.04872376852714</v>
      </c>
      <c r="E32">
        <v>10300</v>
      </c>
      <c r="F32" s="12">
        <f t="shared" si="1"/>
        <v>1669101.8548158295</v>
      </c>
      <c r="G32">
        <v>44</v>
      </c>
      <c r="H32" s="12">
        <f t="shared" si="2"/>
        <v>37934.133063996123</v>
      </c>
    </row>
    <row r="33" spans="1:8" x14ac:dyDescent="0.25">
      <c r="A33" t="s">
        <v>4678</v>
      </c>
      <c r="B33">
        <v>44683</v>
      </c>
      <c r="C33" s="12">
        <v>2495018.0892938818</v>
      </c>
      <c r="D33" s="12">
        <f t="shared" si="0"/>
        <v>55.838195494794036</v>
      </c>
      <c r="E33">
        <v>23165</v>
      </c>
      <c r="F33" s="12">
        <f t="shared" si="1"/>
        <v>1293491.7986369038</v>
      </c>
      <c r="G33">
        <v>80</v>
      </c>
      <c r="H33" s="12">
        <f t="shared" si="2"/>
        <v>16168.647482961296</v>
      </c>
    </row>
    <row r="34" spans="1:8" x14ac:dyDescent="0.25">
      <c r="A34" t="s">
        <v>5125</v>
      </c>
      <c r="B34">
        <v>674</v>
      </c>
      <c r="C34" s="12">
        <v>48878</v>
      </c>
      <c r="D34" s="12">
        <f t="shared" si="0"/>
        <v>72.519287833827889</v>
      </c>
      <c r="E34">
        <v>0</v>
      </c>
      <c r="F34" s="12">
        <f t="shared" si="1"/>
        <v>0</v>
      </c>
      <c r="G34">
        <v>0</v>
      </c>
      <c r="H34" s="12" t="e">
        <f t="shared" si="2"/>
        <v>#DIV/0!</v>
      </c>
    </row>
    <row r="35" spans="1:8" x14ac:dyDescent="0.25">
      <c r="A35" t="s">
        <v>5179</v>
      </c>
      <c r="B35">
        <v>11914</v>
      </c>
      <c r="C35" s="12">
        <v>701474.41114143538</v>
      </c>
      <c r="D35" s="12">
        <f t="shared" si="0"/>
        <v>58.878161082880254</v>
      </c>
      <c r="E35">
        <v>8607</v>
      </c>
      <c r="F35" s="12">
        <f t="shared" si="1"/>
        <v>506764.33244035032</v>
      </c>
      <c r="G35">
        <v>19</v>
      </c>
      <c r="H35" s="12">
        <f t="shared" si="2"/>
        <v>26671.806970544752</v>
      </c>
    </row>
    <row r="36" spans="1:8" x14ac:dyDescent="0.25">
      <c r="A36" t="s">
        <v>5409</v>
      </c>
      <c r="D36" s="12" t="e">
        <f t="shared" si="0"/>
        <v>#DIV/0!</v>
      </c>
      <c r="F36" s="12" t="e">
        <f t="shared" si="1"/>
        <v>#DIV/0!</v>
      </c>
      <c r="H36" s="12" t="e">
        <f t="shared" si="2"/>
        <v>#DIV/0!</v>
      </c>
    </row>
    <row r="37" spans="1:8" x14ac:dyDescent="0.25">
      <c r="A37" t="s">
        <v>1168</v>
      </c>
      <c r="B37">
        <v>3222</v>
      </c>
      <c r="C37" s="12">
        <v>55763.01</v>
      </c>
      <c r="D37" s="12">
        <f t="shared" si="0"/>
        <v>17.306955307262569</v>
      </c>
      <c r="E37">
        <v>1867</v>
      </c>
      <c r="F37" s="12">
        <f t="shared" si="1"/>
        <v>32312.085558659219</v>
      </c>
      <c r="G37">
        <v>13</v>
      </c>
      <c r="H37" s="12">
        <f t="shared" si="2"/>
        <v>2485.5450429737862</v>
      </c>
    </row>
    <row r="38" spans="1:8" x14ac:dyDescent="0.25">
      <c r="A38" t="s">
        <v>5528</v>
      </c>
      <c r="B38">
        <v>13421</v>
      </c>
      <c r="C38" s="12">
        <v>694480.1</v>
      </c>
      <c r="D38" s="12">
        <f t="shared" si="0"/>
        <v>51.745779003054913</v>
      </c>
      <c r="E38">
        <v>8476</v>
      </c>
      <c r="F38" s="12">
        <f t="shared" si="1"/>
        <v>438597.22282989346</v>
      </c>
      <c r="G38">
        <v>27</v>
      </c>
      <c r="H38" s="12">
        <f t="shared" si="2"/>
        <v>16244.34158629235</v>
      </c>
    </row>
    <row r="39" spans="1:8" x14ac:dyDescent="0.25">
      <c r="A39" t="s">
        <v>5730</v>
      </c>
      <c r="D39" s="12" t="e">
        <f t="shared" si="0"/>
        <v>#DIV/0!</v>
      </c>
      <c r="F39" s="12" t="e">
        <f t="shared" si="1"/>
        <v>#DIV/0!</v>
      </c>
      <c r="H39" s="12" t="e">
        <f t="shared" si="2"/>
        <v>#DIV/0!</v>
      </c>
    </row>
    <row r="40" spans="1:8" x14ac:dyDescent="0.25">
      <c r="A40" t="s">
        <v>389</v>
      </c>
      <c r="B40">
        <v>2065</v>
      </c>
      <c r="C40" s="12">
        <v>95729.94</v>
      </c>
      <c r="D40" s="12">
        <f t="shared" si="0"/>
        <v>46.35832445520581</v>
      </c>
      <c r="E40">
        <v>394</v>
      </c>
      <c r="F40" s="12">
        <f t="shared" si="1"/>
        <v>18265.179835351089</v>
      </c>
      <c r="G40">
        <v>1</v>
      </c>
      <c r="H40" s="12">
        <f t="shared" si="2"/>
        <v>18265.179835351089</v>
      </c>
    </row>
    <row r="41" spans="1:8" x14ac:dyDescent="0.25">
      <c r="A41" t="s">
        <v>5975</v>
      </c>
      <c r="D41" s="12" t="e">
        <v>#DIV/0!</v>
      </c>
      <c r="H41" s="12" t="e">
        <v>#DIV/0!</v>
      </c>
    </row>
    <row r="42" spans="1:8" x14ac:dyDescent="0.25">
      <c r="A42" t="s">
        <v>5976</v>
      </c>
      <c r="D42" s="12">
        <v>19.087208547821948</v>
      </c>
      <c r="H42" s="12">
        <v>6847.1869102771998</v>
      </c>
    </row>
    <row r="44" spans="1:8" x14ac:dyDescent="0.25">
      <c r="A44" t="s">
        <v>5959</v>
      </c>
      <c r="B44">
        <v>422688.33155092609</v>
      </c>
      <c r="C44" s="12">
        <v>27045047.930435322</v>
      </c>
      <c r="D44" s="12">
        <f t="shared" si="0"/>
        <v>63.983426822315529</v>
      </c>
      <c r="E44">
        <v>222150.00774305576</v>
      </c>
      <c r="F44" s="12">
        <f t="shared" si="1"/>
        <v>14213918.764004637</v>
      </c>
      <c r="G44">
        <v>665</v>
      </c>
      <c r="H44" s="12">
        <f t="shared" si="2"/>
        <v>21374.31393083404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topLeftCell="A9" workbookViewId="0">
      <selection activeCell="J32" sqref="J32"/>
    </sheetView>
  </sheetViews>
  <sheetFormatPr defaultRowHeight="15" x14ac:dyDescent="0.25"/>
  <cols>
    <col min="3" max="3" width="14.28515625" style="12" bestFit="1" customWidth="1"/>
    <col min="4" max="4" width="9.28515625" style="12" bestFit="1" customWidth="1"/>
    <col min="6" max="6" width="14.28515625" style="12" bestFit="1" customWidth="1"/>
    <col min="8" max="8" width="11.5703125" style="12" bestFit="1" customWidth="1"/>
  </cols>
  <sheetData>
    <row r="1" spans="1:8" x14ac:dyDescent="0.25">
      <c r="A1" t="s">
        <v>75</v>
      </c>
      <c r="B1" t="s">
        <v>5968</v>
      </c>
    </row>
    <row r="3" spans="1:8" x14ac:dyDescent="0.25">
      <c r="A3" t="s">
        <v>5958</v>
      </c>
      <c r="B3" t="s">
        <v>5960</v>
      </c>
      <c r="C3" s="12" t="s">
        <v>5961</v>
      </c>
      <c r="D3" s="12" t="s">
        <v>5971</v>
      </c>
      <c r="E3" t="s">
        <v>5963</v>
      </c>
      <c r="F3" s="12" t="s">
        <v>5972</v>
      </c>
      <c r="G3" t="s">
        <v>5967</v>
      </c>
      <c r="H3" s="12" t="s">
        <v>5973</v>
      </c>
    </row>
    <row r="4" spans="1:8" x14ac:dyDescent="0.25">
      <c r="A4" t="s">
        <v>138</v>
      </c>
      <c r="D4" s="12" t="e">
        <f>C4/B4</f>
        <v>#DIV/0!</v>
      </c>
      <c r="F4" s="12" t="e">
        <f>D4*E4</f>
        <v>#DIV/0!</v>
      </c>
      <c r="H4" s="12" t="e">
        <f>F4/G4</f>
        <v>#DIV/0!</v>
      </c>
    </row>
    <row r="5" spans="1:8" x14ac:dyDescent="0.25">
      <c r="A5" t="s">
        <v>190</v>
      </c>
      <c r="D5" s="12" t="e">
        <f t="shared" ref="D5:D44" si="0">C5/B5</f>
        <v>#DIV/0!</v>
      </c>
      <c r="F5" s="12" t="e">
        <f t="shared" ref="F5:F44" si="1">D5*E5</f>
        <v>#DIV/0!</v>
      </c>
      <c r="H5" s="12" t="e">
        <f t="shared" ref="H5:H44" si="2">F5/G5</f>
        <v>#DIV/0!</v>
      </c>
    </row>
    <row r="6" spans="1:8" x14ac:dyDescent="0.25">
      <c r="A6" t="s">
        <v>229</v>
      </c>
      <c r="B6">
        <v>36666</v>
      </c>
      <c r="C6" s="12">
        <v>656816.5</v>
      </c>
      <c r="D6" s="12">
        <f t="shared" si="0"/>
        <v>17.913502972781323</v>
      </c>
      <c r="E6">
        <v>9320</v>
      </c>
      <c r="F6" s="12">
        <f t="shared" si="1"/>
        <v>166953.84770632195</v>
      </c>
      <c r="G6">
        <v>10</v>
      </c>
      <c r="H6" s="12">
        <f t="shared" si="2"/>
        <v>16695.384770632194</v>
      </c>
    </row>
    <row r="7" spans="1:8" x14ac:dyDescent="0.25">
      <c r="A7" t="s">
        <v>483</v>
      </c>
      <c r="B7">
        <v>4360</v>
      </c>
      <c r="C7" s="12">
        <v>84511</v>
      </c>
      <c r="D7" s="12">
        <f t="shared" si="0"/>
        <v>19.383256880733946</v>
      </c>
      <c r="E7">
        <v>1394</v>
      </c>
      <c r="F7" s="12">
        <f t="shared" si="1"/>
        <v>27020.260091743119</v>
      </c>
      <c r="G7">
        <v>2</v>
      </c>
      <c r="H7" s="12">
        <f t="shared" si="2"/>
        <v>13510.13004587156</v>
      </c>
    </row>
    <row r="8" spans="1:8" x14ac:dyDescent="0.25">
      <c r="A8" t="s">
        <v>635</v>
      </c>
      <c r="B8">
        <v>7747</v>
      </c>
      <c r="C8" s="12">
        <v>40915.15</v>
      </c>
      <c r="D8" s="12">
        <f t="shared" si="0"/>
        <v>5.2814186136568999</v>
      </c>
      <c r="E8">
        <v>154</v>
      </c>
      <c r="F8" s="12">
        <f t="shared" si="1"/>
        <v>813.33846650316264</v>
      </c>
      <c r="G8">
        <v>1</v>
      </c>
      <c r="H8" s="12">
        <f t="shared" si="2"/>
        <v>813.33846650316264</v>
      </c>
    </row>
    <row r="9" spans="1:8" x14ac:dyDescent="0.25">
      <c r="A9" t="s">
        <v>811</v>
      </c>
      <c r="B9">
        <v>11187.988530092631</v>
      </c>
      <c r="C9" s="12">
        <v>1001996.8700000001</v>
      </c>
      <c r="D9" s="12">
        <f t="shared" si="0"/>
        <v>89.560055170319714</v>
      </c>
      <c r="E9">
        <v>8484.0005092592601</v>
      </c>
      <c r="F9" s="12">
        <f t="shared" si="1"/>
        <v>759827.55367427983</v>
      </c>
      <c r="G9">
        <v>6</v>
      </c>
      <c r="H9" s="12">
        <f t="shared" si="2"/>
        <v>126637.92561237997</v>
      </c>
    </row>
    <row r="10" spans="1:8" x14ac:dyDescent="0.25">
      <c r="A10" t="s">
        <v>1161</v>
      </c>
      <c r="B10">
        <v>7746</v>
      </c>
      <c r="C10" s="12">
        <v>243</v>
      </c>
      <c r="D10" s="12">
        <f t="shared" si="0"/>
        <v>3.1371030209140199E-2</v>
      </c>
      <c r="E10">
        <v>327</v>
      </c>
      <c r="F10" s="12">
        <f t="shared" si="1"/>
        <v>10.258326878388845</v>
      </c>
      <c r="G10">
        <v>3</v>
      </c>
      <c r="H10" s="12">
        <f t="shared" si="2"/>
        <v>3.4194422927962815</v>
      </c>
    </row>
    <row r="11" spans="1:8" x14ac:dyDescent="0.25">
      <c r="A11" t="s">
        <v>1229</v>
      </c>
      <c r="B11">
        <v>23261</v>
      </c>
      <c r="C11" s="12">
        <v>825994</v>
      </c>
      <c r="D11" s="12">
        <f t="shared" si="0"/>
        <v>35.509823309402002</v>
      </c>
      <c r="E11">
        <v>10887</v>
      </c>
      <c r="F11" s="12">
        <f t="shared" si="1"/>
        <v>386595.44636945962</v>
      </c>
      <c r="G11">
        <v>15</v>
      </c>
      <c r="H11" s="12">
        <f t="shared" si="2"/>
        <v>25773.029757963974</v>
      </c>
    </row>
    <row r="12" spans="1:8" x14ac:dyDescent="0.25">
      <c r="A12" t="s">
        <v>1374</v>
      </c>
      <c r="D12" s="12" t="e">
        <f t="shared" si="0"/>
        <v>#DIV/0!</v>
      </c>
      <c r="F12" s="12" t="e">
        <f t="shared" si="1"/>
        <v>#DIV/0!</v>
      </c>
      <c r="H12" s="12" t="e">
        <f t="shared" si="2"/>
        <v>#DIV/0!</v>
      </c>
    </row>
    <row r="13" spans="1:8" x14ac:dyDescent="0.25">
      <c r="A13" t="s">
        <v>5974</v>
      </c>
      <c r="D13" s="12">
        <v>3.1371030209140199E-2</v>
      </c>
      <c r="E13">
        <v>327</v>
      </c>
      <c r="F13" s="12">
        <v>10.258326878388845</v>
      </c>
      <c r="G13">
        <v>3</v>
      </c>
      <c r="H13" s="12">
        <v>3.4194422927962815</v>
      </c>
    </row>
    <row r="14" spans="1:8" x14ac:dyDescent="0.25">
      <c r="A14" t="s">
        <v>1412</v>
      </c>
      <c r="D14" s="12" t="e">
        <f t="shared" si="0"/>
        <v>#DIV/0!</v>
      </c>
      <c r="F14" s="12" t="e">
        <f t="shared" si="1"/>
        <v>#DIV/0!</v>
      </c>
      <c r="H14" s="12" t="e">
        <f t="shared" si="2"/>
        <v>#DIV/0!</v>
      </c>
    </row>
    <row r="15" spans="1:8" x14ac:dyDescent="0.25">
      <c r="A15" t="s">
        <v>1468</v>
      </c>
      <c r="D15" s="12" t="e">
        <f t="shared" si="0"/>
        <v>#DIV/0!</v>
      </c>
      <c r="F15" s="12" t="e">
        <f t="shared" si="1"/>
        <v>#DIV/0!</v>
      </c>
      <c r="H15" s="12" t="e">
        <f t="shared" si="2"/>
        <v>#DIV/0!</v>
      </c>
    </row>
    <row r="16" spans="1:8" x14ac:dyDescent="0.25">
      <c r="A16" t="s">
        <v>1528</v>
      </c>
      <c r="B16">
        <v>6148</v>
      </c>
      <c r="C16" s="12">
        <v>49419</v>
      </c>
      <c r="D16" s="12">
        <f t="shared" si="0"/>
        <v>8.0382238126219914</v>
      </c>
      <c r="E16">
        <v>0</v>
      </c>
      <c r="F16" s="12">
        <f t="shared" si="1"/>
        <v>0</v>
      </c>
      <c r="G16">
        <v>0</v>
      </c>
      <c r="H16" s="12" t="e">
        <f t="shared" si="2"/>
        <v>#DIV/0!</v>
      </c>
    </row>
    <row r="17" spans="1:8" x14ac:dyDescent="0.25">
      <c r="A17" t="s">
        <v>1614</v>
      </c>
      <c r="B17">
        <v>3650</v>
      </c>
      <c r="C17" s="12">
        <v>67655</v>
      </c>
      <c r="D17" s="12">
        <f t="shared" si="0"/>
        <v>18.535616438356165</v>
      </c>
      <c r="E17">
        <v>0</v>
      </c>
      <c r="F17" s="12">
        <f t="shared" si="1"/>
        <v>0</v>
      </c>
      <c r="G17">
        <v>0</v>
      </c>
      <c r="H17" s="12" t="e">
        <f t="shared" si="2"/>
        <v>#DIV/0!</v>
      </c>
    </row>
    <row r="18" spans="1:8" x14ac:dyDescent="0.25">
      <c r="A18" t="s">
        <v>1669</v>
      </c>
      <c r="B18">
        <v>373691</v>
      </c>
      <c r="C18" s="12">
        <v>8510905.3399999999</v>
      </c>
      <c r="D18" s="12">
        <f t="shared" si="0"/>
        <v>22.775248373656311</v>
      </c>
      <c r="E18">
        <v>147513</v>
      </c>
      <c r="F18" s="12">
        <f t="shared" si="1"/>
        <v>3359645.2133431635</v>
      </c>
      <c r="G18">
        <v>95</v>
      </c>
      <c r="H18" s="12">
        <f t="shared" si="2"/>
        <v>35364.686456243828</v>
      </c>
    </row>
    <row r="19" spans="1:8" x14ac:dyDescent="0.25">
      <c r="A19" t="s">
        <v>2976</v>
      </c>
      <c r="B19">
        <v>64008</v>
      </c>
      <c r="C19" s="12">
        <v>4256662.5</v>
      </c>
      <c r="D19" s="12">
        <f t="shared" si="0"/>
        <v>66.502038807649043</v>
      </c>
      <c r="E19">
        <v>18779</v>
      </c>
      <c r="F19" s="12">
        <f t="shared" si="1"/>
        <v>1248841.7867688413</v>
      </c>
      <c r="G19">
        <v>36</v>
      </c>
      <c r="H19" s="12">
        <f t="shared" si="2"/>
        <v>34690.049632467817</v>
      </c>
    </row>
    <row r="20" spans="1:8" x14ac:dyDescent="0.25">
      <c r="A20" t="s">
        <v>3230</v>
      </c>
      <c r="D20" s="12" t="e">
        <f t="shared" si="0"/>
        <v>#DIV/0!</v>
      </c>
      <c r="F20" s="12" t="e">
        <f t="shared" si="1"/>
        <v>#DIV/0!</v>
      </c>
      <c r="H20" s="12" t="e">
        <f t="shared" si="2"/>
        <v>#DIV/0!</v>
      </c>
    </row>
    <row r="21" spans="1:8" x14ac:dyDescent="0.25">
      <c r="A21" t="s">
        <v>3271</v>
      </c>
      <c r="B21">
        <v>1532</v>
      </c>
      <c r="C21" s="12">
        <v>32176</v>
      </c>
      <c r="D21" s="12">
        <f t="shared" si="0"/>
        <v>21.002610966057443</v>
      </c>
      <c r="E21">
        <v>515</v>
      </c>
      <c r="F21" s="12">
        <f t="shared" si="1"/>
        <v>10816.344647519583</v>
      </c>
      <c r="G21">
        <v>2</v>
      </c>
      <c r="H21" s="12">
        <f t="shared" si="2"/>
        <v>5408.1723237597917</v>
      </c>
    </row>
    <row r="22" spans="1:8" x14ac:dyDescent="0.25">
      <c r="A22" t="s">
        <v>3330</v>
      </c>
      <c r="B22">
        <v>11937</v>
      </c>
      <c r="C22" s="12">
        <v>109151</v>
      </c>
      <c r="D22" s="12">
        <f t="shared" si="0"/>
        <v>9.1439222585239168</v>
      </c>
      <c r="E22">
        <v>1734</v>
      </c>
      <c r="F22" s="12">
        <f t="shared" si="1"/>
        <v>15855.561196280472</v>
      </c>
      <c r="G22">
        <v>1</v>
      </c>
      <c r="H22" s="12">
        <f t="shared" si="2"/>
        <v>15855.561196280472</v>
      </c>
    </row>
    <row r="23" spans="1:8" x14ac:dyDescent="0.25">
      <c r="A23" t="s">
        <v>3430</v>
      </c>
      <c r="D23" s="12" t="e">
        <f t="shared" si="0"/>
        <v>#DIV/0!</v>
      </c>
      <c r="F23" s="12" t="e">
        <f t="shared" si="1"/>
        <v>#DIV/0!</v>
      </c>
      <c r="H23" s="12" t="e">
        <f t="shared" si="2"/>
        <v>#DIV/0!</v>
      </c>
    </row>
    <row r="24" spans="1:8" x14ac:dyDescent="0.25">
      <c r="A24" t="s">
        <v>3463</v>
      </c>
      <c r="D24" s="12" t="e">
        <f t="shared" si="0"/>
        <v>#DIV/0!</v>
      </c>
      <c r="F24" s="12" t="e">
        <f t="shared" si="1"/>
        <v>#DIV/0!</v>
      </c>
      <c r="H24" s="12" t="e">
        <f t="shared" si="2"/>
        <v>#DIV/0!</v>
      </c>
    </row>
    <row r="25" spans="1:8" x14ac:dyDescent="0.25">
      <c r="A25" t="s">
        <v>3530</v>
      </c>
      <c r="B25">
        <v>2881</v>
      </c>
      <c r="C25" s="12">
        <v>230403</v>
      </c>
      <c r="D25" s="12">
        <f t="shared" si="0"/>
        <v>79.973273169038535</v>
      </c>
      <c r="E25">
        <v>1389</v>
      </c>
      <c r="F25" s="12">
        <f t="shared" si="1"/>
        <v>111082.87643179453</v>
      </c>
      <c r="G25">
        <v>3</v>
      </c>
      <c r="H25" s="12">
        <f t="shared" si="2"/>
        <v>37027.625477264846</v>
      </c>
    </row>
    <row r="26" spans="1:8" x14ac:dyDescent="0.25">
      <c r="A26" t="s">
        <v>2795</v>
      </c>
      <c r="D26" s="12" t="e">
        <f t="shared" si="0"/>
        <v>#DIV/0!</v>
      </c>
      <c r="F26" s="12" t="e">
        <f t="shared" si="1"/>
        <v>#DIV/0!</v>
      </c>
      <c r="H26" s="12" t="e">
        <f t="shared" si="2"/>
        <v>#DIV/0!</v>
      </c>
    </row>
    <row r="27" spans="1:8" x14ac:dyDescent="0.25">
      <c r="A27" t="s">
        <v>3624</v>
      </c>
      <c r="D27" s="12" t="e">
        <f t="shared" si="0"/>
        <v>#DIV/0!</v>
      </c>
      <c r="F27" s="12" t="e">
        <f t="shared" si="1"/>
        <v>#DIV/0!</v>
      </c>
      <c r="H27" s="12" t="e">
        <f t="shared" si="2"/>
        <v>#DIV/0!</v>
      </c>
    </row>
    <row r="28" spans="1:8" x14ac:dyDescent="0.25">
      <c r="A28" t="s">
        <v>3649</v>
      </c>
      <c r="B28">
        <v>102371.30750000032</v>
      </c>
      <c r="C28" s="12">
        <v>3365799.66</v>
      </c>
      <c r="D28" s="12">
        <f t="shared" si="0"/>
        <v>32.878349824729845</v>
      </c>
      <c r="E28">
        <v>14579.542175925913</v>
      </c>
      <c r="F28" s="12">
        <f t="shared" si="1"/>
        <v>479351.28794449515</v>
      </c>
      <c r="G28">
        <v>15</v>
      </c>
      <c r="H28" s="12">
        <f t="shared" si="2"/>
        <v>31956.75252963301</v>
      </c>
    </row>
    <row r="29" spans="1:8" x14ac:dyDescent="0.25">
      <c r="A29" t="s">
        <v>3988</v>
      </c>
      <c r="D29" s="12" t="e">
        <f t="shared" si="0"/>
        <v>#DIV/0!</v>
      </c>
      <c r="F29" s="12" t="e">
        <f t="shared" si="1"/>
        <v>#DIV/0!</v>
      </c>
      <c r="H29" s="12" t="e">
        <f t="shared" si="2"/>
        <v>#DIV/0!</v>
      </c>
    </row>
    <row r="30" spans="1:8" x14ac:dyDescent="0.25">
      <c r="A30" t="s">
        <v>4059</v>
      </c>
      <c r="B30">
        <v>4920</v>
      </c>
      <c r="C30" s="12">
        <v>135822</v>
      </c>
      <c r="D30" s="12">
        <f t="shared" si="0"/>
        <v>27.606097560975609</v>
      </c>
      <c r="E30">
        <v>823</v>
      </c>
      <c r="F30" s="12">
        <f t="shared" si="1"/>
        <v>22719.818292682925</v>
      </c>
      <c r="G30">
        <v>1</v>
      </c>
      <c r="H30" s="12">
        <f t="shared" si="2"/>
        <v>22719.818292682925</v>
      </c>
    </row>
    <row r="31" spans="1:8" x14ac:dyDescent="0.25">
      <c r="A31" t="s">
        <v>4165</v>
      </c>
      <c r="D31" s="12" t="e">
        <f t="shared" si="0"/>
        <v>#DIV/0!</v>
      </c>
      <c r="F31" s="12" t="e">
        <f t="shared" si="1"/>
        <v>#DIV/0!</v>
      </c>
      <c r="H31" s="12" t="e">
        <f t="shared" si="2"/>
        <v>#DIV/0!</v>
      </c>
    </row>
    <row r="32" spans="1:8" x14ac:dyDescent="0.25">
      <c r="A32" t="s">
        <v>4200</v>
      </c>
      <c r="B32">
        <v>237809</v>
      </c>
      <c r="C32" s="12">
        <v>8296634.9699999997</v>
      </c>
      <c r="D32" s="12">
        <f t="shared" si="0"/>
        <v>34.887808997977366</v>
      </c>
      <c r="E32">
        <v>110444</v>
      </c>
      <c r="F32" s="12">
        <f t="shared" si="1"/>
        <v>3853149.1769726123</v>
      </c>
      <c r="G32">
        <v>185</v>
      </c>
      <c r="H32" s="12">
        <f t="shared" si="2"/>
        <v>20827.833389041149</v>
      </c>
    </row>
    <row r="33" spans="1:8" x14ac:dyDescent="0.25">
      <c r="A33" t="s">
        <v>4678</v>
      </c>
      <c r="B33">
        <v>107050</v>
      </c>
      <c r="C33" s="12">
        <v>2400772.9845119254</v>
      </c>
      <c r="D33" s="12">
        <f t="shared" si="0"/>
        <v>22.426650952937184</v>
      </c>
      <c r="E33">
        <v>65580</v>
      </c>
      <c r="F33" s="12">
        <f t="shared" si="1"/>
        <v>1470739.7694936206</v>
      </c>
      <c r="G33">
        <v>77</v>
      </c>
      <c r="H33" s="12">
        <f t="shared" si="2"/>
        <v>19100.516486930137</v>
      </c>
    </row>
    <row r="34" spans="1:8" x14ac:dyDescent="0.25">
      <c r="A34" t="s">
        <v>5125</v>
      </c>
      <c r="D34" s="12" t="e">
        <f t="shared" si="0"/>
        <v>#DIV/0!</v>
      </c>
      <c r="F34" s="12" t="e">
        <f t="shared" si="1"/>
        <v>#DIV/0!</v>
      </c>
      <c r="H34" s="12" t="e">
        <f t="shared" si="2"/>
        <v>#DIV/0!</v>
      </c>
    </row>
    <row r="35" spans="1:8" x14ac:dyDescent="0.25">
      <c r="A35" t="s">
        <v>5179</v>
      </c>
      <c r="B35">
        <v>35202</v>
      </c>
      <c r="C35" s="12">
        <v>868529.58589436323</v>
      </c>
      <c r="D35" s="12">
        <f t="shared" si="0"/>
        <v>24.672734103015831</v>
      </c>
      <c r="E35">
        <v>1510</v>
      </c>
      <c r="F35" s="12">
        <f t="shared" si="1"/>
        <v>37255.828495553906</v>
      </c>
      <c r="G35">
        <v>4</v>
      </c>
      <c r="H35" s="12">
        <f t="shared" si="2"/>
        <v>9313.9571238884764</v>
      </c>
    </row>
    <row r="36" spans="1:8" x14ac:dyDescent="0.25">
      <c r="A36" t="s">
        <v>5409</v>
      </c>
      <c r="B36">
        <v>235</v>
      </c>
      <c r="C36" s="12">
        <v>1151.49</v>
      </c>
      <c r="D36" s="12">
        <f t="shared" si="0"/>
        <v>4.8999574468085108</v>
      </c>
      <c r="E36">
        <v>0</v>
      </c>
      <c r="F36" s="12">
        <f t="shared" si="1"/>
        <v>0</v>
      </c>
      <c r="G36">
        <v>0</v>
      </c>
      <c r="H36" s="12" t="e">
        <f t="shared" si="2"/>
        <v>#DIV/0!</v>
      </c>
    </row>
    <row r="37" spans="1:8" x14ac:dyDescent="0.25">
      <c r="A37" t="s">
        <v>1168</v>
      </c>
      <c r="B37">
        <v>4849</v>
      </c>
      <c r="C37" s="12">
        <v>141278.41</v>
      </c>
      <c r="D37" s="12">
        <f t="shared" si="0"/>
        <v>29.135576407506704</v>
      </c>
      <c r="E37">
        <v>1414</v>
      </c>
      <c r="F37" s="12">
        <f t="shared" si="1"/>
        <v>41197.705040214481</v>
      </c>
      <c r="G37">
        <v>2</v>
      </c>
      <c r="H37" s="12">
        <f t="shared" si="2"/>
        <v>20598.852520107241</v>
      </c>
    </row>
    <row r="38" spans="1:8" x14ac:dyDescent="0.25">
      <c r="A38" t="s">
        <v>5528</v>
      </c>
      <c r="B38">
        <v>44163</v>
      </c>
      <c r="C38" s="12">
        <v>1923116.4600000002</v>
      </c>
      <c r="D38" s="12">
        <f t="shared" si="0"/>
        <v>43.545874600910267</v>
      </c>
      <c r="E38">
        <v>11349</v>
      </c>
      <c r="F38" s="12">
        <f t="shared" si="1"/>
        <v>494202.1308457306</v>
      </c>
      <c r="G38">
        <v>13</v>
      </c>
      <c r="H38" s="12">
        <f t="shared" si="2"/>
        <v>38015.548526594663</v>
      </c>
    </row>
    <row r="39" spans="1:8" x14ac:dyDescent="0.25">
      <c r="A39" t="s">
        <v>5730</v>
      </c>
      <c r="D39" s="12" t="e">
        <f t="shared" si="0"/>
        <v>#DIV/0!</v>
      </c>
      <c r="F39" s="12" t="e">
        <f t="shared" si="1"/>
        <v>#DIV/0!</v>
      </c>
      <c r="H39" s="12" t="e">
        <f t="shared" si="2"/>
        <v>#DIV/0!</v>
      </c>
    </row>
    <row r="40" spans="1:8" x14ac:dyDescent="0.25">
      <c r="A40" t="s">
        <v>389</v>
      </c>
      <c r="D40" s="12" t="e">
        <f t="shared" si="0"/>
        <v>#DIV/0!</v>
      </c>
      <c r="F40" s="12" t="e">
        <f t="shared" si="1"/>
        <v>#DIV/0!</v>
      </c>
      <c r="H40" s="12" t="e">
        <f t="shared" si="2"/>
        <v>#DIV/0!</v>
      </c>
    </row>
    <row r="41" spans="1:8" x14ac:dyDescent="0.25">
      <c r="A41" t="s">
        <v>5975</v>
      </c>
      <c r="D41" s="12">
        <v>17.913502972781323</v>
      </c>
      <c r="H41" s="12">
        <v>16695.384770632194</v>
      </c>
    </row>
    <row r="42" spans="1:8" x14ac:dyDescent="0.25">
      <c r="A42" t="s">
        <v>5976</v>
      </c>
      <c r="D42" s="12">
        <v>19.383256880733946</v>
      </c>
      <c r="H42" s="12">
        <v>13510.13004587156</v>
      </c>
    </row>
    <row r="44" spans="1:8" x14ac:dyDescent="0.25">
      <c r="A44" t="s">
        <v>5959</v>
      </c>
      <c r="B44">
        <v>1091414.296030093</v>
      </c>
      <c r="C44" s="12">
        <v>32999953.920406289</v>
      </c>
      <c r="D44" s="12">
        <f t="shared" si="0"/>
        <v>30.235955347515805</v>
      </c>
      <c r="E44">
        <v>406195.54268518521</v>
      </c>
      <c r="F44" s="12">
        <f t="shared" si="1"/>
        <v>12281710.290989211</v>
      </c>
      <c r="G44">
        <v>471</v>
      </c>
      <c r="H44" s="12">
        <f t="shared" si="2"/>
        <v>26075.818027577941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Golden_2015</vt:lpstr>
      <vt:lpstr>PIVOT</vt:lpstr>
      <vt:lpstr>Good data</vt:lpstr>
      <vt:lpstr>All Types</vt:lpstr>
      <vt:lpstr>Emergency Shelter</vt:lpstr>
      <vt:lpstr>Homelessness Prevention</vt:lpstr>
      <vt:lpstr>Rapid Rehousing</vt:lpstr>
      <vt:lpstr>Transitional Housing</vt:lpstr>
      <vt:lpstr>Permanent Housing</vt:lpstr>
      <vt:lpstr>Golden_2015_with_Returns</vt:lpstr>
    </vt:vector>
  </TitlesOfParts>
  <Company>Washington State Department of Commerce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Schwartz, Mary (COM)</dc:creator>
  <cp:lastModifiedBy>Schwartz, Mary (COM)</cp:lastModifiedBy>
  <dcterms:created xsi:type="dcterms:W3CDTF">2016-12-12T20:35:35Z</dcterms:created>
  <dcterms:modified xsi:type="dcterms:W3CDTF">2017-01-03T22:30:18Z</dcterms:modified>
</cp:coreProperties>
</file>